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jy07\Desktop\"/>
    </mc:Choice>
  </mc:AlternateContent>
  <bookViews>
    <workbookView xWindow="-105" yWindow="-105" windowWidth="23250" windowHeight="12570"/>
  </bookViews>
  <sheets>
    <sheet name="设置" sheetId="1" r:id="rId1"/>
    <sheet name="JE" sheetId="3" r:id="rId2"/>
    <sheet name="JE检测" sheetId="5" r:id="rId3"/>
    <sheet name="Recon" sheetId="6" r:id="rId4"/>
    <sheet name="Recon检测" sheetId="7" r:id="rId5"/>
    <sheet name="数据库" sheetId="2" r:id="rId6"/>
    <sheet name="版本信息" sheetId="4" r:id="rId7"/>
  </sheets>
  <functionGroups builtInGroupCount="18"/>
  <definedNames>
    <definedName name="_xlnm._FilterDatabase" localSheetId="2" hidden="1">JE检测!$B$2:$H$22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7" l="1"/>
  <c r="M3" i="7"/>
  <c r="EQC3" i="2" l="1"/>
  <c r="EQC2" i="2"/>
  <c r="SJ5" i="2"/>
  <c r="SJ4" i="2"/>
  <c r="ACB4" i="2"/>
  <c r="ACB5" i="2"/>
  <c r="TE5" i="2"/>
  <c r="O27" i="5"/>
  <c r="TE4" i="2"/>
  <c r="ADY5" i="2"/>
  <c r="ADY4" i="2"/>
  <c r="AN16" i="2"/>
  <c r="EPW3" i="2" l="1"/>
  <c r="EPW2" i="2"/>
  <c r="EPQ3" i="2" l="1"/>
  <c r="EPQ2" i="2"/>
  <c r="EPK3" i="2"/>
  <c r="EPK2" i="2"/>
  <c r="EPE3" i="2" l="1"/>
  <c r="EPE2" i="2"/>
  <c r="ZE5" i="2" l="1"/>
  <c r="ZE4" i="2"/>
  <c r="WT5" i="2"/>
  <c r="WT4" i="2"/>
  <c r="AY16" i="2"/>
  <c r="CD16" i="2"/>
  <c r="W31" i="3"/>
  <c r="BW16" i="2"/>
  <c r="EOY3" i="2" l="1"/>
  <c r="EOY2" i="2"/>
  <c r="RM2" i="2" l="1"/>
  <c r="RL2" i="2"/>
  <c r="RK2" i="2"/>
  <c r="RJ2" i="2"/>
  <c r="RI2" i="2"/>
  <c r="RH2" i="2"/>
  <c r="RG2" i="2"/>
  <c r="RF2" i="2"/>
  <c r="RE2" i="2"/>
  <c r="RD2" i="2"/>
  <c r="RC2" i="2"/>
  <c r="RB2" i="2"/>
  <c r="RA2" i="2"/>
  <c r="QZ2" i="2"/>
  <c r="QY2" i="2"/>
  <c r="QX2" i="2"/>
  <c r="QW2" i="2"/>
  <c r="QV2" i="2"/>
  <c r="QU2" i="2"/>
  <c r="QT2" i="2"/>
  <c r="PX21" i="2"/>
  <c r="PX20" i="2"/>
  <c r="PX19" i="2"/>
  <c r="PX18" i="2"/>
  <c r="PX17" i="2"/>
  <c r="PX16" i="2"/>
  <c r="PX15" i="2"/>
  <c r="PX14" i="2"/>
  <c r="PX13" i="2"/>
  <c r="PX12" i="2"/>
  <c r="PX11" i="2"/>
  <c r="PX10" i="2"/>
  <c r="PX9" i="2"/>
  <c r="PX8" i="2"/>
  <c r="PX7" i="2"/>
  <c r="PX6" i="2"/>
  <c r="PX5" i="2"/>
  <c r="PX4" i="2"/>
  <c r="PX3" i="2"/>
  <c r="PX2" i="2"/>
  <c r="L13" i="2"/>
  <c r="K13" i="2"/>
  <c r="J13" i="2"/>
  <c r="C13" i="2"/>
  <c r="L12" i="2"/>
  <c r="K12" i="2"/>
  <c r="J12" i="2"/>
  <c r="C12" i="2"/>
  <c r="L11" i="2"/>
  <c r="K11" i="2"/>
  <c r="J11" i="2"/>
  <c r="C11" i="2"/>
  <c r="L10" i="2"/>
  <c r="K10" i="2"/>
  <c r="J10" i="2"/>
  <c r="C10" i="2"/>
  <c r="L9" i="2"/>
  <c r="K9" i="2"/>
  <c r="J9" i="2"/>
  <c r="C9" i="2"/>
  <c r="L8" i="2"/>
  <c r="K8" i="2"/>
  <c r="J8" i="2"/>
  <c r="C8" i="2"/>
  <c r="L7" i="2"/>
  <c r="K7" i="2"/>
  <c r="J7" i="2"/>
  <c r="C7" i="2"/>
  <c r="L6" i="2"/>
  <c r="K6" i="2"/>
  <c r="J6" i="2"/>
  <c r="C6" i="2"/>
  <c r="L5" i="2"/>
  <c r="K5" i="2"/>
  <c r="J5" i="2"/>
  <c r="C5" i="2"/>
  <c r="L4" i="2"/>
  <c r="K4" i="2"/>
  <c r="J4" i="2"/>
  <c r="C4" i="2"/>
  <c r="M3" i="2"/>
  <c r="M4" i="2" s="1"/>
  <c r="L3" i="2"/>
  <c r="K3" i="2"/>
  <c r="J3" i="2"/>
  <c r="C3" i="2"/>
  <c r="L2" i="2"/>
  <c r="K2" i="2"/>
  <c r="J2" i="2"/>
  <c r="C2" i="2"/>
  <c r="M2" i="2" l="1"/>
  <c r="I2" i="7" l="1"/>
  <c r="AB4" i="6" l="1"/>
  <c r="N4" i="6"/>
  <c r="C4" i="7" s="1"/>
  <c r="N5" i="6"/>
  <c r="C5" i="7" s="1"/>
  <c r="N6" i="6"/>
  <c r="C6" i="7" s="1"/>
  <c r="N7" i="6"/>
  <c r="C7" i="7" s="1"/>
  <c r="N8" i="6"/>
  <c r="C8" i="7" s="1"/>
  <c r="N9" i="6"/>
  <c r="C9" i="7" s="1"/>
  <c r="N10" i="6"/>
  <c r="C10" i="7" s="1"/>
  <c r="N11" i="6"/>
  <c r="C11" i="7" s="1"/>
  <c r="N12" i="6"/>
  <c r="C12" i="7" s="1"/>
  <c r="N13" i="6"/>
  <c r="C13" i="7" s="1"/>
  <c r="N14" i="6"/>
  <c r="C14" i="7" s="1"/>
  <c r="N15" i="6"/>
  <c r="C15" i="7" s="1"/>
  <c r="N16" i="6"/>
  <c r="C16" i="7" s="1"/>
  <c r="N17" i="6"/>
  <c r="C17" i="7" s="1"/>
  <c r="N18" i="6"/>
  <c r="C18" i="7" s="1"/>
  <c r="N19" i="6"/>
  <c r="C19" i="7" s="1"/>
  <c r="N20" i="6"/>
  <c r="C20" i="7" s="1"/>
  <c r="N21" i="6"/>
  <c r="C21" i="7" s="1"/>
  <c r="N22" i="6"/>
  <c r="C22" i="7" s="1"/>
  <c r="N3" i="6"/>
  <c r="C3" i="7" s="1"/>
  <c r="G18" i="6"/>
  <c r="G7" i="6"/>
  <c r="G13" i="6"/>
  <c r="G20" i="6"/>
  <c r="G22" i="6"/>
  <c r="G15" i="6"/>
  <c r="G12" i="6"/>
  <c r="G14" i="6"/>
  <c r="G21" i="6"/>
  <c r="G4" i="6"/>
  <c r="G17" i="6"/>
  <c r="G5" i="6"/>
  <c r="G10" i="6"/>
  <c r="G16" i="6"/>
  <c r="G8" i="6"/>
  <c r="G11" i="6"/>
  <c r="G6" i="6"/>
  <c r="G9" i="6"/>
  <c r="G19" i="6"/>
  <c r="G3" i="6"/>
  <c r="M3" i="6" l="1"/>
  <c r="M17" i="6"/>
  <c r="M9" i="6"/>
  <c r="M19" i="6"/>
  <c r="M15" i="6"/>
  <c r="M11" i="6"/>
  <c r="M7" i="6"/>
  <c r="M22" i="6"/>
  <c r="M18" i="6"/>
  <c r="M14" i="6"/>
  <c r="M10" i="6"/>
  <c r="M6" i="6"/>
  <c r="M21" i="6"/>
  <c r="M13" i="6"/>
  <c r="M5" i="6"/>
  <c r="M20" i="6"/>
  <c r="M16" i="6"/>
  <c r="M12" i="6"/>
  <c r="M8" i="6"/>
  <c r="M4" i="6"/>
  <c r="C7" i="6"/>
  <c r="O3" i="6"/>
  <c r="P16" i="6" l="1"/>
  <c r="B16" i="7"/>
  <c r="P21" i="6"/>
  <c r="B21" i="7"/>
  <c r="P18" i="6"/>
  <c r="B18" i="7"/>
  <c r="P3" i="6"/>
  <c r="B3" i="7"/>
  <c r="P4" i="6"/>
  <c r="B4" i="7"/>
  <c r="P20" i="6"/>
  <c r="B20" i="7"/>
  <c r="P6" i="6"/>
  <c r="B6" i="7"/>
  <c r="P22" i="6"/>
  <c r="B22" i="7"/>
  <c r="P19" i="6"/>
  <c r="B19" i="7"/>
  <c r="P8" i="6"/>
  <c r="B8" i="7"/>
  <c r="P5" i="6"/>
  <c r="B5" i="7"/>
  <c r="P10" i="6"/>
  <c r="B10" i="7"/>
  <c r="P7" i="6"/>
  <c r="B7" i="7"/>
  <c r="P9" i="6"/>
  <c r="B9" i="7"/>
  <c r="P12" i="6"/>
  <c r="B12" i="7"/>
  <c r="P13" i="6"/>
  <c r="B13" i="7"/>
  <c r="P14" i="6"/>
  <c r="B14" i="7"/>
  <c r="P11" i="6"/>
  <c r="B11" i="7"/>
  <c r="P17" i="6"/>
  <c r="B17" i="7"/>
  <c r="P15" i="6"/>
  <c r="B15" i="7"/>
  <c r="C9" i="6"/>
  <c r="AB10" i="6"/>
  <c r="O12" i="6"/>
  <c r="O13" i="6"/>
  <c r="O14" i="6"/>
  <c r="O11" i="6"/>
  <c r="O17" i="6"/>
  <c r="O16" i="6"/>
  <c r="O21" i="6"/>
  <c r="O18" i="6"/>
  <c r="O15" i="6"/>
  <c r="O20" i="6"/>
  <c r="O22" i="6"/>
  <c r="O19" i="6"/>
  <c r="O10" i="6"/>
  <c r="O9" i="6"/>
  <c r="O8" i="6"/>
  <c r="O7" i="6"/>
  <c r="O6" i="6"/>
  <c r="O5" i="6"/>
  <c r="O4" i="6"/>
  <c r="M2" i="5" l="1"/>
  <c r="W7" i="3" l="1"/>
  <c r="W6" i="3"/>
  <c r="W4" i="3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3" i="1"/>
  <c r="W5" i="3" l="1"/>
  <c r="X3" i="5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3" i="1"/>
  <c r="B3" i="3"/>
  <c r="ACD2" i="2" l="1"/>
  <c r="AEA2" i="2"/>
  <c r="SL2" i="2"/>
  <c r="TG2" i="2"/>
  <c r="AFJ2" i="2"/>
  <c r="AEV2" i="2"/>
  <c r="AFC2" i="2"/>
  <c r="AEH2" i="2"/>
  <c r="AEO2" i="2"/>
  <c r="ADT2" i="2"/>
  <c r="SS2" i="2"/>
  <c r="SZ2" i="2"/>
  <c r="SE2" i="2"/>
  <c r="RX2" i="2"/>
  <c r="ADF2" i="2"/>
  <c r="ADM2" i="2"/>
  <c r="ACR2" i="2"/>
  <c r="ACY2" i="2"/>
  <c r="ACK2" i="2"/>
  <c r="ABW2" i="2"/>
  <c r="ABP2" i="2"/>
  <c r="ABI2" i="2"/>
  <c r="ABB2" i="2"/>
  <c r="AAN2" i="2"/>
  <c r="AAU2" i="2"/>
  <c r="ZZ2" i="2"/>
  <c r="AAG2" i="2"/>
  <c r="ZL2" i="2"/>
  <c r="ZS2" i="2"/>
  <c r="YX2" i="2"/>
  <c r="ZE2" i="2"/>
  <c r="YQ2" i="2"/>
  <c r="YC2" i="2"/>
  <c r="YJ2" i="2"/>
  <c r="XO2" i="2"/>
  <c r="XV2" i="2"/>
  <c r="XH2" i="2"/>
  <c r="WT2" i="2"/>
  <c r="XA2" i="2"/>
  <c r="WF2" i="2"/>
  <c r="WM2" i="2"/>
  <c r="VY2" i="2"/>
  <c r="VK2" i="2"/>
  <c r="VR2" i="2"/>
  <c r="UW2" i="2"/>
  <c r="VD2" i="2"/>
  <c r="UI2" i="2"/>
  <c r="UP2" i="2"/>
  <c r="TU2" i="2"/>
  <c r="UB2" i="2"/>
  <c r="TN2" i="2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S22" i="1"/>
  <c r="C22" i="3" s="1"/>
  <c r="E22" i="3" s="1"/>
  <c r="C22" i="5" s="1"/>
  <c r="S21" i="1"/>
  <c r="C21" i="3" s="1"/>
  <c r="E21" i="3" s="1"/>
  <c r="C21" i="5" s="1"/>
  <c r="S20" i="1"/>
  <c r="C20" i="3" s="1"/>
  <c r="E20" i="3" s="1"/>
  <c r="C20" i="5" s="1"/>
  <c r="S19" i="1"/>
  <c r="C19" i="3" s="1"/>
  <c r="E19" i="3" s="1"/>
  <c r="C19" i="5" s="1"/>
  <c r="S18" i="1"/>
  <c r="C18" i="3" s="1"/>
  <c r="E18" i="3" s="1"/>
  <c r="C18" i="5" s="1"/>
  <c r="S17" i="1"/>
  <c r="C17" i="3" s="1"/>
  <c r="E17" i="3" s="1"/>
  <c r="C17" i="5" s="1"/>
  <c r="S16" i="1"/>
  <c r="C16" i="3" s="1"/>
  <c r="E16" i="3" s="1"/>
  <c r="C16" i="5" s="1"/>
  <c r="S15" i="1"/>
  <c r="C15" i="3" s="1"/>
  <c r="E15" i="3" s="1"/>
  <c r="C15" i="5" s="1"/>
  <c r="S14" i="1"/>
  <c r="C14" i="3" s="1"/>
  <c r="E14" i="3" s="1"/>
  <c r="C14" i="5" s="1"/>
  <c r="S13" i="1"/>
  <c r="C13" i="3" s="1"/>
  <c r="E13" i="3" s="1"/>
  <c r="C13" i="5" s="1"/>
  <c r="S12" i="1"/>
  <c r="C12" i="3" s="1"/>
  <c r="E12" i="3" s="1"/>
  <c r="C12" i="5" s="1"/>
  <c r="S11" i="1"/>
  <c r="C11" i="3" s="1"/>
  <c r="E11" i="3" s="1"/>
  <c r="C11" i="5" s="1"/>
  <c r="S10" i="1"/>
  <c r="C10" i="3" s="1"/>
  <c r="E10" i="3" s="1"/>
  <c r="C10" i="5" s="1"/>
  <c r="S9" i="1"/>
  <c r="C9" i="3" s="1"/>
  <c r="E9" i="3" s="1"/>
  <c r="C9" i="5" s="1"/>
  <c r="S8" i="1"/>
  <c r="C8" i="3" s="1"/>
  <c r="E8" i="3" s="1"/>
  <c r="C8" i="5" s="1"/>
  <c r="S7" i="1"/>
  <c r="C7" i="3" s="1"/>
  <c r="E7" i="3" s="1"/>
  <c r="C7" i="5" s="1"/>
  <c r="S6" i="1"/>
  <c r="C6" i="3" s="1"/>
  <c r="E6" i="3" s="1"/>
  <c r="C6" i="5" s="1"/>
  <c r="S5" i="1"/>
  <c r="C5" i="3" s="1"/>
  <c r="E5" i="3" s="1"/>
  <c r="C5" i="5" s="1"/>
  <c r="S4" i="1"/>
  <c r="C4" i="3" s="1"/>
  <c r="E4" i="3" s="1"/>
  <c r="C4" i="5" s="1"/>
  <c r="S3" i="1"/>
  <c r="C3" i="3" s="1"/>
  <c r="E3" i="3" s="1"/>
  <c r="C3" i="5" s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D9" i="3" l="1"/>
  <c r="D7" i="3"/>
  <c r="F9" i="3"/>
  <c r="D9" i="5" s="1"/>
  <c r="F19" i="3"/>
  <c r="D19" i="5" s="1"/>
  <c r="D19" i="3"/>
  <c r="F8" i="3"/>
  <c r="D8" i="5" s="1"/>
  <c r="D8" i="3"/>
  <c r="F6" i="3"/>
  <c r="D6" i="5" s="1"/>
  <c r="D6" i="3"/>
  <c r="F10" i="3"/>
  <c r="D10" i="5" s="1"/>
  <c r="D10" i="3"/>
  <c r="F14" i="3"/>
  <c r="D14" i="5" s="1"/>
  <c r="D14" i="3"/>
  <c r="F18" i="3"/>
  <c r="D18" i="5" s="1"/>
  <c r="D18" i="3"/>
  <c r="F22" i="3"/>
  <c r="D22" i="5" s="1"/>
  <c r="D22" i="3"/>
  <c r="F3" i="3"/>
  <c r="D3" i="5" s="1"/>
  <c r="D3" i="3"/>
  <c r="F11" i="3"/>
  <c r="D11" i="5" s="1"/>
  <c r="D11" i="3"/>
  <c r="F15" i="3"/>
  <c r="D15" i="5" s="1"/>
  <c r="D15" i="3"/>
  <c r="F4" i="3"/>
  <c r="D4" i="5" s="1"/>
  <c r="D4" i="3"/>
  <c r="F12" i="3"/>
  <c r="D12" i="5" s="1"/>
  <c r="D12" i="3"/>
  <c r="F16" i="3"/>
  <c r="D16" i="5" s="1"/>
  <c r="D16" i="3"/>
  <c r="F20" i="3"/>
  <c r="D20" i="5" s="1"/>
  <c r="D20" i="3"/>
  <c r="F5" i="3"/>
  <c r="D5" i="5" s="1"/>
  <c r="D5" i="3"/>
  <c r="F13" i="3"/>
  <c r="D13" i="5" s="1"/>
  <c r="D13" i="3"/>
  <c r="F17" i="3"/>
  <c r="D17" i="5" s="1"/>
  <c r="D17" i="3"/>
  <c r="F21" i="3"/>
  <c r="D21" i="5" s="1"/>
  <c r="D21" i="3"/>
  <c r="F7" i="3"/>
  <c r="D7" i="5" s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12" i="3"/>
  <c r="G7" i="3"/>
  <c r="G6" i="3"/>
  <c r="G3" i="3"/>
  <c r="G5" i="3"/>
  <c r="G4" i="3"/>
  <c r="B17" i="5" l="1"/>
  <c r="E17" i="5" s="1"/>
  <c r="G17" i="3"/>
  <c r="B5" i="5"/>
  <c r="B16" i="5"/>
  <c r="E16" i="5" s="1"/>
  <c r="G16" i="3"/>
  <c r="B4" i="5"/>
  <c r="B11" i="5"/>
  <c r="B22" i="5"/>
  <c r="E22" i="5" s="1"/>
  <c r="G22" i="3"/>
  <c r="B14" i="5"/>
  <c r="E14" i="5" s="1"/>
  <c r="G14" i="3"/>
  <c r="B6" i="5"/>
  <c r="B19" i="5"/>
  <c r="E19" i="5" s="1"/>
  <c r="G19" i="3"/>
  <c r="B9" i="5"/>
  <c r="B21" i="5"/>
  <c r="E21" i="5" s="1"/>
  <c r="G21" i="3"/>
  <c r="B13" i="5"/>
  <c r="E13" i="5" s="1"/>
  <c r="G13" i="3"/>
  <c r="B20" i="5"/>
  <c r="E20" i="5" s="1"/>
  <c r="G20" i="3"/>
  <c r="B15" i="5"/>
  <c r="E15" i="5" s="1"/>
  <c r="G15" i="3"/>
  <c r="B3" i="5"/>
  <c r="B18" i="5"/>
  <c r="E18" i="5" s="1"/>
  <c r="G18" i="3"/>
  <c r="B10" i="5"/>
  <c r="B8" i="5"/>
  <c r="B7" i="5"/>
  <c r="B12" i="5"/>
  <c r="T2" i="3"/>
  <c r="H21" i="3"/>
  <c r="H13" i="3"/>
  <c r="H20" i="3"/>
  <c r="H12" i="3"/>
  <c r="H15" i="3"/>
  <c r="H3" i="3"/>
  <c r="H18" i="3"/>
  <c r="H10" i="3"/>
  <c r="H8" i="3"/>
  <c r="H7" i="3"/>
  <c r="H17" i="3"/>
  <c r="H5" i="3"/>
  <c r="H16" i="3"/>
  <c r="H4" i="3"/>
  <c r="H11" i="3"/>
  <c r="H22" i="3"/>
  <c r="H14" i="3"/>
  <c r="H6" i="3"/>
  <c r="H19" i="3"/>
  <c r="H9" i="3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G5" i="1"/>
  <c r="R4" i="1"/>
  <c r="G4" i="1"/>
  <c r="R3" i="1"/>
  <c r="G3" i="1"/>
  <c r="E12" i="5"/>
  <c r="G10" i="3"/>
  <c r="G11" i="3"/>
  <c r="E11" i="5"/>
  <c r="E10" i="5"/>
  <c r="E9" i="5"/>
  <c r="G8" i="3"/>
  <c r="E5" i="5"/>
  <c r="E6" i="5"/>
  <c r="E4" i="5"/>
  <c r="E3" i="5"/>
  <c r="E7" i="5"/>
  <c r="G9" i="3"/>
  <c r="E8" i="5"/>
  <c r="C11" i="1" l="1"/>
  <c r="C13" i="1" l="1"/>
  <c r="C15" i="1" l="1"/>
</calcChain>
</file>

<file path=xl/sharedStrings.xml><?xml version="1.0" encoding="utf-8"?>
<sst xmlns="http://schemas.openxmlformats.org/spreadsheetml/2006/main" count="2782" uniqueCount="767">
  <si>
    <t>国家列表</t>
  </si>
  <si>
    <t>月份1</t>
  </si>
  <si>
    <t>月份2</t>
  </si>
  <si>
    <t>月份3</t>
  </si>
  <si>
    <t>月份4</t>
  </si>
  <si>
    <t>月份5</t>
  </si>
  <si>
    <t>月份6</t>
  </si>
  <si>
    <t>文件夹列表</t>
  </si>
  <si>
    <t>期间格式</t>
  </si>
  <si>
    <t>FY20XX-XXX</t>
  </si>
  <si>
    <t>FYXXXX</t>
  </si>
  <si>
    <t>FY20XX XXX</t>
  </si>
  <si>
    <t>FY</t>
  </si>
  <si>
    <t>Jan</t>
  </si>
  <si>
    <t>Oct</t>
  </si>
  <si>
    <t>01</t>
  </si>
  <si>
    <t>January</t>
  </si>
  <si>
    <t>期间</t>
  </si>
  <si>
    <t>Feb</t>
  </si>
  <si>
    <t>Nov</t>
  </si>
  <si>
    <t>02</t>
  </si>
  <si>
    <t>February</t>
  </si>
  <si>
    <t>国家</t>
  </si>
  <si>
    <t>Mar</t>
  </si>
  <si>
    <t>Dec</t>
  </si>
  <si>
    <t>03</t>
  </si>
  <si>
    <t>March</t>
  </si>
  <si>
    <t>Apr</t>
  </si>
  <si>
    <t>04</t>
  </si>
  <si>
    <t>April</t>
  </si>
  <si>
    <t>May</t>
  </si>
  <si>
    <t>05</t>
  </si>
  <si>
    <t>Jun</t>
  </si>
  <si>
    <t>06</t>
  </si>
  <si>
    <t>June</t>
  </si>
  <si>
    <t>Jul</t>
  </si>
  <si>
    <t>07</t>
  </si>
  <si>
    <t>July</t>
  </si>
  <si>
    <t>Aug</t>
  </si>
  <si>
    <t>08</t>
  </si>
  <si>
    <t>August</t>
  </si>
  <si>
    <t>Sep</t>
  </si>
  <si>
    <t>09</t>
  </si>
  <si>
    <t>September</t>
  </si>
  <si>
    <t>10</t>
  </si>
  <si>
    <t>October</t>
  </si>
  <si>
    <t>11</t>
  </si>
  <si>
    <t>November</t>
  </si>
  <si>
    <t>12</t>
  </si>
  <si>
    <t>December</t>
  </si>
  <si>
    <t>选择国家</t>
  </si>
  <si>
    <t>选择月份</t>
  </si>
  <si>
    <t>当前文件夹</t>
  </si>
  <si>
    <t>二级文件夹</t>
  </si>
  <si>
    <t>三级文件夹</t>
  </si>
  <si>
    <t>0016</t>
  </si>
  <si>
    <t>Doc路径</t>
    <phoneticPr fontId="2" type="noConversion"/>
  </si>
  <si>
    <t>JE路径</t>
    <phoneticPr fontId="2" type="noConversion"/>
  </si>
  <si>
    <t>Doc_FileName</t>
    <phoneticPr fontId="2" type="noConversion"/>
  </si>
  <si>
    <t>CC Report</t>
    <phoneticPr fontId="2" type="noConversion"/>
  </si>
  <si>
    <t>Social Report</t>
    <phoneticPr fontId="2" type="noConversion"/>
  </si>
  <si>
    <t>SN</t>
    <phoneticPr fontId="2" type="noConversion"/>
  </si>
  <si>
    <t>Doc_Type</t>
    <phoneticPr fontId="2" type="noConversion"/>
  </si>
  <si>
    <t>Doc_TypeKW</t>
    <phoneticPr fontId="2" type="noConversion"/>
  </si>
  <si>
    <t>HR</t>
    <phoneticPr fontId="2" type="noConversion"/>
  </si>
  <si>
    <t>Social Insurance</t>
    <phoneticPr fontId="2" type="noConversion"/>
  </si>
  <si>
    <t>Social Report-HR</t>
    <phoneticPr fontId="2" type="noConversion"/>
  </si>
  <si>
    <t>JE_FileName</t>
    <phoneticPr fontId="2" type="noConversion"/>
  </si>
  <si>
    <t>xls*</t>
    <phoneticPr fontId="2" type="noConversion"/>
  </si>
  <si>
    <t>*</t>
    <phoneticPr fontId="2" type="noConversion"/>
  </si>
  <si>
    <t>Doc查找文件类型</t>
    <phoneticPr fontId="2" type="noConversion"/>
  </si>
  <si>
    <t>JE查找文件类型</t>
    <phoneticPr fontId="2" type="noConversion"/>
  </si>
  <si>
    <t>0016_JEKW</t>
    <phoneticPr fontId="2" type="noConversion"/>
  </si>
  <si>
    <t>JE_TypeKW</t>
    <phoneticPr fontId="2" type="noConversion"/>
  </si>
  <si>
    <t>JE_Type</t>
    <phoneticPr fontId="2" type="noConversion"/>
  </si>
  <si>
    <t>Payroll acc</t>
  </si>
  <si>
    <t>Payroll pmt</t>
  </si>
  <si>
    <t>adj</t>
  </si>
  <si>
    <t>Retire accrual</t>
  </si>
  <si>
    <t>Labor</t>
  </si>
  <si>
    <t>Health</t>
  </si>
  <si>
    <t>hypo</t>
  </si>
  <si>
    <t>Retirement PMT</t>
  </si>
  <si>
    <t>SIP</t>
  </si>
  <si>
    <t>AEIP</t>
  </si>
  <si>
    <t>Payroll</t>
  </si>
  <si>
    <t>Payroll Payment</t>
  </si>
  <si>
    <t>Insurance Adj</t>
  </si>
  <si>
    <t>Retirement</t>
  </si>
  <si>
    <t>Labor Insuracne</t>
  </si>
  <si>
    <t>Health Pension</t>
  </si>
  <si>
    <t>Hypo Tax</t>
  </si>
  <si>
    <t>打开自动清除检测</t>
    <phoneticPr fontId="2" type="noConversion"/>
  </si>
  <si>
    <t>是</t>
  </si>
  <si>
    <t>自动清除检测提示</t>
    <phoneticPr fontId="2" type="noConversion"/>
  </si>
  <si>
    <t>打开自动检测</t>
    <phoneticPr fontId="2" type="noConversion"/>
  </si>
  <si>
    <t>0016_JENM</t>
    <phoneticPr fontId="2" type="noConversion"/>
  </si>
  <si>
    <t>DocNM_Type</t>
  </si>
  <si>
    <t>JENM_Type</t>
  </si>
  <si>
    <t xml:space="preserve"> </t>
    <phoneticPr fontId="2" type="noConversion"/>
  </si>
  <si>
    <t>5004_DocNM</t>
  </si>
  <si>
    <t>5004_DocKW</t>
  </si>
  <si>
    <t>5004_JENM</t>
  </si>
  <si>
    <t>5004_JEKW</t>
  </si>
  <si>
    <t>Social Report</t>
  </si>
  <si>
    <t>CC Report</t>
  </si>
  <si>
    <t>Social Report-HR</t>
  </si>
  <si>
    <t>选择Doc</t>
    <phoneticPr fontId="2" type="noConversion"/>
  </si>
  <si>
    <t>选择JE</t>
    <phoneticPr fontId="2" type="noConversion"/>
  </si>
  <si>
    <t>Entity</t>
  </si>
  <si>
    <t>JE文件类型</t>
  </si>
  <si>
    <t>JE文件名称</t>
  </si>
  <si>
    <t>文件状态</t>
  </si>
  <si>
    <t>预设序列</t>
    <phoneticPr fontId="2" type="noConversion"/>
  </si>
  <si>
    <t>执行</t>
    <phoneticPr fontId="2" type="noConversion"/>
  </si>
  <si>
    <t>备注</t>
    <phoneticPr fontId="2" type="noConversion"/>
  </si>
  <si>
    <t>自己</t>
  </si>
  <si>
    <t>合并</t>
    <phoneticPr fontId="2" type="noConversion"/>
  </si>
  <si>
    <t>PasteSheet1</t>
    <phoneticPr fontId="2" type="noConversion"/>
  </si>
  <si>
    <t>PasteRange1</t>
    <phoneticPr fontId="2" type="noConversion"/>
  </si>
  <si>
    <t>选择复制的文件类型2</t>
  </si>
  <si>
    <t>选择文件2</t>
  </si>
  <si>
    <t>CopySheet2</t>
  </si>
  <si>
    <t>CopyRange2</t>
  </si>
  <si>
    <t>PasteSheet2</t>
  </si>
  <si>
    <t>PasteRange2</t>
  </si>
  <si>
    <t>选择复制的文件类型1</t>
    <phoneticPr fontId="2" type="noConversion"/>
  </si>
  <si>
    <t>选择文件1</t>
    <phoneticPr fontId="2" type="noConversion"/>
  </si>
  <si>
    <t>CopySheet1</t>
    <phoneticPr fontId="2" type="noConversion"/>
  </si>
  <si>
    <t>CopyRange1</t>
    <phoneticPr fontId="2" type="noConversion"/>
  </si>
  <si>
    <t>End</t>
    <phoneticPr fontId="2" type="noConversion"/>
  </si>
  <si>
    <t>选择复制的文件类型3</t>
  </si>
  <si>
    <t>选择文件3</t>
  </si>
  <si>
    <t>CopySheet3</t>
  </si>
  <si>
    <t>CopyRange3</t>
  </si>
  <si>
    <t>PasteSheet3</t>
  </si>
  <si>
    <t>PasteRange3</t>
  </si>
  <si>
    <t>选择复制的文件类型4</t>
  </si>
  <si>
    <t>选择文件4</t>
  </si>
  <si>
    <t>CopySheet4</t>
  </si>
  <si>
    <t>CopyRange4</t>
  </si>
  <si>
    <t>PasteSheet4</t>
  </si>
  <si>
    <t>PasteRange4</t>
  </si>
  <si>
    <t>选择复制的文件类型5</t>
  </si>
  <si>
    <t>选择文件5</t>
  </si>
  <si>
    <t>CopySheet5</t>
  </si>
  <si>
    <t>CopyRange5</t>
  </si>
  <si>
    <t>PasteSheet5</t>
  </si>
  <si>
    <t>PasteRange5</t>
  </si>
  <si>
    <t>选择复制的文件类型6</t>
  </si>
  <si>
    <t>选择文件6</t>
  </si>
  <si>
    <t>CopySheet6</t>
  </si>
  <si>
    <t>CopyRange6</t>
  </si>
  <si>
    <t>PasteSheet6</t>
  </si>
  <si>
    <t>PasteRange6</t>
  </si>
  <si>
    <t>选择复制的文件类型7</t>
  </si>
  <si>
    <t>选择文件7</t>
  </si>
  <si>
    <t>CopySheet7</t>
  </si>
  <si>
    <t>CopyRange7</t>
  </si>
  <si>
    <t>PasteSheet7</t>
  </si>
  <si>
    <t>PasteRange7</t>
  </si>
  <si>
    <t>选择复制的文件类型8</t>
  </si>
  <si>
    <t>选择文件8</t>
  </si>
  <si>
    <t>CopySheet8</t>
  </si>
  <si>
    <t>CopyRange8</t>
  </si>
  <si>
    <t>PasteSheet8</t>
  </si>
  <si>
    <t>PasteRange8</t>
  </si>
  <si>
    <t>选择复制的文件类型9</t>
  </si>
  <si>
    <t>选择文件9</t>
  </si>
  <si>
    <t>CopySheet9</t>
  </si>
  <si>
    <t>CopyRange9</t>
  </si>
  <si>
    <t>PasteSheet9</t>
  </si>
  <si>
    <t>PasteRange9</t>
  </si>
  <si>
    <t>选择复制的文件类型10</t>
  </si>
  <si>
    <t>选择文件10</t>
  </si>
  <si>
    <t>CopySheet10</t>
  </si>
  <si>
    <t>CopyRange10</t>
  </si>
  <si>
    <t>PasteSheet10</t>
  </si>
  <si>
    <t>PasteRange10</t>
  </si>
  <si>
    <t>Doc</t>
  </si>
  <si>
    <t>读取无预设项目时清空</t>
    <phoneticPr fontId="2" type="noConversion"/>
  </si>
  <si>
    <t>5007_DocNM</t>
  </si>
  <si>
    <t>5007_DocKW</t>
  </si>
  <si>
    <t>Report</t>
  </si>
  <si>
    <t>txt File</t>
  </si>
  <si>
    <t>5007</t>
  </si>
  <si>
    <t>5007_JENM</t>
  </si>
  <si>
    <t>5007_JEKW</t>
  </si>
  <si>
    <t>RAAP</t>
  </si>
  <si>
    <t>AWS</t>
  </si>
  <si>
    <t>Payroll Payment</t>
    <phoneticPr fontId="2" type="noConversion"/>
  </si>
  <si>
    <t>Payment</t>
    <phoneticPr fontId="2" type="noConversion"/>
  </si>
  <si>
    <t>A1</t>
    <phoneticPr fontId="2" type="noConversion"/>
  </si>
  <si>
    <t>5007-SIP</t>
  </si>
  <si>
    <t>5007-AEIP</t>
  </si>
  <si>
    <t>黏贴方式1</t>
    <phoneticPr fontId="2" type="noConversion"/>
  </si>
  <si>
    <t>黏贴方式2</t>
  </si>
  <si>
    <t>黏贴方式3</t>
  </si>
  <si>
    <t>公式</t>
  </si>
  <si>
    <t>值</t>
  </si>
  <si>
    <t>黏贴方式4</t>
  </si>
  <si>
    <t>黏贴方式5</t>
  </si>
  <si>
    <t>黏贴方式6</t>
  </si>
  <si>
    <t>黏贴方式7</t>
  </si>
  <si>
    <t>黏贴方式8</t>
  </si>
  <si>
    <t>黏贴方式9</t>
  </si>
  <si>
    <t>黏贴方式10</t>
  </si>
  <si>
    <t>日期Range</t>
    <phoneticPr fontId="2" type="noConversion"/>
  </si>
  <si>
    <t>日期Sheet</t>
    <phoneticPr fontId="2" type="noConversion"/>
  </si>
  <si>
    <t>JE</t>
    <phoneticPr fontId="2" type="noConversion"/>
  </si>
  <si>
    <t>K2</t>
    <phoneticPr fontId="2" type="noConversion"/>
  </si>
  <si>
    <t>系统</t>
    <phoneticPr fontId="2" type="noConversion"/>
  </si>
  <si>
    <t>修改日期</t>
    <phoneticPr fontId="2" type="noConversion"/>
  </si>
  <si>
    <t>注意：选择文件类型为'JE'以后，不能选择自己，不然为报错</t>
    <phoneticPr fontId="2" type="noConversion"/>
  </si>
  <si>
    <t>当前日期</t>
    <phoneticPr fontId="2" type="noConversion"/>
  </si>
  <si>
    <t>备份</t>
    <phoneticPr fontId="2" type="noConversion"/>
  </si>
  <si>
    <t>Supporting</t>
    <phoneticPr fontId="2" type="noConversion"/>
  </si>
  <si>
    <t>0016-SIP</t>
  </si>
  <si>
    <t>0016-Payroll</t>
  </si>
  <si>
    <t>0016-Payroll Payment</t>
  </si>
  <si>
    <t>版本号</t>
  </si>
  <si>
    <t>版本信息</t>
  </si>
  <si>
    <t>已知BUG</t>
  </si>
  <si>
    <t>可优化内容</t>
  </si>
  <si>
    <t>日期</t>
  </si>
  <si>
    <t>1.0</t>
  </si>
  <si>
    <t>做单个国家的JE</t>
  </si>
  <si>
    <t>无</t>
  </si>
  <si>
    <t>2.0</t>
  </si>
  <si>
    <t>1.优化一键检测，增加路径选择功能。
2.一键JE优化，增加动态设置
3.JE检测优化，增加动态设置
4.建立数据库，记录大量JE相关数据。
5.运行代码优化，复制速度提升10倍。
6.增加自动Recon以及Recon检测。
7.增加通知：各种True up，SIP最后2,3月手动做等。
8.增加PoJE表，用于快速复制JE</t>
  </si>
  <si>
    <t>1.Recon检测Sheet：读取数据，在增加统一检测以后，公式要手拉，要代码自己读取。颜色代码自动改。（取消：刷颜色可能很消耗时间。）
2. 增加 “打开文件” 按钮。（完成）
3.增加数据分析。（取消，在新Excel里做）
4.Doc文件自动搜索并匹配，和JE文件一样。</t>
  </si>
  <si>
    <t>2019/8/1-2019/8/30</t>
  </si>
  <si>
    <t>2.1</t>
  </si>
  <si>
    <t>优化自动检测代码，提升运行速度。</t>
  </si>
  <si>
    <t>在新年1月份做去年12月的时候，FY会+1</t>
  </si>
  <si>
    <t>同上
增加主动 显示通知按钮。</t>
  </si>
  <si>
    <t>3.0</t>
    <phoneticPr fontId="2" type="noConversion"/>
  </si>
  <si>
    <t>0016-Insurance Adj</t>
  </si>
  <si>
    <t>0016-Retirement</t>
  </si>
  <si>
    <t>C6</t>
    <phoneticPr fontId="2" type="noConversion"/>
  </si>
  <si>
    <t>特殊代码</t>
    <phoneticPr fontId="2" type="noConversion"/>
  </si>
  <si>
    <t>0016_DocNM</t>
  </si>
  <si>
    <t>0016_DocKW</t>
  </si>
  <si>
    <t>参数3</t>
  </si>
  <si>
    <t>参数4</t>
  </si>
  <si>
    <t>参数5</t>
  </si>
  <si>
    <t>参数6</t>
  </si>
  <si>
    <t>参数7</t>
  </si>
  <si>
    <t>5007-Payroll</t>
  </si>
  <si>
    <t>5007-Payroll Payment</t>
  </si>
  <si>
    <t>Supporting,PivotTable1</t>
  </si>
  <si>
    <t>txt,A1,5007.txt</t>
  </si>
  <si>
    <t>0215_DocNM</t>
  </si>
  <si>
    <t>0215_DocKW</t>
  </si>
  <si>
    <t>5002 CC Report</t>
  </si>
  <si>
    <t>5004 CC Report</t>
  </si>
  <si>
    <t>0215_JENM</t>
  </si>
  <si>
    <t>0215_JEKW</t>
  </si>
  <si>
    <t>payroll pmt</t>
  </si>
  <si>
    <t>Tax Interco</t>
  </si>
  <si>
    <t>tax interco</t>
  </si>
  <si>
    <t>OT</t>
  </si>
  <si>
    <t>Social</t>
  </si>
  <si>
    <t>13th</t>
  </si>
  <si>
    <t>Bravo Tax</t>
  </si>
  <si>
    <t>bravo</t>
  </si>
  <si>
    <t>Disable Fee</t>
  </si>
  <si>
    <t>disable</t>
  </si>
  <si>
    <t>0215-Payroll</t>
  </si>
  <si>
    <t>txt,A1,5002.txt</t>
  </si>
  <si>
    <t>check,PivotTable3</t>
  </si>
  <si>
    <t>0215-Tax Interco</t>
  </si>
  <si>
    <t>0215-Social</t>
  </si>
  <si>
    <t>payroll payment</t>
  </si>
  <si>
    <t>ICP</t>
  </si>
  <si>
    <t>bravo tax</t>
  </si>
  <si>
    <t>disable fee</t>
  </si>
  <si>
    <t>5004-Payroll</t>
  </si>
  <si>
    <t>txt,A1,5004.txt</t>
  </si>
  <si>
    <t>check,PivotTable2</t>
  </si>
  <si>
    <t>5004-Tax Interco</t>
  </si>
  <si>
    <t>5004-Social</t>
  </si>
  <si>
    <t>注意：Index必须是数值，数字Str前面要加'</t>
    <phoneticPr fontId="2" type="noConversion"/>
  </si>
  <si>
    <t>5010_DocNM</t>
  </si>
  <si>
    <t>5010_DocKW</t>
  </si>
  <si>
    <t>5010_JENM</t>
  </si>
  <si>
    <t>5010_JEKW</t>
  </si>
  <si>
    <t>Salary</t>
  </si>
  <si>
    <t>Payroll payment</t>
  </si>
  <si>
    <t>DC</t>
  </si>
  <si>
    <t>Social Adj</t>
  </si>
  <si>
    <t>Social adj</t>
  </si>
  <si>
    <t>Social</t>
    <phoneticPr fontId="2" type="noConversion"/>
  </si>
  <si>
    <t>Social sec</t>
    <phoneticPr fontId="2" type="noConversion"/>
  </si>
  <si>
    <t>Severance</t>
  </si>
  <si>
    <t>severance</t>
  </si>
  <si>
    <t>WHT Adj</t>
  </si>
  <si>
    <t>WHT adj</t>
  </si>
  <si>
    <t>5010-Payroll</t>
  </si>
  <si>
    <t>txt,A1,5010.txt</t>
  </si>
  <si>
    <t>Check,PivotTable3</t>
  </si>
  <si>
    <t>5012_DocNM</t>
  </si>
  <si>
    <t>5012_DocKW</t>
  </si>
  <si>
    <t>Cost</t>
  </si>
  <si>
    <t>5012_JENM</t>
  </si>
  <si>
    <t>5012_JEKW</t>
  </si>
  <si>
    <t>5000 Net VAT</t>
  </si>
  <si>
    <t>5012 Net VAT</t>
  </si>
  <si>
    <t>LSL</t>
  </si>
  <si>
    <t>5012-Payroll</t>
  </si>
  <si>
    <t>txt,A1,5012.txt</t>
  </si>
  <si>
    <t>5007</t>
    <phoneticPr fontId="2" type="noConversion"/>
  </si>
  <si>
    <t>2个月lag SIP的国家手动做。</t>
  </si>
  <si>
    <t>Q End: True up SIP, AL, Hype Tax，残保金，Relocation
2个月lag SIP的国家手动做。
12月AEIP和ICP直接进Accrual Account。</t>
  </si>
  <si>
    <t>Q Beginning: True up AEIP,13th</t>
  </si>
  <si>
    <t xml:space="preserve"> End: True up SIP, AL, Hype Tax，残保金，Relocation</t>
  </si>
  <si>
    <t>Q End: True up SIP, AL, Hype Tax，残保金，Relocation</t>
  </si>
  <si>
    <t>Y End: True up SIP, AL, Hype Tax，残保金，Relocation</t>
  </si>
  <si>
    <t>Y Beginning: True up AEIP,13th, SIP
3个月lag SIP的国家手动做。
注意韩国的一个cc88045应该没有了。</t>
  </si>
  <si>
    <t>OK</t>
  </si>
  <si>
    <t>5002_JENM</t>
  </si>
  <si>
    <t>5002_JEKW</t>
  </si>
  <si>
    <t>5002_DocNM</t>
  </si>
  <si>
    <t>5002_DocKW</t>
  </si>
  <si>
    <t>expense</t>
  </si>
  <si>
    <t>CC Report</t>
    <phoneticPr fontId="2" type="noConversion"/>
  </si>
  <si>
    <t>Report</t>
    <phoneticPr fontId="2" type="noConversion"/>
  </si>
  <si>
    <t>否</t>
  </si>
  <si>
    <t>JE</t>
  </si>
  <si>
    <t>C6</t>
  </si>
  <si>
    <t>JE entry</t>
  </si>
  <si>
    <t>E8</t>
  </si>
  <si>
    <t>K2</t>
  </si>
  <si>
    <t>5012</t>
    <phoneticPr fontId="2" type="noConversion"/>
  </si>
  <si>
    <t>Sheet</t>
  </si>
  <si>
    <t>检测值</t>
  </si>
  <si>
    <t>检测结果</t>
  </si>
  <si>
    <t>Range</t>
    <phoneticPr fontId="2" type="noConversion"/>
  </si>
  <si>
    <t>逻辑符</t>
    <phoneticPr fontId="2" type="noConversion"/>
  </si>
  <si>
    <t>=</t>
  </si>
  <si>
    <t>5007-AWS</t>
  </si>
  <si>
    <t>日期</t>
    <phoneticPr fontId="2" type="noConversion"/>
  </si>
  <si>
    <t>OK</t>
    <phoneticPr fontId="2" type="noConversion"/>
  </si>
  <si>
    <t>检测结果</t>
    <phoneticPr fontId="2" type="noConversion"/>
  </si>
  <si>
    <t>Recon文件夹</t>
    <phoneticPr fontId="2" type="noConversion"/>
  </si>
  <si>
    <t>Recon主文件夹</t>
    <phoneticPr fontId="2" type="noConversion"/>
  </si>
  <si>
    <t>Account_Code</t>
    <phoneticPr fontId="2" type="noConversion"/>
  </si>
  <si>
    <t>Recon_FileName</t>
    <phoneticPr fontId="2" type="noConversion"/>
  </si>
  <si>
    <t>选择Recon</t>
    <phoneticPr fontId="2" type="noConversion"/>
  </si>
  <si>
    <t>C:\Users\mhuang3\OneDrive - Rockwell Automation, Inc\Miracle's computer may broken\C&amp;A\每月事项\9-调平账Blackline+传Trintech\</t>
    <phoneticPr fontId="2" type="noConversion"/>
  </si>
  <si>
    <t>查找文件类型</t>
    <phoneticPr fontId="2" type="noConversion"/>
  </si>
  <si>
    <t>跳转Range</t>
    <phoneticPr fontId="2" type="noConversion"/>
  </si>
  <si>
    <t>Recon文件类型</t>
    <phoneticPr fontId="2" type="noConversion"/>
  </si>
  <si>
    <t>文件名称</t>
    <phoneticPr fontId="2" type="noConversion"/>
  </si>
  <si>
    <t>V1</t>
    <phoneticPr fontId="2" type="noConversion"/>
  </si>
  <si>
    <t>5007-196109</t>
  </si>
  <si>
    <t>当前月份</t>
    <phoneticPr fontId="2" type="noConversion"/>
  </si>
  <si>
    <t>月份Sheet</t>
    <phoneticPr fontId="2" type="noConversion"/>
  </si>
  <si>
    <t>[AccountCode]</t>
    <phoneticPr fontId="2" type="noConversion"/>
  </si>
  <si>
    <t>月份Range</t>
    <phoneticPr fontId="2" type="noConversion"/>
  </si>
  <si>
    <t>C5</t>
    <phoneticPr fontId="2" type="noConversion"/>
  </si>
  <si>
    <t>Payment单独贴值</t>
    <phoneticPr fontId="2" type="noConversion"/>
  </si>
  <si>
    <t>SIP</t>
    <phoneticPr fontId="2" type="noConversion"/>
  </si>
  <si>
    <t>1:5</t>
    <phoneticPr fontId="2" type="noConversion"/>
  </si>
  <si>
    <t>金额</t>
    <phoneticPr fontId="2" type="noConversion"/>
  </si>
  <si>
    <t>修改金额</t>
    <phoneticPr fontId="2" type="noConversion"/>
  </si>
  <si>
    <t>金额文件地址</t>
    <phoneticPr fontId="2" type="noConversion"/>
  </si>
  <si>
    <t>金额文件名KeyWord</t>
    <phoneticPr fontId="2" type="noConversion"/>
  </si>
  <si>
    <t>Trintech Status</t>
    <phoneticPr fontId="2" type="noConversion"/>
  </si>
  <si>
    <t>CompanyCode列</t>
    <phoneticPr fontId="2" type="noConversion"/>
  </si>
  <si>
    <t>G</t>
    <phoneticPr fontId="2" type="noConversion"/>
  </si>
  <si>
    <t>GLAccount列</t>
    <phoneticPr fontId="2" type="noConversion"/>
  </si>
  <si>
    <t>H</t>
    <phoneticPr fontId="2" type="noConversion"/>
  </si>
  <si>
    <t>金额列</t>
    <phoneticPr fontId="2" type="noConversion"/>
  </si>
  <si>
    <t>J</t>
    <phoneticPr fontId="2" type="noConversion"/>
  </si>
  <si>
    <t>金额Sheet</t>
    <phoneticPr fontId="2" type="noConversion"/>
  </si>
  <si>
    <t>金额Range</t>
    <phoneticPr fontId="2" type="noConversion"/>
  </si>
  <si>
    <t>C12</t>
    <phoneticPr fontId="2" type="noConversion"/>
  </si>
  <si>
    <t>金额文件Sheet</t>
    <phoneticPr fontId="2" type="noConversion"/>
  </si>
  <si>
    <t>Account List</t>
    <phoneticPr fontId="2" type="noConversion"/>
  </si>
  <si>
    <t>太多了</t>
    <phoneticPr fontId="2" type="noConversion"/>
  </si>
  <si>
    <t>文件名</t>
    <phoneticPr fontId="2" type="noConversion"/>
  </si>
  <si>
    <t>是否可直接修复</t>
    <phoneticPr fontId="2" type="noConversion"/>
  </si>
  <si>
    <t>年份</t>
    <phoneticPr fontId="2" type="noConversion"/>
  </si>
  <si>
    <t>B2</t>
    <phoneticPr fontId="2" type="noConversion"/>
  </si>
  <si>
    <t>Preparer</t>
    <phoneticPr fontId="2" type="noConversion"/>
  </si>
  <si>
    <t>G3</t>
    <phoneticPr fontId="2" type="noConversion"/>
  </si>
  <si>
    <t>G4</t>
    <phoneticPr fontId="2" type="noConversion"/>
  </si>
  <si>
    <t>Reviewer</t>
    <phoneticPr fontId="2" type="noConversion"/>
  </si>
  <si>
    <t>Miracle Huang</t>
    <phoneticPr fontId="2" type="noConversion"/>
  </si>
  <si>
    <t>Bell Xu</t>
    <phoneticPr fontId="2" type="noConversion"/>
  </si>
  <si>
    <t>Currency</t>
    <phoneticPr fontId="2" type="noConversion"/>
  </si>
  <si>
    <t>HKD</t>
    <phoneticPr fontId="2" type="noConversion"/>
  </si>
  <si>
    <t>Difference</t>
    <phoneticPr fontId="2" type="noConversion"/>
  </si>
  <si>
    <t>F19</t>
    <phoneticPr fontId="2" type="noConversion"/>
  </si>
  <si>
    <t>5004</t>
    <phoneticPr fontId="2" type="noConversion"/>
  </si>
  <si>
    <t>5010</t>
    <phoneticPr fontId="2" type="noConversion"/>
  </si>
  <si>
    <t>MFG</t>
    <phoneticPr fontId="2" type="noConversion"/>
  </si>
  <si>
    <t>SAP</t>
    <phoneticPr fontId="2" type="noConversion"/>
  </si>
  <si>
    <t>选择复制的文件类型1</t>
    <phoneticPr fontId="2" type="noConversion"/>
  </si>
  <si>
    <t>选择文件1</t>
    <phoneticPr fontId="2" type="noConversion"/>
  </si>
  <si>
    <t>CopySheet1</t>
    <phoneticPr fontId="2" type="noConversion"/>
  </si>
  <si>
    <t>PasteRange1</t>
    <phoneticPr fontId="2" type="noConversion"/>
  </si>
  <si>
    <t>end</t>
    <phoneticPr fontId="2" type="noConversion"/>
  </si>
  <si>
    <t>5007-420102</t>
    <phoneticPr fontId="2" type="noConversion"/>
  </si>
  <si>
    <t>5007-423205</t>
    <phoneticPr fontId="2" type="noConversion"/>
  </si>
  <si>
    <t>月份单独贴值</t>
    <phoneticPr fontId="2" type="noConversion"/>
  </si>
  <si>
    <t>每月改个日期</t>
    <phoneticPr fontId="2" type="noConversion"/>
  </si>
  <si>
    <t>1:10</t>
    <phoneticPr fontId="2" type="noConversion"/>
  </si>
  <si>
    <t>E2</t>
    <phoneticPr fontId="2" type="noConversion"/>
  </si>
  <si>
    <t>F2:N4</t>
    <phoneticPr fontId="2" type="noConversion"/>
  </si>
  <si>
    <t>F2</t>
    <phoneticPr fontId="2" type="noConversion"/>
  </si>
  <si>
    <t>5002</t>
    <phoneticPr fontId="2" type="noConversion"/>
  </si>
  <si>
    <t>0215</t>
    <phoneticPr fontId="2" type="noConversion"/>
  </si>
  <si>
    <t>系统</t>
    <phoneticPr fontId="2" type="noConversion"/>
  </si>
  <si>
    <t>日期Sheet</t>
    <phoneticPr fontId="2" type="noConversion"/>
  </si>
  <si>
    <t>日期Range</t>
    <phoneticPr fontId="2" type="noConversion"/>
  </si>
  <si>
    <t>End</t>
    <phoneticPr fontId="2" type="noConversion"/>
  </si>
  <si>
    <t>MFG</t>
    <phoneticPr fontId="2" type="noConversion"/>
  </si>
  <si>
    <t>SAP</t>
    <phoneticPr fontId="2" type="noConversion"/>
  </si>
  <si>
    <t>系统设置</t>
    <phoneticPr fontId="2" type="noConversion"/>
  </si>
  <si>
    <t>是</t>
    <phoneticPr fontId="2" type="noConversion"/>
  </si>
  <si>
    <t>通知月份</t>
    <phoneticPr fontId="2" type="noConversion"/>
  </si>
  <si>
    <t>通知内容</t>
    <phoneticPr fontId="2" type="noConversion"/>
  </si>
  <si>
    <t>启动显示通知</t>
    <phoneticPr fontId="2" type="noConversion"/>
  </si>
  <si>
    <t>检测后自动跳转</t>
    <phoneticPr fontId="2" type="noConversion"/>
  </si>
  <si>
    <t>CpyCd级联删除</t>
    <phoneticPr fontId="2" type="noConversion"/>
  </si>
  <si>
    <t xml:space="preserve">无 </t>
    <phoneticPr fontId="2" type="noConversion"/>
  </si>
  <si>
    <t>无</t>
    <phoneticPr fontId="2" type="noConversion"/>
  </si>
  <si>
    <t>跳转Sheet</t>
    <phoneticPr fontId="2" type="noConversion"/>
  </si>
  <si>
    <t>Recon检测</t>
    <phoneticPr fontId="2" type="noConversion"/>
  </si>
  <si>
    <t>选择JE</t>
    <phoneticPr fontId="2" type="noConversion"/>
  </si>
  <si>
    <t>备注</t>
    <phoneticPr fontId="2" type="noConversion"/>
  </si>
  <si>
    <t>txt手动贴</t>
    <phoneticPr fontId="2" type="noConversion"/>
  </si>
  <si>
    <t>Payment格子是动态的</t>
    <phoneticPr fontId="2" type="noConversion"/>
  </si>
  <si>
    <t>上月balance要手动key</t>
    <phoneticPr fontId="2" type="noConversion"/>
  </si>
  <si>
    <t>手动贴</t>
    <phoneticPr fontId="2" type="noConversion"/>
  </si>
  <si>
    <t>几乎没有了</t>
    <phoneticPr fontId="2" type="noConversion"/>
  </si>
  <si>
    <t>不是每个月都有</t>
    <phoneticPr fontId="2" type="noConversion"/>
  </si>
  <si>
    <t>Payment是公式</t>
    <phoneticPr fontId="2" type="noConversion"/>
  </si>
  <si>
    <t>txt整理需要手动贴</t>
    <phoneticPr fontId="2" type="noConversion"/>
  </si>
  <si>
    <t>注意：每月只能被执行一次</t>
    <phoneticPr fontId="2" type="noConversion"/>
  </si>
  <si>
    <t>3,6,9,12月做</t>
    <phoneticPr fontId="2" type="noConversion"/>
  </si>
  <si>
    <t>部分txt手动贴</t>
    <phoneticPr fontId="2" type="noConversion"/>
  </si>
  <si>
    <t>注意：每个月只能执行一次</t>
    <phoneticPr fontId="2" type="noConversion"/>
  </si>
  <si>
    <t>只能执行一次，Pmt手贴</t>
    <phoneticPr fontId="2" type="noConversion"/>
  </si>
  <si>
    <t>根据实际txt行数调整公式，先调整CC Report内容</t>
    <phoneticPr fontId="2" type="noConversion"/>
  </si>
  <si>
    <t>DC手填</t>
    <phoneticPr fontId="2" type="noConversion"/>
  </si>
  <si>
    <t>手填</t>
    <phoneticPr fontId="2" type="noConversion"/>
  </si>
  <si>
    <t>SAP金额手填</t>
    <phoneticPr fontId="2" type="noConversion"/>
  </si>
  <si>
    <t>差额手填</t>
    <phoneticPr fontId="2" type="noConversion"/>
  </si>
  <si>
    <t>txt根据高度适当调整</t>
    <phoneticPr fontId="2" type="noConversion"/>
  </si>
  <si>
    <t>3,6.9,12月做</t>
    <phoneticPr fontId="2" type="noConversion"/>
  </si>
  <si>
    <t>每年930做一次</t>
    <phoneticPr fontId="2" type="noConversion"/>
  </si>
  <si>
    <t>选择复制的文件类型1</t>
    <phoneticPr fontId="2" type="noConversion"/>
  </si>
  <si>
    <t>选择文件1</t>
    <phoneticPr fontId="2" type="noConversion"/>
  </si>
  <si>
    <t>黏贴方式1</t>
    <phoneticPr fontId="2" type="noConversion"/>
  </si>
  <si>
    <t>CopySheet1</t>
    <phoneticPr fontId="2" type="noConversion"/>
  </si>
  <si>
    <t>Adj</t>
    <phoneticPr fontId="2" type="noConversion"/>
  </si>
  <si>
    <t>CopyRange1</t>
    <phoneticPr fontId="2" type="noConversion"/>
  </si>
  <si>
    <t>1:30</t>
    <phoneticPr fontId="2" type="noConversion"/>
  </si>
  <si>
    <t>1:50</t>
    <phoneticPr fontId="2" type="noConversion"/>
  </si>
  <si>
    <t>1:33</t>
    <phoneticPr fontId="2" type="noConversion"/>
  </si>
  <si>
    <t>A39:H75</t>
    <phoneticPr fontId="2" type="noConversion"/>
  </si>
  <si>
    <t>A1:B8</t>
    <phoneticPr fontId="2" type="noConversion"/>
  </si>
  <si>
    <t>PasteSheet1</t>
    <phoneticPr fontId="2" type="noConversion"/>
  </si>
  <si>
    <t>Payroll Report</t>
    <phoneticPr fontId="2" type="noConversion"/>
  </si>
  <si>
    <t>Payroll report</t>
    <phoneticPr fontId="2" type="noConversion"/>
  </si>
  <si>
    <t>PasteRange1</t>
    <phoneticPr fontId="2" type="noConversion"/>
  </si>
  <si>
    <t>Current Month</t>
    <phoneticPr fontId="2" type="noConversion"/>
  </si>
  <si>
    <t>M2:M10</t>
    <phoneticPr fontId="2" type="noConversion"/>
  </si>
  <si>
    <t>1:34</t>
    <phoneticPr fontId="2" type="noConversion"/>
  </si>
  <si>
    <t>W1:AC34</t>
    <phoneticPr fontId="2" type="noConversion"/>
  </si>
  <si>
    <t>10:50</t>
    <phoneticPr fontId="2" type="noConversion"/>
  </si>
  <si>
    <t>Insurance Report</t>
    <phoneticPr fontId="2" type="noConversion"/>
  </si>
  <si>
    <t>Previous Month</t>
    <phoneticPr fontId="2" type="noConversion"/>
  </si>
  <si>
    <t>B39</t>
    <phoneticPr fontId="2" type="noConversion"/>
  </si>
  <si>
    <t>A10</t>
    <phoneticPr fontId="2" type="noConversion"/>
  </si>
  <si>
    <t>特殊代码</t>
    <phoneticPr fontId="2" type="noConversion"/>
  </si>
  <si>
    <t>ImportTXT</t>
    <phoneticPr fontId="2" type="noConversion"/>
  </si>
  <si>
    <t>PV</t>
    <phoneticPr fontId="2" type="noConversion"/>
  </si>
  <si>
    <t>参数数量</t>
    <phoneticPr fontId="2" type="noConversion"/>
  </si>
  <si>
    <t>名称</t>
    <phoneticPr fontId="2" type="noConversion"/>
  </si>
  <si>
    <t>从Doc路径分列导入txt</t>
    <phoneticPr fontId="2" type="noConversion"/>
  </si>
  <si>
    <t>刷新PVTable</t>
    <phoneticPr fontId="2" type="noConversion"/>
  </si>
  <si>
    <t>进程</t>
    <phoneticPr fontId="2" type="noConversion"/>
  </si>
  <si>
    <t>参数1</t>
    <phoneticPr fontId="2" type="noConversion"/>
  </si>
  <si>
    <t>SheetName</t>
    <phoneticPr fontId="2" type="noConversion"/>
  </si>
  <si>
    <t>参数2</t>
    <phoneticPr fontId="2" type="noConversion"/>
  </si>
  <si>
    <t>ToRange</t>
    <phoneticPr fontId="2" type="noConversion"/>
  </si>
  <si>
    <t>PVTableName</t>
    <phoneticPr fontId="2" type="noConversion"/>
  </si>
  <si>
    <t>txtFileName</t>
    <phoneticPr fontId="2" type="noConversion"/>
  </si>
  <si>
    <t>Supporting,PivotTable1</t>
    <phoneticPr fontId="2" type="noConversion"/>
  </si>
  <si>
    <t>日期</t>
    <phoneticPr fontId="2" type="noConversion"/>
  </si>
  <si>
    <t>JE</t>
    <phoneticPr fontId="2" type="noConversion"/>
  </si>
  <si>
    <t>K2</t>
    <phoneticPr fontId="2" type="noConversion"/>
  </si>
  <si>
    <t>借贷相等</t>
    <phoneticPr fontId="2" type="noConversion"/>
  </si>
  <si>
    <t>D4</t>
    <phoneticPr fontId="2" type="noConversion"/>
  </si>
  <si>
    <t>NetPay与JE相等</t>
    <phoneticPr fontId="2" type="noConversion"/>
  </si>
  <si>
    <t>Supporting</t>
    <phoneticPr fontId="2" type="noConversion"/>
  </si>
  <si>
    <t>T16</t>
    <phoneticPr fontId="2" type="noConversion"/>
  </si>
  <si>
    <t>Bank和CC Report一致</t>
    <phoneticPr fontId="2" type="noConversion"/>
  </si>
  <si>
    <t>End</t>
    <phoneticPr fontId="2" type="noConversion"/>
  </si>
  <si>
    <t>月份</t>
    <phoneticPr fontId="2" type="noConversion"/>
  </si>
  <si>
    <t>[AccountCode]</t>
    <phoneticPr fontId="2" type="noConversion"/>
  </si>
  <si>
    <t>C5</t>
    <phoneticPr fontId="2" type="noConversion"/>
  </si>
  <si>
    <t>0.修复上一版本中的所有BUG。
1.代码重写，界面重整，数据库优化，大幅提升运行效率 。
2.可以自动匹配Doc和JE，瞬间完成检查。
3.增加各种管理器，数据库可视化。
4.优化JE项目预设，最多可添加10个普通预设。
5.增加进度条窗体UI。
6.增加独特的特殊代码预设，同种特殊代码可多次设置。
7.优化Recon项目预设，最多可添加10个普通预设。
8.增加优化Recon金额文件功能，可以极速获得金额。
9.优化检测Recon逻辑：一个国家设置统一预设。
10.增加Recon修复功能。
11.增加数据库迁移工具。
12.增加主动显示系统通知按钮。</t>
    <phoneticPr fontId="2" type="noConversion"/>
  </si>
  <si>
    <t>是</t>
    <phoneticPr fontId="2" type="noConversion"/>
  </si>
  <si>
    <t>0016-AEIP</t>
  </si>
  <si>
    <t>A3:B99</t>
    <phoneticPr fontId="2" type="noConversion"/>
  </si>
  <si>
    <t>0016-Retirement PMT</t>
  </si>
  <si>
    <t>日期</t>
    <phoneticPr fontId="2" type="noConversion"/>
  </si>
  <si>
    <t>JE</t>
    <phoneticPr fontId="2" type="noConversion"/>
  </si>
  <si>
    <t>C6</t>
    <phoneticPr fontId="2" type="noConversion"/>
  </si>
  <si>
    <t>借贷相等</t>
    <phoneticPr fontId="2" type="noConversion"/>
  </si>
  <si>
    <t>M3</t>
    <phoneticPr fontId="2" type="noConversion"/>
  </si>
  <si>
    <t>当月SIP pmt金额正确</t>
    <phoneticPr fontId="2" type="noConversion"/>
  </si>
  <si>
    <t>Supporting</t>
    <phoneticPr fontId="2" type="noConversion"/>
  </si>
  <si>
    <t>Net相等</t>
    <phoneticPr fontId="2" type="noConversion"/>
  </si>
  <si>
    <t>Salary</t>
    <phoneticPr fontId="2" type="noConversion"/>
  </si>
  <si>
    <t>H51</t>
    <phoneticPr fontId="2" type="noConversion"/>
  </si>
  <si>
    <t>bank相等</t>
    <phoneticPr fontId="2" type="noConversion"/>
  </si>
  <si>
    <t>B8</t>
    <phoneticPr fontId="2" type="noConversion"/>
  </si>
  <si>
    <t>调整尾差为零</t>
    <phoneticPr fontId="2" type="noConversion"/>
  </si>
  <si>
    <t>G22</t>
    <phoneticPr fontId="2" type="noConversion"/>
  </si>
  <si>
    <t>0016-Labor Insuracne</t>
  </si>
  <si>
    <t>0016-Health Pension</t>
  </si>
  <si>
    <t>0016-Hypo Tax</t>
  </si>
  <si>
    <t>尾差为零</t>
    <phoneticPr fontId="2" type="noConversion"/>
  </si>
  <si>
    <t>P32</t>
    <phoneticPr fontId="2" type="noConversion"/>
  </si>
  <si>
    <t>这个是Doc不要执行</t>
    <phoneticPr fontId="2" type="noConversion"/>
  </si>
  <si>
    <t>5002-Payroll</t>
  </si>
  <si>
    <t>日期</t>
    <phoneticPr fontId="2" type="noConversion"/>
  </si>
  <si>
    <t>JE</t>
    <phoneticPr fontId="2" type="noConversion"/>
  </si>
  <si>
    <t>C6</t>
    <phoneticPr fontId="2" type="noConversion"/>
  </si>
  <si>
    <t>借贷相等</t>
    <phoneticPr fontId="2" type="noConversion"/>
  </si>
  <si>
    <t>M3</t>
    <phoneticPr fontId="2" type="noConversion"/>
  </si>
  <si>
    <t>日期</t>
    <phoneticPr fontId="2" type="noConversion"/>
  </si>
  <si>
    <t>JE</t>
    <phoneticPr fontId="2" type="noConversion"/>
  </si>
  <si>
    <t>K2</t>
    <phoneticPr fontId="2" type="noConversion"/>
  </si>
  <si>
    <t>借贷相等</t>
    <phoneticPr fontId="2" type="noConversion"/>
  </si>
  <si>
    <t>D4</t>
    <phoneticPr fontId="2" type="noConversion"/>
  </si>
  <si>
    <t>5002的人借贷正确</t>
    <phoneticPr fontId="2" type="noConversion"/>
  </si>
  <si>
    <t>W2</t>
    <phoneticPr fontId="2" type="noConversion"/>
  </si>
  <si>
    <t>薪资扣款</t>
    <phoneticPr fontId="2" type="noConversion"/>
  </si>
  <si>
    <t>T1</t>
    <phoneticPr fontId="2" type="noConversion"/>
  </si>
  <si>
    <t>Check</t>
    <phoneticPr fontId="2" type="noConversion"/>
  </si>
  <si>
    <t>check</t>
    <phoneticPr fontId="2" type="noConversion"/>
  </si>
  <si>
    <t>C36</t>
    <phoneticPr fontId="2" type="noConversion"/>
  </si>
  <si>
    <t>&lt;&gt;</t>
  </si>
  <si>
    <t>0215-Payroll Payment</t>
  </si>
  <si>
    <t>bank相等</t>
    <phoneticPr fontId="2" type="noConversion"/>
  </si>
  <si>
    <t>Supporting</t>
    <phoneticPr fontId="2" type="noConversion"/>
  </si>
  <si>
    <t>D5</t>
    <phoneticPr fontId="2" type="noConversion"/>
  </si>
  <si>
    <t>Previous Month</t>
    <phoneticPr fontId="2" type="noConversion"/>
  </si>
  <si>
    <t>A3</t>
    <phoneticPr fontId="2" type="noConversion"/>
  </si>
  <si>
    <t>Current Month</t>
    <phoneticPr fontId="2" type="noConversion"/>
  </si>
  <si>
    <t>0215-OT</t>
  </si>
  <si>
    <t>AC28</t>
    <phoneticPr fontId="2" type="noConversion"/>
  </si>
  <si>
    <t>AC30</t>
    <phoneticPr fontId="2" type="noConversion"/>
  </si>
  <si>
    <t>AK7</t>
    <phoneticPr fontId="2" type="noConversion"/>
  </si>
  <si>
    <t>AK8</t>
  </si>
  <si>
    <t>AK9</t>
  </si>
  <si>
    <t>AK10</t>
  </si>
  <si>
    <t>AK11</t>
  </si>
  <si>
    <t>AK12</t>
  </si>
  <si>
    <t>Supporting</t>
    <phoneticPr fontId="2" type="noConversion"/>
  </si>
  <si>
    <t>W1:AC27</t>
    <phoneticPr fontId="2" type="noConversion"/>
  </si>
  <si>
    <t>B1</t>
    <phoneticPr fontId="2" type="noConversion"/>
  </si>
  <si>
    <t>只能执行一次，Actual Pmt手贴</t>
    <phoneticPr fontId="2" type="noConversion"/>
  </si>
  <si>
    <t>社保和JE相等</t>
    <phoneticPr fontId="2" type="noConversion"/>
  </si>
  <si>
    <t>Adj</t>
    <phoneticPr fontId="2" type="noConversion"/>
  </si>
  <si>
    <t>调整数应该不大</t>
    <phoneticPr fontId="2" type="noConversion"/>
  </si>
  <si>
    <t>M3</t>
    <phoneticPr fontId="2" type="noConversion"/>
  </si>
  <si>
    <t>M4</t>
  </si>
  <si>
    <t>M4</t>
    <phoneticPr fontId="2" type="noConversion"/>
  </si>
  <si>
    <t>&lt;</t>
  </si>
  <si>
    <t>0215-13th</t>
  </si>
  <si>
    <t>0215-AEIP</t>
  </si>
  <si>
    <t>0215-Bravo Tax</t>
  </si>
  <si>
    <t>与CC Report一致</t>
    <phoneticPr fontId="2" type="noConversion"/>
  </si>
  <si>
    <t>C31</t>
    <phoneticPr fontId="2" type="noConversion"/>
  </si>
  <si>
    <t>0215-Disable Fee</t>
  </si>
  <si>
    <t>5004-Payroll Payment</t>
  </si>
  <si>
    <t>5004-Payroll Payment</t>
    <phoneticPr fontId="2" type="noConversion"/>
  </si>
  <si>
    <t>5004-OT</t>
  </si>
  <si>
    <t>5004-OT</t>
    <phoneticPr fontId="2" type="noConversion"/>
  </si>
  <si>
    <t>5004-Social</t>
    <phoneticPr fontId="2" type="noConversion"/>
  </si>
  <si>
    <t>C39</t>
    <phoneticPr fontId="2" type="noConversion"/>
  </si>
  <si>
    <t>bank</t>
    <phoneticPr fontId="2" type="noConversion"/>
  </si>
  <si>
    <t>AC35</t>
    <phoneticPr fontId="2" type="noConversion"/>
  </si>
  <si>
    <t>AC37</t>
    <phoneticPr fontId="2" type="noConversion"/>
  </si>
  <si>
    <t>AK8</t>
    <phoneticPr fontId="2" type="noConversion"/>
  </si>
  <si>
    <t>AK13</t>
  </si>
  <si>
    <t>社保JE相等</t>
    <phoneticPr fontId="2" type="noConversion"/>
  </si>
  <si>
    <t>调整数很小</t>
    <phoneticPr fontId="2" type="noConversion"/>
  </si>
  <si>
    <t>5004-13th</t>
  </si>
  <si>
    <t>5004-AEIP</t>
  </si>
  <si>
    <t>5004-ICP</t>
  </si>
  <si>
    <t>5004-Bravo Tax</t>
  </si>
  <si>
    <t>5004-Disable Fee</t>
  </si>
  <si>
    <t>5010-Payroll Payment</t>
  </si>
  <si>
    <t>C50</t>
    <phoneticPr fontId="2" type="noConversion"/>
  </si>
  <si>
    <t>Q Beginning: True up AEIP,13th</t>
    <phoneticPr fontId="2" type="noConversion"/>
  </si>
  <si>
    <t>5010-Payroll Payment</t>
    <phoneticPr fontId="2" type="noConversion"/>
  </si>
  <si>
    <t>5010-DC</t>
  </si>
  <si>
    <t>5010-DC</t>
    <phoneticPr fontId="2" type="noConversion"/>
  </si>
  <si>
    <t>5010-SIP</t>
  </si>
  <si>
    <t>5010-SIP</t>
    <phoneticPr fontId="2" type="noConversion"/>
  </si>
  <si>
    <t>5010-AEIP</t>
  </si>
  <si>
    <t>5010-AEIP</t>
    <phoneticPr fontId="2" type="noConversion"/>
  </si>
  <si>
    <t>5010-Social</t>
  </si>
  <si>
    <t>5010-Social</t>
    <phoneticPr fontId="2" type="noConversion"/>
  </si>
  <si>
    <t>5010-Social Adj</t>
  </si>
  <si>
    <t>5010-Social Adj</t>
    <phoneticPr fontId="2" type="noConversion"/>
  </si>
  <si>
    <t>5010-Severance</t>
  </si>
  <si>
    <t>5010-Severance</t>
    <phoneticPr fontId="2" type="noConversion"/>
  </si>
  <si>
    <t>5010-WHT Adj</t>
  </si>
  <si>
    <t>5010-WHT Adj</t>
    <phoneticPr fontId="2" type="noConversion"/>
  </si>
  <si>
    <t>5010-Payroll</t>
    <phoneticPr fontId="2" type="noConversion"/>
  </si>
  <si>
    <t>J6</t>
    <phoneticPr fontId="2" type="noConversion"/>
  </si>
  <si>
    <t>0016-SIP</t>
    <phoneticPr fontId="2" type="noConversion"/>
  </si>
  <si>
    <t>当月SIP pmt相等</t>
    <phoneticPr fontId="2" type="noConversion"/>
  </si>
  <si>
    <t>SIP</t>
    <phoneticPr fontId="2" type="noConversion"/>
  </si>
  <si>
    <t>Summary</t>
    <phoneticPr fontId="2" type="noConversion"/>
  </si>
  <si>
    <t>B37</t>
    <phoneticPr fontId="2" type="noConversion"/>
  </si>
  <si>
    <t>C37</t>
    <phoneticPr fontId="2" type="noConversion"/>
  </si>
  <si>
    <t>D37</t>
    <phoneticPr fontId="2" type="noConversion"/>
  </si>
  <si>
    <t>E37</t>
    <phoneticPr fontId="2" type="noConversion"/>
  </si>
  <si>
    <t>Adjustment</t>
    <phoneticPr fontId="2" type="noConversion"/>
  </si>
  <si>
    <t>尾差</t>
    <phoneticPr fontId="2" type="noConversion"/>
  </si>
  <si>
    <t>I37</t>
    <phoneticPr fontId="2" type="noConversion"/>
  </si>
  <si>
    <t>J37</t>
    <phoneticPr fontId="2" type="noConversion"/>
  </si>
  <si>
    <t>K37</t>
    <phoneticPr fontId="2" type="noConversion"/>
  </si>
  <si>
    <t>Q5</t>
    <phoneticPr fontId="2" type="noConversion"/>
  </si>
  <si>
    <t>M7</t>
    <phoneticPr fontId="2" type="noConversion"/>
  </si>
  <si>
    <t>SAP-429705</t>
    <phoneticPr fontId="2" type="noConversion"/>
  </si>
  <si>
    <t>H1</t>
    <phoneticPr fontId="2" type="noConversion"/>
  </si>
  <si>
    <t>5012-SIP</t>
  </si>
  <si>
    <t>5012-SIP</t>
    <phoneticPr fontId="2" type="noConversion"/>
  </si>
  <si>
    <t>5012-AEIP</t>
    <phoneticPr fontId="2" type="noConversion"/>
  </si>
  <si>
    <t>5012-5000 Net VAT</t>
    <phoneticPr fontId="2" type="noConversion"/>
  </si>
  <si>
    <t>5012-5012 Net VAT</t>
    <phoneticPr fontId="2" type="noConversion"/>
  </si>
  <si>
    <t>5012-LSL</t>
    <phoneticPr fontId="2" type="noConversion"/>
  </si>
  <si>
    <t>5012-OT</t>
    <phoneticPr fontId="2" type="noConversion"/>
  </si>
  <si>
    <t>0016-Payroll Payment</t>
    <phoneticPr fontId="2" type="noConversion"/>
  </si>
  <si>
    <t>0016-Insurance Adj</t>
    <phoneticPr fontId="2" type="noConversion"/>
  </si>
  <si>
    <t>0016-Retirement</t>
    <phoneticPr fontId="2" type="noConversion"/>
  </si>
  <si>
    <t>0016-Labor Insuracne</t>
    <phoneticPr fontId="2" type="noConversion"/>
  </si>
  <si>
    <t>0016-Health Pension</t>
    <phoneticPr fontId="2" type="noConversion"/>
  </si>
  <si>
    <t>0016-Hypo Tax</t>
    <phoneticPr fontId="2" type="noConversion"/>
  </si>
  <si>
    <t>0016-Retirement PMT</t>
    <phoneticPr fontId="2" type="noConversion"/>
  </si>
  <si>
    <t>0016-AEIP</t>
    <phoneticPr fontId="2" type="noConversion"/>
  </si>
  <si>
    <t>5002-CC Report</t>
    <phoneticPr fontId="2" type="noConversion"/>
  </si>
  <si>
    <t>0215-Payroll Payment</t>
    <phoneticPr fontId="2" type="noConversion"/>
  </si>
  <si>
    <t>0215-Tax Interco</t>
    <phoneticPr fontId="2" type="noConversion"/>
  </si>
  <si>
    <t>0215-OT</t>
    <phoneticPr fontId="2" type="noConversion"/>
  </si>
  <si>
    <t>0215-Social</t>
    <phoneticPr fontId="2" type="noConversion"/>
  </si>
  <si>
    <t>0215-13th</t>
    <phoneticPr fontId="2" type="noConversion"/>
  </si>
  <si>
    <t>0215-AEIP</t>
    <phoneticPr fontId="2" type="noConversion"/>
  </si>
  <si>
    <t>0215-Bravo Tax</t>
    <phoneticPr fontId="2" type="noConversion"/>
  </si>
  <si>
    <t>0215-Disable Fee</t>
    <phoneticPr fontId="2" type="noConversion"/>
  </si>
  <si>
    <t>5004-13th</t>
    <phoneticPr fontId="2" type="noConversion"/>
  </si>
  <si>
    <t>5004-AEIP</t>
    <phoneticPr fontId="2" type="noConversion"/>
  </si>
  <si>
    <t>5004-ICP</t>
    <phoneticPr fontId="2" type="noConversion"/>
  </si>
  <si>
    <t>5004-Bravo Tax</t>
    <phoneticPr fontId="2" type="noConversion"/>
  </si>
  <si>
    <t>5004-Disable Fee</t>
    <phoneticPr fontId="2" type="noConversion"/>
  </si>
  <si>
    <t>5007-Payroll Payment</t>
    <phoneticPr fontId="2" type="noConversion"/>
  </si>
  <si>
    <t>5007-AWS</t>
    <phoneticPr fontId="2" type="noConversion"/>
  </si>
  <si>
    <t>5007-AEIP</t>
    <phoneticPr fontId="2" type="noConversion"/>
  </si>
  <si>
    <t>1.新生成的CpyCd想成的Doc关键字可能无法删除
2.数据库迁移以后，JE预设选项会出现REF</t>
    <phoneticPr fontId="2" type="noConversion"/>
  </si>
  <si>
    <t>错误</t>
  </si>
  <si>
    <t>2020/6/16-2020/7/16</t>
    <phoneticPr fontId="2" type="noConversion"/>
  </si>
  <si>
    <t>5002 CC Report</t>
    <phoneticPr fontId="2" type="noConversion"/>
  </si>
  <si>
    <t>5002.x</t>
  </si>
  <si>
    <t>5004 CC Report</t>
    <phoneticPr fontId="2" type="noConversion"/>
  </si>
  <si>
    <t>5004.x</t>
  </si>
  <si>
    <t>否</t>
    <phoneticPr fontId="2" type="noConversion"/>
  </si>
  <si>
    <t>7月5002和5004的社保手动贴</t>
    <phoneticPr fontId="2" type="noConversion"/>
  </si>
  <si>
    <t>0016-412960</t>
  </si>
  <si>
    <t>0016-423120</t>
    <phoneticPr fontId="2" type="noConversion"/>
  </si>
  <si>
    <t>0016-428900</t>
    <phoneticPr fontId="2" type="noConversion"/>
  </si>
  <si>
    <t>1:50</t>
    <phoneticPr fontId="2" type="noConversion"/>
  </si>
  <si>
    <t>CC Report</t>
    <phoneticPr fontId="2" type="noConversion"/>
  </si>
  <si>
    <t>A1</t>
    <phoneticPr fontId="2" type="noConversion"/>
  </si>
  <si>
    <t>A1:L34</t>
    <phoneticPr fontId="2" type="noConversion"/>
  </si>
  <si>
    <t>Health &amp; Pension</t>
    <phoneticPr fontId="2" type="noConversion"/>
  </si>
  <si>
    <t>Supporting</t>
    <phoneticPr fontId="2" type="noConversion"/>
  </si>
  <si>
    <t>F2:N10</t>
    <phoneticPr fontId="2" type="noConversion"/>
  </si>
  <si>
    <t>F2</t>
    <phoneticPr fontId="2" type="noConversion"/>
  </si>
  <si>
    <t>1:16</t>
    <phoneticPr fontId="2" type="noConversion"/>
  </si>
  <si>
    <t>0016-448980</t>
    <phoneticPr fontId="2" type="noConversion"/>
  </si>
  <si>
    <t>0016-441000</t>
    <phoneticPr fontId="2" type="noConversion"/>
  </si>
  <si>
    <t>0016-429600</t>
    <phoneticPr fontId="2" type="noConversion"/>
  </si>
  <si>
    <t>手动填</t>
    <phoneticPr fontId="2" type="noConversion"/>
  </si>
  <si>
    <t>Social Report</t>
    <phoneticPr fontId="2" type="noConversion"/>
  </si>
  <si>
    <t>Cost</t>
    <phoneticPr fontId="2" type="noConversion"/>
  </si>
  <si>
    <t>A1:L31</t>
    <phoneticPr fontId="2" type="noConversion"/>
  </si>
  <si>
    <t>JPY</t>
    <phoneticPr fontId="2" type="noConversion"/>
  </si>
  <si>
    <t>0215</t>
  </si>
  <si>
    <t>0215-420100</t>
  </si>
  <si>
    <t>OT</t>
    <phoneticPr fontId="2" type="noConversion"/>
  </si>
  <si>
    <t>0215-420102</t>
    <phoneticPr fontId="2" type="noConversion"/>
  </si>
  <si>
    <t>13th salary</t>
    <phoneticPr fontId="2" type="noConversion"/>
  </si>
  <si>
    <t>A:J</t>
    <phoneticPr fontId="2" type="noConversion"/>
  </si>
  <si>
    <t>0215-428900</t>
    <phoneticPr fontId="2" type="noConversion"/>
  </si>
  <si>
    <t>1:30</t>
    <phoneticPr fontId="2" type="noConversion"/>
  </si>
  <si>
    <t>0215-429705</t>
    <phoneticPr fontId="2" type="noConversion"/>
  </si>
  <si>
    <t>Supp1</t>
    <phoneticPr fontId="2" type="noConversion"/>
  </si>
  <si>
    <t>A1:V28</t>
    <phoneticPr fontId="2" type="noConversion"/>
  </si>
  <si>
    <t>7月手动贴</t>
    <phoneticPr fontId="2" type="noConversion"/>
  </si>
  <si>
    <t>0215-457100</t>
    <phoneticPr fontId="2" type="noConversion"/>
  </si>
  <si>
    <t>手动做</t>
    <phoneticPr fontId="2" type="noConversion"/>
  </si>
  <si>
    <t>CNY</t>
    <phoneticPr fontId="2" type="noConversion"/>
  </si>
  <si>
    <t>5004</t>
  </si>
  <si>
    <t>5004-420100</t>
  </si>
  <si>
    <t>5004-420102</t>
    <phoneticPr fontId="2" type="noConversion"/>
  </si>
  <si>
    <t>13th</t>
    <phoneticPr fontId="2" type="noConversion"/>
  </si>
  <si>
    <t>5004-428900</t>
    <phoneticPr fontId="2" type="noConversion"/>
  </si>
  <si>
    <t>3.0.1</t>
    <phoneticPr fontId="2" type="noConversion"/>
  </si>
  <si>
    <t>修正了一个做Recon时，大金额会溢出，且小数点被强制取整的BUG。</t>
    <phoneticPr fontId="2" type="noConversion"/>
  </si>
  <si>
    <t>同上</t>
    <phoneticPr fontId="2" type="noConversion"/>
  </si>
  <si>
    <t>1.CompanyCode级联删除
2.Doc和JE设置中增加密码设置。
3.数据库初始化。
4.防止各种在检测后改变文件名称后操作，代码奔溃。
5.Doc文件验证。
6.Recon提醒获取金额。</t>
    <phoneticPr fontId="2" type="noConversion"/>
  </si>
  <si>
    <t>5010</t>
  </si>
  <si>
    <t>5010-423205</t>
  </si>
  <si>
    <t>SIP</t>
    <phoneticPr fontId="2" type="noConversion"/>
  </si>
  <si>
    <t>1:19</t>
    <phoneticPr fontId="2" type="noConversion"/>
  </si>
  <si>
    <t>H1:P17</t>
    <phoneticPr fontId="2" type="noConversion"/>
  </si>
  <si>
    <t>H1</t>
    <phoneticPr fontId="2" type="noConversion"/>
  </si>
  <si>
    <t>5010-428900</t>
    <phoneticPr fontId="2" type="noConversion"/>
  </si>
  <si>
    <t>5010-429705</t>
    <phoneticPr fontId="2" type="noConversion"/>
  </si>
  <si>
    <t>CC Report</t>
    <phoneticPr fontId="2" type="noConversion"/>
  </si>
  <si>
    <t>Cost</t>
    <phoneticPr fontId="2" type="noConversion"/>
  </si>
  <si>
    <t>KRW</t>
    <phoneticPr fontId="2" type="noConversion"/>
  </si>
  <si>
    <t>5012</t>
  </si>
  <si>
    <t>5012-420100</t>
  </si>
  <si>
    <t>5012-423205</t>
    <phoneticPr fontId="2" type="noConversion"/>
  </si>
  <si>
    <t>1:10</t>
    <phoneticPr fontId="2" type="noConversion"/>
  </si>
  <si>
    <t>G2:O7</t>
    <phoneticPr fontId="2" type="noConversion"/>
  </si>
  <si>
    <t>G2</t>
    <phoneticPr fontId="2" type="noConversion"/>
  </si>
  <si>
    <t>5012-425100</t>
    <phoneticPr fontId="2" type="noConversion"/>
  </si>
  <si>
    <t>5012-457100</t>
    <phoneticPr fontId="2" type="noConversion"/>
  </si>
  <si>
    <t>NZD</t>
    <phoneticPr fontId="2" type="noConversion"/>
  </si>
  <si>
    <t>5004-Tax Interco</t>
    <phoneticPr fontId="2" type="noConversion"/>
  </si>
  <si>
    <t>U1</t>
    <phoneticPr fontId="2" type="noConversion"/>
  </si>
  <si>
    <t>C27</t>
    <phoneticPr fontId="2" type="noConversion"/>
  </si>
  <si>
    <t>5012-AEIP</t>
  </si>
  <si>
    <t>5012-5000 Net VAT</t>
  </si>
  <si>
    <t>5012-5012 Net VAT</t>
  </si>
  <si>
    <t>5012-LSL</t>
  </si>
  <si>
    <t>5012-OT</t>
  </si>
  <si>
    <t>5004-429705</t>
    <phoneticPr fontId="2" type="noConversion"/>
  </si>
  <si>
    <t>Social</t>
    <phoneticPr fontId="2" type="noConversion"/>
  </si>
  <si>
    <t>A1:V36</t>
    <phoneticPr fontId="2" type="noConversion"/>
  </si>
  <si>
    <t>5007-SIP</t>
    <phoneticPr fontId="2" type="noConversion"/>
  </si>
  <si>
    <t>SIP pmt有数字</t>
    <phoneticPr fontId="2" type="noConversion"/>
  </si>
  <si>
    <t>当月SIP pmt有数字</t>
    <phoneticPr fontId="2" type="noConversion"/>
  </si>
  <si>
    <t>SIP</t>
    <phoneticPr fontId="2" type="noConversion"/>
  </si>
  <si>
    <t>有</t>
  </si>
  <si>
    <t>None</t>
  </si>
  <si>
    <t>解决了一个在win10 one drive里的文件路径是链接而不是路径的问题。</t>
  </si>
  <si>
    <t>3.0.2</t>
  </si>
  <si>
    <t>C:\Users\hjy07\Desktop\</t>
  </si>
  <si>
    <t>路径不存在</t>
    <phoneticPr fontId="2" type="noConversion"/>
  </si>
  <si>
    <t>路径不存在</t>
    <phoneticPr fontId="2" type="noConversion"/>
  </si>
  <si>
    <t xml:space="preserve"> </t>
    <phoneticPr fontId="2" type="noConversion"/>
  </si>
  <si>
    <t>路径不存在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</si>
</sst>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/d/yyyy;@"/>
    <numFmt numFmtId="177" formatCode="#,##0.00_ "/>
  </numFmts>
  <fonts count="7" x14ac:knownFonts="1">
    <font>
      <sz val="11"/>
      <color theme="1"/>
      <name val="宋体"/>
      <family val="2"/>
      <scheme val="minor"/>
    </font>
    <font>
      <sz val="11"/>
      <color theme="1"/>
      <name val="Microsoft YaHei UI"/>
      <family val="2"/>
      <charset val="134"/>
    </font>
    <font>
      <sz val="9"/>
      <name val="宋体"/>
      <family val="3"/>
      <charset val="134"/>
      <scheme val="minor"/>
    </font>
    <font>
      <b/>
      <sz val="11"/>
      <color theme="0"/>
      <name val="Microsoft YaHei UI"/>
      <family val="2"/>
      <charset val="134"/>
    </font>
    <font>
      <b/>
      <sz val="11"/>
      <color rgb="FF000000"/>
      <name val="Microsoft YaHei UI"/>
      <family val="2"/>
      <charset val="134"/>
    </font>
    <font>
      <b/>
      <sz val="11"/>
      <color rgb="FF00B050"/>
      <name val="Microsoft YaHei UI"/>
      <family val="2"/>
      <charset val="134"/>
    </font>
    <font>
      <b/>
      <sz val="11"/>
      <color rgb="FFFFFF00"/>
      <name val="Microsoft YaHei UI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0" xfId="0" quotePrefix="1" applyFont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6" fillId="5" borderId="1" xfId="0" applyFont="1" applyFill="1" applyBorder="1" applyAlignment="1">
      <alignment horizontal="center"/>
    </xf>
    <xf numFmtId="176" fontId="1" fillId="4" borderId="1" xfId="0" applyNumberFormat="1" applyFont="1" applyFill="1" applyBorder="1" applyAlignment="1">
      <alignment horizontal="center"/>
    </xf>
    <xf numFmtId="0" fontId="1" fillId="4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1" xfId="0" quotePrefix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0" fontId="1" fillId="0" borderId="1" xfId="0" quotePrefix="1" applyFont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/>
    </xf>
    <xf numFmtId="0" fontId="1" fillId="7" borderId="0" xfId="0" applyFont="1" applyFill="1" applyAlignment="1">
      <alignment horizontal="center"/>
    </xf>
    <xf numFmtId="49" fontId="1" fillId="0" borderId="1" xfId="0" quotePrefix="1" applyNumberFormat="1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3" borderId="1" xfId="0" applyNumberFormat="1" applyFont="1" applyFill="1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49" fontId="3" fillId="2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3" borderId="1" xfId="0" quotePrefix="1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1" fillId="0" borderId="1" xfId="0" quotePrefix="1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/>
    </xf>
    <xf numFmtId="0" fontId="1" fillId="0" borderId="1" xfId="0" quotePrefix="1" applyNumberFormat="1" applyFont="1" applyBorder="1" applyAlignment="1">
      <alignment horizontal="center"/>
    </xf>
    <xf numFmtId="0" fontId="1" fillId="4" borderId="1" xfId="0" applyNumberFormat="1" applyFont="1" applyFill="1" applyBorder="1" applyAlignment="1">
      <alignment horizontal="left"/>
    </xf>
    <xf numFmtId="177" fontId="1" fillId="0" borderId="1" xfId="0" applyNumberFormat="1" applyFont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0" fontId="1" fillId="0" borderId="1" xfId="0" quotePrefix="1" applyNumberFormat="1" applyFont="1" applyBorder="1" applyAlignment="1">
      <alignment horizontal="center"/>
    </xf>
  </cellXfs>
  <cellStyles count="1">
    <cellStyle name="常规" xfId="0" builtinId="0"/>
  </cellStyles>
  <dxfs count="373"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180975</xdr:rowOff>
        </xdr:from>
        <xdr:to>
          <xdr:col>2</xdr:col>
          <xdr:colOff>1009650</xdr:colOff>
          <xdr:row>21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重新检测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152400</xdr:rowOff>
        </xdr:from>
        <xdr:to>
          <xdr:col>5</xdr:col>
          <xdr:colOff>1609725</xdr:colOff>
          <xdr:row>27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管理Doc_KeyWord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24</xdr:row>
          <xdr:rowOff>161925</xdr:rowOff>
        </xdr:from>
        <xdr:to>
          <xdr:col>16</xdr:col>
          <xdr:colOff>1657350</xdr:colOff>
          <xdr:row>27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管理JE_KeyWord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</xdr:row>
          <xdr:rowOff>161925</xdr:rowOff>
        </xdr:from>
        <xdr:to>
          <xdr:col>8</xdr:col>
          <xdr:colOff>1419225</xdr:colOff>
          <xdr:row>24</xdr:row>
          <xdr:rowOff>28575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22</xdr:row>
          <xdr:rowOff>142875</xdr:rowOff>
        </xdr:from>
        <xdr:to>
          <xdr:col>20</xdr:col>
          <xdr:colOff>9525</xdr:colOff>
          <xdr:row>24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28575</xdr:rowOff>
        </xdr:from>
        <xdr:to>
          <xdr:col>2</xdr:col>
          <xdr:colOff>1009650</xdr:colOff>
          <xdr:row>25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国家管理器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28575</xdr:rowOff>
        </xdr:from>
        <xdr:to>
          <xdr:col>2</xdr:col>
          <xdr:colOff>1009650</xdr:colOff>
          <xdr:row>28</xdr:row>
          <xdr:rowOff>19050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系统设置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76200</xdr:rowOff>
        </xdr:from>
        <xdr:to>
          <xdr:col>2</xdr:col>
          <xdr:colOff>1009650</xdr:colOff>
          <xdr:row>31</xdr:row>
          <xdr:rowOff>66675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显示当月通知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323850</xdr:colOff>
          <xdr:row>4</xdr:row>
          <xdr:rowOff>114300</xdr:rowOff>
        </xdr:from>
        <xdr:to>
          <xdr:col>20</xdr:col>
          <xdr:colOff>9525</xdr:colOff>
          <xdr:row>6</xdr:row>
          <xdr:rowOff>142875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增加一项预设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142875</xdr:rowOff>
        </xdr:from>
        <xdr:to>
          <xdr:col>20</xdr:col>
          <xdr:colOff>9525</xdr:colOff>
          <xdr:row>8</xdr:row>
          <xdr:rowOff>171450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删除最后一项预设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28575</xdr:rowOff>
        </xdr:from>
        <xdr:to>
          <xdr:col>20</xdr:col>
          <xdr:colOff>9525</xdr:colOff>
          <xdr:row>11</xdr:row>
          <xdr:rowOff>57150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保存预设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</xdr:row>
          <xdr:rowOff>57150</xdr:rowOff>
        </xdr:from>
        <xdr:to>
          <xdr:col>20</xdr:col>
          <xdr:colOff>9525</xdr:colOff>
          <xdr:row>13</xdr:row>
          <xdr:rowOff>85725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读取预设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123825</xdr:rowOff>
        </xdr:from>
        <xdr:to>
          <xdr:col>19</xdr:col>
          <xdr:colOff>9525</xdr:colOff>
          <xdr:row>15</xdr:row>
          <xdr:rowOff>152400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13</xdr:row>
          <xdr:rowOff>123825</xdr:rowOff>
        </xdr:from>
        <xdr:to>
          <xdr:col>20</xdr:col>
          <xdr:colOff>9525</xdr:colOff>
          <xdr:row>15</xdr:row>
          <xdr:rowOff>152400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190500</xdr:rowOff>
        </xdr:from>
        <xdr:to>
          <xdr:col>20</xdr:col>
          <xdr:colOff>9525</xdr:colOff>
          <xdr:row>18</xdr:row>
          <xdr:rowOff>28575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打开JE文件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76200</xdr:rowOff>
        </xdr:from>
        <xdr:to>
          <xdr:col>20</xdr:col>
          <xdr:colOff>9525</xdr:colOff>
          <xdr:row>20</xdr:row>
          <xdr:rowOff>104775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执行JE程序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47625</xdr:rowOff>
        </xdr:from>
        <xdr:to>
          <xdr:col>20</xdr:col>
          <xdr:colOff>9525</xdr:colOff>
          <xdr:row>4</xdr:row>
          <xdr:rowOff>76200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管理特殊代码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371475</xdr:colOff>
          <xdr:row>3</xdr:row>
          <xdr:rowOff>47625</xdr:rowOff>
        </xdr:from>
        <xdr:to>
          <xdr:col>21</xdr:col>
          <xdr:colOff>0</xdr:colOff>
          <xdr:row>5</xdr:row>
          <xdr:rowOff>76200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保存预设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5</xdr:row>
          <xdr:rowOff>85725</xdr:rowOff>
        </xdr:from>
        <xdr:to>
          <xdr:col>20</xdr:col>
          <xdr:colOff>1581150</xdr:colOff>
          <xdr:row>7</xdr:row>
          <xdr:rowOff>114300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读取预设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10</xdr:row>
          <xdr:rowOff>47625</xdr:rowOff>
        </xdr:from>
        <xdr:to>
          <xdr:col>20</xdr:col>
          <xdr:colOff>1571625</xdr:colOff>
          <xdr:row>12</xdr:row>
          <xdr:rowOff>76200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12</xdr:row>
          <xdr:rowOff>123825</xdr:rowOff>
        </xdr:from>
        <xdr:to>
          <xdr:col>20</xdr:col>
          <xdr:colOff>1562100</xdr:colOff>
          <xdr:row>14</xdr:row>
          <xdr:rowOff>152400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检测初始化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285750</xdr:colOff>
          <xdr:row>7</xdr:row>
          <xdr:rowOff>152400</xdr:rowOff>
        </xdr:from>
        <xdr:to>
          <xdr:col>20</xdr:col>
          <xdr:colOff>790575</xdr:colOff>
          <xdr:row>10</xdr:row>
          <xdr:rowOff>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790575</xdr:colOff>
          <xdr:row>7</xdr:row>
          <xdr:rowOff>152400</xdr:rowOff>
        </xdr:from>
        <xdr:to>
          <xdr:col>20</xdr:col>
          <xdr:colOff>1581150</xdr:colOff>
          <xdr:row>10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276225</xdr:colOff>
          <xdr:row>14</xdr:row>
          <xdr:rowOff>161925</xdr:rowOff>
        </xdr:from>
        <xdr:to>
          <xdr:col>20</xdr:col>
          <xdr:colOff>1571625</xdr:colOff>
          <xdr:row>17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执行检测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13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重新检测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161925</xdr:rowOff>
        </xdr:from>
        <xdr:to>
          <xdr:col>8</xdr:col>
          <xdr:colOff>9525</xdr:colOff>
          <xdr:row>24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16</xdr:row>
          <xdr:rowOff>9525</xdr:rowOff>
        </xdr:from>
        <xdr:to>
          <xdr:col>2</xdr:col>
          <xdr:colOff>1019175</xdr:colOff>
          <xdr:row>19</xdr:row>
          <xdr:rowOff>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跳转到预设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171450</xdr:rowOff>
        </xdr:from>
        <xdr:to>
          <xdr:col>25</xdr:col>
          <xdr:colOff>0</xdr:colOff>
          <xdr:row>3</xdr:row>
          <xdr:rowOff>9525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增加一项预设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28575</xdr:rowOff>
        </xdr:from>
        <xdr:to>
          <xdr:col>25</xdr:col>
          <xdr:colOff>0</xdr:colOff>
          <xdr:row>5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删除最后一项预设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114300</xdr:rowOff>
        </xdr:from>
        <xdr:to>
          <xdr:col>25</xdr:col>
          <xdr:colOff>0</xdr:colOff>
          <xdr:row>7</xdr:row>
          <xdr:rowOff>142875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保存预设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7</xdr:row>
          <xdr:rowOff>152400</xdr:rowOff>
        </xdr:from>
        <xdr:to>
          <xdr:col>25</xdr:col>
          <xdr:colOff>0</xdr:colOff>
          <xdr:row>9</xdr:row>
          <xdr:rowOff>180975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3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读取预设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</xdr:row>
          <xdr:rowOff>38100</xdr:rowOff>
        </xdr:from>
        <xdr:to>
          <xdr:col>24</xdr:col>
          <xdr:colOff>0</xdr:colOff>
          <xdr:row>12</xdr:row>
          <xdr:rowOff>66675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3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10</xdr:row>
          <xdr:rowOff>38100</xdr:rowOff>
        </xdr:from>
        <xdr:to>
          <xdr:col>24</xdr:col>
          <xdr:colOff>762000</xdr:colOff>
          <xdr:row>12</xdr:row>
          <xdr:rowOff>66675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3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12</xdr:row>
          <xdr:rowOff>123825</xdr:rowOff>
        </xdr:from>
        <xdr:to>
          <xdr:col>25</xdr:col>
          <xdr:colOff>0</xdr:colOff>
          <xdr:row>14</xdr:row>
          <xdr:rowOff>152400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3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19</xdr:row>
          <xdr:rowOff>161925</xdr:rowOff>
        </xdr:from>
        <xdr:to>
          <xdr:col>25</xdr:col>
          <xdr:colOff>0</xdr:colOff>
          <xdr:row>22</xdr:row>
          <xdr:rowOff>0</xdr:rowOff>
        </xdr:to>
        <xdr:sp macro="" textlink="">
          <xdr:nvSpPr>
            <xdr:cNvPr id="7215" name="Button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3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执行Recon程序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17</xdr:row>
          <xdr:rowOff>76200</xdr:rowOff>
        </xdr:from>
        <xdr:to>
          <xdr:col>25</xdr:col>
          <xdr:colOff>0</xdr:colOff>
          <xdr:row>19</xdr:row>
          <xdr:rowOff>104775</xdr:rowOff>
        </xdr:to>
        <xdr:sp macro="" textlink="">
          <xdr:nvSpPr>
            <xdr:cNvPr id="7228" name="Button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3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获取金额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15</xdr:row>
          <xdr:rowOff>38100</xdr:rowOff>
        </xdr:from>
        <xdr:to>
          <xdr:col>25</xdr:col>
          <xdr:colOff>0</xdr:colOff>
          <xdr:row>17</xdr:row>
          <xdr:rowOff>66675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3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优化金额文件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133350</xdr:rowOff>
        </xdr:from>
        <xdr:to>
          <xdr:col>18</xdr:col>
          <xdr:colOff>9525</xdr:colOff>
          <xdr:row>5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4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保存预设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5</xdr:row>
          <xdr:rowOff>171450</xdr:rowOff>
        </xdr:from>
        <xdr:to>
          <xdr:col>18</xdr:col>
          <xdr:colOff>9525</xdr:colOff>
          <xdr:row>8</xdr:row>
          <xdr:rowOff>9525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读取预设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10</xdr:row>
          <xdr:rowOff>123825</xdr:rowOff>
        </xdr:from>
        <xdr:to>
          <xdr:col>18</xdr:col>
          <xdr:colOff>19050</xdr:colOff>
          <xdr:row>12</xdr:row>
          <xdr:rowOff>152400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4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12</xdr:row>
          <xdr:rowOff>190500</xdr:rowOff>
        </xdr:from>
        <xdr:to>
          <xdr:col>18</xdr:col>
          <xdr:colOff>19050</xdr:colOff>
          <xdr:row>15</xdr:row>
          <xdr:rowOff>28575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4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检测初始化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8</xdr:row>
          <xdr:rowOff>47625</xdr:rowOff>
        </xdr:from>
        <xdr:to>
          <xdr:col>17</xdr:col>
          <xdr:colOff>704850</xdr:colOff>
          <xdr:row>10</xdr:row>
          <xdr:rowOff>85725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4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723900</xdr:colOff>
          <xdr:row>8</xdr:row>
          <xdr:rowOff>47625</xdr:rowOff>
        </xdr:from>
        <xdr:to>
          <xdr:col>18</xdr:col>
          <xdr:colOff>19050</xdr:colOff>
          <xdr:row>10</xdr:row>
          <xdr:rowOff>85725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15</xdr:row>
          <xdr:rowOff>38100</xdr:rowOff>
        </xdr:from>
        <xdr:to>
          <xdr:col>18</xdr:col>
          <xdr:colOff>19050</xdr:colOff>
          <xdr:row>17</xdr:row>
          <xdr:rowOff>66675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执行检测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17</xdr:row>
          <xdr:rowOff>104775</xdr:rowOff>
        </xdr:from>
        <xdr:to>
          <xdr:col>18</xdr:col>
          <xdr:colOff>19050</xdr:colOff>
          <xdr:row>19</xdr:row>
          <xdr:rowOff>133350</xdr:rowOff>
        </xdr:to>
        <xdr:sp macro="" textlink="">
          <xdr:nvSpPr>
            <xdr:cNvPr id="10271" name="Button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4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修复当前Recon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ctrlProp" Target="../ctrlProps/ctrlProp38.xml"/><Relationship Id="rId7" Type="http://schemas.openxmlformats.org/officeDocument/2006/relationships/ctrlProp" Target="../ctrlProps/ctrlProp4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24"/>
  <sheetViews>
    <sheetView showGridLines="0" tabSelected="1" zoomScale="80" zoomScaleNormal="80" workbookViewId="0"/>
  </sheetViews>
  <sheetFormatPr defaultColWidth="9" defaultRowHeight="16.5" x14ac:dyDescent="0.15"/>
  <cols>
    <col min="1" max="1" width="4.125" style="9" customWidth="1"/>
    <col min="2" max="2" width="16.875" style="9" customWidth="1"/>
    <col min="3" max="3" width="13.375" style="9" customWidth="1"/>
    <col min="4" max="4" width="6" style="9" customWidth="1"/>
    <col min="5" max="5" width="9" style="9"/>
    <col min="6" max="6" width="47.5" style="9" bestFit="1" customWidth="1"/>
    <col min="7" max="7" width="17.5" style="9" hidden="1" customWidth="1"/>
    <col min="8" max="8" width="18.625" style="9" hidden="1" customWidth="1"/>
    <col min="9" max="9" width="18.625" style="9" bestFit="1" customWidth="1"/>
    <col min="10" max="14" width="9" style="9" hidden="1" customWidth="1"/>
    <col min="15" max="15" width="5.125" style="9" customWidth="1"/>
    <col min="16" max="16" width="8.375" style="9" customWidth="1"/>
    <col min="17" max="17" width="92" style="9" bestFit="1" customWidth="1"/>
    <col min="18" max="18" width="17.375" style="2" hidden="1" customWidth="1"/>
    <col min="19" max="19" width="17.5" style="2" hidden="1" customWidth="1"/>
    <col min="20" max="20" width="17.5" style="9" bestFit="1" customWidth="1"/>
    <col min="21" max="21" width="96.25" style="9" hidden="1" customWidth="1"/>
    <col min="22" max="16384" width="9" style="9"/>
  </cols>
  <sheetData>
    <row r="1" spans="2:21" ht="36" customHeight="1" x14ac:dyDescent="0.15"/>
    <row r="2" spans="2:21" x14ac:dyDescent="0.15">
      <c r="B2" s="1" t="s">
        <v>12</v>
      </c>
      <c r="C2" s="5">
        <v>20</v>
      </c>
      <c r="E2" s="1" t="s">
        <v>61</v>
      </c>
      <c r="F2" s="1" t="s">
        <v>58</v>
      </c>
      <c r="G2" s="1" t="s">
        <v>63</v>
      </c>
      <c r="H2" s="1" t="s">
        <v>97</v>
      </c>
      <c r="I2" s="1" t="s">
        <v>62</v>
      </c>
      <c r="P2" s="1" t="s">
        <v>61</v>
      </c>
      <c r="Q2" s="1" t="s">
        <v>67</v>
      </c>
      <c r="R2" s="1" t="s">
        <v>73</v>
      </c>
      <c r="S2" s="1" t="s">
        <v>98</v>
      </c>
      <c r="T2" s="1" t="s">
        <v>74</v>
      </c>
    </row>
    <row r="3" spans="2:21" ht="12.75" customHeight="1" x14ac:dyDescent="0.15">
      <c r="B3" s="1" t="s">
        <v>50</v>
      </c>
      <c r="C3" s="5" t="s">
        <v>734</v>
      </c>
      <c r="E3" s="11">
        <v>1</v>
      </c>
      <c r="F3" s="12"/>
      <c r="G3" s="7" t="str">
        <f>IFERROR(IF(VLOOKUP($C$3 &amp; "_DocKW",数据库!O:AI,E3+1,0)="","",VLOOKUP($C$3 &amp; "_DocKW",数据库!O:AI,E3+1,0)),"")</f>
        <v>Cost</v>
      </c>
      <c r="H3" s="7" t="str">
        <f>IFERROR(IF(VLOOKUP($C$3 &amp; "_DocNM",数据库!O:AI,E3+1,0)="","",VLOOKUP($C$3 &amp; "_DocNM",数据库!O:AI,E3+1,0)),"")</f>
        <v>CC Report</v>
      </c>
      <c r="I3" s="5"/>
      <c r="J3" s="9" t="str">
        <f>IF(F3="","",F3)</f>
        <v/>
      </c>
      <c r="P3" s="11">
        <v>1</v>
      </c>
      <c r="Q3" s="12"/>
      <c r="R3" s="7" t="str">
        <f>IFERROR(IF(VLOOKUP($C$3 &amp; "_JEKW",数据库!O:AI,P3+1,0)="","",VLOOKUP($C$3 &amp; "_JEKW",数据库!O:AI,P3+1,0)),"")</f>
        <v>Payroll</v>
      </c>
      <c r="S3" s="7" t="str">
        <f>IFERROR(IF(VLOOKUP($C$3 &amp; "_JENM",数据库!O:AI,P3+1,0)="","",VLOOKUP($C$3 &amp; "_JENM",数据库!O:AI,P3+1,0)),"")</f>
        <v>Payroll</v>
      </c>
      <c r="T3" s="5"/>
      <c r="U3" s="9" t="str">
        <f>IF(Q3="","",Q3)</f>
        <v/>
      </c>
    </row>
    <row r="4" spans="2:21" x14ac:dyDescent="0.15">
      <c r="B4" s="1" t="s">
        <v>51</v>
      </c>
      <c r="C4" s="5">
        <v>9</v>
      </c>
      <c r="E4" s="11">
        <v>2</v>
      </c>
      <c r="F4" s="12"/>
      <c r="G4" s="7" t="str">
        <f>IFERROR(IF(VLOOKUP($C$3 &amp; "_DocKW",数据库!O:AI,E4+1,0)="","",VLOOKUP($C$3 &amp; "_DocKW",数据库!O:AI,E4+1,0)),"")</f>
        <v/>
      </c>
      <c r="H4" s="7" t="str">
        <f>IFERROR(IF(VLOOKUP($C$3 &amp; "_DocNM",数据库!O:AI,E4+1,0)="","",VLOOKUP($C$3 &amp; "_DocNM",数据库!O:AI,E4+1,0)),"")</f>
        <v/>
      </c>
      <c r="I4" s="5"/>
      <c r="J4" s="9" t="str">
        <f t="shared" ref="J4:J22" si="0">IF(F4="","",F4)</f>
        <v/>
      </c>
      <c r="P4" s="11">
        <v>2</v>
      </c>
      <c r="Q4" s="12"/>
      <c r="R4" s="7" t="str">
        <f>IFERROR(IF(VLOOKUP($C$3 &amp; "_JEKW",数据库!O:AI,P4+1,0)="","",VLOOKUP($C$3 &amp; "_JEKW",数据库!O:AI,P4+1,0)),"")</f>
        <v>SIP</v>
      </c>
      <c r="S4" s="7" t="str">
        <f>IFERROR(IF(VLOOKUP($C$3 &amp; "_JENM",数据库!O:AI,P4+1,0)="","",VLOOKUP($C$3 &amp; "_JENM",数据库!O:AI,P4+1,0)),"")</f>
        <v>SIP</v>
      </c>
      <c r="T4" s="5"/>
      <c r="U4" s="9" t="str">
        <f t="shared" ref="U4:U22" si="1">IF(Q4="","",Q4)</f>
        <v/>
      </c>
    </row>
    <row r="5" spans="2:21" x14ac:dyDescent="0.15">
      <c r="B5" s="2"/>
      <c r="C5" s="2"/>
      <c r="E5" s="11">
        <v>3</v>
      </c>
      <c r="F5" s="12"/>
      <c r="G5" s="7" t="str">
        <f>IFERROR(IF(VLOOKUP($C$3 &amp; "_DocKW",数据库!O:AI,E5+1,0)="","",VLOOKUP($C$3 &amp; "_DocKW",数据库!O:AI,E5+1,0)),"")</f>
        <v/>
      </c>
      <c r="H5" s="7" t="str">
        <f>IFERROR(IF(VLOOKUP($C$3 &amp; "_DocNM",数据库!O:AI,E5+1,0)="","",VLOOKUP($C$3 &amp; "_DocNM",数据库!O:AI,E5+1,0)),"")</f>
        <v/>
      </c>
      <c r="I5" s="5"/>
      <c r="J5" s="9" t="str">
        <f t="shared" si="0"/>
        <v/>
      </c>
      <c r="P5" s="11">
        <v>3</v>
      </c>
      <c r="Q5" s="12"/>
      <c r="R5" s="7" t="str">
        <f>IFERROR(IF(VLOOKUP($C$3 &amp; "_JEKW",数据库!O:AI,P5+1,0)="","",VLOOKUP($C$3 &amp; "_JEKW",数据库!O:AI,P5+1,0)),"")</f>
        <v>AEIP</v>
      </c>
      <c r="S5" s="7" t="str">
        <f>IFERROR(IF(VLOOKUP($C$3 &amp; "_JENM",数据库!O:AI,P5+1,0)="","",VLOOKUP($C$3 &amp; "_JENM",数据库!O:AI,P5+1,0)),"")</f>
        <v>AEIP</v>
      </c>
      <c r="T5" s="5"/>
      <c r="U5" s="9" t="str">
        <f t="shared" si="1"/>
        <v/>
      </c>
    </row>
    <row r="6" spans="2:21" x14ac:dyDescent="0.15">
      <c r="B6" s="1" t="s">
        <v>52</v>
      </c>
      <c r="C6" s="6" t="s">
        <v>762</v>
      </c>
      <c r="D6" s="9" t="s">
        <v>99</v>
      </c>
      <c r="E6" s="11">
        <v>4</v>
      </c>
      <c r="F6" s="12"/>
      <c r="G6" s="7" t="str">
        <f>IFERROR(IF(VLOOKUP($C$3 &amp; "_DocKW",数据库!O:AI,E6+1,0)="","",VLOOKUP($C$3 &amp; "_DocKW",数据库!O:AI,E6+1,0)),"")</f>
        <v/>
      </c>
      <c r="H6" s="7" t="str">
        <f>IFERROR(IF(VLOOKUP($C$3 &amp; "_DocNM",数据库!O:AI,E6+1,0)="","",VLOOKUP($C$3 &amp; "_DocNM",数据库!O:AI,E6+1,0)),"")</f>
        <v/>
      </c>
      <c r="I6" s="5"/>
      <c r="J6" s="9" t="str">
        <f t="shared" si="0"/>
        <v/>
      </c>
      <c r="P6" s="11">
        <v>4</v>
      </c>
      <c r="Q6" s="12"/>
      <c r="R6" s="7" t="str">
        <f>IFERROR(IF(VLOOKUP($C$3 &amp; "_JEKW",数据库!O:AI,P6+1,0)="","",VLOOKUP($C$3 &amp; "_JEKW",数据库!O:AI,P6+1,0)),"")</f>
        <v>5000 Net VAT</v>
      </c>
      <c r="S6" s="7" t="str">
        <f>IFERROR(IF(VLOOKUP($C$3 &amp; "_JENM",数据库!O:AI,P6+1,0)="","",VLOOKUP($C$3 &amp; "_JENM",数据库!O:AI,P6+1,0)),"")</f>
        <v>5000 Net VAT</v>
      </c>
      <c r="T6" s="5"/>
      <c r="U6" s="9" t="str">
        <f t="shared" si="1"/>
        <v/>
      </c>
    </row>
    <row r="7" spans="2:21" x14ac:dyDescent="0.15">
      <c r="B7" s="1" t="s">
        <v>53</v>
      </c>
      <c r="C7" s="5" t="s">
        <v>22</v>
      </c>
      <c r="E7" s="11">
        <v>5</v>
      </c>
      <c r="F7" s="12"/>
      <c r="G7" s="7" t="str">
        <f>IFERROR(IF(VLOOKUP($C$3 &amp; "_DocKW",数据库!O:AI,E7+1,0)="","",VLOOKUP($C$3 &amp; "_DocKW",数据库!O:AI,E7+1,0)),"")</f>
        <v/>
      </c>
      <c r="H7" s="7" t="str">
        <f>IFERROR(IF(VLOOKUP($C$3 &amp; "_DocNM",数据库!O:AI,E7+1,0)="","",VLOOKUP($C$3 &amp; "_DocNM",数据库!O:AI,E7+1,0)),"")</f>
        <v/>
      </c>
      <c r="I7" s="5"/>
      <c r="J7" s="9" t="str">
        <f t="shared" si="0"/>
        <v/>
      </c>
      <c r="P7" s="11">
        <v>5</v>
      </c>
      <c r="Q7" s="12"/>
      <c r="R7" s="7" t="str">
        <f>IFERROR(IF(VLOOKUP($C$3 &amp; "_JEKW",数据库!O:AI,P7+1,0)="","",VLOOKUP($C$3 &amp; "_JEKW",数据库!O:AI,P7+1,0)),"")</f>
        <v>5012 Net VAT</v>
      </c>
      <c r="S7" s="7" t="str">
        <f>IFERROR(IF(VLOOKUP($C$3 &amp; "_JENM",数据库!O:AI,P7+1,0)="","",VLOOKUP($C$3 &amp; "_JENM",数据库!O:AI,P7+1,0)),"")</f>
        <v>5012 Net VAT</v>
      </c>
      <c r="T7" s="5"/>
      <c r="U7" s="9" t="str">
        <f t="shared" si="1"/>
        <v/>
      </c>
    </row>
    <row r="8" spans="2:21" x14ac:dyDescent="0.15">
      <c r="B8" s="1" t="s">
        <v>54</v>
      </c>
      <c r="C8" s="5" t="s">
        <v>17</v>
      </c>
      <c r="E8" s="11">
        <v>6</v>
      </c>
      <c r="F8" s="12"/>
      <c r="G8" s="7" t="str">
        <f>IFERROR(IF(VLOOKUP($C$3 &amp; "_DocKW",数据库!O:AI,E8+1,0)="","",VLOOKUP($C$3 &amp; "_DocKW",数据库!O:AI,E8+1,0)),"")</f>
        <v/>
      </c>
      <c r="H8" s="7" t="str">
        <f>IFERROR(IF(VLOOKUP($C$3 &amp; "_DocNM",数据库!O:AI,E8+1,0)="","",VLOOKUP($C$3 &amp; "_DocNM",数据库!O:AI,E8+1,0)),"")</f>
        <v/>
      </c>
      <c r="I8" s="5"/>
      <c r="J8" s="9" t="str">
        <f t="shared" si="0"/>
        <v/>
      </c>
      <c r="P8" s="11">
        <v>6</v>
      </c>
      <c r="Q8" s="12"/>
      <c r="R8" s="7" t="str">
        <f>IFERROR(IF(VLOOKUP($C$3 &amp; "_JEKW",数据库!O:AI,P8+1,0)="","",VLOOKUP($C$3 &amp; "_JEKW",数据库!O:AI,P8+1,0)),"")</f>
        <v>LSL</v>
      </c>
      <c r="S8" s="7" t="str">
        <f>IFERROR(IF(VLOOKUP($C$3 &amp; "_JENM",数据库!O:AI,P8+1,0)="","",VLOOKUP($C$3 &amp; "_JENM",数据库!O:AI,P8+1,0)),"")</f>
        <v>LSL</v>
      </c>
      <c r="T8" s="5"/>
      <c r="U8" s="9" t="str">
        <f t="shared" si="1"/>
        <v/>
      </c>
    </row>
    <row r="9" spans="2:21" x14ac:dyDescent="0.15">
      <c r="B9" s="2"/>
      <c r="C9" s="2"/>
      <c r="E9" s="11">
        <v>7</v>
      </c>
      <c r="F9" s="12"/>
      <c r="G9" s="7" t="str">
        <f>IFERROR(IF(VLOOKUP($C$3 &amp; "_DocKW",数据库!O:AI,E9+1,0)="","",VLOOKUP($C$3 &amp; "_DocKW",数据库!O:AI,E9+1,0)),"")</f>
        <v/>
      </c>
      <c r="H9" s="7" t="str">
        <f>IFERROR(IF(VLOOKUP($C$3 &amp; "_DocNM",数据库!O:AI,E9+1,0)="","",VLOOKUP($C$3 &amp; "_DocNM",数据库!O:AI,E9+1,0)),"")</f>
        <v/>
      </c>
      <c r="I9" s="5"/>
      <c r="J9" s="9" t="str">
        <f t="shared" si="0"/>
        <v/>
      </c>
      <c r="P9" s="11">
        <v>7</v>
      </c>
      <c r="Q9" s="12"/>
      <c r="R9" s="7" t="str">
        <f>IFERROR(IF(VLOOKUP($C$3 &amp; "_JEKW",数据库!O:AI,P9+1,0)="","",VLOOKUP($C$3 &amp; "_JEKW",数据库!O:AI,P9+1,0)),"")</f>
        <v>OT</v>
      </c>
      <c r="S9" s="7" t="str">
        <f>IFERROR(IF(VLOOKUP($C$3 &amp; "_JENM",数据库!O:AI,P9+1,0)="","",VLOOKUP($C$3 &amp; "_JENM",数据库!O:AI,P9+1,0)),"")</f>
        <v>OT</v>
      </c>
      <c r="T9" s="5"/>
      <c r="U9" s="9" t="str">
        <f t="shared" si="1"/>
        <v/>
      </c>
    </row>
    <row r="10" spans="2:21" x14ac:dyDescent="0.15">
      <c r="B10" s="1" t="s">
        <v>8</v>
      </c>
      <c r="C10" s="5" t="s">
        <v>11</v>
      </c>
      <c r="E10" s="11">
        <v>8</v>
      </c>
      <c r="F10" s="12"/>
      <c r="G10" s="7" t="str">
        <f>IFERROR(IF(VLOOKUP($C$3 &amp; "_DocKW",数据库!O:AI,E10+1,0)="","",VLOOKUP($C$3 &amp; "_DocKW",数据库!O:AI,E10+1,0)),"")</f>
        <v/>
      </c>
      <c r="H10" s="7" t="str">
        <f>IFERROR(IF(VLOOKUP($C$3 &amp; "_DocNM",数据库!O:AI,E10+1,0)="","",VLOOKUP($C$3 &amp; "_DocNM",数据库!O:AI,E10+1,0)),"")</f>
        <v/>
      </c>
      <c r="I10" s="5"/>
      <c r="J10" s="9" t="str">
        <f t="shared" si="0"/>
        <v/>
      </c>
      <c r="P10" s="11">
        <v>8</v>
      </c>
      <c r="Q10" s="12"/>
      <c r="R10" s="7" t="str">
        <f>IFERROR(IF(VLOOKUP($C$3 &amp; "_JEKW",数据库!O:AI,P10+1,0)="","",VLOOKUP($C$3 &amp; "_JEKW",数据库!O:AI,P10+1,0)),"")</f>
        <v/>
      </c>
      <c r="S10" s="7" t="str">
        <f>IFERROR(IF(VLOOKUP($C$3 &amp; "_JENM",数据库!O:AI,P10+1,0)="","",VLOOKUP($C$3 &amp; "_JENM",数据库!O:AI,P10+1,0)),"")</f>
        <v/>
      </c>
      <c r="T10" s="5"/>
      <c r="U10" s="9" t="str">
        <f t="shared" si="1"/>
        <v/>
      </c>
    </row>
    <row r="11" spans="2:21" x14ac:dyDescent="0.15">
      <c r="B11" s="1" t="s">
        <v>8</v>
      </c>
      <c r="C11" s="7" t="str">
        <f>HLOOKUP(C10,数据库!1:13,C4+1,0)</f>
        <v>FY2012 Sep</v>
      </c>
      <c r="E11" s="11">
        <v>9</v>
      </c>
      <c r="F11" s="12"/>
      <c r="G11" s="7" t="str">
        <f>IFERROR(IF(VLOOKUP($C$3 &amp; "_DocKW",数据库!O:AI,E11+1,0)="","",VLOOKUP($C$3 &amp; "_DocKW",数据库!O:AI,E11+1,0)),"")</f>
        <v/>
      </c>
      <c r="H11" s="7" t="str">
        <f>IFERROR(IF(VLOOKUP($C$3 &amp; "_DocNM",数据库!O:AI,E11+1,0)="","",VLOOKUP($C$3 &amp; "_DocNM",数据库!O:AI,E11+1,0)),"")</f>
        <v/>
      </c>
      <c r="I11" s="5"/>
      <c r="J11" s="9" t="str">
        <f t="shared" si="0"/>
        <v/>
      </c>
      <c r="P11" s="11">
        <v>9</v>
      </c>
      <c r="Q11" s="12"/>
      <c r="R11" s="7" t="str">
        <f>IFERROR(IF(VLOOKUP($C$3 &amp; "_JEKW",数据库!O:AI,P11+1,0)="","",VLOOKUP($C$3 &amp; "_JEKW",数据库!O:AI,P11+1,0)),"")</f>
        <v/>
      </c>
      <c r="S11" s="7" t="str">
        <f>IFERROR(IF(VLOOKUP($C$3 &amp; "_JENM",数据库!O:AI,P11+1,0)="","",VLOOKUP($C$3 &amp; "_JENM",数据库!O:AI,P11+1,0)),"")</f>
        <v/>
      </c>
      <c r="T11" s="5"/>
      <c r="U11" s="9" t="str">
        <f t="shared" si="1"/>
        <v/>
      </c>
    </row>
    <row r="12" spans="2:21" x14ac:dyDescent="0.15">
      <c r="B12" s="2"/>
      <c r="C12" s="2"/>
      <c r="E12" s="11">
        <v>10</v>
      </c>
      <c r="F12" s="12"/>
      <c r="G12" s="7" t="str">
        <f>IFERROR(IF(VLOOKUP($C$3 &amp; "_DocKW",数据库!O:AI,E12+1,0)="","",VLOOKUP($C$3 &amp; "_DocKW",数据库!O:AI,E12+1,0)),"")</f>
        <v/>
      </c>
      <c r="H12" s="7" t="str">
        <f>IFERROR(IF(VLOOKUP($C$3 &amp; "_DocNM",数据库!O:AI,E12+1,0)="","",VLOOKUP($C$3 &amp; "_DocNM",数据库!O:AI,E12+1,0)),"")</f>
        <v/>
      </c>
      <c r="I12" s="5"/>
      <c r="J12" s="9" t="str">
        <f t="shared" si="0"/>
        <v/>
      </c>
      <c r="P12" s="11">
        <v>10</v>
      </c>
      <c r="Q12" s="12"/>
      <c r="R12" s="7" t="str">
        <f>IFERROR(IF(VLOOKUP($C$3 &amp; "_JEKW",数据库!O:AI,P12+1,0)="","",VLOOKUP($C$3 &amp; "_JEKW",数据库!O:AI,P12+1,0)),"")</f>
        <v/>
      </c>
      <c r="S12" s="7" t="str">
        <f>IFERROR(IF(VLOOKUP($C$3 &amp; "_JENM",数据库!O:AI,P12+1,0)="","",VLOOKUP($C$3 &amp; "_JENM",数据库!O:AI,P12+1,0)),"")</f>
        <v/>
      </c>
      <c r="T12" s="5"/>
      <c r="U12" s="9" t="str">
        <f t="shared" si="1"/>
        <v/>
      </c>
    </row>
    <row r="13" spans="2:21" x14ac:dyDescent="0.15">
      <c r="B13" s="1" t="s">
        <v>57</v>
      </c>
      <c r="C13" s="6" t="str">
        <f>C6&amp;IF(C7="期间",C11&amp;"\",IF(C7="国家",C3&amp;"\",""))&amp;IF(C8="期间",C11&amp;"\",IF(C8="国家",C3&amp;"\",""))</f>
        <v>C:\Users\hjy07\Desktop\5012\FY2012 Sep\</v>
      </c>
      <c r="D13" s="13" t="s">
        <v>763</v>
      </c>
      <c r="E13" s="11">
        <v>11</v>
      </c>
      <c r="F13" s="12"/>
      <c r="G13" s="7" t="str">
        <f>IFERROR(IF(VLOOKUP($C$3 &amp; "_DocKW",数据库!O:AI,E13+1,0)="","",VLOOKUP($C$3 &amp; "_DocKW",数据库!O:AI,E13+1,0)),"")</f>
        <v/>
      </c>
      <c r="H13" s="7" t="str">
        <f>IFERROR(IF(VLOOKUP($C$3 &amp; "_DocNM",数据库!O:AI,E13+1,0)="","",VLOOKUP($C$3 &amp; "_DocNM",数据库!O:AI,E13+1,0)),"")</f>
        <v/>
      </c>
      <c r="I13" s="5"/>
      <c r="J13" s="9" t="str">
        <f t="shared" si="0"/>
        <v/>
      </c>
      <c r="P13" s="11">
        <v>11</v>
      </c>
      <c r="Q13" s="12"/>
      <c r="R13" s="7" t="str">
        <f>IFERROR(IF(VLOOKUP($C$3 &amp; "_JEKW",数据库!O:AI,P13+1,0)="","",VLOOKUP($C$3 &amp; "_JEKW",数据库!O:AI,P13+1,0)),"")</f>
        <v/>
      </c>
      <c r="S13" s="7" t="str">
        <f>IFERROR(IF(VLOOKUP($C$3 &amp; "_JENM",数据库!O:AI,P13+1,0)="","",VLOOKUP($C$3 &amp; "_JENM",数据库!O:AI,P13+1,0)),"")</f>
        <v/>
      </c>
      <c r="T13" s="5"/>
      <c r="U13" s="9" t="str">
        <f t="shared" si="1"/>
        <v/>
      </c>
    </row>
    <row r="14" spans="2:21" x14ac:dyDescent="0.15">
      <c r="B14" s="2"/>
      <c r="C14" s="2"/>
      <c r="E14" s="11">
        <v>12</v>
      </c>
      <c r="F14" s="12"/>
      <c r="G14" s="7" t="str">
        <f>IFERROR(IF(VLOOKUP($C$3 &amp; "_DocKW",数据库!O:AI,E14+1,0)="","",VLOOKUP($C$3 &amp; "_DocKW",数据库!O:AI,E14+1,0)),"")</f>
        <v/>
      </c>
      <c r="H14" s="7" t="str">
        <f>IFERROR(IF(VLOOKUP($C$3 &amp; "_DocNM",数据库!O:AI,E14+1,0)="","",VLOOKUP($C$3 &amp; "_DocNM",数据库!O:AI,E14+1,0)),"")</f>
        <v/>
      </c>
      <c r="I14" s="5"/>
      <c r="J14" s="9" t="str">
        <f t="shared" si="0"/>
        <v/>
      </c>
      <c r="P14" s="11">
        <v>12</v>
      </c>
      <c r="Q14" s="12"/>
      <c r="R14" s="7" t="str">
        <f>IFERROR(IF(VLOOKUP($C$3 &amp; "_JEKW",数据库!O:AI,P14+1,0)="","",VLOOKUP($C$3 &amp; "_JEKW",数据库!O:AI,P14+1,0)),"")</f>
        <v/>
      </c>
      <c r="S14" s="7" t="str">
        <f>IFERROR(IF(VLOOKUP($C$3 &amp; "_JENM",数据库!O:AI,P14+1,0)="","",VLOOKUP($C$3 &amp; "_JENM",数据库!O:AI,P14+1,0)),"")</f>
        <v/>
      </c>
      <c r="T14" s="5"/>
      <c r="U14" s="9" t="str">
        <f t="shared" si="1"/>
        <v/>
      </c>
    </row>
    <row r="15" spans="2:21" x14ac:dyDescent="0.15">
      <c r="B15" s="1" t="s">
        <v>56</v>
      </c>
      <c r="C15" s="6" t="str">
        <f>C13 &amp; "Doc\"</f>
        <v>C:\Users\hjy07\Desktop\5012\FY2012 Sep\Doc\</v>
      </c>
      <c r="D15" s="13" t="s">
        <v>764</v>
      </c>
      <c r="E15" s="11">
        <v>13</v>
      </c>
      <c r="F15" s="12"/>
      <c r="G15" s="7" t="str">
        <f>IFERROR(IF(VLOOKUP($C$3 &amp; "_DocKW",数据库!O:AI,E15+1,0)="","",VLOOKUP($C$3 &amp; "_DocKW",数据库!O:AI,E15+1,0)),"")</f>
        <v/>
      </c>
      <c r="H15" s="7" t="str">
        <f>IFERROR(IF(VLOOKUP($C$3 &amp; "_DocNM",数据库!O:AI,E15+1,0)="","",VLOOKUP($C$3 &amp; "_DocNM",数据库!O:AI,E15+1,0)),"")</f>
        <v/>
      </c>
      <c r="I15" s="5"/>
      <c r="J15" s="9" t="str">
        <f t="shared" si="0"/>
        <v/>
      </c>
      <c r="P15" s="11">
        <v>13</v>
      </c>
      <c r="Q15" s="12"/>
      <c r="R15" s="7" t="str">
        <f>IFERROR(IF(VLOOKUP($C$3 &amp; "_JEKW",数据库!O:AI,P15+1,0)="","",VLOOKUP($C$3 &amp; "_JEKW",数据库!O:AI,P15+1,0)),"")</f>
        <v/>
      </c>
      <c r="S15" s="7" t="str">
        <f>IFERROR(IF(VLOOKUP($C$3 &amp; "_JENM",数据库!O:AI,P15+1,0)="","",VLOOKUP($C$3 &amp; "_JENM",数据库!O:AI,P15+1,0)),"")</f>
        <v/>
      </c>
      <c r="T15" s="5"/>
      <c r="U15" s="9" t="str">
        <f t="shared" si="1"/>
        <v/>
      </c>
    </row>
    <row r="16" spans="2:21" x14ac:dyDescent="0.15">
      <c r="E16" s="11">
        <v>14</v>
      </c>
      <c r="F16" s="12"/>
      <c r="G16" s="7" t="str">
        <f>IFERROR(IF(VLOOKUP($C$3 &amp; "_DocKW",数据库!O:AI,E16+1,0)="","",VLOOKUP($C$3 &amp; "_DocKW",数据库!O:AI,E16+1,0)),"")</f>
        <v/>
      </c>
      <c r="H16" s="7" t="str">
        <f>IFERROR(IF(VLOOKUP($C$3 &amp; "_DocNM",数据库!O:AI,E16+1,0)="","",VLOOKUP($C$3 &amp; "_DocNM",数据库!O:AI,E16+1,0)),"")</f>
        <v/>
      </c>
      <c r="I16" s="5"/>
      <c r="J16" s="9" t="str">
        <f t="shared" si="0"/>
        <v/>
      </c>
      <c r="P16" s="11">
        <v>14</v>
      </c>
      <c r="Q16" s="12"/>
      <c r="R16" s="7" t="str">
        <f>IFERROR(IF(VLOOKUP($C$3 &amp; "_JEKW",数据库!O:AI,P16+1,0)="","",VLOOKUP($C$3 &amp; "_JEKW",数据库!O:AI,P16+1,0)),"")</f>
        <v/>
      </c>
      <c r="S16" s="7" t="str">
        <f>IFERROR(IF(VLOOKUP($C$3 &amp; "_JENM",数据库!O:AI,P16+1,0)="","",VLOOKUP($C$3 &amp; "_JENM",数据库!O:AI,P16+1,0)),"")</f>
        <v/>
      </c>
      <c r="T16" s="5"/>
      <c r="U16" s="9" t="str">
        <f t="shared" si="1"/>
        <v/>
      </c>
    </row>
    <row r="17" spans="2:21" x14ac:dyDescent="0.15">
      <c r="B17" s="1" t="s">
        <v>70</v>
      </c>
      <c r="C17" s="11" t="s">
        <v>69</v>
      </c>
      <c r="E17" s="11">
        <v>15</v>
      </c>
      <c r="F17" s="12"/>
      <c r="G17" s="7" t="str">
        <f>IFERROR(IF(VLOOKUP($C$3 &amp; "_DocKW",数据库!O:AI,E17+1,0)="","",VLOOKUP($C$3 &amp; "_DocKW",数据库!O:AI,E17+1,0)),"")</f>
        <v/>
      </c>
      <c r="H17" s="7" t="str">
        <f>IFERROR(IF(VLOOKUP($C$3 &amp; "_DocNM",数据库!O:AI,E17+1,0)="","",VLOOKUP($C$3 &amp; "_DocNM",数据库!O:AI,E17+1,0)),"")</f>
        <v/>
      </c>
      <c r="I17" s="5"/>
      <c r="J17" s="9" t="str">
        <f t="shared" si="0"/>
        <v/>
      </c>
      <c r="P17" s="11">
        <v>15</v>
      </c>
      <c r="Q17" s="12"/>
      <c r="R17" s="7" t="str">
        <f>IFERROR(IF(VLOOKUP($C$3 &amp; "_JEKW",数据库!O:AI,P17+1,0)="","",VLOOKUP($C$3 &amp; "_JEKW",数据库!O:AI,P17+1,0)),"")</f>
        <v/>
      </c>
      <c r="S17" s="7" t="str">
        <f>IFERROR(IF(VLOOKUP($C$3 &amp; "_JENM",数据库!O:AI,P17+1,0)="","",VLOOKUP($C$3 &amp; "_JENM",数据库!O:AI,P17+1,0)),"")</f>
        <v/>
      </c>
      <c r="T17" s="5"/>
      <c r="U17" s="9" t="str">
        <f t="shared" si="1"/>
        <v/>
      </c>
    </row>
    <row r="18" spans="2:21" x14ac:dyDescent="0.15">
      <c r="B18" s="1" t="s">
        <v>71</v>
      </c>
      <c r="C18" s="11" t="s">
        <v>68</v>
      </c>
      <c r="E18" s="11">
        <v>16</v>
      </c>
      <c r="F18" s="12"/>
      <c r="G18" s="7" t="str">
        <f>IFERROR(IF(VLOOKUP($C$3 &amp; "_DocKW",数据库!O:AI,E18+1,0)="","",VLOOKUP($C$3 &amp; "_DocKW",数据库!O:AI,E18+1,0)),"")</f>
        <v/>
      </c>
      <c r="H18" s="7" t="str">
        <f>IFERROR(IF(VLOOKUP($C$3 &amp; "_DocNM",数据库!O:AI,E18+1,0)="","",VLOOKUP($C$3 &amp; "_DocNM",数据库!O:AI,E18+1,0)),"")</f>
        <v/>
      </c>
      <c r="I18" s="5"/>
      <c r="J18" s="9" t="str">
        <f t="shared" si="0"/>
        <v/>
      </c>
      <c r="P18" s="11">
        <v>16</v>
      </c>
      <c r="Q18" s="12"/>
      <c r="R18" s="7" t="str">
        <f>IFERROR(IF(VLOOKUP($C$3 &amp; "_JEKW",数据库!O:AI,P18+1,0)="","",VLOOKUP($C$3 &amp; "_JEKW",数据库!O:AI,P18+1,0)),"")</f>
        <v/>
      </c>
      <c r="S18" s="7" t="str">
        <f>IFERROR(IF(VLOOKUP($C$3 &amp; "_JENM",数据库!O:AI,P18+1,0)="","",VLOOKUP($C$3 &amp; "_JENM",数据库!O:AI,P18+1,0)),"")</f>
        <v/>
      </c>
      <c r="T18" s="5"/>
      <c r="U18" s="9" t="str">
        <f t="shared" si="1"/>
        <v/>
      </c>
    </row>
    <row r="19" spans="2:21" x14ac:dyDescent="0.15">
      <c r="E19" s="11">
        <v>17</v>
      </c>
      <c r="F19" s="12"/>
      <c r="G19" s="7" t="str">
        <f>IFERROR(IF(VLOOKUP($C$3 &amp; "_DocKW",数据库!O:AI,E19+1,0)="","",VLOOKUP($C$3 &amp; "_DocKW",数据库!O:AI,E19+1,0)),"")</f>
        <v/>
      </c>
      <c r="H19" s="7" t="str">
        <f>IFERROR(IF(VLOOKUP($C$3 &amp; "_DocNM",数据库!O:AI,E19+1,0)="","",VLOOKUP($C$3 &amp; "_DocNM",数据库!O:AI,E19+1,0)),"")</f>
        <v/>
      </c>
      <c r="I19" s="5"/>
      <c r="J19" s="9" t="str">
        <f t="shared" si="0"/>
        <v/>
      </c>
      <c r="P19" s="11">
        <v>17</v>
      </c>
      <c r="Q19" s="12"/>
      <c r="R19" s="7" t="str">
        <f>IFERROR(IF(VLOOKUP($C$3 &amp; "_JEKW",数据库!O:AI,P19+1,0)="","",VLOOKUP($C$3 &amp; "_JEKW",数据库!O:AI,P19+1,0)),"")</f>
        <v/>
      </c>
      <c r="S19" s="7" t="str">
        <f>IFERROR(IF(VLOOKUP($C$3 &amp; "_JENM",数据库!O:AI,P19+1,0)="","",VLOOKUP($C$3 &amp; "_JENM",数据库!O:AI,P19+1,0)),"")</f>
        <v/>
      </c>
      <c r="T19" s="5"/>
      <c r="U19" s="9" t="str">
        <f t="shared" si="1"/>
        <v/>
      </c>
    </row>
    <row r="20" spans="2:21" x14ac:dyDescent="0.15">
      <c r="E20" s="11">
        <v>18</v>
      </c>
      <c r="F20" s="12"/>
      <c r="G20" s="7" t="str">
        <f>IFERROR(IF(VLOOKUP($C$3 &amp; "_DocKW",数据库!O:AI,E20+1,0)="","",VLOOKUP($C$3 &amp; "_DocKW",数据库!O:AI,E20+1,0)),"")</f>
        <v/>
      </c>
      <c r="H20" s="7" t="str">
        <f>IFERROR(IF(VLOOKUP($C$3 &amp; "_DocNM",数据库!O:AI,E20+1,0)="","",VLOOKUP($C$3 &amp; "_DocNM",数据库!O:AI,E20+1,0)),"")</f>
        <v/>
      </c>
      <c r="I20" s="5"/>
      <c r="J20" s="9" t="str">
        <f t="shared" si="0"/>
        <v/>
      </c>
      <c r="P20" s="11">
        <v>18</v>
      </c>
      <c r="Q20" s="12"/>
      <c r="R20" s="7" t="str">
        <f>IFERROR(IF(VLOOKUP($C$3 &amp; "_JEKW",数据库!O:AI,P20+1,0)="","",VLOOKUP($C$3 &amp; "_JEKW",数据库!O:AI,P20+1,0)),"")</f>
        <v/>
      </c>
      <c r="S20" s="7" t="str">
        <f>IFERROR(IF(VLOOKUP($C$3 &amp; "_JENM",数据库!O:AI,P20+1,0)="","",VLOOKUP($C$3 &amp; "_JENM",数据库!O:AI,P20+1,0)),"")</f>
        <v/>
      </c>
      <c r="T20" s="5"/>
      <c r="U20" s="9" t="str">
        <f t="shared" si="1"/>
        <v/>
      </c>
    </row>
    <row r="21" spans="2:21" x14ac:dyDescent="0.15">
      <c r="E21" s="11">
        <v>19</v>
      </c>
      <c r="F21" s="12"/>
      <c r="G21" s="7" t="str">
        <f>IFERROR(IF(VLOOKUP($C$3 &amp; "_DocKW",数据库!O:AI,E21+1,0)="","",VLOOKUP($C$3 &amp; "_DocKW",数据库!O:AI,E21+1,0)),"")</f>
        <v/>
      </c>
      <c r="H21" s="7" t="str">
        <f>IFERROR(IF(VLOOKUP($C$3 &amp; "_DocNM",数据库!O:AI,E21+1,0)="","",VLOOKUP($C$3 &amp; "_DocNM",数据库!O:AI,E21+1,0)),"")</f>
        <v/>
      </c>
      <c r="I21" s="5"/>
      <c r="J21" s="9" t="str">
        <f t="shared" si="0"/>
        <v/>
      </c>
      <c r="P21" s="11">
        <v>19</v>
      </c>
      <c r="Q21" s="12"/>
      <c r="R21" s="7" t="str">
        <f>IFERROR(IF(VLOOKUP($C$3 &amp; "_JEKW",数据库!O:AI,P21+1,0)="","",VLOOKUP($C$3 &amp; "_JEKW",数据库!O:AI,P21+1,0)),"")</f>
        <v/>
      </c>
      <c r="S21" s="7" t="str">
        <f>IFERROR(IF(VLOOKUP($C$3 &amp; "_JENM",数据库!O:AI,P21+1,0)="","",VLOOKUP($C$3 &amp; "_JENM",数据库!O:AI,P21+1,0)),"")</f>
        <v/>
      </c>
      <c r="T21" s="5"/>
      <c r="U21" s="9" t="str">
        <f t="shared" si="1"/>
        <v/>
      </c>
    </row>
    <row r="22" spans="2:21" x14ac:dyDescent="0.15">
      <c r="E22" s="11">
        <v>20</v>
      </c>
      <c r="F22" s="12"/>
      <c r="G22" s="7" t="str">
        <f>IFERROR(IF(VLOOKUP($C$3 &amp; "_DocKW",数据库!O:AI,E22+1,0)="","",VLOOKUP($C$3 &amp; "_DocKW",数据库!O:AI,E22+1,0)),"")</f>
        <v/>
      </c>
      <c r="H22" s="7" t="str">
        <f>IFERROR(IF(VLOOKUP($C$3 &amp; "_DocNM",数据库!O:AI,E22+1,0)="","",VLOOKUP($C$3 &amp; "_DocNM",数据库!O:AI,E22+1,0)),"")</f>
        <v/>
      </c>
      <c r="I22" s="5"/>
      <c r="J22" s="9" t="str">
        <f t="shared" si="0"/>
        <v/>
      </c>
      <c r="P22" s="11">
        <v>20</v>
      </c>
      <c r="Q22" s="12"/>
      <c r="R22" s="7" t="str">
        <f>IFERROR(IF(VLOOKUP($C$3 &amp; "_JEKW",数据库!O:AI,P22+1,0)="","",VLOOKUP($C$3 &amp; "_JEKW",数据库!O:AI,P22+1,0)),"")</f>
        <v/>
      </c>
      <c r="S22" s="7" t="str">
        <f>IFERROR(IF(VLOOKUP($C$3 &amp; "_JENM",数据库!O:AI,P22+1,0)="","",VLOOKUP($C$3 &amp; "_JENM",数据库!O:AI,P22+1,0)),"")</f>
        <v/>
      </c>
      <c r="T22" s="5"/>
      <c r="U22" s="9" t="str">
        <f t="shared" si="1"/>
        <v/>
      </c>
    </row>
    <row r="24" spans="2:21" x14ac:dyDescent="0.15">
      <c r="E24" s="1" t="s">
        <v>107</v>
      </c>
      <c r="F24" s="5"/>
      <c r="P24" s="1" t="s">
        <v>108</v>
      </c>
      <c r="Q24" s="5"/>
    </row>
  </sheetData>
  <phoneticPr fontId="2" type="noConversion"/>
  <conditionalFormatting sqref="D13">
    <cfRule type="cellIs" dxfId="372" priority="10" operator="notEqual">
      <formula>"OK"</formula>
    </cfRule>
  </conditionalFormatting>
  <conditionalFormatting sqref="D15">
    <cfRule type="cellIs" dxfId="371" priority="9" operator="notEqual">
      <formula>"OK"</formula>
    </cfRule>
  </conditionalFormatting>
  <conditionalFormatting sqref="I3:I22">
    <cfRule type="duplicateValues" dxfId="370" priority="8"/>
  </conditionalFormatting>
  <conditionalFormatting sqref="T3:T22">
    <cfRule type="duplicateValues" dxfId="369" priority="7"/>
  </conditionalFormatting>
  <conditionalFormatting sqref="F24">
    <cfRule type="duplicateValues" dxfId="368" priority="6"/>
  </conditionalFormatting>
  <conditionalFormatting sqref="Q24">
    <cfRule type="duplicateValues" dxfId="367" priority="5"/>
  </conditionalFormatting>
  <conditionalFormatting sqref="F3:F22">
    <cfRule type="cellIs" dxfId="366" priority="3" operator="equal">
      <formula>""</formula>
    </cfRule>
    <cfRule type="cellIs" dxfId="365" priority="4" operator="equal">
      <formula>$F$24</formula>
    </cfRule>
  </conditionalFormatting>
  <conditionalFormatting sqref="Q3:Q22">
    <cfRule type="cellIs" dxfId="364" priority="1" operator="equal">
      <formula>""</formula>
    </cfRule>
    <cfRule type="cellIs" dxfId="363" priority="2" operator="equal">
      <formula>$Q$24</formula>
    </cfRule>
  </conditionalFormatting>
  <dataValidations count="4">
    <dataValidation type="list" allowBlank="1" showInputMessage="1" showErrorMessage="1" sqref="I3:I22">
      <formula1>OFFSET($H$3,,,COUNTIF($H$3:$H$22,"&lt;&gt;""*")-COUNTBLANK($H$3:$H$22))</formula1>
    </dataValidation>
    <dataValidation type="list" allowBlank="1" showInputMessage="1" showErrorMessage="1" sqref="T3:T22">
      <formula1>OFFSET($S$3,,,COUNTIF($S$3:$S$22,"&lt;&gt;""*")-COUNTBLANK($S$3:$S$22))</formula1>
    </dataValidation>
    <dataValidation type="list" allowBlank="1" showInputMessage="1" showErrorMessage="1" sqref="F24">
      <formula1>OFFSET($F$3,,,COUNTIF($F$3:$F$22,"&lt;&gt;""*")-COUNTBLANK($F$3:$F$22))</formula1>
    </dataValidation>
    <dataValidation type="list" allowBlank="1" showInputMessage="1" showErrorMessage="1" sqref="Q24">
      <formula1>OFFSET($Q$3,,,COUNTIF($Q$3:$Q$22,"&lt;&gt;""*")-COUNTBLANK($Q$3:$Q$22))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etting_Check">
                <anchor moveWithCells="1" sizeWithCells="1">
                  <from>
                    <xdr:col>1</xdr:col>
                    <xdr:colOff>0</xdr:colOff>
                    <xdr:row>18</xdr:row>
                    <xdr:rowOff>180975</xdr:rowOff>
                  </from>
                  <to>
                    <xdr:col>2</xdr:col>
                    <xdr:colOff>1009650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etting_OpenDocManager">
                <anchor moveWithCells="1" sizeWithCells="1">
                  <from>
                    <xdr:col>4</xdr:col>
                    <xdr:colOff>0</xdr:colOff>
                    <xdr:row>24</xdr:row>
                    <xdr:rowOff>152400</xdr:rowOff>
                  </from>
                  <to>
                    <xdr:col>5</xdr:col>
                    <xdr:colOff>1609725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Setting_OpenJEManager">
                <anchor moveWithCells="1" sizeWithCells="1">
                  <from>
                    <xdr:col>15</xdr:col>
                    <xdr:colOff>0</xdr:colOff>
                    <xdr:row>24</xdr:row>
                    <xdr:rowOff>161925</xdr:rowOff>
                  </from>
                  <to>
                    <xdr:col>16</xdr:col>
                    <xdr:colOff>1657350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Setting_OpenDocFile">
                <anchor moveWithCells="1" sizeWithCells="1">
                  <from>
                    <xdr:col>8</xdr:col>
                    <xdr:colOff>38100</xdr:colOff>
                    <xdr:row>22</xdr:row>
                    <xdr:rowOff>161925</xdr:rowOff>
                  </from>
                  <to>
                    <xdr:col>8</xdr:col>
                    <xdr:colOff>1419225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Setting_OpenJEFile">
                <anchor moveWithCells="1" sizeWithCells="1">
                  <from>
                    <xdr:col>19</xdr:col>
                    <xdr:colOff>38100</xdr:colOff>
                    <xdr:row>22</xdr:row>
                    <xdr:rowOff>142875</xdr:rowOff>
                  </from>
                  <to>
                    <xdr:col>20</xdr:col>
                    <xdr:colOff>9525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Setting_OpenCompanyCodeManager">
                <anchor moveWithCells="1" sizeWithCells="1">
                  <from>
                    <xdr:col>1</xdr:col>
                    <xdr:colOff>0</xdr:colOff>
                    <xdr:row>22</xdr:row>
                    <xdr:rowOff>28575</xdr:rowOff>
                  </from>
                  <to>
                    <xdr:col>2</xdr:col>
                    <xdr:colOff>1009650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Button 48">
              <controlPr defaultSize="0" print="0" autoFill="0" autoPict="0" macro="[0]!Setting_OpenSystemSetting">
                <anchor moveWithCells="1" sizeWithCells="1">
                  <from>
                    <xdr:col>1</xdr:col>
                    <xdr:colOff>0</xdr:colOff>
                    <xdr:row>25</xdr:row>
                    <xdr:rowOff>28575</xdr:rowOff>
                  </from>
                  <to>
                    <xdr:col>2</xdr:col>
                    <xdr:colOff>1009650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Button 49">
              <controlPr defaultSize="0" print="0" autoFill="0" autoPict="0" macro="[0]!Setting_Show_Notice">
                <anchor moveWithCells="1" sizeWithCells="1">
                  <from>
                    <xdr:col>1</xdr:col>
                    <xdr:colOff>0</xdr:colOff>
                    <xdr:row>28</xdr:row>
                    <xdr:rowOff>76200</xdr:rowOff>
                  </from>
                  <to>
                    <xdr:col>2</xdr:col>
                    <xdr:colOff>1009650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数据库!$M$2:$M$4</xm:f>
          </x14:formula1>
          <xm:sqref>C2</xm:sqref>
        </x14:dataValidation>
        <x14:dataValidation type="list" allowBlank="1" showInputMessage="1" showErrorMessage="1">
          <x14:formula1>
            <xm:f>数据库!$I$2:$I$4</xm:f>
          </x14:formula1>
          <xm:sqref>C10</xm:sqref>
        </x14:dataValidation>
        <x14:dataValidation type="list" allowBlank="1" showInputMessage="1" showErrorMessage="1">
          <x14:formula1>
            <xm:f>数据库!$B$2:$B$13</xm:f>
          </x14:formula1>
          <xm:sqref>C4</xm:sqref>
        </x14:dataValidation>
        <x14:dataValidation type="list" allowBlank="1" showInputMessage="1" showErrorMessage="1">
          <x14:formula1>
            <xm:f>OFFSET(数据库!$A$2,,,20-COUNTBLANK(数据库!$A$2:$A$21))</xm:f>
          </x14:formula1>
          <xm:sqref>C3</xm:sqref>
        </x14:dataValidation>
        <x14:dataValidation type="list" allowBlank="1" showInputMessage="1" showErrorMessage="1">
          <x14:formula1>
            <xm:f>数据库!$H$2:$H$3</xm:f>
          </x14:formula1>
          <xm:sqref>C7:C8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AB10003"/>
  <sheetViews>
    <sheetView showGridLines="0" zoomScale="90" zoomScaleNormal="90" workbookViewId="0">
      <selection activeCell="H27" sqref="H27"/>
    </sheetView>
  </sheetViews>
  <sheetFormatPr defaultColWidth="9" defaultRowHeight="16.5" x14ac:dyDescent="0.3"/>
  <cols>
    <col min="1" max="1" width="3.875" style="10" customWidth="1"/>
    <col min="2" max="2" width="9.375" style="10" customWidth="1"/>
    <col min="3" max="3" width="16.875" style="10" customWidth="1"/>
    <col min="4" max="4" width="22.75" style="10" hidden="1" customWidth="1"/>
    <col min="5" max="5" width="57.375" style="10" hidden="1" customWidth="1"/>
    <col min="6" max="6" width="10" style="10" customWidth="1"/>
    <col min="7" max="7" width="10.25" style="10" customWidth="1"/>
    <col min="8" max="8" width="42.375" style="10" customWidth="1"/>
    <col min="9" max="9" width="7.75" style="10" customWidth="1"/>
    <col min="10" max="10" width="8.875" style="10" customWidth="1"/>
    <col min="11" max="14" width="7.75" style="10" hidden="1" customWidth="1"/>
    <col min="15" max="15" width="3.125" style="10" customWidth="1"/>
    <col min="16" max="16" width="21.875" style="43" bestFit="1" customWidth="1"/>
    <col min="17" max="17" width="28.75" style="10" customWidth="1"/>
    <col min="18" max="18" width="4.25" style="10" customWidth="1"/>
    <col min="19" max="19" width="9" style="10" customWidth="1"/>
    <col min="20" max="20" width="9" style="10"/>
    <col min="21" max="21" width="3.875" style="10" customWidth="1"/>
    <col min="22" max="22" width="20" style="10" customWidth="1"/>
    <col min="23" max="23" width="11.5" style="10" customWidth="1"/>
    <col min="24" max="26" width="9" style="10"/>
    <col min="27" max="27" width="20.75" style="10" bestFit="1" customWidth="1"/>
    <col min="28" max="28" width="9" style="34"/>
    <col min="29" max="16384" width="9" style="10"/>
  </cols>
  <sheetData>
    <row r="2" spans="2:28" x14ac:dyDescent="0.3">
      <c r="B2" s="14" t="s">
        <v>109</v>
      </c>
      <c r="C2" s="14" t="s">
        <v>110</v>
      </c>
      <c r="D2" s="14" t="s">
        <v>117</v>
      </c>
      <c r="E2" s="15" t="s">
        <v>111</v>
      </c>
      <c r="F2" s="15" t="s">
        <v>112</v>
      </c>
      <c r="G2" s="15" t="s">
        <v>113</v>
      </c>
      <c r="H2" s="15" t="s">
        <v>115</v>
      </c>
      <c r="I2" s="15" t="s">
        <v>114</v>
      </c>
      <c r="J2" s="15" t="s">
        <v>240</v>
      </c>
      <c r="P2" s="14" t="s">
        <v>431</v>
      </c>
      <c r="Q2" s="16"/>
      <c r="S2" s="14" t="s">
        <v>240</v>
      </c>
      <c r="T2" s="23" t="str">
        <f>IFERROR(VLOOKUP(Q2,D:J,7,0),"")</f>
        <v/>
      </c>
      <c r="V2" s="14" t="s">
        <v>180</v>
      </c>
      <c r="W2" s="5" t="s">
        <v>93</v>
      </c>
      <c r="AA2" s="10" t="s">
        <v>215</v>
      </c>
    </row>
    <row r="3" spans="2:28" x14ac:dyDescent="0.3">
      <c r="B3" s="19" t="str">
        <f>设置!C3</f>
        <v>5012</v>
      </c>
      <c r="C3" s="19" t="str">
        <f>设置!S3</f>
        <v>Payroll</v>
      </c>
      <c r="D3" s="19" t="str">
        <f>IF(C3="","",B3 &amp; "-" &amp; C3)</f>
        <v>5012-Payroll</v>
      </c>
      <c r="E3" s="20" t="str">
        <f>IFERROR(VLOOKUP(C3,设置!T:U,2,0),"")</f>
        <v/>
      </c>
      <c r="F3" s="21" t="str">
        <f t="shared" ref="F3:F22" si="0">IF(C3="","",IF(E3="","文件未找到","OK"))</f>
        <v>文件未找到</v>
      </c>
      <c r="G3" s="19" t="str">
        <f>IF(D3&lt;&gt;"",IFERROR(GetColumnLetter(MATCH(D3,数据库!$AL$1:$PV$1,0)+GetColumnNum("AK")),""),"")</f>
        <v>CC</v>
      </c>
      <c r="H3" s="19" t="str">
        <f>IFERROR(IF(HLOOKUP(D3,数据库!$1:$2,2,0)="","",HLOOKUP(D3,数据库!$1:$2,2,0)),"")</f>
        <v>txt根据高度适当调整</v>
      </c>
      <c r="I3" s="5" t="s">
        <v>93</v>
      </c>
      <c r="J3" s="19" t="s">
        <v>758</v>
      </c>
      <c r="P3" s="14" t="s">
        <v>432</v>
      </c>
      <c r="Q3" s="31"/>
      <c r="V3" s="14" t="s">
        <v>212</v>
      </c>
      <c r="W3" s="5" t="s">
        <v>93</v>
      </c>
      <c r="AA3" s="14" t="s">
        <v>115</v>
      </c>
      <c r="AB3" s="31"/>
    </row>
    <row r="4" spans="2:28" x14ac:dyDescent="0.3">
      <c r="B4" s="19" t="str">
        <f>B3</f>
        <v>5012</v>
      </c>
      <c r="C4" s="19" t="str">
        <f>设置!S4</f>
        <v>SIP</v>
      </c>
      <c r="D4" s="19" t="str">
        <f t="shared" ref="D4:D22" si="1">IF(C4="","",B4 &amp; "-" &amp; C4)</f>
        <v>5012-SIP</v>
      </c>
      <c r="E4" s="20" t="str">
        <f>IFERROR(VLOOKUP(C4,设置!T:U,2,0),"")</f>
        <v/>
      </c>
      <c r="F4" s="21" t="str">
        <f t="shared" si="0"/>
        <v>文件未找到</v>
      </c>
      <c r="G4" s="19" t="str">
        <f>IF(D4&lt;&gt;"",IFERROR(GetColumnLetter(MATCH(D4,数据库!$AL$1:$PV$1,0)+GetColumnNum("AK")),""),"")</f>
        <v>CD</v>
      </c>
      <c r="H4" s="19" t="str">
        <f>IFERROR(IF(HLOOKUP(D4,数据库!$1:$2,2,0)="","",HLOOKUP(D4,数据库!$1:$2,2,0)),"")</f>
        <v/>
      </c>
      <c r="I4" s="5" t="s">
        <v>93</v>
      </c>
      <c r="J4" s="19" t="s">
        <v>759</v>
      </c>
      <c r="P4" s="14" t="s">
        <v>454</v>
      </c>
      <c r="Q4" s="35"/>
      <c r="V4" s="14" t="s">
        <v>211</v>
      </c>
      <c r="W4" s="23" t="str">
        <f>VLOOKUP(设置!C3,数据库!PX:QQ,2,0)</f>
        <v>SAP</v>
      </c>
      <c r="AA4" s="14" t="s">
        <v>126</v>
      </c>
      <c r="AB4" s="35" t="s">
        <v>179</v>
      </c>
    </row>
    <row r="5" spans="2:28" x14ac:dyDescent="0.3">
      <c r="B5" s="19" t="str">
        <f t="shared" ref="B5:B22" si="2">B4</f>
        <v>5012</v>
      </c>
      <c r="C5" s="19" t="str">
        <f>设置!S5</f>
        <v>AEIP</v>
      </c>
      <c r="D5" s="19" t="str">
        <f t="shared" si="1"/>
        <v>5012-AEIP</v>
      </c>
      <c r="E5" s="20" t="str">
        <f>IFERROR(VLOOKUP(C5,设置!T:U,2,0),"")</f>
        <v/>
      </c>
      <c r="F5" s="21" t="str">
        <f t="shared" si="0"/>
        <v>文件未找到</v>
      </c>
      <c r="G5" s="19" t="str">
        <f>IF(D5&lt;&gt;"",IFERROR(GetColumnLetter(MATCH(D5,数据库!$AL$1:$PV$1,0)+GetColumnNum("AK")),""),"")</f>
        <v>CE</v>
      </c>
      <c r="H5" s="19" t="str">
        <f>IFERROR(IF(HLOOKUP(D5,数据库!$1:$2,2,0)="","",HLOOKUP(D5,数据库!$1:$2,2,0)),"")</f>
        <v/>
      </c>
      <c r="I5" s="5" t="s">
        <v>93</v>
      </c>
      <c r="J5" s="19" t="s">
        <v>759</v>
      </c>
      <c r="P5" s="14" t="s">
        <v>455</v>
      </c>
      <c r="Q5" s="35"/>
      <c r="V5" s="14" t="s">
        <v>214</v>
      </c>
      <c r="W5" s="22">
        <f ca="1">VLOOKUP(设置!C4,数据库!B:C,2,0)</f>
        <v>44104</v>
      </c>
      <c r="AA5" s="14" t="s">
        <v>127</v>
      </c>
      <c r="AB5" s="35"/>
    </row>
    <row r="6" spans="2:28" x14ac:dyDescent="0.3">
      <c r="B6" s="19" t="str">
        <f t="shared" si="2"/>
        <v>5012</v>
      </c>
      <c r="C6" s="19" t="str">
        <f>设置!S6</f>
        <v>5000 Net VAT</v>
      </c>
      <c r="D6" s="19" t="str">
        <f t="shared" si="1"/>
        <v>5012-5000 Net VAT</v>
      </c>
      <c r="E6" s="20" t="str">
        <f>IFERROR(VLOOKUP(C6,设置!T:U,2,0),"")</f>
        <v/>
      </c>
      <c r="F6" s="21" t="str">
        <f t="shared" si="0"/>
        <v>文件未找到</v>
      </c>
      <c r="G6" s="19" t="str">
        <f>IF(D6&lt;&gt;"",IFERROR(GetColumnLetter(MATCH(D6,数据库!$AL$1:$PV$1,0)+GetColumnNum("AK")),""),"")</f>
        <v>CF</v>
      </c>
      <c r="H6" s="19" t="str">
        <f>IFERROR(IF(HLOOKUP(D6,数据库!$1:$2,2,0)="","",HLOOKUP(D6,数据库!$1:$2,2,0)),"")</f>
        <v/>
      </c>
      <c r="I6" s="5" t="s">
        <v>93</v>
      </c>
      <c r="J6" s="19" t="s">
        <v>759</v>
      </c>
      <c r="P6" s="14" t="s">
        <v>456</v>
      </c>
      <c r="Q6" s="35"/>
      <c r="V6" s="14" t="s">
        <v>208</v>
      </c>
      <c r="W6" s="23" t="str">
        <f>IF(VLOOKUP(设置!C3,数据库!PX:QQ,3,0)="","",VLOOKUP(设置!C3,数据库!PX:QQ,3,0))</f>
        <v>JE</v>
      </c>
      <c r="AA6" s="14" t="s">
        <v>195</v>
      </c>
      <c r="AB6" s="35" t="s">
        <v>198</v>
      </c>
    </row>
    <row r="7" spans="2:28" x14ac:dyDescent="0.3">
      <c r="B7" s="19" t="str">
        <f t="shared" si="2"/>
        <v>5012</v>
      </c>
      <c r="C7" s="19" t="str">
        <f>设置!S7</f>
        <v>5012 Net VAT</v>
      </c>
      <c r="D7" s="19" t="str">
        <f t="shared" si="1"/>
        <v>5012-5012 Net VAT</v>
      </c>
      <c r="E7" s="20" t="str">
        <f>IFERROR(VLOOKUP(C7,设置!T:U,2,0),"")</f>
        <v/>
      </c>
      <c r="F7" s="21" t="str">
        <f t="shared" si="0"/>
        <v>文件未找到</v>
      </c>
      <c r="G7" s="19" t="str">
        <f>IF(D7&lt;&gt;"",IFERROR(GetColumnLetter(MATCH(D7,数据库!$AL$1:$PV$1,0)+GetColumnNum("AK")),""),"")</f>
        <v>CG</v>
      </c>
      <c r="H7" s="19" t="str">
        <f>IFERROR(IF(HLOOKUP(D7,数据库!$1:$2,2,0)="","",HLOOKUP(D7,数据库!$1:$2,2,0)),"")</f>
        <v/>
      </c>
      <c r="I7" s="5" t="s">
        <v>93</v>
      </c>
      <c r="J7" s="19" t="s">
        <v>759</v>
      </c>
      <c r="P7" s="14" t="s">
        <v>457</v>
      </c>
      <c r="Q7" s="31"/>
      <c r="V7" s="14" t="s">
        <v>207</v>
      </c>
      <c r="W7" s="23" t="str">
        <f>IF(VLOOKUP(设置!C3,数据库!PX:QQ,4,0)="","",VLOOKUP(设置!C3,数据库!PX:QQ,4,0))</f>
        <v>K2</v>
      </c>
      <c r="AA7" s="14" t="s">
        <v>128</v>
      </c>
      <c r="AB7" s="31"/>
    </row>
    <row r="8" spans="2:28" x14ac:dyDescent="0.3">
      <c r="B8" s="19" t="str">
        <f t="shared" si="2"/>
        <v>5012</v>
      </c>
      <c r="C8" s="19" t="str">
        <f>设置!S8</f>
        <v>LSL</v>
      </c>
      <c r="D8" s="19" t="str">
        <f t="shared" si="1"/>
        <v>5012-LSL</v>
      </c>
      <c r="E8" s="20" t="str">
        <f>IFERROR(VLOOKUP(C8,设置!T:U,2,0),"")</f>
        <v/>
      </c>
      <c r="F8" s="21" t="str">
        <f t="shared" si="0"/>
        <v>文件未找到</v>
      </c>
      <c r="G8" s="19" t="str">
        <f>IF(D8&lt;&gt;"",IFERROR(GetColumnLetter(MATCH(D8,数据库!$AL$1:$PV$1,0)+GetColumnNum("AK")),""),"")</f>
        <v>CH</v>
      </c>
      <c r="H8" s="19" t="str">
        <f>IFERROR(IF(HLOOKUP(D8,数据库!$1:$2,2,0)="","",HLOOKUP(D8,数据库!$1:$2,2,0)),"")</f>
        <v>3,6.9,12月做</v>
      </c>
      <c r="I8" s="5" t="s">
        <v>93</v>
      </c>
      <c r="J8" s="19" t="s">
        <v>759</v>
      </c>
      <c r="P8" s="14" t="s">
        <v>459</v>
      </c>
      <c r="Q8" s="33"/>
      <c r="AA8" s="14" t="s">
        <v>129</v>
      </c>
      <c r="AB8" s="31"/>
    </row>
    <row r="9" spans="2:28" x14ac:dyDescent="0.3">
      <c r="B9" s="19" t="str">
        <f t="shared" si="2"/>
        <v>5012</v>
      </c>
      <c r="C9" s="19" t="str">
        <f>设置!S9</f>
        <v>OT</v>
      </c>
      <c r="D9" s="19" t="str">
        <f t="shared" si="1"/>
        <v>5012-OT</v>
      </c>
      <c r="E9" s="20" t="str">
        <f>IFERROR(VLOOKUP(C9,设置!T:U,2,0),"")</f>
        <v/>
      </c>
      <c r="F9" s="21" t="str">
        <f t="shared" si="0"/>
        <v>文件未找到</v>
      </c>
      <c r="G9" s="19" t="str">
        <f>IF(D9&lt;&gt;"",IFERROR(GetColumnLetter(MATCH(D9,数据库!$AL$1:$PV$1,0)+GetColumnNum("AK")),""),"")</f>
        <v>CI</v>
      </c>
      <c r="H9" s="19" t="str">
        <f>IFERROR(IF(HLOOKUP(D9,数据库!$1:$2,2,0)="","",HLOOKUP(D9,数据库!$1:$2,2,0)),"")</f>
        <v>每年930做一次</v>
      </c>
      <c r="I9" s="5" t="s">
        <v>93</v>
      </c>
      <c r="J9" s="19" t="s">
        <v>759</v>
      </c>
      <c r="P9" s="14" t="s">
        <v>465</v>
      </c>
      <c r="Q9" s="31"/>
      <c r="V9" s="24" t="s">
        <v>282</v>
      </c>
      <c r="AA9" s="14" t="s">
        <v>118</v>
      </c>
      <c r="AB9" s="31"/>
    </row>
    <row r="10" spans="2:28" x14ac:dyDescent="0.3">
      <c r="B10" s="19" t="str">
        <f t="shared" si="2"/>
        <v>5012</v>
      </c>
      <c r="C10" s="19" t="str">
        <f>设置!S10</f>
        <v/>
      </c>
      <c r="D10" s="19" t="str">
        <f t="shared" si="1"/>
        <v/>
      </c>
      <c r="E10" s="20" t="str">
        <f>IFERROR(VLOOKUP(C10,设置!T:U,2,0),"")</f>
        <v/>
      </c>
      <c r="F10" s="21" t="str">
        <f t="shared" si="0"/>
        <v/>
      </c>
      <c r="G10" s="19" t="str">
        <f>IF(D10&lt;&gt;"",IFERROR(GetColumnLetter(MATCH(D10,数据库!$AL$1:$PV$1,0)+GetColumnNum("AK")),""),"")</f>
        <v/>
      </c>
      <c r="H10" s="19" t="str">
        <f>IFERROR(IF(HLOOKUP(D10,数据库!$1:$2,2,0)="","",HLOOKUP(D10,数据库!$1:$2,2,0)),"")</f>
        <v/>
      </c>
      <c r="I10" s="5"/>
      <c r="J10" s="19"/>
      <c r="P10" s="14" t="s">
        <v>468</v>
      </c>
      <c r="Q10" s="31"/>
      <c r="V10" s="24" t="s">
        <v>213</v>
      </c>
      <c r="AA10" s="14" t="s">
        <v>119</v>
      </c>
      <c r="AB10" s="31"/>
    </row>
    <row r="11" spans="2:28" x14ac:dyDescent="0.3">
      <c r="B11" s="19" t="str">
        <f t="shared" si="2"/>
        <v>5012</v>
      </c>
      <c r="C11" s="19" t="str">
        <f>设置!S11</f>
        <v/>
      </c>
      <c r="D11" s="19" t="str">
        <f t="shared" si="1"/>
        <v/>
      </c>
      <c r="E11" s="20" t="str">
        <f>IFERROR(VLOOKUP(C11,设置!T:U,2,0),"")</f>
        <v/>
      </c>
      <c r="F11" s="21" t="str">
        <f t="shared" si="0"/>
        <v/>
      </c>
      <c r="G11" s="19" t="str">
        <f>IF(D11&lt;&gt;"",IFERROR(GetColumnLetter(MATCH(D11,数据库!$AL$1:$PV$1,0)+GetColumnNum("AK")),""),"")</f>
        <v/>
      </c>
      <c r="H11" s="19" t="str">
        <f>IFERROR(IF(HLOOKUP(D11,数据库!$1:$2,2,0)="","",HLOOKUP(D11,数据库!$1:$2,2,0)),"")</f>
        <v/>
      </c>
      <c r="I11" s="5"/>
      <c r="J11" s="19"/>
      <c r="P11" s="14" t="s">
        <v>120</v>
      </c>
      <c r="Q11" s="35"/>
    </row>
    <row r="12" spans="2:28" x14ac:dyDescent="0.3">
      <c r="B12" s="19" t="str">
        <f t="shared" si="2"/>
        <v>5012</v>
      </c>
      <c r="C12" s="19" t="str">
        <f>设置!S12</f>
        <v/>
      </c>
      <c r="D12" s="19" t="str">
        <f t="shared" si="1"/>
        <v/>
      </c>
      <c r="E12" s="20" t="str">
        <f>IFERROR(VLOOKUP(C12,设置!T:U,2,0),"")</f>
        <v/>
      </c>
      <c r="F12" s="21" t="str">
        <f t="shared" si="0"/>
        <v/>
      </c>
      <c r="G12" s="19" t="str">
        <f>IF(D12&lt;&gt;"",IFERROR(GetColumnLetter(MATCH(D12,数据库!$AL$1:$PV$1,0)+GetColumnNum("AK")),""),"")</f>
        <v/>
      </c>
      <c r="H12" s="19" t="str">
        <f>IFERROR(IF(HLOOKUP(D12,数据库!$1:$2,2,0)="","",HLOOKUP(D12,数据库!$1:$2,2,0)),"")</f>
        <v/>
      </c>
      <c r="I12" s="5"/>
      <c r="J12" s="19"/>
      <c r="P12" s="14" t="s">
        <v>121</v>
      </c>
      <c r="Q12" s="35"/>
    </row>
    <row r="13" spans="2:28" x14ac:dyDescent="0.3">
      <c r="B13" s="19" t="str">
        <f t="shared" si="2"/>
        <v>5012</v>
      </c>
      <c r="C13" s="19" t="str">
        <f>设置!S13</f>
        <v/>
      </c>
      <c r="D13" s="19" t="str">
        <f t="shared" si="1"/>
        <v/>
      </c>
      <c r="E13" s="20" t="str">
        <f>IFERROR(VLOOKUP(C13,设置!T:U,2,0),"")</f>
        <v/>
      </c>
      <c r="F13" s="21" t="str">
        <f t="shared" si="0"/>
        <v/>
      </c>
      <c r="G13" s="19" t="str">
        <f>IF(D13&lt;&gt;"",IFERROR(GetColumnLetter(MATCH(D13,数据库!$AL$1:$PV$1,0)+GetColumnNum("AK")),""),"")</f>
        <v/>
      </c>
      <c r="H13" s="19" t="str">
        <f>IFERROR(IF(HLOOKUP(D13,数据库!$1:$2,2,0)="","",HLOOKUP(D13,数据库!$1:$2,2,0)),"")</f>
        <v/>
      </c>
      <c r="I13" s="5"/>
      <c r="J13" s="19"/>
      <c r="P13" s="14" t="s">
        <v>196</v>
      </c>
      <c r="Q13" s="35"/>
    </row>
    <row r="14" spans="2:28" x14ac:dyDescent="0.3">
      <c r="B14" s="19" t="str">
        <f t="shared" si="2"/>
        <v>5012</v>
      </c>
      <c r="C14" s="19" t="str">
        <f>设置!S14</f>
        <v/>
      </c>
      <c r="D14" s="19" t="str">
        <f t="shared" si="1"/>
        <v/>
      </c>
      <c r="E14" s="20" t="str">
        <f>IFERROR(VLOOKUP(C14,设置!T:U,2,0),"")</f>
        <v/>
      </c>
      <c r="F14" s="21" t="str">
        <f t="shared" si="0"/>
        <v/>
      </c>
      <c r="G14" s="19" t="str">
        <f>IF(D14&lt;&gt;"",IFERROR(GetColumnLetter(MATCH(D14,数据库!$AL$1:$PV$1,0)+GetColumnNum("AK")),""),"")</f>
        <v/>
      </c>
      <c r="H14" s="19" t="str">
        <f>IFERROR(IF(HLOOKUP(D14,数据库!$1:$2,2,0)="","",HLOOKUP(D14,数据库!$1:$2,2,0)),"")</f>
        <v/>
      </c>
      <c r="I14" s="5"/>
      <c r="J14" s="19"/>
      <c r="P14" s="14" t="s">
        <v>122</v>
      </c>
      <c r="Q14" s="31"/>
    </row>
    <row r="15" spans="2:28" x14ac:dyDescent="0.3">
      <c r="B15" s="19" t="str">
        <f t="shared" si="2"/>
        <v>5012</v>
      </c>
      <c r="C15" s="19" t="str">
        <f>设置!S15</f>
        <v/>
      </c>
      <c r="D15" s="19" t="str">
        <f t="shared" si="1"/>
        <v/>
      </c>
      <c r="E15" s="20" t="str">
        <f>IFERROR(VLOOKUP(C15,设置!T:U,2,0),"")</f>
        <v/>
      </c>
      <c r="F15" s="21" t="str">
        <f t="shared" si="0"/>
        <v/>
      </c>
      <c r="G15" s="19" t="str">
        <f>IF(D15&lt;&gt;"",IFERROR(GetColumnLetter(MATCH(D15,数据库!$AL$1:$PV$1,0)+GetColumnNum("AK")),""),"")</f>
        <v/>
      </c>
      <c r="H15" s="19" t="str">
        <f>IFERROR(IF(HLOOKUP(D15,数据库!$1:$2,2,0)="","",HLOOKUP(D15,数据库!$1:$2,2,0)),"")</f>
        <v/>
      </c>
      <c r="I15" s="5"/>
      <c r="J15" s="19"/>
      <c r="P15" s="14" t="s">
        <v>123</v>
      </c>
      <c r="Q15" s="31"/>
    </row>
    <row r="16" spans="2:28" x14ac:dyDescent="0.3">
      <c r="B16" s="19" t="str">
        <f t="shared" si="2"/>
        <v>5012</v>
      </c>
      <c r="C16" s="19" t="str">
        <f>设置!S16</f>
        <v/>
      </c>
      <c r="D16" s="19" t="str">
        <f t="shared" si="1"/>
        <v/>
      </c>
      <c r="E16" s="20" t="str">
        <f>IFERROR(VLOOKUP(C16,设置!T:U,2,0),"")</f>
        <v/>
      </c>
      <c r="F16" s="21" t="str">
        <f t="shared" si="0"/>
        <v/>
      </c>
      <c r="G16" s="19" t="str">
        <f>IF(D16&lt;&gt;"",IFERROR(GetColumnLetter(MATCH(D16,数据库!$AL$1:$PV$1,0)+GetColumnNum("AK")),""),"")</f>
        <v/>
      </c>
      <c r="H16" s="19" t="str">
        <f>IFERROR(IF(HLOOKUP(D16,数据库!$1:$2,2,0)="","",HLOOKUP(D16,数据库!$1:$2,2,0)),"")</f>
        <v/>
      </c>
      <c r="I16" s="5"/>
      <c r="J16" s="19"/>
      <c r="P16" s="14" t="s">
        <v>124</v>
      </c>
      <c r="Q16" s="31"/>
      <c r="V16" s="14" t="s">
        <v>115</v>
      </c>
      <c r="W16" s="31"/>
    </row>
    <row r="17" spans="2:23" x14ac:dyDescent="0.3">
      <c r="B17" s="19" t="str">
        <f t="shared" si="2"/>
        <v>5012</v>
      </c>
      <c r="C17" s="19" t="str">
        <f>设置!S17</f>
        <v/>
      </c>
      <c r="D17" s="19" t="str">
        <f t="shared" si="1"/>
        <v/>
      </c>
      <c r="E17" s="20" t="str">
        <f>IFERROR(VLOOKUP(C17,设置!T:U,2,0),"")</f>
        <v/>
      </c>
      <c r="F17" s="21" t="str">
        <f t="shared" si="0"/>
        <v/>
      </c>
      <c r="G17" s="19" t="str">
        <f>IF(D17&lt;&gt;"",IFERROR(GetColumnLetter(MATCH(D17,数据库!$AL$1:$PV$1,0)+GetColumnNum("AK")),""),"")</f>
        <v/>
      </c>
      <c r="H17" s="19" t="str">
        <f>IFERROR(IF(HLOOKUP(D17,数据库!$1:$2,2,0)="","",HLOOKUP(D17,数据库!$1:$2,2,0)),"")</f>
        <v/>
      </c>
      <c r="I17" s="5"/>
      <c r="J17" s="19"/>
      <c r="P17" s="14" t="s">
        <v>125</v>
      </c>
      <c r="Q17" s="23"/>
      <c r="V17" s="14" t="s">
        <v>126</v>
      </c>
      <c r="W17" s="35" t="s">
        <v>179</v>
      </c>
    </row>
    <row r="18" spans="2:23" x14ac:dyDescent="0.3">
      <c r="B18" s="19" t="str">
        <f t="shared" si="2"/>
        <v>5012</v>
      </c>
      <c r="C18" s="19" t="str">
        <f>设置!S18</f>
        <v/>
      </c>
      <c r="D18" s="19" t="str">
        <f t="shared" si="1"/>
        <v/>
      </c>
      <c r="E18" s="20" t="str">
        <f>IFERROR(VLOOKUP(C18,设置!T:U,2,0),"")</f>
        <v/>
      </c>
      <c r="F18" s="21" t="str">
        <f t="shared" si="0"/>
        <v/>
      </c>
      <c r="G18" s="19" t="str">
        <f>IF(D18&lt;&gt;"",IFERROR(GetColumnLetter(MATCH(D18,数据库!$AL$1:$PV$1,0)+GetColumnNum("AK")),""),"")</f>
        <v/>
      </c>
      <c r="H18" s="19" t="str">
        <f>IFERROR(IF(HLOOKUP(D18,数据库!$1:$2,2,0)="","",HLOOKUP(D18,数据库!$1:$2,2,0)),"")</f>
        <v/>
      </c>
      <c r="I18" s="5"/>
      <c r="J18" s="19"/>
      <c r="P18"/>
      <c r="Q18"/>
      <c r="V18" s="14" t="s">
        <v>127</v>
      </c>
      <c r="W18" s="35"/>
    </row>
    <row r="19" spans="2:23" x14ac:dyDescent="0.3">
      <c r="B19" s="19" t="str">
        <f t="shared" si="2"/>
        <v>5012</v>
      </c>
      <c r="C19" s="19" t="str">
        <f>设置!S19</f>
        <v/>
      </c>
      <c r="D19" s="19" t="str">
        <f t="shared" si="1"/>
        <v/>
      </c>
      <c r="E19" s="20" t="str">
        <f>IFERROR(VLOOKUP(C19,设置!T:U,2,0),"")</f>
        <v/>
      </c>
      <c r="F19" s="21" t="str">
        <f t="shared" si="0"/>
        <v/>
      </c>
      <c r="G19" s="19" t="str">
        <f>IF(D19&lt;&gt;"",IFERROR(GetColumnLetter(MATCH(D19,数据库!$AL$1:$PV$1,0)+GetColumnNum("AK")),""),"")</f>
        <v/>
      </c>
      <c r="H19" s="19" t="str">
        <f>IFERROR(IF(HLOOKUP(D19,数据库!$1:$2,2,0)="","",HLOOKUP(D19,数据库!$1:$2,2,0)),"")</f>
        <v/>
      </c>
      <c r="I19" s="5"/>
      <c r="J19" s="19"/>
      <c r="N19" s="17"/>
      <c r="P19"/>
      <c r="Q19"/>
      <c r="V19" s="14" t="s">
        <v>195</v>
      </c>
      <c r="W19" s="35" t="s">
        <v>198</v>
      </c>
    </row>
    <row r="20" spans="2:23" x14ac:dyDescent="0.3">
      <c r="B20" s="19" t="str">
        <f t="shared" si="2"/>
        <v>5012</v>
      </c>
      <c r="C20" s="19" t="str">
        <f>设置!S20</f>
        <v/>
      </c>
      <c r="D20" s="19" t="str">
        <f t="shared" si="1"/>
        <v/>
      </c>
      <c r="E20" s="20" t="str">
        <f>IFERROR(VLOOKUP(C20,设置!T:U,2,0),"")</f>
        <v/>
      </c>
      <c r="F20" s="21" t="str">
        <f t="shared" si="0"/>
        <v/>
      </c>
      <c r="G20" s="19" t="str">
        <f>IF(D20&lt;&gt;"",IFERROR(GetColumnLetter(MATCH(D20,数据库!$AL$1:$PV$1,0)+GetColumnNum("AK")),""),"")</f>
        <v/>
      </c>
      <c r="H20" s="19" t="str">
        <f>IFERROR(IF(HLOOKUP(D20,数据库!$1:$2,2,0)="","",HLOOKUP(D20,数据库!$1:$2,2,0)),"")</f>
        <v/>
      </c>
      <c r="I20" s="5"/>
      <c r="J20" s="19"/>
      <c r="N20" s="17"/>
      <c r="P20"/>
      <c r="Q20"/>
      <c r="V20" s="14" t="s">
        <v>128</v>
      </c>
      <c r="W20" s="31"/>
    </row>
    <row r="21" spans="2:23" x14ac:dyDescent="0.3">
      <c r="B21" s="19" t="str">
        <f t="shared" si="2"/>
        <v>5012</v>
      </c>
      <c r="C21" s="19" t="str">
        <f>设置!S21</f>
        <v/>
      </c>
      <c r="D21" s="19" t="str">
        <f t="shared" si="1"/>
        <v/>
      </c>
      <c r="E21" s="20" t="str">
        <f>IFERROR(VLOOKUP(C21,设置!T:U,2,0),"")</f>
        <v/>
      </c>
      <c r="F21" s="21" t="str">
        <f t="shared" si="0"/>
        <v/>
      </c>
      <c r="G21" s="19" t="str">
        <f>IF(D21&lt;&gt;"",IFERROR(GetColumnLetter(MATCH(D21,数据库!$AL$1:$PV$1,0)+GetColumnNum("AK")),""),"")</f>
        <v/>
      </c>
      <c r="H21" s="19" t="str">
        <f>IFERROR(IF(HLOOKUP(D21,数据库!$1:$2,2,0)="","",HLOOKUP(D21,数据库!$1:$2,2,0)),"")</f>
        <v/>
      </c>
      <c r="I21" s="5"/>
      <c r="J21" s="19"/>
      <c r="P21"/>
      <c r="Q21"/>
      <c r="V21" s="14" t="s">
        <v>129</v>
      </c>
      <c r="W21" s="31"/>
    </row>
    <row r="22" spans="2:23" x14ac:dyDescent="0.3">
      <c r="B22" s="19" t="str">
        <f t="shared" si="2"/>
        <v>5012</v>
      </c>
      <c r="C22" s="19" t="str">
        <f>设置!S22</f>
        <v/>
      </c>
      <c r="D22" s="19" t="str">
        <f t="shared" si="1"/>
        <v/>
      </c>
      <c r="E22" s="20" t="str">
        <f>IFERROR(VLOOKUP(C22,设置!T:U,2,0),"")</f>
        <v/>
      </c>
      <c r="F22" s="21" t="str">
        <f t="shared" si="0"/>
        <v/>
      </c>
      <c r="G22" s="19" t="str">
        <f>IF(D22&lt;&gt;"",IFERROR(GetColumnLetter(MATCH(D22,数据库!$AL$1:$PV$1,0)+GetColumnNum("AK")),""),"")</f>
        <v/>
      </c>
      <c r="H22" s="19" t="str">
        <f>IFERROR(IF(HLOOKUP(D22,数据库!$1:$2,2,0)="","",HLOOKUP(D22,数据库!$1:$2,2,0)),"")</f>
        <v/>
      </c>
      <c r="I22" s="5"/>
      <c r="J22" s="19"/>
      <c r="P22"/>
      <c r="Q22"/>
      <c r="V22" s="14" t="s">
        <v>118</v>
      </c>
      <c r="W22" s="31"/>
    </row>
    <row r="23" spans="2:23" x14ac:dyDescent="0.3">
      <c r="P23"/>
      <c r="Q23"/>
      <c r="V23" s="14" t="s">
        <v>119</v>
      </c>
      <c r="W23" s="31"/>
    </row>
    <row r="24" spans="2:23" x14ac:dyDescent="0.3">
      <c r="P24"/>
      <c r="Q24"/>
    </row>
    <row r="25" spans="2:23" x14ac:dyDescent="0.3">
      <c r="P25"/>
      <c r="Q25"/>
      <c r="V25" s="35" t="s">
        <v>179</v>
      </c>
      <c r="W25" s="35" t="s">
        <v>116</v>
      </c>
    </row>
    <row r="26" spans="2:23" x14ac:dyDescent="0.3">
      <c r="P26"/>
      <c r="Q26"/>
      <c r="V26" s="35" t="s">
        <v>105</v>
      </c>
      <c r="W26" s="35" t="s">
        <v>607</v>
      </c>
    </row>
    <row r="27" spans="2:23" x14ac:dyDescent="0.3">
      <c r="P27"/>
      <c r="Q27"/>
      <c r="V27" s="35" t="s">
        <v>198</v>
      </c>
      <c r="W27" s="35" t="s">
        <v>199</v>
      </c>
    </row>
    <row r="28" spans="2:23" x14ac:dyDescent="0.3">
      <c r="P28"/>
      <c r="Q28"/>
      <c r="V28" s="36">
        <v>1</v>
      </c>
      <c r="W28" s="31" t="s">
        <v>191</v>
      </c>
    </row>
    <row r="29" spans="2:23" x14ac:dyDescent="0.3">
      <c r="P29"/>
      <c r="Q29"/>
      <c r="V29" s="33" t="s">
        <v>461</v>
      </c>
      <c r="W29" s="33" t="s">
        <v>509</v>
      </c>
    </row>
    <row r="30" spans="2:23" x14ac:dyDescent="0.3">
      <c r="P30"/>
      <c r="Q30"/>
      <c r="V30" s="31" t="s">
        <v>59</v>
      </c>
      <c r="W30" s="31" t="s">
        <v>191</v>
      </c>
    </row>
    <row r="31" spans="2:23" x14ac:dyDescent="0.3">
      <c r="P31"/>
      <c r="Q31"/>
      <c r="V31" s="31" t="s">
        <v>192</v>
      </c>
      <c r="W31" s="23" t="str">
        <f>GetColumnLetter((设置!$C$4-1)*2+1+4) &amp;3</f>
        <v>U3</v>
      </c>
    </row>
    <row r="32" spans="2:23" x14ac:dyDescent="0.3">
      <c r="P32"/>
      <c r="Q32"/>
    </row>
    <row r="33" spans="16:17" x14ac:dyDescent="0.3">
      <c r="P33"/>
      <c r="Q33"/>
    </row>
    <row r="34" spans="16:17" x14ac:dyDescent="0.3">
      <c r="P34"/>
      <c r="Q34"/>
    </row>
    <row r="35" spans="16:17" x14ac:dyDescent="0.3">
      <c r="P35"/>
      <c r="Q35"/>
    </row>
    <row r="36" spans="16:17" x14ac:dyDescent="0.3">
      <c r="P36"/>
      <c r="Q36"/>
    </row>
    <row r="37" spans="16:17" x14ac:dyDescent="0.3">
      <c r="P37"/>
      <c r="Q37"/>
    </row>
    <row r="38" spans="16:17" x14ac:dyDescent="0.3">
      <c r="P38"/>
      <c r="Q38"/>
    </row>
    <row r="39" spans="16:17" x14ac:dyDescent="0.3">
      <c r="P39"/>
      <c r="Q39"/>
    </row>
    <row r="40" spans="16:17" x14ac:dyDescent="0.3">
      <c r="P40"/>
      <c r="Q40"/>
    </row>
    <row r="41" spans="16:17" x14ac:dyDescent="0.3">
      <c r="P41"/>
      <c r="Q41"/>
    </row>
    <row r="42" spans="16:17" x14ac:dyDescent="0.3">
      <c r="P42"/>
      <c r="Q42"/>
    </row>
    <row r="43" spans="16:17" x14ac:dyDescent="0.3">
      <c r="P43"/>
      <c r="Q43"/>
    </row>
    <row r="44" spans="16:17" x14ac:dyDescent="0.3">
      <c r="P44"/>
      <c r="Q44"/>
    </row>
    <row r="45" spans="16:17" x14ac:dyDescent="0.3">
      <c r="P45"/>
      <c r="Q45"/>
    </row>
    <row r="46" spans="16:17" x14ac:dyDescent="0.3">
      <c r="P46"/>
      <c r="Q46"/>
    </row>
    <row r="47" spans="16:17" x14ac:dyDescent="0.3">
      <c r="P47"/>
      <c r="Q47"/>
    </row>
    <row r="48" spans="16:17" x14ac:dyDescent="0.3">
      <c r="P48"/>
      <c r="Q48"/>
    </row>
    <row r="49" spans="16:17" x14ac:dyDescent="0.3">
      <c r="P49"/>
      <c r="Q49"/>
    </row>
    <row r="50" spans="16:17" x14ac:dyDescent="0.3">
      <c r="P50"/>
      <c r="Q50"/>
    </row>
    <row r="51" spans="16:17" x14ac:dyDescent="0.3">
      <c r="P51"/>
      <c r="Q51"/>
    </row>
    <row r="52" spans="16:17" x14ac:dyDescent="0.3">
      <c r="P52"/>
      <c r="Q52"/>
    </row>
    <row r="53" spans="16:17" x14ac:dyDescent="0.3">
      <c r="P53"/>
      <c r="Q53"/>
    </row>
    <row r="54" spans="16:17" x14ac:dyDescent="0.3">
      <c r="P54"/>
      <c r="Q54"/>
    </row>
    <row r="55" spans="16:17" x14ac:dyDescent="0.3">
      <c r="P55"/>
      <c r="Q55"/>
    </row>
    <row r="56" spans="16:17" x14ac:dyDescent="0.3">
      <c r="P56"/>
      <c r="Q56"/>
    </row>
    <row r="57" spans="16:17" x14ac:dyDescent="0.3">
      <c r="P57"/>
      <c r="Q57"/>
    </row>
    <row r="58" spans="16:17" x14ac:dyDescent="0.3">
      <c r="P58"/>
      <c r="Q58"/>
    </row>
    <row r="59" spans="16:17" x14ac:dyDescent="0.3">
      <c r="P59"/>
      <c r="Q59"/>
    </row>
    <row r="60" spans="16:17" x14ac:dyDescent="0.3">
      <c r="P60"/>
      <c r="Q60"/>
    </row>
    <row r="61" spans="16:17" x14ac:dyDescent="0.3">
      <c r="P61"/>
      <c r="Q61"/>
    </row>
    <row r="62" spans="16:17" x14ac:dyDescent="0.3">
      <c r="P62"/>
      <c r="Q62"/>
    </row>
    <row r="63" spans="16:17" x14ac:dyDescent="0.3">
      <c r="P63"/>
      <c r="Q63"/>
    </row>
    <row r="64" spans="16:17" x14ac:dyDescent="0.3">
      <c r="P64"/>
      <c r="Q64"/>
    </row>
    <row r="65" spans="16:17" x14ac:dyDescent="0.3">
      <c r="P65"/>
      <c r="Q65"/>
    </row>
    <row r="66" spans="16:17" x14ac:dyDescent="0.3">
      <c r="P66"/>
      <c r="Q66"/>
    </row>
    <row r="67" spans="16:17" x14ac:dyDescent="0.3">
      <c r="P67"/>
      <c r="Q67"/>
    </row>
    <row r="68" spans="16:17" x14ac:dyDescent="0.3">
      <c r="P68"/>
      <c r="Q68"/>
    </row>
    <row r="69" spans="16:17" x14ac:dyDescent="0.3">
      <c r="P69"/>
      <c r="Q69"/>
    </row>
    <row r="70" spans="16:17" x14ac:dyDescent="0.3">
      <c r="P70"/>
      <c r="Q70"/>
    </row>
    <row r="71" spans="16:17" x14ac:dyDescent="0.3">
      <c r="P71"/>
      <c r="Q71"/>
    </row>
    <row r="72" spans="16:17" x14ac:dyDescent="0.3">
      <c r="P72"/>
      <c r="Q72"/>
    </row>
    <row r="73" spans="16:17" x14ac:dyDescent="0.3">
      <c r="P73"/>
      <c r="Q73"/>
    </row>
    <row r="74" spans="16:17" x14ac:dyDescent="0.3">
      <c r="P74"/>
      <c r="Q74"/>
    </row>
    <row r="75" spans="16:17" x14ac:dyDescent="0.3">
      <c r="P75"/>
      <c r="Q75"/>
    </row>
    <row r="76" spans="16:17" x14ac:dyDescent="0.3">
      <c r="P76"/>
      <c r="Q76"/>
    </row>
    <row r="77" spans="16:17" x14ac:dyDescent="0.3">
      <c r="P77"/>
      <c r="Q77"/>
    </row>
    <row r="78" spans="16:17" x14ac:dyDescent="0.3">
      <c r="P78"/>
      <c r="Q78"/>
    </row>
    <row r="79" spans="16:17" x14ac:dyDescent="0.3">
      <c r="P79"/>
      <c r="Q79"/>
    </row>
    <row r="80" spans="16:17" x14ac:dyDescent="0.3">
      <c r="P80"/>
      <c r="Q80"/>
    </row>
    <row r="81" spans="16:17" x14ac:dyDescent="0.3">
      <c r="P81"/>
      <c r="Q81"/>
    </row>
    <row r="82" spans="16:17" x14ac:dyDescent="0.3">
      <c r="P82"/>
      <c r="Q82"/>
    </row>
    <row r="83" spans="16:17" x14ac:dyDescent="0.3">
      <c r="P83"/>
      <c r="Q83"/>
    </row>
    <row r="84" spans="16:17" x14ac:dyDescent="0.3">
      <c r="P84"/>
      <c r="Q84"/>
    </row>
    <row r="85" spans="16:17" x14ac:dyDescent="0.3">
      <c r="P85"/>
      <c r="Q85"/>
    </row>
    <row r="86" spans="16:17" x14ac:dyDescent="0.3">
      <c r="P86"/>
      <c r="Q86"/>
    </row>
    <row r="87" spans="16:17" x14ac:dyDescent="0.3">
      <c r="P87"/>
      <c r="Q87"/>
    </row>
    <row r="88" spans="16:17" x14ac:dyDescent="0.3">
      <c r="P88"/>
      <c r="Q88"/>
    </row>
    <row r="89" spans="16:17" x14ac:dyDescent="0.3">
      <c r="P89"/>
      <c r="Q89"/>
    </row>
    <row r="90" spans="16:17" x14ac:dyDescent="0.3">
      <c r="P90"/>
      <c r="Q90"/>
    </row>
    <row r="91" spans="16:17" x14ac:dyDescent="0.3">
      <c r="P91"/>
      <c r="Q91"/>
    </row>
    <row r="92" spans="16:17" x14ac:dyDescent="0.3">
      <c r="P92"/>
      <c r="Q92"/>
    </row>
    <row r="93" spans="16:17" x14ac:dyDescent="0.3">
      <c r="P93"/>
      <c r="Q93"/>
    </row>
    <row r="94" spans="16:17" x14ac:dyDescent="0.3">
      <c r="P94"/>
      <c r="Q94"/>
    </row>
    <row r="95" spans="16:17" x14ac:dyDescent="0.3">
      <c r="P95"/>
      <c r="Q95"/>
    </row>
    <row r="96" spans="16:17" x14ac:dyDescent="0.3">
      <c r="P96"/>
      <c r="Q96"/>
    </row>
    <row r="97" spans="16:17" x14ac:dyDescent="0.3">
      <c r="P97"/>
      <c r="Q97"/>
    </row>
    <row r="98" spans="16:17" x14ac:dyDescent="0.3">
      <c r="P98"/>
      <c r="Q98"/>
    </row>
    <row r="99" spans="16:17" x14ac:dyDescent="0.3">
      <c r="P99"/>
      <c r="Q99"/>
    </row>
    <row r="100" spans="16:17" x14ac:dyDescent="0.3">
      <c r="P100"/>
      <c r="Q100"/>
    </row>
    <row r="101" spans="16:17" x14ac:dyDescent="0.3">
      <c r="P101"/>
      <c r="Q101"/>
    </row>
    <row r="102" spans="16:17" x14ac:dyDescent="0.3">
      <c r="P102"/>
      <c r="Q102"/>
    </row>
    <row r="103" spans="16:17" x14ac:dyDescent="0.3">
      <c r="P103"/>
      <c r="Q103"/>
    </row>
    <row r="104" spans="16:17" x14ac:dyDescent="0.3">
      <c r="P104"/>
      <c r="Q104"/>
    </row>
    <row r="105" spans="16:17" x14ac:dyDescent="0.3">
      <c r="P105"/>
      <c r="Q105"/>
    </row>
    <row r="106" spans="16:17" x14ac:dyDescent="0.3">
      <c r="P106"/>
      <c r="Q106"/>
    </row>
    <row r="107" spans="16:17" x14ac:dyDescent="0.3">
      <c r="P107"/>
      <c r="Q107"/>
    </row>
    <row r="108" spans="16:17" x14ac:dyDescent="0.3">
      <c r="P108"/>
      <c r="Q108"/>
    </row>
    <row r="109" spans="16:17" x14ac:dyDescent="0.3">
      <c r="P109"/>
      <c r="Q109"/>
    </row>
    <row r="110" spans="16:17" x14ac:dyDescent="0.3">
      <c r="P110"/>
      <c r="Q110"/>
    </row>
    <row r="111" spans="16:17" x14ac:dyDescent="0.3">
      <c r="P111"/>
      <c r="Q111"/>
    </row>
    <row r="112" spans="16:17" x14ac:dyDescent="0.3">
      <c r="P112"/>
      <c r="Q112"/>
    </row>
    <row r="113" spans="16:17" x14ac:dyDescent="0.3">
      <c r="P113"/>
      <c r="Q113"/>
    </row>
    <row r="114" spans="16:17" x14ac:dyDescent="0.3">
      <c r="P114"/>
      <c r="Q114"/>
    </row>
    <row r="115" spans="16:17" x14ac:dyDescent="0.3">
      <c r="P115"/>
      <c r="Q115"/>
    </row>
    <row r="116" spans="16:17" x14ac:dyDescent="0.3">
      <c r="P116"/>
      <c r="Q116"/>
    </row>
    <row r="117" spans="16:17" x14ac:dyDescent="0.3">
      <c r="P117"/>
      <c r="Q117"/>
    </row>
    <row r="118" spans="16:17" x14ac:dyDescent="0.3">
      <c r="P118"/>
      <c r="Q118"/>
    </row>
    <row r="119" spans="16:17" x14ac:dyDescent="0.3">
      <c r="P119"/>
      <c r="Q119"/>
    </row>
    <row r="120" spans="16:17" x14ac:dyDescent="0.3">
      <c r="P120"/>
      <c r="Q120"/>
    </row>
    <row r="121" spans="16:17" x14ac:dyDescent="0.3">
      <c r="P121"/>
      <c r="Q121"/>
    </row>
    <row r="122" spans="16:17" x14ac:dyDescent="0.3">
      <c r="P122"/>
      <c r="Q122"/>
    </row>
    <row r="123" spans="16:17" x14ac:dyDescent="0.3">
      <c r="P123"/>
      <c r="Q123"/>
    </row>
    <row r="124" spans="16:17" x14ac:dyDescent="0.3">
      <c r="P124"/>
      <c r="Q124"/>
    </row>
    <row r="125" spans="16:17" x14ac:dyDescent="0.3">
      <c r="P125"/>
      <c r="Q125"/>
    </row>
    <row r="126" spans="16:17" x14ac:dyDescent="0.3">
      <c r="P126"/>
      <c r="Q126"/>
    </row>
    <row r="127" spans="16:17" x14ac:dyDescent="0.3">
      <c r="P127"/>
      <c r="Q127"/>
    </row>
    <row r="128" spans="16:17" x14ac:dyDescent="0.3">
      <c r="P128"/>
      <c r="Q128"/>
    </row>
    <row r="129" spans="16:17" x14ac:dyDescent="0.3">
      <c r="P129"/>
      <c r="Q129"/>
    </row>
    <row r="130" spans="16:17" x14ac:dyDescent="0.3">
      <c r="P130"/>
      <c r="Q130"/>
    </row>
    <row r="131" spans="16:17" x14ac:dyDescent="0.3">
      <c r="P131"/>
      <c r="Q131"/>
    </row>
    <row r="132" spans="16:17" x14ac:dyDescent="0.3">
      <c r="P132"/>
      <c r="Q132"/>
    </row>
    <row r="133" spans="16:17" x14ac:dyDescent="0.3">
      <c r="P133"/>
      <c r="Q133"/>
    </row>
    <row r="134" spans="16:17" x14ac:dyDescent="0.3">
      <c r="P134"/>
      <c r="Q134"/>
    </row>
    <row r="135" spans="16:17" x14ac:dyDescent="0.3">
      <c r="P135"/>
      <c r="Q135"/>
    </row>
    <row r="136" spans="16:17" x14ac:dyDescent="0.3">
      <c r="P136"/>
      <c r="Q136"/>
    </row>
    <row r="137" spans="16:17" x14ac:dyDescent="0.3">
      <c r="P137"/>
      <c r="Q137"/>
    </row>
    <row r="138" spans="16:17" x14ac:dyDescent="0.3">
      <c r="P138"/>
      <c r="Q138"/>
    </row>
    <row r="139" spans="16:17" x14ac:dyDescent="0.3">
      <c r="P139"/>
      <c r="Q139"/>
    </row>
    <row r="140" spans="16:17" x14ac:dyDescent="0.3">
      <c r="P140"/>
      <c r="Q140"/>
    </row>
    <row r="141" spans="16:17" x14ac:dyDescent="0.3">
      <c r="P141"/>
      <c r="Q141"/>
    </row>
    <row r="142" spans="16:17" x14ac:dyDescent="0.3">
      <c r="P142"/>
      <c r="Q142"/>
    </row>
    <row r="143" spans="16:17" x14ac:dyDescent="0.3">
      <c r="P143"/>
      <c r="Q143"/>
    </row>
    <row r="144" spans="16:17" x14ac:dyDescent="0.3">
      <c r="P144"/>
      <c r="Q144"/>
    </row>
    <row r="145" spans="16:17" x14ac:dyDescent="0.3">
      <c r="P145"/>
      <c r="Q145"/>
    </row>
    <row r="146" spans="16:17" x14ac:dyDescent="0.3">
      <c r="P146"/>
      <c r="Q146"/>
    </row>
    <row r="147" spans="16:17" x14ac:dyDescent="0.3">
      <c r="P147"/>
      <c r="Q147"/>
    </row>
    <row r="148" spans="16:17" x14ac:dyDescent="0.3">
      <c r="P148"/>
      <c r="Q148"/>
    </row>
    <row r="149" spans="16:17" x14ac:dyDescent="0.3">
      <c r="P149"/>
      <c r="Q149"/>
    </row>
    <row r="150" spans="16:17" x14ac:dyDescent="0.3">
      <c r="P150"/>
      <c r="Q150"/>
    </row>
    <row r="151" spans="16:17" x14ac:dyDescent="0.3">
      <c r="P151"/>
      <c r="Q151"/>
    </row>
    <row r="152" spans="16:17" x14ac:dyDescent="0.3">
      <c r="P152"/>
      <c r="Q152"/>
    </row>
    <row r="153" spans="16:17" x14ac:dyDescent="0.3">
      <c r="P153"/>
      <c r="Q153"/>
    </row>
    <row r="154" spans="16:17" x14ac:dyDescent="0.3">
      <c r="P154"/>
      <c r="Q154"/>
    </row>
    <row r="155" spans="16:17" x14ac:dyDescent="0.3">
      <c r="P155"/>
      <c r="Q155"/>
    </row>
    <row r="156" spans="16:17" x14ac:dyDescent="0.3">
      <c r="P156"/>
      <c r="Q156"/>
    </row>
    <row r="157" spans="16:17" x14ac:dyDescent="0.3">
      <c r="P157"/>
      <c r="Q157"/>
    </row>
    <row r="158" spans="16:17" x14ac:dyDescent="0.3">
      <c r="P158"/>
      <c r="Q158"/>
    </row>
    <row r="159" spans="16:17" x14ac:dyDescent="0.3">
      <c r="P159"/>
      <c r="Q159"/>
    </row>
    <row r="160" spans="16:17" x14ac:dyDescent="0.3">
      <c r="P160"/>
      <c r="Q160"/>
    </row>
    <row r="161" spans="16:17" x14ac:dyDescent="0.3">
      <c r="P161"/>
      <c r="Q161"/>
    </row>
    <row r="162" spans="16:17" x14ac:dyDescent="0.3">
      <c r="P162"/>
      <c r="Q162"/>
    </row>
    <row r="163" spans="16:17" x14ac:dyDescent="0.3">
      <c r="P163"/>
      <c r="Q163"/>
    </row>
    <row r="164" spans="16:17" x14ac:dyDescent="0.3">
      <c r="P164"/>
      <c r="Q164"/>
    </row>
    <row r="165" spans="16:17" x14ac:dyDescent="0.3">
      <c r="P165"/>
      <c r="Q165"/>
    </row>
    <row r="166" spans="16:17" x14ac:dyDescent="0.3">
      <c r="P166"/>
      <c r="Q166"/>
    </row>
    <row r="167" spans="16:17" x14ac:dyDescent="0.3">
      <c r="P167"/>
      <c r="Q167"/>
    </row>
    <row r="168" spans="16:17" x14ac:dyDescent="0.3">
      <c r="P168"/>
      <c r="Q168"/>
    </row>
    <row r="169" spans="16:17" x14ac:dyDescent="0.3">
      <c r="P169"/>
      <c r="Q169"/>
    </row>
    <row r="170" spans="16:17" x14ac:dyDescent="0.3">
      <c r="P170"/>
      <c r="Q170"/>
    </row>
    <row r="171" spans="16:17" x14ac:dyDescent="0.3">
      <c r="P171"/>
      <c r="Q171"/>
    </row>
    <row r="172" spans="16:17" x14ac:dyDescent="0.3">
      <c r="P172"/>
      <c r="Q172"/>
    </row>
    <row r="173" spans="16:17" x14ac:dyDescent="0.3">
      <c r="P173"/>
      <c r="Q173"/>
    </row>
    <row r="174" spans="16:17" x14ac:dyDescent="0.3">
      <c r="P174"/>
      <c r="Q174"/>
    </row>
    <row r="175" spans="16:17" x14ac:dyDescent="0.3">
      <c r="P175"/>
      <c r="Q175"/>
    </row>
    <row r="176" spans="16:17" x14ac:dyDescent="0.3">
      <c r="P176"/>
      <c r="Q176"/>
    </row>
    <row r="177" spans="16:17" x14ac:dyDescent="0.3">
      <c r="P177"/>
      <c r="Q177"/>
    </row>
    <row r="178" spans="16:17" x14ac:dyDescent="0.3">
      <c r="P178"/>
      <c r="Q178"/>
    </row>
    <row r="179" spans="16:17" x14ac:dyDescent="0.3">
      <c r="P179"/>
      <c r="Q179"/>
    </row>
    <row r="180" spans="16:17" x14ac:dyDescent="0.3">
      <c r="P180"/>
      <c r="Q180"/>
    </row>
    <row r="181" spans="16:17" x14ac:dyDescent="0.3">
      <c r="P181"/>
      <c r="Q181"/>
    </row>
    <row r="182" spans="16:17" x14ac:dyDescent="0.3">
      <c r="P182"/>
      <c r="Q182"/>
    </row>
    <row r="183" spans="16:17" x14ac:dyDescent="0.3">
      <c r="P183"/>
      <c r="Q183"/>
    </row>
    <row r="184" spans="16:17" x14ac:dyDescent="0.3">
      <c r="P184"/>
      <c r="Q184"/>
    </row>
    <row r="185" spans="16:17" x14ac:dyDescent="0.3">
      <c r="P185"/>
      <c r="Q185"/>
    </row>
    <row r="186" spans="16:17" x14ac:dyDescent="0.3">
      <c r="P186"/>
      <c r="Q186"/>
    </row>
    <row r="187" spans="16:17" x14ac:dyDescent="0.3">
      <c r="P187"/>
      <c r="Q187"/>
    </row>
    <row r="188" spans="16:17" x14ac:dyDescent="0.3">
      <c r="P188"/>
      <c r="Q188"/>
    </row>
    <row r="189" spans="16:17" x14ac:dyDescent="0.3">
      <c r="P189"/>
      <c r="Q189"/>
    </row>
    <row r="190" spans="16:17" x14ac:dyDescent="0.3">
      <c r="P190"/>
      <c r="Q190"/>
    </row>
    <row r="191" spans="16:17" x14ac:dyDescent="0.3">
      <c r="P191"/>
      <c r="Q191"/>
    </row>
    <row r="192" spans="16:17" x14ac:dyDescent="0.3">
      <c r="P192"/>
      <c r="Q192"/>
    </row>
    <row r="193" spans="16:17" x14ac:dyDescent="0.3">
      <c r="P193"/>
      <c r="Q193"/>
    </row>
    <row r="194" spans="16:17" x14ac:dyDescent="0.3">
      <c r="P194"/>
      <c r="Q194"/>
    </row>
    <row r="195" spans="16:17" x14ac:dyDescent="0.3">
      <c r="P195"/>
      <c r="Q195"/>
    </row>
    <row r="196" spans="16:17" x14ac:dyDescent="0.3">
      <c r="P196"/>
      <c r="Q196"/>
    </row>
    <row r="197" spans="16:17" x14ac:dyDescent="0.3">
      <c r="P197"/>
      <c r="Q197"/>
    </row>
    <row r="198" spans="16:17" x14ac:dyDescent="0.3">
      <c r="P198"/>
      <c r="Q198"/>
    </row>
    <row r="199" spans="16:17" x14ac:dyDescent="0.3">
      <c r="P199"/>
      <c r="Q199"/>
    </row>
    <row r="200" spans="16:17" x14ac:dyDescent="0.3">
      <c r="P200"/>
      <c r="Q200"/>
    </row>
    <row r="201" spans="16:17" x14ac:dyDescent="0.3">
      <c r="P201"/>
      <c r="Q201"/>
    </row>
    <row r="202" spans="16:17" x14ac:dyDescent="0.3">
      <c r="P202"/>
      <c r="Q202"/>
    </row>
    <row r="203" spans="16:17" x14ac:dyDescent="0.3">
      <c r="P203"/>
      <c r="Q203"/>
    </row>
    <row r="204" spans="16:17" x14ac:dyDescent="0.3">
      <c r="P204"/>
      <c r="Q204"/>
    </row>
    <row r="205" spans="16:17" x14ac:dyDescent="0.3">
      <c r="P205"/>
      <c r="Q205"/>
    </row>
    <row r="206" spans="16:17" x14ac:dyDescent="0.3">
      <c r="P206"/>
      <c r="Q206"/>
    </row>
    <row r="207" spans="16:17" x14ac:dyDescent="0.3">
      <c r="P207"/>
      <c r="Q207"/>
    </row>
    <row r="208" spans="16:17" x14ac:dyDescent="0.3">
      <c r="P208"/>
      <c r="Q208"/>
    </row>
    <row r="209" spans="16:17" x14ac:dyDescent="0.3">
      <c r="P209"/>
      <c r="Q209"/>
    </row>
    <row r="210" spans="16:17" x14ac:dyDescent="0.3">
      <c r="P210"/>
      <c r="Q210"/>
    </row>
    <row r="211" spans="16:17" x14ac:dyDescent="0.3">
      <c r="P211"/>
      <c r="Q211"/>
    </row>
    <row r="212" spans="16:17" x14ac:dyDescent="0.3">
      <c r="P212"/>
      <c r="Q212"/>
    </row>
    <row r="213" spans="16:17" x14ac:dyDescent="0.3">
      <c r="P213"/>
      <c r="Q213"/>
    </row>
    <row r="214" spans="16:17" x14ac:dyDescent="0.3">
      <c r="P214"/>
      <c r="Q214"/>
    </row>
    <row r="215" spans="16:17" x14ac:dyDescent="0.3">
      <c r="P215"/>
      <c r="Q215"/>
    </row>
    <row r="216" spans="16:17" x14ac:dyDescent="0.3">
      <c r="P216"/>
      <c r="Q216"/>
    </row>
    <row r="217" spans="16:17" x14ac:dyDescent="0.3">
      <c r="P217"/>
      <c r="Q217"/>
    </row>
    <row r="218" spans="16:17" x14ac:dyDescent="0.3">
      <c r="P218"/>
      <c r="Q218"/>
    </row>
    <row r="219" spans="16:17" x14ac:dyDescent="0.3">
      <c r="P219"/>
      <c r="Q219"/>
    </row>
    <row r="220" spans="16:17" x14ac:dyDescent="0.3">
      <c r="P220"/>
      <c r="Q220"/>
    </row>
    <row r="221" spans="16:17" x14ac:dyDescent="0.3">
      <c r="P221"/>
      <c r="Q221"/>
    </row>
    <row r="222" spans="16:17" x14ac:dyDescent="0.3">
      <c r="P222"/>
      <c r="Q222"/>
    </row>
    <row r="223" spans="16:17" x14ac:dyDescent="0.3">
      <c r="P223"/>
      <c r="Q223"/>
    </row>
    <row r="224" spans="16:17" x14ac:dyDescent="0.3">
      <c r="P224"/>
      <c r="Q224"/>
    </row>
    <row r="225" spans="16:17" x14ac:dyDescent="0.3">
      <c r="P225"/>
      <c r="Q225"/>
    </row>
    <row r="226" spans="16:17" x14ac:dyDescent="0.3">
      <c r="P226"/>
      <c r="Q226"/>
    </row>
    <row r="227" spans="16:17" x14ac:dyDescent="0.3">
      <c r="P227"/>
      <c r="Q227"/>
    </row>
    <row r="228" spans="16:17" x14ac:dyDescent="0.3">
      <c r="P228"/>
      <c r="Q228"/>
    </row>
    <row r="229" spans="16:17" x14ac:dyDescent="0.3">
      <c r="P229"/>
      <c r="Q229"/>
    </row>
    <row r="230" spans="16:17" x14ac:dyDescent="0.3">
      <c r="P230"/>
      <c r="Q230"/>
    </row>
    <row r="231" spans="16:17" x14ac:dyDescent="0.3">
      <c r="P231"/>
      <c r="Q231"/>
    </row>
    <row r="232" spans="16:17" x14ac:dyDescent="0.3">
      <c r="P232"/>
      <c r="Q232"/>
    </row>
    <row r="233" spans="16:17" x14ac:dyDescent="0.3">
      <c r="P233"/>
      <c r="Q233"/>
    </row>
    <row r="234" spans="16:17" x14ac:dyDescent="0.3">
      <c r="P234"/>
      <c r="Q234"/>
    </row>
    <row r="235" spans="16:17" x14ac:dyDescent="0.3">
      <c r="P235"/>
      <c r="Q235"/>
    </row>
    <row r="236" spans="16:17" x14ac:dyDescent="0.3">
      <c r="P236"/>
      <c r="Q236"/>
    </row>
    <row r="237" spans="16:17" x14ac:dyDescent="0.3">
      <c r="P237"/>
      <c r="Q237"/>
    </row>
    <row r="238" spans="16:17" x14ac:dyDescent="0.3">
      <c r="P238"/>
      <c r="Q238"/>
    </row>
    <row r="239" spans="16:17" x14ac:dyDescent="0.3">
      <c r="P239"/>
      <c r="Q239"/>
    </row>
    <row r="240" spans="16:17" x14ac:dyDescent="0.3">
      <c r="P240"/>
      <c r="Q240"/>
    </row>
    <row r="241" spans="16:17" x14ac:dyDescent="0.3">
      <c r="P241"/>
      <c r="Q241"/>
    </row>
    <row r="242" spans="16:17" x14ac:dyDescent="0.3">
      <c r="P242"/>
      <c r="Q242"/>
    </row>
    <row r="243" spans="16:17" x14ac:dyDescent="0.3">
      <c r="P243"/>
      <c r="Q243"/>
    </row>
    <row r="244" spans="16:17" x14ac:dyDescent="0.3">
      <c r="P244"/>
      <c r="Q244"/>
    </row>
    <row r="245" spans="16:17" x14ac:dyDescent="0.3">
      <c r="P245"/>
      <c r="Q245"/>
    </row>
    <row r="246" spans="16:17" x14ac:dyDescent="0.3">
      <c r="P246"/>
      <c r="Q246"/>
    </row>
    <row r="247" spans="16:17" x14ac:dyDescent="0.3">
      <c r="P247"/>
      <c r="Q247"/>
    </row>
    <row r="248" spans="16:17" x14ac:dyDescent="0.3">
      <c r="P248"/>
      <c r="Q248"/>
    </row>
    <row r="249" spans="16:17" x14ac:dyDescent="0.3">
      <c r="P249"/>
      <c r="Q249"/>
    </row>
    <row r="250" spans="16:17" x14ac:dyDescent="0.3">
      <c r="P250"/>
      <c r="Q250"/>
    </row>
    <row r="251" spans="16:17" x14ac:dyDescent="0.3">
      <c r="P251"/>
      <c r="Q251"/>
    </row>
    <row r="252" spans="16:17" x14ac:dyDescent="0.3">
      <c r="P252"/>
      <c r="Q252"/>
    </row>
    <row r="253" spans="16:17" x14ac:dyDescent="0.3">
      <c r="P253"/>
      <c r="Q253"/>
    </row>
    <row r="254" spans="16:17" x14ac:dyDescent="0.3">
      <c r="P254"/>
      <c r="Q254"/>
    </row>
    <row r="255" spans="16:17" x14ac:dyDescent="0.3">
      <c r="P255"/>
      <c r="Q255"/>
    </row>
    <row r="256" spans="16:17" x14ac:dyDescent="0.3">
      <c r="P256"/>
      <c r="Q256"/>
    </row>
    <row r="257" spans="16:17" x14ac:dyDescent="0.3">
      <c r="P257"/>
      <c r="Q257"/>
    </row>
    <row r="258" spans="16:17" x14ac:dyDescent="0.3">
      <c r="P258"/>
      <c r="Q258"/>
    </row>
    <row r="259" spans="16:17" x14ac:dyDescent="0.3">
      <c r="P259"/>
      <c r="Q259"/>
    </row>
    <row r="260" spans="16:17" x14ac:dyDescent="0.3">
      <c r="P260"/>
      <c r="Q260"/>
    </row>
    <row r="261" spans="16:17" x14ac:dyDescent="0.3">
      <c r="P261"/>
      <c r="Q261"/>
    </row>
    <row r="262" spans="16:17" x14ac:dyDescent="0.3">
      <c r="P262"/>
      <c r="Q262"/>
    </row>
    <row r="263" spans="16:17" x14ac:dyDescent="0.3">
      <c r="P263"/>
      <c r="Q263"/>
    </row>
    <row r="264" spans="16:17" x14ac:dyDescent="0.3">
      <c r="P264"/>
      <c r="Q264"/>
    </row>
    <row r="265" spans="16:17" x14ac:dyDescent="0.3">
      <c r="P265"/>
      <c r="Q265"/>
    </row>
    <row r="266" spans="16:17" x14ac:dyDescent="0.3">
      <c r="P266"/>
      <c r="Q266"/>
    </row>
    <row r="267" spans="16:17" x14ac:dyDescent="0.3">
      <c r="P267"/>
      <c r="Q267"/>
    </row>
    <row r="268" spans="16:17" x14ac:dyDescent="0.3">
      <c r="P268"/>
      <c r="Q268"/>
    </row>
    <row r="269" spans="16:17" x14ac:dyDescent="0.3">
      <c r="P269"/>
      <c r="Q269"/>
    </row>
    <row r="270" spans="16:17" x14ac:dyDescent="0.3">
      <c r="P270"/>
      <c r="Q270"/>
    </row>
    <row r="271" spans="16:17" x14ac:dyDescent="0.3">
      <c r="P271"/>
      <c r="Q271"/>
    </row>
    <row r="272" spans="16:17" x14ac:dyDescent="0.3">
      <c r="P272"/>
      <c r="Q272"/>
    </row>
    <row r="273" spans="16:17" x14ac:dyDescent="0.3">
      <c r="P273"/>
      <c r="Q273"/>
    </row>
    <row r="274" spans="16:17" x14ac:dyDescent="0.3">
      <c r="P274"/>
      <c r="Q274"/>
    </row>
    <row r="275" spans="16:17" x14ac:dyDescent="0.3">
      <c r="P275"/>
      <c r="Q275"/>
    </row>
    <row r="276" spans="16:17" x14ac:dyDescent="0.3">
      <c r="P276"/>
      <c r="Q276"/>
    </row>
    <row r="277" spans="16:17" x14ac:dyDescent="0.3">
      <c r="P277"/>
      <c r="Q277"/>
    </row>
    <row r="278" spans="16:17" x14ac:dyDescent="0.3">
      <c r="P278"/>
      <c r="Q278"/>
    </row>
    <row r="279" spans="16:17" x14ac:dyDescent="0.3">
      <c r="P279"/>
      <c r="Q279"/>
    </row>
    <row r="280" spans="16:17" x14ac:dyDescent="0.3">
      <c r="P280"/>
      <c r="Q280"/>
    </row>
    <row r="281" spans="16:17" x14ac:dyDescent="0.3">
      <c r="P281"/>
      <c r="Q281"/>
    </row>
    <row r="282" spans="16:17" x14ac:dyDescent="0.3">
      <c r="P282"/>
      <c r="Q282"/>
    </row>
    <row r="283" spans="16:17" x14ac:dyDescent="0.3">
      <c r="P283"/>
      <c r="Q283"/>
    </row>
    <row r="284" spans="16:17" x14ac:dyDescent="0.3">
      <c r="P284"/>
      <c r="Q284"/>
    </row>
    <row r="285" spans="16:17" x14ac:dyDescent="0.3">
      <c r="P285"/>
      <c r="Q285"/>
    </row>
    <row r="286" spans="16:17" x14ac:dyDescent="0.3">
      <c r="P286"/>
      <c r="Q286"/>
    </row>
    <row r="287" spans="16:17" x14ac:dyDescent="0.3">
      <c r="P287"/>
      <c r="Q287"/>
    </row>
    <row r="288" spans="16:17" x14ac:dyDescent="0.3">
      <c r="P288"/>
      <c r="Q288"/>
    </row>
    <row r="289" spans="16:17" x14ac:dyDescent="0.3">
      <c r="P289"/>
      <c r="Q289"/>
    </row>
    <row r="290" spans="16:17" x14ac:dyDescent="0.3">
      <c r="P290"/>
      <c r="Q290"/>
    </row>
    <row r="291" spans="16:17" x14ac:dyDescent="0.3">
      <c r="P291"/>
      <c r="Q291"/>
    </row>
    <row r="292" spans="16:17" x14ac:dyDescent="0.3">
      <c r="P292"/>
      <c r="Q292"/>
    </row>
    <row r="293" spans="16:17" x14ac:dyDescent="0.3">
      <c r="P293"/>
      <c r="Q293"/>
    </row>
    <row r="294" spans="16:17" x14ac:dyDescent="0.3">
      <c r="P294"/>
      <c r="Q294"/>
    </row>
    <row r="295" spans="16:17" x14ac:dyDescent="0.3">
      <c r="P295"/>
      <c r="Q295"/>
    </row>
    <row r="296" spans="16:17" x14ac:dyDescent="0.3">
      <c r="P296"/>
      <c r="Q296"/>
    </row>
    <row r="297" spans="16:17" x14ac:dyDescent="0.3">
      <c r="P297"/>
      <c r="Q297"/>
    </row>
    <row r="298" spans="16:17" x14ac:dyDescent="0.3">
      <c r="P298"/>
      <c r="Q298"/>
    </row>
    <row r="299" spans="16:17" x14ac:dyDescent="0.3">
      <c r="P299"/>
      <c r="Q299"/>
    </row>
    <row r="300" spans="16:17" x14ac:dyDescent="0.3">
      <c r="P300"/>
      <c r="Q300"/>
    </row>
    <row r="301" spans="16:17" x14ac:dyDescent="0.3">
      <c r="P301"/>
      <c r="Q301"/>
    </row>
    <row r="302" spans="16:17" x14ac:dyDescent="0.3">
      <c r="P302"/>
      <c r="Q302"/>
    </row>
    <row r="303" spans="16:17" x14ac:dyDescent="0.3">
      <c r="P303"/>
      <c r="Q303"/>
    </row>
    <row r="304" spans="16:17" x14ac:dyDescent="0.3">
      <c r="P304"/>
      <c r="Q304"/>
    </row>
    <row r="305" spans="16:17" x14ac:dyDescent="0.3">
      <c r="P305"/>
      <c r="Q305"/>
    </row>
    <row r="306" spans="16:17" x14ac:dyDescent="0.3">
      <c r="P306"/>
      <c r="Q306"/>
    </row>
    <row r="307" spans="16:17" x14ac:dyDescent="0.3">
      <c r="P307"/>
      <c r="Q307"/>
    </row>
    <row r="308" spans="16:17" x14ac:dyDescent="0.3">
      <c r="P308"/>
      <c r="Q308"/>
    </row>
    <row r="309" spans="16:17" x14ac:dyDescent="0.3">
      <c r="P309"/>
      <c r="Q309"/>
    </row>
    <row r="310" spans="16:17" x14ac:dyDescent="0.3">
      <c r="P310"/>
      <c r="Q310"/>
    </row>
    <row r="311" spans="16:17" x14ac:dyDescent="0.3">
      <c r="P311"/>
      <c r="Q311"/>
    </row>
    <row r="312" spans="16:17" x14ac:dyDescent="0.3">
      <c r="P312"/>
      <c r="Q312"/>
    </row>
    <row r="313" spans="16:17" x14ac:dyDescent="0.3">
      <c r="P313"/>
      <c r="Q313"/>
    </row>
    <row r="314" spans="16:17" x14ac:dyDescent="0.3">
      <c r="P314"/>
      <c r="Q314"/>
    </row>
    <row r="315" spans="16:17" x14ac:dyDescent="0.3">
      <c r="P315"/>
      <c r="Q315"/>
    </row>
    <row r="316" spans="16:17" x14ac:dyDescent="0.3">
      <c r="P316"/>
      <c r="Q316"/>
    </row>
    <row r="317" spans="16:17" x14ac:dyDescent="0.3">
      <c r="P317"/>
      <c r="Q317"/>
    </row>
    <row r="318" spans="16:17" x14ac:dyDescent="0.3">
      <c r="P318"/>
      <c r="Q318"/>
    </row>
    <row r="319" spans="16:17" x14ac:dyDescent="0.3">
      <c r="P319"/>
      <c r="Q319"/>
    </row>
    <row r="320" spans="16:17" x14ac:dyDescent="0.3">
      <c r="P320"/>
      <c r="Q320"/>
    </row>
    <row r="321" spans="16:17" x14ac:dyDescent="0.3">
      <c r="P321"/>
      <c r="Q321"/>
    </row>
    <row r="322" spans="16:17" x14ac:dyDescent="0.3">
      <c r="P322"/>
      <c r="Q322"/>
    </row>
    <row r="323" spans="16:17" x14ac:dyDescent="0.3">
      <c r="P323"/>
      <c r="Q323"/>
    </row>
    <row r="324" spans="16:17" x14ac:dyDescent="0.3">
      <c r="P324"/>
      <c r="Q324"/>
    </row>
    <row r="325" spans="16:17" x14ac:dyDescent="0.3">
      <c r="P325"/>
      <c r="Q325"/>
    </row>
    <row r="326" spans="16:17" x14ac:dyDescent="0.3">
      <c r="P326"/>
      <c r="Q326"/>
    </row>
    <row r="327" spans="16:17" x14ac:dyDescent="0.3">
      <c r="P327"/>
      <c r="Q327"/>
    </row>
    <row r="328" spans="16:17" x14ac:dyDescent="0.3">
      <c r="P328"/>
      <c r="Q328"/>
    </row>
    <row r="329" spans="16:17" x14ac:dyDescent="0.3">
      <c r="P329"/>
      <c r="Q329"/>
    </row>
    <row r="330" spans="16:17" x14ac:dyDescent="0.3">
      <c r="P330"/>
      <c r="Q330"/>
    </row>
    <row r="331" spans="16:17" x14ac:dyDescent="0.3">
      <c r="P331"/>
      <c r="Q331"/>
    </row>
    <row r="332" spans="16:17" x14ac:dyDescent="0.3">
      <c r="P332"/>
      <c r="Q332"/>
    </row>
    <row r="333" spans="16:17" x14ac:dyDescent="0.3">
      <c r="P333"/>
      <c r="Q333"/>
    </row>
    <row r="334" spans="16:17" x14ac:dyDescent="0.3">
      <c r="P334"/>
      <c r="Q334"/>
    </row>
    <row r="335" spans="16:17" x14ac:dyDescent="0.3">
      <c r="P335"/>
      <c r="Q335"/>
    </row>
    <row r="336" spans="16:17" x14ac:dyDescent="0.3">
      <c r="P336"/>
      <c r="Q336"/>
    </row>
    <row r="337" spans="16:17" x14ac:dyDescent="0.3">
      <c r="P337"/>
      <c r="Q337"/>
    </row>
    <row r="338" spans="16:17" x14ac:dyDescent="0.3">
      <c r="P338"/>
      <c r="Q338"/>
    </row>
    <row r="339" spans="16:17" x14ac:dyDescent="0.3">
      <c r="P339"/>
      <c r="Q339"/>
    </row>
    <row r="340" spans="16:17" x14ac:dyDescent="0.3">
      <c r="P340"/>
      <c r="Q340"/>
    </row>
    <row r="341" spans="16:17" x14ac:dyDescent="0.3">
      <c r="P341"/>
      <c r="Q341"/>
    </row>
    <row r="342" spans="16:17" x14ac:dyDescent="0.3">
      <c r="P342"/>
      <c r="Q342"/>
    </row>
    <row r="343" spans="16:17" x14ac:dyDescent="0.3">
      <c r="P343"/>
      <c r="Q343"/>
    </row>
    <row r="344" spans="16:17" x14ac:dyDescent="0.3">
      <c r="P344"/>
      <c r="Q344"/>
    </row>
    <row r="345" spans="16:17" x14ac:dyDescent="0.3">
      <c r="P345"/>
      <c r="Q345"/>
    </row>
    <row r="346" spans="16:17" x14ac:dyDescent="0.3">
      <c r="P346"/>
      <c r="Q346"/>
    </row>
    <row r="347" spans="16:17" x14ac:dyDescent="0.3">
      <c r="P347"/>
      <c r="Q347"/>
    </row>
    <row r="348" spans="16:17" x14ac:dyDescent="0.3">
      <c r="P348"/>
      <c r="Q348"/>
    </row>
    <row r="349" spans="16:17" x14ac:dyDescent="0.3">
      <c r="P349"/>
      <c r="Q349"/>
    </row>
    <row r="350" spans="16:17" x14ac:dyDescent="0.3">
      <c r="P350"/>
      <c r="Q350"/>
    </row>
    <row r="351" spans="16:17" x14ac:dyDescent="0.3">
      <c r="P351"/>
      <c r="Q351"/>
    </row>
    <row r="352" spans="16:17" x14ac:dyDescent="0.3">
      <c r="P352"/>
      <c r="Q352"/>
    </row>
    <row r="353" spans="16:17" x14ac:dyDescent="0.3">
      <c r="P353"/>
      <c r="Q353"/>
    </row>
    <row r="354" spans="16:17" x14ac:dyDescent="0.3">
      <c r="P354"/>
      <c r="Q354"/>
    </row>
    <row r="355" spans="16:17" x14ac:dyDescent="0.3">
      <c r="P355"/>
      <c r="Q355"/>
    </row>
    <row r="356" spans="16:17" x14ac:dyDescent="0.3">
      <c r="P356"/>
      <c r="Q356"/>
    </row>
    <row r="357" spans="16:17" x14ac:dyDescent="0.3">
      <c r="P357"/>
      <c r="Q357"/>
    </row>
    <row r="358" spans="16:17" x14ac:dyDescent="0.3">
      <c r="P358"/>
      <c r="Q358"/>
    </row>
    <row r="359" spans="16:17" x14ac:dyDescent="0.3">
      <c r="P359"/>
      <c r="Q359"/>
    </row>
    <row r="360" spans="16:17" x14ac:dyDescent="0.3">
      <c r="P360"/>
      <c r="Q360"/>
    </row>
    <row r="361" spans="16:17" x14ac:dyDescent="0.3">
      <c r="P361"/>
      <c r="Q361"/>
    </row>
    <row r="362" spans="16:17" x14ac:dyDescent="0.3">
      <c r="P362"/>
      <c r="Q362"/>
    </row>
    <row r="363" spans="16:17" x14ac:dyDescent="0.3">
      <c r="P363"/>
      <c r="Q363"/>
    </row>
    <row r="364" spans="16:17" x14ac:dyDescent="0.3">
      <c r="P364"/>
      <c r="Q364"/>
    </row>
    <row r="365" spans="16:17" x14ac:dyDescent="0.3">
      <c r="P365"/>
      <c r="Q365"/>
    </row>
    <row r="366" spans="16:17" x14ac:dyDescent="0.3">
      <c r="P366"/>
      <c r="Q366"/>
    </row>
    <row r="367" spans="16:17" x14ac:dyDescent="0.3">
      <c r="P367"/>
      <c r="Q367"/>
    </row>
    <row r="368" spans="16:17" x14ac:dyDescent="0.3">
      <c r="P368"/>
      <c r="Q368"/>
    </row>
    <row r="369" spans="16:17" x14ac:dyDescent="0.3">
      <c r="P369"/>
      <c r="Q369"/>
    </row>
    <row r="370" spans="16:17" x14ac:dyDescent="0.3">
      <c r="P370"/>
      <c r="Q370"/>
    </row>
    <row r="371" spans="16:17" x14ac:dyDescent="0.3">
      <c r="P371"/>
      <c r="Q371"/>
    </row>
    <row r="372" spans="16:17" x14ac:dyDescent="0.3">
      <c r="P372"/>
      <c r="Q372"/>
    </row>
    <row r="373" spans="16:17" x14ac:dyDescent="0.3">
      <c r="P373"/>
      <c r="Q373"/>
    </row>
    <row r="374" spans="16:17" x14ac:dyDescent="0.3">
      <c r="P374"/>
      <c r="Q374"/>
    </row>
    <row r="375" spans="16:17" x14ac:dyDescent="0.3">
      <c r="P375"/>
      <c r="Q375"/>
    </row>
    <row r="376" spans="16:17" x14ac:dyDescent="0.3">
      <c r="P376"/>
      <c r="Q376"/>
    </row>
    <row r="377" spans="16:17" x14ac:dyDescent="0.3">
      <c r="P377"/>
      <c r="Q377"/>
    </row>
    <row r="378" spans="16:17" x14ac:dyDescent="0.3">
      <c r="P378"/>
      <c r="Q378"/>
    </row>
    <row r="379" spans="16:17" x14ac:dyDescent="0.3">
      <c r="P379"/>
      <c r="Q379"/>
    </row>
    <row r="380" spans="16:17" x14ac:dyDescent="0.3">
      <c r="P380"/>
      <c r="Q380"/>
    </row>
    <row r="381" spans="16:17" x14ac:dyDescent="0.3">
      <c r="P381"/>
      <c r="Q381"/>
    </row>
    <row r="382" spans="16:17" x14ac:dyDescent="0.3">
      <c r="P382"/>
      <c r="Q382"/>
    </row>
    <row r="383" spans="16:17" x14ac:dyDescent="0.3">
      <c r="P383"/>
      <c r="Q383"/>
    </row>
    <row r="384" spans="16:17" x14ac:dyDescent="0.3">
      <c r="P384"/>
      <c r="Q384"/>
    </row>
    <row r="385" spans="16:17" x14ac:dyDescent="0.3">
      <c r="P385"/>
      <c r="Q385"/>
    </row>
    <row r="386" spans="16:17" x14ac:dyDescent="0.3">
      <c r="P386"/>
      <c r="Q386"/>
    </row>
    <row r="387" spans="16:17" x14ac:dyDescent="0.3">
      <c r="P387"/>
      <c r="Q387"/>
    </row>
    <row r="388" spans="16:17" x14ac:dyDescent="0.3">
      <c r="P388"/>
      <c r="Q388"/>
    </row>
    <row r="389" spans="16:17" x14ac:dyDescent="0.3">
      <c r="P389"/>
      <c r="Q389"/>
    </row>
    <row r="390" spans="16:17" x14ac:dyDescent="0.3">
      <c r="P390"/>
      <c r="Q390"/>
    </row>
    <row r="391" spans="16:17" x14ac:dyDescent="0.3">
      <c r="P391"/>
      <c r="Q391"/>
    </row>
    <row r="392" spans="16:17" x14ac:dyDescent="0.3">
      <c r="P392"/>
      <c r="Q392"/>
    </row>
    <row r="393" spans="16:17" x14ac:dyDescent="0.3">
      <c r="P393"/>
      <c r="Q393"/>
    </row>
    <row r="394" spans="16:17" x14ac:dyDescent="0.3">
      <c r="P394"/>
      <c r="Q394"/>
    </row>
    <row r="395" spans="16:17" x14ac:dyDescent="0.3">
      <c r="P395"/>
      <c r="Q395"/>
    </row>
    <row r="396" spans="16:17" x14ac:dyDescent="0.3">
      <c r="P396"/>
      <c r="Q396"/>
    </row>
    <row r="397" spans="16:17" x14ac:dyDescent="0.3">
      <c r="P397"/>
      <c r="Q397"/>
    </row>
    <row r="398" spans="16:17" x14ac:dyDescent="0.3">
      <c r="P398"/>
      <c r="Q398"/>
    </row>
    <row r="399" spans="16:17" x14ac:dyDescent="0.3">
      <c r="P399"/>
      <c r="Q399"/>
    </row>
    <row r="400" spans="16:17" x14ac:dyDescent="0.3">
      <c r="P400"/>
      <c r="Q400"/>
    </row>
    <row r="401" spans="16:17" x14ac:dyDescent="0.3">
      <c r="P401"/>
      <c r="Q401"/>
    </row>
    <row r="402" spans="16:17" x14ac:dyDescent="0.3">
      <c r="P402"/>
      <c r="Q402"/>
    </row>
    <row r="403" spans="16:17" x14ac:dyDescent="0.3">
      <c r="P403"/>
      <c r="Q403"/>
    </row>
    <row r="404" spans="16:17" x14ac:dyDescent="0.3">
      <c r="P404"/>
      <c r="Q404"/>
    </row>
    <row r="405" spans="16:17" x14ac:dyDescent="0.3">
      <c r="P405"/>
      <c r="Q405"/>
    </row>
    <row r="406" spans="16:17" x14ac:dyDescent="0.3">
      <c r="P406"/>
      <c r="Q406"/>
    </row>
    <row r="407" spans="16:17" x14ac:dyDescent="0.3">
      <c r="P407"/>
      <c r="Q407"/>
    </row>
    <row r="408" spans="16:17" x14ac:dyDescent="0.3">
      <c r="P408"/>
      <c r="Q408"/>
    </row>
    <row r="409" spans="16:17" x14ac:dyDescent="0.3">
      <c r="P409"/>
      <c r="Q409"/>
    </row>
    <row r="410" spans="16:17" x14ac:dyDescent="0.3">
      <c r="P410"/>
      <c r="Q410"/>
    </row>
    <row r="411" spans="16:17" x14ac:dyDescent="0.3">
      <c r="P411"/>
      <c r="Q411"/>
    </row>
    <row r="412" spans="16:17" x14ac:dyDescent="0.3">
      <c r="P412"/>
      <c r="Q412"/>
    </row>
    <row r="413" spans="16:17" x14ac:dyDescent="0.3">
      <c r="P413"/>
      <c r="Q413"/>
    </row>
    <row r="414" spans="16:17" x14ac:dyDescent="0.3">
      <c r="P414"/>
      <c r="Q414"/>
    </row>
    <row r="415" spans="16:17" x14ac:dyDescent="0.3">
      <c r="P415"/>
      <c r="Q415"/>
    </row>
    <row r="416" spans="16:17" x14ac:dyDescent="0.3">
      <c r="P416"/>
      <c r="Q416"/>
    </row>
    <row r="417" spans="16:17" x14ac:dyDescent="0.3">
      <c r="P417"/>
      <c r="Q417"/>
    </row>
    <row r="418" spans="16:17" x14ac:dyDescent="0.3">
      <c r="P418"/>
      <c r="Q418"/>
    </row>
    <row r="419" spans="16:17" x14ac:dyDescent="0.3">
      <c r="P419"/>
      <c r="Q419"/>
    </row>
    <row r="420" spans="16:17" x14ac:dyDescent="0.3">
      <c r="P420"/>
      <c r="Q420"/>
    </row>
    <row r="421" spans="16:17" x14ac:dyDescent="0.3">
      <c r="P421"/>
      <c r="Q421"/>
    </row>
    <row r="422" spans="16:17" x14ac:dyDescent="0.3">
      <c r="P422"/>
      <c r="Q422"/>
    </row>
    <row r="423" spans="16:17" x14ac:dyDescent="0.3">
      <c r="P423"/>
      <c r="Q423"/>
    </row>
    <row r="424" spans="16:17" x14ac:dyDescent="0.3">
      <c r="P424"/>
      <c r="Q424"/>
    </row>
    <row r="425" spans="16:17" x14ac:dyDescent="0.3">
      <c r="P425"/>
      <c r="Q425"/>
    </row>
    <row r="426" spans="16:17" x14ac:dyDescent="0.3">
      <c r="P426"/>
      <c r="Q426"/>
    </row>
    <row r="427" spans="16:17" x14ac:dyDescent="0.3">
      <c r="P427"/>
      <c r="Q427"/>
    </row>
    <row r="428" spans="16:17" x14ac:dyDescent="0.3">
      <c r="P428"/>
      <c r="Q428"/>
    </row>
    <row r="429" spans="16:17" x14ac:dyDescent="0.3">
      <c r="P429"/>
      <c r="Q429"/>
    </row>
    <row r="430" spans="16:17" x14ac:dyDescent="0.3">
      <c r="P430"/>
      <c r="Q430"/>
    </row>
    <row r="431" spans="16:17" x14ac:dyDescent="0.3">
      <c r="P431"/>
      <c r="Q431"/>
    </row>
    <row r="432" spans="16:17" x14ac:dyDescent="0.3">
      <c r="P432"/>
      <c r="Q432"/>
    </row>
    <row r="433" spans="16:17" x14ac:dyDescent="0.3">
      <c r="P433"/>
      <c r="Q433"/>
    </row>
    <row r="434" spans="16:17" x14ac:dyDescent="0.3">
      <c r="P434"/>
      <c r="Q434"/>
    </row>
    <row r="435" spans="16:17" x14ac:dyDescent="0.3">
      <c r="P435"/>
      <c r="Q435"/>
    </row>
    <row r="436" spans="16:17" x14ac:dyDescent="0.3">
      <c r="P436"/>
      <c r="Q436"/>
    </row>
    <row r="437" spans="16:17" x14ac:dyDescent="0.3">
      <c r="P437"/>
      <c r="Q437"/>
    </row>
    <row r="438" spans="16:17" x14ac:dyDescent="0.3">
      <c r="P438"/>
      <c r="Q438"/>
    </row>
    <row r="439" spans="16:17" x14ac:dyDescent="0.3">
      <c r="P439"/>
      <c r="Q439"/>
    </row>
    <row r="440" spans="16:17" x14ac:dyDescent="0.3">
      <c r="P440"/>
      <c r="Q440"/>
    </row>
    <row r="441" spans="16:17" x14ac:dyDescent="0.3">
      <c r="P441"/>
      <c r="Q441"/>
    </row>
    <row r="442" spans="16:17" x14ac:dyDescent="0.3">
      <c r="P442"/>
      <c r="Q442"/>
    </row>
    <row r="443" spans="16:17" x14ac:dyDescent="0.3">
      <c r="P443"/>
      <c r="Q443"/>
    </row>
    <row r="444" spans="16:17" x14ac:dyDescent="0.3">
      <c r="P444"/>
      <c r="Q444"/>
    </row>
    <row r="445" spans="16:17" x14ac:dyDescent="0.3">
      <c r="P445"/>
      <c r="Q445"/>
    </row>
    <row r="446" spans="16:17" x14ac:dyDescent="0.3">
      <c r="P446"/>
      <c r="Q446"/>
    </row>
    <row r="447" spans="16:17" x14ac:dyDescent="0.3">
      <c r="P447"/>
      <c r="Q447"/>
    </row>
    <row r="448" spans="16:17" x14ac:dyDescent="0.3">
      <c r="P448"/>
      <c r="Q448"/>
    </row>
    <row r="449" spans="16:17" x14ac:dyDescent="0.3">
      <c r="P449"/>
      <c r="Q449"/>
    </row>
    <row r="450" spans="16:17" x14ac:dyDescent="0.3">
      <c r="P450"/>
      <c r="Q450"/>
    </row>
    <row r="451" spans="16:17" x14ac:dyDescent="0.3">
      <c r="P451"/>
      <c r="Q451"/>
    </row>
    <row r="452" spans="16:17" x14ac:dyDescent="0.3">
      <c r="P452"/>
      <c r="Q452"/>
    </row>
    <row r="453" spans="16:17" x14ac:dyDescent="0.3">
      <c r="P453"/>
      <c r="Q453"/>
    </row>
    <row r="454" spans="16:17" x14ac:dyDescent="0.3">
      <c r="P454"/>
      <c r="Q454"/>
    </row>
    <row r="455" spans="16:17" x14ac:dyDescent="0.3">
      <c r="P455"/>
      <c r="Q455"/>
    </row>
    <row r="456" spans="16:17" x14ac:dyDescent="0.3">
      <c r="P456"/>
      <c r="Q456"/>
    </row>
    <row r="457" spans="16:17" x14ac:dyDescent="0.3">
      <c r="P457"/>
      <c r="Q457"/>
    </row>
    <row r="458" spans="16:17" x14ac:dyDescent="0.3">
      <c r="P458"/>
      <c r="Q458"/>
    </row>
    <row r="459" spans="16:17" x14ac:dyDescent="0.3">
      <c r="P459"/>
      <c r="Q459"/>
    </row>
    <row r="460" spans="16:17" x14ac:dyDescent="0.3">
      <c r="P460"/>
      <c r="Q460"/>
    </row>
    <row r="461" spans="16:17" x14ac:dyDescent="0.3">
      <c r="P461"/>
      <c r="Q461"/>
    </row>
    <row r="462" spans="16:17" x14ac:dyDescent="0.3">
      <c r="P462"/>
      <c r="Q462"/>
    </row>
    <row r="463" spans="16:17" x14ac:dyDescent="0.3">
      <c r="P463"/>
      <c r="Q463"/>
    </row>
    <row r="464" spans="16:17" x14ac:dyDescent="0.3">
      <c r="P464"/>
      <c r="Q464"/>
    </row>
    <row r="465" spans="16:17" x14ac:dyDescent="0.3">
      <c r="P465"/>
      <c r="Q465"/>
    </row>
    <row r="466" spans="16:17" x14ac:dyDescent="0.3">
      <c r="P466"/>
      <c r="Q466"/>
    </row>
    <row r="467" spans="16:17" x14ac:dyDescent="0.3">
      <c r="P467"/>
      <c r="Q467"/>
    </row>
    <row r="468" spans="16:17" x14ac:dyDescent="0.3">
      <c r="P468"/>
      <c r="Q468"/>
    </row>
    <row r="469" spans="16:17" x14ac:dyDescent="0.3">
      <c r="P469"/>
      <c r="Q469"/>
    </row>
    <row r="470" spans="16:17" x14ac:dyDescent="0.3">
      <c r="P470"/>
      <c r="Q470"/>
    </row>
    <row r="471" spans="16:17" x14ac:dyDescent="0.3">
      <c r="P471"/>
      <c r="Q471"/>
    </row>
    <row r="472" spans="16:17" x14ac:dyDescent="0.3">
      <c r="P472"/>
      <c r="Q472"/>
    </row>
    <row r="473" spans="16:17" x14ac:dyDescent="0.3">
      <c r="P473"/>
      <c r="Q473"/>
    </row>
    <row r="474" spans="16:17" x14ac:dyDescent="0.3">
      <c r="P474"/>
      <c r="Q474"/>
    </row>
    <row r="475" spans="16:17" x14ac:dyDescent="0.3">
      <c r="P475"/>
      <c r="Q475"/>
    </row>
    <row r="476" spans="16:17" x14ac:dyDescent="0.3">
      <c r="P476"/>
      <c r="Q476"/>
    </row>
    <row r="477" spans="16:17" x14ac:dyDescent="0.3">
      <c r="P477"/>
      <c r="Q477"/>
    </row>
    <row r="478" spans="16:17" x14ac:dyDescent="0.3">
      <c r="P478"/>
      <c r="Q478"/>
    </row>
    <row r="479" spans="16:17" x14ac:dyDescent="0.3">
      <c r="P479"/>
      <c r="Q479"/>
    </row>
    <row r="480" spans="16:17" x14ac:dyDescent="0.3">
      <c r="P480"/>
      <c r="Q480"/>
    </row>
    <row r="481" spans="16:17" x14ac:dyDescent="0.3">
      <c r="P481"/>
      <c r="Q481"/>
    </row>
    <row r="482" spans="16:17" x14ac:dyDescent="0.3">
      <c r="P482"/>
      <c r="Q482"/>
    </row>
    <row r="483" spans="16:17" x14ac:dyDescent="0.3">
      <c r="P483"/>
      <c r="Q483"/>
    </row>
    <row r="484" spans="16:17" x14ac:dyDescent="0.3">
      <c r="P484"/>
      <c r="Q484"/>
    </row>
    <row r="485" spans="16:17" x14ac:dyDescent="0.3">
      <c r="P485"/>
      <c r="Q485"/>
    </row>
    <row r="486" spans="16:17" x14ac:dyDescent="0.3">
      <c r="P486"/>
      <c r="Q486"/>
    </row>
    <row r="487" spans="16:17" x14ac:dyDescent="0.3">
      <c r="P487"/>
      <c r="Q487"/>
    </row>
    <row r="488" spans="16:17" x14ac:dyDescent="0.3">
      <c r="P488"/>
      <c r="Q488"/>
    </row>
    <row r="489" spans="16:17" x14ac:dyDescent="0.3">
      <c r="P489"/>
      <c r="Q489"/>
    </row>
    <row r="490" spans="16:17" x14ac:dyDescent="0.3">
      <c r="P490"/>
      <c r="Q490"/>
    </row>
    <row r="491" spans="16:17" x14ac:dyDescent="0.3">
      <c r="P491"/>
      <c r="Q491"/>
    </row>
    <row r="492" spans="16:17" x14ac:dyDescent="0.3">
      <c r="P492"/>
      <c r="Q492"/>
    </row>
    <row r="493" spans="16:17" x14ac:dyDescent="0.3">
      <c r="P493"/>
      <c r="Q493"/>
    </row>
    <row r="494" spans="16:17" x14ac:dyDescent="0.3">
      <c r="P494"/>
      <c r="Q494"/>
    </row>
    <row r="495" spans="16:17" x14ac:dyDescent="0.3">
      <c r="P495"/>
      <c r="Q495"/>
    </row>
    <row r="496" spans="16:17" x14ac:dyDescent="0.3">
      <c r="P496"/>
      <c r="Q496"/>
    </row>
    <row r="497" spans="16:17" x14ac:dyDescent="0.3">
      <c r="P497"/>
      <c r="Q497"/>
    </row>
    <row r="498" spans="16:17" x14ac:dyDescent="0.3">
      <c r="P498"/>
      <c r="Q498"/>
    </row>
    <row r="499" spans="16:17" x14ac:dyDescent="0.3">
      <c r="P499"/>
      <c r="Q499"/>
    </row>
    <row r="500" spans="16:17" x14ac:dyDescent="0.3">
      <c r="P500"/>
      <c r="Q500"/>
    </row>
    <row r="501" spans="16:17" x14ac:dyDescent="0.3">
      <c r="P501"/>
      <c r="Q501"/>
    </row>
    <row r="502" spans="16:17" x14ac:dyDescent="0.3">
      <c r="P502"/>
      <c r="Q502"/>
    </row>
    <row r="503" spans="16:17" x14ac:dyDescent="0.3">
      <c r="P503"/>
      <c r="Q503"/>
    </row>
    <row r="504" spans="16:17" x14ac:dyDescent="0.3">
      <c r="P504"/>
      <c r="Q504"/>
    </row>
    <row r="505" spans="16:17" x14ac:dyDescent="0.3">
      <c r="P505"/>
      <c r="Q505"/>
    </row>
    <row r="506" spans="16:17" x14ac:dyDescent="0.3">
      <c r="P506"/>
      <c r="Q506"/>
    </row>
    <row r="507" spans="16:17" x14ac:dyDescent="0.3">
      <c r="P507"/>
      <c r="Q507"/>
    </row>
    <row r="508" spans="16:17" x14ac:dyDescent="0.3">
      <c r="P508"/>
      <c r="Q508"/>
    </row>
    <row r="509" spans="16:17" x14ac:dyDescent="0.3">
      <c r="P509"/>
      <c r="Q509"/>
    </row>
    <row r="510" spans="16:17" x14ac:dyDescent="0.3">
      <c r="P510"/>
      <c r="Q510"/>
    </row>
    <row r="511" spans="16:17" x14ac:dyDescent="0.3">
      <c r="P511"/>
      <c r="Q511"/>
    </row>
    <row r="512" spans="16:17" x14ac:dyDescent="0.3">
      <c r="P512"/>
      <c r="Q512"/>
    </row>
    <row r="513" spans="16:17" x14ac:dyDescent="0.3">
      <c r="P513"/>
      <c r="Q513"/>
    </row>
    <row r="514" spans="16:17" x14ac:dyDescent="0.3">
      <c r="P514"/>
      <c r="Q514"/>
    </row>
    <row r="515" spans="16:17" x14ac:dyDescent="0.3">
      <c r="P515"/>
      <c r="Q515"/>
    </row>
    <row r="516" spans="16:17" x14ac:dyDescent="0.3">
      <c r="P516"/>
      <c r="Q516"/>
    </row>
    <row r="517" spans="16:17" x14ac:dyDescent="0.3">
      <c r="P517"/>
      <c r="Q517"/>
    </row>
    <row r="518" spans="16:17" x14ac:dyDescent="0.3">
      <c r="P518"/>
      <c r="Q518"/>
    </row>
    <row r="519" spans="16:17" x14ac:dyDescent="0.3">
      <c r="P519"/>
      <c r="Q519"/>
    </row>
    <row r="520" spans="16:17" x14ac:dyDescent="0.3">
      <c r="P520"/>
      <c r="Q520"/>
    </row>
    <row r="521" spans="16:17" x14ac:dyDescent="0.3">
      <c r="P521"/>
      <c r="Q521"/>
    </row>
    <row r="522" spans="16:17" x14ac:dyDescent="0.3">
      <c r="P522"/>
      <c r="Q522"/>
    </row>
    <row r="523" spans="16:17" x14ac:dyDescent="0.3">
      <c r="P523"/>
      <c r="Q523"/>
    </row>
    <row r="524" spans="16:17" x14ac:dyDescent="0.3">
      <c r="P524"/>
      <c r="Q524"/>
    </row>
    <row r="525" spans="16:17" x14ac:dyDescent="0.3">
      <c r="P525"/>
      <c r="Q525"/>
    </row>
    <row r="526" spans="16:17" x14ac:dyDescent="0.3">
      <c r="P526"/>
      <c r="Q526"/>
    </row>
    <row r="527" spans="16:17" x14ac:dyDescent="0.3">
      <c r="P527"/>
      <c r="Q527"/>
    </row>
    <row r="528" spans="16:17" x14ac:dyDescent="0.3">
      <c r="P528"/>
      <c r="Q528"/>
    </row>
    <row r="529" spans="16:17" x14ac:dyDescent="0.3">
      <c r="P529"/>
      <c r="Q529"/>
    </row>
    <row r="530" spans="16:17" x14ac:dyDescent="0.3">
      <c r="P530"/>
      <c r="Q530"/>
    </row>
    <row r="531" spans="16:17" x14ac:dyDescent="0.3">
      <c r="P531"/>
      <c r="Q531"/>
    </row>
    <row r="532" spans="16:17" x14ac:dyDescent="0.3">
      <c r="P532"/>
      <c r="Q532"/>
    </row>
    <row r="533" spans="16:17" x14ac:dyDescent="0.3">
      <c r="P533"/>
      <c r="Q533"/>
    </row>
    <row r="534" spans="16:17" x14ac:dyDescent="0.3">
      <c r="P534"/>
      <c r="Q534"/>
    </row>
    <row r="535" spans="16:17" x14ac:dyDescent="0.3">
      <c r="P535"/>
      <c r="Q535"/>
    </row>
    <row r="536" spans="16:17" x14ac:dyDescent="0.3">
      <c r="P536"/>
      <c r="Q536"/>
    </row>
    <row r="537" spans="16:17" x14ac:dyDescent="0.3">
      <c r="P537"/>
      <c r="Q537"/>
    </row>
    <row r="538" spans="16:17" x14ac:dyDescent="0.3">
      <c r="P538"/>
      <c r="Q538"/>
    </row>
    <row r="539" spans="16:17" x14ac:dyDescent="0.3">
      <c r="P539"/>
      <c r="Q539"/>
    </row>
    <row r="540" spans="16:17" x14ac:dyDescent="0.3">
      <c r="P540"/>
      <c r="Q540"/>
    </row>
    <row r="541" spans="16:17" x14ac:dyDescent="0.3">
      <c r="P541"/>
      <c r="Q541"/>
    </row>
    <row r="542" spans="16:17" x14ac:dyDescent="0.3">
      <c r="P542"/>
      <c r="Q542"/>
    </row>
    <row r="543" spans="16:17" x14ac:dyDescent="0.3">
      <c r="P543"/>
      <c r="Q543"/>
    </row>
    <row r="544" spans="16:17" x14ac:dyDescent="0.3">
      <c r="P544"/>
      <c r="Q544"/>
    </row>
    <row r="545" spans="16:17" x14ac:dyDescent="0.3">
      <c r="P545"/>
      <c r="Q545"/>
    </row>
    <row r="546" spans="16:17" x14ac:dyDescent="0.3">
      <c r="P546"/>
      <c r="Q546"/>
    </row>
    <row r="547" spans="16:17" x14ac:dyDescent="0.3">
      <c r="P547"/>
      <c r="Q547"/>
    </row>
    <row r="548" spans="16:17" x14ac:dyDescent="0.3">
      <c r="P548"/>
      <c r="Q548"/>
    </row>
    <row r="549" spans="16:17" x14ac:dyDescent="0.3">
      <c r="P549"/>
      <c r="Q549"/>
    </row>
    <row r="550" spans="16:17" x14ac:dyDescent="0.3">
      <c r="P550"/>
      <c r="Q550"/>
    </row>
    <row r="551" spans="16:17" x14ac:dyDescent="0.3">
      <c r="P551"/>
      <c r="Q551"/>
    </row>
    <row r="552" spans="16:17" x14ac:dyDescent="0.3">
      <c r="P552"/>
      <c r="Q552"/>
    </row>
    <row r="553" spans="16:17" x14ac:dyDescent="0.3">
      <c r="P553"/>
      <c r="Q553"/>
    </row>
    <row r="554" spans="16:17" x14ac:dyDescent="0.3">
      <c r="P554"/>
      <c r="Q554"/>
    </row>
    <row r="555" spans="16:17" x14ac:dyDescent="0.3">
      <c r="P555"/>
      <c r="Q555"/>
    </row>
    <row r="556" spans="16:17" x14ac:dyDescent="0.3">
      <c r="P556"/>
      <c r="Q556"/>
    </row>
    <row r="557" spans="16:17" x14ac:dyDescent="0.3">
      <c r="P557"/>
      <c r="Q557"/>
    </row>
    <row r="558" spans="16:17" x14ac:dyDescent="0.3">
      <c r="P558"/>
      <c r="Q558"/>
    </row>
    <row r="559" spans="16:17" x14ac:dyDescent="0.3">
      <c r="P559"/>
      <c r="Q559"/>
    </row>
    <row r="560" spans="16:17" x14ac:dyDescent="0.3">
      <c r="P560"/>
      <c r="Q560"/>
    </row>
    <row r="561" spans="16:17" x14ac:dyDescent="0.3">
      <c r="P561"/>
      <c r="Q561"/>
    </row>
    <row r="562" spans="16:17" x14ac:dyDescent="0.3">
      <c r="P562"/>
      <c r="Q562"/>
    </row>
    <row r="563" spans="16:17" x14ac:dyDescent="0.3">
      <c r="P563"/>
      <c r="Q563"/>
    </row>
    <row r="564" spans="16:17" x14ac:dyDescent="0.3">
      <c r="P564"/>
      <c r="Q564"/>
    </row>
    <row r="565" spans="16:17" x14ac:dyDescent="0.3">
      <c r="P565"/>
      <c r="Q565"/>
    </row>
    <row r="566" spans="16:17" x14ac:dyDescent="0.3">
      <c r="P566"/>
      <c r="Q566"/>
    </row>
    <row r="567" spans="16:17" x14ac:dyDescent="0.3">
      <c r="P567"/>
      <c r="Q567"/>
    </row>
    <row r="568" spans="16:17" x14ac:dyDescent="0.3">
      <c r="P568"/>
      <c r="Q568"/>
    </row>
    <row r="569" spans="16:17" x14ac:dyDescent="0.3">
      <c r="P569"/>
      <c r="Q569"/>
    </row>
    <row r="570" spans="16:17" x14ac:dyDescent="0.3">
      <c r="P570"/>
      <c r="Q570"/>
    </row>
    <row r="571" spans="16:17" x14ac:dyDescent="0.3">
      <c r="P571"/>
      <c r="Q571"/>
    </row>
    <row r="572" spans="16:17" x14ac:dyDescent="0.3">
      <c r="P572"/>
      <c r="Q572"/>
    </row>
    <row r="573" spans="16:17" x14ac:dyDescent="0.3">
      <c r="P573"/>
      <c r="Q573"/>
    </row>
    <row r="574" spans="16:17" x14ac:dyDescent="0.3">
      <c r="P574"/>
      <c r="Q574"/>
    </row>
    <row r="575" spans="16:17" x14ac:dyDescent="0.3">
      <c r="P575"/>
      <c r="Q575"/>
    </row>
    <row r="576" spans="16:17" x14ac:dyDescent="0.3">
      <c r="P576"/>
      <c r="Q576"/>
    </row>
    <row r="577" spans="16:17" x14ac:dyDescent="0.3">
      <c r="P577"/>
      <c r="Q577"/>
    </row>
    <row r="578" spans="16:17" x14ac:dyDescent="0.3">
      <c r="P578"/>
      <c r="Q578"/>
    </row>
    <row r="579" spans="16:17" x14ac:dyDescent="0.3">
      <c r="P579"/>
      <c r="Q579"/>
    </row>
    <row r="580" spans="16:17" x14ac:dyDescent="0.3">
      <c r="P580"/>
      <c r="Q580"/>
    </row>
    <row r="581" spans="16:17" x14ac:dyDescent="0.3">
      <c r="P581"/>
      <c r="Q581"/>
    </row>
    <row r="582" spans="16:17" x14ac:dyDescent="0.3">
      <c r="P582"/>
      <c r="Q582"/>
    </row>
    <row r="583" spans="16:17" x14ac:dyDescent="0.3">
      <c r="P583"/>
      <c r="Q583"/>
    </row>
    <row r="584" spans="16:17" x14ac:dyDescent="0.3">
      <c r="P584"/>
      <c r="Q584"/>
    </row>
    <row r="585" spans="16:17" x14ac:dyDescent="0.3">
      <c r="P585"/>
      <c r="Q585"/>
    </row>
    <row r="586" spans="16:17" x14ac:dyDescent="0.3">
      <c r="P586"/>
      <c r="Q586"/>
    </row>
    <row r="587" spans="16:17" x14ac:dyDescent="0.3">
      <c r="P587"/>
      <c r="Q587"/>
    </row>
    <row r="588" spans="16:17" x14ac:dyDescent="0.3">
      <c r="P588"/>
      <c r="Q588"/>
    </row>
    <row r="589" spans="16:17" x14ac:dyDescent="0.3">
      <c r="P589"/>
      <c r="Q589"/>
    </row>
    <row r="590" spans="16:17" x14ac:dyDescent="0.3">
      <c r="P590"/>
      <c r="Q590"/>
    </row>
    <row r="591" spans="16:17" x14ac:dyDescent="0.3">
      <c r="P591"/>
      <c r="Q591"/>
    </row>
    <row r="592" spans="16:17" x14ac:dyDescent="0.3">
      <c r="P592"/>
      <c r="Q592"/>
    </row>
    <row r="593" spans="16:17" x14ac:dyDescent="0.3">
      <c r="P593"/>
      <c r="Q593"/>
    </row>
    <row r="594" spans="16:17" x14ac:dyDescent="0.3">
      <c r="P594"/>
      <c r="Q594"/>
    </row>
    <row r="595" spans="16:17" x14ac:dyDescent="0.3">
      <c r="P595"/>
      <c r="Q595"/>
    </row>
    <row r="596" spans="16:17" x14ac:dyDescent="0.3">
      <c r="P596"/>
      <c r="Q596"/>
    </row>
    <row r="597" spans="16:17" x14ac:dyDescent="0.3">
      <c r="P597"/>
      <c r="Q597"/>
    </row>
    <row r="598" spans="16:17" x14ac:dyDescent="0.3">
      <c r="P598"/>
      <c r="Q598"/>
    </row>
    <row r="599" spans="16:17" x14ac:dyDescent="0.3">
      <c r="P599"/>
      <c r="Q599"/>
    </row>
    <row r="600" spans="16:17" x14ac:dyDescent="0.3">
      <c r="P600"/>
      <c r="Q600"/>
    </row>
    <row r="601" spans="16:17" x14ac:dyDescent="0.3">
      <c r="P601"/>
      <c r="Q601"/>
    </row>
    <row r="602" spans="16:17" x14ac:dyDescent="0.3">
      <c r="P602"/>
      <c r="Q602"/>
    </row>
    <row r="603" spans="16:17" x14ac:dyDescent="0.3">
      <c r="P603"/>
      <c r="Q603"/>
    </row>
    <row r="604" spans="16:17" x14ac:dyDescent="0.3">
      <c r="P604"/>
      <c r="Q604"/>
    </row>
    <row r="605" spans="16:17" x14ac:dyDescent="0.3">
      <c r="P605"/>
      <c r="Q605"/>
    </row>
    <row r="606" spans="16:17" x14ac:dyDescent="0.3">
      <c r="P606"/>
      <c r="Q606"/>
    </row>
    <row r="607" spans="16:17" x14ac:dyDescent="0.3">
      <c r="P607"/>
      <c r="Q607"/>
    </row>
    <row r="608" spans="16:17" x14ac:dyDescent="0.3">
      <c r="P608"/>
      <c r="Q608"/>
    </row>
    <row r="609" spans="16:17" x14ac:dyDescent="0.3">
      <c r="P609"/>
      <c r="Q609"/>
    </row>
    <row r="610" spans="16:17" x14ac:dyDescent="0.3">
      <c r="P610"/>
      <c r="Q610"/>
    </row>
    <row r="611" spans="16:17" x14ac:dyDescent="0.3">
      <c r="P611"/>
      <c r="Q611"/>
    </row>
    <row r="612" spans="16:17" x14ac:dyDescent="0.3">
      <c r="P612"/>
      <c r="Q612"/>
    </row>
    <row r="613" spans="16:17" x14ac:dyDescent="0.3">
      <c r="P613"/>
      <c r="Q613"/>
    </row>
    <row r="614" spans="16:17" x14ac:dyDescent="0.3">
      <c r="P614"/>
      <c r="Q614"/>
    </row>
    <row r="615" spans="16:17" x14ac:dyDescent="0.3">
      <c r="P615"/>
      <c r="Q615"/>
    </row>
    <row r="616" spans="16:17" x14ac:dyDescent="0.3">
      <c r="P616"/>
      <c r="Q616"/>
    </row>
    <row r="617" spans="16:17" x14ac:dyDescent="0.3">
      <c r="P617"/>
      <c r="Q617"/>
    </row>
    <row r="618" spans="16:17" x14ac:dyDescent="0.3">
      <c r="P618"/>
      <c r="Q618"/>
    </row>
    <row r="619" spans="16:17" x14ac:dyDescent="0.3">
      <c r="P619"/>
      <c r="Q619"/>
    </row>
    <row r="620" spans="16:17" x14ac:dyDescent="0.3">
      <c r="P620"/>
      <c r="Q620"/>
    </row>
    <row r="621" spans="16:17" x14ac:dyDescent="0.3">
      <c r="P621"/>
      <c r="Q621"/>
    </row>
    <row r="622" spans="16:17" x14ac:dyDescent="0.3">
      <c r="P622"/>
      <c r="Q622"/>
    </row>
    <row r="623" spans="16:17" x14ac:dyDescent="0.3">
      <c r="P623"/>
      <c r="Q623"/>
    </row>
    <row r="624" spans="16:17" x14ac:dyDescent="0.3">
      <c r="P624"/>
      <c r="Q624"/>
    </row>
    <row r="625" spans="16:17" x14ac:dyDescent="0.3">
      <c r="P625"/>
      <c r="Q625"/>
    </row>
    <row r="626" spans="16:17" x14ac:dyDescent="0.3">
      <c r="P626"/>
      <c r="Q626"/>
    </row>
    <row r="627" spans="16:17" x14ac:dyDescent="0.3">
      <c r="P627"/>
      <c r="Q627"/>
    </row>
    <row r="628" spans="16:17" x14ac:dyDescent="0.3">
      <c r="P628"/>
      <c r="Q628"/>
    </row>
    <row r="629" spans="16:17" x14ac:dyDescent="0.3">
      <c r="P629"/>
      <c r="Q629"/>
    </row>
    <row r="630" spans="16:17" x14ac:dyDescent="0.3">
      <c r="P630"/>
      <c r="Q630"/>
    </row>
    <row r="631" spans="16:17" x14ac:dyDescent="0.3">
      <c r="P631"/>
      <c r="Q631"/>
    </row>
    <row r="632" spans="16:17" x14ac:dyDescent="0.3">
      <c r="P632"/>
      <c r="Q632"/>
    </row>
    <row r="633" spans="16:17" x14ac:dyDescent="0.3">
      <c r="P633"/>
      <c r="Q633"/>
    </row>
    <row r="634" spans="16:17" x14ac:dyDescent="0.3">
      <c r="P634"/>
      <c r="Q634"/>
    </row>
    <row r="635" spans="16:17" x14ac:dyDescent="0.3">
      <c r="P635"/>
      <c r="Q635"/>
    </row>
    <row r="636" spans="16:17" x14ac:dyDescent="0.3">
      <c r="P636"/>
      <c r="Q636"/>
    </row>
    <row r="637" spans="16:17" x14ac:dyDescent="0.3">
      <c r="P637"/>
      <c r="Q637"/>
    </row>
    <row r="638" spans="16:17" x14ac:dyDescent="0.3">
      <c r="P638"/>
      <c r="Q638"/>
    </row>
    <row r="639" spans="16:17" x14ac:dyDescent="0.3">
      <c r="P639"/>
      <c r="Q639"/>
    </row>
    <row r="640" spans="16:17" x14ac:dyDescent="0.3">
      <c r="P640"/>
      <c r="Q640"/>
    </row>
    <row r="641" spans="16:17" x14ac:dyDescent="0.3">
      <c r="P641"/>
      <c r="Q641"/>
    </row>
    <row r="642" spans="16:17" x14ac:dyDescent="0.3">
      <c r="P642"/>
      <c r="Q642"/>
    </row>
    <row r="643" spans="16:17" x14ac:dyDescent="0.3">
      <c r="P643"/>
      <c r="Q643"/>
    </row>
    <row r="644" spans="16:17" x14ac:dyDescent="0.3">
      <c r="P644"/>
      <c r="Q644"/>
    </row>
    <row r="645" spans="16:17" x14ac:dyDescent="0.3">
      <c r="P645"/>
      <c r="Q645"/>
    </row>
    <row r="646" spans="16:17" x14ac:dyDescent="0.3">
      <c r="P646"/>
      <c r="Q646"/>
    </row>
    <row r="647" spans="16:17" x14ac:dyDescent="0.3">
      <c r="P647"/>
      <c r="Q647"/>
    </row>
    <row r="648" spans="16:17" x14ac:dyDescent="0.3">
      <c r="P648"/>
      <c r="Q648"/>
    </row>
    <row r="649" spans="16:17" x14ac:dyDescent="0.3">
      <c r="P649"/>
      <c r="Q649"/>
    </row>
    <row r="650" spans="16:17" x14ac:dyDescent="0.3">
      <c r="P650"/>
      <c r="Q650"/>
    </row>
    <row r="651" spans="16:17" x14ac:dyDescent="0.3">
      <c r="P651"/>
      <c r="Q651"/>
    </row>
    <row r="652" spans="16:17" x14ac:dyDescent="0.3">
      <c r="P652"/>
      <c r="Q652"/>
    </row>
    <row r="653" spans="16:17" x14ac:dyDescent="0.3">
      <c r="P653"/>
      <c r="Q653"/>
    </row>
    <row r="654" spans="16:17" x14ac:dyDescent="0.3">
      <c r="P654"/>
      <c r="Q654"/>
    </row>
    <row r="655" spans="16:17" x14ac:dyDescent="0.3">
      <c r="P655"/>
      <c r="Q655"/>
    </row>
    <row r="656" spans="16:17" x14ac:dyDescent="0.3">
      <c r="P656"/>
      <c r="Q656"/>
    </row>
    <row r="657" spans="16:17" x14ac:dyDescent="0.3">
      <c r="P657"/>
      <c r="Q657"/>
    </row>
    <row r="658" spans="16:17" x14ac:dyDescent="0.3">
      <c r="P658"/>
      <c r="Q658"/>
    </row>
    <row r="659" spans="16:17" x14ac:dyDescent="0.3">
      <c r="P659"/>
      <c r="Q659"/>
    </row>
    <row r="660" spans="16:17" x14ac:dyDescent="0.3">
      <c r="P660"/>
      <c r="Q660"/>
    </row>
    <row r="661" spans="16:17" x14ac:dyDescent="0.3">
      <c r="P661"/>
      <c r="Q661"/>
    </row>
    <row r="662" spans="16:17" x14ac:dyDescent="0.3">
      <c r="P662"/>
      <c r="Q662"/>
    </row>
    <row r="663" spans="16:17" x14ac:dyDescent="0.3">
      <c r="P663"/>
      <c r="Q663"/>
    </row>
    <row r="664" spans="16:17" x14ac:dyDescent="0.3">
      <c r="P664"/>
      <c r="Q664"/>
    </row>
    <row r="665" spans="16:17" x14ac:dyDescent="0.3">
      <c r="P665"/>
      <c r="Q665"/>
    </row>
    <row r="666" spans="16:17" x14ac:dyDescent="0.3">
      <c r="P666"/>
      <c r="Q666"/>
    </row>
    <row r="667" spans="16:17" x14ac:dyDescent="0.3">
      <c r="P667"/>
      <c r="Q667"/>
    </row>
    <row r="668" spans="16:17" x14ac:dyDescent="0.3">
      <c r="P668"/>
      <c r="Q668"/>
    </row>
    <row r="669" spans="16:17" x14ac:dyDescent="0.3">
      <c r="P669"/>
      <c r="Q669"/>
    </row>
    <row r="670" spans="16:17" x14ac:dyDescent="0.3">
      <c r="P670"/>
      <c r="Q670"/>
    </row>
    <row r="671" spans="16:17" x14ac:dyDescent="0.3">
      <c r="P671"/>
      <c r="Q671"/>
    </row>
    <row r="672" spans="16:17" x14ac:dyDescent="0.3">
      <c r="P672"/>
      <c r="Q672"/>
    </row>
    <row r="673" spans="16:17" x14ac:dyDescent="0.3">
      <c r="P673"/>
      <c r="Q673"/>
    </row>
    <row r="674" spans="16:17" x14ac:dyDescent="0.3">
      <c r="P674"/>
      <c r="Q674"/>
    </row>
    <row r="675" spans="16:17" x14ac:dyDescent="0.3">
      <c r="P675"/>
      <c r="Q675"/>
    </row>
    <row r="676" spans="16:17" x14ac:dyDescent="0.3">
      <c r="P676"/>
      <c r="Q676"/>
    </row>
    <row r="677" spans="16:17" x14ac:dyDescent="0.3">
      <c r="P677"/>
      <c r="Q677"/>
    </row>
    <row r="678" spans="16:17" x14ac:dyDescent="0.3">
      <c r="P678"/>
      <c r="Q678"/>
    </row>
    <row r="679" spans="16:17" x14ac:dyDescent="0.3">
      <c r="P679"/>
      <c r="Q679"/>
    </row>
    <row r="680" spans="16:17" x14ac:dyDescent="0.3">
      <c r="P680"/>
      <c r="Q680"/>
    </row>
    <row r="681" spans="16:17" x14ac:dyDescent="0.3">
      <c r="P681"/>
      <c r="Q681"/>
    </row>
    <row r="682" spans="16:17" x14ac:dyDescent="0.3">
      <c r="P682"/>
      <c r="Q682"/>
    </row>
    <row r="683" spans="16:17" x14ac:dyDescent="0.3">
      <c r="P683"/>
      <c r="Q683"/>
    </row>
    <row r="684" spans="16:17" x14ac:dyDescent="0.3">
      <c r="P684"/>
      <c r="Q684"/>
    </row>
    <row r="685" spans="16:17" x14ac:dyDescent="0.3">
      <c r="P685"/>
      <c r="Q685"/>
    </row>
    <row r="686" spans="16:17" x14ac:dyDescent="0.3">
      <c r="P686"/>
      <c r="Q686"/>
    </row>
    <row r="687" spans="16:17" x14ac:dyDescent="0.3">
      <c r="P687"/>
      <c r="Q687"/>
    </row>
    <row r="688" spans="16:17" x14ac:dyDescent="0.3">
      <c r="P688"/>
      <c r="Q688"/>
    </row>
    <row r="689" spans="16:17" x14ac:dyDescent="0.3">
      <c r="P689"/>
      <c r="Q689"/>
    </row>
    <row r="690" spans="16:17" x14ac:dyDescent="0.3">
      <c r="P690"/>
      <c r="Q690"/>
    </row>
    <row r="691" spans="16:17" x14ac:dyDescent="0.3">
      <c r="P691"/>
      <c r="Q691"/>
    </row>
    <row r="692" spans="16:17" x14ac:dyDescent="0.3">
      <c r="P692"/>
      <c r="Q692"/>
    </row>
    <row r="693" spans="16:17" x14ac:dyDescent="0.3">
      <c r="P693"/>
      <c r="Q693"/>
    </row>
    <row r="694" spans="16:17" x14ac:dyDescent="0.3">
      <c r="P694"/>
      <c r="Q694"/>
    </row>
    <row r="695" spans="16:17" x14ac:dyDescent="0.3">
      <c r="P695"/>
      <c r="Q695"/>
    </row>
    <row r="696" spans="16:17" x14ac:dyDescent="0.3">
      <c r="P696"/>
      <c r="Q696"/>
    </row>
    <row r="697" spans="16:17" x14ac:dyDescent="0.3">
      <c r="P697"/>
      <c r="Q697"/>
    </row>
    <row r="698" spans="16:17" x14ac:dyDescent="0.3">
      <c r="P698"/>
      <c r="Q698"/>
    </row>
    <row r="699" spans="16:17" x14ac:dyDescent="0.3">
      <c r="P699"/>
      <c r="Q699"/>
    </row>
    <row r="700" spans="16:17" x14ac:dyDescent="0.3">
      <c r="P700"/>
      <c r="Q700"/>
    </row>
    <row r="701" spans="16:17" x14ac:dyDescent="0.3">
      <c r="P701"/>
      <c r="Q701"/>
    </row>
    <row r="702" spans="16:17" x14ac:dyDescent="0.3">
      <c r="P702"/>
      <c r="Q702"/>
    </row>
    <row r="703" spans="16:17" x14ac:dyDescent="0.3">
      <c r="P703"/>
      <c r="Q703"/>
    </row>
    <row r="704" spans="16:17" x14ac:dyDescent="0.3">
      <c r="P704"/>
      <c r="Q704"/>
    </row>
    <row r="705" spans="16:17" x14ac:dyDescent="0.3">
      <c r="P705"/>
      <c r="Q705"/>
    </row>
    <row r="706" spans="16:17" x14ac:dyDescent="0.3">
      <c r="P706"/>
      <c r="Q706"/>
    </row>
    <row r="707" spans="16:17" x14ac:dyDescent="0.3">
      <c r="P707"/>
      <c r="Q707"/>
    </row>
    <row r="708" spans="16:17" x14ac:dyDescent="0.3">
      <c r="P708"/>
      <c r="Q708"/>
    </row>
    <row r="709" spans="16:17" x14ac:dyDescent="0.3">
      <c r="P709"/>
      <c r="Q709"/>
    </row>
    <row r="710" spans="16:17" x14ac:dyDescent="0.3">
      <c r="P710"/>
      <c r="Q710"/>
    </row>
    <row r="711" spans="16:17" x14ac:dyDescent="0.3">
      <c r="P711"/>
      <c r="Q711"/>
    </row>
    <row r="712" spans="16:17" x14ac:dyDescent="0.3">
      <c r="P712"/>
      <c r="Q712"/>
    </row>
    <row r="713" spans="16:17" x14ac:dyDescent="0.3">
      <c r="P713"/>
      <c r="Q713"/>
    </row>
    <row r="714" spans="16:17" x14ac:dyDescent="0.3">
      <c r="P714"/>
      <c r="Q714"/>
    </row>
    <row r="715" spans="16:17" x14ac:dyDescent="0.3">
      <c r="P715"/>
      <c r="Q715"/>
    </row>
    <row r="716" spans="16:17" x14ac:dyDescent="0.3">
      <c r="P716"/>
      <c r="Q716"/>
    </row>
    <row r="717" spans="16:17" x14ac:dyDescent="0.3">
      <c r="P717"/>
      <c r="Q717"/>
    </row>
    <row r="718" spans="16:17" x14ac:dyDescent="0.3">
      <c r="P718"/>
      <c r="Q718"/>
    </row>
    <row r="719" spans="16:17" x14ac:dyDescent="0.3">
      <c r="P719"/>
      <c r="Q719"/>
    </row>
    <row r="720" spans="16:17" x14ac:dyDescent="0.3">
      <c r="P720"/>
      <c r="Q720"/>
    </row>
    <row r="721" spans="16:17" x14ac:dyDescent="0.3">
      <c r="P721"/>
      <c r="Q721"/>
    </row>
    <row r="722" spans="16:17" x14ac:dyDescent="0.3">
      <c r="P722"/>
      <c r="Q722"/>
    </row>
    <row r="723" spans="16:17" x14ac:dyDescent="0.3">
      <c r="P723"/>
      <c r="Q723"/>
    </row>
    <row r="724" spans="16:17" x14ac:dyDescent="0.3">
      <c r="P724"/>
      <c r="Q724"/>
    </row>
    <row r="725" spans="16:17" x14ac:dyDescent="0.3">
      <c r="P725"/>
      <c r="Q725"/>
    </row>
    <row r="726" spans="16:17" x14ac:dyDescent="0.3">
      <c r="P726"/>
      <c r="Q726"/>
    </row>
    <row r="727" spans="16:17" x14ac:dyDescent="0.3">
      <c r="P727"/>
      <c r="Q727"/>
    </row>
    <row r="728" spans="16:17" x14ac:dyDescent="0.3">
      <c r="P728"/>
      <c r="Q728"/>
    </row>
    <row r="729" spans="16:17" x14ac:dyDescent="0.3">
      <c r="P729"/>
      <c r="Q729"/>
    </row>
    <row r="730" spans="16:17" x14ac:dyDescent="0.3">
      <c r="P730"/>
      <c r="Q730"/>
    </row>
    <row r="731" spans="16:17" x14ac:dyDescent="0.3">
      <c r="P731"/>
      <c r="Q731"/>
    </row>
    <row r="732" spans="16:17" x14ac:dyDescent="0.3">
      <c r="P732"/>
      <c r="Q732"/>
    </row>
    <row r="733" spans="16:17" x14ac:dyDescent="0.3">
      <c r="P733"/>
      <c r="Q733"/>
    </row>
    <row r="734" spans="16:17" x14ac:dyDescent="0.3">
      <c r="P734"/>
      <c r="Q734"/>
    </row>
    <row r="735" spans="16:17" x14ac:dyDescent="0.3">
      <c r="P735"/>
      <c r="Q735"/>
    </row>
    <row r="736" spans="16:17" x14ac:dyDescent="0.3">
      <c r="P736"/>
      <c r="Q736"/>
    </row>
    <row r="737" spans="16:17" x14ac:dyDescent="0.3">
      <c r="P737"/>
      <c r="Q737"/>
    </row>
    <row r="738" spans="16:17" x14ac:dyDescent="0.3">
      <c r="P738"/>
      <c r="Q738"/>
    </row>
    <row r="739" spans="16:17" x14ac:dyDescent="0.3">
      <c r="P739"/>
      <c r="Q739"/>
    </row>
    <row r="740" spans="16:17" x14ac:dyDescent="0.3">
      <c r="P740"/>
      <c r="Q740"/>
    </row>
    <row r="741" spans="16:17" x14ac:dyDescent="0.3">
      <c r="P741"/>
      <c r="Q741"/>
    </row>
    <row r="742" spans="16:17" x14ac:dyDescent="0.3">
      <c r="P742"/>
      <c r="Q742"/>
    </row>
    <row r="743" spans="16:17" x14ac:dyDescent="0.3">
      <c r="P743"/>
      <c r="Q743"/>
    </row>
    <row r="744" spans="16:17" x14ac:dyDescent="0.3">
      <c r="P744"/>
      <c r="Q744"/>
    </row>
    <row r="745" spans="16:17" x14ac:dyDescent="0.3">
      <c r="P745"/>
      <c r="Q745"/>
    </row>
    <row r="746" spans="16:17" x14ac:dyDescent="0.3">
      <c r="P746"/>
      <c r="Q746"/>
    </row>
    <row r="747" spans="16:17" x14ac:dyDescent="0.3">
      <c r="P747"/>
      <c r="Q747"/>
    </row>
    <row r="748" spans="16:17" x14ac:dyDescent="0.3">
      <c r="P748"/>
      <c r="Q748"/>
    </row>
    <row r="749" spans="16:17" x14ac:dyDescent="0.3">
      <c r="P749"/>
      <c r="Q749"/>
    </row>
    <row r="750" spans="16:17" x14ac:dyDescent="0.3">
      <c r="P750"/>
      <c r="Q750"/>
    </row>
    <row r="751" spans="16:17" x14ac:dyDescent="0.3">
      <c r="P751"/>
      <c r="Q751"/>
    </row>
    <row r="752" spans="16:17" x14ac:dyDescent="0.3">
      <c r="P752"/>
      <c r="Q752"/>
    </row>
    <row r="753" spans="16:17" x14ac:dyDescent="0.3">
      <c r="P753"/>
      <c r="Q753"/>
    </row>
    <row r="754" spans="16:17" x14ac:dyDescent="0.3">
      <c r="P754"/>
      <c r="Q754"/>
    </row>
    <row r="755" spans="16:17" x14ac:dyDescent="0.3">
      <c r="P755"/>
      <c r="Q755"/>
    </row>
    <row r="756" spans="16:17" x14ac:dyDescent="0.3">
      <c r="P756"/>
      <c r="Q756"/>
    </row>
    <row r="757" spans="16:17" x14ac:dyDescent="0.3">
      <c r="P757"/>
      <c r="Q757"/>
    </row>
    <row r="758" spans="16:17" x14ac:dyDescent="0.3">
      <c r="P758"/>
      <c r="Q758"/>
    </row>
    <row r="759" spans="16:17" x14ac:dyDescent="0.3">
      <c r="P759"/>
      <c r="Q759"/>
    </row>
    <row r="760" spans="16:17" x14ac:dyDescent="0.3">
      <c r="P760"/>
      <c r="Q760"/>
    </row>
    <row r="761" spans="16:17" x14ac:dyDescent="0.3">
      <c r="P761"/>
      <c r="Q761"/>
    </row>
    <row r="762" spans="16:17" x14ac:dyDescent="0.3">
      <c r="P762"/>
      <c r="Q762"/>
    </row>
    <row r="763" spans="16:17" x14ac:dyDescent="0.3">
      <c r="P763"/>
      <c r="Q763"/>
    </row>
    <row r="764" spans="16:17" x14ac:dyDescent="0.3">
      <c r="P764"/>
      <c r="Q764"/>
    </row>
    <row r="765" spans="16:17" x14ac:dyDescent="0.3">
      <c r="P765"/>
      <c r="Q765"/>
    </row>
    <row r="766" spans="16:17" x14ac:dyDescent="0.3">
      <c r="P766"/>
      <c r="Q766"/>
    </row>
    <row r="767" spans="16:17" x14ac:dyDescent="0.3">
      <c r="P767"/>
      <c r="Q767"/>
    </row>
    <row r="768" spans="16:17" x14ac:dyDescent="0.3">
      <c r="P768"/>
      <c r="Q768"/>
    </row>
    <row r="769" spans="16:17" x14ac:dyDescent="0.3">
      <c r="P769"/>
      <c r="Q769"/>
    </row>
    <row r="770" spans="16:17" x14ac:dyDescent="0.3">
      <c r="P770"/>
      <c r="Q770"/>
    </row>
    <row r="771" spans="16:17" x14ac:dyDescent="0.3">
      <c r="P771"/>
      <c r="Q771"/>
    </row>
    <row r="772" spans="16:17" x14ac:dyDescent="0.3">
      <c r="P772"/>
      <c r="Q772"/>
    </row>
    <row r="773" spans="16:17" x14ac:dyDescent="0.3">
      <c r="P773"/>
      <c r="Q773"/>
    </row>
    <row r="774" spans="16:17" x14ac:dyDescent="0.3">
      <c r="P774"/>
      <c r="Q774"/>
    </row>
    <row r="775" spans="16:17" x14ac:dyDescent="0.3">
      <c r="P775"/>
      <c r="Q775"/>
    </row>
    <row r="776" spans="16:17" x14ac:dyDescent="0.3">
      <c r="P776"/>
      <c r="Q776"/>
    </row>
    <row r="777" spans="16:17" x14ac:dyDescent="0.3">
      <c r="P777"/>
      <c r="Q777"/>
    </row>
    <row r="778" spans="16:17" x14ac:dyDescent="0.3">
      <c r="P778"/>
      <c r="Q778"/>
    </row>
    <row r="779" spans="16:17" x14ac:dyDescent="0.3">
      <c r="P779"/>
      <c r="Q779"/>
    </row>
    <row r="780" spans="16:17" x14ac:dyDescent="0.3">
      <c r="P780"/>
      <c r="Q780"/>
    </row>
    <row r="781" spans="16:17" x14ac:dyDescent="0.3">
      <c r="P781"/>
      <c r="Q781"/>
    </row>
    <row r="782" spans="16:17" x14ac:dyDescent="0.3">
      <c r="P782"/>
      <c r="Q782"/>
    </row>
    <row r="783" spans="16:17" x14ac:dyDescent="0.3">
      <c r="P783"/>
      <c r="Q783"/>
    </row>
    <row r="784" spans="16:17" x14ac:dyDescent="0.3">
      <c r="P784"/>
      <c r="Q784"/>
    </row>
    <row r="785" spans="16:17" x14ac:dyDescent="0.3">
      <c r="P785"/>
      <c r="Q785"/>
    </row>
    <row r="786" spans="16:17" x14ac:dyDescent="0.3">
      <c r="P786"/>
      <c r="Q786"/>
    </row>
    <row r="787" spans="16:17" x14ac:dyDescent="0.3">
      <c r="P787"/>
      <c r="Q787"/>
    </row>
    <row r="788" spans="16:17" x14ac:dyDescent="0.3">
      <c r="P788"/>
      <c r="Q788"/>
    </row>
    <row r="789" spans="16:17" x14ac:dyDescent="0.3">
      <c r="P789"/>
      <c r="Q789"/>
    </row>
    <row r="790" spans="16:17" x14ac:dyDescent="0.3">
      <c r="P790"/>
      <c r="Q790"/>
    </row>
    <row r="791" spans="16:17" x14ac:dyDescent="0.3">
      <c r="P791"/>
      <c r="Q791"/>
    </row>
    <row r="792" spans="16:17" x14ac:dyDescent="0.3">
      <c r="P792"/>
      <c r="Q792"/>
    </row>
    <row r="793" spans="16:17" x14ac:dyDescent="0.3">
      <c r="P793"/>
      <c r="Q793"/>
    </row>
    <row r="794" spans="16:17" x14ac:dyDescent="0.3">
      <c r="P794"/>
      <c r="Q794"/>
    </row>
    <row r="795" spans="16:17" x14ac:dyDescent="0.3">
      <c r="P795"/>
      <c r="Q795"/>
    </row>
    <row r="796" spans="16:17" x14ac:dyDescent="0.3">
      <c r="P796"/>
      <c r="Q796"/>
    </row>
    <row r="797" spans="16:17" x14ac:dyDescent="0.3">
      <c r="P797"/>
      <c r="Q797"/>
    </row>
    <row r="798" spans="16:17" x14ac:dyDescent="0.3">
      <c r="P798"/>
      <c r="Q798"/>
    </row>
    <row r="799" spans="16:17" x14ac:dyDescent="0.3">
      <c r="P799"/>
      <c r="Q799"/>
    </row>
    <row r="800" spans="16:17" x14ac:dyDescent="0.3">
      <c r="P800"/>
      <c r="Q800"/>
    </row>
    <row r="801" spans="16:17" x14ac:dyDescent="0.3">
      <c r="P801"/>
      <c r="Q801"/>
    </row>
    <row r="802" spans="16:17" x14ac:dyDescent="0.3">
      <c r="P802"/>
      <c r="Q802"/>
    </row>
    <row r="803" spans="16:17" x14ac:dyDescent="0.3">
      <c r="P803"/>
      <c r="Q803"/>
    </row>
    <row r="804" spans="16:17" x14ac:dyDescent="0.3">
      <c r="P804"/>
      <c r="Q804"/>
    </row>
    <row r="805" spans="16:17" x14ac:dyDescent="0.3">
      <c r="P805"/>
      <c r="Q805"/>
    </row>
    <row r="806" spans="16:17" x14ac:dyDescent="0.3">
      <c r="P806"/>
      <c r="Q806"/>
    </row>
    <row r="807" spans="16:17" x14ac:dyDescent="0.3">
      <c r="P807"/>
      <c r="Q807"/>
    </row>
    <row r="808" spans="16:17" x14ac:dyDescent="0.3">
      <c r="P808"/>
      <c r="Q808"/>
    </row>
    <row r="809" spans="16:17" x14ac:dyDescent="0.3">
      <c r="P809"/>
      <c r="Q809"/>
    </row>
    <row r="810" spans="16:17" x14ac:dyDescent="0.3">
      <c r="P810"/>
      <c r="Q810"/>
    </row>
    <row r="811" spans="16:17" x14ac:dyDescent="0.3">
      <c r="P811"/>
      <c r="Q811"/>
    </row>
    <row r="812" spans="16:17" x14ac:dyDescent="0.3">
      <c r="P812"/>
      <c r="Q812"/>
    </row>
    <row r="813" spans="16:17" x14ac:dyDescent="0.3">
      <c r="P813"/>
      <c r="Q813"/>
    </row>
    <row r="814" spans="16:17" x14ac:dyDescent="0.3">
      <c r="P814"/>
      <c r="Q814"/>
    </row>
    <row r="815" spans="16:17" x14ac:dyDescent="0.3">
      <c r="P815"/>
      <c r="Q815"/>
    </row>
    <row r="816" spans="16:17" x14ac:dyDescent="0.3">
      <c r="P816"/>
      <c r="Q816"/>
    </row>
    <row r="817" spans="16:17" x14ac:dyDescent="0.3">
      <c r="P817"/>
      <c r="Q817"/>
    </row>
    <row r="818" spans="16:17" x14ac:dyDescent="0.3">
      <c r="P818"/>
      <c r="Q818"/>
    </row>
    <row r="819" spans="16:17" x14ac:dyDescent="0.3">
      <c r="P819"/>
      <c r="Q819"/>
    </row>
    <row r="820" spans="16:17" x14ac:dyDescent="0.3">
      <c r="P820"/>
      <c r="Q820"/>
    </row>
    <row r="821" spans="16:17" x14ac:dyDescent="0.3">
      <c r="P821"/>
      <c r="Q821"/>
    </row>
    <row r="822" spans="16:17" x14ac:dyDescent="0.3">
      <c r="P822"/>
      <c r="Q822"/>
    </row>
    <row r="823" spans="16:17" x14ac:dyDescent="0.3">
      <c r="P823"/>
      <c r="Q823"/>
    </row>
    <row r="824" spans="16:17" x14ac:dyDescent="0.3">
      <c r="P824"/>
      <c r="Q824"/>
    </row>
    <row r="825" spans="16:17" x14ac:dyDescent="0.3">
      <c r="P825"/>
      <c r="Q825"/>
    </row>
    <row r="826" spans="16:17" x14ac:dyDescent="0.3">
      <c r="P826"/>
      <c r="Q826"/>
    </row>
    <row r="827" spans="16:17" x14ac:dyDescent="0.3">
      <c r="P827"/>
      <c r="Q827"/>
    </row>
    <row r="828" spans="16:17" x14ac:dyDescent="0.3">
      <c r="P828"/>
      <c r="Q828"/>
    </row>
    <row r="829" spans="16:17" x14ac:dyDescent="0.3">
      <c r="P829"/>
      <c r="Q829"/>
    </row>
    <row r="830" spans="16:17" x14ac:dyDescent="0.3">
      <c r="P830"/>
      <c r="Q830"/>
    </row>
    <row r="831" spans="16:17" x14ac:dyDescent="0.3">
      <c r="P831"/>
      <c r="Q831"/>
    </row>
    <row r="832" spans="16:17" x14ac:dyDescent="0.3">
      <c r="P832"/>
      <c r="Q832"/>
    </row>
    <row r="833" spans="16:17" x14ac:dyDescent="0.3">
      <c r="P833"/>
      <c r="Q833"/>
    </row>
    <row r="834" spans="16:17" x14ac:dyDescent="0.3">
      <c r="P834"/>
      <c r="Q834"/>
    </row>
    <row r="835" spans="16:17" x14ac:dyDescent="0.3">
      <c r="P835"/>
      <c r="Q835"/>
    </row>
    <row r="836" spans="16:17" x14ac:dyDescent="0.3">
      <c r="P836"/>
      <c r="Q836"/>
    </row>
    <row r="837" spans="16:17" x14ac:dyDescent="0.3">
      <c r="P837"/>
      <c r="Q837"/>
    </row>
    <row r="838" spans="16:17" x14ac:dyDescent="0.3">
      <c r="P838"/>
      <c r="Q838"/>
    </row>
    <row r="839" spans="16:17" x14ac:dyDescent="0.3">
      <c r="P839"/>
      <c r="Q839"/>
    </row>
    <row r="840" spans="16:17" x14ac:dyDescent="0.3">
      <c r="P840"/>
      <c r="Q840"/>
    </row>
    <row r="841" spans="16:17" x14ac:dyDescent="0.3">
      <c r="P841"/>
      <c r="Q841"/>
    </row>
    <row r="842" spans="16:17" x14ac:dyDescent="0.3">
      <c r="P842"/>
      <c r="Q842"/>
    </row>
    <row r="843" spans="16:17" x14ac:dyDescent="0.3">
      <c r="P843"/>
      <c r="Q843"/>
    </row>
    <row r="844" spans="16:17" x14ac:dyDescent="0.3">
      <c r="P844"/>
      <c r="Q844"/>
    </row>
    <row r="845" spans="16:17" x14ac:dyDescent="0.3">
      <c r="P845"/>
      <c r="Q845"/>
    </row>
    <row r="846" spans="16:17" x14ac:dyDescent="0.3">
      <c r="P846"/>
      <c r="Q846"/>
    </row>
    <row r="847" spans="16:17" x14ac:dyDescent="0.3">
      <c r="P847"/>
      <c r="Q847"/>
    </row>
    <row r="848" spans="16:17" x14ac:dyDescent="0.3">
      <c r="P848"/>
      <c r="Q848"/>
    </row>
    <row r="849" spans="16:17" x14ac:dyDescent="0.3">
      <c r="P849"/>
      <c r="Q849"/>
    </row>
    <row r="850" spans="16:17" x14ac:dyDescent="0.3">
      <c r="P850"/>
      <c r="Q850"/>
    </row>
    <row r="851" spans="16:17" x14ac:dyDescent="0.3">
      <c r="P851"/>
      <c r="Q851"/>
    </row>
    <row r="852" spans="16:17" x14ac:dyDescent="0.3">
      <c r="P852"/>
      <c r="Q852"/>
    </row>
    <row r="853" spans="16:17" x14ac:dyDescent="0.3">
      <c r="P853"/>
      <c r="Q853"/>
    </row>
    <row r="854" spans="16:17" x14ac:dyDescent="0.3">
      <c r="P854"/>
      <c r="Q854"/>
    </row>
    <row r="855" spans="16:17" x14ac:dyDescent="0.3">
      <c r="P855"/>
      <c r="Q855"/>
    </row>
    <row r="856" spans="16:17" x14ac:dyDescent="0.3">
      <c r="P856"/>
      <c r="Q856"/>
    </row>
    <row r="857" spans="16:17" x14ac:dyDescent="0.3">
      <c r="P857"/>
      <c r="Q857"/>
    </row>
    <row r="858" spans="16:17" x14ac:dyDescent="0.3">
      <c r="P858"/>
      <c r="Q858"/>
    </row>
    <row r="859" spans="16:17" x14ac:dyDescent="0.3">
      <c r="P859"/>
      <c r="Q859"/>
    </row>
    <row r="860" spans="16:17" x14ac:dyDescent="0.3">
      <c r="P860"/>
      <c r="Q860"/>
    </row>
    <row r="861" spans="16:17" x14ac:dyDescent="0.3">
      <c r="P861"/>
      <c r="Q861"/>
    </row>
    <row r="862" spans="16:17" x14ac:dyDescent="0.3">
      <c r="P862"/>
      <c r="Q862"/>
    </row>
    <row r="863" spans="16:17" x14ac:dyDescent="0.3">
      <c r="P863"/>
      <c r="Q863"/>
    </row>
    <row r="864" spans="16:17" x14ac:dyDescent="0.3">
      <c r="P864"/>
      <c r="Q864"/>
    </row>
    <row r="865" spans="16:17" x14ac:dyDescent="0.3">
      <c r="P865"/>
      <c r="Q865"/>
    </row>
    <row r="866" spans="16:17" x14ac:dyDescent="0.3">
      <c r="P866"/>
      <c r="Q866"/>
    </row>
    <row r="867" spans="16:17" x14ac:dyDescent="0.3">
      <c r="P867"/>
      <c r="Q867"/>
    </row>
    <row r="868" spans="16:17" x14ac:dyDescent="0.3">
      <c r="P868"/>
      <c r="Q868"/>
    </row>
    <row r="869" spans="16:17" x14ac:dyDescent="0.3">
      <c r="P869"/>
      <c r="Q869"/>
    </row>
    <row r="870" spans="16:17" x14ac:dyDescent="0.3">
      <c r="P870"/>
      <c r="Q870"/>
    </row>
    <row r="871" spans="16:17" x14ac:dyDescent="0.3">
      <c r="P871"/>
      <c r="Q871"/>
    </row>
    <row r="872" spans="16:17" x14ac:dyDescent="0.3">
      <c r="P872"/>
      <c r="Q872"/>
    </row>
    <row r="873" spans="16:17" x14ac:dyDescent="0.3">
      <c r="P873"/>
      <c r="Q873"/>
    </row>
    <row r="874" spans="16:17" x14ac:dyDescent="0.3">
      <c r="P874"/>
      <c r="Q874"/>
    </row>
    <row r="875" spans="16:17" x14ac:dyDescent="0.3">
      <c r="P875"/>
      <c r="Q875"/>
    </row>
    <row r="876" spans="16:17" x14ac:dyDescent="0.3">
      <c r="P876"/>
      <c r="Q876"/>
    </row>
    <row r="877" spans="16:17" x14ac:dyDescent="0.3">
      <c r="P877"/>
      <c r="Q877"/>
    </row>
    <row r="878" spans="16:17" x14ac:dyDescent="0.3">
      <c r="P878"/>
      <c r="Q878"/>
    </row>
    <row r="879" spans="16:17" x14ac:dyDescent="0.3">
      <c r="P879"/>
      <c r="Q879"/>
    </row>
    <row r="880" spans="16:17" x14ac:dyDescent="0.3">
      <c r="P880"/>
      <c r="Q880"/>
    </row>
    <row r="881" spans="16:17" x14ac:dyDescent="0.3">
      <c r="P881"/>
      <c r="Q881"/>
    </row>
    <row r="882" spans="16:17" x14ac:dyDescent="0.3">
      <c r="P882"/>
      <c r="Q882"/>
    </row>
    <row r="883" spans="16:17" x14ac:dyDescent="0.3">
      <c r="P883"/>
      <c r="Q883"/>
    </row>
    <row r="884" spans="16:17" x14ac:dyDescent="0.3">
      <c r="P884"/>
      <c r="Q884"/>
    </row>
    <row r="885" spans="16:17" x14ac:dyDescent="0.3">
      <c r="P885"/>
      <c r="Q885"/>
    </row>
    <row r="886" spans="16:17" x14ac:dyDescent="0.3">
      <c r="P886"/>
      <c r="Q886"/>
    </row>
    <row r="887" spans="16:17" x14ac:dyDescent="0.3">
      <c r="P887"/>
      <c r="Q887"/>
    </row>
    <row r="888" spans="16:17" x14ac:dyDescent="0.3">
      <c r="P888"/>
      <c r="Q888"/>
    </row>
    <row r="889" spans="16:17" x14ac:dyDescent="0.3">
      <c r="P889"/>
      <c r="Q889"/>
    </row>
    <row r="890" spans="16:17" x14ac:dyDescent="0.3">
      <c r="P890"/>
      <c r="Q890"/>
    </row>
    <row r="891" spans="16:17" x14ac:dyDescent="0.3">
      <c r="P891"/>
      <c r="Q891"/>
    </row>
    <row r="892" spans="16:17" x14ac:dyDescent="0.3">
      <c r="P892"/>
      <c r="Q892"/>
    </row>
    <row r="893" spans="16:17" x14ac:dyDescent="0.3">
      <c r="P893"/>
      <c r="Q893"/>
    </row>
    <row r="894" spans="16:17" x14ac:dyDescent="0.3">
      <c r="P894"/>
      <c r="Q894"/>
    </row>
    <row r="895" spans="16:17" x14ac:dyDescent="0.3">
      <c r="P895"/>
      <c r="Q895"/>
    </row>
    <row r="896" spans="16:17" x14ac:dyDescent="0.3">
      <c r="P896"/>
      <c r="Q896"/>
    </row>
    <row r="897" spans="16:17" x14ac:dyDescent="0.3">
      <c r="P897"/>
      <c r="Q897"/>
    </row>
    <row r="898" spans="16:17" x14ac:dyDescent="0.3">
      <c r="P898"/>
      <c r="Q898"/>
    </row>
    <row r="899" spans="16:17" x14ac:dyDescent="0.3">
      <c r="P899"/>
      <c r="Q899"/>
    </row>
    <row r="900" spans="16:17" x14ac:dyDescent="0.3">
      <c r="P900"/>
      <c r="Q900"/>
    </row>
    <row r="901" spans="16:17" x14ac:dyDescent="0.3">
      <c r="P901"/>
      <c r="Q901"/>
    </row>
    <row r="902" spans="16:17" x14ac:dyDescent="0.3">
      <c r="P902"/>
      <c r="Q902"/>
    </row>
    <row r="903" spans="16:17" x14ac:dyDescent="0.3">
      <c r="P903"/>
      <c r="Q903"/>
    </row>
    <row r="904" spans="16:17" x14ac:dyDescent="0.3">
      <c r="P904"/>
      <c r="Q904"/>
    </row>
    <row r="905" spans="16:17" x14ac:dyDescent="0.3">
      <c r="P905"/>
      <c r="Q905"/>
    </row>
    <row r="906" spans="16:17" x14ac:dyDescent="0.3">
      <c r="P906"/>
      <c r="Q906"/>
    </row>
    <row r="907" spans="16:17" x14ac:dyDescent="0.3">
      <c r="P907"/>
      <c r="Q907"/>
    </row>
    <row r="908" spans="16:17" x14ac:dyDescent="0.3">
      <c r="P908"/>
      <c r="Q908"/>
    </row>
    <row r="909" spans="16:17" x14ac:dyDescent="0.3">
      <c r="P909"/>
      <c r="Q909"/>
    </row>
    <row r="910" spans="16:17" x14ac:dyDescent="0.3">
      <c r="P910"/>
      <c r="Q910"/>
    </row>
    <row r="911" spans="16:17" x14ac:dyDescent="0.3">
      <c r="P911"/>
      <c r="Q911"/>
    </row>
    <row r="912" spans="16:17" x14ac:dyDescent="0.3">
      <c r="P912"/>
      <c r="Q912"/>
    </row>
    <row r="913" spans="16:17" x14ac:dyDescent="0.3">
      <c r="P913"/>
      <c r="Q913"/>
    </row>
    <row r="914" spans="16:17" x14ac:dyDescent="0.3">
      <c r="P914"/>
      <c r="Q914"/>
    </row>
    <row r="915" spans="16:17" x14ac:dyDescent="0.3">
      <c r="P915"/>
      <c r="Q915"/>
    </row>
    <row r="916" spans="16:17" x14ac:dyDescent="0.3">
      <c r="P916"/>
      <c r="Q916"/>
    </row>
    <row r="917" spans="16:17" x14ac:dyDescent="0.3">
      <c r="P917"/>
      <c r="Q917"/>
    </row>
    <row r="918" spans="16:17" x14ac:dyDescent="0.3">
      <c r="P918"/>
      <c r="Q918"/>
    </row>
    <row r="919" spans="16:17" x14ac:dyDescent="0.3">
      <c r="P919"/>
      <c r="Q919"/>
    </row>
    <row r="920" spans="16:17" x14ac:dyDescent="0.3">
      <c r="P920"/>
      <c r="Q920"/>
    </row>
    <row r="921" spans="16:17" x14ac:dyDescent="0.3">
      <c r="P921"/>
      <c r="Q921"/>
    </row>
    <row r="922" spans="16:17" x14ac:dyDescent="0.3">
      <c r="P922"/>
      <c r="Q922"/>
    </row>
    <row r="923" spans="16:17" x14ac:dyDescent="0.3">
      <c r="P923"/>
      <c r="Q923"/>
    </row>
    <row r="924" spans="16:17" x14ac:dyDescent="0.3">
      <c r="P924"/>
      <c r="Q924"/>
    </row>
    <row r="925" spans="16:17" x14ac:dyDescent="0.3">
      <c r="P925"/>
      <c r="Q925"/>
    </row>
    <row r="926" spans="16:17" x14ac:dyDescent="0.3">
      <c r="P926"/>
      <c r="Q926"/>
    </row>
    <row r="927" spans="16:17" x14ac:dyDescent="0.3">
      <c r="P927"/>
      <c r="Q927"/>
    </row>
    <row r="928" spans="16:17" x14ac:dyDescent="0.3">
      <c r="P928"/>
      <c r="Q928"/>
    </row>
    <row r="929" spans="16:17" x14ac:dyDescent="0.3">
      <c r="P929"/>
      <c r="Q929"/>
    </row>
    <row r="930" spans="16:17" x14ac:dyDescent="0.3">
      <c r="P930"/>
      <c r="Q930"/>
    </row>
    <row r="931" spans="16:17" x14ac:dyDescent="0.3">
      <c r="P931"/>
      <c r="Q931"/>
    </row>
    <row r="932" spans="16:17" x14ac:dyDescent="0.3">
      <c r="P932"/>
      <c r="Q932"/>
    </row>
    <row r="933" spans="16:17" x14ac:dyDescent="0.3">
      <c r="P933"/>
      <c r="Q933"/>
    </row>
    <row r="934" spans="16:17" x14ac:dyDescent="0.3">
      <c r="P934"/>
      <c r="Q934"/>
    </row>
    <row r="935" spans="16:17" x14ac:dyDescent="0.3">
      <c r="P935"/>
      <c r="Q935"/>
    </row>
    <row r="936" spans="16:17" x14ac:dyDescent="0.3">
      <c r="P936"/>
      <c r="Q936"/>
    </row>
    <row r="937" spans="16:17" x14ac:dyDescent="0.3">
      <c r="P937"/>
      <c r="Q937"/>
    </row>
    <row r="938" spans="16:17" x14ac:dyDescent="0.3">
      <c r="P938"/>
      <c r="Q938"/>
    </row>
    <row r="939" spans="16:17" x14ac:dyDescent="0.3">
      <c r="P939"/>
      <c r="Q939"/>
    </row>
    <row r="940" spans="16:17" x14ac:dyDescent="0.3">
      <c r="P940"/>
      <c r="Q940"/>
    </row>
    <row r="941" spans="16:17" x14ac:dyDescent="0.3">
      <c r="P941"/>
      <c r="Q941"/>
    </row>
    <row r="942" spans="16:17" x14ac:dyDescent="0.3">
      <c r="P942"/>
      <c r="Q942"/>
    </row>
    <row r="943" spans="16:17" x14ac:dyDescent="0.3">
      <c r="P943"/>
      <c r="Q943"/>
    </row>
    <row r="944" spans="16:17" x14ac:dyDescent="0.3">
      <c r="P944"/>
      <c r="Q944"/>
    </row>
    <row r="945" spans="16:17" x14ac:dyDescent="0.3">
      <c r="P945"/>
      <c r="Q945"/>
    </row>
    <row r="946" spans="16:17" x14ac:dyDescent="0.3">
      <c r="P946"/>
      <c r="Q946"/>
    </row>
    <row r="947" spans="16:17" x14ac:dyDescent="0.3">
      <c r="P947"/>
      <c r="Q947"/>
    </row>
    <row r="948" spans="16:17" x14ac:dyDescent="0.3">
      <c r="P948"/>
      <c r="Q948"/>
    </row>
    <row r="949" spans="16:17" x14ac:dyDescent="0.3">
      <c r="P949"/>
      <c r="Q949"/>
    </row>
    <row r="950" spans="16:17" x14ac:dyDescent="0.3">
      <c r="P950"/>
      <c r="Q950"/>
    </row>
    <row r="951" spans="16:17" x14ac:dyDescent="0.3">
      <c r="P951"/>
      <c r="Q951"/>
    </row>
    <row r="952" spans="16:17" x14ac:dyDescent="0.3">
      <c r="P952"/>
      <c r="Q952"/>
    </row>
    <row r="953" spans="16:17" x14ac:dyDescent="0.3">
      <c r="P953"/>
      <c r="Q953"/>
    </row>
    <row r="954" spans="16:17" x14ac:dyDescent="0.3">
      <c r="P954"/>
      <c r="Q954"/>
    </row>
    <row r="955" spans="16:17" x14ac:dyDescent="0.3">
      <c r="P955"/>
      <c r="Q955"/>
    </row>
    <row r="956" spans="16:17" x14ac:dyDescent="0.3">
      <c r="P956"/>
      <c r="Q956"/>
    </row>
    <row r="957" spans="16:17" x14ac:dyDescent="0.3">
      <c r="P957"/>
      <c r="Q957"/>
    </row>
    <row r="958" spans="16:17" x14ac:dyDescent="0.3">
      <c r="P958"/>
      <c r="Q958"/>
    </row>
    <row r="959" spans="16:17" x14ac:dyDescent="0.3">
      <c r="P959"/>
      <c r="Q959"/>
    </row>
    <row r="960" spans="16:17" x14ac:dyDescent="0.3">
      <c r="P960"/>
      <c r="Q960"/>
    </row>
    <row r="961" spans="16:17" x14ac:dyDescent="0.3">
      <c r="P961"/>
      <c r="Q961"/>
    </row>
    <row r="962" spans="16:17" x14ac:dyDescent="0.3">
      <c r="P962"/>
      <c r="Q962"/>
    </row>
    <row r="963" spans="16:17" x14ac:dyDescent="0.3">
      <c r="P963"/>
      <c r="Q963"/>
    </row>
    <row r="964" spans="16:17" x14ac:dyDescent="0.3">
      <c r="P964"/>
      <c r="Q964"/>
    </row>
    <row r="965" spans="16:17" x14ac:dyDescent="0.3">
      <c r="P965"/>
      <c r="Q965"/>
    </row>
    <row r="966" spans="16:17" x14ac:dyDescent="0.3">
      <c r="P966"/>
      <c r="Q966"/>
    </row>
    <row r="967" spans="16:17" x14ac:dyDescent="0.3">
      <c r="P967"/>
      <c r="Q967"/>
    </row>
    <row r="968" spans="16:17" x14ac:dyDescent="0.3">
      <c r="P968"/>
      <c r="Q968"/>
    </row>
    <row r="969" spans="16:17" x14ac:dyDescent="0.3">
      <c r="P969"/>
      <c r="Q969"/>
    </row>
    <row r="970" spans="16:17" x14ac:dyDescent="0.3">
      <c r="P970"/>
      <c r="Q970"/>
    </row>
    <row r="971" spans="16:17" x14ac:dyDescent="0.3">
      <c r="P971"/>
      <c r="Q971"/>
    </row>
    <row r="972" spans="16:17" x14ac:dyDescent="0.3">
      <c r="P972"/>
      <c r="Q972"/>
    </row>
    <row r="973" spans="16:17" x14ac:dyDescent="0.3">
      <c r="P973"/>
      <c r="Q973"/>
    </row>
    <row r="974" spans="16:17" x14ac:dyDescent="0.3">
      <c r="P974"/>
      <c r="Q974"/>
    </row>
    <row r="975" spans="16:17" x14ac:dyDescent="0.3">
      <c r="P975"/>
      <c r="Q975"/>
    </row>
    <row r="976" spans="16:17" x14ac:dyDescent="0.3">
      <c r="P976"/>
      <c r="Q976"/>
    </row>
    <row r="977" spans="16:17" x14ac:dyDescent="0.3">
      <c r="P977"/>
      <c r="Q977"/>
    </row>
    <row r="978" spans="16:17" x14ac:dyDescent="0.3">
      <c r="P978"/>
      <c r="Q978"/>
    </row>
    <row r="979" spans="16:17" x14ac:dyDescent="0.3">
      <c r="P979"/>
      <c r="Q979"/>
    </row>
    <row r="980" spans="16:17" x14ac:dyDescent="0.3">
      <c r="P980"/>
      <c r="Q980"/>
    </row>
    <row r="981" spans="16:17" x14ac:dyDescent="0.3">
      <c r="P981"/>
      <c r="Q981"/>
    </row>
    <row r="982" spans="16:17" x14ac:dyDescent="0.3">
      <c r="P982"/>
      <c r="Q982"/>
    </row>
    <row r="983" spans="16:17" x14ac:dyDescent="0.3">
      <c r="P983"/>
      <c r="Q983"/>
    </row>
    <row r="984" spans="16:17" x14ac:dyDescent="0.3">
      <c r="P984"/>
      <c r="Q984"/>
    </row>
    <row r="985" spans="16:17" x14ac:dyDescent="0.3">
      <c r="P985"/>
      <c r="Q985"/>
    </row>
    <row r="986" spans="16:17" x14ac:dyDescent="0.3">
      <c r="P986"/>
      <c r="Q986"/>
    </row>
    <row r="987" spans="16:17" x14ac:dyDescent="0.3">
      <c r="P987"/>
      <c r="Q987"/>
    </row>
    <row r="988" spans="16:17" x14ac:dyDescent="0.3">
      <c r="P988"/>
      <c r="Q988"/>
    </row>
    <row r="989" spans="16:17" x14ac:dyDescent="0.3">
      <c r="P989"/>
      <c r="Q989"/>
    </row>
    <row r="990" spans="16:17" x14ac:dyDescent="0.3">
      <c r="P990"/>
      <c r="Q990"/>
    </row>
    <row r="991" spans="16:17" x14ac:dyDescent="0.3">
      <c r="P991"/>
      <c r="Q991"/>
    </row>
    <row r="992" spans="16:17" x14ac:dyDescent="0.3">
      <c r="P992"/>
      <c r="Q992"/>
    </row>
    <row r="993" spans="16:17" x14ac:dyDescent="0.3">
      <c r="P993"/>
      <c r="Q993"/>
    </row>
    <row r="994" spans="16:17" x14ac:dyDescent="0.3">
      <c r="P994"/>
      <c r="Q994"/>
    </row>
    <row r="995" spans="16:17" x14ac:dyDescent="0.3">
      <c r="P995"/>
      <c r="Q995"/>
    </row>
    <row r="996" spans="16:17" x14ac:dyDescent="0.3">
      <c r="P996"/>
      <c r="Q996"/>
    </row>
    <row r="997" spans="16:17" x14ac:dyDescent="0.3">
      <c r="P997"/>
      <c r="Q997"/>
    </row>
    <row r="998" spans="16:17" x14ac:dyDescent="0.3">
      <c r="P998"/>
      <c r="Q998"/>
    </row>
    <row r="999" spans="16:17" x14ac:dyDescent="0.3">
      <c r="P999"/>
      <c r="Q999"/>
    </row>
    <row r="1000" spans="16:17" x14ac:dyDescent="0.3">
      <c r="P1000"/>
      <c r="Q1000"/>
    </row>
    <row r="1001" spans="16:17" x14ac:dyDescent="0.3">
      <c r="P1001"/>
      <c r="Q1001"/>
    </row>
    <row r="1002" spans="16:17" x14ac:dyDescent="0.3">
      <c r="P1002"/>
      <c r="Q1002"/>
    </row>
    <row r="1003" spans="16:17" x14ac:dyDescent="0.3">
      <c r="P1003"/>
      <c r="Q1003"/>
    </row>
    <row r="1004" spans="16:17" x14ac:dyDescent="0.3">
      <c r="P1004"/>
      <c r="Q1004"/>
    </row>
    <row r="1005" spans="16:17" x14ac:dyDescent="0.3">
      <c r="P1005"/>
      <c r="Q1005"/>
    </row>
    <row r="1006" spans="16:17" x14ac:dyDescent="0.3">
      <c r="P1006"/>
      <c r="Q1006"/>
    </row>
    <row r="1007" spans="16:17" x14ac:dyDescent="0.3">
      <c r="P1007"/>
      <c r="Q1007"/>
    </row>
    <row r="1008" spans="16:17" x14ac:dyDescent="0.3">
      <c r="P1008"/>
      <c r="Q1008"/>
    </row>
    <row r="1009" spans="16:17" x14ac:dyDescent="0.3">
      <c r="P1009"/>
      <c r="Q1009"/>
    </row>
    <row r="1010" spans="16:17" x14ac:dyDescent="0.3">
      <c r="P1010"/>
      <c r="Q1010"/>
    </row>
    <row r="1011" spans="16:17" x14ac:dyDescent="0.3">
      <c r="P1011"/>
      <c r="Q1011"/>
    </row>
    <row r="1012" spans="16:17" x14ac:dyDescent="0.3">
      <c r="P1012"/>
      <c r="Q1012"/>
    </row>
    <row r="1013" spans="16:17" x14ac:dyDescent="0.3">
      <c r="P1013"/>
      <c r="Q1013"/>
    </row>
    <row r="1014" spans="16:17" x14ac:dyDescent="0.3">
      <c r="P1014"/>
      <c r="Q1014"/>
    </row>
    <row r="1015" spans="16:17" x14ac:dyDescent="0.3">
      <c r="P1015"/>
      <c r="Q1015"/>
    </row>
    <row r="1016" spans="16:17" x14ac:dyDescent="0.3">
      <c r="P1016"/>
      <c r="Q1016"/>
    </row>
    <row r="1017" spans="16:17" x14ac:dyDescent="0.3">
      <c r="P1017"/>
      <c r="Q1017"/>
    </row>
    <row r="1018" spans="16:17" x14ac:dyDescent="0.3">
      <c r="P1018"/>
      <c r="Q1018"/>
    </row>
    <row r="1019" spans="16:17" x14ac:dyDescent="0.3">
      <c r="P1019"/>
      <c r="Q1019"/>
    </row>
    <row r="1020" spans="16:17" x14ac:dyDescent="0.3">
      <c r="P1020"/>
      <c r="Q1020"/>
    </row>
    <row r="1021" spans="16:17" x14ac:dyDescent="0.3">
      <c r="P1021"/>
      <c r="Q1021"/>
    </row>
    <row r="1022" spans="16:17" x14ac:dyDescent="0.3">
      <c r="P1022"/>
      <c r="Q1022"/>
    </row>
    <row r="1023" spans="16:17" x14ac:dyDescent="0.3">
      <c r="P1023"/>
      <c r="Q1023"/>
    </row>
    <row r="1024" spans="16:17" x14ac:dyDescent="0.3">
      <c r="P1024"/>
      <c r="Q1024"/>
    </row>
    <row r="1025" spans="16:17" x14ac:dyDescent="0.3">
      <c r="P1025"/>
      <c r="Q1025"/>
    </row>
    <row r="1026" spans="16:17" x14ac:dyDescent="0.3">
      <c r="P1026"/>
      <c r="Q1026"/>
    </row>
    <row r="1027" spans="16:17" x14ac:dyDescent="0.3">
      <c r="P1027"/>
      <c r="Q1027"/>
    </row>
    <row r="1028" spans="16:17" x14ac:dyDescent="0.3">
      <c r="P1028"/>
      <c r="Q1028"/>
    </row>
    <row r="1029" spans="16:17" x14ac:dyDescent="0.3">
      <c r="P1029"/>
      <c r="Q1029"/>
    </row>
    <row r="1030" spans="16:17" x14ac:dyDescent="0.3">
      <c r="P1030"/>
      <c r="Q1030"/>
    </row>
    <row r="1031" spans="16:17" x14ac:dyDescent="0.3">
      <c r="P1031"/>
      <c r="Q1031"/>
    </row>
    <row r="1032" spans="16:17" x14ac:dyDescent="0.3">
      <c r="P1032"/>
      <c r="Q1032"/>
    </row>
    <row r="1033" spans="16:17" x14ac:dyDescent="0.3">
      <c r="P1033"/>
      <c r="Q1033"/>
    </row>
    <row r="1034" spans="16:17" x14ac:dyDescent="0.3">
      <c r="P1034"/>
      <c r="Q1034"/>
    </row>
    <row r="1035" spans="16:17" x14ac:dyDescent="0.3">
      <c r="P1035"/>
      <c r="Q1035"/>
    </row>
    <row r="1036" spans="16:17" x14ac:dyDescent="0.3">
      <c r="P1036"/>
      <c r="Q1036"/>
    </row>
    <row r="1037" spans="16:17" x14ac:dyDescent="0.3">
      <c r="P1037"/>
      <c r="Q1037"/>
    </row>
    <row r="1038" spans="16:17" x14ac:dyDescent="0.3">
      <c r="P1038"/>
      <c r="Q1038"/>
    </row>
    <row r="1039" spans="16:17" x14ac:dyDescent="0.3">
      <c r="P1039"/>
      <c r="Q1039"/>
    </row>
    <row r="1040" spans="16:17" x14ac:dyDescent="0.3">
      <c r="P1040"/>
      <c r="Q1040"/>
    </row>
    <row r="1041" spans="16:17" x14ac:dyDescent="0.3">
      <c r="P1041"/>
      <c r="Q1041"/>
    </row>
    <row r="1042" spans="16:17" x14ac:dyDescent="0.3">
      <c r="P1042"/>
      <c r="Q1042"/>
    </row>
    <row r="1043" spans="16:17" x14ac:dyDescent="0.3">
      <c r="P1043"/>
      <c r="Q1043"/>
    </row>
    <row r="1044" spans="16:17" x14ac:dyDescent="0.3">
      <c r="P1044"/>
      <c r="Q1044"/>
    </row>
    <row r="1045" spans="16:17" x14ac:dyDescent="0.3">
      <c r="P1045"/>
      <c r="Q1045"/>
    </row>
    <row r="1046" spans="16:17" x14ac:dyDescent="0.3">
      <c r="P1046"/>
      <c r="Q1046"/>
    </row>
    <row r="1047" spans="16:17" x14ac:dyDescent="0.3">
      <c r="P1047"/>
      <c r="Q1047"/>
    </row>
    <row r="1048" spans="16:17" x14ac:dyDescent="0.3">
      <c r="P1048"/>
      <c r="Q1048"/>
    </row>
    <row r="1049" spans="16:17" x14ac:dyDescent="0.3">
      <c r="P1049"/>
      <c r="Q1049"/>
    </row>
    <row r="1050" spans="16:17" x14ac:dyDescent="0.3">
      <c r="P1050"/>
      <c r="Q1050"/>
    </row>
    <row r="1051" spans="16:17" x14ac:dyDescent="0.3">
      <c r="P1051"/>
      <c r="Q1051"/>
    </row>
    <row r="1052" spans="16:17" x14ac:dyDescent="0.3">
      <c r="P1052"/>
      <c r="Q1052"/>
    </row>
    <row r="1053" spans="16:17" x14ac:dyDescent="0.3">
      <c r="P1053"/>
      <c r="Q1053"/>
    </row>
    <row r="1054" spans="16:17" x14ac:dyDescent="0.3">
      <c r="P1054"/>
      <c r="Q1054"/>
    </row>
    <row r="1055" spans="16:17" x14ac:dyDescent="0.3">
      <c r="P1055"/>
      <c r="Q1055"/>
    </row>
    <row r="1056" spans="16:17" x14ac:dyDescent="0.3">
      <c r="P1056"/>
      <c r="Q1056"/>
    </row>
    <row r="1057" spans="16:17" x14ac:dyDescent="0.3">
      <c r="P1057"/>
      <c r="Q1057"/>
    </row>
    <row r="1058" spans="16:17" x14ac:dyDescent="0.3">
      <c r="P1058"/>
      <c r="Q1058"/>
    </row>
    <row r="1059" spans="16:17" x14ac:dyDescent="0.3">
      <c r="P1059"/>
      <c r="Q1059"/>
    </row>
    <row r="1060" spans="16:17" x14ac:dyDescent="0.3">
      <c r="P1060"/>
      <c r="Q1060"/>
    </row>
    <row r="1061" spans="16:17" x14ac:dyDescent="0.3">
      <c r="P1061"/>
      <c r="Q1061"/>
    </row>
    <row r="1062" spans="16:17" x14ac:dyDescent="0.3">
      <c r="P1062"/>
      <c r="Q1062"/>
    </row>
    <row r="1063" spans="16:17" x14ac:dyDescent="0.3">
      <c r="P1063"/>
      <c r="Q1063"/>
    </row>
    <row r="1064" spans="16:17" x14ac:dyDescent="0.3">
      <c r="P1064"/>
      <c r="Q1064"/>
    </row>
    <row r="1065" spans="16:17" x14ac:dyDescent="0.3">
      <c r="P1065"/>
      <c r="Q1065"/>
    </row>
    <row r="1066" spans="16:17" x14ac:dyDescent="0.3">
      <c r="P1066"/>
      <c r="Q1066"/>
    </row>
    <row r="1067" spans="16:17" x14ac:dyDescent="0.3">
      <c r="P1067"/>
      <c r="Q1067"/>
    </row>
    <row r="1068" spans="16:17" x14ac:dyDescent="0.3">
      <c r="P1068"/>
      <c r="Q1068"/>
    </row>
    <row r="1069" spans="16:17" x14ac:dyDescent="0.3">
      <c r="P1069"/>
      <c r="Q1069"/>
    </row>
    <row r="1070" spans="16:17" x14ac:dyDescent="0.3">
      <c r="P1070"/>
      <c r="Q1070"/>
    </row>
    <row r="1071" spans="16:17" x14ac:dyDescent="0.3">
      <c r="P1071"/>
      <c r="Q1071"/>
    </row>
    <row r="1072" spans="16:17" x14ac:dyDescent="0.3">
      <c r="P1072"/>
      <c r="Q1072"/>
    </row>
    <row r="1073" spans="16:17" x14ac:dyDescent="0.3">
      <c r="P1073"/>
      <c r="Q1073"/>
    </row>
    <row r="1074" spans="16:17" x14ac:dyDescent="0.3">
      <c r="P1074"/>
      <c r="Q1074"/>
    </row>
    <row r="1075" spans="16:17" x14ac:dyDescent="0.3">
      <c r="P1075"/>
      <c r="Q1075"/>
    </row>
    <row r="1076" spans="16:17" x14ac:dyDescent="0.3">
      <c r="P1076"/>
      <c r="Q1076"/>
    </row>
    <row r="1077" spans="16:17" x14ac:dyDescent="0.3">
      <c r="P1077"/>
      <c r="Q1077"/>
    </row>
    <row r="1078" spans="16:17" x14ac:dyDescent="0.3">
      <c r="P1078"/>
      <c r="Q1078"/>
    </row>
    <row r="1079" spans="16:17" x14ac:dyDescent="0.3">
      <c r="P1079"/>
      <c r="Q1079"/>
    </row>
    <row r="1080" spans="16:17" x14ac:dyDescent="0.3">
      <c r="P1080"/>
      <c r="Q1080"/>
    </row>
    <row r="1081" spans="16:17" x14ac:dyDescent="0.3">
      <c r="P1081"/>
      <c r="Q1081"/>
    </row>
    <row r="1082" spans="16:17" x14ac:dyDescent="0.3">
      <c r="P1082"/>
      <c r="Q1082"/>
    </row>
    <row r="1083" spans="16:17" x14ac:dyDescent="0.3">
      <c r="P1083"/>
      <c r="Q1083"/>
    </row>
    <row r="1084" spans="16:17" x14ac:dyDescent="0.3">
      <c r="P1084"/>
      <c r="Q1084"/>
    </row>
    <row r="1085" spans="16:17" x14ac:dyDescent="0.3">
      <c r="P1085"/>
      <c r="Q1085"/>
    </row>
    <row r="1086" spans="16:17" x14ac:dyDescent="0.3">
      <c r="P1086"/>
      <c r="Q1086"/>
    </row>
    <row r="1087" spans="16:17" x14ac:dyDescent="0.3">
      <c r="P1087"/>
      <c r="Q1087"/>
    </row>
    <row r="1088" spans="16:17" x14ac:dyDescent="0.3">
      <c r="P1088"/>
      <c r="Q1088"/>
    </row>
    <row r="1089" spans="16:17" x14ac:dyDescent="0.3">
      <c r="P1089"/>
      <c r="Q1089"/>
    </row>
    <row r="1090" spans="16:17" x14ac:dyDescent="0.3">
      <c r="P1090"/>
      <c r="Q1090"/>
    </row>
    <row r="1091" spans="16:17" x14ac:dyDescent="0.3">
      <c r="P1091"/>
      <c r="Q1091"/>
    </row>
    <row r="1092" spans="16:17" x14ac:dyDescent="0.3">
      <c r="P1092"/>
      <c r="Q1092"/>
    </row>
    <row r="1093" spans="16:17" x14ac:dyDescent="0.3">
      <c r="P1093"/>
      <c r="Q1093"/>
    </row>
    <row r="1094" spans="16:17" x14ac:dyDescent="0.3">
      <c r="P1094"/>
      <c r="Q1094"/>
    </row>
    <row r="1095" spans="16:17" x14ac:dyDescent="0.3">
      <c r="P1095"/>
      <c r="Q1095"/>
    </row>
    <row r="1096" spans="16:17" x14ac:dyDescent="0.3">
      <c r="P1096"/>
      <c r="Q1096"/>
    </row>
    <row r="1097" spans="16:17" x14ac:dyDescent="0.3">
      <c r="P1097"/>
      <c r="Q1097"/>
    </row>
    <row r="1098" spans="16:17" x14ac:dyDescent="0.3">
      <c r="P1098"/>
      <c r="Q1098"/>
    </row>
    <row r="1099" spans="16:17" x14ac:dyDescent="0.3">
      <c r="P1099"/>
      <c r="Q1099"/>
    </row>
    <row r="1100" spans="16:17" x14ac:dyDescent="0.3">
      <c r="P1100"/>
      <c r="Q1100"/>
    </row>
    <row r="1101" spans="16:17" x14ac:dyDescent="0.3">
      <c r="P1101"/>
      <c r="Q1101"/>
    </row>
    <row r="1102" spans="16:17" x14ac:dyDescent="0.3">
      <c r="P1102"/>
      <c r="Q1102"/>
    </row>
    <row r="1103" spans="16:17" x14ac:dyDescent="0.3">
      <c r="P1103"/>
      <c r="Q1103"/>
    </row>
    <row r="1104" spans="16:17" x14ac:dyDescent="0.3">
      <c r="P1104"/>
      <c r="Q1104"/>
    </row>
    <row r="1105" spans="16:17" x14ac:dyDescent="0.3">
      <c r="P1105"/>
      <c r="Q1105"/>
    </row>
    <row r="1106" spans="16:17" x14ac:dyDescent="0.3">
      <c r="P1106"/>
      <c r="Q1106"/>
    </row>
    <row r="1107" spans="16:17" x14ac:dyDescent="0.3">
      <c r="P1107"/>
      <c r="Q1107"/>
    </row>
    <row r="1108" spans="16:17" x14ac:dyDescent="0.3">
      <c r="P1108"/>
      <c r="Q1108"/>
    </row>
    <row r="1109" spans="16:17" x14ac:dyDescent="0.3">
      <c r="P1109"/>
      <c r="Q1109"/>
    </row>
    <row r="1110" spans="16:17" x14ac:dyDescent="0.3">
      <c r="P1110"/>
      <c r="Q1110"/>
    </row>
    <row r="1111" spans="16:17" x14ac:dyDescent="0.3">
      <c r="P1111"/>
      <c r="Q1111"/>
    </row>
    <row r="1112" spans="16:17" x14ac:dyDescent="0.3">
      <c r="P1112"/>
      <c r="Q1112"/>
    </row>
    <row r="1113" spans="16:17" x14ac:dyDescent="0.3">
      <c r="P1113"/>
      <c r="Q1113"/>
    </row>
    <row r="1114" spans="16:17" x14ac:dyDescent="0.3">
      <c r="P1114"/>
      <c r="Q1114"/>
    </row>
    <row r="1115" spans="16:17" x14ac:dyDescent="0.3">
      <c r="P1115"/>
      <c r="Q1115"/>
    </row>
    <row r="1116" spans="16:17" x14ac:dyDescent="0.3">
      <c r="P1116"/>
      <c r="Q1116"/>
    </row>
    <row r="1117" spans="16:17" x14ac:dyDescent="0.3">
      <c r="P1117"/>
      <c r="Q1117"/>
    </row>
    <row r="1118" spans="16:17" x14ac:dyDescent="0.3">
      <c r="P1118"/>
      <c r="Q1118"/>
    </row>
    <row r="1119" spans="16:17" x14ac:dyDescent="0.3">
      <c r="P1119"/>
      <c r="Q1119"/>
    </row>
    <row r="1120" spans="16:17" x14ac:dyDescent="0.3">
      <c r="P1120"/>
      <c r="Q1120"/>
    </row>
    <row r="1121" spans="16:17" x14ac:dyDescent="0.3">
      <c r="P1121"/>
      <c r="Q1121"/>
    </row>
    <row r="1122" spans="16:17" x14ac:dyDescent="0.3">
      <c r="P1122"/>
      <c r="Q1122"/>
    </row>
    <row r="1123" spans="16:17" x14ac:dyDescent="0.3">
      <c r="P1123"/>
      <c r="Q1123"/>
    </row>
    <row r="1124" spans="16:17" x14ac:dyDescent="0.3">
      <c r="P1124"/>
      <c r="Q1124"/>
    </row>
    <row r="1125" spans="16:17" x14ac:dyDescent="0.3">
      <c r="P1125"/>
      <c r="Q1125"/>
    </row>
    <row r="1126" spans="16:17" x14ac:dyDescent="0.3">
      <c r="P1126"/>
      <c r="Q1126"/>
    </row>
    <row r="1127" spans="16:17" x14ac:dyDescent="0.3">
      <c r="P1127"/>
      <c r="Q1127"/>
    </row>
    <row r="1128" spans="16:17" x14ac:dyDescent="0.3">
      <c r="P1128"/>
      <c r="Q1128"/>
    </row>
    <row r="1129" spans="16:17" x14ac:dyDescent="0.3">
      <c r="P1129"/>
      <c r="Q1129"/>
    </row>
    <row r="1130" spans="16:17" x14ac:dyDescent="0.3">
      <c r="P1130"/>
      <c r="Q1130"/>
    </row>
    <row r="1131" spans="16:17" x14ac:dyDescent="0.3">
      <c r="P1131"/>
      <c r="Q1131"/>
    </row>
    <row r="1132" spans="16:17" x14ac:dyDescent="0.3">
      <c r="P1132"/>
      <c r="Q1132"/>
    </row>
    <row r="1133" spans="16:17" x14ac:dyDescent="0.3">
      <c r="P1133"/>
      <c r="Q1133"/>
    </row>
    <row r="1134" spans="16:17" x14ac:dyDescent="0.3">
      <c r="P1134"/>
      <c r="Q1134"/>
    </row>
    <row r="1135" spans="16:17" x14ac:dyDescent="0.3">
      <c r="P1135"/>
      <c r="Q1135"/>
    </row>
    <row r="1136" spans="16:17" x14ac:dyDescent="0.3">
      <c r="P1136"/>
      <c r="Q1136"/>
    </row>
    <row r="1137" spans="16:17" x14ac:dyDescent="0.3">
      <c r="P1137"/>
      <c r="Q1137"/>
    </row>
    <row r="1138" spans="16:17" x14ac:dyDescent="0.3">
      <c r="P1138"/>
      <c r="Q1138"/>
    </row>
    <row r="1139" spans="16:17" x14ac:dyDescent="0.3">
      <c r="P1139"/>
      <c r="Q1139"/>
    </row>
    <row r="1140" spans="16:17" x14ac:dyDescent="0.3">
      <c r="P1140"/>
      <c r="Q1140"/>
    </row>
    <row r="1141" spans="16:17" x14ac:dyDescent="0.3">
      <c r="P1141"/>
      <c r="Q1141"/>
    </row>
    <row r="1142" spans="16:17" x14ac:dyDescent="0.3">
      <c r="P1142"/>
      <c r="Q1142"/>
    </row>
    <row r="1143" spans="16:17" x14ac:dyDescent="0.3">
      <c r="P1143"/>
      <c r="Q1143"/>
    </row>
    <row r="1144" spans="16:17" x14ac:dyDescent="0.3">
      <c r="P1144"/>
      <c r="Q1144"/>
    </row>
    <row r="1145" spans="16:17" x14ac:dyDescent="0.3">
      <c r="P1145"/>
      <c r="Q1145"/>
    </row>
    <row r="1146" spans="16:17" x14ac:dyDescent="0.3">
      <c r="P1146"/>
      <c r="Q1146"/>
    </row>
    <row r="1147" spans="16:17" x14ac:dyDescent="0.3">
      <c r="P1147"/>
      <c r="Q1147"/>
    </row>
    <row r="1148" spans="16:17" x14ac:dyDescent="0.3">
      <c r="P1148"/>
      <c r="Q1148"/>
    </row>
    <row r="1149" spans="16:17" x14ac:dyDescent="0.3">
      <c r="P1149"/>
      <c r="Q1149"/>
    </row>
    <row r="1150" spans="16:17" x14ac:dyDescent="0.3">
      <c r="P1150"/>
      <c r="Q1150"/>
    </row>
    <row r="1151" spans="16:17" x14ac:dyDescent="0.3">
      <c r="P1151"/>
      <c r="Q1151"/>
    </row>
    <row r="1152" spans="16:17" x14ac:dyDescent="0.3">
      <c r="P1152"/>
      <c r="Q1152"/>
    </row>
    <row r="1153" spans="16:17" x14ac:dyDescent="0.3">
      <c r="P1153"/>
      <c r="Q1153"/>
    </row>
    <row r="1154" spans="16:17" x14ac:dyDescent="0.3">
      <c r="P1154"/>
      <c r="Q1154"/>
    </row>
    <row r="1155" spans="16:17" x14ac:dyDescent="0.3">
      <c r="P1155"/>
      <c r="Q1155"/>
    </row>
    <row r="1156" spans="16:17" x14ac:dyDescent="0.3">
      <c r="P1156"/>
      <c r="Q1156"/>
    </row>
    <row r="1157" spans="16:17" x14ac:dyDescent="0.3">
      <c r="P1157"/>
      <c r="Q1157"/>
    </row>
    <row r="1158" spans="16:17" x14ac:dyDescent="0.3">
      <c r="P1158"/>
      <c r="Q1158"/>
    </row>
    <row r="1159" spans="16:17" x14ac:dyDescent="0.3">
      <c r="P1159"/>
      <c r="Q1159"/>
    </row>
    <row r="1160" spans="16:17" x14ac:dyDescent="0.3">
      <c r="P1160"/>
      <c r="Q1160"/>
    </row>
    <row r="1161" spans="16:17" x14ac:dyDescent="0.3">
      <c r="P1161"/>
      <c r="Q1161"/>
    </row>
    <row r="1162" spans="16:17" x14ac:dyDescent="0.3">
      <c r="P1162"/>
      <c r="Q1162"/>
    </row>
    <row r="1163" spans="16:17" x14ac:dyDescent="0.3">
      <c r="P1163"/>
      <c r="Q1163"/>
    </row>
    <row r="1164" spans="16:17" x14ac:dyDescent="0.3">
      <c r="P1164"/>
      <c r="Q1164"/>
    </row>
    <row r="1165" spans="16:17" x14ac:dyDescent="0.3">
      <c r="P1165"/>
      <c r="Q1165"/>
    </row>
    <row r="1166" spans="16:17" x14ac:dyDescent="0.3">
      <c r="P1166"/>
      <c r="Q1166"/>
    </row>
    <row r="1167" spans="16:17" x14ac:dyDescent="0.3">
      <c r="P1167"/>
      <c r="Q1167"/>
    </row>
    <row r="1168" spans="16:17" x14ac:dyDescent="0.3">
      <c r="P1168"/>
      <c r="Q1168"/>
    </row>
    <row r="1169" spans="16:17" x14ac:dyDescent="0.3">
      <c r="P1169"/>
      <c r="Q1169"/>
    </row>
    <row r="1170" spans="16:17" x14ac:dyDescent="0.3">
      <c r="P1170"/>
      <c r="Q1170"/>
    </row>
    <row r="1171" spans="16:17" x14ac:dyDescent="0.3">
      <c r="P1171"/>
      <c r="Q1171"/>
    </row>
    <row r="1172" spans="16:17" x14ac:dyDescent="0.3">
      <c r="P1172"/>
      <c r="Q1172"/>
    </row>
    <row r="1173" spans="16:17" x14ac:dyDescent="0.3">
      <c r="P1173"/>
      <c r="Q1173"/>
    </row>
    <row r="1174" spans="16:17" x14ac:dyDescent="0.3">
      <c r="P1174"/>
      <c r="Q1174"/>
    </row>
    <row r="1175" spans="16:17" x14ac:dyDescent="0.3">
      <c r="P1175"/>
      <c r="Q1175"/>
    </row>
    <row r="1176" spans="16:17" x14ac:dyDescent="0.3">
      <c r="P1176"/>
      <c r="Q1176"/>
    </row>
    <row r="1177" spans="16:17" x14ac:dyDescent="0.3">
      <c r="P1177"/>
      <c r="Q1177"/>
    </row>
    <row r="1178" spans="16:17" x14ac:dyDescent="0.3">
      <c r="P1178"/>
      <c r="Q1178"/>
    </row>
    <row r="1179" spans="16:17" x14ac:dyDescent="0.3">
      <c r="P1179"/>
      <c r="Q1179"/>
    </row>
    <row r="1180" spans="16:17" x14ac:dyDescent="0.3">
      <c r="P1180"/>
      <c r="Q1180"/>
    </row>
    <row r="1181" spans="16:17" x14ac:dyDescent="0.3">
      <c r="P1181"/>
      <c r="Q1181"/>
    </row>
    <row r="1182" spans="16:17" x14ac:dyDescent="0.3">
      <c r="P1182"/>
      <c r="Q1182"/>
    </row>
    <row r="1183" spans="16:17" x14ac:dyDescent="0.3">
      <c r="P1183"/>
      <c r="Q1183"/>
    </row>
    <row r="1184" spans="16:17" x14ac:dyDescent="0.3">
      <c r="P1184"/>
      <c r="Q1184"/>
    </row>
    <row r="1185" spans="16:17" x14ac:dyDescent="0.3">
      <c r="P1185"/>
      <c r="Q1185"/>
    </row>
    <row r="1186" spans="16:17" x14ac:dyDescent="0.3">
      <c r="P1186"/>
      <c r="Q1186"/>
    </row>
    <row r="1187" spans="16:17" x14ac:dyDescent="0.3">
      <c r="P1187"/>
      <c r="Q1187"/>
    </row>
    <row r="1188" spans="16:17" x14ac:dyDescent="0.3">
      <c r="P1188"/>
      <c r="Q1188"/>
    </row>
    <row r="1189" spans="16:17" x14ac:dyDescent="0.3">
      <c r="P1189"/>
      <c r="Q1189"/>
    </row>
    <row r="1190" spans="16:17" x14ac:dyDescent="0.3">
      <c r="P1190"/>
      <c r="Q1190"/>
    </row>
    <row r="1191" spans="16:17" x14ac:dyDescent="0.3">
      <c r="P1191"/>
      <c r="Q1191"/>
    </row>
    <row r="1192" spans="16:17" x14ac:dyDescent="0.3">
      <c r="P1192"/>
      <c r="Q1192"/>
    </row>
    <row r="1193" spans="16:17" x14ac:dyDescent="0.3">
      <c r="P1193"/>
      <c r="Q1193"/>
    </row>
    <row r="1194" spans="16:17" x14ac:dyDescent="0.3">
      <c r="P1194"/>
      <c r="Q1194"/>
    </row>
    <row r="1195" spans="16:17" x14ac:dyDescent="0.3">
      <c r="P1195"/>
      <c r="Q1195"/>
    </row>
    <row r="1196" spans="16:17" x14ac:dyDescent="0.3">
      <c r="P1196"/>
      <c r="Q1196"/>
    </row>
    <row r="1197" spans="16:17" x14ac:dyDescent="0.3">
      <c r="P1197"/>
      <c r="Q1197"/>
    </row>
    <row r="1198" spans="16:17" x14ac:dyDescent="0.3">
      <c r="P1198"/>
      <c r="Q1198"/>
    </row>
    <row r="1199" spans="16:17" x14ac:dyDescent="0.3">
      <c r="P1199"/>
      <c r="Q1199"/>
    </row>
    <row r="1200" spans="16:17" x14ac:dyDescent="0.3">
      <c r="P1200"/>
      <c r="Q1200"/>
    </row>
    <row r="1201" spans="16:17" x14ac:dyDescent="0.3">
      <c r="P1201"/>
      <c r="Q1201"/>
    </row>
    <row r="1202" spans="16:17" x14ac:dyDescent="0.3">
      <c r="P1202"/>
      <c r="Q1202"/>
    </row>
    <row r="1203" spans="16:17" x14ac:dyDescent="0.3">
      <c r="P1203"/>
      <c r="Q1203"/>
    </row>
    <row r="1204" spans="16:17" x14ac:dyDescent="0.3">
      <c r="P1204"/>
      <c r="Q1204"/>
    </row>
    <row r="1205" spans="16:17" x14ac:dyDescent="0.3">
      <c r="P1205"/>
      <c r="Q1205"/>
    </row>
    <row r="1206" spans="16:17" x14ac:dyDescent="0.3">
      <c r="P1206"/>
      <c r="Q1206"/>
    </row>
    <row r="1207" spans="16:17" x14ac:dyDescent="0.3">
      <c r="P1207"/>
      <c r="Q1207"/>
    </row>
    <row r="1208" spans="16:17" x14ac:dyDescent="0.3">
      <c r="P1208"/>
      <c r="Q1208"/>
    </row>
    <row r="1209" spans="16:17" x14ac:dyDescent="0.3">
      <c r="P1209"/>
      <c r="Q1209"/>
    </row>
    <row r="1210" spans="16:17" x14ac:dyDescent="0.3">
      <c r="P1210"/>
      <c r="Q1210"/>
    </row>
    <row r="1211" spans="16:17" x14ac:dyDescent="0.3">
      <c r="P1211"/>
      <c r="Q1211"/>
    </row>
    <row r="1212" spans="16:17" x14ac:dyDescent="0.3">
      <c r="P1212"/>
      <c r="Q1212"/>
    </row>
    <row r="1213" spans="16:17" x14ac:dyDescent="0.3">
      <c r="P1213"/>
      <c r="Q1213"/>
    </row>
    <row r="1214" spans="16:17" x14ac:dyDescent="0.3">
      <c r="P1214"/>
      <c r="Q1214"/>
    </row>
    <row r="1215" spans="16:17" x14ac:dyDescent="0.3">
      <c r="P1215"/>
      <c r="Q1215"/>
    </row>
    <row r="1216" spans="16:17" x14ac:dyDescent="0.3">
      <c r="P1216"/>
      <c r="Q1216"/>
    </row>
    <row r="1217" spans="16:17" x14ac:dyDescent="0.3">
      <c r="P1217"/>
      <c r="Q1217"/>
    </row>
    <row r="1218" spans="16:17" x14ac:dyDescent="0.3">
      <c r="P1218"/>
      <c r="Q1218"/>
    </row>
    <row r="1219" spans="16:17" x14ac:dyDescent="0.3">
      <c r="P1219"/>
      <c r="Q1219"/>
    </row>
    <row r="1220" spans="16:17" x14ac:dyDescent="0.3">
      <c r="P1220"/>
      <c r="Q1220"/>
    </row>
    <row r="1221" spans="16:17" x14ac:dyDescent="0.3">
      <c r="P1221"/>
      <c r="Q1221"/>
    </row>
    <row r="1222" spans="16:17" x14ac:dyDescent="0.3">
      <c r="P1222"/>
      <c r="Q1222"/>
    </row>
    <row r="1223" spans="16:17" x14ac:dyDescent="0.3">
      <c r="P1223"/>
      <c r="Q1223"/>
    </row>
    <row r="1224" spans="16:17" x14ac:dyDescent="0.3">
      <c r="P1224"/>
      <c r="Q1224"/>
    </row>
    <row r="1225" spans="16:17" x14ac:dyDescent="0.3">
      <c r="P1225"/>
      <c r="Q1225"/>
    </row>
    <row r="1226" spans="16:17" x14ac:dyDescent="0.3">
      <c r="P1226"/>
      <c r="Q1226"/>
    </row>
    <row r="1227" spans="16:17" x14ac:dyDescent="0.3">
      <c r="P1227"/>
      <c r="Q1227"/>
    </row>
    <row r="1228" spans="16:17" x14ac:dyDescent="0.3">
      <c r="P1228"/>
      <c r="Q1228"/>
    </row>
    <row r="1229" spans="16:17" x14ac:dyDescent="0.3">
      <c r="P1229"/>
      <c r="Q1229"/>
    </row>
    <row r="1230" spans="16:17" x14ac:dyDescent="0.3">
      <c r="P1230"/>
      <c r="Q1230"/>
    </row>
    <row r="1231" spans="16:17" x14ac:dyDescent="0.3">
      <c r="P1231"/>
      <c r="Q1231"/>
    </row>
    <row r="1232" spans="16:17" x14ac:dyDescent="0.3">
      <c r="P1232"/>
      <c r="Q1232"/>
    </row>
    <row r="1233" spans="16:17" x14ac:dyDescent="0.3">
      <c r="P1233"/>
      <c r="Q1233"/>
    </row>
    <row r="1234" spans="16:17" x14ac:dyDescent="0.3">
      <c r="P1234"/>
      <c r="Q1234"/>
    </row>
    <row r="1235" spans="16:17" x14ac:dyDescent="0.3">
      <c r="P1235"/>
      <c r="Q1235"/>
    </row>
    <row r="1236" spans="16:17" x14ac:dyDescent="0.3">
      <c r="P1236"/>
      <c r="Q1236"/>
    </row>
    <row r="1237" spans="16:17" x14ac:dyDescent="0.3">
      <c r="P1237"/>
      <c r="Q1237"/>
    </row>
    <row r="1238" spans="16:17" x14ac:dyDescent="0.3">
      <c r="P1238"/>
      <c r="Q1238"/>
    </row>
    <row r="1239" spans="16:17" x14ac:dyDescent="0.3">
      <c r="P1239"/>
      <c r="Q1239"/>
    </row>
    <row r="1240" spans="16:17" x14ac:dyDescent="0.3">
      <c r="P1240"/>
      <c r="Q1240"/>
    </row>
    <row r="1241" spans="16:17" x14ac:dyDescent="0.3">
      <c r="P1241"/>
      <c r="Q1241"/>
    </row>
    <row r="1242" spans="16:17" x14ac:dyDescent="0.3">
      <c r="P1242"/>
      <c r="Q1242"/>
    </row>
    <row r="1243" spans="16:17" x14ac:dyDescent="0.3">
      <c r="P1243"/>
      <c r="Q1243"/>
    </row>
    <row r="1244" spans="16:17" x14ac:dyDescent="0.3">
      <c r="P1244"/>
      <c r="Q1244"/>
    </row>
    <row r="1245" spans="16:17" x14ac:dyDescent="0.3">
      <c r="P1245"/>
      <c r="Q1245"/>
    </row>
    <row r="1246" spans="16:17" x14ac:dyDescent="0.3">
      <c r="P1246"/>
      <c r="Q1246"/>
    </row>
    <row r="1247" spans="16:17" x14ac:dyDescent="0.3">
      <c r="P1247"/>
      <c r="Q1247"/>
    </row>
    <row r="1248" spans="16:17" x14ac:dyDescent="0.3">
      <c r="P1248"/>
      <c r="Q1248"/>
    </row>
    <row r="1249" spans="16:17" x14ac:dyDescent="0.3">
      <c r="P1249"/>
      <c r="Q1249"/>
    </row>
    <row r="1250" spans="16:17" x14ac:dyDescent="0.3">
      <c r="P1250"/>
      <c r="Q1250"/>
    </row>
    <row r="1251" spans="16:17" x14ac:dyDescent="0.3">
      <c r="P1251"/>
      <c r="Q1251"/>
    </row>
    <row r="1252" spans="16:17" x14ac:dyDescent="0.3">
      <c r="P1252"/>
      <c r="Q1252"/>
    </row>
    <row r="1253" spans="16:17" x14ac:dyDescent="0.3">
      <c r="P1253"/>
      <c r="Q1253"/>
    </row>
    <row r="1254" spans="16:17" x14ac:dyDescent="0.3">
      <c r="P1254"/>
      <c r="Q1254"/>
    </row>
    <row r="1255" spans="16:17" x14ac:dyDescent="0.3">
      <c r="P1255"/>
      <c r="Q1255"/>
    </row>
    <row r="1256" spans="16:17" x14ac:dyDescent="0.3">
      <c r="P1256"/>
      <c r="Q1256"/>
    </row>
    <row r="1257" spans="16:17" x14ac:dyDescent="0.3">
      <c r="P1257"/>
      <c r="Q1257"/>
    </row>
    <row r="1258" spans="16:17" x14ac:dyDescent="0.3">
      <c r="P1258"/>
      <c r="Q1258"/>
    </row>
    <row r="1259" spans="16:17" x14ac:dyDescent="0.3">
      <c r="P1259"/>
      <c r="Q1259"/>
    </row>
    <row r="1260" spans="16:17" x14ac:dyDescent="0.3">
      <c r="P1260"/>
      <c r="Q1260"/>
    </row>
    <row r="1261" spans="16:17" x14ac:dyDescent="0.3">
      <c r="P1261"/>
      <c r="Q1261"/>
    </row>
    <row r="1262" spans="16:17" x14ac:dyDescent="0.3">
      <c r="P1262"/>
      <c r="Q1262"/>
    </row>
    <row r="1263" spans="16:17" x14ac:dyDescent="0.3">
      <c r="P1263"/>
      <c r="Q1263"/>
    </row>
    <row r="1264" spans="16:17" x14ac:dyDescent="0.3">
      <c r="P1264"/>
      <c r="Q1264"/>
    </row>
    <row r="1265" spans="16:17" x14ac:dyDescent="0.3">
      <c r="P1265"/>
      <c r="Q1265"/>
    </row>
    <row r="1266" spans="16:17" x14ac:dyDescent="0.3">
      <c r="P1266"/>
      <c r="Q1266"/>
    </row>
    <row r="1267" spans="16:17" x14ac:dyDescent="0.3">
      <c r="P1267"/>
      <c r="Q1267"/>
    </row>
    <row r="1268" spans="16:17" x14ac:dyDescent="0.3">
      <c r="P1268"/>
      <c r="Q1268"/>
    </row>
    <row r="1269" spans="16:17" x14ac:dyDescent="0.3">
      <c r="P1269"/>
      <c r="Q1269"/>
    </row>
    <row r="1270" spans="16:17" x14ac:dyDescent="0.3">
      <c r="P1270"/>
      <c r="Q1270"/>
    </row>
    <row r="1271" spans="16:17" x14ac:dyDescent="0.3">
      <c r="P1271"/>
      <c r="Q1271"/>
    </row>
    <row r="1272" spans="16:17" x14ac:dyDescent="0.3">
      <c r="P1272"/>
      <c r="Q1272"/>
    </row>
    <row r="1273" spans="16:17" x14ac:dyDescent="0.3">
      <c r="P1273"/>
      <c r="Q1273"/>
    </row>
    <row r="1274" spans="16:17" x14ac:dyDescent="0.3">
      <c r="P1274"/>
      <c r="Q1274"/>
    </row>
    <row r="1275" spans="16:17" x14ac:dyDescent="0.3">
      <c r="P1275"/>
      <c r="Q1275"/>
    </row>
    <row r="1276" spans="16:17" x14ac:dyDescent="0.3">
      <c r="P1276"/>
      <c r="Q1276"/>
    </row>
    <row r="1277" spans="16:17" x14ac:dyDescent="0.3">
      <c r="P1277"/>
      <c r="Q1277"/>
    </row>
    <row r="1278" spans="16:17" x14ac:dyDescent="0.3">
      <c r="P1278"/>
      <c r="Q1278"/>
    </row>
    <row r="1279" spans="16:17" x14ac:dyDescent="0.3">
      <c r="P1279"/>
      <c r="Q1279"/>
    </row>
    <row r="1280" spans="16:17" x14ac:dyDescent="0.3">
      <c r="P1280"/>
      <c r="Q1280"/>
    </row>
    <row r="1281" spans="16:17" x14ac:dyDescent="0.3">
      <c r="P1281"/>
      <c r="Q1281"/>
    </row>
    <row r="1282" spans="16:17" x14ac:dyDescent="0.3">
      <c r="P1282"/>
      <c r="Q1282"/>
    </row>
    <row r="1283" spans="16:17" x14ac:dyDescent="0.3">
      <c r="P1283"/>
      <c r="Q1283"/>
    </row>
    <row r="1284" spans="16:17" x14ac:dyDescent="0.3">
      <c r="P1284"/>
      <c r="Q1284"/>
    </row>
    <row r="1285" spans="16:17" x14ac:dyDescent="0.3">
      <c r="P1285"/>
      <c r="Q1285"/>
    </row>
    <row r="1286" spans="16:17" x14ac:dyDescent="0.3">
      <c r="P1286"/>
      <c r="Q1286"/>
    </row>
    <row r="1287" spans="16:17" x14ac:dyDescent="0.3">
      <c r="P1287"/>
      <c r="Q1287"/>
    </row>
    <row r="1288" spans="16:17" x14ac:dyDescent="0.3">
      <c r="P1288"/>
      <c r="Q1288"/>
    </row>
    <row r="1289" spans="16:17" x14ac:dyDescent="0.3">
      <c r="P1289"/>
      <c r="Q1289"/>
    </row>
    <row r="1290" spans="16:17" x14ac:dyDescent="0.3">
      <c r="P1290"/>
      <c r="Q1290"/>
    </row>
    <row r="1291" spans="16:17" x14ac:dyDescent="0.3">
      <c r="P1291"/>
      <c r="Q1291"/>
    </row>
    <row r="1292" spans="16:17" x14ac:dyDescent="0.3">
      <c r="P1292"/>
      <c r="Q1292"/>
    </row>
    <row r="1293" spans="16:17" x14ac:dyDescent="0.3">
      <c r="P1293"/>
      <c r="Q1293"/>
    </row>
    <row r="1294" spans="16:17" x14ac:dyDescent="0.3">
      <c r="P1294"/>
      <c r="Q1294"/>
    </row>
    <row r="1295" spans="16:17" x14ac:dyDescent="0.3">
      <c r="P1295"/>
      <c r="Q1295"/>
    </row>
    <row r="1296" spans="16:17" x14ac:dyDescent="0.3">
      <c r="P1296"/>
      <c r="Q1296"/>
    </row>
    <row r="1297" spans="16:17" x14ac:dyDescent="0.3">
      <c r="P1297"/>
      <c r="Q1297"/>
    </row>
    <row r="1298" spans="16:17" x14ac:dyDescent="0.3">
      <c r="P1298"/>
      <c r="Q1298"/>
    </row>
    <row r="1299" spans="16:17" x14ac:dyDescent="0.3">
      <c r="P1299"/>
      <c r="Q1299"/>
    </row>
    <row r="1300" spans="16:17" x14ac:dyDescent="0.3">
      <c r="P1300"/>
      <c r="Q1300"/>
    </row>
    <row r="1301" spans="16:17" x14ac:dyDescent="0.3">
      <c r="P1301"/>
      <c r="Q1301"/>
    </row>
    <row r="1302" spans="16:17" x14ac:dyDescent="0.3">
      <c r="P1302"/>
      <c r="Q1302"/>
    </row>
    <row r="1303" spans="16:17" x14ac:dyDescent="0.3">
      <c r="P1303"/>
      <c r="Q1303"/>
    </row>
    <row r="1304" spans="16:17" x14ac:dyDescent="0.3">
      <c r="P1304"/>
      <c r="Q1304"/>
    </row>
    <row r="1305" spans="16:17" x14ac:dyDescent="0.3">
      <c r="P1305"/>
      <c r="Q1305"/>
    </row>
    <row r="1306" spans="16:17" x14ac:dyDescent="0.3">
      <c r="P1306"/>
      <c r="Q1306"/>
    </row>
    <row r="1307" spans="16:17" x14ac:dyDescent="0.3">
      <c r="P1307"/>
      <c r="Q1307"/>
    </row>
    <row r="1308" spans="16:17" x14ac:dyDescent="0.3">
      <c r="P1308"/>
      <c r="Q1308"/>
    </row>
    <row r="1309" spans="16:17" x14ac:dyDescent="0.3">
      <c r="P1309"/>
      <c r="Q1309"/>
    </row>
    <row r="1310" spans="16:17" x14ac:dyDescent="0.3">
      <c r="P1310"/>
      <c r="Q1310"/>
    </row>
    <row r="1311" spans="16:17" x14ac:dyDescent="0.3">
      <c r="P1311"/>
      <c r="Q1311"/>
    </row>
    <row r="1312" spans="16:17" x14ac:dyDescent="0.3">
      <c r="P1312"/>
      <c r="Q1312"/>
    </row>
    <row r="1313" spans="16:17" x14ac:dyDescent="0.3">
      <c r="P1313"/>
      <c r="Q1313"/>
    </row>
    <row r="1314" spans="16:17" x14ac:dyDescent="0.3">
      <c r="P1314"/>
      <c r="Q1314"/>
    </row>
    <row r="1315" spans="16:17" x14ac:dyDescent="0.3">
      <c r="P1315"/>
      <c r="Q1315"/>
    </row>
    <row r="1316" spans="16:17" x14ac:dyDescent="0.3">
      <c r="P1316"/>
      <c r="Q1316"/>
    </row>
    <row r="1317" spans="16:17" x14ac:dyDescent="0.3">
      <c r="P1317"/>
      <c r="Q1317"/>
    </row>
    <row r="1318" spans="16:17" x14ac:dyDescent="0.3">
      <c r="P1318"/>
      <c r="Q1318"/>
    </row>
    <row r="1319" spans="16:17" x14ac:dyDescent="0.3">
      <c r="P1319"/>
      <c r="Q1319"/>
    </row>
    <row r="1320" spans="16:17" x14ac:dyDescent="0.3">
      <c r="P1320"/>
      <c r="Q1320"/>
    </row>
    <row r="1321" spans="16:17" x14ac:dyDescent="0.3">
      <c r="P1321"/>
      <c r="Q1321"/>
    </row>
    <row r="1322" spans="16:17" x14ac:dyDescent="0.3">
      <c r="P1322"/>
      <c r="Q1322"/>
    </row>
    <row r="1323" spans="16:17" x14ac:dyDescent="0.3">
      <c r="P1323"/>
      <c r="Q1323"/>
    </row>
    <row r="1324" spans="16:17" x14ac:dyDescent="0.3">
      <c r="P1324"/>
      <c r="Q1324"/>
    </row>
    <row r="1325" spans="16:17" x14ac:dyDescent="0.3">
      <c r="P1325"/>
      <c r="Q1325"/>
    </row>
    <row r="1326" spans="16:17" x14ac:dyDescent="0.3">
      <c r="P1326"/>
      <c r="Q1326"/>
    </row>
    <row r="1327" spans="16:17" x14ac:dyDescent="0.3">
      <c r="P1327"/>
      <c r="Q1327"/>
    </row>
    <row r="1328" spans="16:17" x14ac:dyDescent="0.3">
      <c r="P1328"/>
      <c r="Q1328"/>
    </row>
    <row r="1329" spans="16:17" x14ac:dyDescent="0.3">
      <c r="P1329"/>
      <c r="Q1329"/>
    </row>
    <row r="1330" spans="16:17" x14ac:dyDescent="0.3">
      <c r="P1330"/>
      <c r="Q1330"/>
    </row>
    <row r="1331" spans="16:17" x14ac:dyDescent="0.3">
      <c r="P1331"/>
      <c r="Q1331"/>
    </row>
    <row r="1332" spans="16:17" x14ac:dyDescent="0.3">
      <c r="P1332"/>
      <c r="Q1332"/>
    </row>
    <row r="1333" spans="16:17" x14ac:dyDescent="0.3">
      <c r="P1333"/>
      <c r="Q1333"/>
    </row>
    <row r="1334" spans="16:17" x14ac:dyDescent="0.3">
      <c r="P1334"/>
      <c r="Q1334"/>
    </row>
    <row r="1335" spans="16:17" x14ac:dyDescent="0.3">
      <c r="P1335"/>
      <c r="Q1335"/>
    </row>
    <row r="1336" spans="16:17" x14ac:dyDescent="0.3">
      <c r="P1336"/>
      <c r="Q1336"/>
    </row>
    <row r="1337" spans="16:17" x14ac:dyDescent="0.3">
      <c r="P1337"/>
      <c r="Q1337"/>
    </row>
    <row r="1338" spans="16:17" x14ac:dyDescent="0.3">
      <c r="P1338"/>
      <c r="Q1338"/>
    </row>
    <row r="1339" spans="16:17" x14ac:dyDescent="0.3">
      <c r="P1339"/>
      <c r="Q1339"/>
    </row>
    <row r="1340" spans="16:17" x14ac:dyDescent="0.3">
      <c r="P1340"/>
      <c r="Q1340"/>
    </row>
    <row r="1341" spans="16:17" x14ac:dyDescent="0.3">
      <c r="P1341"/>
      <c r="Q1341"/>
    </row>
    <row r="1342" spans="16:17" x14ac:dyDescent="0.3">
      <c r="P1342"/>
      <c r="Q1342"/>
    </row>
    <row r="1343" spans="16:17" x14ac:dyDescent="0.3">
      <c r="P1343"/>
      <c r="Q1343"/>
    </row>
    <row r="1344" spans="16:17" x14ac:dyDescent="0.3">
      <c r="P1344"/>
      <c r="Q1344"/>
    </row>
    <row r="1345" spans="16:17" x14ac:dyDescent="0.3">
      <c r="P1345"/>
      <c r="Q1345"/>
    </row>
    <row r="1346" spans="16:17" x14ac:dyDescent="0.3">
      <c r="P1346"/>
      <c r="Q1346"/>
    </row>
    <row r="1347" spans="16:17" x14ac:dyDescent="0.3">
      <c r="P1347"/>
      <c r="Q1347"/>
    </row>
    <row r="1348" spans="16:17" x14ac:dyDescent="0.3">
      <c r="P1348"/>
      <c r="Q1348"/>
    </row>
    <row r="1349" spans="16:17" x14ac:dyDescent="0.3">
      <c r="P1349"/>
      <c r="Q1349"/>
    </row>
    <row r="1350" spans="16:17" x14ac:dyDescent="0.3">
      <c r="P1350"/>
      <c r="Q1350"/>
    </row>
    <row r="1351" spans="16:17" x14ac:dyDescent="0.3">
      <c r="P1351"/>
      <c r="Q1351"/>
    </row>
    <row r="1352" spans="16:17" x14ac:dyDescent="0.3">
      <c r="P1352"/>
      <c r="Q1352"/>
    </row>
    <row r="1353" spans="16:17" x14ac:dyDescent="0.3">
      <c r="P1353"/>
      <c r="Q1353"/>
    </row>
    <row r="1354" spans="16:17" x14ac:dyDescent="0.3">
      <c r="P1354"/>
      <c r="Q1354"/>
    </row>
    <row r="1355" spans="16:17" x14ac:dyDescent="0.3">
      <c r="P1355"/>
      <c r="Q1355"/>
    </row>
    <row r="1356" spans="16:17" x14ac:dyDescent="0.3">
      <c r="P1356"/>
      <c r="Q1356"/>
    </row>
    <row r="1357" spans="16:17" x14ac:dyDescent="0.3">
      <c r="P1357"/>
      <c r="Q1357"/>
    </row>
    <row r="1358" spans="16:17" x14ac:dyDescent="0.3">
      <c r="P1358"/>
      <c r="Q1358"/>
    </row>
    <row r="1359" spans="16:17" x14ac:dyDescent="0.3">
      <c r="P1359"/>
      <c r="Q1359"/>
    </row>
    <row r="1360" spans="16:17" x14ac:dyDescent="0.3">
      <c r="P1360"/>
      <c r="Q1360"/>
    </row>
    <row r="1361" spans="16:17" x14ac:dyDescent="0.3">
      <c r="P1361"/>
      <c r="Q1361"/>
    </row>
    <row r="1362" spans="16:17" x14ac:dyDescent="0.3">
      <c r="P1362"/>
      <c r="Q1362"/>
    </row>
    <row r="1363" spans="16:17" x14ac:dyDescent="0.3">
      <c r="P1363"/>
      <c r="Q1363"/>
    </row>
    <row r="1364" spans="16:17" x14ac:dyDescent="0.3">
      <c r="P1364"/>
      <c r="Q1364"/>
    </row>
    <row r="1365" spans="16:17" x14ac:dyDescent="0.3">
      <c r="P1365"/>
      <c r="Q1365"/>
    </row>
    <row r="1366" spans="16:17" x14ac:dyDescent="0.3">
      <c r="P1366"/>
      <c r="Q1366"/>
    </row>
    <row r="1367" spans="16:17" x14ac:dyDescent="0.3">
      <c r="P1367"/>
      <c r="Q1367"/>
    </row>
    <row r="1368" spans="16:17" x14ac:dyDescent="0.3">
      <c r="P1368"/>
      <c r="Q1368"/>
    </row>
    <row r="1369" spans="16:17" x14ac:dyDescent="0.3">
      <c r="P1369"/>
      <c r="Q1369"/>
    </row>
    <row r="1370" spans="16:17" x14ac:dyDescent="0.3">
      <c r="P1370"/>
      <c r="Q1370"/>
    </row>
    <row r="1371" spans="16:17" x14ac:dyDescent="0.3">
      <c r="P1371"/>
      <c r="Q1371"/>
    </row>
    <row r="1372" spans="16:17" x14ac:dyDescent="0.3">
      <c r="P1372"/>
      <c r="Q1372"/>
    </row>
    <row r="1373" spans="16:17" x14ac:dyDescent="0.3">
      <c r="P1373"/>
      <c r="Q1373"/>
    </row>
    <row r="1374" spans="16:17" x14ac:dyDescent="0.3">
      <c r="P1374"/>
      <c r="Q1374"/>
    </row>
    <row r="1375" spans="16:17" x14ac:dyDescent="0.3">
      <c r="P1375"/>
      <c r="Q1375"/>
    </row>
    <row r="1376" spans="16:17" x14ac:dyDescent="0.3">
      <c r="P1376"/>
      <c r="Q1376"/>
    </row>
    <row r="1377" spans="16:17" x14ac:dyDescent="0.3">
      <c r="P1377"/>
      <c r="Q1377"/>
    </row>
    <row r="1378" spans="16:17" x14ac:dyDescent="0.3">
      <c r="P1378"/>
      <c r="Q1378"/>
    </row>
    <row r="1379" spans="16:17" x14ac:dyDescent="0.3">
      <c r="P1379"/>
      <c r="Q1379"/>
    </row>
    <row r="1380" spans="16:17" x14ac:dyDescent="0.3">
      <c r="P1380"/>
      <c r="Q1380"/>
    </row>
    <row r="1381" spans="16:17" x14ac:dyDescent="0.3">
      <c r="P1381"/>
      <c r="Q1381"/>
    </row>
    <row r="1382" spans="16:17" x14ac:dyDescent="0.3">
      <c r="P1382"/>
      <c r="Q1382"/>
    </row>
    <row r="1383" spans="16:17" x14ac:dyDescent="0.3">
      <c r="P1383"/>
      <c r="Q1383"/>
    </row>
    <row r="1384" spans="16:17" x14ac:dyDescent="0.3">
      <c r="P1384"/>
      <c r="Q1384"/>
    </row>
    <row r="1385" spans="16:17" x14ac:dyDescent="0.3">
      <c r="P1385"/>
      <c r="Q1385"/>
    </row>
    <row r="1386" spans="16:17" x14ac:dyDescent="0.3">
      <c r="P1386"/>
      <c r="Q1386"/>
    </row>
    <row r="1387" spans="16:17" x14ac:dyDescent="0.3">
      <c r="P1387"/>
      <c r="Q1387"/>
    </row>
    <row r="1388" spans="16:17" x14ac:dyDescent="0.3">
      <c r="P1388"/>
      <c r="Q1388"/>
    </row>
    <row r="1389" spans="16:17" x14ac:dyDescent="0.3">
      <c r="P1389"/>
      <c r="Q1389"/>
    </row>
    <row r="1390" spans="16:17" x14ac:dyDescent="0.3">
      <c r="P1390"/>
      <c r="Q1390"/>
    </row>
    <row r="1391" spans="16:17" x14ac:dyDescent="0.3">
      <c r="P1391"/>
      <c r="Q1391"/>
    </row>
    <row r="1392" spans="16:17" x14ac:dyDescent="0.3">
      <c r="P1392"/>
      <c r="Q1392"/>
    </row>
    <row r="1393" spans="16:17" x14ac:dyDescent="0.3">
      <c r="P1393"/>
      <c r="Q1393"/>
    </row>
    <row r="1394" spans="16:17" x14ac:dyDescent="0.3">
      <c r="P1394"/>
      <c r="Q1394"/>
    </row>
    <row r="1395" spans="16:17" x14ac:dyDescent="0.3">
      <c r="P1395"/>
      <c r="Q1395"/>
    </row>
    <row r="1396" spans="16:17" x14ac:dyDescent="0.3">
      <c r="P1396"/>
      <c r="Q1396"/>
    </row>
    <row r="1397" spans="16:17" x14ac:dyDescent="0.3">
      <c r="P1397"/>
      <c r="Q1397"/>
    </row>
    <row r="1398" spans="16:17" x14ac:dyDescent="0.3">
      <c r="P1398"/>
      <c r="Q1398"/>
    </row>
    <row r="1399" spans="16:17" x14ac:dyDescent="0.3">
      <c r="P1399"/>
      <c r="Q1399"/>
    </row>
    <row r="1400" spans="16:17" x14ac:dyDescent="0.3">
      <c r="P1400"/>
      <c r="Q1400"/>
    </row>
    <row r="1401" spans="16:17" x14ac:dyDescent="0.3">
      <c r="P1401"/>
      <c r="Q1401"/>
    </row>
    <row r="1402" spans="16:17" x14ac:dyDescent="0.3">
      <c r="P1402"/>
      <c r="Q1402"/>
    </row>
    <row r="1403" spans="16:17" x14ac:dyDescent="0.3">
      <c r="P1403"/>
      <c r="Q1403"/>
    </row>
    <row r="1404" spans="16:17" x14ac:dyDescent="0.3">
      <c r="P1404"/>
      <c r="Q1404"/>
    </row>
    <row r="1405" spans="16:17" x14ac:dyDescent="0.3">
      <c r="P1405"/>
      <c r="Q1405"/>
    </row>
    <row r="1406" spans="16:17" x14ac:dyDescent="0.3">
      <c r="P1406"/>
      <c r="Q1406"/>
    </row>
    <row r="1407" spans="16:17" x14ac:dyDescent="0.3">
      <c r="P1407"/>
      <c r="Q1407"/>
    </row>
    <row r="1408" spans="16:17" x14ac:dyDescent="0.3">
      <c r="P1408"/>
      <c r="Q1408"/>
    </row>
    <row r="1409" spans="16:17" x14ac:dyDescent="0.3">
      <c r="P1409"/>
      <c r="Q1409"/>
    </row>
    <row r="1410" spans="16:17" x14ac:dyDescent="0.3">
      <c r="P1410"/>
      <c r="Q1410"/>
    </row>
    <row r="1411" spans="16:17" x14ac:dyDescent="0.3">
      <c r="P1411"/>
      <c r="Q1411"/>
    </row>
    <row r="1412" spans="16:17" x14ac:dyDescent="0.3">
      <c r="P1412"/>
      <c r="Q1412"/>
    </row>
    <row r="1413" spans="16:17" x14ac:dyDescent="0.3">
      <c r="P1413"/>
      <c r="Q1413"/>
    </row>
    <row r="1414" spans="16:17" x14ac:dyDescent="0.3">
      <c r="P1414"/>
      <c r="Q1414"/>
    </row>
    <row r="1415" spans="16:17" x14ac:dyDescent="0.3">
      <c r="P1415"/>
      <c r="Q1415"/>
    </row>
    <row r="1416" spans="16:17" x14ac:dyDescent="0.3">
      <c r="P1416"/>
      <c r="Q1416"/>
    </row>
    <row r="1417" spans="16:17" x14ac:dyDescent="0.3">
      <c r="P1417"/>
      <c r="Q1417"/>
    </row>
    <row r="1418" spans="16:17" x14ac:dyDescent="0.3">
      <c r="P1418"/>
      <c r="Q1418"/>
    </row>
    <row r="1419" spans="16:17" x14ac:dyDescent="0.3">
      <c r="P1419"/>
      <c r="Q1419"/>
    </row>
    <row r="1420" spans="16:17" x14ac:dyDescent="0.3">
      <c r="P1420"/>
      <c r="Q1420"/>
    </row>
    <row r="1421" spans="16:17" x14ac:dyDescent="0.3">
      <c r="P1421"/>
      <c r="Q1421"/>
    </row>
    <row r="1422" spans="16:17" x14ac:dyDescent="0.3">
      <c r="P1422"/>
      <c r="Q1422"/>
    </row>
    <row r="1423" spans="16:17" x14ac:dyDescent="0.3">
      <c r="P1423"/>
      <c r="Q1423"/>
    </row>
    <row r="1424" spans="16:17" x14ac:dyDescent="0.3">
      <c r="P1424"/>
      <c r="Q1424"/>
    </row>
    <row r="1425" spans="16:17" x14ac:dyDescent="0.3">
      <c r="P1425"/>
      <c r="Q1425"/>
    </row>
    <row r="1426" spans="16:17" x14ac:dyDescent="0.3">
      <c r="P1426"/>
      <c r="Q1426"/>
    </row>
    <row r="1427" spans="16:17" x14ac:dyDescent="0.3">
      <c r="P1427"/>
      <c r="Q1427"/>
    </row>
    <row r="1428" spans="16:17" x14ac:dyDescent="0.3">
      <c r="P1428"/>
      <c r="Q1428"/>
    </row>
    <row r="1429" spans="16:17" x14ac:dyDescent="0.3">
      <c r="P1429"/>
      <c r="Q1429"/>
    </row>
    <row r="1430" spans="16:17" x14ac:dyDescent="0.3">
      <c r="P1430"/>
      <c r="Q1430"/>
    </row>
    <row r="1431" spans="16:17" x14ac:dyDescent="0.3">
      <c r="P1431"/>
      <c r="Q1431"/>
    </row>
    <row r="1432" spans="16:17" x14ac:dyDescent="0.3">
      <c r="P1432"/>
      <c r="Q1432"/>
    </row>
    <row r="1433" spans="16:17" x14ac:dyDescent="0.3">
      <c r="P1433"/>
      <c r="Q1433"/>
    </row>
    <row r="1434" spans="16:17" x14ac:dyDescent="0.3">
      <c r="P1434"/>
      <c r="Q1434"/>
    </row>
    <row r="1435" spans="16:17" x14ac:dyDescent="0.3">
      <c r="P1435"/>
      <c r="Q1435"/>
    </row>
    <row r="1436" spans="16:17" x14ac:dyDescent="0.3">
      <c r="P1436"/>
      <c r="Q1436"/>
    </row>
    <row r="1437" spans="16:17" x14ac:dyDescent="0.3">
      <c r="P1437"/>
      <c r="Q1437"/>
    </row>
    <row r="1438" spans="16:17" x14ac:dyDescent="0.3">
      <c r="P1438"/>
      <c r="Q1438"/>
    </row>
    <row r="1439" spans="16:17" x14ac:dyDescent="0.3">
      <c r="P1439"/>
      <c r="Q1439"/>
    </row>
    <row r="1440" spans="16:17" x14ac:dyDescent="0.3">
      <c r="P1440"/>
      <c r="Q1440"/>
    </row>
    <row r="1441" spans="16:17" x14ac:dyDescent="0.3">
      <c r="P1441"/>
      <c r="Q1441"/>
    </row>
    <row r="1442" spans="16:17" x14ac:dyDescent="0.3">
      <c r="P1442"/>
      <c r="Q1442"/>
    </row>
    <row r="1443" spans="16:17" x14ac:dyDescent="0.3">
      <c r="P1443"/>
      <c r="Q1443"/>
    </row>
    <row r="1444" spans="16:17" x14ac:dyDescent="0.3">
      <c r="P1444"/>
      <c r="Q1444"/>
    </row>
    <row r="1445" spans="16:17" x14ac:dyDescent="0.3">
      <c r="P1445"/>
      <c r="Q1445"/>
    </row>
    <row r="1446" spans="16:17" x14ac:dyDescent="0.3">
      <c r="P1446"/>
      <c r="Q1446"/>
    </row>
    <row r="1447" spans="16:17" x14ac:dyDescent="0.3">
      <c r="P1447"/>
      <c r="Q1447"/>
    </row>
    <row r="1448" spans="16:17" x14ac:dyDescent="0.3">
      <c r="P1448"/>
      <c r="Q1448"/>
    </row>
    <row r="1449" spans="16:17" x14ac:dyDescent="0.3">
      <c r="P1449"/>
      <c r="Q1449"/>
    </row>
    <row r="1450" spans="16:17" x14ac:dyDescent="0.3">
      <c r="P1450"/>
      <c r="Q1450"/>
    </row>
    <row r="1451" spans="16:17" x14ac:dyDescent="0.3">
      <c r="P1451"/>
      <c r="Q1451"/>
    </row>
    <row r="1452" spans="16:17" x14ac:dyDescent="0.3">
      <c r="P1452"/>
      <c r="Q1452"/>
    </row>
    <row r="1453" spans="16:17" x14ac:dyDescent="0.3">
      <c r="P1453"/>
      <c r="Q1453"/>
    </row>
    <row r="1454" spans="16:17" x14ac:dyDescent="0.3">
      <c r="P1454"/>
      <c r="Q1454"/>
    </row>
    <row r="1455" spans="16:17" x14ac:dyDescent="0.3">
      <c r="P1455"/>
      <c r="Q1455"/>
    </row>
    <row r="1456" spans="16:17" x14ac:dyDescent="0.3">
      <c r="P1456"/>
      <c r="Q1456"/>
    </row>
    <row r="1457" spans="16:17" x14ac:dyDescent="0.3">
      <c r="P1457"/>
      <c r="Q1457"/>
    </row>
    <row r="1458" spans="16:17" x14ac:dyDescent="0.3">
      <c r="P1458"/>
      <c r="Q1458"/>
    </row>
    <row r="1459" spans="16:17" x14ac:dyDescent="0.3">
      <c r="P1459"/>
      <c r="Q1459"/>
    </row>
    <row r="1460" spans="16:17" x14ac:dyDescent="0.3">
      <c r="P1460"/>
      <c r="Q1460"/>
    </row>
    <row r="1461" spans="16:17" x14ac:dyDescent="0.3">
      <c r="P1461"/>
      <c r="Q1461"/>
    </row>
    <row r="1462" spans="16:17" x14ac:dyDescent="0.3">
      <c r="P1462"/>
      <c r="Q1462"/>
    </row>
    <row r="1463" spans="16:17" x14ac:dyDescent="0.3">
      <c r="P1463"/>
      <c r="Q1463"/>
    </row>
    <row r="1464" spans="16:17" x14ac:dyDescent="0.3">
      <c r="P1464"/>
      <c r="Q1464"/>
    </row>
    <row r="1465" spans="16:17" x14ac:dyDescent="0.3">
      <c r="P1465"/>
      <c r="Q1465"/>
    </row>
    <row r="1466" spans="16:17" x14ac:dyDescent="0.3">
      <c r="P1466"/>
      <c r="Q1466"/>
    </row>
    <row r="1467" spans="16:17" x14ac:dyDescent="0.3">
      <c r="P1467"/>
      <c r="Q1467"/>
    </row>
    <row r="1468" spans="16:17" x14ac:dyDescent="0.3">
      <c r="P1468"/>
      <c r="Q1468"/>
    </row>
    <row r="1469" spans="16:17" x14ac:dyDescent="0.3">
      <c r="P1469"/>
      <c r="Q1469"/>
    </row>
    <row r="1470" spans="16:17" x14ac:dyDescent="0.3">
      <c r="P1470"/>
      <c r="Q1470"/>
    </row>
    <row r="1471" spans="16:17" x14ac:dyDescent="0.3">
      <c r="P1471"/>
      <c r="Q1471"/>
    </row>
    <row r="1472" spans="16:17" x14ac:dyDescent="0.3">
      <c r="P1472"/>
      <c r="Q1472"/>
    </row>
    <row r="1473" spans="16:17" x14ac:dyDescent="0.3">
      <c r="P1473"/>
      <c r="Q1473"/>
    </row>
    <row r="1474" spans="16:17" x14ac:dyDescent="0.3">
      <c r="P1474"/>
      <c r="Q1474"/>
    </row>
    <row r="1475" spans="16:17" x14ac:dyDescent="0.3">
      <c r="P1475"/>
      <c r="Q1475"/>
    </row>
    <row r="1476" spans="16:17" x14ac:dyDescent="0.3">
      <c r="P1476"/>
      <c r="Q1476"/>
    </row>
    <row r="1477" spans="16:17" x14ac:dyDescent="0.3">
      <c r="P1477"/>
      <c r="Q1477"/>
    </row>
    <row r="1478" spans="16:17" x14ac:dyDescent="0.3">
      <c r="P1478"/>
      <c r="Q1478"/>
    </row>
    <row r="1479" spans="16:17" x14ac:dyDescent="0.3">
      <c r="P1479"/>
      <c r="Q1479"/>
    </row>
    <row r="1480" spans="16:17" x14ac:dyDescent="0.3">
      <c r="P1480"/>
      <c r="Q1480"/>
    </row>
    <row r="1481" spans="16:17" x14ac:dyDescent="0.3">
      <c r="P1481"/>
      <c r="Q1481"/>
    </row>
    <row r="1482" spans="16:17" x14ac:dyDescent="0.3">
      <c r="P1482"/>
      <c r="Q1482"/>
    </row>
    <row r="1483" spans="16:17" x14ac:dyDescent="0.3">
      <c r="P1483"/>
      <c r="Q1483"/>
    </row>
    <row r="1484" spans="16:17" x14ac:dyDescent="0.3">
      <c r="P1484"/>
      <c r="Q1484"/>
    </row>
    <row r="1485" spans="16:17" x14ac:dyDescent="0.3">
      <c r="P1485"/>
      <c r="Q1485"/>
    </row>
    <row r="1486" spans="16:17" x14ac:dyDescent="0.3">
      <c r="P1486"/>
      <c r="Q1486"/>
    </row>
    <row r="1487" spans="16:17" x14ac:dyDescent="0.3">
      <c r="P1487"/>
      <c r="Q1487"/>
    </row>
    <row r="1488" spans="16:17" x14ac:dyDescent="0.3">
      <c r="P1488"/>
      <c r="Q1488"/>
    </row>
    <row r="1489" spans="16:17" x14ac:dyDescent="0.3">
      <c r="P1489"/>
      <c r="Q1489"/>
    </row>
    <row r="1490" spans="16:17" x14ac:dyDescent="0.3">
      <c r="P1490"/>
      <c r="Q1490"/>
    </row>
    <row r="1491" spans="16:17" x14ac:dyDescent="0.3">
      <c r="P1491"/>
      <c r="Q1491"/>
    </row>
    <row r="1492" spans="16:17" x14ac:dyDescent="0.3">
      <c r="P1492"/>
      <c r="Q1492"/>
    </row>
    <row r="1493" spans="16:17" x14ac:dyDescent="0.3">
      <c r="P1493"/>
      <c r="Q1493"/>
    </row>
    <row r="1494" spans="16:17" x14ac:dyDescent="0.3">
      <c r="P1494"/>
      <c r="Q1494"/>
    </row>
    <row r="1495" spans="16:17" x14ac:dyDescent="0.3">
      <c r="P1495"/>
      <c r="Q1495"/>
    </row>
    <row r="1496" spans="16:17" x14ac:dyDescent="0.3">
      <c r="P1496"/>
      <c r="Q1496"/>
    </row>
    <row r="1497" spans="16:17" x14ac:dyDescent="0.3">
      <c r="P1497"/>
      <c r="Q1497"/>
    </row>
    <row r="1498" spans="16:17" x14ac:dyDescent="0.3">
      <c r="P1498"/>
      <c r="Q1498"/>
    </row>
    <row r="1499" spans="16:17" x14ac:dyDescent="0.3">
      <c r="P1499"/>
      <c r="Q1499"/>
    </row>
    <row r="1500" spans="16:17" x14ac:dyDescent="0.3">
      <c r="P1500"/>
      <c r="Q1500"/>
    </row>
    <row r="1501" spans="16:17" x14ac:dyDescent="0.3">
      <c r="P1501"/>
      <c r="Q1501"/>
    </row>
    <row r="1502" spans="16:17" x14ac:dyDescent="0.3">
      <c r="P1502"/>
      <c r="Q1502"/>
    </row>
    <row r="1503" spans="16:17" x14ac:dyDescent="0.3">
      <c r="P1503"/>
      <c r="Q1503"/>
    </row>
    <row r="1504" spans="16:17" x14ac:dyDescent="0.3">
      <c r="P1504"/>
      <c r="Q1504"/>
    </row>
    <row r="1505" spans="16:17" x14ac:dyDescent="0.3">
      <c r="P1505"/>
      <c r="Q1505"/>
    </row>
    <row r="1506" spans="16:17" x14ac:dyDescent="0.3">
      <c r="P1506"/>
      <c r="Q1506"/>
    </row>
    <row r="1507" spans="16:17" x14ac:dyDescent="0.3">
      <c r="P1507"/>
      <c r="Q1507"/>
    </row>
    <row r="1508" spans="16:17" x14ac:dyDescent="0.3">
      <c r="P1508"/>
      <c r="Q1508"/>
    </row>
    <row r="1509" spans="16:17" x14ac:dyDescent="0.3">
      <c r="P1509"/>
      <c r="Q1509"/>
    </row>
    <row r="1510" spans="16:17" x14ac:dyDescent="0.3">
      <c r="P1510"/>
      <c r="Q1510"/>
    </row>
    <row r="1511" spans="16:17" x14ac:dyDescent="0.3">
      <c r="P1511"/>
      <c r="Q1511"/>
    </row>
    <row r="1512" spans="16:17" x14ac:dyDescent="0.3">
      <c r="P1512"/>
      <c r="Q1512"/>
    </row>
    <row r="1513" spans="16:17" x14ac:dyDescent="0.3">
      <c r="P1513"/>
      <c r="Q1513"/>
    </row>
    <row r="1514" spans="16:17" x14ac:dyDescent="0.3">
      <c r="P1514"/>
      <c r="Q1514"/>
    </row>
    <row r="1515" spans="16:17" x14ac:dyDescent="0.3">
      <c r="P1515"/>
      <c r="Q1515"/>
    </row>
    <row r="1516" spans="16:17" x14ac:dyDescent="0.3">
      <c r="P1516"/>
      <c r="Q1516"/>
    </row>
    <row r="1517" spans="16:17" x14ac:dyDescent="0.3">
      <c r="P1517"/>
      <c r="Q1517"/>
    </row>
    <row r="1518" spans="16:17" x14ac:dyDescent="0.3">
      <c r="P1518"/>
      <c r="Q1518"/>
    </row>
    <row r="1519" spans="16:17" x14ac:dyDescent="0.3">
      <c r="P1519"/>
      <c r="Q1519"/>
    </row>
    <row r="1520" spans="16:17" x14ac:dyDescent="0.3">
      <c r="P1520"/>
      <c r="Q1520"/>
    </row>
    <row r="1521" spans="16:17" x14ac:dyDescent="0.3">
      <c r="P1521"/>
      <c r="Q1521"/>
    </row>
    <row r="1522" spans="16:17" x14ac:dyDescent="0.3">
      <c r="P1522"/>
      <c r="Q1522"/>
    </row>
    <row r="1523" spans="16:17" x14ac:dyDescent="0.3">
      <c r="P1523"/>
      <c r="Q1523"/>
    </row>
    <row r="1524" spans="16:17" x14ac:dyDescent="0.3">
      <c r="P1524"/>
      <c r="Q1524"/>
    </row>
    <row r="1525" spans="16:17" x14ac:dyDescent="0.3">
      <c r="P1525"/>
      <c r="Q1525"/>
    </row>
    <row r="1526" spans="16:17" x14ac:dyDescent="0.3">
      <c r="P1526"/>
      <c r="Q1526"/>
    </row>
    <row r="1527" spans="16:17" x14ac:dyDescent="0.3">
      <c r="P1527"/>
      <c r="Q1527"/>
    </row>
    <row r="1528" spans="16:17" x14ac:dyDescent="0.3">
      <c r="P1528"/>
      <c r="Q1528"/>
    </row>
    <row r="1529" spans="16:17" x14ac:dyDescent="0.3">
      <c r="P1529"/>
      <c r="Q1529"/>
    </row>
    <row r="1530" spans="16:17" x14ac:dyDescent="0.3">
      <c r="P1530"/>
      <c r="Q1530"/>
    </row>
    <row r="1531" spans="16:17" x14ac:dyDescent="0.3">
      <c r="P1531"/>
      <c r="Q1531"/>
    </row>
    <row r="1532" spans="16:17" x14ac:dyDescent="0.3">
      <c r="P1532"/>
      <c r="Q1532"/>
    </row>
    <row r="1533" spans="16:17" x14ac:dyDescent="0.3">
      <c r="P1533"/>
      <c r="Q1533"/>
    </row>
    <row r="1534" spans="16:17" x14ac:dyDescent="0.3">
      <c r="P1534"/>
      <c r="Q1534"/>
    </row>
    <row r="1535" spans="16:17" x14ac:dyDescent="0.3">
      <c r="P1535"/>
      <c r="Q1535"/>
    </row>
    <row r="1536" spans="16:17" x14ac:dyDescent="0.3">
      <c r="P1536"/>
      <c r="Q1536"/>
    </row>
    <row r="1537" spans="16:17" x14ac:dyDescent="0.3">
      <c r="P1537"/>
      <c r="Q1537"/>
    </row>
    <row r="1538" spans="16:17" x14ac:dyDescent="0.3">
      <c r="P1538"/>
      <c r="Q1538"/>
    </row>
    <row r="1539" spans="16:17" x14ac:dyDescent="0.3">
      <c r="P1539"/>
      <c r="Q1539"/>
    </row>
    <row r="1540" spans="16:17" x14ac:dyDescent="0.3">
      <c r="P1540"/>
      <c r="Q1540"/>
    </row>
    <row r="1541" spans="16:17" x14ac:dyDescent="0.3">
      <c r="P1541"/>
      <c r="Q1541"/>
    </row>
    <row r="1542" spans="16:17" x14ac:dyDescent="0.3">
      <c r="P1542"/>
      <c r="Q1542"/>
    </row>
    <row r="1543" spans="16:17" x14ac:dyDescent="0.3">
      <c r="P1543"/>
      <c r="Q1543"/>
    </row>
    <row r="1544" spans="16:17" x14ac:dyDescent="0.3">
      <c r="P1544"/>
      <c r="Q1544"/>
    </row>
    <row r="1545" spans="16:17" x14ac:dyDescent="0.3">
      <c r="P1545"/>
      <c r="Q1545"/>
    </row>
    <row r="1546" spans="16:17" x14ac:dyDescent="0.3">
      <c r="P1546"/>
      <c r="Q1546"/>
    </row>
    <row r="1547" spans="16:17" x14ac:dyDescent="0.3">
      <c r="P1547"/>
      <c r="Q1547"/>
    </row>
    <row r="1548" spans="16:17" x14ac:dyDescent="0.3">
      <c r="P1548"/>
      <c r="Q1548"/>
    </row>
    <row r="1549" spans="16:17" x14ac:dyDescent="0.3">
      <c r="P1549"/>
      <c r="Q1549"/>
    </row>
    <row r="1550" spans="16:17" x14ac:dyDescent="0.3">
      <c r="P1550"/>
      <c r="Q1550"/>
    </row>
    <row r="1551" spans="16:17" x14ac:dyDescent="0.3">
      <c r="P1551"/>
      <c r="Q1551"/>
    </row>
    <row r="1552" spans="16:17" x14ac:dyDescent="0.3">
      <c r="P1552"/>
      <c r="Q1552"/>
    </row>
    <row r="1553" spans="16:17" x14ac:dyDescent="0.3">
      <c r="P1553"/>
      <c r="Q1553"/>
    </row>
    <row r="1554" spans="16:17" x14ac:dyDescent="0.3">
      <c r="P1554"/>
      <c r="Q1554"/>
    </row>
    <row r="1555" spans="16:17" x14ac:dyDescent="0.3">
      <c r="P1555"/>
      <c r="Q1555"/>
    </row>
    <row r="1556" spans="16:17" x14ac:dyDescent="0.3">
      <c r="P1556"/>
      <c r="Q1556"/>
    </row>
    <row r="1557" spans="16:17" x14ac:dyDescent="0.3">
      <c r="P1557"/>
      <c r="Q1557"/>
    </row>
    <row r="1558" spans="16:17" x14ac:dyDescent="0.3">
      <c r="P1558"/>
      <c r="Q1558"/>
    </row>
    <row r="1559" spans="16:17" x14ac:dyDescent="0.3">
      <c r="P1559"/>
      <c r="Q1559"/>
    </row>
    <row r="1560" spans="16:17" x14ac:dyDescent="0.3">
      <c r="P1560"/>
      <c r="Q1560"/>
    </row>
    <row r="1561" spans="16:17" x14ac:dyDescent="0.3">
      <c r="P1561"/>
      <c r="Q1561"/>
    </row>
    <row r="1562" spans="16:17" x14ac:dyDescent="0.3">
      <c r="P1562"/>
      <c r="Q1562"/>
    </row>
    <row r="1563" spans="16:17" x14ac:dyDescent="0.3">
      <c r="P1563"/>
      <c r="Q1563"/>
    </row>
    <row r="1564" spans="16:17" x14ac:dyDescent="0.3">
      <c r="P1564"/>
      <c r="Q1564"/>
    </row>
    <row r="1565" spans="16:17" x14ac:dyDescent="0.3">
      <c r="P1565"/>
      <c r="Q1565"/>
    </row>
    <row r="1566" spans="16:17" x14ac:dyDescent="0.3">
      <c r="P1566"/>
      <c r="Q1566"/>
    </row>
    <row r="1567" spans="16:17" x14ac:dyDescent="0.3">
      <c r="P1567"/>
      <c r="Q1567"/>
    </row>
    <row r="1568" spans="16:17" x14ac:dyDescent="0.3">
      <c r="P1568"/>
      <c r="Q1568"/>
    </row>
    <row r="1569" spans="16:17" x14ac:dyDescent="0.3">
      <c r="P1569"/>
      <c r="Q1569"/>
    </row>
    <row r="1570" spans="16:17" x14ac:dyDescent="0.3">
      <c r="P1570"/>
      <c r="Q1570"/>
    </row>
    <row r="1571" spans="16:17" x14ac:dyDescent="0.3">
      <c r="P1571"/>
      <c r="Q1571"/>
    </row>
    <row r="1572" spans="16:17" x14ac:dyDescent="0.3">
      <c r="P1572"/>
      <c r="Q1572"/>
    </row>
    <row r="1573" spans="16:17" x14ac:dyDescent="0.3">
      <c r="P1573"/>
      <c r="Q1573"/>
    </row>
    <row r="1574" spans="16:17" x14ac:dyDescent="0.3">
      <c r="P1574"/>
      <c r="Q1574"/>
    </row>
    <row r="1575" spans="16:17" x14ac:dyDescent="0.3">
      <c r="P1575"/>
      <c r="Q1575"/>
    </row>
    <row r="1576" spans="16:17" x14ac:dyDescent="0.3">
      <c r="P1576"/>
      <c r="Q1576"/>
    </row>
    <row r="1577" spans="16:17" x14ac:dyDescent="0.3">
      <c r="P1577"/>
      <c r="Q1577"/>
    </row>
    <row r="1578" spans="16:17" x14ac:dyDescent="0.3">
      <c r="P1578"/>
      <c r="Q1578"/>
    </row>
    <row r="1579" spans="16:17" x14ac:dyDescent="0.3">
      <c r="P1579"/>
      <c r="Q1579"/>
    </row>
    <row r="1580" spans="16:17" x14ac:dyDescent="0.3">
      <c r="P1580"/>
      <c r="Q1580"/>
    </row>
    <row r="1581" spans="16:17" x14ac:dyDescent="0.3">
      <c r="P1581"/>
      <c r="Q1581"/>
    </row>
    <row r="1582" spans="16:17" x14ac:dyDescent="0.3">
      <c r="P1582"/>
      <c r="Q1582"/>
    </row>
    <row r="1583" spans="16:17" x14ac:dyDescent="0.3">
      <c r="P1583"/>
      <c r="Q1583"/>
    </row>
    <row r="1584" spans="16:17" x14ac:dyDescent="0.3">
      <c r="P1584"/>
      <c r="Q1584"/>
    </row>
    <row r="1585" spans="16:17" x14ac:dyDescent="0.3">
      <c r="P1585"/>
      <c r="Q1585"/>
    </row>
    <row r="1586" spans="16:17" x14ac:dyDescent="0.3">
      <c r="P1586"/>
      <c r="Q1586"/>
    </row>
    <row r="1587" spans="16:17" x14ac:dyDescent="0.3">
      <c r="P1587"/>
      <c r="Q1587"/>
    </row>
    <row r="1588" spans="16:17" x14ac:dyDescent="0.3">
      <c r="P1588"/>
      <c r="Q1588"/>
    </row>
    <row r="1589" spans="16:17" x14ac:dyDescent="0.3">
      <c r="P1589"/>
      <c r="Q1589"/>
    </row>
    <row r="1590" spans="16:17" x14ac:dyDescent="0.3">
      <c r="P1590"/>
      <c r="Q1590"/>
    </row>
    <row r="1591" spans="16:17" x14ac:dyDescent="0.3">
      <c r="P1591"/>
      <c r="Q1591"/>
    </row>
    <row r="1592" spans="16:17" x14ac:dyDescent="0.3">
      <c r="P1592"/>
      <c r="Q1592"/>
    </row>
    <row r="1593" spans="16:17" x14ac:dyDescent="0.3">
      <c r="P1593"/>
      <c r="Q1593"/>
    </row>
    <row r="1594" spans="16:17" x14ac:dyDescent="0.3">
      <c r="P1594"/>
      <c r="Q1594"/>
    </row>
    <row r="1595" spans="16:17" x14ac:dyDescent="0.3">
      <c r="P1595"/>
      <c r="Q1595"/>
    </row>
    <row r="1596" spans="16:17" x14ac:dyDescent="0.3">
      <c r="P1596"/>
      <c r="Q1596"/>
    </row>
    <row r="1597" spans="16:17" x14ac:dyDescent="0.3">
      <c r="P1597"/>
      <c r="Q1597"/>
    </row>
    <row r="1598" spans="16:17" x14ac:dyDescent="0.3">
      <c r="P1598"/>
      <c r="Q1598"/>
    </row>
    <row r="1599" spans="16:17" x14ac:dyDescent="0.3">
      <c r="P1599"/>
      <c r="Q1599"/>
    </row>
    <row r="1600" spans="16:17" x14ac:dyDescent="0.3">
      <c r="P1600"/>
      <c r="Q1600"/>
    </row>
    <row r="1601" spans="16:17" x14ac:dyDescent="0.3">
      <c r="P1601"/>
      <c r="Q1601"/>
    </row>
    <row r="1602" spans="16:17" x14ac:dyDescent="0.3">
      <c r="P1602"/>
      <c r="Q1602"/>
    </row>
    <row r="1603" spans="16:17" x14ac:dyDescent="0.3">
      <c r="P1603"/>
      <c r="Q1603"/>
    </row>
    <row r="1604" spans="16:17" x14ac:dyDescent="0.3">
      <c r="P1604"/>
      <c r="Q1604"/>
    </row>
    <row r="1605" spans="16:17" x14ac:dyDescent="0.3">
      <c r="P1605"/>
      <c r="Q1605"/>
    </row>
    <row r="1606" spans="16:17" x14ac:dyDescent="0.3">
      <c r="P1606"/>
      <c r="Q1606"/>
    </row>
    <row r="1607" spans="16:17" x14ac:dyDescent="0.3">
      <c r="P1607"/>
      <c r="Q1607"/>
    </row>
    <row r="1608" spans="16:17" x14ac:dyDescent="0.3">
      <c r="P1608"/>
      <c r="Q1608"/>
    </row>
    <row r="1609" spans="16:17" x14ac:dyDescent="0.3">
      <c r="P1609"/>
      <c r="Q1609"/>
    </row>
    <row r="1610" spans="16:17" x14ac:dyDescent="0.3">
      <c r="P1610"/>
      <c r="Q1610"/>
    </row>
    <row r="1611" spans="16:17" x14ac:dyDescent="0.3">
      <c r="P1611"/>
      <c r="Q1611"/>
    </row>
    <row r="1612" spans="16:17" x14ac:dyDescent="0.3">
      <c r="P1612"/>
      <c r="Q1612"/>
    </row>
    <row r="1613" spans="16:17" x14ac:dyDescent="0.3">
      <c r="P1613"/>
      <c r="Q1613"/>
    </row>
    <row r="1614" spans="16:17" x14ac:dyDescent="0.3">
      <c r="P1614"/>
      <c r="Q1614"/>
    </row>
    <row r="1615" spans="16:17" x14ac:dyDescent="0.3">
      <c r="P1615"/>
      <c r="Q1615"/>
    </row>
    <row r="1616" spans="16:17" x14ac:dyDescent="0.3">
      <c r="P1616"/>
      <c r="Q1616"/>
    </row>
    <row r="1617" spans="16:17" x14ac:dyDescent="0.3">
      <c r="P1617"/>
      <c r="Q1617"/>
    </row>
    <row r="1618" spans="16:17" x14ac:dyDescent="0.3">
      <c r="P1618"/>
      <c r="Q1618"/>
    </row>
    <row r="1619" spans="16:17" x14ac:dyDescent="0.3">
      <c r="P1619"/>
      <c r="Q1619"/>
    </row>
    <row r="1620" spans="16:17" x14ac:dyDescent="0.3">
      <c r="P1620"/>
      <c r="Q1620"/>
    </row>
    <row r="1621" spans="16:17" x14ac:dyDescent="0.3">
      <c r="P1621"/>
      <c r="Q1621"/>
    </row>
    <row r="1622" spans="16:17" x14ac:dyDescent="0.3">
      <c r="P1622"/>
      <c r="Q1622"/>
    </row>
    <row r="1623" spans="16:17" x14ac:dyDescent="0.3">
      <c r="P1623"/>
      <c r="Q1623"/>
    </row>
    <row r="1624" spans="16:17" x14ac:dyDescent="0.3">
      <c r="P1624"/>
      <c r="Q1624"/>
    </row>
    <row r="1625" spans="16:17" x14ac:dyDescent="0.3">
      <c r="P1625"/>
      <c r="Q1625"/>
    </row>
    <row r="1626" spans="16:17" x14ac:dyDescent="0.3">
      <c r="P1626"/>
      <c r="Q1626"/>
    </row>
    <row r="1627" spans="16:17" x14ac:dyDescent="0.3">
      <c r="P1627"/>
      <c r="Q1627"/>
    </row>
    <row r="1628" spans="16:17" x14ac:dyDescent="0.3">
      <c r="P1628"/>
      <c r="Q1628"/>
    </row>
    <row r="1629" spans="16:17" x14ac:dyDescent="0.3">
      <c r="P1629"/>
      <c r="Q1629"/>
    </row>
    <row r="1630" spans="16:17" x14ac:dyDescent="0.3">
      <c r="P1630"/>
      <c r="Q1630"/>
    </row>
    <row r="1631" spans="16:17" x14ac:dyDescent="0.3">
      <c r="P1631"/>
      <c r="Q1631"/>
    </row>
    <row r="1632" spans="16:17" x14ac:dyDescent="0.3">
      <c r="P1632"/>
      <c r="Q1632"/>
    </row>
    <row r="1633" spans="16:17" x14ac:dyDescent="0.3">
      <c r="P1633"/>
      <c r="Q1633"/>
    </row>
    <row r="1634" spans="16:17" x14ac:dyDescent="0.3">
      <c r="P1634"/>
      <c r="Q1634"/>
    </row>
    <row r="1635" spans="16:17" x14ac:dyDescent="0.3">
      <c r="P1635"/>
      <c r="Q1635"/>
    </row>
    <row r="1636" spans="16:17" x14ac:dyDescent="0.3">
      <c r="P1636"/>
      <c r="Q1636"/>
    </row>
    <row r="1637" spans="16:17" x14ac:dyDescent="0.3">
      <c r="P1637"/>
      <c r="Q1637"/>
    </row>
    <row r="1638" spans="16:17" x14ac:dyDescent="0.3">
      <c r="P1638"/>
      <c r="Q1638"/>
    </row>
    <row r="1639" spans="16:17" x14ac:dyDescent="0.3">
      <c r="P1639"/>
      <c r="Q1639"/>
    </row>
    <row r="1640" spans="16:17" x14ac:dyDescent="0.3">
      <c r="P1640"/>
      <c r="Q1640"/>
    </row>
    <row r="1641" spans="16:17" x14ac:dyDescent="0.3">
      <c r="P1641"/>
      <c r="Q1641"/>
    </row>
    <row r="1642" spans="16:17" x14ac:dyDescent="0.3">
      <c r="P1642"/>
      <c r="Q1642"/>
    </row>
    <row r="1643" spans="16:17" x14ac:dyDescent="0.3">
      <c r="P1643"/>
      <c r="Q1643"/>
    </row>
    <row r="1644" spans="16:17" x14ac:dyDescent="0.3">
      <c r="P1644"/>
      <c r="Q1644"/>
    </row>
    <row r="1645" spans="16:17" x14ac:dyDescent="0.3">
      <c r="P1645"/>
      <c r="Q1645"/>
    </row>
    <row r="1646" spans="16:17" x14ac:dyDescent="0.3">
      <c r="P1646"/>
      <c r="Q1646"/>
    </row>
    <row r="1647" spans="16:17" x14ac:dyDescent="0.3">
      <c r="P1647"/>
      <c r="Q1647"/>
    </row>
    <row r="1648" spans="16:17" x14ac:dyDescent="0.3">
      <c r="P1648"/>
      <c r="Q1648"/>
    </row>
    <row r="1649" spans="16:17" x14ac:dyDescent="0.3">
      <c r="P1649"/>
      <c r="Q1649"/>
    </row>
    <row r="1650" spans="16:17" x14ac:dyDescent="0.3">
      <c r="P1650"/>
      <c r="Q1650"/>
    </row>
    <row r="1651" spans="16:17" x14ac:dyDescent="0.3">
      <c r="P1651"/>
      <c r="Q1651"/>
    </row>
    <row r="1652" spans="16:17" x14ac:dyDescent="0.3">
      <c r="P1652"/>
      <c r="Q1652"/>
    </row>
    <row r="1653" spans="16:17" x14ac:dyDescent="0.3">
      <c r="P1653"/>
      <c r="Q1653"/>
    </row>
    <row r="1654" spans="16:17" x14ac:dyDescent="0.3">
      <c r="P1654"/>
      <c r="Q1654"/>
    </row>
    <row r="1655" spans="16:17" x14ac:dyDescent="0.3">
      <c r="P1655"/>
      <c r="Q1655"/>
    </row>
    <row r="1656" spans="16:17" x14ac:dyDescent="0.3">
      <c r="P1656"/>
      <c r="Q1656"/>
    </row>
    <row r="1657" spans="16:17" x14ac:dyDescent="0.3">
      <c r="P1657"/>
      <c r="Q1657"/>
    </row>
    <row r="1658" spans="16:17" x14ac:dyDescent="0.3">
      <c r="P1658"/>
      <c r="Q1658"/>
    </row>
    <row r="1659" spans="16:17" x14ac:dyDescent="0.3">
      <c r="P1659"/>
      <c r="Q1659"/>
    </row>
    <row r="1660" spans="16:17" x14ac:dyDescent="0.3">
      <c r="P1660"/>
      <c r="Q1660"/>
    </row>
    <row r="1661" spans="16:17" x14ac:dyDescent="0.3">
      <c r="P1661"/>
      <c r="Q1661"/>
    </row>
    <row r="1662" spans="16:17" x14ac:dyDescent="0.3">
      <c r="P1662"/>
      <c r="Q1662"/>
    </row>
    <row r="1663" spans="16:17" x14ac:dyDescent="0.3">
      <c r="P1663"/>
      <c r="Q1663"/>
    </row>
    <row r="1664" spans="16:17" x14ac:dyDescent="0.3">
      <c r="P1664"/>
      <c r="Q1664"/>
    </row>
    <row r="1665" spans="16:17" x14ac:dyDescent="0.3">
      <c r="P1665"/>
      <c r="Q1665"/>
    </row>
    <row r="1666" spans="16:17" x14ac:dyDescent="0.3">
      <c r="P1666"/>
      <c r="Q1666"/>
    </row>
    <row r="1667" spans="16:17" x14ac:dyDescent="0.3">
      <c r="P1667"/>
      <c r="Q1667"/>
    </row>
    <row r="1668" spans="16:17" x14ac:dyDescent="0.3">
      <c r="P1668"/>
      <c r="Q1668"/>
    </row>
    <row r="1669" spans="16:17" x14ac:dyDescent="0.3">
      <c r="P1669"/>
      <c r="Q1669"/>
    </row>
    <row r="1670" spans="16:17" x14ac:dyDescent="0.3">
      <c r="P1670"/>
      <c r="Q1670"/>
    </row>
    <row r="1671" spans="16:17" x14ac:dyDescent="0.3">
      <c r="P1671"/>
      <c r="Q1671"/>
    </row>
    <row r="1672" spans="16:17" x14ac:dyDescent="0.3">
      <c r="P1672"/>
      <c r="Q1672"/>
    </row>
    <row r="1673" spans="16:17" x14ac:dyDescent="0.3">
      <c r="P1673"/>
      <c r="Q1673"/>
    </row>
    <row r="1674" spans="16:17" x14ac:dyDescent="0.3">
      <c r="P1674"/>
      <c r="Q1674"/>
    </row>
    <row r="1675" spans="16:17" x14ac:dyDescent="0.3">
      <c r="P1675"/>
      <c r="Q1675"/>
    </row>
    <row r="1676" spans="16:17" x14ac:dyDescent="0.3">
      <c r="P1676"/>
      <c r="Q1676"/>
    </row>
    <row r="1677" spans="16:17" x14ac:dyDescent="0.3">
      <c r="P1677"/>
      <c r="Q1677"/>
    </row>
    <row r="1678" spans="16:17" x14ac:dyDescent="0.3">
      <c r="P1678"/>
      <c r="Q1678"/>
    </row>
    <row r="1679" spans="16:17" x14ac:dyDescent="0.3">
      <c r="P1679"/>
      <c r="Q1679"/>
    </row>
    <row r="1680" spans="16:17" x14ac:dyDescent="0.3">
      <c r="P1680"/>
      <c r="Q1680"/>
    </row>
    <row r="1681" spans="16:17" x14ac:dyDescent="0.3">
      <c r="P1681"/>
      <c r="Q1681"/>
    </row>
    <row r="1682" spans="16:17" x14ac:dyDescent="0.3">
      <c r="P1682"/>
      <c r="Q1682"/>
    </row>
    <row r="1683" spans="16:17" x14ac:dyDescent="0.3">
      <c r="P1683"/>
      <c r="Q1683"/>
    </row>
    <row r="1684" spans="16:17" x14ac:dyDescent="0.3">
      <c r="P1684"/>
      <c r="Q1684"/>
    </row>
    <row r="1685" spans="16:17" x14ac:dyDescent="0.3">
      <c r="P1685"/>
      <c r="Q1685"/>
    </row>
    <row r="1686" spans="16:17" x14ac:dyDescent="0.3">
      <c r="P1686"/>
      <c r="Q1686"/>
    </row>
    <row r="1687" spans="16:17" x14ac:dyDescent="0.3">
      <c r="P1687"/>
      <c r="Q1687"/>
    </row>
    <row r="1688" spans="16:17" x14ac:dyDescent="0.3">
      <c r="P1688"/>
      <c r="Q1688"/>
    </row>
    <row r="1689" spans="16:17" x14ac:dyDescent="0.3">
      <c r="P1689"/>
      <c r="Q1689"/>
    </row>
    <row r="1690" spans="16:17" x14ac:dyDescent="0.3">
      <c r="P1690"/>
      <c r="Q1690"/>
    </row>
    <row r="1691" spans="16:17" x14ac:dyDescent="0.3">
      <c r="P1691"/>
      <c r="Q1691"/>
    </row>
    <row r="1692" spans="16:17" x14ac:dyDescent="0.3">
      <c r="P1692"/>
      <c r="Q1692"/>
    </row>
    <row r="1693" spans="16:17" x14ac:dyDescent="0.3">
      <c r="P1693"/>
      <c r="Q1693"/>
    </row>
    <row r="1694" spans="16:17" x14ac:dyDescent="0.3">
      <c r="P1694"/>
      <c r="Q1694"/>
    </row>
    <row r="1695" spans="16:17" x14ac:dyDescent="0.3">
      <c r="P1695"/>
      <c r="Q1695"/>
    </row>
    <row r="1696" spans="16:17" x14ac:dyDescent="0.3">
      <c r="P1696"/>
      <c r="Q1696"/>
    </row>
    <row r="1697" spans="16:17" x14ac:dyDescent="0.3">
      <c r="P1697"/>
      <c r="Q1697"/>
    </row>
    <row r="1698" spans="16:17" x14ac:dyDescent="0.3">
      <c r="P1698"/>
      <c r="Q1698"/>
    </row>
    <row r="1699" spans="16:17" x14ac:dyDescent="0.3">
      <c r="P1699"/>
      <c r="Q1699"/>
    </row>
    <row r="1700" spans="16:17" x14ac:dyDescent="0.3">
      <c r="P1700"/>
      <c r="Q1700"/>
    </row>
    <row r="1701" spans="16:17" x14ac:dyDescent="0.3">
      <c r="P1701"/>
      <c r="Q1701"/>
    </row>
    <row r="1702" spans="16:17" x14ac:dyDescent="0.3">
      <c r="P1702"/>
      <c r="Q1702"/>
    </row>
    <row r="1703" spans="16:17" x14ac:dyDescent="0.3">
      <c r="P1703"/>
      <c r="Q1703"/>
    </row>
    <row r="1704" spans="16:17" x14ac:dyDescent="0.3">
      <c r="P1704"/>
      <c r="Q1704"/>
    </row>
    <row r="1705" spans="16:17" x14ac:dyDescent="0.3">
      <c r="P1705"/>
      <c r="Q1705"/>
    </row>
    <row r="1706" spans="16:17" x14ac:dyDescent="0.3">
      <c r="P1706"/>
      <c r="Q1706"/>
    </row>
    <row r="1707" spans="16:17" x14ac:dyDescent="0.3">
      <c r="P1707"/>
      <c r="Q1707"/>
    </row>
    <row r="1708" spans="16:17" x14ac:dyDescent="0.3">
      <c r="P1708"/>
      <c r="Q1708"/>
    </row>
    <row r="1709" spans="16:17" x14ac:dyDescent="0.3">
      <c r="P1709"/>
      <c r="Q1709"/>
    </row>
    <row r="1710" spans="16:17" x14ac:dyDescent="0.3">
      <c r="P1710"/>
      <c r="Q1710"/>
    </row>
    <row r="1711" spans="16:17" x14ac:dyDescent="0.3">
      <c r="P1711"/>
      <c r="Q1711"/>
    </row>
    <row r="1712" spans="16:17" x14ac:dyDescent="0.3">
      <c r="P1712"/>
      <c r="Q1712"/>
    </row>
    <row r="1713" spans="16:17" x14ac:dyDescent="0.3">
      <c r="P1713"/>
      <c r="Q1713"/>
    </row>
    <row r="1714" spans="16:17" x14ac:dyDescent="0.3">
      <c r="P1714"/>
      <c r="Q1714"/>
    </row>
    <row r="1715" spans="16:17" x14ac:dyDescent="0.3">
      <c r="P1715"/>
      <c r="Q1715"/>
    </row>
    <row r="1716" spans="16:17" x14ac:dyDescent="0.3">
      <c r="P1716"/>
      <c r="Q1716"/>
    </row>
    <row r="1717" spans="16:17" x14ac:dyDescent="0.3">
      <c r="P1717"/>
      <c r="Q1717"/>
    </row>
    <row r="1718" spans="16:17" x14ac:dyDescent="0.3">
      <c r="P1718"/>
      <c r="Q1718"/>
    </row>
    <row r="1719" spans="16:17" x14ac:dyDescent="0.3">
      <c r="P1719"/>
      <c r="Q1719"/>
    </row>
    <row r="1720" spans="16:17" x14ac:dyDescent="0.3">
      <c r="P1720"/>
      <c r="Q1720"/>
    </row>
    <row r="1721" spans="16:17" x14ac:dyDescent="0.3">
      <c r="P1721"/>
      <c r="Q1721"/>
    </row>
    <row r="1722" spans="16:17" x14ac:dyDescent="0.3">
      <c r="P1722"/>
      <c r="Q1722"/>
    </row>
    <row r="1723" spans="16:17" x14ac:dyDescent="0.3">
      <c r="P1723"/>
      <c r="Q1723"/>
    </row>
    <row r="1724" spans="16:17" x14ac:dyDescent="0.3">
      <c r="P1724"/>
      <c r="Q1724"/>
    </row>
    <row r="1725" spans="16:17" x14ac:dyDescent="0.3">
      <c r="P1725"/>
      <c r="Q1725"/>
    </row>
    <row r="1726" spans="16:17" x14ac:dyDescent="0.3">
      <c r="P1726"/>
      <c r="Q1726"/>
    </row>
    <row r="1727" spans="16:17" x14ac:dyDescent="0.3">
      <c r="P1727"/>
      <c r="Q1727"/>
    </row>
    <row r="1728" spans="16:17" x14ac:dyDescent="0.3">
      <c r="P1728"/>
      <c r="Q1728"/>
    </row>
    <row r="1729" spans="16:17" x14ac:dyDescent="0.3">
      <c r="P1729"/>
      <c r="Q1729"/>
    </row>
    <row r="1730" spans="16:17" x14ac:dyDescent="0.3">
      <c r="P1730"/>
      <c r="Q1730"/>
    </row>
    <row r="1731" spans="16:17" x14ac:dyDescent="0.3">
      <c r="P1731"/>
      <c r="Q1731"/>
    </row>
    <row r="1732" spans="16:17" x14ac:dyDescent="0.3">
      <c r="P1732"/>
      <c r="Q1732"/>
    </row>
    <row r="1733" spans="16:17" x14ac:dyDescent="0.3">
      <c r="P1733"/>
      <c r="Q1733"/>
    </row>
    <row r="1734" spans="16:17" x14ac:dyDescent="0.3">
      <c r="P1734"/>
      <c r="Q1734"/>
    </row>
    <row r="1735" spans="16:17" x14ac:dyDescent="0.3">
      <c r="P1735"/>
      <c r="Q1735"/>
    </row>
    <row r="1736" spans="16:17" x14ac:dyDescent="0.3">
      <c r="P1736"/>
      <c r="Q1736"/>
    </row>
    <row r="1737" spans="16:17" x14ac:dyDescent="0.3">
      <c r="P1737"/>
      <c r="Q1737"/>
    </row>
    <row r="1738" spans="16:17" x14ac:dyDescent="0.3">
      <c r="P1738"/>
      <c r="Q1738"/>
    </row>
    <row r="1739" spans="16:17" x14ac:dyDescent="0.3">
      <c r="P1739"/>
      <c r="Q1739"/>
    </row>
    <row r="1740" spans="16:17" x14ac:dyDescent="0.3">
      <c r="P1740"/>
      <c r="Q1740"/>
    </row>
    <row r="1741" spans="16:17" x14ac:dyDescent="0.3">
      <c r="P1741"/>
      <c r="Q1741"/>
    </row>
    <row r="1742" spans="16:17" x14ac:dyDescent="0.3">
      <c r="P1742"/>
      <c r="Q1742"/>
    </row>
    <row r="1743" spans="16:17" x14ac:dyDescent="0.3">
      <c r="P1743"/>
      <c r="Q1743"/>
    </row>
    <row r="1744" spans="16:17" x14ac:dyDescent="0.3">
      <c r="P1744"/>
      <c r="Q1744"/>
    </row>
    <row r="1745" spans="16:17" x14ac:dyDescent="0.3">
      <c r="P1745"/>
      <c r="Q1745"/>
    </row>
    <row r="1746" spans="16:17" x14ac:dyDescent="0.3">
      <c r="P1746"/>
      <c r="Q1746"/>
    </row>
    <row r="1747" spans="16:17" x14ac:dyDescent="0.3">
      <c r="P1747"/>
      <c r="Q1747"/>
    </row>
    <row r="1748" spans="16:17" x14ac:dyDescent="0.3">
      <c r="P1748"/>
      <c r="Q1748"/>
    </row>
    <row r="1749" spans="16:17" x14ac:dyDescent="0.3">
      <c r="P1749"/>
      <c r="Q1749"/>
    </row>
    <row r="1750" spans="16:17" x14ac:dyDescent="0.3">
      <c r="P1750"/>
      <c r="Q1750"/>
    </row>
    <row r="1751" spans="16:17" x14ac:dyDescent="0.3">
      <c r="P1751"/>
      <c r="Q1751"/>
    </row>
    <row r="1752" spans="16:17" x14ac:dyDescent="0.3">
      <c r="P1752"/>
      <c r="Q1752"/>
    </row>
    <row r="1753" spans="16:17" x14ac:dyDescent="0.3">
      <c r="P1753"/>
      <c r="Q1753"/>
    </row>
    <row r="1754" spans="16:17" x14ac:dyDescent="0.3">
      <c r="P1754"/>
      <c r="Q1754"/>
    </row>
    <row r="1755" spans="16:17" x14ac:dyDescent="0.3">
      <c r="P1755"/>
      <c r="Q1755"/>
    </row>
    <row r="1756" spans="16:17" x14ac:dyDescent="0.3">
      <c r="P1756"/>
      <c r="Q1756"/>
    </row>
    <row r="1757" spans="16:17" x14ac:dyDescent="0.3">
      <c r="P1757"/>
      <c r="Q1757"/>
    </row>
    <row r="1758" spans="16:17" x14ac:dyDescent="0.3">
      <c r="P1758"/>
      <c r="Q1758"/>
    </row>
    <row r="1759" spans="16:17" x14ac:dyDescent="0.3">
      <c r="P1759"/>
      <c r="Q1759"/>
    </row>
    <row r="1760" spans="16:17" x14ac:dyDescent="0.3">
      <c r="P1760"/>
      <c r="Q1760"/>
    </row>
    <row r="1761" spans="16:17" x14ac:dyDescent="0.3">
      <c r="P1761"/>
      <c r="Q1761"/>
    </row>
    <row r="1762" spans="16:17" x14ac:dyDescent="0.3">
      <c r="P1762"/>
      <c r="Q1762"/>
    </row>
    <row r="1763" spans="16:17" x14ac:dyDescent="0.3">
      <c r="P1763"/>
      <c r="Q1763"/>
    </row>
    <row r="1764" spans="16:17" x14ac:dyDescent="0.3">
      <c r="P1764"/>
      <c r="Q1764"/>
    </row>
    <row r="1765" spans="16:17" x14ac:dyDescent="0.3">
      <c r="P1765"/>
      <c r="Q1765"/>
    </row>
    <row r="1766" spans="16:17" x14ac:dyDescent="0.3">
      <c r="P1766"/>
      <c r="Q1766"/>
    </row>
    <row r="1767" spans="16:17" x14ac:dyDescent="0.3">
      <c r="P1767"/>
      <c r="Q1767"/>
    </row>
    <row r="1768" spans="16:17" x14ac:dyDescent="0.3">
      <c r="P1768"/>
      <c r="Q1768"/>
    </row>
    <row r="1769" spans="16:17" x14ac:dyDescent="0.3">
      <c r="P1769"/>
      <c r="Q1769"/>
    </row>
    <row r="1770" spans="16:17" x14ac:dyDescent="0.3">
      <c r="P1770"/>
      <c r="Q1770"/>
    </row>
    <row r="1771" spans="16:17" x14ac:dyDescent="0.3">
      <c r="P1771"/>
      <c r="Q1771"/>
    </row>
    <row r="1772" spans="16:17" x14ac:dyDescent="0.3">
      <c r="P1772"/>
      <c r="Q1772"/>
    </row>
    <row r="1773" spans="16:17" x14ac:dyDescent="0.3">
      <c r="P1773"/>
      <c r="Q1773"/>
    </row>
    <row r="1774" spans="16:17" x14ac:dyDescent="0.3">
      <c r="P1774"/>
      <c r="Q1774"/>
    </row>
    <row r="1775" spans="16:17" x14ac:dyDescent="0.3">
      <c r="P1775"/>
      <c r="Q1775"/>
    </row>
    <row r="1776" spans="16:17" x14ac:dyDescent="0.3">
      <c r="P1776"/>
      <c r="Q1776"/>
    </row>
    <row r="1777" spans="16:17" x14ac:dyDescent="0.3">
      <c r="P1777"/>
      <c r="Q1777"/>
    </row>
    <row r="1778" spans="16:17" x14ac:dyDescent="0.3">
      <c r="P1778"/>
      <c r="Q1778"/>
    </row>
    <row r="1779" spans="16:17" x14ac:dyDescent="0.3">
      <c r="P1779"/>
      <c r="Q1779"/>
    </row>
    <row r="1780" spans="16:17" x14ac:dyDescent="0.3">
      <c r="P1780"/>
      <c r="Q1780"/>
    </row>
    <row r="1781" spans="16:17" x14ac:dyDescent="0.3">
      <c r="P1781"/>
      <c r="Q1781"/>
    </row>
    <row r="1782" spans="16:17" x14ac:dyDescent="0.3">
      <c r="P1782"/>
      <c r="Q1782"/>
    </row>
    <row r="1783" spans="16:17" x14ac:dyDescent="0.3">
      <c r="P1783"/>
      <c r="Q1783"/>
    </row>
    <row r="1784" spans="16:17" x14ac:dyDescent="0.3">
      <c r="P1784"/>
      <c r="Q1784"/>
    </row>
    <row r="1785" spans="16:17" x14ac:dyDescent="0.3">
      <c r="P1785"/>
      <c r="Q1785"/>
    </row>
    <row r="1786" spans="16:17" x14ac:dyDescent="0.3">
      <c r="P1786"/>
      <c r="Q1786"/>
    </row>
    <row r="1787" spans="16:17" x14ac:dyDescent="0.3">
      <c r="P1787"/>
      <c r="Q1787"/>
    </row>
    <row r="1788" spans="16:17" x14ac:dyDescent="0.3">
      <c r="P1788"/>
      <c r="Q1788"/>
    </row>
    <row r="1789" spans="16:17" x14ac:dyDescent="0.3">
      <c r="P1789"/>
      <c r="Q1789"/>
    </row>
    <row r="1790" spans="16:17" x14ac:dyDescent="0.3">
      <c r="P1790"/>
      <c r="Q1790"/>
    </row>
    <row r="1791" spans="16:17" x14ac:dyDescent="0.3">
      <c r="P1791"/>
      <c r="Q1791"/>
    </row>
    <row r="1792" spans="16:17" x14ac:dyDescent="0.3">
      <c r="P1792"/>
      <c r="Q1792"/>
    </row>
    <row r="1793" spans="16:17" x14ac:dyDescent="0.3">
      <c r="P1793"/>
      <c r="Q1793"/>
    </row>
    <row r="1794" spans="16:17" x14ac:dyDescent="0.3">
      <c r="P1794"/>
      <c r="Q1794"/>
    </row>
    <row r="1795" spans="16:17" x14ac:dyDescent="0.3">
      <c r="P1795"/>
      <c r="Q1795"/>
    </row>
    <row r="1796" spans="16:17" x14ac:dyDescent="0.3">
      <c r="P1796"/>
      <c r="Q1796"/>
    </row>
    <row r="1797" spans="16:17" x14ac:dyDescent="0.3">
      <c r="P1797"/>
      <c r="Q1797"/>
    </row>
    <row r="1798" spans="16:17" x14ac:dyDescent="0.3">
      <c r="P1798"/>
      <c r="Q1798"/>
    </row>
    <row r="1799" spans="16:17" x14ac:dyDescent="0.3">
      <c r="P1799"/>
      <c r="Q1799"/>
    </row>
    <row r="1800" spans="16:17" x14ac:dyDescent="0.3">
      <c r="P1800"/>
      <c r="Q1800"/>
    </row>
    <row r="1801" spans="16:17" x14ac:dyDescent="0.3">
      <c r="P1801"/>
      <c r="Q1801"/>
    </row>
    <row r="1802" spans="16:17" x14ac:dyDescent="0.3">
      <c r="P1802"/>
      <c r="Q1802"/>
    </row>
    <row r="1803" spans="16:17" x14ac:dyDescent="0.3">
      <c r="P1803"/>
      <c r="Q1803"/>
    </row>
    <row r="1804" spans="16:17" x14ac:dyDescent="0.3">
      <c r="P1804"/>
      <c r="Q1804"/>
    </row>
    <row r="1805" spans="16:17" x14ac:dyDescent="0.3">
      <c r="P1805"/>
      <c r="Q1805"/>
    </row>
    <row r="1806" spans="16:17" x14ac:dyDescent="0.3">
      <c r="P1806"/>
      <c r="Q1806"/>
    </row>
    <row r="1807" spans="16:17" x14ac:dyDescent="0.3">
      <c r="P1807"/>
      <c r="Q1807"/>
    </row>
    <row r="1808" spans="16:17" x14ac:dyDescent="0.3">
      <c r="P1808"/>
      <c r="Q1808"/>
    </row>
    <row r="1809" spans="16:17" x14ac:dyDescent="0.3">
      <c r="P1809"/>
      <c r="Q1809"/>
    </row>
    <row r="1810" spans="16:17" x14ac:dyDescent="0.3">
      <c r="P1810"/>
      <c r="Q1810"/>
    </row>
    <row r="1811" spans="16:17" x14ac:dyDescent="0.3">
      <c r="P1811"/>
      <c r="Q1811"/>
    </row>
    <row r="1812" spans="16:17" x14ac:dyDescent="0.3">
      <c r="P1812"/>
      <c r="Q1812"/>
    </row>
    <row r="1813" spans="16:17" x14ac:dyDescent="0.3">
      <c r="P1813"/>
      <c r="Q1813"/>
    </row>
    <row r="1814" spans="16:17" x14ac:dyDescent="0.3">
      <c r="P1814"/>
      <c r="Q1814"/>
    </row>
    <row r="1815" spans="16:17" x14ac:dyDescent="0.3">
      <c r="P1815"/>
      <c r="Q1815"/>
    </row>
    <row r="1816" spans="16:17" x14ac:dyDescent="0.3">
      <c r="P1816"/>
      <c r="Q1816"/>
    </row>
    <row r="1817" spans="16:17" x14ac:dyDescent="0.3">
      <c r="P1817"/>
      <c r="Q1817"/>
    </row>
    <row r="1818" spans="16:17" x14ac:dyDescent="0.3">
      <c r="P1818"/>
      <c r="Q1818"/>
    </row>
    <row r="1819" spans="16:17" x14ac:dyDescent="0.3">
      <c r="P1819"/>
      <c r="Q1819"/>
    </row>
    <row r="1820" spans="16:17" x14ac:dyDescent="0.3">
      <c r="P1820"/>
      <c r="Q1820"/>
    </row>
    <row r="1821" spans="16:17" x14ac:dyDescent="0.3">
      <c r="P1821"/>
      <c r="Q1821"/>
    </row>
    <row r="1822" spans="16:17" x14ac:dyDescent="0.3">
      <c r="P1822"/>
      <c r="Q1822"/>
    </row>
    <row r="1823" spans="16:17" x14ac:dyDescent="0.3">
      <c r="P1823"/>
      <c r="Q1823"/>
    </row>
    <row r="1824" spans="16:17" x14ac:dyDescent="0.3">
      <c r="P1824"/>
      <c r="Q1824"/>
    </row>
    <row r="1825" spans="16:17" x14ac:dyDescent="0.3">
      <c r="P1825"/>
      <c r="Q1825"/>
    </row>
    <row r="1826" spans="16:17" x14ac:dyDescent="0.3">
      <c r="P1826"/>
      <c r="Q1826"/>
    </row>
    <row r="1827" spans="16:17" x14ac:dyDescent="0.3">
      <c r="P1827"/>
      <c r="Q1827"/>
    </row>
    <row r="1828" spans="16:17" x14ac:dyDescent="0.3">
      <c r="P1828"/>
      <c r="Q1828"/>
    </row>
    <row r="1829" spans="16:17" x14ac:dyDescent="0.3">
      <c r="P1829"/>
      <c r="Q1829"/>
    </row>
    <row r="1830" spans="16:17" x14ac:dyDescent="0.3">
      <c r="P1830"/>
      <c r="Q1830"/>
    </row>
    <row r="1831" spans="16:17" x14ac:dyDescent="0.3">
      <c r="P1831"/>
      <c r="Q1831"/>
    </row>
    <row r="1832" spans="16:17" x14ac:dyDescent="0.3">
      <c r="P1832"/>
      <c r="Q1832"/>
    </row>
    <row r="1833" spans="16:17" x14ac:dyDescent="0.3">
      <c r="P1833"/>
      <c r="Q1833"/>
    </row>
    <row r="1834" spans="16:17" x14ac:dyDescent="0.3">
      <c r="P1834"/>
      <c r="Q1834"/>
    </row>
    <row r="1835" spans="16:17" x14ac:dyDescent="0.3">
      <c r="P1835"/>
      <c r="Q1835"/>
    </row>
    <row r="1836" spans="16:17" x14ac:dyDescent="0.3">
      <c r="P1836"/>
      <c r="Q1836"/>
    </row>
    <row r="1837" spans="16:17" x14ac:dyDescent="0.3">
      <c r="P1837"/>
      <c r="Q1837"/>
    </row>
    <row r="1838" spans="16:17" x14ac:dyDescent="0.3">
      <c r="P1838"/>
      <c r="Q1838"/>
    </row>
    <row r="1839" spans="16:17" x14ac:dyDescent="0.3">
      <c r="P1839"/>
      <c r="Q1839"/>
    </row>
    <row r="1840" spans="16:17" x14ac:dyDescent="0.3">
      <c r="P1840"/>
      <c r="Q1840"/>
    </row>
    <row r="1841" spans="16:17" x14ac:dyDescent="0.3">
      <c r="P1841"/>
      <c r="Q1841"/>
    </row>
    <row r="1842" spans="16:17" x14ac:dyDescent="0.3">
      <c r="P1842"/>
      <c r="Q1842"/>
    </row>
    <row r="1843" spans="16:17" x14ac:dyDescent="0.3">
      <c r="P1843"/>
      <c r="Q1843"/>
    </row>
    <row r="1844" spans="16:17" x14ac:dyDescent="0.3">
      <c r="P1844"/>
      <c r="Q1844"/>
    </row>
    <row r="1845" spans="16:17" x14ac:dyDescent="0.3">
      <c r="P1845"/>
      <c r="Q1845"/>
    </row>
    <row r="1846" spans="16:17" x14ac:dyDescent="0.3">
      <c r="P1846"/>
      <c r="Q1846"/>
    </row>
    <row r="1847" spans="16:17" x14ac:dyDescent="0.3">
      <c r="P1847"/>
      <c r="Q1847"/>
    </row>
    <row r="1848" spans="16:17" x14ac:dyDescent="0.3">
      <c r="P1848"/>
      <c r="Q1848"/>
    </row>
    <row r="1849" spans="16:17" x14ac:dyDescent="0.3">
      <c r="P1849"/>
      <c r="Q1849"/>
    </row>
    <row r="1850" spans="16:17" x14ac:dyDescent="0.3">
      <c r="P1850"/>
      <c r="Q1850"/>
    </row>
    <row r="1851" spans="16:17" x14ac:dyDescent="0.3">
      <c r="P1851"/>
      <c r="Q1851"/>
    </row>
    <row r="1852" spans="16:17" x14ac:dyDescent="0.3">
      <c r="P1852"/>
      <c r="Q1852"/>
    </row>
    <row r="1853" spans="16:17" x14ac:dyDescent="0.3">
      <c r="P1853"/>
      <c r="Q1853"/>
    </row>
    <row r="1854" spans="16:17" x14ac:dyDescent="0.3">
      <c r="P1854"/>
      <c r="Q1854"/>
    </row>
    <row r="1855" spans="16:17" x14ac:dyDescent="0.3">
      <c r="P1855"/>
      <c r="Q1855"/>
    </row>
    <row r="1856" spans="16:17" x14ac:dyDescent="0.3">
      <c r="P1856"/>
      <c r="Q1856"/>
    </row>
    <row r="1857" spans="16:17" x14ac:dyDescent="0.3">
      <c r="P1857"/>
      <c r="Q1857"/>
    </row>
    <row r="1858" spans="16:17" x14ac:dyDescent="0.3">
      <c r="P1858"/>
      <c r="Q1858"/>
    </row>
    <row r="1859" spans="16:17" x14ac:dyDescent="0.3">
      <c r="P1859"/>
      <c r="Q1859"/>
    </row>
    <row r="1860" spans="16:17" x14ac:dyDescent="0.3">
      <c r="P1860"/>
      <c r="Q1860"/>
    </row>
    <row r="1861" spans="16:17" x14ac:dyDescent="0.3">
      <c r="P1861"/>
      <c r="Q1861"/>
    </row>
    <row r="1862" spans="16:17" x14ac:dyDescent="0.3">
      <c r="P1862"/>
      <c r="Q1862"/>
    </row>
    <row r="1863" spans="16:17" x14ac:dyDescent="0.3">
      <c r="P1863"/>
      <c r="Q1863"/>
    </row>
    <row r="1864" spans="16:17" x14ac:dyDescent="0.3">
      <c r="P1864"/>
      <c r="Q1864"/>
    </row>
    <row r="1865" spans="16:17" x14ac:dyDescent="0.3">
      <c r="P1865"/>
      <c r="Q1865"/>
    </row>
    <row r="1866" spans="16:17" x14ac:dyDescent="0.3">
      <c r="P1866"/>
      <c r="Q1866"/>
    </row>
    <row r="1867" spans="16:17" x14ac:dyDescent="0.3">
      <c r="P1867"/>
      <c r="Q1867"/>
    </row>
    <row r="1868" spans="16:17" x14ac:dyDescent="0.3">
      <c r="P1868"/>
      <c r="Q1868"/>
    </row>
    <row r="1869" spans="16:17" x14ac:dyDescent="0.3">
      <c r="P1869"/>
      <c r="Q1869"/>
    </row>
    <row r="1870" spans="16:17" x14ac:dyDescent="0.3">
      <c r="P1870"/>
      <c r="Q1870"/>
    </row>
    <row r="1871" spans="16:17" x14ac:dyDescent="0.3">
      <c r="P1871"/>
      <c r="Q1871"/>
    </row>
    <row r="1872" spans="16:17" x14ac:dyDescent="0.3">
      <c r="P1872"/>
      <c r="Q1872"/>
    </row>
    <row r="1873" spans="16:17" x14ac:dyDescent="0.3">
      <c r="P1873"/>
      <c r="Q1873"/>
    </row>
    <row r="1874" spans="16:17" x14ac:dyDescent="0.3">
      <c r="P1874"/>
      <c r="Q1874"/>
    </row>
    <row r="1875" spans="16:17" x14ac:dyDescent="0.3">
      <c r="P1875"/>
      <c r="Q1875"/>
    </row>
    <row r="1876" spans="16:17" x14ac:dyDescent="0.3">
      <c r="P1876"/>
      <c r="Q1876"/>
    </row>
    <row r="1877" spans="16:17" x14ac:dyDescent="0.3">
      <c r="P1877"/>
      <c r="Q1877"/>
    </row>
    <row r="1878" spans="16:17" x14ac:dyDescent="0.3">
      <c r="P1878"/>
      <c r="Q1878"/>
    </row>
    <row r="1879" spans="16:17" x14ac:dyDescent="0.3">
      <c r="P1879"/>
      <c r="Q1879"/>
    </row>
    <row r="1880" spans="16:17" x14ac:dyDescent="0.3">
      <c r="P1880"/>
      <c r="Q1880"/>
    </row>
    <row r="1881" spans="16:17" x14ac:dyDescent="0.3">
      <c r="P1881"/>
      <c r="Q1881"/>
    </row>
    <row r="1882" spans="16:17" x14ac:dyDescent="0.3">
      <c r="P1882"/>
      <c r="Q1882"/>
    </row>
    <row r="1883" spans="16:17" x14ac:dyDescent="0.3">
      <c r="P1883"/>
      <c r="Q1883"/>
    </row>
    <row r="1884" spans="16:17" x14ac:dyDescent="0.3">
      <c r="P1884"/>
      <c r="Q1884"/>
    </row>
    <row r="1885" spans="16:17" x14ac:dyDescent="0.3">
      <c r="P1885"/>
      <c r="Q1885"/>
    </row>
    <row r="1886" spans="16:17" x14ac:dyDescent="0.3">
      <c r="P1886"/>
      <c r="Q1886"/>
    </row>
    <row r="1887" spans="16:17" x14ac:dyDescent="0.3">
      <c r="P1887"/>
      <c r="Q1887"/>
    </row>
    <row r="1888" spans="16:17" x14ac:dyDescent="0.3">
      <c r="P1888"/>
      <c r="Q1888"/>
    </row>
    <row r="1889" spans="16:17" x14ac:dyDescent="0.3">
      <c r="P1889"/>
      <c r="Q1889"/>
    </row>
    <row r="1890" spans="16:17" x14ac:dyDescent="0.3">
      <c r="P1890"/>
      <c r="Q1890"/>
    </row>
    <row r="1891" spans="16:17" x14ac:dyDescent="0.3">
      <c r="P1891"/>
      <c r="Q1891"/>
    </row>
    <row r="1892" spans="16:17" x14ac:dyDescent="0.3">
      <c r="P1892"/>
      <c r="Q1892"/>
    </row>
    <row r="1893" spans="16:17" x14ac:dyDescent="0.3">
      <c r="P1893"/>
      <c r="Q1893"/>
    </row>
    <row r="1894" spans="16:17" x14ac:dyDescent="0.3">
      <c r="P1894"/>
      <c r="Q1894"/>
    </row>
    <row r="1895" spans="16:17" x14ac:dyDescent="0.3">
      <c r="P1895"/>
      <c r="Q1895"/>
    </row>
    <row r="1896" spans="16:17" x14ac:dyDescent="0.3">
      <c r="P1896"/>
      <c r="Q1896"/>
    </row>
    <row r="1897" spans="16:17" x14ac:dyDescent="0.3">
      <c r="P1897"/>
      <c r="Q1897"/>
    </row>
    <row r="1898" spans="16:17" x14ac:dyDescent="0.3">
      <c r="P1898"/>
      <c r="Q1898"/>
    </row>
    <row r="1899" spans="16:17" x14ac:dyDescent="0.3">
      <c r="P1899"/>
      <c r="Q1899"/>
    </row>
    <row r="1900" spans="16:17" x14ac:dyDescent="0.3">
      <c r="P1900"/>
      <c r="Q1900"/>
    </row>
    <row r="1901" spans="16:17" x14ac:dyDescent="0.3">
      <c r="P1901"/>
      <c r="Q1901"/>
    </row>
    <row r="1902" spans="16:17" x14ac:dyDescent="0.3">
      <c r="P1902"/>
      <c r="Q1902"/>
    </row>
    <row r="1903" spans="16:17" x14ac:dyDescent="0.3">
      <c r="P1903"/>
      <c r="Q1903"/>
    </row>
    <row r="1904" spans="16:17" x14ac:dyDescent="0.3">
      <c r="P1904"/>
      <c r="Q1904"/>
    </row>
    <row r="1905" spans="16:17" x14ac:dyDescent="0.3">
      <c r="P1905"/>
      <c r="Q1905"/>
    </row>
    <row r="1906" spans="16:17" x14ac:dyDescent="0.3">
      <c r="P1906"/>
      <c r="Q1906"/>
    </row>
    <row r="1907" spans="16:17" x14ac:dyDescent="0.3">
      <c r="P1907"/>
      <c r="Q1907"/>
    </row>
    <row r="1908" spans="16:17" x14ac:dyDescent="0.3">
      <c r="P1908"/>
      <c r="Q1908"/>
    </row>
    <row r="1909" spans="16:17" x14ac:dyDescent="0.3">
      <c r="P1909"/>
      <c r="Q1909"/>
    </row>
    <row r="1910" spans="16:17" x14ac:dyDescent="0.3">
      <c r="P1910"/>
      <c r="Q1910"/>
    </row>
    <row r="1911" spans="16:17" x14ac:dyDescent="0.3">
      <c r="P1911"/>
      <c r="Q1911"/>
    </row>
    <row r="1912" spans="16:17" x14ac:dyDescent="0.3">
      <c r="P1912"/>
      <c r="Q1912"/>
    </row>
    <row r="1913" spans="16:17" x14ac:dyDescent="0.3">
      <c r="P1913"/>
      <c r="Q1913"/>
    </row>
    <row r="1914" spans="16:17" x14ac:dyDescent="0.3">
      <c r="P1914"/>
      <c r="Q1914"/>
    </row>
    <row r="1915" spans="16:17" x14ac:dyDescent="0.3">
      <c r="P1915"/>
      <c r="Q1915"/>
    </row>
    <row r="1916" spans="16:17" x14ac:dyDescent="0.3">
      <c r="P1916"/>
      <c r="Q1916"/>
    </row>
    <row r="1917" spans="16:17" x14ac:dyDescent="0.3">
      <c r="P1917"/>
      <c r="Q1917"/>
    </row>
    <row r="1918" spans="16:17" x14ac:dyDescent="0.3">
      <c r="P1918"/>
      <c r="Q1918"/>
    </row>
    <row r="1919" spans="16:17" x14ac:dyDescent="0.3">
      <c r="P1919"/>
      <c r="Q1919"/>
    </row>
    <row r="1920" spans="16:17" x14ac:dyDescent="0.3">
      <c r="P1920"/>
      <c r="Q1920"/>
    </row>
    <row r="1921" spans="16:17" x14ac:dyDescent="0.3">
      <c r="P1921"/>
      <c r="Q1921"/>
    </row>
    <row r="1922" spans="16:17" x14ac:dyDescent="0.3">
      <c r="P1922"/>
      <c r="Q1922"/>
    </row>
    <row r="1923" spans="16:17" x14ac:dyDescent="0.3">
      <c r="P1923"/>
      <c r="Q1923"/>
    </row>
    <row r="1924" spans="16:17" x14ac:dyDescent="0.3">
      <c r="P1924"/>
      <c r="Q1924"/>
    </row>
    <row r="1925" spans="16:17" x14ac:dyDescent="0.3">
      <c r="P1925"/>
      <c r="Q1925"/>
    </row>
    <row r="1926" spans="16:17" x14ac:dyDescent="0.3">
      <c r="P1926"/>
      <c r="Q1926"/>
    </row>
    <row r="1927" spans="16:17" x14ac:dyDescent="0.3">
      <c r="P1927"/>
      <c r="Q1927"/>
    </row>
    <row r="1928" spans="16:17" x14ac:dyDescent="0.3">
      <c r="P1928"/>
      <c r="Q1928"/>
    </row>
    <row r="1929" spans="16:17" x14ac:dyDescent="0.3">
      <c r="P1929"/>
      <c r="Q1929"/>
    </row>
    <row r="1930" spans="16:17" x14ac:dyDescent="0.3">
      <c r="P1930"/>
      <c r="Q1930"/>
    </row>
    <row r="1931" spans="16:17" x14ac:dyDescent="0.3">
      <c r="P1931"/>
      <c r="Q1931"/>
    </row>
    <row r="1932" spans="16:17" x14ac:dyDescent="0.3">
      <c r="P1932"/>
      <c r="Q1932"/>
    </row>
    <row r="1933" spans="16:17" x14ac:dyDescent="0.3">
      <c r="P1933"/>
      <c r="Q1933"/>
    </row>
    <row r="1934" spans="16:17" x14ac:dyDescent="0.3">
      <c r="P1934"/>
      <c r="Q1934"/>
    </row>
    <row r="1935" spans="16:17" x14ac:dyDescent="0.3">
      <c r="P1935"/>
      <c r="Q1935"/>
    </row>
    <row r="1936" spans="16:17" x14ac:dyDescent="0.3">
      <c r="P1936"/>
      <c r="Q1936"/>
    </row>
    <row r="1937" spans="16:17" x14ac:dyDescent="0.3">
      <c r="P1937"/>
      <c r="Q1937"/>
    </row>
    <row r="1938" spans="16:17" x14ac:dyDescent="0.3">
      <c r="P1938"/>
      <c r="Q1938"/>
    </row>
    <row r="1939" spans="16:17" x14ac:dyDescent="0.3">
      <c r="P1939"/>
      <c r="Q1939"/>
    </row>
    <row r="1940" spans="16:17" x14ac:dyDescent="0.3">
      <c r="P1940"/>
      <c r="Q1940"/>
    </row>
    <row r="1941" spans="16:17" x14ac:dyDescent="0.3">
      <c r="P1941"/>
      <c r="Q1941"/>
    </row>
    <row r="1942" spans="16:17" x14ac:dyDescent="0.3">
      <c r="P1942"/>
      <c r="Q1942"/>
    </row>
    <row r="1943" spans="16:17" x14ac:dyDescent="0.3">
      <c r="P1943"/>
      <c r="Q1943"/>
    </row>
    <row r="1944" spans="16:17" x14ac:dyDescent="0.3">
      <c r="P1944"/>
      <c r="Q1944"/>
    </row>
    <row r="1945" spans="16:17" x14ac:dyDescent="0.3">
      <c r="P1945"/>
      <c r="Q1945"/>
    </row>
    <row r="1946" spans="16:17" x14ac:dyDescent="0.3">
      <c r="P1946"/>
      <c r="Q1946"/>
    </row>
    <row r="1947" spans="16:17" x14ac:dyDescent="0.3">
      <c r="P1947"/>
      <c r="Q1947"/>
    </row>
    <row r="1948" spans="16:17" x14ac:dyDescent="0.3">
      <c r="P1948"/>
      <c r="Q1948"/>
    </row>
    <row r="1949" spans="16:17" x14ac:dyDescent="0.3">
      <c r="P1949"/>
      <c r="Q1949"/>
    </row>
    <row r="1950" spans="16:17" x14ac:dyDescent="0.3">
      <c r="P1950"/>
      <c r="Q1950"/>
    </row>
    <row r="1951" spans="16:17" x14ac:dyDescent="0.3">
      <c r="P1951"/>
      <c r="Q1951"/>
    </row>
    <row r="1952" spans="16:17" x14ac:dyDescent="0.3">
      <c r="P1952"/>
      <c r="Q1952"/>
    </row>
    <row r="1953" spans="16:17" x14ac:dyDescent="0.3">
      <c r="P1953"/>
      <c r="Q1953"/>
    </row>
    <row r="1954" spans="16:17" x14ac:dyDescent="0.3">
      <c r="P1954"/>
      <c r="Q1954"/>
    </row>
    <row r="1955" spans="16:17" x14ac:dyDescent="0.3">
      <c r="P1955"/>
      <c r="Q1955"/>
    </row>
    <row r="1956" spans="16:17" x14ac:dyDescent="0.3">
      <c r="P1956"/>
      <c r="Q1956"/>
    </row>
    <row r="1957" spans="16:17" x14ac:dyDescent="0.3">
      <c r="P1957"/>
      <c r="Q1957"/>
    </row>
    <row r="1958" spans="16:17" x14ac:dyDescent="0.3">
      <c r="P1958"/>
      <c r="Q1958"/>
    </row>
    <row r="1959" spans="16:17" x14ac:dyDescent="0.3">
      <c r="P1959"/>
      <c r="Q1959"/>
    </row>
    <row r="1960" spans="16:17" x14ac:dyDescent="0.3">
      <c r="P1960"/>
      <c r="Q1960"/>
    </row>
    <row r="1961" spans="16:17" x14ac:dyDescent="0.3">
      <c r="P1961"/>
      <c r="Q1961"/>
    </row>
    <row r="1962" spans="16:17" x14ac:dyDescent="0.3">
      <c r="P1962"/>
      <c r="Q1962"/>
    </row>
    <row r="1963" spans="16:17" x14ac:dyDescent="0.3">
      <c r="P1963"/>
      <c r="Q1963"/>
    </row>
    <row r="1964" spans="16:17" x14ac:dyDescent="0.3">
      <c r="P1964"/>
      <c r="Q1964"/>
    </row>
    <row r="1965" spans="16:17" x14ac:dyDescent="0.3">
      <c r="P1965"/>
      <c r="Q1965"/>
    </row>
    <row r="1966" spans="16:17" x14ac:dyDescent="0.3">
      <c r="P1966"/>
      <c r="Q1966"/>
    </row>
    <row r="1967" spans="16:17" x14ac:dyDescent="0.3">
      <c r="P1967"/>
      <c r="Q1967"/>
    </row>
    <row r="1968" spans="16:17" x14ac:dyDescent="0.3">
      <c r="P1968"/>
      <c r="Q1968"/>
    </row>
    <row r="1969" spans="16:17" x14ac:dyDescent="0.3">
      <c r="P1969"/>
      <c r="Q1969"/>
    </row>
    <row r="1970" spans="16:17" x14ac:dyDescent="0.3">
      <c r="P1970"/>
      <c r="Q1970"/>
    </row>
    <row r="1971" spans="16:17" x14ac:dyDescent="0.3">
      <c r="P1971"/>
      <c r="Q1971"/>
    </row>
    <row r="1972" spans="16:17" x14ac:dyDescent="0.3">
      <c r="P1972"/>
      <c r="Q1972"/>
    </row>
    <row r="1973" spans="16:17" x14ac:dyDescent="0.3">
      <c r="P1973"/>
      <c r="Q1973"/>
    </row>
    <row r="1974" spans="16:17" x14ac:dyDescent="0.3">
      <c r="P1974"/>
      <c r="Q1974"/>
    </row>
    <row r="1975" spans="16:17" x14ac:dyDescent="0.3">
      <c r="P1975"/>
      <c r="Q1975"/>
    </row>
    <row r="1976" spans="16:17" x14ac:dyDescent="0.3">
      <c r="P1976"/>
      <c r="Q1976"/>
    </row>
    <row r="1977" spans="16:17" x14ac:dyDescent="0.3">
      <c r="P1977"/>
      <c r="Q1977"/>
    </row>
    <row r="1978" spans="16:17" x14ac:dyDescent="0.3">
      <c r="P1978"/>
      <c r="Q1978"/>
    </row>
    <row r="1979" spans="16:17" x14ac:dyDescent="0.3">
      <c r="P1979"/>
      <c r="Q1979"/>
    </row>
    <row r="1980" spans="16:17" x14ac:dyDescent="0.3">
      <c r="P1980"/>
      <c r="Q1980"/>
    </row>
    <row r="1981" spans="16:17" x14ac:dyDescent="0.3">
      <c r="P1981"/>
      <c r="Q1981"/>
    </row>
    <row r="1982" spans="16:17" x14ac:dyDescent="0.3">
      <c r="P1982"/>
      <c r="Q1982"/>
    </row>
    <row r="1983" spans="16:17" x14ac:dyDescent="0.3">
      <c r="P1983"/>
      <c r="Q1983"/>
    </row>
    <row r="1984" spans="16:17" x14ac:dyDescent="0.3">
      <c r="P1984"/>
      <c r="Q1984"/>
    </row>
    <row r="1985" spans="16:17" x14ac:dyDescent="0.3">
      <c r="P1985"/>
      <c r="Q1985"/>
    </row>
    <row r="1986" spans="16:17" x14ac:dyDescent="0.3">
      <c r="P1986"/>
      <c r="Q1986"/>
    </row>
    <row r="1987" spans="16:17" x14ac:dyDescent="0.3">
      <c r="P1987"/>
      <c r="Q1987"/>
    </row>
    <row r="1988" spans="16:17" x14ac:dyDescent="0.3">
      <c r="P1988"/>
      <c r="Q1988"/>
    </row>
    <row r="1989" spans="16:17" x14ac:dyDescent="0.3">
      <c r="P1989"/>
      <c r="Q1989"/>
    </row>
    <row r="1990" spans="16:17" x14ac:dyDescent="0.3">
      <c r="P1990"/>
      <c r="Q1990"/>
    </row>
    <row r="1991" spans="16:17" x14ac:dyDescent="0.3">
      <c r="P1991"/>
      <c r="Q1991"/>
    </row>
    <row r="1992" spans="16:17" x14ac:dyDescent="0.3">
      <c r="P1992"/>
      <c r="Q1992"/>
    </row>
    <row r="1993" spans="16:17" x14ac:dyDescent="0.3">
      <c r="P1993"/>
      <c r="Q1993"/>
    </row>
    <row r="1994" spans="16:17" x14ac:dyDescent="0.3">
      <c r="P1994"/>
      <c r="Q1994"/>
    </row>
    <row r="1995" spans="16:17" x14ac:dyDescent="0.3">
      <c r="P1995"/>
      <c r="Q1995"/>
    </row>
    <row r="1996" spans="16:17" x14ac:dyDescent="0.3">
      <c r="P1996"/>
      <c r="Q1996"/>
    </row>
    <row r="1997" spans="16:17" x14ac:dyDescent="0.3">
      <c r="P1997"/>
      <c r="Q1997"/>
    </row>
    <row r="1998" spans="16:17" x14ac:dyDescent="0.3">
      <c r="P1998"/>
      <c r="Q1998"/>
    </row>
    <row r="1999" spans="16:17" x14ac:dyDescent="0.3">
      <c r="P1999"/>
      <c r="Q1999"/>
    </row>
    <row r="2000" spans="16:17" x14ac:dyDescent="0.3">
      <c r="P2000"/>
      <c r="Q2000"/>
    </row>
    <row r="2001" spans="16:17" x14ac:dyDescent="0.3">
      <c r="P2001"/>
      <c r="Q2001"/>
    </row>
    <row r="2002" spans="16:17" x14ac:dyDescent="0.3">
      <c r="P2002"/>
      <c r="Q2002"/>
    </row>
    <row r="2003" spans="16:17" x14ac:dyDescent="0.3">
      <c r="P2003"/>
      <c r="Q2003"/>
    </row>
    <row r="2004" spans="16:17" x14ac:dyDescent="0.3">
      <c r="P2004"/>
      <c r="Q2004"/>
    </row>
    <row r="2005" spans="16:17" x14ac:dyDescent="0.3">
      <c r="P2005"/>
      <c r="Q2005"/>
    </row>
    <row r="2006" spans="16:17" x14ac:dyDescent="0.3">
      <c r="P2006"/>
      <c r="Q2006"/>
    </row>
    <row r="2007" spans="16:17" x14ac:dyDescent="0.3">
      <c r="P2007"/>
      <c r="Q2007"/>
    </row>
    <row r="2008" spans="16:17" x14ac:dyDescent="0.3">
      <c r="P2008"/>
      <c r="Q2008"/>
    </row>
    <row r="2009" spans="16:17" x14ac:dyDescent="0.3">
      <c r="P2009"/>
      <c r="Q2009"/>
    </row>
    <row r="2010" spans="16:17" x14ac:dyDescent="0.3">
      <c r="P2010"/>
      <c r="Q2010"/>
    </row>
    <row r="2011" spans="16:17" x14ac:dyDescent="0.3">
      <c r="P2011"/>
      <c r="Q2011"/>
    </row>
    <row r="2012" spans="16:17" x14ac:dyDescent="0.3">
      <c r="P2012"/>
      <c r="Q2012"/>
    </row>
    <row r="2013" spans="16:17" x14ac:dyDescent="0.3">
      <c r="P2013"/>
      <c r="Q2013"/>
    </row>
    <row r="2014" spans="16:17" x14ac:dyDescent="0.3">
      <c r="P2014"/>
      <c r="Q2014"/>
    </row>
    <row r="2015" spans="16:17" x14ac:dyDescent="0.3">
      <c r="P2015"/>
      <c r="Q2015"/>
    </row>
    <row r="2016" spans="16:17" x14ac:dyDescent="0.3">
      <c r="P2016"/>
      <c r="Q2016"/>
    </row>
    <row r="2017" spans="16:17" x14ac:dyDescent="0.3">
      <c r="P2017"/>
      <c r="Q2017"/>
    </row>
    <row r="2018" spans="16:17" x14ac:dyDescent="0.3">
      <c r="P2018"/>
      <c r="Q2018"/>
    </row>
    <row r="2019" spans="16:17" x14ac:dyDescent="0.3">
      <c r="P2019"/>
      <c r="Q2019"/>
    </row>
    <row r="2020" spans="16:17" x14ac:dyDescent="0.3">
      <c r="P2020"/>
      <c r="Q2020"/>
    </row>
    <row r="2021" spans="16:17" x14ac:dyDescent="0.3">
      <c r="P2021"/>
      <c r="Q2021"/>
    </row>
    <row r="2022" spans="16:17" x14ac:dyDescent="0.3">
      <c r="P2022"/>
      <c r="Q2022"/>
    </row>
    <row r="2023" spans="16:17" x14ac:dyDescent="0.3">
      <c r="P2023"/>
      <c r="Q2023"/>
    </row>
    <row r="2024" spans="16:17" x14ac:dyDescent="0.3">
      <c r="P2024"/>
      <c r="Q2024"/>
    </row>
    <row r="2025" spans="16:17" x14ac:dyDescent="0.3">
      <c r="P2025"/>
      <c r="Q2025"/>
    </row>
    <row r="2026" spans="16:17" x14ac:dyDescent="0.3">
      <c r="P2026"/>
      <c r="Q2026"/>
    </row>
    <row r="2027" spans="16:17" x14ac:dyDescent="0.3">
      <c r="P2027"/>
      <c r="Q2027"/>
    </row>
    <row r="2028" spans="16:17" x14ac:dyDescent="0.3">
      <c r="P2028"/>
      <c r="Q2028"/>
    </row>
    <row r="2029" spans="16:17" x14ac:dyDescent="0.3">
      <c r="P2029"/>
      <c r="Q2029"/>
    </row>
    <row r="2030" spans="16:17" x14ac:dyDescent="0.3">
      <c r="P2030"/>
      <c r="Q2030"/>
    </row>
    <row r="2031" spans="16:17" x14ac:dyDescent="0.3">
      <c r="P2031"/>
      <c r="Q2031"/>
    </row>
    <row r="2032" spans="16:17" x14ac:dyDescent="0.3">
      <c r="P2032"/>
      <c r="Q2032"/>
    </row>
    <row r="2033" spans="16:17" x14ac:dyDescent="0.3">
      <c r="P2033"/>
      <c r="Q2033"/>
    </row>
    <row r="2034" spans="16:17" x14ac:dyDescent="0.3">
      <c r="P2034"/>
      <c r="Q2034"/>
    </row>
    <row r="2035" spans="16:17" x14ac:dyDescent="0.3">
      <c r="P2035"/>
      <c r="Q2035"/>
    </row>
    <row r="2036" spans="16:17" x14ac:dyDescent="0.3">
      <c r="P2036"/>
      <c r="Q2036"/>
    </row>
    <row r="2037" spans="16:17" x14ac:dyDescent="0.3">
      <c r="P2037"/>
      <c r="Q2037"/>
    </row>
    <row r="2038" spans="16:17" x14ac:dyDescent="0.3">
      <c r="P2038"/>
      <c r="Q2038"/>
    </row>
    <row r="2039" spans="16:17" x14ac:dyDescent="0.3">
      <c r="P2039"/>
      <c r="Q2039"/>
    </row>
    <row r="2040" spans="16:17" x14ac:dyDescent="0.3">
      <c r="P2040"/>
      <c r="Q2040"/>
    </row>
    <row r="2041" spans="16:17" x14ac:dyDescent="0.3">
      <c r="P2041"/>
      <c r="Q2041"/>
    </row>
    <row r="2042" spans="16:17" x14ac:dyDescent="0.3">
      <c r="P2042"/>
      <c r="Q2042"/>
    </row>
    <row r="2043" spans="16:17" x14ac:dyDescent="0.3">
      <c r="P2043"/>
      <c r="Q2043"/>
    </row>
    <row r="2044" spans="16:17" x14ac:dyDescent="0.3">
      <c r="P2044"/>
      <c r="Q2044"/>
    </row>
    <row r="2045" spans="16:17" x14ac:dyDescent="0.3">
      <c r="P2045"/>
      <c r="Q2045"/>
    </row>
    <row r="2046" spans="16:17" x14ac:dyDescent="0.3">
      <c r="P2046"/>
      <c r="Q2046"/>
    </row>
    <row r="2047" spans="16:17" x14ac:dyDescent="0.3">
      <c r="P2047"/>
      <c r="Q2047"/>
    </row>
    <row r="2048" spans="16:17" x14ac:dyDescent="0.3">
      <c r="P2048"/>
      <c r="Q2048"/>
    </row>
    <row r="2049" spans="16:17" x14ac:dyDescent="0.3">
      <c r="P2049"/>
      <c r="Q2049"/>
    </row>
    <row r="2050" spans="16:17" x14ac:dyDescent="0.3">
      <c r="P2050"/>
      <c r="Q2050"/>
    </row>
    <row r="2051" spans="16:17" x14ac:dyDescent="0.3">
      <c r="P2051"/>
      <c r="Q2051"/>
    </row>
    <row r="2052" spans="16:17" x14ac:dyDescent="0.3">
      <c r="P2052"/>
      <c r="Q2052"/>
    </row>
    <row r="2053" spans="16:17" x14ac:dyDescent="0.3">
      <c r="P2053"/>
      <c r="Q2053"/>
    </row>
    <row r="2054" spans="16:17" x14ac:dyDescent="0.3">
      <c r="P2054"/>
      <c r="Q2054"/>
    </row>
    <row r="2055" spans="16:17" x14ac:dyDescent="0.3">
      <c r="P2055"/>
      <c r="Q2055"/>
    </row>
    <row r="2056" spans="16:17" x14ac:dyDescent="0.3">
      <c r="P2056"/>
      <c r="Q2056"/>
    </row>
    <row r="2057" spans="16:17" x14ac:dyDescent="0.3">
      <c r="P2057"/>
      <c r="Q2057"/>
    </row>
    <row r="2058" spans="16:17" x14ac:dyDescent="0.3">
      <c r="P2058"/>
      <c r="Q2058"/>
    </row>
    <row r="2059" spans="16:17" x14ac:dyDescent="0.3">
      <c r="P2059"/>
      <c r="Q2059"/>
    </row>
    <row r="2060" spans="16:17" x14ac:dyDescent="0.3">
      <c r="P2060"/>
      <c r="Q2060"/>
    </row>
    <row r="2061" spans="16:17" x14ac:dyDescent="0.3">
      <c r="P2061"/>
      <c r="Q2061"/>
    </row>
    <row r="2062" spans="16:17" x14ac:dyDescent="0.3">
      <c r="P2062"/>
      <c r="Q2062"/>
    </row>
    <row r="2063" spans="16:17" x14ac:dyDescent="0.3">
      <c r="P2063"/>
      <c r="Q2063"/>
    </row>
    <row r="2064" spans="16:17" x14ac:dyDescent="0.3">
      <c r="P2064"/>
      <c r="Q2064"/>
    </row>
    <row r="2065" spans="16:17" x14ac:dyDescent="0.3">
      <c r="P2065"/>
      <c r="Q2065"/>
    </row>
    <row r="2066" spans="16:17" x14ac:dyDescent="0.3">
      <c r="P2066"/>
      <c r="Q2066"/>
    </row>
    <row r="2067" spans="16:17" x14ac:dyDescent="0.3">
      <c r="P2067"/>
      <c r="Q2067"/>
    </row>
    <row r="2068" spans="16:17" x14ac:dyDescent="0.3">
      <c r="P2068"/>
      <c r="Q2068"/>
    </row>
    <row r="2069" spans="16:17" x14ac:dyDescent="0.3">
      <c r="P2069"/>
      <c r="Q2069"/>
    </row>
    <row r="2070" spans="16:17" x14ac:dyDescent="0.3">
      <c r="P2070"/>
      <c r="Q2070"/>
    </row>
    <row r="2071" spans="16:17" x14ac:dyDescent="0.3">
      <c r="P2071"/>
      <c r="Q2071"/>
    </row>
    <row r="2072" spans="16:17" x14ac:dyDescent="0.3">
      <c r="P2072"/>
      <c r="Q2072"/>
    </row>
    <row r="2073" spans="16:17" x14ac:dyDescent="0.3">
      <c r="P2073"/>
      <c r="Q2073"/>
    </row>
    <row r="2074" spans="16:17" x14ac:dyDescent="0.3">
      <c r="P2074"/>
      <c r="Q2074"/>
    </row>
    <row r="2075" spans="16:17" x14ac:dyDescent="0.3">
      <c r="P2075"/>
      <c r="Q2075"/>
    </row>
    <row r="2076" spans="16:17" x14ac:dyDescent="0.3">
      <c r="P2076"/>
      <c r="Q2076"/>
    </row>
    <row r="2077" spans="16:17" x14ac:dyDescent="0.3">
      <c r="P2077"/>
      <c r="Q2077"/>
    </row>
    <row r="2078" spans="16:17" x14ac:dyDescent="0.3">
      <c r="P2078"/>
      <c r="Q2078"/>
    </row>
    <row r="2079" spans="16:17" x14ac:dyDescent="0.3">
      <c r="P2079"/>
      <c r="Q2079"/>
    </row>
    <row r="2080" spans="16:17" x14ac:dyDescent="0.3">
      <c r="P2080"/>
      <c r="Q2080"/>
    </row>
    <row r="2081" spans="16:17" x14ac:dyDescent="0.3">
      <c r="P2081"/>
      <c r="Q2081"/>
    </row>
    <row r="2082" spans="16:17" x14ac:dyDescent="0.3">
      <c r="P2082"/>
      <c r="Q2082"/>
    </row>
    <row r="2083" spans="16:17" x14ac:dyDescent="0.3">
      <c r="P2083"/>
      <c r="Q2083"/>
    </row>
    <row r="2084" spans="16:17" x14ac:dyDescent="0.3">
      <c r="P2084"/>
      <c r="Q2084"/>
    </row>
    <row r="2085" spans="16:17" x14ac:dyDescent="0.3">
      <c r="P2085"/>
      <c r="Q2085"/>
    </row>
    <row r="2086" spans="16:17" x14ac:dyDescent="0.3">
      <c r="P2086"/>
      <c r="Q2086"/>
    </row>
    <row r="2087" spans="16:17" x14ac:dyDescent="0.3">
      <c r="P2087"/>
      <c r="Q2087"/>
    </row>
    <row r="2088" spans="16:17" x14ac:dyDescent="0.3">
      <c r="P2088"/>
      <c r="Q2088"/>
    </row>
    <row r="2089" spans="16:17" x14ac:dyDescent="0.3">
      <c r="P2089"/>
      <c r="Q2089"/>
    </row>
    <row r="2090" spans="16:17" x14ac:dyDescent="0.3">
      <c r="P2090"/>
      <c r="Q2090"/>
    </row>
    <row r="2091" spans="16:17" x14ac:dyDescent="0.3">
      <c r="P2091"/>
      <c r="Q2091"/>
    </row>
    <row r="2092" spans="16:17" x14ac:dyDescent="0.3">
      <c r="P2092"/>
      <c r="Q2092"/>
    </row>
    <row r="2093" spans="16:17" x14ac:dyDescent="0.3">
      <c r="P2093"/>
      <c r="Q2093"/>
    </row>
    <row r="2094" spans="16:17" x14ac:dyDescent="0.3">
      <c r="P2094"/>
      <c r="Q2094"/>
    </row>
    <row r="2095" spans="16:17" x14ac:dyDescent="0.3">
      <c r="P2095"/>
      <c r="Q2095"/>
    </row>
    <row r="2096" spans="16:17" x14ac:dyDescent="0.3">
      <c r="P2096"/>
      <c r="Q2096"/>
    </row>
    <row r="2097" spans="16:17" x14ac:dyDescent="0.3">
      <c r="P2097"/>
      <c r="Q2097"/>
    </row>
    <row r="2098" spans="16:17" x14ac:dyDescent="0.3">
      <c r="P2098"/>
      <c r="Q2098"/>
    </row>
    <row r="2099" spans="16:17" x14ac:dyDescent="0.3">
      <c r="P2099"/>
      <c r="Q2099"/>
    </row>
    <row r="2100" spans="16:17" x14ac:dyDescent="0.3">
      <c r="P2100"/>
      <c r="Q2100"/>
    </row>
    <row r="2101" spans="16:17" x14ac:dyDescent="0.3">
      <c r="P2101"/>
      <c r="Q2101"/>
    </row>
    <row r="2102" spans="16:17" x14ac:dyDescent="0.3">
      <c r="P2102"/>
      <c r="Q2102"/>
    </row>
    <row r="2103" spans="16:17" x14ac:dyDescent="0.3">
      <c r="P2103"/>
      <c r="Q2103"/>
    </row>
    <row r="2104" spans="16:17" x14ac:dyDescent="0.3">
      <c r="P2104"/>
      <c r="Q2104"/>
    </row>
    <row r="2105" spans="16:17" x14ac:dyDescent="0.3">
      <c r="P2105"/>
      <c r="Q2105"/>
    </row>
    <row r="2106" spans="16:17" x14ac:dyDescent="0.3">
      <c r="P2106"/>
      <c r="Q2106"/>
    </row>
    <row r="2107" spans="16:17" x14ac:dyDescent="0.3">
      <c r="P2107"/>
      <c r="Q2107"/>
    </row>
    <row r="2108" spans="16:17" x14ac:dyDescent="0.3">
      <c r="P2108"/>
      <c r="Q2108"/>
    </row>
    <row r="2109" spans="16:17" x14ac:dyDescent="0.3">
      <c r="P2109"/>
      <c r="Q2109"/>
    </row>
    <row r="2110" spans="16:17" x14ac:dyDescent="0.3">
      <c r="P2110"/>
      <c r="Q2110"/>
    </row>
    <row r="2111" spans="16:17" x14ac:dyDescent="0.3">
      <c r="P2111"/>
      <c r="Q2111"/>
    </row>
    <row r="2112" spans="16:17" x14ac:dyDescent="0.3">
      <c r="P2112"/>
      <c r="Q2112"/>
    </row>
    <row r="2113" spans="16:17" x14ac:dyDescent="0.3">
      <c r="P2113"/>
      <c r="Q2113"/>
    </row>
    <row r="2114" spans="16:17" x14ac:dyDescent="0.3">
      <c r="P2114"/>
      <c r="Q2114"/>
    </row>
    <row r="2115" spans="16:17" x14ac:dyDescent="0.3">
      <c r="P2115"/>
      <c r="Q2115"/>
    </row>
    <row r="2116" spans="16:17" x14ac:dyDescent="0.3">
      <c r="P2116"/>
      <c r="Q2116"/>
    </row>
    <row r="2117" spans="16:17" x14ac:dyDescent="0.3">
      <c r="P2117"/>
      <c r="Q2117"/>
    </row>
    <row r="2118" spans="16:17" x14ac:dyDescent="0.3">
      <c r="P2118"/>
      <c r="Q2118"/>
    </row>
    <row r="2119" spans="16:17" x14ac:dyDescent="0.3">
      <c r="P2119"/>
      <c r="Q2119"/>
    </row>
    <row r="2120" spans="16:17" x14ac:dyDescent="0.3">
      <c r="P2120"/>
      <c r="Q2120"/>
    </row>
    <row r="2121" spans="16:17" x14ac:dyDescent="0.3">
      <c r="P2121"/>
      <c r="Q2121"/>
    </row>
    <row r="2122" spans="16:17" x14ac:dyDescent="0.3">
      <c r="P2122"/>
      <c r="Q2122"/>
    </row>
    <row r="2123" spans="16:17" x14ac:dyDescent="0.3">
      <c r="P2123"/>
      <c r="Q2123"/>
    </row>
    <row r="2124" spans="16:17" x14ac:dyDescent="0.3">
      <c r="P2124"/>
      <c r="Q2124"/>
    </row>
    <row r="2125" spans="16:17" x14ac:dyDescent="0.3">
      <c r="P2125"/>
      <c r="Q2125"/>
    </row>
    <row r="2126" spans="16:17" x14ac:dyDescent="0.3">
      <c r="P2126"/>
      <c r="Q2126"/>
    </row>
    <row r="2127" spans="16:17" x14ac:dyDescent="0.3">
      <c r="P2127"/>
      <c r="Q2127"/>
    </row>
    <row r="2128" spans="16:17" x14ac:dyDescent="0.3">
      <c r="P2128"/>
      <c r="Q2128"/>
    </row>
    <row r="2129" spans="16:17" x14ac:dyDescent="0.3">
      <c r="P2129"/>
      <c r="Q2129"/>
    </row>
    <row r="2130" spans="16:17" x14ac:dyDescent="0.3">
      <c r="P2130"/>
      <c r="Q2130"/>
    </row>
    <row r="2131" spans="16:17" x14ac:dyDescent="0.3">
      <c r="P2131"/>
      <c r="Q2131"/>
    </row>
    <row r="2132" spans="16:17" x14ac:dyDescent="0.3">
      <c r="P2132"/>
      <c r="Q2132"/>
    </row>
    <row r="2133" spans="16:17" x14ac:dyDescent="0.3">
      <c r="P2133"/>
      <c r="Q2133"/>
    </row>
    <row r="2134" spans="16:17" x14ac:dyDescent="0.3">
      <c r="P2134"/>
      <c r="Q2134"/>
    </row>
    <row r="2135" spans="16:17" x14ac:dyDescent="0.3">
      <c r="P2135"/>
      <c r="Q2135"/>
    </row>
    <row r="2136" spans="16:17" x14ac:dyDescent="0.3">
      <c r="P2136"/>
      <c r="Q2136"/>
    </row>
    <row r="2137" spans="16:17" x14ac:dyDescent="0.3">
      <c r="P2137"/>
      <c r="Q2137"/>
    </row>
    <row r="2138" spans="16:17" x14ac:dyDescent="0.3">
      <c r="P2138"/>
      <c r="Q2138"/>
    </row>
    <row r="2139" spans="16:17" x14ac:dyDescent="0.3">
      <c r="P2139"/>
      <c r="Q2139"/>
    </row>
    <row r="2140" spans="16:17" x14ac:dyDescent="0.3">
      <c r="P2140"/>
      <c r="Q2140"/>
    </row>
    <row r="2141" spans="16:17" x14ac:dyDescent="0.3">
      <c r="P2141"/>
      <c r="Q2141"/>
    </row>
    <row r="2142" spans="16:17" x14ac:dyDescent="0.3">
      <c r="P2142"/>
      <c r="Q2142"/>
    </row>
    <row r="2143" spans="16:17" x14ac:dyDescent="0.3">
      <c r="P2143"/>
      <c r="Q2143"/>
    </row>
    <row r="2144" spans="16:17" x14ac:dyDescent="0.3">
      <c r="P2144"/>
      <c r="Q2144"/>
    </row>
    <row r="2145" spans="16:17" x14ac:dyDescent="0.3">
      <c r="P2145"/>
      <c r="Q2145"/>
    </row>
    <row r="2146" spans="16:17" x14ac:dyDescent="0.3">
      <c r="P2146"/>
      <c r="Q2146"/>
    </row>
    <row r="2147" spans="16:17" x14ac:dyDescent="0.3">
      <c r="P2147"/>
      <c r="Q2147"/>
    </row>
    <row r="2148" spans="16:17" x14ac:dyDescent="0.3">
      <c r="P2148"/>
      <c r="Q2148"/>
    </row>
    <row r="2149" spans="16:17" x14ac:dyDescent="0.3">
      <c r="P2149"/>
      <c r="Q2149"/>
    </row>
    <row r="2150" spans="16:17" x14ac:dyDescent="0.3">
      <c r="P2150"/>
      <c r="Q2150"/>
    </row>
    <row r="2151" spans="16:17" x14ac:dyDescent="0.3">
      <c r="P2151"/>
      <c r="Q2151"/>
    </row>
    <row r="2152" spans="16:17" x14ac:dyDescent="0.3">
      <c r="P2152"/>
      <c r="Q2152"/>
    </row>
    <row r="2153" spans="16:17" x14ac:dyDescent="0.3">
      <c r="P2153"/>
      <c r="Q2153"/>
    </row>
    <row r="2154" spans="16:17" x14ac:dyDescent="0.3">
      <c r="P2154"/>
      <c r="Q2154"/>
    </row>
    <row r="2155" spans="16:17" x14ac:dyDescent="0.3">
      <c r="P2155"/>
      <c r="Q2155"/>
    </row>
    <row r="2156" spans="16:17" x14ac:dyDescent="0.3">
      <c r="P2156"/>
      <c r="Q2156"/>
    </row>
    <row r="2157" spans="16:17" x14ac:dyDescent="0.3">
      <c r="P2157"/>
      <c r="Q2157"/>
    </row>
    <row r="2158" spans="16:17" x14ac:dyDescent="0.3">
      <c r="P2158"/>
      <c r="Q2158"/>
    </row>
    <row r="2159" spans="16:17" x14ac:dyDescent="0.3">
      <c r="P2159"/>
      <c r="Q2159"/>
    </row>
    <row r="2160" spans="16:17" x14ac:dyDescent="0.3">
      <c r="P2160"/>
      <c r="Q2160"/>
    </row>
    <row r="2161" spans="16:17" x14ac:dyDescent="0.3">
      <c r="P2161"/>
      <c r="Q2161"/>
    </row>
    <row r="2162" spans="16:17" x14ac:dyDescent="0.3">
      <c r="P2162"/>
      <c r="Q2162"/>
    </row>
    <row r="2163" spans="16:17" x14ac:dyDescent="0.3">
      <c r="P2163"/>
      <c r="Q2163"/>
    </row>
    <row r="2164" spans="16:17" x14ac:dyDescent="0.3">
      <c r="P2164"/>
      <c r="Q2164"/>
    </row>
    <row r="2165" spans="16:17" x14ac:dyDescent="0.3">
      <c r="P2165"/>
      <c r="Q2165"/>
    </row>
    <row r="2166" spans="16:17" x14ac:dyDescent="0.3">
      <c r="P2166"/>
      <c r="Q2166"/>
    </row>
    <row r="2167" spans="16:17" x14ac:dyDescent="0.3">
      <c r="P2167"/>
      <c r="Q2167"/>
    </row>
    <row r="2168" spans="16:17" x14ac:dyDescent="0.3">
      <c r="P2168"/>
      <c r="Q2168"/>
    </row>
    <row r="2169" spans="16:17" x14ac:dyDescent="0.3">
      <c r="P2169"/>
      <c r="Q2169"/>
    </row>
    <row r="2170" spans="16:17" x14ac:dyDescent="0.3">
      <c r="P2170"/>
      <c r="Q2170"/>
    </row>
    <row r="2171" spans="16:17" x14ac:dyDescent="0.3">
      <c r="P2171"/>
      <c r="Q2171"/>
    </row>
    <row r="2172" spans="16:17" x14ac:dyDescent="0.3">
      <c r="P2172"/>
      <c r="Q2172"/>
    </row>
    <row r="2173" spans="16:17" x14ac:dyDescent="0.3">
      <c r="P2173"/>
      <c r="Q2173"/>
    </row>
    <row r="2174" spans="16:17" x14ac:dyDescent="0.3">
      <c r="P2174"/>
      <c r="Q2174"/>
    </row>
    <row r="2175" spans="16:17" x14ac:dyDescent="0.3">
      <c r="P2175"/>
      <c r="Q2175"/>
    </row>
    <row r="2176" spans="16:17" x14ac:dyDescent="0.3">
      <c r="P2176"/>
      <c r="Q2176"/>
    </row>
    <row r="2177" spans="16:17" x14ac:dyDescent="0.3">
      <c r="P2177"/>
      <c r="Q2177"/>
    </row>
    <row r="2178" spans="16:17" x14ac:dyDescent="0.3">
      <c r="P2178"/>
      <c r="Q2178"/>
    </row>
    <row r="2179" spans="16:17" x14ac:dyDescent="0.3">
      <c r="P2179"/>
      <c r="Q2179"/>
    </row>
    <row r="2180" spans="16:17" x14ac:dyDescent="0.3">
      <c r="P2180"/>
      <c r="Q2180"/>
    </row>
    <row r="2181" spans="16:17" x14ac:dyDescent="0.3">
      <c r="P2181"/>
      <c r="Q2181"/>
    </row>
    <row r="2182" spans="16:17" x14ac:dyDescent="0.3">
      <c r="P2182"/>
      <c r="Q2182"/>
    </row>
    <row r="2183" spans="16:17" x14ac:dyDescent="0.3">
      <c r="P2183"/>
      <c r="Q2183"/>
    </row>
    <row r="2184" spans="16:17" x14ac:dyDescent="0.3">
      <c r="P2184"/>
      <c r="Q2184"/>
    </row>
    <row r="2185" spans="16:17" x14ac:dyDescent="0.3">
      <c r="P2185"/>
      <c r="Q2185"/>
    </row>
    <row r="2186" spans="16:17" x14ac:dyDescent="0.3">
      <c r="P2186"/>
      <c r="Q2186"/>
    </row>
    <row r="2187" spans="16:17" x14ac:dyDescent="0.3">
      <c r="P2187"/>
      <c r="Q2187"/>
    </row>
    <row r="2188" spans="16:17" x14ac:dyDescent="0.3">
      <c r="P2188"/>
      <c r="Q2188"/>
    </row>
    <row r="2189" spans="16:17" x14ac:dyDescent="0.3">
      <c r="P2189"/>
      <c r="Q2189"/>
    </row>
    <row r="2190" spans="16:17" x14ac:dyDescent="0.3">
      <c r="P2190"/>
      <c r="Q2190"/>
    </row>
    <row r="2191" spans="16:17" x14ac:dyDescent="0.3">
      <c r="P2191"/>
      <c r="Q2191"/>
    </row>
    <row r="2192" spans="16:17" x14ac:dyDescent="0.3">
      <c r="P2192"/>
      <c r="Q2192"/>
    </row>
    <row r="2193" spans="16:17" x14ac:dyDescent="0.3">
      <c r="P2193"/>
      <c r="Q2193"/>
    </row>
    <row r="2194" spans="16:17" x14ac:dyDescent="0.3">
      <c r="P2194"/>
      <c r="Q2194"/>
    </row>
    <row r="2195" spans="16:17" x14ac:dyDescent="0.3">
      <c r="P2195"/>
      <c r="Q2195"/>
    </row>
    <row r="2196" spans="16:17" x14ac:dyDescent="0.3">
      <c r="P2196"/>
      <c r="Q2196"/>
    </row>
    <row r="2197" spans="16:17" x14ac:dyDescent="0.3">
      <c r="P2197"/>
      <c r="Q2197"/>
    </row>
    <row r="2198" spans="16:17" x14ac:dyDescent="0.3">
      <c r="P2198"/>
      <c r="Q2198"/>
    </row>
    <row r="2199" spans="16:17" x14ac:dyDescent="0.3">
      <c r="P2199"/>
      <c r="Q2199"/>
    </row>
    <row r="2200" spans="16:17" x14ac:dyDescent="0.3">
      <c r="P2200"/>
      <c r="Q2200"/>
    </row>
    <row r="2201" spans="16:17" x14ac:dyDescent="0.3">
      <c r="P2201"/>
      <c r="Q2201"/>
    </row>
    <row r="2202" spans="16:17" x14ac:dyDescent="0.3">
      <c r="P2202"/>
      <c r="Q2202"/>
    </row>
    <row r="2203" spans="16:17" x14ac:dyDescent="0.3">
      <c r="P2203"/>
      <c r="Q2203"/>
    </row>
    <row r="2204" spans="16:17" x14ac:dyDescent="0.3">
      <c r="P2204"/>
      <c r="Q2204"/>
    </row>
    <row r="2205" spans="16:17" x14ac:dyDescent="0.3">
      <c r="P2205"/>
      <c r="Q2205"/>
    </row>
    <row r="2206" spans="16:17" x14ac:dyDescent="0.3">
      <c r="P2206"/>
      <c r="Q2206"/>
    </row>
    <row r="2207" spans="16:17" x14ac:dyDescent="0.3">
      <c r="P2207"/>
      <c r="Q2207"/>
    </row>
    <row r="2208" spans="16:17" x14ac:dyDescent="0.3">
      <c r="P2208"/>
      <c r="Q2208"/>
    </row>
    <row r="2209" spans="16:17" x14ac:dyDescent="0.3">
      <c r="P2209"/>
      <c r="Q2209"/>
    </row>
    <row r="2210" spans="16:17" x14ac:dyDescent="0.3">
      <c r="P2210"/>
      <c r="Q2210"/>
    </row>
    <row r="2211" spans="16:17" x14ac:dyDescent="0.3">
      <c r="P2211"/>
      <c r="Q2211"/>
    </row>
    <row r="2212" spans="16:17" x14ac:dyDescent="0.3">
      <c r="P2212"/>
      <c r="Q2212"/>
    </row>
    <row r="2213" spans="16:17" x14ac:dyDescent="0.3">
      <c r="P2213"/>
      <c r="Q2213"/>
    </row>
    <row r="2214" spans="16:17" x14ac:dyDescent="0.3">
      <c r="P2214"/>
      <c r="Q2214"/>
    </row>
    <row r="2215" spans="16:17" x14ac:dyDescent="0.3">
      <c r="P2215"/>
      <c r="Q2215"/>
    </row>
    <row r="2216" spans="16:17" x14ac:dyDescent="0.3">
      <c r="P2216"/>
      <c r="Q2216"/>
    </row>
    <row r="2217" spans="16:17" x14ac:dyDescent="0.3">
      <c r="P2217"/>
      <c r="Q2217"/>
    </row>
    <row r="2218" spans="16:17" x14ac:dyDescent="0.3">
      <c r="P2218"/>
      <c r="Q2218"/>
    </row>
    <row r="2219" spans="16:17" x14ac:dyDescent="0.3">
      <c r="P2219"/>
      <c r="Q2219"/>
    </row>
    <row r="2220" spans="16:17" x14ac:dyDescent="0.3">
      <c r="P2220"/>
      <c r="Q2220"/>
    </row>
    <row r="2221" spans="16:17" x14ac:dyDescent="0.3">
      <c r="P2221"/>
      <c r="Q2221"/>
    </row>
    <row r="2222" spans="16:17" x14ac:dyDescent="0.3">
      <c r="P2222"/>
      <c r="Q2222"/>
    </row>
    <row r="2223" spans="16:17" x14ac:dyDescent="0.3">
      <c r="P2223"/>
      <c r="Q2223"/>
    </row>
    <row r="2224" spans="16:17" x14ac:dyDescent="0.3">
      <c r="P2224"/>
      <c r="Q2224"/>
    </row>
    <row r="2225" spans="16:17" x14ac:dyDescent="0.3">
      <c r="P2225"/>
      <c r="Q2225"/>
    </row>
    <row r="2226" spans="16:17" x14ac:dyDescent="0.3">
      <c r="P2226"/>
      <c r="Q2226"/>
    </row>
    <row r="2227" spans="16:17" x14ac:dyDescent="0.3">
      <c r="P2227"/>
      <c r="Q2227"/>
    </row>
    <row r="2228" spans="16:17" x14ac:dyDescent="0.3">
      <c r="P2228"/>
      <c r="Q2228"/>
    </row>
    <row r="2229" spans="16:17" x14ac:dyDescent="0.3">
      <c r="P2229"/>
      <c r="Q2229"/>
    </row>
    <row r="2230" spans="16:17" x14ac:dyDescent="0.3">
      <c r="P2230"/>
      <c r="Q2230"/>
    </row>
    <row r="2231" spans="16:17" x14ac:dyDescent="0.3">
      <c r="P2231"/>
      <c r="Q2231"/>
    </row>
    <row r="2232" spans="16:17" x14ac:dyDescent="0.3">
      <c r="P2232"/>
      <c r="Q2232"/>
    </row>
    <row r="2233" spans="16:17" x14ac:dyDescent="0.3">
      <c r="P2233"/>
      <c r="Q2233"/>
    </row>
    <row r="2234" spans="16:17" x14ac:dyDescent="0.3">
      <c r="P2234"/>
      <c r="Q2234"/>
    </row>
    <row r="2235" spans="16:17" x14ac:dyDescent="0.3">
      <c r="P2235"/>
      <c r="Q2235"/>
    </row>
    <row r="2236" spans="16:17" x14ac:dyDescent="0.3">
      <c r="P2236"/>
      <c r="Q2236"/>
    </row>
    <row r="2237" spans="16:17" x14ac:dyDescent="0.3">
      <c r="P2237"/>
      <c r="Q2237"/>
    </row>
    <row r="2238" spans="16:17" x14ac:dyDescent="0.3">
      <c r="P2238"/>
      <c r="Q2238"/>
    </row>
    <row r="2239" spans="16:17" x14ac:dyDescent="0.3">
      <c r="P2239"/>
      <c r="Q2239"/>
    </row>
    <row r="2240" spans="16:17" x14ac:dyDescent="0.3">
      <c r="P2240"/>
      <c r="Q2240"/>
    </row>
    <row r="2241" spans="16:17" x14ac:dyDescent="0.3">
      <c r="P2241"/>
      <c r="Q2241"/>
    </row>
    <row r="2242" spans="16:17" x14ac:dyDescent="0.3">
      <c r="P2242"/>
      <c r="Q2242"/>
    </row>
    <row r="2243" spans="16:17" x14ac:dyDescent="0.3">
      <c r="P2243"/>
      <c r="Q2243"/>
    </row>
    <row r="2244" spans="16:17" x14ac:dyDescent="0.3">
      <c r="P2244"/>
      <c r="Q2244"/>
    </row>
    <row r="2245" spans="16:17" x14ac:dyDescent="0.3">
      <c r="P2245"/>
      <c r="Q2245"/>
    </row>
    <row r="2246" spans="16:17" x14ac:dyDescent="0.3">
      <c r="P2246"/>
      <c r="Q2246"/>
    </row>
    <row r="2247" spans="16:17" x14ac:dyDescent="0.3">
      <c r="P2247"/>
      <c r="Q2247"/>
    </row>
    <row r="2248" spans="16:17" x14ac:dyDescent="0.3">
      <c r="P2248"/>
      <c r="Q2248"/>
    </row>
    <row r="2249" spans="16:17" x14ac:dyDescent="0.3">
      <c r="P2249"/>
      <c r="Q2249"/>
    </row>
    <row r="2250" spans="16:17" x14ac:dyDescent="0.3">
      <c r="P2250"/>
      <c r="Q2250"/>
    </row>
    <row r="2251" spans="16:17" x14ac:dyDescent="0.3">
      <c r="P2251"/>
      <c r="Q2251"/>
    </row>
    <row r="2252" spans="16:17" x14ac:dyDescent="0.3">
      <c r="P2252"/>
      <c r="Q2252"/>
    </row>
    <row r="2253" spans="16:17" x14ac:dyDescent="0.3">
      <c r="P2253"/>
      <c r="Q2253"/>
    </row>
    <row r="2254" spans="16:17" x14ac:dyDescent="0.3">
      <c r="P2254"/>
      <c r="Q2254"/>
    </row>
    <row r="2255" spans="16:17" x14ac:dyDescent="0.3">
      <c r="P2255"/>
      <c r="Q2255"/>
    </row>
    <row r="2256" spans="16:17" x14ac:dyDescent="0.3">
      <c r="P2256"/>
      <c r="Q2256"/>
    </row>
    <row r="2257" spans="16:17" x14ac:dyDescent="0.3">
      <c r="P2257"/>
      <c r="Q2257"/>
    </row>
    <row r="2258" spans="16:17" x14ac:dyDescent="0.3">
      <c r="P2258"/>
      <c r="Q2258"/>
    </row>
    <row r="2259" spans="16:17" x14ac:dyDescent="0.3">
      <c r="P2259"/>
      <c r="Q2259"/>
    </row>
    <row r="2260" spans="16:17" x14ac:dyDescent="0.3">
      <c r="P2260"/>
      <c r="Q2260"/>
    </row>
    <row r="2261" spans="16:17" x14ac:dyDescent="0.3">
      <c r="P2261"/>
      <c r="Q2261"/>
    </row>
    <row r="2262" spans="16:17" x14ac:dyDescent="0.3">
      <c r="P2262"/>
      <c r="Q2262"/>
    </row>
    <row r="2263" spans="16:17" x14ac:dyDescent="0.3">
      <c r="P2263"/>
      <c r="Q2263"/>
    </row>
    <row r="2264" spans="16:17" x14ac:dyDescent="0.3">
      <c r="P2264"/>
      <c r="Q2264"/>
    </row>
    <row r="2265" spans="16:17" x14ac:dyDescent="0.3">
      <c r="P2265"/>
      <c r="Q2265"/>
    </row>
    <row r="2266" spans="16:17" x14ac:dyDescent="0.3">
      <c r="P2266"/>
      <c r="Q2266"/>
    </row>
    <row r="2267" spans="16:17" x14ac:dyDescent="0.3">
      <c r="P2267"/>
      <c r="Q2267"/>
    </row>
    <row r="2268" spans="16:17" x14ac:dyDescent="0.3">
      <c r="P2268"/>
      <c r="Q2268"/>
    </row>
    <row r="2269" spans="16:17" x14ac:dyDescent="0.3">
      <c r="P2269"/>
      <c r="Q2269"/>
    </row>
    <row r="2270" spans="16:17" x14ac:dyDescent="0.3">
      <c r="P2270"/>
      <c r="Q2270"/>
    </row>
    <row r="2271" spans="16:17" x14ac:dyDescent="0.3">
      <c r="P2271"/>
      <c r="Q2271"/>
    </row>
    <row r="2272" spans="16:17" x14ac:dyDescent="0.3">
      <c r="P2272"/>
      <c r="Q2272"/>
    </row>
    <row r="2273" spans="16:17" x14ac:dyDescent="0.3">
      <c r="P2273"/>
      <c r="Q2273"/>
    </row>
    <row r="2274" spans="16:17" x14ac:dyDescent="0.3">
      <c r="P2274"/>
      <c r="Q2274"/>
    </row>
    <row r="2275" spans="16:17" x14ac:dyDescent="0.3">
      <c r="P2275"/>
      <c r="Q2275"/>
    </row>
    <row r="2276" spans="16:17" x14ac:dyDescent="0.3">
      <c r="P2276"/>
      <c r="Q2276"/>
    </row>
    <row r="2277" spans="16:17" x14ac:dyDescent="0.3">
      <c r="P2277"/>
      <c r="Q2277"/>
    </row>
    <row r="2278" spans="16:17" x14ac:dyDescent="0.3">
      <c r="P2278"/>
      <c r="Q2278"/>
    </row>
    <row r="2279" spans="16:17" x14ac:dyDescent="0.3">
      <c r="P2279"/>
      <c r="Q2279"/>
    </row>
    <row r="2280" spans="16:17" x14ac:dyDescent="0.3">
      <c r="P2280"/>
      <c r="Q2280"/>
    </row>
    <row r="2281" spans="16:17" x14ac:dyDescent="0.3">
      <c r="P2281"/>
      <c r="Q2281"/>
    </row>
    <row r="2282" spans="16:17" x14ac:dyDescent="0.3">
      <c r="P2282"/>
      <c r="Q2282"/>
    </row>
    <row r="2283" spans="16:17" x14ac:dyDescent="0.3">
      <c r="P2283"/>
      <c r="Q2283"/>
    </row>
    <row r="2284" spans="16:17" x14ac:dyDescent="0.3">
      <c r="P2284"/>
      <c r="Q2284"/>
    </row>
    <row r="2285" spans="16:17" x14ac:dyDescent="0.3">
      <c r="P2285"/>
      <c r="Q2285"/>
    </row>
    <row r="2286" spans="16:17" x14ac:dyDescent="0.3">
      <c r="P2286"/>
      <c r="Q2286"/>
    </row>
    <row r="2287" spans="16:17" x14ac:dyDescent="0.3">
      <c r="P2287"/>
      <c r="Q2287"/>
    </row>
    <row r="2288" spans="16:17" x14ac:dyDescent="0.3">
      <c r="P2288"/>
      <c r="Q2288"/>
    </row>
    <row r="2289" spans="16:17" x14ac:dyDescent="0.3">
      <c r="P2289"/>
      <c r="Q2289"/>
    </row>
    <row r="2290" spans="16:17" x14ac:dyDescent="0.3">
      <c r="P2290"/>
      <c r="Q2290"/>
    </row>
    <row r="2291" spans="16:17" x14ac:dyDescent="0.3">
      <c r="P2291"/>
      <c r="Q2291"/>
    </row>
    <row r="2292" spans="16:17" x14ac:dyDescent="0.3">
      <c r="P2292"/>
      <c r="Q2292"/>
    </row>
    <row r="2293" spans="16:17" x14ac:dyDescent="0.3">
      <c r="P2293"/>
      <c r="Q2293"/>
    </row>
    <row r="2294" spans="16:17" x14ac:dyDescent="0.3">
      <c r="P2294"/>
      <c r="Q2294"/>
    </row>
    <row r="2295" spans="16:17" x14ac:dyDescent="0.3">
      <c r="P2295"/>
      <c r="Q2295"/>
    </row>
    <row r="2296" spans="16:17" x14ac:dyDescent="0.3">
      <c r="P2296"/>
      <c r="Q2296"/>
    </row>
    <row r="2297" spans="16:17" x14ac:dyDescent="0.3">
      <c r="P2297"/>
      <c r="Q2297"/>
    </row>
    <row r="2298" spans="16:17" x14ac:dyDescent="0.3">
      <c r="P2298"/>
      <c r="Q2298"/>
    </row>
    <row r="2299" spans="16:17" x14ac:dyDescent="0.3">
      <c r="P2299"/>
      <c r="Q2299"/>
    </row>
    <row r="2300" spans="16:17" x14ac:dyDescent="0.3">
      <c r="P2300"/>
      <c r="Q2300"/>
    </row>
    <row r="2301" spans="16:17" x14ac:dyDescent="0.3">
      <c r="P2301"/>
      <c r="Q2301"/>
    </row>
    <row r="2302" spans="16:17" x14ac:dyDescent="0.3">
      <c r="P2302"/>
      <c r="Q2302"/>
    </row>
    <row r="2303" spans="16:17" x14ac:dyDescent="0.3">
      <c r="P2303"/>
      <c r="Q2303"/>
    </row>
    <row r="2304" spans="16:17" x14ac:dyDescent="0.3">
      <c r="P2304"/>
      <c r="Q2304"/>
    </row>
    <row r="2305" spans="16:17" x14ac:dyDescent="0.3">
      <c r="P2305"/>
      <c r="Q2305"/>
    </row>
    <row r="2306" spans="16:17" x14ac:dyDescent="0.3">
      <c r="P2306"/>
      <c r="Q2306"/>
    </row>
    <row r="2307" spans="16:17" x14ac:dyDescent="0.3">
      <c r="P2307"/>
      <c r="Q2307"/>
    </row>
    <row r="2308" spans="16:17" x14ac:dyDescent="0.3">
      <c r="P2308"/>
      <c r="Q2308"/>
    </row>
    <row r="2309" spans="16:17" x14ac:dyDescent="0.3">
      <c r="P2309"/>
      <c r="Q2309"/>
    </row>
    <row r="2310" spans="16:17" x14ac:dyDescent="0.3">
      <c r="P2310"/>
      <c r="Q2310"/>
    </row>
    <row r="2311" spans="16:17" x14ac:dyDescent="0.3">
      <c r="P2311"/>
      <c r="Q2311"/>
    </row>
    <row r="2312" spans="16:17" x14ac:dyDescent="0.3">
      <c r="P2312"/>
      <c r="Q2312"/>
    </row>
    <row r="2313" spans="16:17" x14ac:dyDescent="0.3">
      <c r="P2313"/>
      <c r="Q2313"/>
    </row>
    <row r="2314" spans="16:17" x14ac:dyDescent="0.3">
      <c r="P2314"/>
      <c r="Q2314"/>
    </row>
    <row r="2315" spans="16:17" x14ac:dyDescent="0.3">
      <c r="P2315"/>
      <c r="Q2315"/>
    </row>
    <row r="2316" spans="16:17" x14ac:dyDescent="0.3">
      <c r="P2316"/>
      <c r="Q2316"/>
    </row>
    <row r="2317" spans="16:17" x14ac:dyDescent="0.3">
      <c r="P2317"/>
      <c r="Q2317"/>
    </row>
    <row r="2318" spans="16:17" x14ac:dyDescent="0.3">
      <c r="P2318"/>
      <c r="Q2318"/>
    </row>
    <row r="2319" spans="16:17" x14ac:dyDescent="0.3">
      <c r="P2319"/>
      <c r="Q2319"/>
    </row>
    <row r="2320" spans="16:17" x14ac:dyDescent="0.3">
      <c r="P2320"/>
      <c r="Q2320"/>
    </row>
    <row r="2321" spans="16:17" x14ac:dyDescent="0.3">
      <c r="P2321"/>
      <c r="Q2321"/>
    </row>
    <row r="2322" spans="16:17" x14ac:dyDescent="0.3">
      <c r="P2322"/>
      <c r="Q2322"/>
    </row>
    <row r="2323" spans="16:17" x14ac:dyDescent="0.3">
      <c r="P2323"/>
      <c r="Q2323"/>
    </row>
    <row r="2324" spans="16:17" x14ac:dyDescent="0.3">
      <c r="P2324"/>
      <c r="Q2324"/>
    </row>
    <row r="2325" spans="16:17" x14ac:dyDescent="0.3">
      <c r="P2325"/>
      <c r="Q2325"/>
    </row>
    <row r="2326" spans="16:17" x14ac:dyDescent="0.3">
      <c r="P2326"/>
      <c r="Q2326"/>
    </row>
    <row r="2327" spans="16:17" x14ac:dyDescent="0.3">
      <c r="P2327"/>
      <c r="Q2327"/>
    </row>
    <row r="2328" spans="16:17" x14ac:dyDescent="0.3">
      <c r="P2328"/>
      <c r="Q2328"/>
    </row>
    <row r="2329" spans="16:17" x14ac:dyDescent="0.3">
      <c r="P2329"/>
      <c r="Q2329"/>
    </row>
    <row r="2330" spans="16:17" x14ac:dyDescent="0.3">
      <c r="P2330"/>
      <c r="Q2330"/>
    </row>
    <row r="2331" spans="16:17" x14ac:dyDescent="0.3">
      <c r="P2331"/>
      <c r="Q2331"/>
    </row>
    <row r="2332" spans="16:17" x14ac:dyDescent="0.3">
      <c r="P2332"/>
      <c r="Q2332"/>
    </row>
    <row r="2333" spans="16:17" x14ac:dyDescent="0.3">
      <c r="P2333"/>
      <c r="Q2333"/>
    </row>
    <row r="2334" spans="16:17" x14ac:dyDescent="0.3">
      <c r="P2334"/>
      <c r="Q2334"/>
    </row>
    <row r="2335" spans="16:17" x14ac:dyDescent="0.3">
      <c r="P2335"/>
      <c r="Q2335"/>
    </row>
    <row r="2336" spans="16:17" x14ac:dyDescent="0.3">
      <c r="P2336"/>
      <c r="Q2336"/>
    </row>
    <row r="2337" spans="16:17" x14ac:dyDescent="0.3">
      <c r="P2337"/>
      <c r="Q2337"/>
    </row>
    <row r="2338" spans="16:17" x14ac:dyDescent="0.3">
      <c r="P2338"/>
      <c r="Q2338"/>
    </row>
    <row r="2339" spans="16:17" x14ac:dyDescent="0.3">
      <c r="P2339"/>
      <c r="Q2339"/>
    </row>
    <row r="2340" spans="16:17" x14ac:dyDescent="0.3">
      <c r="P2340"/>
      <c r="Q2340"/>
    </row>
    <row r="2341" spans="16:17" x14ac:dyDescent="0.3">
      <c r="P2341"/>
      <c r="Q2341"/>
    </row>
    <row r="2342" spans="16:17" x14ac:dyDescent="0.3">
      <c r="P2342"/>
      <c r="Q2342"/>
    </row>
    <row r="2343" spans="16:17" x14ac:dyDescent="0.3">
      <c r="P2343"/>
      <c r="Q2343"/>
    </row>
    <row r="2344" spans="16:17" x14ac:dyDescent="0.3">
      <c r="P2344"/>
      <c r="Q2344"/>
    </row>
    <row r="2345" spans="16:17" x14ac:dyDescent="0.3">
      <c r="P2345"/>
      <c r="Q2345"/>
    </row>
    <row r="2346" spans="16:17" x14ac:dyDescent="0.3">
      <c r="P2346"/>
      <c r="Q2346"/>
    </row>
    <row r="2347" spans="16:17" x14ac:dyDescent="0.3">
      <c r="P2347"/>
      <c r="Q2347"/>
    </row>
    <row r="2348" spans="16:17" x14ac:dyDescent="0.3">
      <c r="P2348"/>
      <c r="Q2348"/>
    </row>
    <row r="2349" spans="16:17" x14ac:dyDescent="0.3">
      <c r="P2349"/>
      <c r="Q2349"/>
    </row>
    <row r="2350" spans="16:17" x14ac:dyDescent="0.3">
      <c r="P2350"/>
      <c r="Q2350"/>
    </row>
    <row r="2351" spans="16:17" x14ac:dyDescent="0.3">
      <c r="P2351"/>
      <c r="Q2351"/>
    </row>
    <row r="2352" spans="16:17" x14ac:dyDescent="0.3">
      <c r="P2352"/>
      <c r="Q2352"/>
    </row>
    <row r="2353" spans="16:17" x14ac:dyDescent="0.3">
      <c r="P2353"/>
      <c r="Q2353"/>
    </row>
    <row r="2354" spans="16:17" x14ac:dyDescent="0.3">
      <c r="P2354"/>
      <c r="Q2354"/>
    </row>
    <row r="2355" spans="16:17" x14ac:dyDescent="0.3">
      <c r="P2355"/>
      <c r="Q2355"/>
    </row>
    <row r="2356" spans="16:17" x14ac:dyDescent="0.3">
      <c r="P2356"/>
      <c r="Q2356"/>
    </row>
    <row r="2357" spans="16:17" x14ac:dyDescent="0.3">
      <c r="P2357"/>
      <c r="Q2357"/>
    </row>
    <row r="2358" spans="16:17" x14ac:dyDescent="0.3">
      <c r="P2358"/>
      <c r="Q2358"/>
    </row>
    <row r="2359" spans="16:17" x14ac:dyDescent="0.3">
      <c r="P2359"/>
      <c r="Q2359"/>
    </row>
    <row r="2360" spans="16:17" x14ac:dyDescent="0.3">
      <c r="P2360"/>
      <c r="Q2360"/>
    </row>
    <row r="2361" spans="16:17" x14ac:dyDescent="0.3">
      <c r="P2361"/>
      <c r="Q2361"/>
    </row>
    <row r="2362" spans="16:17" x14ac:dyDescent="0.3">
      <c r="P2362"/>
      <c r="Q2362"/>
    </row>
    <row r="2363" spans="16:17" x14ac:dyDescent="0.3">
      <c r="P2363"/>
      <c r="Q2363"/>
    </row>
    <row r="2364" spans="16:17" x14ac:dyDescent="0.3">
      <c r="P2364"/>
      <c r="Q2364"/>
    </row>
    <row r="2365" spans="16:17" x14ac:dyDescent="0.3">
      <c r="P2365"/>
      <c r="Q2365"/>
    </row>
    <row r="2366" spans="16:17" x14ac:dyDescent="0.3">
      <c r="P2366"/>
      <c r="Q2366"/>
    </row>
    <row r="2367" spans="16:17" x14ac:dyDescent="0.3">
      <c r="P2367"/>
      <c r="Q2367"/>
    </row>
    <row r="2368" spans="16:17" x14ac:dyDescent="0.3">
      <c r="P2368"/>
      <c r="Q2368"/>
    </row>
    <row r="2369" spans="16:17" x14ac:dyDescent="0.3">
      <c r="P2369"/>
      <c r="Q2369"/>
    </row>
    <row r="2370" spans="16:17" x14ac:dyDescent="0.3">
      <c r="P2370"/>
      <c r="Q2370"/>
    </row>
    <row r="2371" spans="16:17" x14ac:dyDescent="0.3">
      <c r="P2371"/>
      <c r="Q2371"/>
    </row>
    <row r="2372" spans="16:17" x14ac:dyDescent="0.3">
      <c r="P2372"/>
      <c r="Q2372"/>
    </row>
    <row r="2373" spans="16:17" x14ac:dyDescent="0.3">
      <c r="P2373"/>
      <c r="Q2373"/>
    </row>
    <row r="2374" spans="16:17" x14ac:dyDescent="0.3">
      <c r="P2374"/>
      <c r="Q2374"/>
    </row>
    <row r="2375" spans="16:17" x14ac:dyDescent="0.3">
      <c r="P2375"/>
      <c r="Q2375"/>
    </row>
    <row r="2376" spans="16:17" x14ac:dyDescent="0.3">
      <c r="P2376"/>
      <c r="Q2376"/>
    </row>
    <row r="2377" spans="16:17" x14ac:dyDescent="0.3">
      <c r="P2377"/>
      <c r="Q2377"/>
    </row>
    <row r="2378" spans="16:17" x14ac:dyDescent="0.3">
      <c r="P2378"/>
      <c r="Q2378"/>
    </row>
    <row r="2379" spans="16:17" x14ac:dyDescent="0.3">
      <c r="P2379"/>
      <c r="Q2379"/>
    </row>
    <row r="2380" spans="16:17" x14ac:dyDescent="0.3">
      <c r="P2380"/>
      <c r="Q2380"/>
    </row>
    <row r="2381" spans="16:17" x14ac:dyDescent="0.3">
      <c r="P2381"/>
      <c r="Q2381"/>
    </row>
    <row r="2382" spans="16:17" x14ac:dyDescent="0.3">
      <c r="P2382"/>
      <c r="Q2382"/>
    </row>
    <row r="2383" spans="16:17" x14ac:dyDescent="0.3">
      <c r="P2383"/>
      <c r="Q2383"/>
    </row>
    <row r="2384" spans="16:17" x14ac:dyDescent="0.3">
      <c r="P2384"/>
      <c r="Q2384"/>
    </row>
    <row r="2385" spans="16:17" x14ac:dyDescent="0.3">
      <c r="P2385"/>
      <c r="Q2385"/>
    </row>
    <row r="2386" spans="16:17" x14ac:dyDescent="0.3">
      <c r="P2386"/>
      <c r="Q2386"/>
    </row>
    <row r="2387" spans="16:17" x14ac:dyDescent="0.3">
      <c r="P2387"/>
      <c r="Q2387"/>
    </row>
    <row r="2388" spans="16:17" x14ac:dyDescent="0.3">
      <c r="P2388"/>
      <c r="Q2388"/>
    </row>
    <row r="2389" spans="16:17" x14ac:dyDescent="0.3">
      <c r="P2389"/>
      <c r="Q2389"/>
    </row>
    <row r="2390" spans="16:17" x14ac:dyDescent="0.3">
      <c r="P2390"/>
      <c r="Q2390"/>
    </row>
    <row r="2391" spans="16:17" x14ac:dyDescent="0.3">
      <c r="P2391"/>
      <c r="Q2391"/>
    </row>
    <row r="2392" spans="16:17" x14ac:dyDescent="0.3">
      <c r="P2392"/>
      <c r="Q2392"/>
    </row>
    <row r="2393" spans="16:17" x14ac:dyDescent="0.3">
      <c r="P2393"/>
      <c r="Q2393"/>
    </row>
    <row r="2394" spans="16:17" x14ac:dyDescent="0.3">
      <c r="P2394"/>
      <c r="Q2394"/>
    </row>
    <row r="2395" spans="16:17" x14ac:dyDescent="0.3">
      <c r="P2395"/>
      <c r="Q2395"/>
    </row>
    <row r="2396" spans="16:17" x14ac:dyDescent="0.3">
      <c r="P2396"/>
      <c r="Q2396"/>
    </row>
    <row r="2397" spans="16:17" x14ac:dyDescent="0.3">
      <c r="P2397"/>
      <c r="Q2397"/>
    </row>
    <row r="2398" spans="16:17" x14ac:dyDescent="0.3">
      <c r="P2398"/>
      <c r="Q2398"/>
    </row>
    <row r="2399" spans="16:17" x14ac:dyDescent="0.3">
      <c r="P2399"/>
      <c r="Q2399"/>
    </row>
    <row r="2400" spans="16:17" x14ac:dyDescent="0.3">
      <c r="P2400"/>
      <c r="Q2400"/>
    </row>
    <row r="2401" spans="16:17" x14ac:dyDescent="0.3">
      <c r="P2401"/>
      <c r="Q2401"/>
    </row>
    <row r="2402" spans="16:17" x14ac:dyDescent="0.3">
      <c r="P2402"/>
      <c r="Q2402"/>
    </row>
    <row r="2403" spans="16:17" x14ac:dyDescent="0.3">
      <c r="P2403"/>
      <c r="Q2403"/>
    </row>
    <row r="2404" spans="16:17" x14ac:dyDescent="0.3">
      <c r="P2404"/>
      <c r="Q2404"/>
    </row>
    <row r="2405" spans="16:17" x14ac:dyDescent="0.3">
      <c r="P2405"/>
      <c r="Q2405"/>
    </row>
    <row r="2406" spans="16:17" x14ac:dyDescent="0.3">
      <c r="P2406"/>
      <c r="Q2406"/>
    </row>
    <row r="2407" spans="16:17" x14ac:dyDescent="0.3">
      <c r="P2407"/>
      <c r="Q2407"/>
    </row>
    <row r="2408" spans="16:17" x14ac:dyDescent="0.3">
      <c r="P2408"/>
      <c r="Q2408"/>
    </row>
    <row r="2409" spans="16:17" x14ac:dyDescent="0.3">
      <c r="P2409"/>
      <c r="Q2409"/>
    </row>
    <row r="2410" spans="16:17" x14ac:dyDescent="0.3">
      <c r="P2410"/>
      <c r="Q2410"/>
    </row>
    <row r="2411" spans="16:17" x14ac:dyDescent="0.3">
      <c r="P2411"/>
      <c r="Q2411"/>
    </row>
    <row r="2412" spans="16:17" x14ac:dyDescent="0.3">
      <c r="P2412"/>
      <c r="Q2412"/>
    </row>
    <row r="2413" spans="16:17" x14ac:dyDescent="0.3">
      <c r="P2413"/>
      <c r="Q2413"/>
    </row>
    <row r="2414" spans="16:17" x14ac:dyDescent="0.3">
      <c r="P2414"/>
      <c r="Q2414"/>
    </row>
    <row r="2415" spans="16:17" x14ac:dyDescent="0.3">
      <c r="P2415"/>
      <c r="Q2415"/>
    </row>
    <row r="2416" spans="16:17" x14ac:dyDescent="0.3">
      <c r="P2416"/>
      <c r="Q2416"/>
    </row>
    <row r="2417" spans="16:17" x14ac:dyDescent="0.3">
      <c r="P2417"/>
      <c r="Q2417"/>
    </row>
    <row r="2418" spans="16:17" x14ac:dyDescent="0.3">
      <c r="P2418"/>
      <c r="Q2418"/>
    </row>
    <row r="2419" spans="16:17" x14ac:dyDescent="0.3">
      <c r="P2419"/>
      <c r="Q2419"/>
    </row>
    <row r="2420" spans="16:17" x14ac:dyDescent="0.3">
      <c r="P2420"/>
      <c r="Q2420"/>
    </row>
    <row r="2421" spans="16:17" x14ac:dyDescent="0.3">
      <c r="P2421"/>
      <c r="Q2421"/>
    </row>
    <row r="2422" spans="16:17" x14ac:dyDescent="0.3">
      <c r="P2422"/>
      <c r="Q2422"/>
    </row>
    <row r="2423" spans="16:17" x14ac:dyDescent="0.3">
      <c r="P2423"/>
      <c r="Q2423"/>
    </row>
    <row r="2424" spans="16:17" x14ac:dyDescent="0.3">
      <c r="P2424"/>
      <c r="Q2424"/>
    </row>
    <row r="2425" spans="16:17" x14ac:dyDescent="0.3">
      <c r="P2425"/>
      <c r="Q2425"/>
    </row>
    <row r="2426" spans="16:17" x14ac:dyDescent="0.3">
      <c r="P2426"/>
      <c r="Q2426"/>
    </row>
    <row r="2427" spans="16:17" x14ac:dyDescent="0.3">
      <c r="P2427"/>
      <c r="Q2427"/>
    </row>
    <row r="2428" spans="16:17" x14ac:dyDescent="0.3">
      <c r="P2428"/>
      <c r="Q2428"/>
    </row>
    <row r="2429" spans="16:17" x14ac:dyDescent="0.3">
      <c r="P2429"/>
      <c r="Q2429"/>
    </row>
    <row r="2430" spans="16:17" x14ac:dyDescent="0.3">
      <c r="P2430"/>
      <c r="Q2430"/>
    </row>
    <row r="2431" spans="16:17" x14ac:dyDescent="0.3">
      <c r="P2431"/>
      <c r="Q2431"/>
    </row>
    <row r="2432" spans="16:17" x14ac:dyDescent="0.3">
      <c r="P2432"/>
      <c r="Q2432"/>
    </row>
    <row r="2433" spans="16:17" x14ac:dyDescent="0.3">
      <c r="P2433"/>
      <c r="Q2433"/>
    </row>
    <row r="2434" spans="16:17" x14ac:dyDescent="0.3">
      <c r="P2434"/>
      <c r="Q2434"/>
    </row>
    <row r="2435" spans="16:17" x14ac:dyDescent="0.3">
      <c r="P2435"/>
      <c r="Q2435"/>
    </row>
    <row r="2436" spans="16:17" x14ac:dyDescent="0.3">
      <c r="P2436"/>
      <c r="Q2436"/>
    </row>
    <row r="2437" spans="16:17" x14ac:dyDescent="0.3">
      <c r="P2437"/>
      <c r="Q2437"/>
    </row>
    <row r="2438" spans="16:17" x14ac:dyDescent="0.3">
      <c r="P2438"/>
      <c r="Q2438"/>
    </row>
    <row r="2439" spans="16:17" x14ac:dyDescent="0.3">
      <c r="P2439"/>
      <c r="Q2439"/>
    </row>
    <row r="2440" spans="16:17" x14ac:dyDescent="0.3">
      <c r="P2440"/>
      <c r="Q2440"/>
    </row>
    <row r="2441" spans="16:17" x14ac:dyDescent="0.3">
      <c r="P2441"/>
      <c r="Q2441"/>
    </row>
    <row r="2442" spans="16:17" x14ac:dyDescent="0.3">
      <c r="P2442"/>
      <c r="Q2442"/>
    </row>
    <row r="2443" spans="16:17" x14ac:dyDescent="0.3">
      <c r="P2443"/>
      <c r="Q2443"/>
    </row>
    <row r="2444" spans="16:17" x14ac:dyDescent="0.3">
      <c r="P2444"/>
      <c r="Q2444"/>
    </row>
    <row r="2445" spans="16:17" x14ac:dyDescent="0.3">
      <c r="P2445"/>
      <c r="Q2445"/>
    </row>
    <row r="2446" spans="16:17" x14ac:dyDescent="0.3">
      <c r="P2446"/>
      <c r="Q2446"/>
    </row>
    <row r="2447" spans="16:17" x14ac:dyDescent="0.3">
      <c r="P2447"/>
      <c r="Q2447"/>
    </row>
    <row r="2448" spans="16:17" x14ac:dyDescent="0.3">
      <c r="P2448"/>
      <c r="Q2448"/>
    </row>
    <row r="2449" spans="16:17" x14ac:dyDescent="0.3">
      <c r="P2449"/>
      <c r="Q2449"/>
    </row>
    <row r="2450" spans="16:17" x14ac:dyDescent="0.3">
      <c r="P2450"/>
      <c r="Q2450"/>
    </row>
    <row r="2451" spans="16:17" x14ac:dyDescent="0.3">
      <c r="P2451"/>
      <c r="Q2451"/>
    </row>
    <row r="2452" spans="16:17" x14ac:dyDescent="0.3">
      <c r="P2452"/>
      <c r="Q2452"/>
    </row>
    <row r="2453" spans="16:17" x14ac:dyDescent="0.3">
      <c r="P2453"/>
      <c r="Q2453"/>
    </row>
    <row r="2454" spans="16:17" x14ac:dyDescent="0.3">
      <c r="P2454"/>
      <c r="Q2454"/>
    </row>
    <row r="2455" spans="16:17" x14ac:dyDescent="0.3">
      <c r="P2455"/>
      <c r="Q2455"/>
    </row>
    <row r="2456" spans="16:17" x14ac:dyDescent="0.3">
      <c r="P2456"/>
      <c r="Q2456"/>
    </row>
    <row r="2457" spans="16:17" x14ac:dyDescent="0.3">
      <c r="P2457"/>
      <c r="Q2457"/>
    </row>
    <row r="2458" spans="16:17" x14ac:dyDescent="0.3">
      <c r="P2458"/>
      <c r="Q2458"/>
    </row>
    <row r="2459" spans="16:17" x14ac:dyDescent="0.3">
      <c r="P2459"/>
      <c r="Q2459"/>
    </row>
    <row r="2460" spans="16:17" x14ac:dyDescent="0.3">
      <c r="P2460"/>
      <c r="Q2460"/>
    </row>
    <row r="2461" spans="16:17" x14ac:dyDescent="0.3">
      <c r="P2461"/>
      <c r="Q2461"/>
    </row>
    <row r="2462" spans="16:17" x14ac:dyDescent="0.3">
      <c r="P2462"/>
      <c r="Q2462"/>
    </row>
    <row r="2463" spans="16:17" x14ac:dyDescent="0.3">
      <c r="P2463"/>
      <c r="Q2463"/>
    </row>
    <row r="2464" spans="16:17" x14ac:dyDescent="0.3">
      <c r="P2464"/>
      <c r="Q2464"/>
    </row>
    <row r="2465" spans="16:17" x14ac:dyDescent="0.3">
      <c r="P2465"/>
      <c r="Q2465"/>
    </row>
    <row r="2466" spans="16:17" x14ac:dyDescent="0.3">
      <c r="P2466"/>
      <c r="Q2466"/>
    </row>
    <row r="2467" spans="16:17" x14ac:dyDescent="0.3">
      <c r="P2467"/>
      <c r="Q2467"/>
    </row>
    <row r="2468" spans="16:17" x14ac:dyDescent="0.3">
      <c r="P2468"/>
      <c r="Q2468"/>
    </row>
    <row r="2469" spans="16:17" x14ac:dyDescent="0.3">
      <c r="P2469"/>
      <c r="Q2469"/>
    </row>
    <row r="2470" spans="16:17" x14ac:dyDescent="0.3">
      <c r="P2470"/>
      <c r="Q2470"/>
    </row>
    <row r="2471" spans="16:17" x14ac:dyDescent="0.3">
      <c r="P2471"/>
      <c r="Q2471"/>
    </row>
    <row r="2472" spans="16:17" x14ac:dyDescent="0.3">
      <c r="P2472"/>
      <c r="Q2472"/>
    </row>
    <row r="2473" spans="16:17" x14ac:dyDescent="0.3">
      <c r="P2473"/>
      <c r="Q2473"/>
    </row>
    <row r="2474" spans="16:17" x14ac:dyDescent="0.3">
      <c r="P2474"/>
      <c r="Q2474"/>
    </row>
    <row r="2475" spans="16:17" x14ac:dyDescent="0.3">
      <c r="P2475"/>
      <c r="Q2475"/>
    </row>
    <row r="2476" spans="16:17" x14ac:dyDescent="0.3">
      <c r="P2476"/>
      <c r="Q2476"/>
    </row>
    <row r="2477" spans="16:17" x14ac:dyDescent="0.3">
      <c r="P2477"/>
      <c r="Q2477"/>
    </row>
    <row r="2478" spans="16:17" x14ac:dyDescent="0.3">
      <c r="P2478"/>
      <c r="Q2478"/>
    </row>
    <row r="2479" spans="16:17" x14ac:dyDescent="0.3">
      <c r="P2479"/>
      <c r="Q2479"/>
    </row>
    <row r="2480" spans="16:17" x14ac:dyDescent="0.3">
      <c r="P2480"/>
      <c r="Q2480"/>
    </row>
    <row r="2481" spans="16:17" x14ac:dyDescent="0.3">
      <c r="P2481"/>
      <c r="Q2481"/>
    </row>
    <row r="2482" spans="16:17" x14ac:dyDescent="0.3">
      <c r="P2482"/>
      <c r="Q2482"/>
    </row>
    <row r="2483" spans="16:17" x14ac:dyDescent="0.3">
      <c r="P2483"/>
      <c r="Q2483"/>
    </row>
    <row r="2484" spans="16:17" x14ac:dyDescent="0.3">
      <c r="P2484"/>
      <c r="Q2484"/>
    </row>
    <row r="2485" spans="16:17" x14ac:dyDescent="0.3">
      <c r="P2485"/>
      <c r="Q2485"/>
    </row>
    <row r="2486" spans="16:17" x14ac:dyDescent="0.3">
      <c r="P2486"/>
      <c r="Q2486"/>
    </row>
    <row r="2487" spans="16:17" x14ac:dyDescent="0.3">
      <c r="P2487"/>
      <c r="Q2487"/>
    </row>
    <row r="2488" spans="16:17" x14ac:dyDescent="0.3">
      <c r="P2488"/>
      <c r="Q2488"/>
    </row>
    <row r="2489" spans="16:17" x14ac:dyDescent="0.3">
      <c r="P2489"/>
      <c r="Q2489"/>
    </row>
    <row r="2490" spans="16:17" x14ac:dyDescent="0.3">
      <c r="P2490"/>
      <c r="Q2490"/>
    </row>
    <row r="2491" spans="16:17" x14ac:dyDescent="0.3">
      <c r="P2491"/>
      <c r="Q2491"/>
    </row>
    <row r="2492" spans="16:17" x14ac:dyDescent="0.3">
      <c r="P2492"/>
      <c r="Q2492"/>
    </row>
    <row r="2493" spans="16:17" x14ac:dyDescent="0.3">
      <c r="P2493"/>
      <c r="Q2493"/>
    </row>
    <row r="2494" spans="16:17" x14ac:dyDescent="0.3">
      <c r="P2494"/>
      <c r="Q2494"/>
    </row>
    <row r="2495" spans="16:17" x14ac:dyDescent="0.3">
      <c r="P2495"/>
      <c r="Q2495"/>
    </row>
    <row r="2496" spans="16:17" x14ac:dyDescent="0.3">
      <c r="P2496"/>
      <c r="Q2496"/>
    </row>
    <row r="2497" spans="16:17" x14ac:dyDescent="0.3">
      <c r="P2497"/>
      <c r="Q2497"/>
    </row>
    <row r="2498" spans="16:17" x14ac:dyDescent="0.3">
      <c r="P2498"/>
      <c r="Q2498"/>
    </row>
    <row r="2499" spans="16:17" x14ac:dyDescent="0.3">
      <c r="P2499"/>
      <c r="Q2499"/>
    </row>
    <row r="2500" spans="16:17" x14ac:dyDescent="0.3">
      <c r="P2500"/>
      <c r="Q2500"/>
    </row>
    <row r="2501" spans="16:17" x14ac:dyDescent="0.3">
      <c r="P2501"/>
      <c r="Q2501"/>
    </row>
    <row r="2502" spans="16:17" x14ac:dyDescent="0.3">
      <c r="P2502"/>
      <c r="Q2502"/>
    </row>
    <row r="2503" spans="16:17" x14ac:dyDescent="0.3">
      <c r="P2503"/>
      <c r="Q2503"/>
    </row>
    <row r="2504" spans="16:17" x14ac:dyDescent="0.3">
      <c r="P2504"/>
      <c r="Q2504"/>
    </row>
    <row r="2505" spans="16:17" x14ac:dyDescent="0.3">
      <c r="P2505"/>
      <c r="Q2505"/>
    </row>
    <row r="2506" spans="16:17" x14ac:dyDescent="0.3">
      <c r="P2506"/>
      <c r="Q2506"/>
    </row>
    <row r="2507" spans="16:17" x14ac:dyDescent="0.3">
      <c r="P2507"/>
      <c r="Q2507"/>
    </row>
    <row r="2508" spans="16:17" x14ac:dyDescent="0.3">
      <c r="P2508"/>
      <c r="Q2508"/>
    </row>
    <row r="2509" spans="16:17" x14ac:dyDescent="0.3">
      <c r="P2509"/>
      <c r="Q2509"/>
    </row>
    <row r="2510" spans="16:17" x14ac:dyDescent="0.3">
      <c r="P2510"/>
      <c r="Q2510"/>
    </row>
    <row r="2511" spans="16:17" x14ac:dyDescent="0.3">
      <c r="P2511"/>
      <c r="Q2511"/>
    </row>
    <row r="2512" spans="16:17" x14ac:dyDescent="0.3">
      <c r="P2512"/>
      <c r="Q2512"/>
    </row>
    <row r="2513" spans="16:17" x14ac:dyDescent="0.3">
      <c r="P2513"/>
      <c r="Q2513"/>
    </row>
    <row r="2514" spans="16:17" x14ac:dyDescent="0.3">
      <c r="P2514"/>
      <c r="Q2514"/>
    </row>
    <row r="2515" spans="16:17" x14ac:dyDescent="0.3">
      <c r="P2515"/>
      <c r="Q2515"/>
    </row>
    <row r="2516" spans="16:17" x14ac:dyDescent="0.3">
      <c r="P2516"/>
      <c r="Q2516"/>
    </row>
    <row r="2517" spans="16:17" x14ac:dyDescent="0.3">
      <c r="P2517"/>
      <c r="Q2517"/>
    </row>
    <row r="2518" spans="16:17" x14ac:dyDescent="0.3">
      <c r="P2518"/>
      <c r="Q2518"/>
    </row>
    <row r="2519" spans="16:17" x14ac:dyDescent="0.3">
      <c r="P2519"/>
      <c r="Q2519"/>
    </row>
    <row r="2520" spans="16:17" x14ac:dyDescent="0.3">
      <c r="P2520"/>
      <c r="Q2520"/>
    </row>
    <row r="2521" spans="16:17" x14ac:dyDescent="0.3">
      <c r="P2521"/>
      <c r="Q2521"/>
    </row>
    <row r="2522" spans="16:17" x14ac:dyDescent="0.3">
      <c r="P2522"/>
      <c r="Q2522"/>
    </row>
    <row r="2523" spans="16:17" x14ac:dyDescent="0.3">
      <c r="P2523"/>
      <c r="Q2523"/>
    </row>
    <row r="2524" spans="16:17" x14ac:dyDescent="0.3">
      <c r="P2524"/>
      <c r="Q2524"/>
    </row>
    <row r="2525" spans="16:17" x14ac:dyDescent="0.3">
      <c r="P2525"/>
      <c r="Q2525"/>
    </row>
    <row r="2526" spans="16:17" x14ac:dyDescent="0.3">
      <c r="P2526"/>
      <c r="Q2526"/>
    </row>
    <row r="2527" spans="16:17" x14ac:dyDescent="0.3">
      <c r="P2527"/>
      <c r="Q2527"/>
    </row>
    <row r="2528" spans="16:17" x14ac:dyDescent="0.3">
      <c r="P2528"/>
      <c r="Q2528"/>
    </row>
    <row r="2529" spans="16:17" x14ac:dyDescent="0.3">
      <c r="P2529"/>
      <c r="Q2529"/>
    </row>
    <row r="2530" spans="16:17" x14ac:dyDescent="0.3">
      <c r="P2530"/>
      <c r="Q2530"/>
    </row>
    <row r="2531" spans="16:17" x14ac:dyDescent="0.3">
      <c r="P2531"/>
      <c r="Q2531"/>
    </row>
    <row r="2532" spans="16:17" x14ac:dyDescent="0.3">
      <c r="P2532"/>
      <c r="Q2532"/>
    </row>
    <row r="2533" spans="16:17" x14ac:dyDescent="0.3">
      <c r="P2533"/>
      <c r="Q2533"/>
    </row>
    <row r="2534" spans="16:17" x14ac:dyDescent="0.3">
      <c r="P2534"/>
      <c r="Q2534"/>
    </row>
    <row r="2535" spans="16:17" x14ac:dyDescent="0.3">
      <c r="P2535"/>
      <c r="Q2535"/>
    </row>
    <row r="2536" spans="16:17" x14ac:dyDescent="0.3">
      <c r="P2536"/>
      <c r="Q2536"/>
    </row>
    <row r="2537" spans="16:17" x14ac:dyDescent="0.3">
      <c r="P2537"/>
      <c r="Q2537"/>
    </row>
    <row r="2538" spans="16:17" x14ac:dyDescent="0.3">
      <c r="P2538"/>
      <c r="Q2538"/>
    </row>
    <row r="2539" spans="16:17" x14ac:dyDescent="0.3">
      <c r="P2539"/>
      <c r="Q2539"/>
    </row>
    <row r="2540" spans="16:17" x14ac:dyDescent="0.3">
      <c r="P2540"/>
      <c r="Q2540"/>
    </row>
    <row r="2541" spans="16:17" x14ac:dyDescent="0.3">
      <c r="P2541"/>
      <c r="Q2541"/>
    </row>
    <row r="2542" spans="16:17" x14ac:dyDescent="0.3">
      <c r="P2542"/>
      <c r="Q2542"/>
    </row>
    <row r="2543" spans="16:17" x14ac:dyDescent="0.3">
      <c r="P2543"/>
      <c r="Q2543"/>
    </row>
    <row r="2544" spans="16:17" x14ac:dyDescent="0.3">
      <c r="P2544"/>
      <c r="Q2544"/>
    </row>
    <row r="2545" spans="16:17" x14ac:dyDescent="0.3">
      <c r="P2545"/>
      <c r="Q2545"/>
    </row>
    <row r="2546" spans="16:17" x14ac:dyDescent="0.3">
      <c r="P2546"/>
      <c r="Q2546"/>
    </row>
    <row r="2547" spans="16:17" x14ac:dyDescent="0.3">
      <c r="P2547"/>
      <c r="Q2547"/>
    </row>
    <row r="2548" spans="16:17" x14ac:dyDescent="0.3">
      <c r="P2548"/>
      <c r="Q2548"/>
    </row>
    <row r="2549" spans="16:17" x14ac:dyDescent="0.3">
      <c r="P2549"/>
      <c r="Q2549"/>
    </row>
    <row r="2550" spans="16:17" x14ac:dyDescent="0.3">
      <c r="P2550"/>
      <c r="Q2550"/>
    </row>
    <row r="2551" spans="16:17" x14ac:dyDescent="0.3">
      <c r="P2551"/>
      <c r="Q2551"/>
    </row>
    <row r="2552" spans="16:17" x14ac:dyDescent="0.3">
      <c r="P2552"/>
      <c r="Q2552"/>
    </row>
    <row r="2553" spans="16:17" x14ac:dyDescent="0.3">
      <c r="P2553"/>
      <c r="Q2553"/>
    </row>
    <row r="2554" spans="16:17" x14ac:dyDescent="0.3">
      <c r="P2554"/>
      <c r="Q2554"/>
    </row>
    <row r="2555" spans="16:17" x14ac:dyDescent="0.3">
      <c r="P2555"/>
      <c r="Q2555"/>
    </row>
    <row r="2556" spans="16:17" x14ac:dyDescent="0.3">
      <c r="P2556"/>
      <c r="Q2556"/>
    </row>
    <row r="2557" spans="16:17" x14ac:dyDescent="0.3">
      <c r="P2557"/>
      <c r="Q2557"/>
    </row>
    <row r="2558" spans="16:17" x14ac:dyDescent="0.3">
      <c r="P2558"/>
      <c r="Q2558"/>
    </row>
    <row r="2559" spans="16:17" x14ac:dyDescent="0.3">
      <c r="P2559"/>
      <c r="Q2559"/>
    </row>
    <row r="2560" spans="16:17" x14ac:dyDescent="0.3">
      <c r="P2560"/>
      <c r="Q2560"/>
    </row>
    <row r="2561" spans="16:17" x14ac:dyDescent="0.3">
      <c r="P2561"/>
      <c r="Q2561"/>
    </row>
    <row r="2562" spans="16:17" x14ac:dyDescent="0.3">
      <c r="P2562"/>
      <c r="Q2562"/>
    </row>
    <row r="2563" spans="16:17" x14ac:dyDescent="0.3">
      <c r="P2563"/>
      <c r="Q2563"/>
    </row>
    <row r="2564" spans="16:17" x14ac:dyDescent="0.3">
      <c r="P2564"/>
      <c r="Q2564"/>
    </row>
    <row r="2565" spans="16:17" x14ac:dyDescent="0.3">
      <c r="P2565"/>
      <c r="Q2565"/>
    </row>
    <row r="2566" spans="16:17" x14ac:dyDescent="0.3">
      <c r="P2566"/>
      <c r="Q2566"/>
    </row>
    <row r="2567" spans="16:17" x14ac:dyDescent="0.3">
      <c r="P2567"/>
      <c r="Q2567"/>
    </row>
    <row r="2568" spans="16:17" x14ac:dyDescent="0.3">
      <c r="P2568"/>
      <c r="Q2568"/>
    </row>
    <row r="2569" spans="16:17" x14ac:dyDescent="0.3">
      <c r="P2569"/>
      <c r="Q2569"/>
    </row>
    <row r="2570" spans="16:17" x14ac:dyDescent="0.3">
      <c r="P2570"/>
      <c r="Q2570"/>
    </row>
    <row r="2571" spans="16:17" x14ac:dyDescent="0.3">
      <c r="P2571"/>
      <c r="Q2571"/>
    </row>
    <row r="2572" spans="16:17" x14ac:dyDescent="0.3">
      <c r="P2572"/>
      <c r="Q2572"/>
    </row>
    <row r="2573" spans="16:17" x14ac:dyDescent="0.3">
      <c r="P2573"/>
      <c r="Q2573"/>
    </row>
    <row r="2574" spans="16:17" x14ac:dyDescent="0.3">
      <c r="P2574"/>
      <c r="Q2574"/>
    </row>
    <row r="2575" spans="16:17" x14ac:dyDescent="0.3">
      <c r="P2575"/>
      <c r="Q2575"/>
    </row>
    <row r="2576" spans="16:17" x14ac:dyDescent="0.3">
      <c r="P2576"/>
      <c r="Q2576"/>
    </row>
    <row r="2577" spans="16:17" x14ac:dyDescent="0.3">
      <c r="P2577"/>
      <c r="Q2577"/>
    </row>
    <row r="2578" spans="16:17" x14ac:dyDescent="0.3">
      <c r="P2578"/>
      <c r="Q2578"/>
    </row>
    <row r="2579" spans="16:17" x14ac:dyDescent="0.3">
      <c r="P2579"/>
      <c r="Q2579"/>
    </row>
    <row r="2580" spans="16:17" x14ac:dyDescent="0.3">
      <c r="P2580"/>
      <c r="Q2580"/>
    </row>
    <row r="2581" spans="16:17" x14ac:dyDescent="0.3">
      <c r="P2581"/>
      <c r="Q2581"/>
    </row>
    <row r="2582" spans="16:17" x14ac:dyDescent="0.3">
      <c r="P2582"/>
      <c r="Q2582"/>
    </row>
    <row r="2583" spans="16:17" x14ac:dyDescent="0.3">
      <c r="P2583"/>
      <c r="Q2583"/>
    </row>
    <row r="2584" spans="16:17" x14ac:dyDescent="0.3">
      <c r="P2584"/>
      <c r="Q2584"/>
    </row>
    <row r="2585" spans="16:17" x14ac:dyDescent="0.3">
      <c r="P2585"/>
      <c r="Q2585"/>
    </row>
    <row r="2586" spans="16:17" x14ac:dyDescent="0.3">
      <c r="P2586"/>
      <c r="Q2586"/>
    </row>
    <row r="2587" spans="16:17" x14ac:dyDescent="0.3">
      <c r="P2587"/>
      <c r="Q2587"/>
    </row>
    <row r="2588" spans="16:17" x14ac:dyDescent="0.3">
      <c r="P2588"/>
      <c r="Q2588"/>
    </row>
    <row r="2589" spans="16:17" x14ac:dyDescent="0.3">
      <c r="P2589"/>
      <c r="Q2589"/>
    </row>
    <row r="2590" spans="16:17" x14ac:dyDescent="0.3">
      <c r="P2590"/>
      <c r="Q2590"/>
    </row>
    <row r="2591" spans="16:17" x14ac:dyDescent="0.3">
      <c r="P2591"/>
      <c r="Q2591"/>
    </row>
    <row r="2592" spans="16:17" x14ac:dyDescent="0.3">
      <c r="P2592"/>
      <c r="Q2592"/>
    </row>
    <row r="2593" spans="16:17" x14ac:dyDescent="0.3">
      <c r="P2593"/>
      <c r="Q2593"/>
    </row>
    <row r="2594" spans="16:17" x14ac:dyDescent="0.3">
      <c r="P2594"/>
      <c r="Q2594"/>
    </row>
    <row r="2595" spans="16:17" x14ac:dyDescent="0.3">
      <c r="P2595"/>
      <c r="Q2595"/>
    </row>
    <row r="2596" spans="16:17" x14ac:dyDescent="0.3">
      <c r="P2596"/>
      <c r="Q2596"/>
    </row>
    <row r="2597" spans="16:17" x14ac:dyDescent="0.3">
      <c r="P2597"/>
      <c r="Q2597"/>
    </row>
    <row r="2598" spans="16:17" x14ac:dyDescent="0.3">
      <c r="P2598"/>
      <c r="Q2598"/>
    </row>
    <row r="2599" spans="16:17" x14ac:dyDescent="0.3">
      <c r="P2599"/>
      <c r="Q2599"/>
    </row>
    <row r="2600" spans="16:17" x14ac:dyDescent="0.3">
      <c r="P2600"/>
      <c r="Q2600"/>
    </row>
    <row r="2601" spans="16:17" x14ac:dyDescent="0.3">
      <c r="P2601"/>
      <c r="Q2601"/>
    </row>
    <row r="2602" spans="16:17" x14ac:dyDescent="0.3">
      <c r="P2602"/>
      <c r="Q2602"/>
    </row>
    <row r="2603" spans="16:17" x14ac:dyDescent="0.3">
      <c r="P2603"/>
      <c r="Q2603"/>
    </row>
    <row r="2604" spans="16:17" x14ac:dyDescent="0.3">
      <c r="P2604"/>
      <c r="Q2604"/>
    </row>
    <row r="2605" spans="16:17" x14ac:dyDescent="0.3">
      <c r="P2605"/>
      <c r="Q2605"/>
    </row>
    <row r="2606" spans="16:17" x14ac:dyDescent="0.3">
      <c r="P2606"/>
      <c r="Q2606"/>
    </row>
    <row r="2607" spans="16:17" x14ac:dyDescent="0.3">
      <c r="P2607"/>
      <c r="Q2607"/>
    </row>
    <row r="2608" spans="16:17" x14ac:dyDescent="0.3">
      <c r="P2608"/>
      <c r="Q2608"/>
    </row>
    <row r="2609" spans="16:17" x14ac:dyDescent="0.3">
      <c r="P2609"/>
      <c r="Q2609"/>
    </row>
    <row r="2610" spans="16:17" x14ac:dyDescent="0.3">
      <c r="P2610"/>
      <c r="Q2610"/>
    </row>
    <row r="2611" spans="16:17" x14ac:dyDescent="0.3">
      <c r="P2611"/>
      <c r="Q2611"/>
    </row>
    <row r="2612" spans="16:17" x14ac:dyDescent="0.3">
      <c r="P2612"/>
      <c r="Q2612"/>
    </row>
    <row r="2613" spans="16:17" x14ac:dyDescent="0.3">
      <c r="P2613"/>
      <c r="Q2613"/>
    </row>
    <row r="2614" spans="16:17" x14ac:dyDescent="0.3">
      <c r="P2614"/>
      <c r="Q2614"/>
    </row>
    <row r="2615" spans="16:17" x14ac:dyDescent="0.3">
      <c r="P2615"/>
      <c r="Q2615"/>
    </row>
    <row r="2616" spans="16:17" x14ac:dyDescent="0.3">
      <c r="P2616"/>
      <c r="Q2616"/>
    </row>
    <row r="2617" spans="16:17" x14ac:dyDescent="0.3">
      <c r="P2617"/>
      <c r="Q2617"/>
    </row>
    <row r="2618" spans="16:17" x14ac:dyDescent="0.3">
      <c r="P2618"/>
      <c r="Q2618"/>
    </row>
    <row r="2619" spans="16:17" x14ac:dyDescent="0.3">
      <c r="P2619"/>
      <c r="Q2619"/>
    </row>
    <row r="2620" spans="16:17" x14ac:dyDescent="0.3">
      <c r="P2620"/>
      <c r="Q2620"/>
    </row>
    <row r="2621" spans="16:17" x14ac:dyDescent="0.3">
      <c r="P2621"/>
      <c r="Q2621"/>
    </row>
    <row r="2622" spans="16:17" x14ac:dyDescent="0.3">
      <c r="P2622"/>
      <c r="Q2622"/>
    </row>
    <row r="2623" spans="16:17" x14ac:dyDescent="0.3">
      <c r="P2623"/>
      <c r="Q2623"/>
    </row>
    <row r="2624" spans="16:17" x14ac:dyDescent="0.3">
      <c r="P2624"/>
      <c r="Q2624"/>
    </row>
    <row r="2625" spans="16:17" x14ac:dyDescent="0.3">
      <c r="P2625"/>
      <c r="Q2625"/>
    </row>
    <row r="2626" spans="16:17" x14ac:dyDescent="0.3">
      <c r="P2626"/>
      <c r="Q2626"/>
    </row>
    <row r="2627" spans="16:17" x14ac:dyDescent="0.3">
      <c r="P2627"/>
      <c r="Q2627"/>
    </row>
    <row r="2628" spans="16:17" x14ac:dyDescent="0.3">
      <c r="P2628"/>
      <c r="Q2628"/>
    </row>
    <row r="2629" spans="16:17" x14ac:dyDescent="0.3">
      <c r="P2629"/>
      <c r="Q2629"/>
    </row>
    <row r="2630" spans="16:17" x14ac:dyDescent="0.3">
      <c r="P2630"/>
      <c r="Q2630"/>
    </row>
    <row r="2631" spans="16:17" x14ac:dyDescent="0.3">
      <c r="P2631"/>
      <c r="Q2631"/>
    </row>
    <row r="2632" spans="16:17" x14ac:dyDescent="0.3">
      <c r="P2632"/>
      <c r="Q2632"/>
    </row>
    <row r="2633" spans="16:17" x14ac:dyDescent="0.3">
      <c r="P2633"/>
      <c r="Q2633"/>
    </row>
    <row r="2634" spans="16:17" x14ac:dyDescent="0.3">
      <c r="P2634"/>
      <c r="Q2634"/>
    </row>
    <row r="2635" spans="16:17" x14ac:dyDescent="0.3">
      <c r="P2635"/>
      <c r="Q2635"/>
    </row>
    <row r="2636" spans="16:17" x14ac:dyDescent="0.3">
      <c r="P2636"/>
      <c r="Q2636"/>
    </row>
    <row r="2637" spans="16:17" x14ac:dyDescent="0.3">
      <c r="P2637"/>
      <c r="Q2637"/>
    </row>
    <row r="2638" spans="16:17" x14ac:dyDescent="0.3">
      <c r="P2638"/>
      <c r="Q2638"/>
    </row>
    <row r="2639" spans="16:17" x14ac:dyDescent="0.3">
      <c r="P2639"/>
      <c r="Q2639"/>
    </row>
    <row r="2640" spans="16:17" x14ac:dyDescent="0.3">
      <c r="P2640"/>
      <c r="Q2640"/>
    </row>
    <row r="2641" spans="16:17" x14ac:dyDescent="0.3">
      <c r="P2641"/>
      <c r="Q2641"/>
    </row>
    <row r="2642" spans="16:17" x14ac:dyDescent="0.3">
      <c r="P2642"/>
      <c r="Q2642"/>
    </row>
    <row r="2643" spans="16:17" x14ac:dyDescent="0.3">
      <c r="P2643"/>
      <c r="Q2643"/>
    </row>
    <row r="2644" spans="16:17" x14ac:dyDescent="0.3">
      <c r="P2644"/>
      <c r="Q2644"/>
    </row>
    <row r="2645" spans="16:17" x14ac:dyDescent="0.3">
      <c r="P2645"/>
      <c r="Q2645"/>
    </row>
    <row r="2646" spans="16:17" x14ac:dyDescent="0.3">
      <c r="P2646"/>
      <c r="Q2646"/>
    </row>
    <row r="2647" spans="16:17" x14ac:dyDescent="0.3">
      <c r="P2647"/>
      <c r="Q2647"/>
    </row>
    <row r="2648" spans="16:17" x14ac:dyDescent="0.3">
      <c r="P2648"/>
      <c r="Q2648"/>
    </row>
    <row r="2649" spans="16:17" x14ac:dyDescent="0.3">
      <c r="P2649"/>
      <c r="Q2649"/>
    </row>
    <row r="2650" spans="16:17" x14ac:dyDescent="0.3">
      <c r="P2650"/>
      <c r="Q2650"/>
    </row>
    <row r="2651" spans="16:17" x14ac:dyDescent="0.3">
      <c r="P2651"/>
      <c r="Q2651"/>
    </row>
    <row r="2652" spans="16:17" x14ac:dyDescent="0.3">
      <c r="P2652"/>
      <c r="Q2652"/>
    </row>
    <row r="2653" spans="16:17" x14ac:dyDescent="0.3">
      <c r="P2653"/>
      <c r="Q2653"/>
    </row>
    <row r="2654" spans="16:17" x14ac:dyDescent="0.3">
      <c r="P2654"/>
      <c r="Q2654"/>
    </row>
    <row r="2655" spans="16:17" x14ac:dyDescent="0.3">
      <c r="P2655"/>
      <c r="Q2655"/>
    </row>
    <row r="2656" spans="16:17" x14ac:dyDescent="0.3">
      <c r="P2656"/>
      <c r="Q2656"/>
    </row>
    <row r="2657" spans="16:17" x14ac:dyDescent="0.3">
      <c r="P2657"/>
      <c r="Q2657"/>
    </row>
    <row r="2658" spans="16:17" x14ac:dyDescent="0.3">
      <c r="P2658"/>
      <c r="Q2658"/>
    </row>
    <row r="2659" spans="16:17" x14ac:dyDescent="0.3">
      <c r="P2659"/>
      <c r="Q2659"/>
    </row>
    <row r="2660" spans="16:17" x14ac:dyDescent="0.3">
      <c r="P2660"/>
      <c r="Q2660"/>
    </row>
    <row r="2661" spans="16:17" x14ac:dyDescent="0.3">
      <c r="P2661"/>
      <c r="Q2661"/>
    </row>
    <row r="2662" spans="16:17" x14ac:dyDescent="0.3">
      <c r="P2662"/>
      <c r="Q2662"/>
    </row>
    <row r="2663" spans="16:17" x14ac:dyDescent="0.3">
      <c r="P2663"/>
      <c r="Q2663"/>
    </row>
    <row r="2664" spans="16:17" x14ac:dyDescent="0.3">
      <c r="P2664"/>
      <c r="Q2664"/>
    </row>
    <row r="2665" spans="16:17" x14ac:dyDescent="0.3">
      <c r="P2665"/>
      <c r="Q2665"/>
    </row>
    <row r="2666" spans="16:17" x14ac:dyDescent="0.3">
      <c r="P2666"/>
      <c r="Q2666"/>
    </row>
    <row r="2667" spans="16:17" x14ac:dyDescent="0.3">
      <c r="P2667"/>
      <c r="Q2667"/>
    </row>
    <row r="2668" spans="16:17" x14ac:dyDescent="0.3">
      <c r="P2668"/>
      <c r="Q2668"/>
    </row>
    <row r="2669" spans="16:17" x14ac:dyDescent="0.3">
      <c r="P2669"/>
      <c r="Q2669"/>
    </row>
    <row r="2670" spans="16:17" x14ac:dyDescent="0.3">
      <c r="P2670"/>
      <c r="Q2670"/>
    </row>
    <row r="2671" spans="16:17" x14ac:dyDescent="0.3">
      <c r="P2671"/>
      <c r="Q2671"/>
    </row>
    <row r="2672" spans="16:17" x14ac:dyDescent="0.3">
      <c r="P2672"/>
      <c r="Q2672"/>
    </row>
    <row r="2673" spans="16:17" x14ac:dyDescent="0.3">
      <c r="P2673"/>
      <c r="Q2673"/>
    </row>
    <row r="2674" spans="16:17" x14ac:dyDescent="0.3">
      <c r="P2674"/>
      <c r="Q2674"/>
    </row>
    <row r="2675" spans="16:17" x14ac:dyDescent="0.3">
      <c r="P2675"/>
      <c r="Q2675"/>
    </row>
    <row r="2676" spans="16:17" x14ac:dyDescent="0.3">
      <c r="P2676"/>
      <c r="Q2676"/>
    </row>
    <row r="2677" spans="16:17" x14ac:dyDescent="0.3">
      <c r="P2677"/>
      <c r="Q2677"/>
    </row>
    <row r="2678" spans="16:17" x14ac:dyDescent="0.3">
      <c r="P2678"/>
      <c r="Q2678"/>
    </row>
    <row r="2679" spans="16:17" x14ac:dyDescent="0.3">
      <c r="P2679"/>
      <c r="Q2679"/>
    </row>
    <row r="2680" spans="16:17" x14ac:dyDescent="0.3">
      <c r="P2680"/>
      <c r="Q2680"/>
    </row>
    <row r="2681" spans="16:17" x14ac:dyDescent="0.3">
      <c r="P2681"/>
      <c r="Q2681"/>
    </row>
    <row r="2682" spans="16:17" x14ac:dyDescent="0.3">
      <c r="P2682"/>
      <c r="Q2682"/>
    </row>
    <row r="2683" spans="16:17" x14ac:dyDescent="0.3">
      <c r="P2683"/>
      <c r="Q2683"/>
    </row>
    <row r="2684" spans="16:17" x14ac:dyDescent="0.3">
      <c r="P2684"/>
      <c r="Q2684"/>
    </row>
    <row r="2685" spans="16:17" x14ac:dyDescent="0.3">
      <c r="P2685"/>
      <c r="Q2685"/>
    </row>
    <row r="2686" spans="16:17" x14ac:dyDescent="0.3">
      <c r="P2686"/>
      <c r="Q2686"/>
    </row>
    <row r="2687" spans="16:17" x14ac:dyDescent="0.3">
      <c r="P2687"/>
      <c r="Q2687"/>
    </row>
    <row r="2688" spans="16:17" x14ac:dyDescent="0.3">
      <c r="P2688"/>
      <c r="Q2688"/>
    </row>
    <row r="2689" spans="16:17" x14ac:dyDescent="0.3">
      <c r="P2689"/>
      <c r="Q2689"/>
    </row>
    <row r="2690" spans="16:17" x14ac:dyDescent="0.3">
      <c r="P2690"/>
      <c r="Q2690"/>
    </row>
    <row r="2691" spans="16:17" x14ac:dyDescent="0.3">
      <c r="P2691"/>
      <c r="Q2691"/>
    </row>
    <row r="2692" spans="16:17" x14ac:dyDescent="0.3">
      <c r="P2692"/>
      <c r="Q2692"/>
    </row>
    <row r="2693" spans="16:17" x14ac:dyDescent="0.3">
      <c r="P2693"/>
      <c r="Q2693"/>
    </row>
    <row r="2694" spans="16:17" x14ac:dyDescent="0.3">
      <c r="P2694"/>
      <c r="Q2694"/>
    </row>
    <row r="2695" spans="16:17" x14ac:dyDescent="0.3">
      <c r="P2695"/>
      <c r="Q2695"/>
    </row>
    <row r="2696" spans="16:17" x14ac:dyDescent="0.3">
      <c r="P2696"/>
      <c r="Q2696"/>
    </row>
    <row r="2697" spans="16:17" x14ac:dyDescent="0.3">
      <c r="P2697"/>
      <c r="Q2697"/>
    </row>
    <row r="2698" spans="16:17" x14ac:dyDescent="0.3">
      <c r="P2698"/>
      <c r="Q2698"/>
    </row>
    <row r="2699" spans="16:17" x14ac:dyDescent="0.3">
      <c r="P2699"/>
      <c r="Q2699"/>
    </row>
    <row r="2700" spans="16:17" x14ac:dyDescent="0.3">
      <c r="P2700"/>
      <c r="Q2700"/>
    </row>
    <row r="2701" spans="16:17" x14ac:dyDescent="0.3">
      <c r="P2701"/>
      <c r="Q2701"/>
    </row>
    <row r="2702" spans="16:17" x14ac:dyDescent="0.3">
      <c r="P2702"/>
      <c r="Q2702"/>
    </row>
    <row r="2703" spans="16:17" x14ac:dyDescent="0.3">
      <c r="P2703"/>
      <c r="Q2703"/>
    </row>
    <row r="2704" spans="16:17" x14ac:dyDescent="0.3">
      <c r="P2704"/>
      <c r="Q2704"/>
    </row>
    <row r="2705" spans="16:17" x14ac:dyDescent="0.3">
      <c r="P2705"/>
      <c r="Q2705"/>
    </row>
    <row r="2706" spans="16:17" x14ac:dyDescent="0.3">
      <c r="P2706"/>
      <c r="Q2706"/>
    </row>
    <row r="2707" spans="16:17" x14ac:dyDescent="0.3">
      <c r="P2707"/>
      <c r="Q2707"/>
    </row>
    <row r="2708" spans="16:17" x14ac:dyDescent="0.3">
      <c r="P2708"/>
      <c r="Q2708"/>
    </row>
    <row r="2709" spans="16:17" x14ac:dyDescent="0.3">
      <c r="P2709"/>
      <c r="Q2709"/>
    </row>
    <row r="2710" spans="16:17" x14ac:dyDescent="0.3">
      <c r="P2710"/>
      <c r="Q2710"/>
    </row>
    <row r="2711" spans="16:17" x14ac:dyDescent="0.3">
      <c r="P2711"/>
      <c r="Q2711"/>
    </row>
    <row r="2712" spans="16:17" x14ac:dyDescent="0.3">
      <c r="P2712"/>
      <c r="Q2712"/>
    </row>
    <row r="2713" spans="16:17" x14ac:dyDescent="0.3">
      <c r="P2713"/>
      <c r="Q2713"/>
    </row>
    <row r="2714" spans="16:17" x14ac:dyDescent="0.3">
      <c r="P2714"/>
      <c r="Q2714"/>
    </row>
    <row r="2715" spans="16:17" x14ac:dyDescent="0.3">
      <c r="P2715"/>
      <c r="Q2715"/>
    </row>
    <row r="2716" spans="16:17" x14ac:dyDescent="0.3">
      <c r="P2716"/>
      <c r="Q2716"/>
    </row>
    <row r="2717" spans="16:17" x14ac:dyDescent="0.3">
      <c r="P2717"/>
      <c r="Q2717"/>
    </row>
    <row r="2718" spans="16:17" x14ac:dyDescent="0.3">
      <c r="P2718"/>
      <c r="Q2718"/>
    </row>
    <row r="2719" spans="16:17" x14ac:dyDescent="0.3">
      <c r="P2719"/>
      <c r="Q2719"/>
    </row>
    <row r="2720" spans="16:17" x14ac:dyDescent="0.3">
      <c r="P2720"/>
      <c r="Q2720"/>
    </row>
    <row r="2721" spans="16:17" x14ac:dyDescent="0.3">
      <c r="P2721"/>
      <c r="Q2721"/>
    </row>
    <row r="2722" spans="16:17" x14ac:dyDescent="0.3">
      <c r="P2722"/>
      <c r="Q2722"/>
    </row>
    <row r="2723" spans="16:17" x14ac:dyDescent="0.3">
      <c r="P2723"/>
      <c r="Q2723"/>
    </row>
    <row r="2724" spans="16:17" x14ac:dyDescent="0.3">
      <c r="P2724"/>
      <c r="Q2724"/>
    </row>
    <row r="2725" spans="16:17" x14ac:dyDescent="0.3">
      <c r="P2725"/>
      <c r="Q2725"/>
    </row>
    <row r="2726" spans="16:17" x14ac:dyDescent="0.3">
      <c r="P2726"/>
      <c r="Q2726"/>
    </row>
    <row r="2727" spans="16:17" x14ac:dyDescent="0.3">
      <c r="P2727"/>
      <c r="Q2727"/>
    </row>
    <row r="2728" spans="16:17" x14ac:dyDescent="0.3">
      <c r="P2728"/>
      <c r="Q2728"/>
    </row>
    <row r="2729" spans="16:17" x14ac:dyDescent="0.3">
      <c r="P2729"/>
      <c r="Q2729"/>
    </row>
    <row r="2730" spans="16:17" x14ac:dyDescent="0.3">
      <c r="P2730"/>
      <c r="Q2730"/>
    </row>
    <row r="2731" spans="16:17" x14ac:dyDescent="0.3">
      <c r="P2731"/>
      <c r="Q2731"/>
    </row>
    <row r="2732" spans="16:17" x14ac:dyDescent="0.3">
      <c r="P2732"/>
      <c r="Q2732"/>
    </row>
    <row r="2733" spans="16:17" x14ac:dyDescent="0.3">
      <c r="P2733"/>
      <c r="Q2733"/>
    </row>
    <row r="2734" spans="16:17" x14ac:dyDescent="0.3">
      <c r="P2734"/>
      <c r="Q2734"/>
    </row>
    <row r="2735" spans="16:17" x14ac:dyDescent="0.3">
      <c r="P2735"/>
      <c r="Q2735"/>
    </row>
    <row r="2736" spans="16:17" x14ac:dyDescent="0.3">
      <c r="P2736"/>
      <c r="Q2736"/>
    </row>
    <row r="2737" spans="16:17" x14ac:dyDescent="0.3">
      <c r="P2737"/>
      <c r="Q2737"/>
    </row>
    <row r="2738" spans="16:17" x14ac:dyDescent="0.3">
      <c r="P2738"/>
      <c r="Q2738"/>
    </row>
    <row r="2739" spans="16:17" x14ac:dyDescent="0.3">
      <c r="P2739"/>
      <c r="Q2739"/>
    </row>
    <row r="2740" spans="16:17" x14ac:dyDescent="0.3">
      <c r="P2740"/>
      <c r="Q2740"/>
    </row>
    <row r="2741" spans="16:17" x14ac:dyDescent="0.3">
      <c r="P2741"/>
      <c r="Q2741"/>
    </row>
    <row r="2742" spans="16:17" x14ac:dyDescent="0.3">
      <c r="P2742"/>
      <c r="Q2742"/>
    </row>
    <row r="2743" spans="16:17" x14ac:dyDescent="0.3">
      <c r="P2743"/>
      <c r="Q2743"/>
    </row>
    <row r="2744" spans="16:17" x14ac:dyDescent="0.3">
      <c r="P2744"/>
      <c r="Q2744"/>
    </row>
    <row r="2745" spans="16:17" x14ac:dyDescent="0.3">
      <c r="P2745"/>
      <c r="Q2745"/>
    </row>
    <row r="2746" spans="16:17" x14ac:dyDescent="0.3">
      <c r="P2746"/>
      <c r="Q2746"/>
    </row>
    <row r="2747" spans="16:17" x14ac:dyDescent="0.3">
      <c r="P2747"/>
      <c r="Q2747"/>
    </row>
    <row r="2748" spans="16:17" x14ac:dyDescent="0.3">
      <c r="P2748"/>
      <c r="Q2748"/>
    </row>
    <row r="2749" spans="16:17" x14ac:dyDescent="0.3">
      <c r="P2749"/>
      <c r="Q2749"/>
    </row>
    <row r="2750" spans="16:17" x14ac:dyDescent="0.3">
      <c r="P2750"/>
      <c r="Q2750"/>
    </row>
    <row r="2751" spans="16:17" x14ac:dyDescent="0.3">
      <c r="P2751"/>
      <c r="Q2751"/>
    </row>
    <row r="2752" spans="16:17" x14ac:dyDescent="0.3">
      <c r="P2752"/>
      <c r="Q2752"/>
    </row>
    <row r="2753" spans="16:17" x14ac:dyDescent="0.3">
      <c r="P2753"/>
      <c r="Q2753"/>
    </row>
    <row r="2754" spans="16:17" x14ac:dyDescent="0.3">
      <c r="P2754"/>
      <c r="Q2754"/>
    </row>
    <row r="2755" spans="16:17" x14ac:dyDescent="0.3">
      <c r="P2755"/>
      <c r="Q2755"/>
    </row>
    <row r="2756" spans="16:17" x14ac:dyDescent="0.3">
      <c r="P2756"/>
      <c r="Q2756"/>
    </row>
    <row r="2757" spans="16:17" x14ac:dyDescent="0.3">
      <c r="P2757"/>
      <c r="Q2757"/>
    </row>
    <row r="2758" spans="16:17" x14ac:dyDescent="0.3">
      <c r="P2758"/>
      <c r="Q2758"/>
    </row>
    <row r="2759" spans="16:17" x14ac:dyDescent="0.3">
      <c r="P2759"/>
      <c r="Q2759"/>
    </row>
    <row r="2760" spans="16:17" x14ac:dyDescent="0.3">
      <c r="P2760"/>
      <c r="Q2760"/>
    </row>
    <row r="2761" spans="16:17" x14ac:dyDescent="0.3">
      <c r="P2761"/>
      <c r="Q2761"/>
    </row>
    <row r="2762" spans="16:17" x14ac:dyDescent="0.3">
      <c r="P2762"/>
      <c r="Q2762"/>
    </row>
    <row r="2763" spans="16:17" x14ac:dyDescent="0.3">
      <c r="P2763"/>
      <c r="Q2763"/>
    </row>
    <row r="2764" spans="16:17" x14ac:dyDescent="0.3">
      <c r="P2764"/>
      <c r="Q2764"/>
    </row>
    <row r="2765" spans="16:17" x14ac:dyDescent="0.3">
      <c r="P2765"/>
      <c r="Q2765"/>
    </row>
    <row r="2766" spans="16:17" x14ac:dyDescent="0.3">
      <c r="P2766"/>
      <c r="Q2766"/>
    </row>
    <row r="2767" spans="16:17" x14ac:dyDescent="0.3">
      <c r="P2767"/>
      <c r="Q2767"/>
    </row>
    <row r="2768" spans="16:17" x14ac:dyDescent="0.3">
      <c r="P2768"/>
      <c r="Q2768"/>
    </row>
    <row r="2769" spans="16:17" x14ac:dyDescent="0.3">
      <c r="P2769"/>
      <c r="Q2769"/>
    </row>
    <row r="2770" spans="16:17" x14ac:dyDescent="0.3">
      <c r="P2770"/>
      <c r="Q2770"/>
    </row>
    <row r="2771" spans="16:17" x14ac:dyDescent="0.3">
      <c r="P2771"/>
      <c r="Q2771"/>
    </row>
    <row r="2772" spans="16:17" x14ac:dyDescent="0.3">
      <c r="P2772"/>
      <c r="Q2772"/>
    </row>
    <row r="2773" spans="16:17" x14ac:dyDescent="0.3">
      <c r="P2773"/>
      <c r="Q2773"/>
    </row>
    <row r="2774" spans="16:17" x14ac:dyDescent="0.3">
      <c r="P2774"/>
      <c r="Q2774"/>
    </row>
    <row r="2775" spans="16:17" x14ac:dyDescent="0.3">
      <c r="P2775"/>
      <c r="Q2775"/>
    </row>
    <row r="2776" spans="16:17" x14ac:dyDescent="0.3">
      <c r="P2776"/>
      <c r="Q2776"/>
    </row>
    <row r="2777" spans="16:17" x14ac:dyDescent="0.3">
      <c r="P2777"/>
      <c r="Q2777"/>
    </row>
    <row r="2778" spans="16:17" x14ac:dyDescent="0.3">
      <c r="P2778"/>
      <c r="Q2778"/>
    </row>
    <row r="2779" spans="16:17" x14ac:dyDescent="0.3">
      <c r="P2779"/>
      <c r="Q2779"/>
    </row>
    <row r="2780" spans="16:17" x14ac:dyDescent="0.3">
      <c r="P2780"/>
      <c r="Q2780"/>
    </row>
    <row r="2781" spans="16:17" x14ac:dyDescent="0.3">
      <c r="P2781"/>
      <c r="Q2781"/>
    </row>
    <row r="2782" spans="16:17" x14ac:dyDescent="0.3">
      <c r="P2782"/>
      <c r="Q2782"/>
    </row>
    <row r="2783" spans="16:17" x14ac:dyDescent="0.3">
      <c r="P2783"/>
      <c r="Q2783"/>
    </row>
    <row r="2784" spans="16:17" x14ac:dyDescent="0.3">
      <c r="P2784"/>
      <c r="Q2784"/>
    </row>
    <row r="2785" spans="16:17" x14ac:dyDescent="0.3">
      <c r="P2785"/>
      <c r="Q2785"/>
    </row>
    <row r="2786" spans="16:17" x14ac:dyDescent="0.3">
      <c r="P2786"/>
      <c r="Q2786"/>
    </row>
    <row r="2787" spans="16:17" x14ac:dyDescent="0.3">
      <c r="P2787"/>
      <c r="Q2787"/>
    </row>
    <row r="2788" spans="16:17" x14ac:dyDescent="0.3">
      <c r="P2788"/>
      <c r="Q2788"/>
    </row>
    <row r="2789" spans="16:17" x14ac:dyDescent="0.3">
      <c r="P2789"/>
      <c r="Q2789"/>
    </row>
    <row r="2790" spans="16:17" x14ac:dyDescent="0.3">
      <c r="P2790"/>
      <c r="Q2790"/>
    </row>
    <row r="2791" spans="16:17" x14ac:dyDescent="0.3">
      <c r="P2791"/>
      <c r="Q2791"/>
    </row>
    <row r="2792" spans="16:17" x14ac:dyDescent="0.3">
      <c r="P2792"/>
      <c r="Q2792"/>
    </row>
    <row r="2793" spans="16:17" x14ac:dyDescent="0.3">
      <c r="P2793"/>
      <c r="Q2793"/>
    </row>
    <row r="2794" spans="16:17" x14ac:dyDescent="0.3">
      <c r="P2794"/>
      <c r="Q2794"/>
    </row>
    <row r="2795" spans="16:17" x14ac:dyDescent="0.3">
      <c r="P2795"/>
      <c r="Q2795"/>
    </row>
    <row r="2796" spans="16:17" x14ac:dyDescent="0.3">
      <c r="P2796"/>
      <c r="Q2796"/>
    </row>
    <row r="2797" spans="16:17" x14ac:dyDescent="0.3">
      <c r="P2797"/>
      <c r="Q2797"/>
    </row>
    <row r="2798" spans="16:17" x14ac:dyDescent="0.3">
      <c r="P2798"/>
      <c r="Q2798"/>
    </row>
    <row r="2799" spans="16:17" x14ac:dyDescent="0.3">
      <c r="P2799"/>
      <c r="Q2799"/>
    </row>
    <row r="2800" spans="16:17" x14ac:dyDescent="0.3">
      <c r="P2800"/>
      <c r="Q2800"/>
    </row>
    <row r="2801" spans="16:17" x14ac:dyDescent="0.3">
      <c r="P2801"/>
      <c r="Q2801"/>
    </row>
    <row r="2802" spans="16:17" x14ac:dyDescent="0.3">
      <c r="P2802"/>
      <c r="Q2802"/>
    </row>
    <row r="2803" spans="16:17" x14ac:dyDescent="0.3">
      <c r="P2803"/>
      <c r="Q2803"/>
    </row>
    <row r="2804" spans="16:17" x14ac:dyDescent="0.3">
      <c r="P2804"/>
      <c r="Q2804"/>
    </row>
    <row r="2805" spans="16:17" x14ac:dyDescent="0.3">
      <c r="P2805"/>
      <c r="Q2805"/>
    </row>
    <row r="2806" spans="16:17" x14ac:dyDescent="0.3">
      <c r="P2806"/>
      <c r="Q2806"/>
    </row>
    <row r="2807" spans="16:17" x14ac:dyDescent="0.3">
      <c r="P2807"/>
      <c r="Q2807"/>
    </row>
    <row r="2808" spans="16:17" x14ac:dyDescent="0.3">
      <c r="P2808"/>
      <c r="Q2808"/>
    </row>
    <row r="2809" spans="16:17" x14ac:dyDescent="0.3">
      <c r="P2809"/>
      <c r="Q2809"/>
    </row>
    <row r="2810" spans="16:17" x14ac:dyDescent="0.3">
      <c r="P2810"/>
      <c r="Q2810"/>
    </row>
    <row r="2811" spans="16:17" x14ac:dyDescent="0.3">
      <c r="P2811"/>
      <c r="Q2811"/>
    </row>
    <row r="2812" spans="16:17" x14ac:dyDescent="0.3">
      <c r="P2812"/>
      <c r="Q2812"/>
    </row>
    <row r="2813" spans="16:17" x14ac:dyDescent="0.3">
      <c r="P2813"/>
      <c r="Q2813"/>
    </row>
    <row r="2814" spans="16:17" x14ac:dyDescent="0.3">
      <c r="P2814"/>
      <c r="Q2814"/>
    </row>
    <row r="2815" spans="16:17" x14ac:dyDescent="0.3">
      <c r="P2815"/>
      <c r="Q2815"/>
    </row>
    <row r="2816" spans="16:17" x14ac:dyDescent="0.3">
      <c r="P2816"/>
      <c r="Q2816"/>
    </row>
    <row r="2817" spans="16:17" x14ac:dyDescent="0.3">
      <c r="P2817"/>
      <c r="Q2817"/>
    </row>
    <row r="2818" spans="16:17" x14ac:dyDescent="0.3">
      <c r="P2818"/>
      <c r="Q2818"/>
    </row>
    <row r="2819" spans="16:17" x14ac:dyDescent="0.3">
      <c r="P2819"/>
      <c r="Q2819"/>
    </row>
    <row r="2820" spans="16:17" x14ac:dyDescent="0.3">
      <c r="P2820"/>
      <c r="Q2820"/>
    </row>
    <row r="2821" spans="16:17" x14ac:dyDescent="0.3">
      <c r="P2821"/>
      <c r="Q2821"/>
    </row>
    <row r="2822" spans="16:17" x14ac:dyDescent="0.3">
      <c r="P2822"/>
      <c r="Q2822"/>
    </row>
    <row r="2823" spans="16:17" x14ac:dyDescent="0.3">
      <c r="P2823"/>
      <c r="Q2823"/>
    </row>
    <row r="2824" spans="16:17" x14ac:dyDescent="0.3">
      <c r="P2824"/>
      <c r="Q2824"/>
    </row>
    <row r="2825" spans="16:17" x14ac:dyDescent="0.3">
      <c r="P2825"/>
      <c r="Q2825"/>
    </row>
    <row r="2826" spans="16:17" x14ac:dyDescent="0.3">
      <c r="P2826"/>
      <c r="Q2826"/>
    </row>
    <row r="2827" spans="16:17" x14ac:dyDescent="0.3">
      <c r="P2827"/>
      <c r="Q2827"/>
    </row>
    <row r="2828" spans="16:17" x14ac:dyDescent="0.3">
      <c r="P2828"/>
      <c r="Q2828"/>
    </row>
    <row r="2829" spans="16:17" x14ac:dyDescent="0.3">
      <c r="P2829"/>
      <c r="Q2829"/>
    </row>
    <row r="2830" spans="16:17" x14ac:dyDescent="0.3">
      <c r="P2830"/>
      <c r="Q2830"/>
    </row>
    <row r="2831" spans="16:17" x14ac:dyDescent="0.3">
      <c r="P2831"/>
      <c r="Q2831"/>
    </row>
    <row r="2832" spans="16:17" x14ac:dyDescent="0.3">
      <c r="P2832"/>
      <c r="Q2832"/>
    </row>
    <row r="2833" spans="16:17" x14ac:dyDescent="0.3">
      <c r="P2833"/>
      <c r="Q2833"/>
    </row>
    <row r="2834" spans="16:17" x14ac:dyDescent="0.3">
      <c r="P2834"/>
      <c r="Q2834"/>
    </row>
    <row r="2835" spans="16:17" x14ac:dyDescent="0.3">
      <c r="P2835"/>
      <c r="Q2835"/>
    </row>
    <row r="2836" spans="16:17" x14ac:dyDescent="0.3">
      <c r="P2836"/>
      <c r="Q2836"/>
    </row>
    <row r="2837" spans="16:17" x14ac:dyDescent="0.3">
      <c r="P2837"/>
      <c r="Q2837"/>
    </row>
    <row r="2838" spans="16:17" x14ac:dyDescent="0.3">
      <c r="P2838"/>
      <c r="Q2838"/>
    </row>
    <row r="2839" spans="16:17" x14ac:dyDescent="0.3">
      <c r="P2839"/>
      <c r="Q2839"/>
    </row>
    <row r="2840" spans="16:17" x14ac:dyDescent="0.3">
      <c r="P2840"/>
      <c r="Q2840"/>
    </row>
    <row r="2841" spans="16:17" x14ac:dyDescent="0.3">
      <c r="P2841"/>
      <c r="Q2841"/>
    </row>
    <row r="2842" spans="16:17" x14ac:dyDescent="0.3">
      <c r="P2842"/>
      <c r="Q2842"/>
    </row>
    <row r="2843" spans="16:17" x14ac:dyDescent="0.3">
      <c r="P2843"/>
      <c r="Q2843"/>
    </row>
    <row r="2844" spans="16:17" x14ac:dyDescent="0.3">
      <c r="P2844"/>
      <c r="Q2844"/>
    </row>
    <row r="2845" spans="16:17" x14ac:dyDescent="0.3">
      <c r="P2845"/>
      <c r="Q2845"/>
    </row>
    <row r="2846" spans="16:17" x14ac:dyDescent="0.3">
      <c r="P2846"/>
      <c r="Q2846"/>
    </row>
    <row r="2847" spans="16:17" x14ac:dyDescent="0.3">
      <c r="P2847"/>
      <c r="Q2847"/>
    </row>
    <row r="2848" spans="16:17" x14ac:dyDescent="0.3">
      <c r="P2848"/>
      <c r="Q2848"/>
    </row>
    <row r="2849" spans="16:17" x14ac:dyDescent="0.3">
      <c r="P2849"/>
      <c r="Q2849"/>
    </row>
    <row r="2850" spans="16:17" x14ac:dyDescent="0.3">
      <c r="P2850"/>
      <c r="Q2850"/>
    </row>
    <row r="2851" spans="16:17" x14ac:dyDescent="0.3">
      <c r="P2851"/>
      <c r="Q2851"/>
    </row>
    <row r="2852" spans="16:17" x14ac:dyDescent="0.3">
      <c r="P2852"/>
      <c r="Q2852"/>
    </row>
    <row r="2853" spans="16:17" x14ac:dyDescent="0.3">
      <c r="P2853"/>
      <c r="Q2853"/>
    </row>
    <row r="2854" spans="16:17" x14ac:dyDescent="0.3">
      <c r="P2854"/>
      <c r="Q2854"/>
    </row>
    <row r="2855" spans="16:17" x14ac:dyDescent="0.3">
      <c r="P2855"/>
      <c r="Q2855"/>
    </row>
    <row r="2856" spans="16:17" x14ac:dyDescent="0.3">
      <c r="P2856"/>
      <c r="Q2856"/>
    </row>
    <row r="2857" spans="16:17" x14ac:dyDescent="0.3">
      <c r="P2857"/>
      <c r="Q2857"/>
    </row>
    <row r="2858" spans="16:17" x14ac:dyDescent="0.3">
      <c r="P2858"/>
      <c r="Q2858"/>
    </row>
    <row r="2859" spans="16:17" x14ac:dyDescent="0.3">
      <c r="P2859"/>
      <c r="Q2859"/>
    </row>
    <row r="2860" spans="16:17" x14ac:dyDescent="0.3">
      <c r="P2860"/>
      <c r="Q2860"/>
    </row>
    <row r="2861" spans="16:17" x14ac:dyDescent="0.3">
      <c r="P2861"/>
      <c r="Q2861"/>
    </row>
    <row r="2862" spans="16:17" x14ac:dyDescent="0.3">
      <c r="P2862"/>
      <c r="Q2862"/>
    </row>
    <row r="2863" spans="16:17" x14ac:dyDescent="0.3">
      <c r="P2863"/>
      <c r="Q2863"/>
    </row>
    <row r="2864" spans="16:17" x14ac:dyDescent="0.3">
      <c r="P2864"/>
      <c r="Q2864"/>
    </row>
    <row r="2865" spans="16:17" x14ac:dyDescent="0.3">
      <c r="P2865"/>
      <c r="Q2865"/>
    </row>
    <row r="2866" spans="16:17" x14ac:dyDescent="0.3">
      <c r="P2866"/>
      <c r="Q2866"/>
    </row>
    <row r="2867" spans="16:17" x14ac:dyDescent="0.3">
      <c r="P2867"/>
      <c r="Q2867"/>
    </row>
    <row r="2868" spans="16:17" x14ac:dyDescent="0.3">
      <c r="P2868"/>
      <c r="Q2868"/>
    </row>
    <row r="2869" spans="16:17" x14ac:dyDescent="0.3">
      <c r="P2869"/>
      <c r="Q2869"/>
    </row>
    <row r="2870" spans="16:17" x14ac:dyDescent="0.3">
      <c r="P2870"/>
      <c r="Q2870"/>
    </row>
    <row r="2871" spans="16:17" x14ac:dyDescent="0.3">
      <c r="P2871"/>
      <c r="Q2871"/>
    </row>
    <row r="2872" spans="16:17" x14ac:dyDescent="0.3">
      <c r="P2872"/>
      <c r="Q2872"/>
    </row>
    <row r="2873" spans="16:17" x14ac:dyDescent="0.3">
      <c r="P2873"/>
      <c r="Q2873"/>
    </row>
    <row r="2874" spans="16:17" x14ac:dyDescent="0.3">
      <c r="P2874"/>
      <c r="Q2874"/>
    </row>
    <row r="2875" spans="16:17" x14ac:dyDescent="0.3">
      <c r="P2875"/>
      <c r="Q2875"/>
    </row>
    <row r="2876" spans="16:17" x14ac:dyDescent="0.3">
      <c r="P2876"/>
      <c r="Q2876"/>
    </row>
    <row r="2877" spans="16:17" x14ac:dyDescent="0.3">
      <c r="P2877"/>
      <c r="Q2877"/>
    </row>
    <row r="2878" spans="16:17" x14ac:dyDescent="0.3">
      <c r="P2878"/>
      <c r="Q2878"/>
    </row>
    <row r="2879" spans="16:17" x14ac:dyDescent="0.3">
      <c r="P2879"/>
      <c r="Q2879"/>
    </row>
    <row r="2880" spans="16:17" x14ac:dyDescent="0.3">
      <c r="P2880"/>
      <c r="Q2880"/>
    </row>
    <row r="2881" spans="16:17" x14ac:dyDescent="0.3">
      <c r="P2881"/>
      <c r="Q2881"/>
    </row>
    <row r="2882" spans="16:17" x14ac:dyDescent="0.3">
      <c r="P2882"/>
      <c r="Q2882"/>
    </row>
    <row r="2883" spans="16:17" x14ac:dyDescent="0.3">
      <c r="P2883"/>
      <c r="Q2883"/>
    </row>
    <row r="2884" spans="16:17" x14ac:dyDescent="0.3">
      <c r="P2884"/>
      <c r="Q2884"/>
    </row>
    <row r="2885" spans="16:17" x14ac:dyDescent="0.3">
      <c r="P2885"/>
      <c r="Q2885"/>
    </row>
    <row r="2886" spans="16:17" x14ac:dyDescent="0.3">
      <c r="P2886"/>
      <c r="Q2886"/>
    </row>
    <row r="2887" spans="16:17" x14ac:dyDescent="0.3">
      <c r="P2887"/>
      <c r="Q2887"/>
    </row>
    <row r="2888" spans="16:17" x14ac:dyDescent="0.3">
      <c r="P2888"/>
      <c r="Q2888"/>
    </row>
    <row r="2889" spans="16:17" x14ac:dyDescent="0.3">
      <c r="P2889"/>
      <c r="Q2889"/>
    </row>
    <row r="2890" spans="16:17" x14ac:dyDescent="0.3">
      <c r="P2890"/>
      <c r="Q2890"/>
    </row>
    <row r="2891" spans="16:17" x14ac:dyDescent="0.3">
      <c r="P2891"/>
      <c r="Q2891"/>
    </row>
    <row r="2892" spans="16:17" x14ac:dyDescent="0.3">
      <c r="P2892"/>
      <c r="Q2892"/>
    </row>
    <row r="2893" spans="16:17" x14ac:dyDescent="0.3">
      <c r="P2893"/>
      <c r="Q2893"/>
    </row>
    <row r="2894" spans="16:17" x14ac:dyDescent="0.3">
      <c r="P2894"/>
      <c r="Q2894"/>
    </row>
    <row r="2895" spans="16:17" x14ac:dyDescent="0.3">
      <c r="P2895"/>
      <c r="Q2895"/>
    </row>
    <row r="2896" spans="16:17" x14ac:dyDescent="0.3">
      <c r="P2896"/>
      <c r="Q2896"/>
    </row>
    <row r="2897" spans="16:17" x14ac:dyDescent="0.3">
      <c r="P2897"/>
      <c r="Q2897"/>
    </row>
    <row r="2898" spans="16:17" x14ac:dyDescent="0.3">
      <c r="P2898"/>
      <c r="Q2898"/>
    </row>
    <row r="2899" spans="16:17" x14ac:dyDescent="0.3">
      <c r="P2899"/>
      <c r="Q2899"/>
    </row>
    <row r="2900" spans="16:17" x14ac:dyDescent="0.3">
      <c r="P2900"/>
      <c r="Q2900"/>
    </row>
    <row r="2901" spans="16:17" x14ac:dyDescent="0.3">
      <c r="P2901"/>
      <c r="Q2901"/>
    </row>
    <row r="2902" spans="16:17" x14ac:dyDescent="0.3">
      <c r="P2902"/>
      <c r="Q2902"/>
    </row>
    <row r="2903" spans="16:17" x14ac:dyDescent="0.3">
      <c r="P2903"/>
      <c r="Q2903"/>
    </row>
    <row r="2904" spans="16:17" x14ac:dyDescent="0.3">
      <c r="P2904"/>
      <c r="Q2904"/>
    </row>
    <row r="2905" spans="16:17" x14ac:dyDescent="0.3">
      <c r="P2905"/>
      <c r="Q2905"/>
    </row>
    <row r="2906" spans="16:17" x14ac:dyDescent="0.3">
      <c r="P2906"/>
      <c r="Q2906"/>
    </row>
    <row r="2907" spans="16:17" x14ac:dyDescent="0.3">
      <c r="P2907"/>
      <c r="Q2907"/>
    </row>
    <row r="2908" spans="16:17" x14ac:dyDescent="0.3">
      <c r="P2908"/>
      <c r="Q2908"/>
    </row>
    <row r="2909" spans="16:17" x14ac:dyDescent="0.3">
      <c r="P2909"/>
      <c r="Q2909"/>
    </row>
    <row r="2910" spans="16:17" x14ac:dyDescent="0.3">
      <c r="P2910"/>
      <c r="Q2910"/>
    </row>
    <row r="2911" spans="16:17" x14ac:dyDescent="0.3">
      <c r="P2911"/>
      <c r="Q2911"/>
    </row>
    <row r="2912" spans="16:17" x14ac:dyDescent="0.3">
      <c r="P2912"/>
      <c r="Q2912"/>
    </row>
    <row r="2913" spans="16:17" x14ac:dyDescent="0.3">
      <c r="P2913"/>
      <c r="Q2913"/>
    </row>
    <row r="2914" spans="16:17" x14ac:dyDescent="0.3">
      <c r="P2914"/>
      <c r="Q2914"/>
    </row>
    <row r="2915" spans="16:17" x14ac:dyDescent="0.3">
      <c r="P2915"/>
      <c r="Q2915"/>
    </row>
    <row r="2916" spans="16:17" x14ac:dyDescent="0.3">
      <c r="P2916"/>
      <c r="Q2916"/>
    </row>
    <row r="2917" spans="16:17" x14ac:dyDescent="0.3">
      <c r="P2917"/>
      <c r="Q2917"/>
    </row>
    <row r="2918" spans="16:17" x14ac:dyDescent="0.3">
      <c r="P2918"/>
      <c r="Q2918"/>
    </row>
    <row r="2919" spans="16:17" x14ac:dyDescent="0.3">
      <c r="P2919"/>
      <c r="Q2919"/>
    </row>
    <row r="2920" spans="16:17" x14ac:dyDescent="0.3">
      <c r="P2920"/>
      <c r="Q2920"/>
    </row>
    <row r="2921" spans="16:17" x14ac:dyDescent="0.3">
      <c r="P2921"/>
      <c r="Q2921"/>
    </row>
    <row r="2922" spans="16:17" x14ac:dyDescent="0.3">
      <c r="P2922"/>
      <c r="Q2922"/>
    </row>
    <row r="2923" spans="16:17" x14ac:dyDescent="0.3">
      <c r="P2923"/>
      <c r="Q2923"/>
    </row>
    <row r="2924" spans="16:17" x14ac:dyDescent="0.3">
      <c r="P2924"/>
      <c r="Q2924"/>
    </row>
    <row r="2925" spans="16:17" x14ac:dyDescent="0.3">
      <c r="P2925"/>
      <c r="Q2925"/>
    </row>
    <row r="2926" spans="16:17" x14ac:dyDescent="0.3">
      <c r="P2926"/>
      <c r="Q2926"/>
    </row>
    <row r="2927" spans="16:17" x14ac:dyDescent="0.3">
      <c r="P2927"/>
      <c r="Q2927"/>
    </row>
    <row r="2928" spans="16:17" x14ac:dyDescent="0.3">
      <c r="P2928"/>
      <c r="Q2928"/>
    </row>
    <row r="2929" spans="16:17" x14ac:dyDescent="0.3">
      <c r="P2929"/>
      <c r="Q2929"/>
    </row>
    <row r="2930" spans="16:17" x14ac:dyDescent="0.3">
      <c r="P2930"/>
      <c r="Q2930"/>
    </row>
    <row r="2931" spans="16:17" x14ac:dyDescent="0.3">
      <c r="P2931"/>
      <c r="Q2931"/>
    </row>
    <row r="2932" spans="16:17" x14ac:dyDescent="0.3">
      <c r="P2932"/>
      <c r="Q2932"/>
    </row>
    <row r="2933" spans="16:17" x14ac:dyDescent="0.3">
      <c r="P2933"/>
      <c r="Q2933"/>
    </row>
    <row r="2934" spans="16:17" x14ac:dyDescent="0.3">
      <c r="P2934"/>
      <c r="Q2934"/>
    </row>
    <row r="2935" spans="16:17" x14ac:dyDescent="0.3">
      <c r="P2935"/>
      <c r="Q2935"/>
    </row>
    <row r="2936" spans="16:17" x14ac:dyDescent="0.3">
      <c r="P2936"/>
      <c r="Q2936"/>
    </row>
    <row r="2937" spans="16:17" x14ac:dyDescent="0.3">
      <c r="P2937"/>
      <c r="Q2937"/>
    </row>
    <row r="2938" spans="16:17" x14ac:dyDescent="0.3">
      <c r="P2938"/>
      <c r="Q2938"/>
    </row>
    <row r="2939" spans="16:17" x14ac:dyDescent="0.3">
      <c r="P2939"/>
      <c r="Q2939"/>
    </row>
    <row r="2940" spans="16:17" x14ac:dyDescent="0.3">
      <c r="P2940"/>
      <c r="Q2940"/>
    </row>
    <row r="2941" spans="16:17" x14ac:dyDescent="0.3">
      <c r="P2941"/>
      <c r="Q2941"/>
    </row>
    <row r="2942" spans="16:17" x14ac:dyDescent="0.3">
      <c r="P2942"/>
      <c r="Q2942"/>
    </row>
    <row r="2943" spans="16:17" x14ac:dyDescent="0.3">
      <c r="P2943"/>
      <c r="Q2943"/>
    </row>
    <row r="2944" spans="16:17" x14ac:dyDescent="0.3">
      <c r="P2944"/>
      <c r="Q2944"/>
    </row>
    <row r="2945" spans="16:17" x14ac:dyDescent="0.3">
      <c r="P2945"/>
      <c r="Q2945"/>
    </row>
    <row r="2946" spans="16:17" x14ac:dyDescent="0.3">
      <c r="P2946"/>
      <c r="Q2946"/>
    </row>
    <row r="2947" spans="16:17" x14ac:dyDescent="0.3">
      <c r="P2947"/>
      <c r="Q2947"/>
    </row>
    <row r="2948" spans="16:17" x14ac:dyDescent="0.3">
      <c r="P2948"/>
      <c r="Q2948"/>
    </row>
    <row r="2949" spans="16:17" x14ac:dyDescent="0.3">
      <c r="P2949"/>
      <c r="Q2949"/>
    </row>
    <row r="2950" spans="16:17" x14ac:dyDescent="0.3">
      <c r="P2950"/>
      <c r="Q2950"/>
    </row>
    <row r="2951" spans="16:17" x14ac:dyDescent="0.3">
      <c r="P2951"/>
      <c r="Q2951"/>
    </row>
    <row r="2952" spans="16:17" x14ac:dyDescent="0.3">
      <c r="P2952"/>
      <c r="Q2952"/>
    </row>
    <row r="2953" spans="16:17" x14ac:dyDescent="0.3">
      <c r="P2953"/>
      <c r="Q2953"/>
    </row>
    <row r="2954" spans="16:17" x14ac:dyDescent="0.3">
      <c r="P2954"/>
      <c r="Q2954"/>
    </row>
    <row r="2955" spans="16:17" x14ac:dyDescent="0.3">
      <c r="P2955"/>
      <c r="Q2955"/>
    </row>
    <row r="2956" spans="16:17" x14ac:dyDescent="0.3">
      <c r="P2956"/>
      <c r="Q2956"/>
    </row>
    <row r="2957" spans="16:17" x14ac:dyDescent="0.3">
      <c r="P2957"/>
      <c r="Q2957"/>
    </row>
    <row r="2958" spans="16:17" x14ac:dyDescent="0.3">
      <c r="P2958"/>
      <c r="Q2958"/>
    </row>
    <row r="2959" spans="16:17" x14ac:dyDescent="0.3">
      <c r="P2959"/>
      <c r="Q2959"/>
    </row>
    <row r="2960" spans="16:17" x14ac:dyDescent="0.3">
      <c r="P2960"/>
      <c r="Q2960"/>
    </row>
    <row r="2961" spans="16:17" x14ac:dyDescent="0.3">
      <c r="P2961"/>
      <c r="Q2961"/>
    </row>
    <row r="2962" spans="16:17" x14ac:dyDescent="0.3">
      <c r="P2962"/>
      <c r="Q2962"/>
    </row>
    <row r="2963" spans="16:17" x14ac:dyDescent="0.3">
      <c r="P2963"/>
      <c r="Q2963"/>
    </row>
    <row r="2964" spans="16:17" x14ac:dyDescent="0.3">
      <c r="P2964"/>
      <c r="Q2964"/>
    </row>
    <row r="2965" spans="16:17" x14ac:dyDescent="0.3">
      <c r="P2965"/>
      <c r="Q2965"/>
    </row>
    <row r="2966" spans="16:17" x14ac:dyDescent="0.3">
      <c r="P2966"/>
      <c r="Q2966"/>
    </row>
    <row r="2967" spans="16:17" x14ac:dyDescent="0.3">
      <c r="P2967"/>
      <c r="Q2967"/>
    </row>
    <row r="2968" spans="16:17" x14ac:dyDescent="0.3">
      <c r="P2968"/>
      <c r="Q2968"/>
    </row>
    <row r="2969" spans="16:17" x14ac:dyDescent="0.3">
      <c r="P2969"/>
      <c r="Q2969"/>
    </row>
    <row r="2970" spans="16:17" x14ac:dyDescent="0.3">
      <c r="P2970"/>
      <c r="Q2970"/>
    </row>
    <row r="2971" spans="16:17" x14ac:dyDescent="0.3">
      <c r="P2971"/>
      <c r="Q2971"/>
    </row>
    <row r="2972" spans="16:17" x14ac:dyDescent="0.3">
      <c r="P2972"/>
      <c r="Q2972"/>
    </row>
    <row r="2973" spans="16:17" x14ac:dyDescent="0.3">
      <c r="P2973"/>
      <c r="Q2973"/>
    </row>
    <row r="2974" spans="16:17" x14ac:dyDescent="0.3">
      <c r="P2974"/>
      <c r="Q2974"/>
    </row>
    <row r="2975" spans="16:17" x14ac:dyDescent="0.3">
      <c r="P2975"/>
      <c r="Q2975"/>
    </row>
    <row r="2976" spans="16:17" x14ac:dyDescent="0.3">
      <c r="P2976"/>
      <c r="Q2976"/>
    </row>
    <row r="2977" spans="16:17" x14ac:dyDescent="0.3">
      <c r="P2977"/>
      <c r="Q2977"/>
    </row>
    <row r="2978" spans="16:17" x14ac:dyDescent="0.3">
      <c r="P2978"/>
      <c r="Q2978"/>
    </row>
    <row r="2979" spans="16:17" x14ac:dyDescent="0.3">
      <c r="P2979"/>
      <c r="Q2979"/>
    </row>
    <row r="2980" spans="16:17" x14ac:dyDescent="0.3">
      <c r="P2980"/>
      <c r="Q2980"/>
    </row>
    <row r="2981" spans="16:17" x14ac:dyDescent="0.3">
      <c r="P2981"/>
      <c r="Q2981"/>
    </row>
    <row r="2982" spans="16:17" x14ac:dyDescent="0.3">
      <c r="P2982"/>
      <c r="Q2982"/>
    </row>
    <row r="2983" spans="16:17" x14ac:dyDescent="0.3">
      <c r="P2983"/>
      <c r="Q2983"/>
    </row>
    <row r="2984" spans="16:17" x14ac:dyDescent="0.3">
      <c r="P2984"/>
      <c r="Q2984"/>
    </row>
    <row r="2985" spans="16:17" x14ac:dyDescent="0.3">
      <c r="P2985"/>
      <c r="Q2985"/>
    </row>
    <row r="2986" spans="16:17" x14ac:dyDescent="0.3">
      <c r="P2986"/>
      <c r="Q2986"/>
    </row>
    <row r="2987" spans="16:17" x14ac:dyDescent="0.3">
      <c r="P2987"/>
      <c r="Q2987"/>
    </row>
    <row r="2988" spans="16:17" x14ac:dyDescent="0.3">
      <c r="P2988"/>
      <c r="Q2988"/>
    </row>
    <row r="2989" spans="16:17" x14ac:dyDescent="0.3">
      <c r="P2989"/>
      <c r="Q2989"/>
    </row>
    <row r="2990" spans="16:17" x14ac:dyDescent="0.3">
      <c r="P2990"/>
      <c r="Q2990"/>
    </row>
    <row r="2991" spans="16:17" x14ac:dyDescent="0.3">
      <c r="P2991"/>
      <c r="Q2991"/>
    </row>
    <row r="2992" spans="16:17" x14ac:dyDescent="0.3">
      <c r="P2992"/>
      <c r="Q2992"/>
    </row>
    <row r="2993" spans="16:17" x14ac:dyDescent="0.3">
      <c r="P2993"/>
      <c r="Q2993"/>
    </row>
    <row r="2994" spans="16:17" x14ac:dyDescent="0.3">
      <c r="P2994"/>
      <c r="Q2994"/>
    </row>
    <row r="2995" spans="16:17" x14ac:dyDescent="0.3">
      <c r="P2995"/>
      <c r="Q2995"/>
    </row>
    <row r="2996" spans="16:17" x14ac:dyDescent="0.3">
      <c r="P2996"/>
      <c r="Q2996"/>
    </row>
    <row r="2997" spans="16:17" x14ac:dyDescent="0.3">
      <c r="P2997"/>
      <c r="Q2997"/>
    </row>
    <row r="2998" spans="16:17" x14ac:dyDescent="0.3">
      <c r="P2998"/>
      <c r="Q2998"/>
    </row>
    <row r="2999" spans="16:17" x14ac:dyDescent="0.3">
      <c r="P2999"/>
      <c r="Q2999"/>
    </row>
    <row r="3000" spans="16:17" x14ac:dyDescent="0.3">
      <c r="P3000"/>
      <c r="Q3000"/>
    </row>
    <row r="3001" spans="16:17" x14ac:dyDescent="0.3">
      <c r="P3001"/>
      <c r="Q3001"/>
    </row>
    <row r="3002" spans="16:17" x14ac:dyDescent="0.3">
      <c r="P3002"/>
      <c r="Q3002"/>
    </row>
    <row r="3003" spans="16:17" x14ac:dyDescent="0.3">
      <c r="P3003"/>
      <c r="Q3003"/>
    </row>
    <row r="3004" spans="16:17" x14ac:dyDescent="0.3">
      <c r="P3004"/>
      <c r="Q3004"/>
    </row>
    <row r="3005" spans="16:17" x14ac:dyDescent="0.3">
      <c r="P3005"/>
      <c r="Q3005"/>
    </row>
    <row r="3006" spans="16:17" x14ac:dyDescent="0.3">
      <c r="P3006"/>
      <c r="Q3006"/>
    </row>
    <row r="3007" spans="16:17" x14ac:dyDescent="0.3">
      <c r="P3007"/>
      <c r="Q3007"/>
    </row>
    <row r="3008" spans="16:17" x14ac:dyDescent="0.3">
      <c r="P3008"/>
      <c r="Q3008"/>
    </row>
    <row r="3009" spans="16:17" x14ac:dyDescent="0.3">
      <c r="P3009"/>
      <c r="Q3009"/>
    </row>
    <row r="3010" spans="16:17" x14ac:dyDescent="0.3">
      <c r="P3010"/>
      <c r="Q3010"/>
    </row>
    <row r="3011" spans="16:17" x14ac:dyDescent="0.3">
      <c r="P3011"/>
      <c r="Q3011"/>
    </row>
    <row r="3012" spans="16:17" x14ac:dyDescent="0.3">
      <c r="P3012"/>
      <c r="Q3012"/>
    </row>
    <row r="3013" spans="16:17" x14ac:dyDescent="0.3">
      <c r="P3013"/>
      <c r="Q3013"/>
    </row>
    <row r="3014" spans="16:17" x14ac:dyDescent="0.3">
      <c r="P3014"/>
      <c r="Q3014"/>
    </row>
    <row r="3015" spans="16:17" x14ac:dyDescent="0.3">
      <c r="P3015"/>
      <c r="Q3015"/>
    </row>
    <row r="3016" spans="16:17" x14ac:dyDescent="0.3">
      <c r="P3016"/>
      <c r="Q3016"/>
    </row>
    <row r="3017" spans="16:17" x14ac:dyDescent="0.3">
      <c r="P3017"/>
      <c r="Q3017"/>
    </row>
    <row r="3018" spans="16:17" x14ac:dyDescent="0.3">
      <c r="P3018"/>
      <c r="Q3018"/>
    </row>
    <row r="3019" spans="16:17" x14ac:dyDescent="0.3">
      <c r="P3019"/>
      <c r="Q3019"/>
    </row>
    <row r="3020" spans="16:17" x14ac:dyDescent="0.3">
      <c r="P3020"/>
      <c r="Q3020"/>
    </row>
    <row r="3021" spans="16:17" x14ac:dyDescent="0.3">
      <c r="P3021"/>
      <c r="Q3021"/>
    </row>
    <row r="3022" spans="16:17" x14ac:dyDescent="0.3">
      <c r="P3022"/>
      <c r="Q3022"/>
    </row>
    <row r="3023" spans="16:17" x14ac:dyDescent="0.3">
      <c r="P3023"/>
      <c r="Q3023"/>
    </row>
    <row r="3024" spans="16:17" x14ac:dyDescent="0.3">
      <c r="P3024"/>
      <c r="Q3024"/>
    </row>
    <row r="3025" spans="16:17" x14ac:dyDescent="0.3">
      <c r="P3025"/>
      <c r="Q3025"/>
    </row>
    <row r="3026" spans="16:17" x14ac:dyDescent="0.3">
      <c r="P3026"/>
      <c r="Q3026"/>
    </row>
    <row r="3027" spans="16:17" x14ac:dyDescent="0.3">
      <c r="P3027"/>
      <c r="Q3027"/>
    </row>
    <row r="3028" spans="16:17" x14ac:dyDescent="0.3">
      <c r="P3028"/>
      <c r="Q3028"/>
    </row>
    <row r="3029" spans="16:17" x14ac:dyDescent="0.3">
      <c r="P3029"/>
      <c r="Q3029"/>
    </row>
    <row r="3030" spans="16:17" x14ac:dyDescent="0.3">
      <c r="P3030"/>
      <c r="Q3030"/>
    </row>
    <row r="3031" spans="16:17" x14ac:dyDescent="0.3">
      <c r="P3031"/>
      <c r="Q3031"/>
    </row>
    <row r="3032" spans="16:17" x14ac:dyDescent="0.3">
      <c r="P3032"/>
      <c r="Q3032"/>
    </row>
    <row r="3033" spans="16:17" x14ac:dyDescent="0.3">
      <c r="P3033"/>
      <c r="Q3033"/>
    </row>
    <row r="3034" spans="16:17" x14ac:dyDescent="0.3">
      <c r="P3034"/>
      <c r="Q3034"/>
    </row>
    <row r="3035" spans="16:17" x14ac:dyDescent="0.3">
      <c r="P3035"/>
      <c r="Q3035"/>
    </row>
    <row r="3036" spans="16:17" x14ac:dyDescent="0.3">
      <c r="P3036"/>
      <c r="Q3036"/>
    </row>
    <row r="3037" spans="16:17" x14ac:dyDescent="0.3">
      <c r="P3037"/>
      <c r="Q3037"/>
    </row>
    <row r="3038" spans="16:17" x14ac:dyDescent="0.3">
      <c r="P3038"/>
      <c r="Q3038"/>
    </row>
    <row r="3039" spans="16:17" x14ac:dyDescent="0.3">
      <c r="P3039"/>
      <c r="Q3039"/>
    </row>
    <row r="3040" spans="16:17" x14ac:dyDescent="0.3">
      <c r="P3040"/>
      <c r="Q3040"/>
    </row>
    <row r="3041" spans="16:17" x14ac:dyDescent="0.3">
      <c r="P3041"/>
      <c r="Q3041"/>
    </row>
    <row r="3042" spans="16:17" x14ac:dyDescent="0.3">
      <c r="P3042"/>
      <c r="Q3042"/>
    </row>
    <row r="3043" spans="16:17" x14ac:dyDescent="0.3">
      <c r="P3043"/>
      <c r="Q3043"/>
    </row>
    <row r="3044" spans="16:17" x14ac:dyDescent="0.3">
      <c r="P3044"/>
      <c r="Q3044"/>
    </row>
    <row r="3045" spans="16:17" x14ac:dyDescent="0.3">
      <c r="P3045"/>
      <c r="Q3045"/>
    </row>
    <row r="3046" spans="16:17" x14ac:dyDescent="0.3">
      <c r="P3046"/>
      <c r="Q3046"/>
    </row>
    <row r="3047" spans="16:17" x14ac:dyDescent="0.3">
      <c r="P3047"/>
      <c r="Q3047"/>
    </row>
    <row r="3048" spans="16:17" x14ac:dyDescent="0.3">
      <c r="P3048"/>
      <c r="Q3048"/>
    </row>
    <row r="3049" spans="16:17" x14ac:dyDescent="0.3">
      <c r="P3049"/>
      <c r="Q3049"/>
    </row>
    <row r="3050" spans="16:17" x14ac:dyDescent="0.3">
      <c r="P3050"/>
      <c r="Q3050"/>
    </row>
    <row r="3051" spans="16:17" x14ac:dyDescent="0.3">
      <c r="P3051"/>
      <c r="Q3051"/>
    </row>
    <row r="3052" spans="16:17" x14ac:dyDescent="0.3">
      <c r="P3052"/>
      <c r="Q3052"/>
    </row>
    <row r="3053" spans="16:17" x14ac:dyDescent="0.3">
      <c r="P3053"/>
      <c r="Q3053"/>
    </row>
    <row r="3054" spans="16:17" x14ac:dyDescent="0.3">
      <c r="P3054"/>
      <c r="Q3054"/>
    </row>
    <row r="3055" spans="16:17" x14ac:dyDescent="0.3">
      <c r="P3055"/>
      <c r="Q3055"/>
    </row>
    <row r="3056" spans="16:17" x14ac:dyDescent="0.3">
      <c r="P3056"/>
      <c r="Q3056"/>
    </row>
    <row r="3057" spans="16:17" x14ac:dyDescent="0.3">
      <c r="P3057"/>
      <c r="Q3057"/>
    </row>
    <row r="3058" spans="16:17" x14ac:dyDescent="0.3">
      <c r="P3058"/>
      <c r="Q3058"/>
    </row>
    <row r="3059" spans="16:17" x14ac:dyDescent="0.3">
      <c r="P3059"/>
      <c r="Q3059"/>
    </row>
    <row r="3060" spans="16:17" x14ac:dyDescent="0.3">
      <c r="P3060"/>
      <c r="Q3060"/>
    </row>
    <row r="3061" spans="16:17" x14ac:dyDescent="0.3">
      <c r="P3061"/>
      <c r="Q3061"/>
    </row>
    <row r="3062" spans="16:17" x14ac:dyDescent="0.3">
      <c r="P3062"/>
      <c r="Q3062"/>
    </row>
    <row r="3063" spans="16:17" x14ac:dyDescent="0.3">
      <c r="P3063"/>
      <c r="Q3063"/>
    </row>
    <row r="3064" spans="16:17" x14ac:dyDescent="0.3">
      <c r="P3064"/>
      <c r="Q3064"/>
    </row>
    <row r="3065" spans="16:17" x14ac:dyDescent="0.3">
      <c r="P3065"/>
      <c r="Q3065"/>
    </row>
    <row r="3066" spans="16:17" x14ac:dyDescent="0.3">
      <c r="P3066"/>
      <c r="Q3066"/>
    </row>
    <row r="3067" spans="16:17" x14ac:dyDescent="0.3">
      <c r="P3067"/>
      <c r="Q3067"/>
    </row>
    <row r="3068" spans="16:17" x14ac:dyDescent="0.3">
      <c r="P3068"/>
      <c r="Q3068"/>
    </row>
    <row r="3069" spans="16:17" x14ac:dyDescent="0.3">
      <c r="P3069"/>
      <c r="Q3069"/>
    </row>
    <row r="3070" spans="16:17" x14ac:dyDescent="0.3">
      <c r="P3070"/>
      <c r="Q3070"/>
    </row>
    <row r="3071" spans="16:17" x14ac:dyDescent="0.3">
      <c r="P3071"/>
      <c r="Q3071"/>
    </row>
    <row r="3072" spans="16:17" x14ac:dyDescent="0.3">
      <c r="P3072"/>
      <c r="Q3072"/>
    </row>
    <row r="3073" spans="16:17" x14ac:dyDescent="0.3">
      <c r="P3073"/>
      <c r="Q3073"/>
    </row>
    <row r="3074" spans="16:17" x14ac:dyDescent="0.3">
      <c r="P3074"/>
      <c r="Q3074"/>
    </row>
    <row r="3075" spans="16:17" x14ac:dyDescent="0.3">
      <c r="P3075"/>
      <c r="Q3075"/>
    </row>
    <row r="3076" spans="16:17" x14ac:dyDescent="0.3">
      <c r="P3076"/>
      <c r="Q3076"/>
    </row>
    <row r="3077" spans="16:17" x14ac:dyDescent="0.3">
      <c r="P3077"/>
      <c r="Q3077"/>
    </row>
    <row r="3078" spans="16:17" x14ac:dyDescent="0.3">
      <c r="P3078"/>
      <c r="Q3078"/>
    </row>
    <row r="3079" spans="16:17" x14ac:dyDescent="0.3">
      <c r="P3079"/>
      <c r="Q3079"/>
    </row>
    <row r="3080" spans="16:17" x14ac:dyDescent="0.3">
      <c r="P3080"/>
      <c r="Q3080"/>
    </row>
    <row r="3081" spans="16:17" x14ac:dyDescent="0.3">
      <c r="P3081"/>
      <c r="Q3081"/>
    </row>
    <row r="3082" spans="16:17" x14ac:dyDescent="0.3">
      <c r="P3082"/>
      <c r="Q3082"/>
    </row>
    <row r="3083" spans="16:17" x14ac:dyDescent="0.3">
      <c r="P3083"/>
      <c r="Q3083"/>
    </row>
    <row r="3084" spans="16:17" x14ac:dyDescent="0.3">
      <c r="P3084"/>
      <c r="Q3084"/>
    </row>
    <row r="3085" spans="16:17" x14ac:dyDescent="0.3">
      <c r="P3085"/>
      <c r="Q3085"/>
    </row>
    <row r="3086" spans="16:17" x14ac:dyDescent="0.3">
      <c r="P3086"/>
      <c r="Q3086"/>
    </row>
    <row r="3087" spans="16:17" x14ac:dyDescent="0.3">
      <c r="P3087"/>
      <c r="Q3087"/>
    </row>
    <row r="3088" spans="16:17" x14ac:dyDescent="0.3">
      <c r="P3088"/>
      <c r="Q3088"/>
    </row>
    <row r="3089" spans="16:17" x14ac:dyDescent="0.3">
      <c r="P3089"/>
      <c r="Q3089"/>
    </row>
    <row r="3090" spans="16:17" x14ac:dyDescent="0.3">
      <c r="P3090"/>
      <c r="Q3090"/>
    </row>
    <row r="3091" spans="16:17" x14ac:dyDescent="0.3">
      <c r="P3091"/>
      <c r="Q3091"/>
    </row>
    <row r="3092" spans="16:17" x14ac:dyDescent="0.3">
      <c r="P3092"/>
      <c r="Q3092"/>
    </row>
    <row r="3093" spans="16:17" x14ac:dyDescent="0.3">
      <c r="P3093"/>
      <c r="Q3093"/>
    </row>
    <row r="3094" spans="16:17" x14ac:dyDescent="0.3">
      <c r="P3094"/>
      <c r="Q3094"/>
    </row>
    <row r="3095" spans="16:17" x14ac:dyDescent="0.3">
      <c r="P3095"/>
      <c r="Q3095"/>
    </row>
    <row r="3096" spans="16:17" x14ac:dyDescent="0.3">
      <c r="P3096"/>
      <c r="Q3096"/>
    </row>
    <row r="3097" spans="16:17" x14ac:dyDescent="0.3">
      <c r="P3097"/>
      <c r="Q3097"/>
    </row>
    <row r="3098" spans="16:17" x14ac:dyDescent="0.3">
      <c r="P3098"/>
      <c r="Q3098"/>
    </row>
    <row r="3099" spans="16:17" x14ac:dyDescent="0.3">
      <c r="P3099"/>
      <c r="Q3099"/>
    </row>
    <row r="3100" spans="16:17" x14ac:dyDescent="0.3">
      <c r="P3100"/>
      <c r="Q3100"/>
    </row>
    <row r="3101" spans="16:17" x14ac:dyDescent="0.3">
      <c r="P3101"/>
      <c r="Q3101"/>
    </row>
    <row r="3102" spans="16:17" x14ac:dyDescent="0.3">
      <c r="P3102"/>
      <c r="Q3102"/>
    </row>
    <row r="3103" spans="16:17" x14ac:dyDescent="0.3">
      <c r="P3103"/>
      <c r="Q3103"/>
    </row>
    <row r="3104" spans="16:17" x14ac:dyDescent="0.3">
      <c r="P3104"/>
      <c r="Q3104"/>
    </row>
    <row r="3105" spans="16:17" x14ac:dyDescent="0.3">
      <c r="P3105"/>
      <c r="Q3105"/>
    </row>
    <row r="3106" spans="16:17" x14ac:dyDescent="0.3">
      <c r="P3106"/>
      <c r="Q3106"/>
    </row>
    <row r="3107" spans="16:17" x14ac:dyDescent="0.3">
      <c r="P3107"/>
      <c r="Q3107"/>
    </row>
    <row r="3108" spans="16:17" x14ac:dyDescent="0.3">
      <c r="P3108"/>
      <c r="Q3108"/>
    </row>
    <row r="3109" spans="16:17" x14ac:dyDescent="0.3">
      <c r="P3109"/>
      <c r="Q3109"/>
    </row>
    <row r="3110" spans="16:17" x14ac:dyDescent="0.3">
      <c r="P3110"/>
      <c r="Q3110"/>
    </row>
    <row r="3111" spans="16:17" x14ac:dyDescent="0.3">
      <c r="P3111"/>
      <c r="Q3111"/>
    </row>
    <row r="3112" spans="16:17" x14ac:dyDescent="0.3">
      <c r="P3112"/>
      <c r="Q3112"/>
    </row>
    <row r="3113" spans="16:17" x14ac:dyDescent="0.3">
      <c r="P3113"/>
      <c r="Q3113"/>
    </row>
    <row r="3114" spans="16:17" x14ac:dyDescent="0.3">
      <c r="P3114"/>
      <c r="Q3114"/>
    </row>
    <row r="3115" spans="16:17" x14ac:dyDescent="0.3">
      <c r="P3115"/>
      <c r="Q3115"/>
    </row>
    <row r="3116" spans="16:17" x14ac:dyDescent="0.3">
      <c r="P3116"/>
      <c r="Q3116"/>
    </row>
    <row r="3117" spans="16:17" x14ac:dyDescent="0.3">
      <c r="P3117"/>
      <c r="Q3117"/>
    </row>
    <row r="3118" spans="16:17" x14ac:dyDescent="0.3">
      <c r="P3118"/>
      <c r="Q3118"/>
    </row>
    <row r="3119" spans="16:17" x14ac:dyDescent="0.3">
      <c r="P3119"/>
      <c r="Q3119"/>
    </row>
    <row r="3120" spans="16:17" x14ac:dyDescent="0.3">
      <c r="P3120"/>
      <c r="Q3120"/>
    </row>
    <row r="3121" spans="16:17" x14ac:dyDescent="0.3">
      <c r="P3121"/>
      <c r="Q3121"/>
    </row>
    <row r="3122" spans="16:17" x14ac:dyDescent="0.3">
      <c r="P3122"/>
      <c r="Q3122"/>
    </row>
    <row r="3123" spans="16:17" x14ac:dyDescent="0.3">
      <c r="P3123"/>
      <c r="Q3123"/>
    </row>
    <row r="3124" spans="16:17" x14ac:dyDescent="0.3">
      <c r="P3124"/>
      <c r="Q3124"/>
    </row>
    <row r="3125" spans="16:17" x14ac:dyDescent="0.3">
      <c r="P3125"/>
      <c r="Q3125"/>
    </row>
    <row r="3126" spans="16:17" x14ac:dyDescent="0.3">
      <c r="P3126"/>
      <c r="Q3126"/>
    </row>
    <row r="3127" spans="16:17" x14ac:dyDescent="0.3">
      <c r="P3127"/>
      <c r="Q3127"/>
    </row>
    <row r="3128" spans="16:17" x14ac:dyDescent="0.3">
      <c r="P3128"/>
      <c r="Q3128"/>
    </row>
    <row r="3129" spans="16:17" x14ac:dyDescent="0.3">
      <c r="P3129"/>
      <c r="Q3129"/>
    </row>
    <row r="3130" spans="16:17" x14ac:dyDescent="0.3">
      <c r="P3130"/>
      <c r="Q3130"/>
    </row>
    <row r="3131" spans="16:17" x14ac:dyDescent="0.3">
      <c r="P3131"/>
      <c r="Q3131"/>
    </row>
    <row r="3132" spans="16:17" x14ac:dyDescent="0.3">
      <c r="P3132"/>
      <c r="Q3132"/>
    </row>
    <row r="3133" spans="16:17" x14ac:dyDescent="0.3">
      <c r="P3133"/>
      <c r="Q3133"/>
    </row>
    <row r="3134" spans="16:17" x14ac:dyDescent="0.3">
      <c r="P3134"/>
      <c r="Q3134"/>
    </row>
    <row r="3135" spans="16:17" x14ac:dyDescent="0.3">
      <c r="P3135"/>
      <c r="Q3135"/>
    </row>
    <row r="3136" spans="16:17" x14ac:dyDescent="0.3">
      <c r="P3136"/>
      <c r="Q3136"/>
    </row>
    <row r="3137" spans="16:17" x14ac:dyDescent="0.3">
      <c r="P3137"/>
      <c r="Q3137"/>
    </row>
    <row r="3138" spans="16:17" x14ac:dyDescent="0.3">
      <c r="P3138"/>
      <c r="Q3138"/>
    </row>
    <row r="3139" spans="16:17" x14ac:dyDescent="0.3">
      <c r="P3139"/>
      <c r="Q3139"/>
    </row>
    <row r="3140" spans="16:17" x14ac:dyDescent="0.3">
      <c r="P3140"/>
      <c r="Q3140"/>
    </row>
    <row r="3141" spans="16:17" x14ac:dyDescent="0.3">
      <c r="P3141"/>
      <c r="Q3141"/>
    </row>
    <row r="3142" spans="16:17" x14ac:dyDescent="0.3">
      <c r="P3142"/>
      <c r="Q3142"/>
    </row>
    <row r="3143" spans="16:17" x14ac:dyDescent="0.3">
      <c r="P3143"/>
      <c r="Q3143"/>
    </row>
    <row r="3144" spans="16:17" x14ac:dyDescent="0.3">
      <c r="P3144"/>
      <c r="Q3144"/>
    </row>
    <row r="3145" spans="16:17" x14ac:dyDescent="0.3">
      <c r="P3145"/>
      <c r="Q3145"/>
    </row>
    <row r="3146" spans="16:17" x14ac:dyDescent="0.3">
      <c r="P3146"/>
      <c r="Q3146"/>
    </row>
    <row r="3147" spans="16:17" x14ac:dyDescent="0.3">
      <c r="P3147"/>
      <c r="Q3147"/>
    </row>
    <row r="3148" spans="16:17" x14ac:dyDescent="0.3">
      <c r="P3148"/>
      <c r="Q3148"/>
    </row>
    <row r="3149" spans="16:17" x14ac:dyDescent="0.3">
      <c r="P3149"/>
      <c r="Q3149"/>
    </row>
    <row r="3150" spans="16:17" x14ac:dyDescent="0.3">
      <c r="P3150"/>
      <c r="Q3150"/>
    </row>
    <row r="3151" spans="16:17" x14ac:dyDescent="0.3">
      <c r="P3151"/>
      <c r="Q3151"/>
    </row>
    <row r="3152" spans="16:17" x14ac:dyDescent="0.3">
      <c r="P3152"/>
      <c r="Q3152"/>
    </row>
    <row r="3153" spans="16:17" x14ac:dyDescent="0.3">
      <c r="P3153"/>
      <c r="Q3153"/>
    </row>
    <row r="3154" spans="16:17" x14ac:dyDescent="0.3">
      <c r="P3154"/>
      <c r="Q3154"/>
    </row>
    <row r="3155" spans="16:17" x14ac:dyDescent="0.3">
      <c r="P3155"/>
      <c r="Q3155"/>
    </row>
    <row r="3156" spans="16:17" x14ac:dyDescent="0.3">
      <c r="P3156"/>
      <c r="Q3156"/>
    </row>
    <row r="3157" spans="16:17" x14ac:dyDescent="0.3">
      <c r="P3157"/>
      <c r="Q3157"/>
    </row>
    <row r="3158" spans="16:17" x14ac:dyDescent="0.3">
      <c r="P3158"/>
      <c r="Q3158"/>
    </row>
    <row r="3159" spans="16:17" x14ac:dyDescent="0.3">
      <c r="P3159"/>
      <c r="Q3159"/>
    </row>
    <row r="3160" spans="16:17" x14ac:dyDescent="0.3">
      <c r="P3160"/>
      <c r="Q3160"/>
    </row>
    <row r="3161" spans="16:17" x14ac:dyDescent="0.3">
      <c r="P3161"/>
      <c r="Q3161"/>
    </row>
    <row r="3162" spans="16:17" x14ac:dyDescent="0.3">
      <c r="P3162"/>
      <c r="Q3162"/>
    </row>
    <row r="3163" spans="16:17" x14ac:dyDescent="0.3">
      <c r="P3163"/>
      <c r="Q3163"/>
    </row>
    <row r="3164" spans="16:17" x14ac:dyDescent="0.3">
      <c r="P3164"/>
      <c r="Q3164"/>
    </row>
    <row r="3165" spans="16:17" x14ac:dyDescent="0.3">
      <c r="P3165"/>
      <c r="Q3165"/>
    </row>
    <row r="3166" spans="16:17" x14ac:dyDescent="0.3">
      <c r="P3166"/>
      <c r="Q3166"/>
    </row>
    <row r="3167" spans="16:17" x14ac:dyDescent="0.3">
      <c r="P3167"/>
      <c r="Q3167"/>
    </row>
    <row r="3168" spans="16:17" x14ac:dyDescent="0.3">
      <c r="P3168"/>
      <c r="Q3168"/>
    </row>
    <row r="3169" spans="16:17" x14ac:dyDescent="0.3">
      <c r="P3169"/>
      <c r="Q3169"/>
    </row>
    <row r="3170" spans="16:17" x14ac:dyDescent="0.3">
      <c r="P3170"/>
      <c r="Q3170"/>
    </row>
    <row r="3171" spans="16:17" x14ac:dyDescent="0.3">
      <c r="P3171"/>
      <c r="Q3171"/>
    </row>
    <row r="3172" spans="16:17" x14ac:dyDescent="0.3">
      <c r="P3172"/>
      <c r="Q3172"/>
    </row>
    <row r="3173" spans="16:17" x14ac:dyDescent="0.3">
      <c r="P3173"/>
      <c r="Q3173"/>
    </row>
    <row r="3174" spans="16:17" x14ac:dyDescent="0.3">
      <c r="P3174"/>
      <c r="Q3174"/>
    </row>
    <row r="3175" spans="16:17" x14ac:dyDescent="0.3">
      <c r="P3175"/>
      <c r="Q3175"/>
    </row>
    <row r="3176" spans="16:17" x14ac:dyDescent="0.3">
      <c r="P3176"/>
      <c r="Q3176"/>
    </row>
    <row r="3177" spans="16:17" x14ac:dyDescent="0.3">
      <c r="P3177"/>
      <c r="Q3177"/>
    </row>
    <row r="3178" spans="16:17" x14ac:dyDescent="0.3">
      <c r="P3178"/>
      <c r="Q3178"/>
    </row>
    <row r="3179" spans="16:17" x14ac:dyDescent="0.3">
      <c r="P3179"/>
      <c r="Q3179"/>
    </row>
    <row r="3180" spans="16:17" x14ac:dyDescent="0.3">
      <c r="P3180"/>
      <c r="Q3180"/>
    </row>
    <row r="3181" spans="16:17" x14ac:dyDescent="0.3">
      <c r="P3181"/>
      <c r="Q3181"/>
    </row>
    <row r="3182" spans="16:17" x14ac:dyDescent="0.3">
      <c r="P3182"/>
      <c r="Q3182"/>
    </row>
    <row r="3183" spans="16:17" x14ac:dyDescent="0.3">
      <c r="P3183"/>
      <c r="Q3183"/>
    </row>
    <row r="3184" spans="16:17" x14ac:dyDescent="0.3">
      <c r="P3184"/>
      <c r="Q3184"/>
    </row>
    <row r="3185" spans="16:17" x14ac:dyDescent="0.3">
      <c r="P3185"/>
      <c r="Q3185"/>
    </row>
    <row r="3186" spans="16:17" x14ac:dyDescent="0.3">
      <c r="P3186"/>
      <c r="Q3186"/>
    </row>
    <row r="3187" spans="16:17" x14ac:dyDescent="0.3">
      <c r="P3187"/>
      <c r="Q3187"/>
    </row>
    <row r="3188" spans="16:17" x14ac:dyDescent="0.3">
      <c r="P3188"/>
      <c r="Q3188"/>
    </row>
    <row r="3189" spans="16:17" x14ac:dyDescent="0.3">
      <c r="P3189"/>
      <c r="Q3189"/>
    </row>
    <row r="3190" spans="16:17" x14ac:dyDescent="0.3">
      <c r="P3190"/>
      <c r="Q3190"/>
    </row>
    <row r="3191" spans="16:17" x14ac:dyDescent="0.3">
      <c r="P3191"/>
      <c r="Q3191"/>
    </row>
    <row r="3192" spans="16:17" x14ac:dyDescent="0.3">
      <c r="P3192"/>
      <c r="Q3192"/>
    </row>
    <row r="3193" spans="16:17" x14ac:dyDescent="0.3">
      <c r="P3193"/>
      <c r="Q3193"/>
    </row>
    <row r="3194" spans="16:17" x14ac:dyDescent="0.3">
      <c r="P3194"/>
      <c r="Q3194"/>
    </row>
    <row r="3195" spans="16:17" x14ac:dyDescent="0.3">
      <c r="P3195"/>
      <c r="Q3195"/>
    </row>
    <row r="3196" spans="16:17" x14ac:dyDescent="0.3">
      <c r="P3196"/>
      <c r="Q3196"/>
    </row>
    <row r="3197" spans="16:17" x14ac:dyDescent="0.3">
      <c r="P3197"/>
      <c r="Q3197"/>
    </row>
    <row r="3198" spans="16:17" x14ac:dyDescent="0.3">
      <c r="P3198"/>
      <c r="Q3198"/>
    </row>
    <row r="3199" spans="16:17" x14ac:dyDescent="0.3">
      <c r="P3199"/>
      <c r="Q3199"/>
    </row>
    <row r="3200" spans="16:17" x14ac:dyDescent="0.3">
      <c r="P3200"/>
      <c r="Q3200"/>
    </row>
    <row r="3201" spans="16:17" x14ac:dyDescent="0.3">
      <c r="P3201"/>
      <c r="Q3201"/>
    </row>
    <row r="3202" spans="16:17" x14ac:dyDescent="0.3">
      <c r="P3202"/>
      <c r="Q3202"/>
    </row>
    <row r="3203" spans="16:17" x14ac:dyDescent="0.3">
      <c r="P3203"/>
      <c r="Q3203"/>
    </row>
    <row r="3204" spans="16:17" x14ac:dyDescent="0.3">
      <c r="P3204"/>
      <c r="Q3204"/>
    </row>
    <row r="3205" spans="16:17" x14ac:dyDescent="0.3">
      <c r="P3205"/>
      <c r="Q3205"/>
    </row>
    <row r="3206" spans="16:17" x14ac:dyDescent="0.3">
      <c r="P3206"/>
      <c r="Q3206"/>
    </row>
    <row r="3207" spans="16:17" x14ac:dyDescent="0.3">
      <c r="P3207"/>
      <c r="Q3207"/>
    </row>
    <row r="3208" spans="16:17" x14ac:dyDescent="0.3">
      <c r="P3208"/>
      <c r="Q3208"/>
    </row>
    <row r="3209" spans="16:17" x14ac:dyDescent="0.3">
      <c r="P3209"/>
      <c r="Q3209"/>
    </row>
    <row r="3210" spans="16:17" x14ac:dyDescent="0.3">
      <c r="P3210"/>
      <c r="Q3210"/>
    </row>
    <row r="3211" spans="16:17" x14ac:dyDescent="0.3">
      <c r="P3211"/>
      <c r="Q3211"/>
    </row>
    <row r="3212" spans="16:17" x14ac:dyDescent="0.3">
      <c r="P3212"/>
      <c r="Q3212"/>
    </row>
    <row r="3213" spans="16:17" x14ac:dyDescent="0.3">
      <c r="P3213"/>
      <c r="Q3213"/>
    </row>
    <row r="3214" spans="16:17" x14ac:dyDescent="0.3">
      <c r="P3214"/>
      <c r="Q3214"/>
    </row>
    <row r="3215" spans="16:17" x14ac:dyDescent="0.3">
      <c r="P3215"/>
      <c r="Q3215"/>
    </row>
    <row r="3216" spans="16:17" x14ac:dyDescent="0.3">
      <c r="P3216"/>
      <c r="Q3216"/>
    </row>
    <row r="3217" spans="16:17" x14ac:dyDescent="0.3">
      <c r="P3217"/>
      <c r="Q3217"/>
    </row>
    <row r="3218" spans="16:17" x14ac:dyDescent="0.3">
      <c r="P3218"/>
      <c r="Q3218"/>
    </row>
    <row r="3219" spans="16:17" x14ac:dyDescent="0.3">
      <c r="P3219"/>
      <c r="Q3219"/>
    </row>
    <row r="3220" spans="16:17" x14ac:dyDescent="0.3">
      <c r="P3220"/>
      <c r="Q3220"/>
    </row>
    <row r="3221" spans="16:17" x14ac:dyDescent="0.3">
      <c r="P3221"/>
      <c r="Q3221"/>
    </row>
    <row r="3222" spans="16:17" x14ac:dyDescent="0.3">
      <c r="P3222"/>
      <c r="Q3222"/>
    </row>
    <row r="3223" spans="16:17" x14ac:dyDescent="0.3">
      <c r="P3223"/>
      <c r="Q3223"/>
    </row>
    <row r="3224" spans="16:17" x14ac:dyDescent="0.3">
      <c r="P3224"/>
      <c r="Q3224"/>
    </row>
    <row r="3225" spans="16:17" x14ac:dyDescent="0.3">
      <c r="P3225"/>
      <c r="Q3225"/>
    </row>
    <row r="3226" spans="16:17" x14ac:dyDescent="0.3">
      <c r="P3226"/>
      <c r="Q3226"/>
    </row>
    <row r="3227" spans="16:17" x14ac:dyDescent="0.3">
      <c r="P3227"/>
      <c r="Q3227"/>
    </row>
    <row r="3228" spans="16:17" x14ac:dyDescent="0.3">
      <c r="P3228"/>
      <c r="Q3228"/>
    </row>
    <row r="3229" spans="16:17" x14ac:dyDescent="0.3">
      <c r="P3229"/>
      <c r="Q3229"/>
    </row>
    <row r="3230" spans="16:17" x14ac:dyDescent="0.3">
      <c r="P3230"/>
      <c r="Q3230"/>
    </row>
    <row r="3231" spans="16:17" x14ac:dyDescent="0.3">
      <c r="P3231"/>
      <c r="Q3231"/>
    </row>
    <row r="3232" spans="16:17" x14ac:dyDescent="0.3">
      <c r="P3232"/>
      <c r="Q3232"/>
    </row>
    <row r="3233" spans="16:17" x14ac:dyDescent="0.3">
      <c r="P3233"/>
      <c r="Q3233"/>
    </row>
    <row r="3234" spans="16:17" x14ac:dyDescent="0.3">
      <c r="P3234"/>
      <c r="Q3234"/>
    </row>
    <row r="3235" spans="16:17" x14ac:dyDescent="0.3">
      <c r="P3235"/>
      <c r="Q3235"/>
    </row>
    <row r="3236" spans="16:17" x14ac:dyDescent="0.3">
      <c r="P3236"/>
      <c r="Q3236"/>
    </row>
    <row r="3237" spans="16:17" x14ac:dyDescent="0.3">
      <c r="P3237"/>
      <c r="Q3237"/>
    </row>
    <row r="3238" spans="16:17" x14ac:dyDescent="0.3">
      <c r="P3238"/>
      <c r="Q3238"/>
    </row>
    <row r="3239" spans="16:17" x14ac:dyDescent="0.3">
      <c r="P3239"/>
      <c r="Q3239"/>
    </row>
    <row r="3240" spans="16:17" x14ac:dyDescent="0.3">
      <c r="P3240"/>
      <c r="Q3240"/>
    </row>
    <row r="3241" spans="16:17" x14ac:dyDescent="0.3">
      <c r="P3241"/>
      <c r="Q3241"/>
    </row>
    <row r="3242" spans="16:17" x14ac:dyDescent="0.3">
      <c r="P3242"/>
      <c r="Q3242"/>
    </row>
    <row r="3243" spans="16:17" x14ac:dyDescent="0.3">
      <c r="P3243"/>
      <c r="Q3243"/>
    </row>
    <row r="3244" spans="16:17" x14ac:dyDescent="0.3">
      <c r="P3244"/>
      <c r="Q3244"/>
    </row>
    <row r="3245" spans="16:17" x14ac:dyDescent="0.3">
      <c r="P3245"/>
      <c r="Q3245"/>
    </row>
    <row r="3246" spans="16:17" x14ac:dyDescent="0.3">
      <c r="P3246"/>
      <c r="Q3246"/>
    </row>
    <row r="3247" spans="16:17" x14ac:dyDescent="0.3">
      <c r="P3247"/>
      <c r="Q3247"/>
    </row>
    <row r="3248" spans="16:17" x14ac:dyDescent="0.3">
      <c r="P3248"/>
      <c r="Q3248"/>
    </row>
    <row r="3249" spans="16:17" x14ac:dyDescent="0.3">
      <c r="P3249"/>
      <c r="Q3249"/>
    </row>
    <row r="3250" spans="16:17" x14ac:dyDescent="0.3">
      <c r="P3250"/>
      <c r="Q3250"/>
    </row>
    <row r="3251" spans="16:17" x14ac:dyDescent="0.3">
      <c r="P3251"/>
      <c r="Q3251"/>
    </row>
    <row r="3252" spans="16:17" x14ac:dyDescent="0.3">
      <c r="P3252"/>
      <c r="Q3252"/>
    </row>
    <row r="3253" spans="16:17" x14ac:dyDescent="0.3">
      <c r="P3253"/>
      <c r="Q3253"/>
    </row>
    <row r="3254" spans="16:17" x14ac:dyDescent="0.3">
      <c r="P3254"/>
      <c r="Q3254"/>
    </row>
    <row r="3255" spans="16:17" x14ac:dyDescent="0.3">
      <c r="P3255"/>
      <c r="Q3255"/>
    </row>
    <row r="3256" spans="16:17" x14ac:dyDescent="0.3">
      <c r="P3256"/>
      <c r="Q3256"/>
    </row>
    <row r="3257" spans="16:17" x14ac:dyDescent="0.3">
      <c r="P3257"/>
      <c r="Q3257"/>
    </row>
    <row r="3258" spans="16:17" x14ac:dyDescent="0.3">
      <c r="P3258"/>
      <c r="Q3258"/>
    </row>
    <row r="3259" spans="16:17" x14ac:dyDescent="0.3">
      <c r="P3259"/>
      <c r="Q3259"/>
    </row>
    <row r="3260" spans="16:17" x14ac:dyDescent="0.3">
      <c r="P3260"/>
      <c r="Q3260"/>
    </row>
    <row r="3261" spans="16:17" x14ac:dyDescent="0.3">
      <c r="P3261"/>
      <c r="Q3261"/>
    </row>
    <row r="3262" spans="16:17" x14ac:dyDescent="0.3">
      <c r="P3262"/>
      <c r="Q3262"/>
    </row>
    <row r="3263" spans="16:17" x14ac:dyDescent="0.3">
      <c r="P3263"/>
      <c r="Q3263"/>
    </row>
    <row r="3264" spans="16:17" x14ac:dyDescent="0.3">
      <c r="P3264"/>
      <c r="Q3264"/>
    </row>
    <row r="3265" spans="16:17" x14ac:dyDescent="0.3">
      <c r="P3265"/>
      <c r="Q3265"/>
    </row>
    <row r="3266" spans="16:17" x14ac:dyDescent="0.3">
      <c r="P3266"/>
      <c r="Q3266"/>
    </row>
    <row r="3267" spans="16:17" x14ac:dyDescent="0.3">
      <c r="P3267"/>
      <c r="Q3267"/>
    </row>
    <row r="3268" spans="16:17" x14ac:dyDescent="0.3">
      <c r="P3268"/>
      <c r="Q3268"/>
    </row>
    <row r="3269" spans="16:17" x14ac:dyDescent="0.3">
      <c r="P3269"/>
      <c r="Q3269"/>
    </row>
    <row r="3270" spans="16:17" x14ac:dyDescent="0.3">
      <c r="P3270"/>
      <c r="Q3270"/>
    </row>
    <row r="3271" spans="16:17" x14ac:dyDescent="0.3">
      <c r="P3271"/>
      <c r="Q3271"/>
    </row>
    <row r="3272" spans="16:17" x14ac:dyDescent="0.3">
      <c r="P3272"/>
      <c r="Q3272"/>
    </row>
    <row r="3273" spans="16:17" x14ac:dyDescent="0.3">
      <c r="P3273"/>
      <c r="Q3273"/>
    </row>
    <row r="3274" spans="16:17" x14ac:dyDescent="0.3">
      <c r="P3274"/>
      <c r="Q3274"/>
    </row>
    <row r="3275" spans="16:17" x14ac:dyDescent="0.3">
      <c r="P3275"/>
      <c r="Q3275"/>
    </row>
    <row r="3276" spans="16:17" x14ac:dyDescent="0.3">
      <c r="P3276"/>
      <c r="Q3276"/>
    </row>
    <row r="3277" spans="16:17" x14ac:dyDescent="0.3">
      <c r="P3277"/>
      <c r="Q3277"/>
    </row>
    <row r="3278" spans="16:17" x14ac:dyDescent="0.3">
      <c r="P3278"/>
      <c r="Q3278"/>
    </row>
    <row r="3279" spans="16:17" x14ac:dyDescent="0.3">
      <c r="P3279"/>
      <c r="Q3279"/>
    </row>
    <row r="3280" spans="16:17" x14ac:dyDescent="0.3">
      <c r="P3280"/>
      <c r="Q3280"/>
    </row>
    <row r="3281" spans="16:17" x14ac:dyDescent="0.3">
      <c r="P3281"/>
      <c r="Q3281"/>
    </row>
    <row r="3282" spans="16:17" x14ac:dyDescent="0.3">
      <c r="P3282"/>
      <c r="Q3282"/>
    </row>
    <row r="3283" spans="16:17" x14ac:dyDescent="0.3">
      <c r="P3283"/>
      <c r="Q3283"/>
    </row>
    <row r="3284" spans="16:17" x14ac:dyDescent="0.3">
      <c r="P3284"/>
      <c r="Q3284"/>
    </row>
    <row r="3285" spans="16:17" x14ac:dyDescent="0.3">
      <c r="P3285"/>
      <c r="Q3285"/>
    </row>
    <row r="3286" spans="16:17" x14ac:dyDescent="0.3">
      <c r="P3286"/>
      <c r="Q3286"/>
    </row>
    <row r="3287" spans="16:17" x14ac:dyDescent="0.3">
      <c r="P3287"/>
      <c r="Q3287"/>
    </row>
    <row r="3288" spans="16:17" x14ac:dyDescent="0.3">
      <c r="P3288"/>
      <c r="Q3288"/>
    </row>
    <row r="3289" spans="16:17" x14ac:dyDescent="0.3">
      <c r="P3289"/>
      <c r="Q3289"/>
    </row>
    <row r="3290" spans="16:17" x14ac:dyDescent="0.3">
      <c r="P3290"/>
      <c r="Q3290"/>
    </row>
    <row r="3291" spans="16:17" x14ac:dyDescent="0.3">
      <c r="P3291"/>
      <c r="Q3291"/>
    </row>
    <row r="3292" spans="16:17" x14ac:dyDescent="0.3">
      <c r="P3292"/>
      <c r="Q3292"/>
    </row>
    <row r="3293" spans="16:17" x14ac:dyDescent="0.3">
      <c r="P3293"/>
      <c r="Q3293"/>
    </row>
    <row r="3294" spans="16:17" x14ac:dyDescent="0.3">
      <c r="P3294"/>
      <c r="Q3294"/>
    </row>
    <row r="3295" spans="16:17" x14ac:dyDescent="0.3">
      <c r="P3295"/>
      <c r="Q3295"/>
    </row>
    <row r="3296" spans="16:17" x14ac:dyDescent="0.3">
      <c r="P3296"/>
      <c r="Q3296"/>
    </row>
    <row r="3297" spans="16:17" x14ac:dyDescent="0.3">
      <c r="P3297"/>
      <c r="Q3297"/>
    </row>
    <row r="3298" spans="16:17" x14ac:dyDescent="0.3">
      <c r="P3298"/>
      <c r="Q3298"/>
    </row>
    <row r="3299" spans="16:17" x14ac:dyDescent="0.3">
      <c r="P3299"/>
      <c r="Q3299"/>
    </row>
    <row r="3300" spans="16:17" x14ac:dyDescent="0.3">
      <c r="P3300"/>
      <c r="Q3300"/>
    </row>
    <row r="3301" spans="16:17" x14ac:dyDescent="0.3">
      <c r="P3301"/>
      <c r="Q3301"/>
    </row>
    <row r="3302" spans="16:17" x14ac:dyDescent="0.3">
      <c r="P3302"/>
      <c r="Q3302"/>
    </row>
    <row r="3303" spans="16:17" x14ac:dyDescent="0.3">
      <c r="P3303"/>
      <c r="Q3303"/>
    </row>
    <row r="3304" spans="16:17" x14ac:dyDescent="0.3">
      <c r="P3304"/>
      <c r="Q3304"/>
    </row>
    <row r="3305" spans="16:17" x14ac:dyDescent="0.3">
      <c r="P3305"/>
      <c r="Q3305"/>
    </row>
    <row r="3306" spans="16:17" x14ac:dyDescent="0.3">
      <c r="P3306"/>
      <c r="Q3306"/>
    </row>
    <row r="3307" spans="16:17" x14ac:dyDescent="0.3">
      <c r="P3307"/>
      <c r="Q3307"/>
    </row>
    <row r="3308" spans="16:17" x14ac:dyDescent="0.3">
      <c r="P3308"/>
      <c r="Q3308"/>
    </row>
    <row r="3309" spans="16:17" x14ac:dyDescent="0.3">
      <c r="P3309"/>
      <c r="Q3309"/>
    </row>
    <row r="3310" spans="16:17" x14ac:dyDescent="0.3">
      <c r="P3310"/>
      <c r="Q3310"/>
    </row>
    <row r="3311" spans="16:17" x14ac:dyDescent="0.3">
      <c r="P3311"/>
      <c r="Q3311"/>
    </row>
    <row r="3312" spans="16:17" x14ac:dyDescent="0.3">
      <c r="P3312"/>
      <c r="Q3312"/>
    </row>
    <row r="3313" spans="16:17" x14ac:dyDescent="0.3">
      <c r="P3313"/>
      <c r="Q3313"/>
    </row>
    <row r="3314" spans="16:17" x14ac:dyDescent="0.3">
      <c r="P3314"/>
      <c r="Q3314"/>
    </row>
    <row r="3315" spans="16:17" x14ac:dyDescent="0.3">
      <c r="P3315"/>
      <c r="Q3315"/>
    </row>
    <row r="3316" spans="16:17" x14ac:dyDescent="0.3">
      <c r="P3316"/>
      <c r="Q3316"/>
    </row>
    <row r="3317" spans="16:17" x14ac:dyDescent="0.3">
      <c r="P3317"/>
      <c r="Q3317"/>
    </row>
    <row r="3318" spans="16:17" x14ac:dyDescent="0.3">
      <c r="P3318"/>
      <c r="Q3318"/>
    </row>
    <row r="3319" spans="16:17" x14ac:dyDescent="0.3">
      <c r="P3319"/>
      <c r="Q3319"/>
    </row>
    <row r="3320" spans="16:17" x14ac:dyDescent="0.3">
      <c r="P3320"/>
      <c r="Q3320"/>
    </row>
    <row r="3321" spans="16:17" x14ac:dyDescent="0.3">
      <c r="P3321"/>
      <c r="Q3321"/>
    </row>
    <row r="3322" spans="16:17" x14ac:dyDescent="0.3">
      <c r="P3322"/>
      <c r="Q3322"/>
    </row>
    <row r="3323" spans="16:17" x14ac:dyDescent="0.3">
      <c r="P3323"/>
      <c r="Q3323"/>
    </row>
    <row r="3324" spans="16:17" x14ac:dyDescent="0.3">
      <c r="P3324"/>
      <c r="Q3324"/>
    </row>
    <row r="3325" spans="16:17" x14ac:dyDescent="0.3">
      <c r="P3325"/>
      <c r="Q3325"/>
    </row>
    <row r="3326" spans="16:17" x14ac:dyDescent="0.3">
      <c r="P3326"/>
      <c r="Q3326"/>
    </row>
    <row r="3327" spans="16:17" x14ac:dyDescent="0.3">
      <c r="P3327"/>
      <c r="Q3327"/>
    </row>
    <row r="3328" spans="16:17" x14ac:dyDescent="0.3">
      <c r="P3328"/>
      <c r="Q3328"/>
    </row>
    <row r="3329" spans="16:17" x14ac:dyDescent="0.3">
      <c r="P3329"/>
      <c r="Q3329"/>
    </row>
    <row r="3330" spans="16:17" x14ac:dyDescent="0.3">
      <c r="P3330"/>
      <c r="Q3330"/>
    </row>
    <row r="3331" spans="16:17" x14ac:dyDescent="0.3">
      <c r="P3331"/>
      <c r="Q3331"/>
    </row>
    <row r="3332" spans="16:17" x14ac:dyDescent="0.3">
      <c r="P3332"/>
      <c r="Q3332"/>
    </row>
    <row r="3333" spans="16:17" x14ac:dyDescent="0.3">
      <c r="P3333"/>
      <c r="Q3333"/>
    </row>
    <row r="3334" spans="16:17" x14ac:dyDescent="0.3">
      <c r="P3334"/>
      <c r="Q3334"/>
    </row>
    <row r="3335" spans="16:17" x14ac:dyDescent="0.3">
      <c r="P3335"/>
      <c r="Q3335"/>
    </row>
    <row r="3336" spans="16:17" x14ac:dyDescent="0.3">
      <c r="P3336"/>
      <c r="Q3336"/>
    </row>
    <row r="3337" spans="16:17" x14ac:dyDescent="0.3">
      <c r="P3337"/>
      <c r="Q3337"/>
    </row>
    <row r="3338" spans="16:17" x14ac:dyDescent="0.3">
      <c r="P3338"/>
      <c r="Q3338"/>
    </row>
    <row r="3339" spans="16:17" x14ac:dyDescent="0.3">
      <c r="P3339"/>
      <c r="Q3339"/>
    </row>
    <row r="3340" spans="16:17" x14ac:dyDescent="0.3">
      <c r="P3340"/>
      <c r="Q3340"/>
    </row>
    <row r="3341" spans="16:17" x14ac:dyDescent="0.3">
      <c r="P3341"/>
      <c r="Q3341"/>
    </row>
    <row r="3342" spans="16:17" x14ac:dyDescent="0.3">
      <c r="P3342"/>
      <c r="Q3342"/>
    </row>
    <row r="3343" spans="16:17" x14ac:dyDescent="0.3">
      <c r="P3343"/>
      <c r="Q3343"/>
    </row>
    <row r="3344" spans="16:17" x14ac:dyDescent="0.3">
      <c r="P3344"/>
      <c r="Q3344"/>
    </row>
    <row r="3345" spans="16:17" x14ac:dyDescent="0.3">
      <c r="P3345"/>
      <c r="Q3345"/>
    </row>
    <row r="3346" spans="16:17" x14ac:dyDescent="0.3">
      <c r="P3346"/>
      <c r="Q3346"/>
    </row>
    <row r="3347" spans="16:17" x14ac:dyDescent="0.3">
      <c r="P3347"/>
      <c r="Q3347"/>
    </row>
    <row r="3348" spans="16:17" x14ac:dyDescent="0.3">
      <c r="P3348"/>
      <c r="Q3348"/>
    </row>
    <row r="3349" spans="16:17" x14ac:dyDescent="0.3">
      <c r="P3349"/>
      <c r="Q3349"/>
    </row>
    <row r="3350" spans="16:17" x14ac:dyDescent="0.3">
      <c r="P3350"/>
      <c r="Q3350"/>
    </row>
    <row r="3351" spans="16:17" x14ac:dyDescent="0.3">
      <c r="P3351"/>
      <c r="Q3351"/>
    </row>
    <row r="3352" spans="16:17" x14ac:dyDescent="0.3">
      <c r="P3352"/>
      <c r="Q3352"/>
    </row>
    <row r="3353" spans="16:17" x14ac:dyDescent="0.3">
      <c r="P3353"/>
      <c r="Q3353"/>
    </row>
    <row r="3354" spans="16:17" x14ac:dyDescent="0.3">
      <c r="P3354"/>
      <c r="Q3354"/>
    </row>
    <row r="3355" spans="16:17" x14ac:dyDescent="0.3">
      <c r="P3355"/>
      <c r="Q3355"/>
    </row>
    <row r="3356" spans="16:17" x14ac:dyDescent="0.3">
      <c r="P3356"/>
      <c r="Q3356"/>
    </row>
    <row r="3357" spans="16:17" x14ac:dyDescent="0.3">
      <c r="P3357"/>
      <c r="Q3357"/>
    </row>
    <row r="3358" spans="16:17" x14ac:dyDescent="0.3">
      <c r="P3358"/>
      <c r="Q3358"/>
    </row>
    <row r="3359" spans="16:17" x14ac:dyDescent="0.3">
      <c r="P3359"/>
      <c r="Q3359"/>
    </row>
    <row r="3360" spans="16:17" x14ac:dyDescent="0.3">
      <c r="P3360"/>
      <c r="Q3360"/>
    </row>
    <row r="3361" spans="16:17" x14ac:dyDescent="0.3">
      <c r="P3361"/>
      <c r="Q3361"/>
    </row>
    <row r="3362" spans="16:17" x14ac:dyDescent="0.3">
      <c r="P3362"/>
      <c r="Q3362"/>
    </row>
    <row r="3363" spans="16:17" x14ac:dyDescent="0.3">
      <c r="P3363"/>
      <c r="Q3363"/>
    </row>
    <row r="3364" spans="16:17" x14ac:dyDescent="0.3">
      <c r="P3364"/>
      <c r="Q3364"/>
    </row>
    <row r="3365" spans="16:17" x14ac:dyDescent="0.3">
      <c r="P3365"/>
      <c r="Q3365"/>
    </row>
    <row r="3366" spans="16:17" x14ac:dyDescent="0.3">
      <c r="P3366"/>
      <c r="Q3366"/>
    </row>
    <row r="3367" spans="16:17" x14ac:dyDescent="0.3">
      <c r="P3367"/>
      <c r="Q3367"/>
    </row>
    <row r="3368" spans="16:17" x14ac:dyDescent="0.3">
      <c r="P3368"/>
      <c r="Q3368"/>
    </row>
    <row r="3369" spans="16:17" x14ac:dyDescent="0.3">
      <c r="P3369"/>
      <c r="Q3369"/>
    </row>
    <row r="3370" spans="16:17" x14ac:dyDescent="0.3">
      <c r="P3370"/>
      <c r="Q3370"/>
    </row>
    <row r="3371" spans="16:17" x14ac:dyDescent="0.3">
      <c r="P3371"/>
      <c r="Q3371"/>
    </row>
    <row r="3372" spans="16:17" x14ac:dyDescent="0.3">
      <c r="P3372"/>
      <c r="Q3372"/>
    </row>
    <row r="3373" spans="16:17" x14ac:dyDescent="0.3">
      <c r="P3373"/>
      <c r="Q3373"/>
    </row>
    <row r="3374" spans="16:17" x14ac:dyDescent="0.3">
      <c r="P3374"/>
      <c r="Q3374"/>
    </row>
    <row r="3375" spans="16:17" x14ac:dyDescent="0.3">
      <c r="P3375"/>
      <c r="Q3375"/>
    </row>
    <row r="3376" spans="16:17" x14ac:dyDescent="0.3">
      <c r="P3376"/>
      <c r="Q3376"/>
    </row>
    <row r="3377" spans="16:17" x14ac:dyDescent="0.3">
      <c r="P3377"/>
      <c r="Q3377"/>
    </row>
    <row r="3378" spans="16:17" x14ac:dyDescent="0.3">
      <c r="P3378"/>
      <c r="Q3378"/>
    </row>
    <row r="3379" spans="16:17" x14ac:dyDescent="0.3">
      <c r="P3379"/>
      <c r="Q3379"/>
    </row>
    <row r="3380" spans="16:17" x14ac:dyDescent="0.3">
      <c r="P3380"/>
      <c r="Q3380"/>
    </row>
    <row r="3381" spans="16:17" x14ac:dyDescent="0.3">
      <c r="P3381"/>
      <c r="Q3381"/>
    </row>
    <row r="3382" spans="16:17" x14ac:dyDescent="0.3">
      <c r="P3382"/>
      <c r="Q3382"/>
    </row>
    <row r="3383" spans="16:17" x14ac:dyDescent="0.3">
      <c r="P3383"/>
      <c r="Q3383"/>
    </row>
    <row r="3384" spans="16:17" x14ac:dyDescent="0.3">
      <c r="P3384"/>
      <c r="Q3384"/>
    </row>
    <row r="3385" spans="16:17" x14ac:dyDescent="0.3">
      <c r="P3385"/>
      <c r="Q3385"/>
    </row>
    <row r="3386" spans="16:17" x14ac:dyDescent="0.3">
      <c r="P3386"/>
      <c r="Q3386"/>
    </row>
    <row r="3387" spans="16:17" x14ac:dyDescent="0.3">
      <c r="P3387"/>
      <c r="Q3387"/>
    </row>
    <row r="3388" spans="16:17" x14ac:dyDescent="0.3">
      <c r="P3388"/>
      <c r="Q3388"/>
    </row>
    <row r="3389" spans="16:17" x14ac:dyDescent="0.3">
      <c r="P3389"/>
      <c r="Q3389"/>
    </row>
    <row r="3390" spans="16:17" x14ac:dyDescent="0.3">
      <c r="P3390"/>
      <c r="Q3390"/>
    </row>
    <row r="3391" spans="16:17" x14ac:dyDescent="0.3">
      <c r="P3391"/>
      <c r="Q3391"/>
    </row>
    <row r="3392" spans="16:17" x14ac:dyDescent="0.3">
      <c r="P3392"/>
      <c r="Q3392"/>
    </row>
    <row r="3393" spans="16:17" x14ac:dyDescent="0.3">
      <c r="P3393"/>
      <c r="Q3393"/>
    </row>
    <row r="3394" spans="16:17" x14ac:dyDescent="0.3">
      <c r="P3394"/>
      <c r="Q3394"/>
    </row>
    <row r="3395" spans="16:17" x14ac:dyDescent="0.3">
      <c r="P3395"/>
      <c r="Q3395"/>
    </row>
    <row r="3396" spans="16:17" x14ac:dyDescent="0.3">
      <c r="P3396"/>
      <c r="Q3396"/>
    </row>
    <row r="3397" spans="16:17" x14ac:dyDescent="0.3">
      <c r="P3397"/>
      <c r="Q3397"/>
    </row>
    <row r="3398" spans="16:17" x14ac:dyDescent="0.3">
      <c r="P3398"/>
      <c r="Q3398"/>
    </row>
    <row r="3399" spans="16:17" x14ac:dyDescent="0.3">
      <c r="P3399"/>
      <c r="Q3399"/>
    </row>
    <row r="3400" spans="16:17" x14ac:dyDescent="0.3">
      <c r="P3400"/>
      <c r="Q3400"/>
    </row>
    <row r="3401" spans="16:17" x14ac:dyDescent="0.3">
      <c r="P3401"/>
      <c r="Q3401"/>
    </row>
    <row r="3402" spans="16:17" x14ac:dyDescent="0.3">
      <c r="P3402"/>
      <c r="Q3402"/>
    </row>
    <row r="3403" spans="16:17" x14ac:dyDescent="0.3">
      <c r="P3403"/>
      <c r="Q3403"/>
    </row>
    <row r="3404" spans="16:17" x14ac:dyDescent="0.3">
      <c r="P3404"/>
      <c r="Q3404"/>
    </row>
    <row r="3405" spans="16:17" x14ac:dyDescent="0.3">
      <c r="P3405"/>
      <c r="Q3405"/>
    </row>
    <row r="3406" spans="16:17" x14ac:dyDescent="0.3">
      <c r="P3406"/>
      <c r="Q3406"/>
    </row>
    <row r="3407" spans="16:17" x14ac:dyDescent="0.3">
      <c r="P3407"/>
      <c r="Q3407"/>
    </row>
    <row r="3408" spans="16:17" x14ac:dyDescent="0.3">
      <c r="P3408"/>
      <c r="Q3408"/>
    </row>
    <row r="3409" spans="16:17" x14ac:dyDescent="0.3">
      <c r="P3409"/>
      <c r="Q3409"/>
    </row>
    <row r="3410" spans="16:17" x14ac:dyDescent="0.3">
      <c r="P3410"/>
      <c r="Q3410"/>
    </row>
    <row r="3411" spans="16:17" x14ac:dyDescent="0.3">
      <c r="P3411"/>
      <c r="Q3411"/>
    </row>
    <row r="3412" spans="16:17" x14ac:dyDescent="0.3">
      <c r="P3412"/>
      <c r="Q3412"/>
    </row>
    <row r="3413" spans="16:17" x14ac:dyDescent="0.3">
      <c r="P3413"/>
      <c r="Q3413"/>
    </row>
    <row r="3414" spans="16:17" x14ac:dyDescent="0.3">
      <c r="P3414"/>
      <c r="Q3414"/>
    </row>
    <row r="3415" spans="16:17" x14ac:dyDescent="0.3">
      <c r="P3415"/>
      <c r="Q3415"/>
    </row>
    <row r="3416" spans="16:17" x14ac:dyDescent="0.3">
      <c r="P3416"/>
      <c r="Q3416"/>
    </row>
    <row r="3417" spans="16:17" x14ac:dyDescent="0.3">
      <c r="P3417"/>
      <c r="Q3417"/>
    </row>
    <row r="3418" spans="16:17" x14ac:dyDescent="0.3">
      <c r="P3418"/>
      <c r="Q3418"/>
    </row>
    <row r="3419" spans="16:17" x14ac:dyDescent="0.3">
      <c r="P3419"/>
      <c r="Q3419"/>
    </row>
    <row r="3420" spans="16:17" x14ac:dyDescent="0.3">
      <c r="P3420"/>
      <c r="Q3420"/>
    </row>
    <row r="3421" spans="16:17" x14ac:dyDescent="0.3">
      <c r="P3421"/>
      <c r="Q3421"/>
    </row>
    <row r="3422" spans="16:17" x14ac:dyDescent="0.3">
      <c r="P3422"/>
      <c r="Q3422"/>
    </row>
    <row r="3423" spans="16:17" x14ac:dyDescent="0.3">
      <c r="P3423"/>
      <c r="Q3423"/>
    </row>
    <row r="3424" spans="16:17" x14ac:dyDescent="0.3">
      <c r="P3424"/>
      <c r="Q3424"/>
    </row>
    <row r="3425" spans="16:17" x14ac:dyDescent="0.3">
      <c r="P3425"/>
      <c r="Q3425"/>
    </row>
    <row r="3426" spans="16:17" x14ac:dyDescent="0.3">
      <c r="P3426"/>
      <c r="Q3426"/>
    </row>
    <row r="3427" spans="16:17" x14ac:dyDescent="0.3">
      <c r="P3427"/>
      <c r="Q3427"/>
    </row>
    <row r="3428" spans="16:17" x14ac:dyDescent="0.3">
      <c r="P3428"/>
      <c r="Q3428"/>
    </row>
    <row r="3429" spans="16:17" x14ac:dyDescent="0.3">
      <c r="P3429"/>
      <c r="Q3429"/>
    </row>
    <row r="3430" spans="16:17" x14ac:dyDescent="0.3">
      <c r="P3430"/>
      <c r="Q3430"/>
    </row>
    <row r="3431" spans="16:17" x14ac:dyDescent="0.3">
      <c r="P3431"/>
      <c r="Q3431"/>
    </row>
    <row r="3432" spans="16:17" x14ac:dyDescent="0.3">
      <c r="P3432"/>
      <c r="Q3432"/>
    </row>
    <row r="3433" spans="16:17" x14ac:dyDescent="0.3">
      <c r="P3433"/>
      <c r="Q3433"/>
    </row>
    <row r="3434" spans="16:17" x14ac:dyDescent="0.3">
      <c r="P3434"/>
      <c r="Q3434"/>
    </row>
    <row r="3435" spans="16:17" x14ac:dyDescent="0.3">
      <c r="P3435"/>
      <c r="Q3435"/>
    </row>
    <row r="3436" spans="16:17" x14ac:dyDescent="0.3">
      <c r="P3436"/>
      <c r="Q3436"/>
    </row>
    <row r="3437" spans="16:17" x14ac:dyDescent="0.3">
      <c r="P3437"/>
      <c r="Q3437"/>
    </row>
    <row r="3438" spans="16:17" x14ac:dyDescent="0.3">
      <c r="P3438"/>
      <c r="Q3438"/>
    </row>
    <row r="3439" spans="16:17" x14ac:dyDescent="0.3">
      <c r="P3439"/>
      <c r="Q3439"/>
    </row>
    <row r="3440" spans="16:17" x14ac:dyDescent="0.3">
      <c r="P3440"/>
      <c r="Q3440"/>
    </row>
    <row r="3441" spans="16:17" x14ac:dyDescent="0.3">
      <c r="P3441"/>
      <c r="Q3441"/>
    </row>
    <row r="3442" spans="16:17" x14ac:dyDescent="0.3">
      <c r="P3442"/>
      <c r="Q3442"/>
    </row>
    <row r="3443" spans="16:17" x14ac:dyDescent="0.3">
      <c r="P3443"/>
      <c r="Q3443"/>
    </row>
    <row r="3444" spans="16:17" x14ac:dyDescent="0.3">
      <c r="P3444"/>
      <c r="Q3444"/>
    </row>
    <row r="3445" spans="16:17" x14ac:dyDescent="0.3">
      <c r="P3445"/>
      <c r="Q3445"/>
    </row>
    <row r="3446" spans="16:17" x14ac:dyDescent="0.3">
      <c r="P3446"/>
      <c r="Q3446"/>
    </row>
    <row r="3447" spans="16:17" x14ac:dyDescent="0.3">
      <c r="P3447"/>
      <c r="Q3447"/>
    </row>
    <row r="3448" spans="16:17" x14ac:dyDescent="0.3">
      <c r="P3448"/>
      <c r="Q3448"/>
    </row>
    <row r="3449" spans="16:17" x14ac:dyDescent="0.3">
      <c r="P3449"/>
      <c r="Q3449"/>
    </row>
    <row r="3450" spans="16:17" x14ac:dyDescent="0.3">
      <c r="P3450"/>
      <c r="Q3450"/>
    </row>
    <row r="3451" spans="16:17" x14ac:dyDescent="0.3">
      <c r="P3451"/>
      <c r="Q3451"/>
    </row>
    <row r="3452" spans="16:17" x14ac:dyDescent="0.3">
      <c r="P3452"/>
      <c r="Q3452"/>
    </row>
    <row r="3453" spans="16:17" x14ac:dyDescent="0.3">
      <c r="P3453"/>
      <c r="Q3453"/>
    </row>
    <row r="3454" spans="16:17" x14ac:dyDescent="0.3">
      <c r="P3454"/>
      <c r="Q3454"/>
    </row>
    <row r="3455" spans="16:17" x14ac:dyDescent="0.3">
      <c r="P3455"/>
      <c r="Q3455"/>
    </row>
    <row r="3456" spans="16:17" x14ac:dyDescent="0.3">
      <c r="P3456"/>
      <c r="Q3456"/>
    </row>
    <row r="3457" spans="16:17" x14ac:dyDescent="0.3">
      <c r="P3457"/>
      <c r="Q3457"/>
    </row>
    <row r="3458" spans="16:17" x14ac:dyDescent="0.3">
      <c r="P3458"/>
      <c r="Q3458"/>
    </row>
    <row r="3459" spans="16:17" x14ac:dyDescent="0.3">
      <c r="P3459"/>
      <c r="Q3459"/>
    </row>
    <row r="3460" spans="16:17" x14ac:dyDescent="0.3">
      <c r="P3460"/>
      <c r="Q3460"/>
    </row>
    <row r="3461" spans="16:17" x14ac:dyDescent="0.3">
      <c r="P3461"/>
      <c r="Q3461"/>
    </row>
    <row r="3462" spans="16:17" x14ac:dyDescent="0.3">
      <c r="P3462"/>
      <c r="Q3462"/>
    </row>
    <row r="3463" spans="16:17" x14ac:dyDescent="0.3">
      <c r="P3463"/>
      <c r="Q3463"/>
    </row>
    <row r="3464" spans="16:17" x14ac:dyDescent="0.3">
      <c r="P3464"/>
      <c r="Q3464"/>
    </row>
    <row r="3465" spans="16:17" x14ac:dyDescent="0.3">
      <c r="P3465"/>
      <c r="Q3465"/>
    </row>
    <row r="3466" spans="16:17" x14ac:dyDescent="0.3">
      <c r="P3466"/>
      <c r="Q3466"/>
    </row>
    <row r="3467" spans="16:17" x14ac:dyDescent="0.3">
      <c r="P3467"/>
      <c r="Q3467"/>
    </row>
    <row r="3468" spans="16:17" x14ac:dyDescent="0.3">
      <c r="P3468"/>
      <c r="Q3468"/>
    </row>
    <row r="3469" spans="16:17" x14ac:dyDescent="0.3">
      <c r="P3469"/>
      <c r="Q3469"/>
    </row>
    <row r="3470" spans="16:17" x14ac:dyDescent="0.3">
      <c r="P3470"/>
      <c r="Q3470"/>
    </row>
    <row r="3471" spans="16:17" x14ac:dyDescent="0.3">
      <c r="P3471"/>
      <c r="Q3471"/>
    </row>
    <row r="3472" spans="16:17" x14ac:dyDescent="0.3">
      <c r="P3472"/>
      <c r="Q3472"/>
    </row>
    <row r="3473" spans="16:17" x14ac:dyDescent="0.3">
      <c r="P3473"/>
      <c r="Q3473"/>
    </row>
    <row r="3474" spans="16:17" x14ac:dyDescent="0.3">
      <c r="P3474"/>
      <c r="Q3474"/>
    </row>
    <row r="3475" spans="16:17" x14ac:dyDescent="0.3">
      <c r="P3475"/>
      <c r="Q3475"/>
    </row>
    <row r="3476" spans="16:17" x14ac:dyDescent="0.3">
      <c r="P3476"/>
      <c r="Q3476"/>
    </row>
    <row r="3477" spans="16:17" x14ac:dyDescent="0.3">
      <c r="P3477"/>
      <c r="Q3477"/>
    </row>
    <row r="3478" spans="16:17" x14ac:dyDescent="0.3">
      <c r="P3478"/>
      <c r="Q3478"/>
    </row>
    <row r="3479" spans="16:17" x14ac:dyDescent="0.3">
      <c r="P3479"/>
      <c r="Q3479"/>
    </row>
    <row r="3480" spans="16:17" x14ac:dyDescent="0.3">
      <c r="P3480"/>
      <c r="Q3480"/>
    </row>
    <row r="3481" spans="16:17" x14ac:dyDescent="0.3">
      <c r="P3481"/>
      <c r="Q3481"/>
    </row>
    <row r="3482" spans="16:17" x14ac:dyDescent="0.3">
      <c r="P3482"/>
      <c r="Q3482"/>
    </row>
    <row r="3483" spans="16:17" x14ac:dyDescent="0.3">
      <c r="P3483"/>
      <c r="Q3483"/>
    </row>
    <row r="3484" spans="16:17" x14ac:dyDescent="0.3">
      <c r="P3484"/>
      <c r="Q3484"/>
    </row>
    <row r="3485" spans="16:17" x14ac:dyDescent="0.3">
      <c r="P3485"/>
      <c r="Q3485"/>
    </row>
    <row r="3486" spans="16:17" x14ac:dyDescent="0.3">
      <c r="P3486"/>
      <c r="Q3486"/>
    </row>
    <row r="3487" spans="16:17" x14ac:dyDescent="0.3">
      <c r="P3487"/>
      <c r="Q3487"/>
    </row>
    <row r="3488" spans="16:17" x14ac:dyDescent="0.3">
      <c r="P3488"/>
      <c r="Q3488"/>
    </row>
    <row r="3489" spans="16:17" x14ac:dyDescent="0.3">
      <c r="P3489"/>
      <c r="Q3489"/>
    </row>
    <row r="3490" spans="16:17" x14ac:dyDescent="0.3">
      <c r="P3490"/>
      <c r="Q3490"/>
    </row>
    <row r="3491" spans="16:17" x14ac:dyDescent="0.3">
      <c r="P3491"/>
      <c r="Q3491"/>
    </row>
    <row r="3492" spans="16:17" x14ac:dyDescent="0.3">
      <c r="P3492"/>
      <c r="Q3492"/>
    </row>
    <row r="3493" spans="16:17" x14ac:dyDescent="0.3">
      <c r="P3493"/>
      <c r="Q3493"/>
    </row>
    <row r="3494" spans="16:17" x14ac:dyDescent="0.3">
      <c r="P3494"/>
      <c r="Q3494"/>
    </row>
    <row r="3495" spans="16:17" x14ac:dyDescent="0.3">
      <c r="P3495"/>
      <c r="Q3495"/>
    </row>
    <row r="3496" spans="16:17" x14ac:dyDescent="0.3">
      <c r="P3496"/>
      <c r="Q3496"/>
    </row>
    <row r="3497" spans="16:17" x14ac:dyDescent="0.3">
      <c r="P3497"/>
      <c r="Q3497"/>
    </row>
    <row r="3498" spans="16:17" x14ac:dyDescent="0.3">
      <c r="P3498"/>
      <c r="Q3498"/>
    </row>
    <row r="3499" spans="16:17" x14ac:dyDescent="0.3">
      <c r="P3499"/>
      <c r="Q3499"/>
    </row>
    <row r="3500" spans="16:17" x14ac:dyDescent="0.3">
      <c r="P3500"/>
      <c r="Q3500"/>
    </row>
    <row r="3501" spans="16:17" x14ac:dyDescent="0.3">
      <c r="P3501"/>
      <c r="Q3501"/>
    </row>
    <row r="3502" spans="16:17" x14ac:dyDescent="0.3">
      <c r="P3502"/>
      <c r="Q3502"/>
    </row>
    <row r="3503" spans="16:17" x14ac:dyDescent="0.3">
      <c r="P3503"/>
      <c r="Q3503"/>
    </row>
    <row r="3504" spans="16:17" x14ac:dyDescent="0.3">
      <c r="P3504"/>
      <c r="Q3504"/>
    </row>
    <row r="3505" spans="16:17" x14ac:dyDescent="0.3">
      <c r="P3505"/>
      <c r="Q3505"/>
    </row>
    <row r="3506" spans="16:17" x14ac:dyDescent="0.3">
      <c r="P3506"/>
      <c r="Q3506"/>
    </row>
    <row r="3507" spans="16:17" x14ac:dyDescent="0.3">
      <c r="P3507"/>
      <c r="Q3507"/>
    </row>
    <row r="3508" spans="16:17" x14ac:dyDescent="0.3">
      <c r="P3508"/>
      <c r="Q3508"/>
    </row>
    <row r="3509" spans="16:17" x14ac:dyDescent="0.3">
      <c r="P3509"/>
      <c r="Q3509"/>
    </row>
    <row r="3510" spans="16:17" x14ac:dyDescent="0.3">
      <c r="P3510"/>
      <c r="Q3510"/>
    </row>
    <row r="3511" spans="16:17" x14ac:dyDescent="0.3">
      <c r="P3511"/>
      <c r="Q3511"/>
    </row>
    <row r="3512" spans="16:17" x14ac:dyDescent="0.3">
      <c r="P3512"/>
      <c r="Q3512"/>
    </row>
    <row r="3513" spans="16:17" x14ac:dyDescent="0.3">
      <c r="P3513"/>
      <c r="Q3513"/>
    </row>
    <row r="3514" spans="16:17" x14ac:dyDescent="0.3">
      <c r="P3514"/>
      <c r="Q3514"/>
    </row>
    <row r="3515" spans="16:17" x14ac:dyDescent="0.3">
      <c r="P3515"/>
      <c r="Q3515"/>
    </row>
    <row r="3516" spans="16:17" x14ac:dyDescent="0.3">
      <c r="P3516"/>
      <c r="Q3516"/>
    </row>
    <row r="3517" spans="16:17" x14ac:dyDescent="0.3">
      <c r="P3517"/>
      <c r="Q3517"/>
    </row>
    <row r="3518" spans="16:17" x14ac:dyDescent="0.3">
      <c r="P3518"/>
      <c r="Q3518"/>
    </row>
    <row r="3519" spans="16:17" x14ac:dyDescent="0.3">
      <c r="P3519"/>
      <c r="Q3519"/>
    </row>
    <row r="3520" spans="16:17" x14ac:dyDescent="0.3">
      <c r="P3520"/>
      <c r="Q3520"/>
    </row>
    <row r="3521" spans="16:17" x14ac:dyDescent="0.3">
      <c r="P3521"/>
      <c r="Q3521"/>
    </row>
    <row r="3522" spans="16:17" x14ac:dyDescent="0.3">
      <c r="P3522"/>
      <c r="Q3522"/>
    </row>
    <row r="3523" spans="16:17" x14ac:dyDescent="0.3">
      <c r="P3523"/>
      <c r="Q3523"/>
    </row>
    <row r="3524" spans="16:17" x14ac:dyDescent="0.3">
      <c r="P3524"/>
      <c r="Q3524"/>
    </row>
    <row r="3525" spans="16:17" x14ac:dyDescent="0.3">
      <c r="P3525"/>
      <c r="Q3525"/>
    </row>
    <row r="3526" spans="16:17" x14ac:dyDescent="0.3">
      <c r="P3526"/>
      <c r="Q3526"/>
    </row>
    <row r="3527" spans="16:17" x14ac:dyDescent="0.3">
      <c r="P3527"/>
      <c r="Q3527"/>
    </row>
    <row r="3528" spans="16:17" x14ac:dyDescent="0.3">
      <c r="P3528"/>
      <c r="Q3528"/>
    </row>
    <row r="3529" spans="16:17" x14ac:dyDescent="0.3">
      <c r="P3529"/>
      <c r="Q3529"/>
    </row>
    <row r="3530" spans="16:17" x14ac:dyDescent="0.3">
      <c r="P3530"/>
      <c r="Q3530"/>
    </row>
    <row r="3531" spans="16:17" x14ac:dyDescent="0.3">
      <c r="P3531"/>
      <c r="Q3531"/>
    </row>
    <row r="3532" spans="16:17" x14ac:dyDescent="0.3">
      <c r="P3532"/>
      <c r="Q3532"/>
    </row>
    <row r="3533" spans="16:17" x14ac:dyDescent="0.3">
      <c r="P3533"/>
      <c r="Q3533"/>
    </row>
    <row r="3534" spans="16:17" x14ac:dyDescent="0.3">
      <c r="P3534"/>
      <c r="Q3534"/>
    </row>
    <row r="3535" spans="16:17" x14ac:dyDescent="0.3">
      <c r="P3535"/>
      <c r="Q3535"/>
    </row>
    <row r="3536" spans="16:17" x14ac:dyDescent="0.3">
      <c r="P3536"/>
      <c r="Q3536"/>
    </row>
    <row r="3537" spans="16:17" x14ac:dyDescent="0.3">
      <c r="P3537"/>
      <c r="Q3537"/>
    </row>
    <row r="3538" spans="16:17" x14ac:dyDescent="0.3">
      <c r="P3538"/>
      <c r="Q3538"/>
    </row>
    <row r="3539" spans="16:17" x14ac:dyDescent="0.3">
      <c r="P3539"/>
      <c r="Q3539"/>
    </row>
    <row r="3540" spans="16:17" x14ac:dyDescent="0.3">
      <c r="P3540"/>
      <c r="Q3540"/>
    </row>
    <row r="3541" spans="16:17" x14ac:dyDescent="0.3">
      <c r="P3541"/>
      <c r="Q3541"/>
    </row>
    <row r="3542" spans="16:17" x14ac:dyDescent="0.3">
      <c r="P3542"/>
      <c r="Q3542"/>
    </row>
    <row r="3543" spans="16:17" x14ac:dyDescent="0.3">
      <c r="P3543"/>
      <c r="Q3543"/>
    </row>
    <row r="3544" spans="16:17" x14ac:dyDescent="0.3">
      <c r="P3544"/>
      <c r="Q3544"/>
    </row>
    <row r="3545" spans="16:17" x14ac:dyDescent="0.3">
      <c r="P3545"/>
      <c r="Q3545"/>
    </row>
    <row r="3546" spans="16:17" x14ac:dyDescent="0.3">
      <c r="P3546"/>
      <c r="Q3546"/>
    </row>
    <row r="3547" spans="16:17" x14ac:dyDescent="0.3">
      <c r="P3547"/>
      <c r="Q3547"/>
    </row>
    <row r="3548" spans="16:17" x14ac:dyDescent="0.3">
      <c r="P3548"/>
      <c r="Q3548"/>
    </row>
    <row r="3549" spans="16:17" x14ac:dyDescent="0.3">
      <c r="P3549"/>
      <c r="Q3549"/>
    </row>
    <row r="3550" spans="16:17" x14ac:dyDescent="0.3">
      <c r="P3550"/>
      <c r="Q3550"/>
    </row>
    <row r="3551" spans="16:17" x14ac:dyDescent="0.3">
      <c r="P3551"/>
      <c r="Q3551"/>
    </row>
    <row r="3552" spans="16:17" x14ac:dyDescent="0.3">
      <c r="P3552"/>
      <c r="Q3552"/>
    </row>
    <row r="3553" spans="16:17" x14ac:dyDescent="0.3">
      <c r="P3553"/>
      <c r="Q3553"/>
    </row>
    <row r="3554" spans="16:17" x14ac:dyDescent="0.3">
      <c r="P3554"/>
      <c r="Q3554"/>
    </row>
    <row r="3555" spans="16:17" x14ac:dyDescent="0.3">
      <c r="P3555"/>
      <c r="Q3555"/>
    </row>
    <row r="3556" spans="16:17" x14ac:dyDescent="0.3">
      <c r="P3556"/>
      <c r="Q3556"/>
    </row>
    <row r="3557" spans="16:17" x14ac:dyDescent="0.3">
      <c r="P3557"/>
      <c r="Q3557"/>
    </row>
    <row r="3558" spans="16:17" x14ac:dyDescent="0.3">
      <c r="P3558"/>
      <c r="Q3558"/>
    </row>
    <row r="3559" spans="16:17" x14ac:dyDescent="0.3">
      <c r="P3559"/>
      <c r="Q3559"/>
    </row>
    <row r="3560" spans="16:17" x14ac:dyDescent="0.3">
      <c r="P3560"/>
      <c r="Q3560"/>
    </row>
    <row r="3561" spans="16:17" x14ac:dyDescent="0.3">
      <c r="P3561"/>
      <c r="Q3561"/>
    </row>
    <row r="3562" spans="16:17" x14ac:dyDescent="0.3">
      <c r="P3562"/>
      <c r="Q3562"/>
    </row>
    <row r="3563" spans="16:17" x14ac:dyDescent="0.3">
      <c r="P3563"/>
      <c r="Q3563"/>
    </row>
    <row r="3564" spans="16:17" x14ac:dyDescent="0.3">
      <c r="P3564"/>
      <c r="Q3564"/>
    </row>
    <row r="3565" spans="16:17" x14ac:dyDescent="0.3">
      <c r="P3565"/>
      <c r="Q3565"/>
    </row>
    <row r="3566" spans="16:17" x14ac:dyDescent="0.3">
      <c r="P3566"/>
      <c r="Q3566"/>
    </row>
    <row r="3567" spans="16:17" x14ac:dyDescent="0.3">
      <c r="P3567"/>
      <c r="Q3567"/>
    </row>
    <row r="3568" spans="16:17" x14ac:dyDescent="0.3">
      <c r="P3568"/>
      <c r="Q3568"/>
    </row>
    <row r="3569" spans="16:17" x14ac:dyDescent="0.3">
      <c r="P3569"/>
      <c r="Q3569"/>
    </row>
    <row r="3570" spans="16:17" x14ac:dyDescent="0.3">
      <c r="P3570"/>
      <c r="Q3570"/>
    </row>
    <row r="3571" spans="16:17" x14ac:dyDescent="0.3">
      <c r="P3571"/>
      <c r="Q3571"/>
    </row>
    <row r="3572" spans="16:17" x14ac:dyDescent="0.3">
      <c r="P3572"/>
      <c r="Q3572"/>
    </row>
    <row r="3573" spans="16:17" x14ac:dyDescent="0.3">
      <c r="P3573"/>
      <c r="Q3573"/>
    </row>
    <row r="3574" spans="16:17" x14ac:dyDescent="0.3">
      <c r="P3574"/>
      <c r="Q3574"/>
    </row>
    <row r="3575" spans="16:17" x14ac:dyDescent="0.3">
      <c r="P3575"/>
      <c r="Q3575"/>
    </row>
    <row r="3576" spans="16:17" x14ac:dyDescent="0.3">
      <c r="P3576"/>
      <c r="Q3576"/>
    </row>
    <row r="3577" spans="16:17" x14ac:dyDescent="0.3">
      <c r="P3577"/>
      <c r="Q3577"/>
    </row>
    <row r="3578" spans="16:17" x14ac:dyDescent="0.3">
      <c r="P3578"/>
      <c r="Q3578"/>
    </row>
    <row r="3579" spans="16:17" x14ac:dyDescent="0.3">
      <c r="P3579"/>
      <c r="Q3579"/>
    </row>
    <row r="3580" spans="16:17" x14ac:dyDescent="0.3">
      <c r="P3580"/>
      <c r="Q3580"/>
    </row>
    <row r="3581" spans="16:17" x14ac:dyDescent="0.3">
      <c r="P3581"/>
      <c r="Q3581"/>
    </row>
    <row r="3582" spans="16:17" x14ac:dyDescent="0.3">
      <c r="P3582"/>
      <c r="Q3582"/>
    </row>
    <row r="3583" spans="16:17" x14ac:dyDescent="0.3">
      <c r="P3583"/>
      <c r="Q3583"/>
    </row>
    <row r="3584" spans="16:17" x14ac:dyDescent="0.3">
      <c r="P3584"/>
      <c r="Q3584"/>
    </row>
    <row r="3585" spans="16:17" x14ac:dyDescent="0.3">
      <c r="P3585"/>
      <c r="Q3585"/>
    </row>
    <row r="3586" spans="16:17" x14ac:dyDescent="0.3">
      <c r="P3586"/>
      <c r="Q3586"/>
    </row>
    <row r="3587" spans="16:17" x14ac:dyDescent="0.3">
      <c r="P3587"/>
      <c r="Q3587"/>
    </row>
    <row r="3588" spans="16:17" x14ac:dyDescent="0.3">
      <c r="P3588"/>
      <c r="Q3588"/>
    </row>
    <row r="3589" spans="16:17" x14ac:dyDescent="0.3">
      <c r="P3589"/>
      <c r="Q3589"/>
    </row>
    <row r="3590" spans="16:17" x14ac:dyDescent="0.3">
      <c r="P3590"/>
      <c r="Q3590"/>
    </row>
    <row r="3591" spans="16:17" x14ac:dyDescent="0.3">
      <c r="P3591"/>
      <c r="Q3591"/>
    </row>
    <row r="3592" spans="16:17" x14ac:dyDescent="0.3">
      <c r="P3592"/>
      <c r="Q3592"/>
    </row>
    <row r="3593" spans="16:17" x14ac:dyDescent="0.3">
      <c r="P3593"/>
      <c r="Q3593"/>
    </row>
    <row r="3594" spans="16:17" x14ac:dyDescent="0.3">
      <c r="P3594"/>
      <c r="Q3594"/>
    </row>
    <row r="3595" spans="16:17" x14ac:dyDescent="0.3">
      <c r="P3595"/>
      <c r="Q3595"/>
    </row>
    <row r="3596" spans="16:17" x14ac:dyDescent="0.3">
      <c r="P3596"/>
      <c r="Q3596"/>
    </row>
    <row r="3597" spans="16:17" x14ac:dyDescent="0.3">
      <c r="P3597"/>
      <c r="Q3597"/>
    </row>
    <row r="3598" spans="16:17" x14ac:dyDescent="0.3">
      <c r="P3598"/>
      <c r="Q3598"/>
    </row>
    <row r="3599" spans="16:17" x14ac:dyDescent="0.3">
      <c r="P3599"/>
      <c r="Q3599"/>
    </row>
    <row r="3600" spans="16:17" x14ac:dyDescent="0.3">
      <c r="P3600"/>
      <c r="Q3600"/>
    </row>
    <row r="3601" spans="16:17" x14ac:dyDescent="0.3">
      <c r="P3601"/>
      <c r="Q3601"/>
    </row>
    <row r="3602" spans="16:17" x14ac:dyDescent="0.3">
      <c r="P3602"/>
      <c r="Q3602"/>
    </row>
    <row r="3603" spans="16:17" x14ac:dyDescent="0.3">
      <c r="P3603"/>
      <c r="Q3603"/>
    </row>
    <row r="3604" spans="16:17" x14ac:dyDescent="0.3">
      <c r="P3604"/>
      <c r="Q3604"/>
    </row>
    <row r="3605" spans="16:17" x14ac:dyDescent="0.3">
      <c r="P3605"/>
      <c r="Q3605"/>
    </row>
    <row r="3606" spans="16:17" x14ac:dyDescent="0.3">
      <c r="P3606"/>
      <c r="Q3606"/>
    </row>
    <row r="3607" spans="16:17" x14ac:dyDescent="0.3">
      <c r="P3607"/>
      <c r="Q3607"/>
    </row>
    <row r="3608" spans="16:17" x14ac:dyDescent="0.3">
      <c r="P3608"/>
      <c r="Q3608"/>
    </row>
    <row r="3609" spans="16:17" x14ac:dyDescent="0.3">
      <c r="P3609"/>
      <c r="Q3609"/>
    </row>
    <row r="3610" spans="16:17" x14ac:dyDescent="0.3">
      <c r="P3610"/>
      <c r="Q3610"/>
    </row>
    <row r="3611" spans="16:17" x14ac:dyDescent="0.3">
      <c r="P3611"/>
      <c r="Q3611"/>
    </row>
    <row r="3612" spans="16:17" x14ac:dyDescent="0.3">
      <c r="P3612"/>
      <c r="Q3612"/>
    </row>
    <row r="3613" spans="16:17" x14ac:dyDescent="0.3">
      <c r="P3613"/>
      <c r="Q3613"/>
    </row>
    <row r="3614" spans="16:17" x14ac:dyDescent="0.3">
      <c r="P3614"/>
      <c r="Q3614"/>
    </row>
    <row r="3615" spans="16:17" x14ac:dyDescent="0.3">
      <c r="P3615"/>
      <c r="Q3615"/>
    </row>
    <row r="3616" spans="16:17" x14ac:dyDescent="0.3">
      <c r="P3616"/>
      <c r="Q3616"/>
    </row>
    <row r="3617" spans="16:17" x14ac:dyDescent="0.3">
      <c r="P3617"/>
      <c r="Q3617"/>
    </row>
    <row r="3618" spans="16:17" x14ac:dyDescent="0.3">
      <c r="P3618"/>
      <c r="Q3618"/>
    </row>
    <row r="3619" spans="16:17" x14ac:dyDescent="0.3">
      <c r="P3619"/>
      <c r="Q3619"/>
    </row>
    <row r="3620" spans="16:17" x14ac:dyDescent="0.3">
      <c r="P3620"/>
      <c r="Q3620"/>
    </row>
    <row r="3621" spans="16:17" x14ac:dyDescent="0.3">
      <c r="P3621"/>
      <c r="Q3621"/>
    </row>
    <row r="3622" spans="16:17" x14ac:dyDescent="0.3">
      <c r="P3622"/>
      <c r="Q3622"/>
    </row>
    <row r="3623" spans="16:17" x14ac:dyDescent="0.3">
      <c r="P3623"/>
      <c r="Q3623"/>
    </row>
    <row r="3624" spans="16:17" x14ac:dyDescent="0.3">
      <c r="P3624"/>
      <c r="Q3624"/>
    </row>
    <row r="3625" spans="16:17" x14ac:dyDescent="0.3">
      <c r="P3625"/>
      <c r="Q3625"/>
    </row>
    <row r="3626" spans="16:17" x14ac:dyDescent="0.3">
      <c r="P3626"/>
      <c r="Q3626"/>
    </row>
    <row r="3627" spans="16:17" x14ac:dyDescent="0.3">
      <c r="P3627"/>
      <c r="Q3627"/>
    </row>
    <row r="3628" spans="16:17" x14ac:dyDescent="0.3">
      <c r="P3628"/>
      <c r="Q3628"/>
    </row>
    <row r="3629" spans="16:17" x14ac:dyDescent="0.3">
      <c r="P3629"/>
      <c r="Q3629"/>
    </row>
    <row r="3630" spans="16:17" x14ac:dyDescent="0.3">
      <c r="P3630"/>
      <c r="Q3630"/>
    </row>
    <row r="3631" spans="16:17" x14ac:dyDescent="0.3">
      <c r="P3631"/>
      <c r="Q3631"/>
    </row>
    <row r="3632" spans="16:17" x14ac:dyDescent="0.3">
      <c r="P3632"/>
      <c r="Q3632"/>
    </row>
    <row r="3633" spans="16:17" x14ac:dyDescent="0.3">
      <c r="P3633"/>
      <c r="Q3633"/>
    </row>
    <row r="3634" spans="16:17" x14ac:dyDescent="0.3">
      <c r="P3634"/>
      <c r="Q3634"/>
    </row>
    <row r="3635" spans="16:17" x14ac:dyDescent="0.3">
      <c r="P3635"/>
      <c r="Q3635"/>
    </row>
    <row r="3636" spans="16:17" x14ac:dyDescent="0.3">
      <c r="P3636"/>
      <c r="Q3636"/>
    </row>
    <row r="3637" spans="16:17" x14ac:dyDescent="0.3">
      <c r="P3637"/>
      <c r="Q3637"/>
    </row>
    <row r="3638" spans="16:17" x14ac:dyDescent="0.3">
      <c r="P3638"/>
      <c r="Q3638"/>
    </row>
    <row r="3639" spans="16:17" x14ac:dyDescent="0.3">
      <c r="P3639"/>
      <c r="Q3639"/>
    </row>
    <row r="3640" spans="16:17" x14ac:dyDescent="0.3">
      <c r="P3640"/>
      <c r="Q3640"/>
    </row>
    <row r="3641" spans="16:17" x14ac:dyDescent="0.3">
      <c r="P3641"/>
      <c r="Q3641"/>
    </row>
    <row r="3642" spans="16:17" x14ac:dyDescent="0.3">
      <c r="P3642"/>
      <c r="Q3642"/>
    </row>
    <row r="3643" spans="16:17" x14ac:dyDescent="0.3">
      <c r="P3643"/>
      <c r="Q3643"/>
    </row>
    <row r="3644" spans="16:17" x14ac:dyDescent="0.3">
      <c r="P3644"/>
      <c r="Q3644"/>
    </row>
    <row r="3645" spans="16:17" x14ac:dyDescent="0.3">
      <c r="P3645"/>
      <c r="Q3645"/>
    </row>
    <row r="3646" spans="16:17" x14ac:dyDescent="0.3">
      <c r="P3646"/>
      <c r="Q3646"/>
    </row>
    <row r="3647" spans="16:17" x14ac:dyDescent="0.3">
      <c r="P3647"/>
      <c r="Q3647"/>
    </row>
    <row r="3648" spans="16:17" x14ac:dyDescent="0.3">
      <c r="P3648"/>
      <c r="Q3648"/>
    </row>
    <row r="3649" spans="16:17" x14ac:dyDescent="0.3">
      <c r="P3649"/>
      <c r="Q3649"/>
    </row>
    <row r="3650" spans="16:17" x14ac:dyDescent="0.3">
      <c r="P3650"/>
      <c r="Q3650"/>
    </row>
    <row r="3651" spans="16:17" x14ac:dyDescent="0.3">
      <c r="P3651"/>
      <c r="Q3651"/>
    </row>
    <row r="3652" spans="16:17" x14ac:dyDescent="0.3">
      <c r="P3652"/>
      <c r="Q3652"/>
    </row>
    <row r="3653" spans="16:17" x14ac:dyDescent="0.3">
      <c r="P3653"/>
      <c r="Q3653"/>
    </row>
    <row r="3654" spans="16:17" x14ac:dyDescent="0.3">
      <c r="P3654"/>
      <c r="Q3654"/>
    </row>
    <row r="3655" spans="16:17" x14ac:dyDescent="0.3">
      <c r="P3655"/>
      <c r="Q3655"/>
    </row>
    <row r="3656" spans="16:17" x14ac:dyDescent="0.3">
      <c r="P3656"/>
      <c r="Q3656"/>
    </row>
    <row r="3657" spans="16:17" x14ac:dyDescent="0.3">
      <c r="P3657"/>
      <c r="Q3657"/>
    </row>
    <row r="3658" spans="16:17" x14ac:dyDescent="0.3">
      <c r="P3658"/>
      <c r="Q3658"/>
    </row>
    <row r="3659" spans="16:17" x14ac:dyDescent="0.3">
      <c r="P3659"/>
      <c r="Q3659"/>
    </row>
    <row r="3660" spans="16:17" x14ac:dyDescent="0.3">
      <c r="P3660"/>
      <c r="Q3660"/>
    </row>
    <row r="3661" spans="16:17" x14ac:dyDescent="0.3">
      <c r="P3661"/>
      <c r="Q3661"/>
    </row>
    <row r="3662" spans="16:17" x14ac:dyDescent="0.3">
      <c r="P3662"/>
      <c r="Q3662"/>
    </row>
    <row r="3663" spans="16:17" x14ac:dyDescent="0.3">
      <c r="P3663"/>
      <c r="Q3663"/>
    </row>
    <row r="3664" spans="16:17" x14ac:dyDescent="0.3">
      <c r="P3664"/>
      <c r="Q3664"/>
    </row>
    <row r="3665" spans="16:17" x14ac:dyDescent="0.3">
      <c r="P3665"/>
      <c r="Q3665"/>
    </row>
    <row r="3666" spans="16:17" x14ac:dyDescent="0.3">
      <c r="P3666"/>
      <c r="Q3666"/>
    </row>
    <row r="3667" spans="16:17" x14ac:dyDescent="0.3">
      <c r="P3667"/>
      <c r="Q3667"/>
    </row>
    <row r="3668" spans="16:17" x14ac:dyDescent="0.3">
      <c r="P3668"/>
      <c r="Q3668"/>
    </row>
    <row r="3669" spans="16:17" x14ac:dyDescent="0.3">
      <c r="P3669"/>
      <c r="Q3669"/>
    </row>
    <row r="3670" spans="16:17" x14ac:dyDescent="0.3">
      <c r="P3670"/>
      <c r="Q3670"/>
    </row>
    <row r="3671" spans="16:17" x14ac:dyDescent="0.3">
      <c r="P3671"/>
      <c r="Q3671"/>
    </row>
    <row r="3672" spans="16:17" x14ac:dyDescent="0.3">
      <c r="P3672"/>
      <c r="Q3672"/>
    </row>
    <row r="3673" spans="16:17" x14ac:dyDescent="0.3">
      <c r="P3673"/>
      <c r="Q3673"/>
    </row>
    <row r="3674" spans="16:17" x14ac:dyDescent="0.3">
      <c r="P3674"/>
      <c r="Q3674"/>
    </row>
    <row r="3675" spans="16:17" x14ac:dyDescent="0.3">
      <c r="P3675"/>
      <c r="Q3675"/>
    </row>
    <row r="3676" spans="16:17" x14ac:dyDescent="0.3">
      <c r="P3676"/>
      <c r="Q3676"/>
    </row>
    <row r="3677" spans="16:17" x14ac:dyDescent="0.3">
      <c r="P3677"/>
      <c r="Q3677"/>
    </row>
    <row r="3678" spans="16:17" x14ac:dyDescent="0.3">
      <c r="P3678"/>
      <c r="Q3678"/>
    </row>
    <row r="3679" spans="16:17" x14ac:dyDescent="0.3">
      <c r="P3679"/>
      <c r="Q3679"/>
    </row>
    <row r="3680" spans="16:17" x14ac:dyDescent="0.3">
      <c r="P3680"/>
      <c r="Q3680"/>
    </row>
    <row r="3681" spans="16:17" x14ac:dyDescent="0.3">
      <c r="P3681"/>
      <c r="Q3681"/>
    </row>
    <row r="3682" spans="16:17" x14ac:dyDescent="0.3">
      <c r="P3682"/>
      <c r="Q3682"/>
    </row>
    <row r="3683" spans="16:17" x14ac:dyDescent="0.3">
      <c r="P3683"/>
      <c r="Q3683"/>
    </row>
    <row r="3684" spans="16:17" x14ac:dyDescent="0.3">
      <c r="P3684"/>
      <c r="Q3684"/>
    </row>
    <row r="3685" spans="16:17" x14ac:dyDescent="0.3">
      <c r="P3685"/>
      <c r="Q3685"/>
    </row>
    <row r="3686" spans="16:17" x14ac:dyDescent="0.3">
      <c r="P3686"/>
      <c r="Q3686"/>
    </row>
    <row r="3687" spans="16:17" x14ac:dyDescent="0.3">
      <c r="P3687"/>
      <c r="Q3687"/>
    </row>
    <row r="3688" spans="16:17" x14ac:dyDescent="0.3">
      <c r="P3688"/>
      <c r="Q3688"/>
    </row>
    <row r="3689" spans="16:17" x14ac:dyDescent="0.3">
      <c r="P3689"/>
      <c r="Q3689"/>
    </row>
    <row r="3690" spans="16:17" x14ac:dyDescent="0.3">
      <c r="P3690"/>
      <c r="Q3690"/>
    </row>
    <row r="3691" spans="16:17" x14ac:dyDescent="0.3">
      <c r="P3691"/>
      <c r="Q3691"/>
    </row>
    <row r="3692" spans="16:17" x14ac:dyDescent="0.3">
      <c r="P3692"/>
      <c r="Q3692"/>
    </row>
    <row r="3693" spans="16:17" x14ac:dyDescent="0.3">
      <c r="P3693"/>
      <c r="Q3693"/>
    </row>
    <row r="3694" spans="16:17" x14ac:dyDescent="0.3">
      <c r="P3694"/>
      <c r="Q3694"/>
    </row>
    <row r="3695" spans="16:17" x14ac:dyDescent="0.3">
      <c r="P3695"/>
      <c r="Q3695"/>
    </row>
    <row r="3696" spans="16:17" x14ac:dyDescent="0.3">
      <c r="P3696"/>
      <c r="Q3696"/>
    </row>
    <row r="3697" spans="16:17" x14ac:dyDescent="0.3">
      <c r="P3697"/>
      <c r="Q3697"/>
    </row>
    <row r="3698" spans="16:17" x14ac:dyDescent="0.3">
      <c r="P3698"/>
      <c r="Q3698"/>
    </row>
    <row r="3699" spans="16:17" x14ac:dyDescent="0.3">
      <c r="P3699"/>
      <c r="Q3699"/>
    </row>
    <row r="3700" spans="16:17" x14ac:dyDescent="0.3">
      <c r="P3700"/>
      <c r="Q3700"/>
    </row>
    <row r="3701" spans="16:17" x14ac:dyDescent="0.3">
      <c r="P3701"/>
      <c r="Q3701"/>
    </row>
    <row r="3702" spans="16:17" x14ac:dyDescent="0.3">
      <c r="P3702"/>
      <c r="Q3702"/>
    </row>
    <row r="3703" spans="16:17" x14ac:dyDescent="0.3">
      <c r="P3703"/>
      <c r="Q3703"/>
    </row>
    <row r="3704" spans="16:17" x14ac:dyDescent="0.3">
      <c r="P3704"/>
      <c r="Q3704"/>
    </row>
    <row r="3705" spans="16:17" x14ac:dyDescent="0.3">
      <c r="P3705"/>
      <c r="Q3705"/>
    </row>
    <row r="3706" spans="16:17" x14ac:dyDescent="0.3">
      <c r="P3706"/>
      <c r="Q3706"/>
    </row>
    <row r="3707" spans="16:17" x14ac:dyDescent="0.3">
      <c r="P3707"/>
      <c r="Q3707"/>
    </row>
    <row r="3708" spans="16:17" x14ac:dyDescent="0.3">
      <c r="P3708"/>
      <c r="Q3708"/>
    </row>
    <row r="3709" spans="16:17" x14ac:dyDescent="0.3">
      <c r="P3709"/>
      <c r="Q3709"/>
    </row>
    <row r="3710" spans="16:17" x14ac:dyDescent="0.3">
      <c r="P3710"/>
      <c r="Q3710"/>
    </row>
    <row r="3711" spans="16:17" x14ac:dyDescent="0.3">
      <c r="P3711"/>
      <c r="Q3711"/>
    </row>
    <row r="3712" spans="16:17" x14ac:dyDescent="0.3">
      <c r="P3712"/>
      <c r="Q3712"/>
    </row>
    <row r="3713" spans="16:17" x14ac:dyDescent="0.3">
      <c r="P3713"/>
      <c r="Q3713"/>
    </row>
    <row r="3714" spans="16:17" x14ac:dyDescent="0.3">
      <c r="P3714"/>
      <c r="Q3714"/>
    </row>
    <row r="3715" spans="16:17" x14ac:dyDescent="0.3">
      <c r="P3715"/>
      <c r="Q3715"/>
    </row>
    <row r="3716" spans="16:17" x14ac:dyDescent="0.3">
      <c r="P3716"/>
      <c r="Q3716"/>
    </row>
    <row r="3717" spans="16:17" x14ac:dyDescent="0.3">
      <c r="P3717"/>
      <c r="Q3717"/>
    </row>
    <row r="3718" spans="16:17" x14ac:dyDescent="0.3">
      <c r="P3718"/>
      <c r="Q3718"/>
    </row>
    <row r="3719" spans="16:17" x14ac:dyDescent="0.3">
      <c r="P3719"/>
      <c r="Q3719"/>
    </row>
    <row r="3720" spans="16:17" x14ac:dyDescent="0.3">
      <c r="P3720"/>
      <c r="Q3720"/>
    </row>
    <row r="3721" spans="16:17" x14ac:dyDescent="0.3">
      <c r="P3721"/>
      <c r="Q3721"/>
    </row>
    <row r="3722" spans="16:17" x14ac:dyDescent="0.3">
      <c r="P3722"/>
      <c r="Q3722"/>
    </row>
    <row r="3723" spans="16:17" x14ac:dyDescent="0.3">
      <c r="P3723"/>
      <c r="Q3723"/>
    </row>
    <row r="3724" spans="16:17" x14ac:dyDescent="0.3">
      <c r="P3724"/>
      <c r="Q3724"/>
    </row>
    <row r="3725" spans="16:17" x14ac:dyDescent="0.3">
      <c r="P3725"/>
      <c r="Q3725"/>
    </row>
    <row r="3726" spans="16:17" x14ac:dyDescent="0.3">
      <c r="P3726"/>
      <c r="Q3726"/>
    </row>
    <row r="3727" spans="16:17" x14ac:dyDescent="0.3">
      <c r="P3727"/>
      <c r="Q3727"/>
    </row>
    <row r="3728" spans="16:17" x14ac:dyDescent="0.3">
      <c r="P3728"/>
      <c r="Q3728"/>
    </row>
    <row r="3729" spans="16:17" x14ac:dyDescent="0.3">
      <c r="P3729"/>
      <c r="Q3729"/>
    </row>
    <row r="3730" spans="16:17" x14ac:dyDescent="0.3">
      <c r="P3730"/>
      <c r="Q3730"/>
    </row>
    <row r="3731" spans="16:17" x14ac:dyDescent="0.3">
      <c r="P3731"/>
      <c r="Q3731"/>
    </row>
    <row r="3732" spans="16:17" x14ac:dyDescent="0.3">
      <c r="P3732"/>
      <c r="Q3732"/>
    </row>
    <row r="3733" spans="16:17" x14ac:dyDescent="0.3">
      <c r="P3733"/>
      <c r="Q3733"/>
    </row>
    <row r="3734" spans="16:17" x14ac:dyDescent="0.3">
      <c r="P3734"/>
      <c r="Q3734"/>
    </row>
    <row r="3735" spans="16:17" x14ac:dyDescent="0.3">
      <c r="P3735"/>
      <c r="Q3735"/>
    </row>
    <row r="3736" spans="16:17" x14ac:dyDescent="0.3">
      <c r="P3736"/>
      <c r="Q3736"/>
    </row>
    <row r="3737" spans="16:17" x14ac:dyDescent="0.3">
      <c r="P3737"/>
      <c r="Q3737"/>
    </row>
    <row r="3738" spans="16:17" x14ac:dyDescent="0.3">
      <c r="P3738"/>
      <c r="Q3738"/>
    </row>
    <row r="3739" spans="16:17" x14ac:dyDescent="0.3">
      <c r="P3739"/>
      <c r="Q3739"/>
    </row>
    <row r="3740" spans="16:17" x14ac:dyDescent="0.3">
      <c r="P3740"/>
      <c r="Q3740"/>
    </row>
    <row r="3741" spans="16:17" x14ac:dyDescent="0.3">
      <c r="P3741"/>
      <c r="Q3741"/>
    </row>
    <row r="3742" spans="16:17" x14ac:dyDescent="0.3">
      <c r="P3742"/>
      <c r="Q3742"/>
    </row>
    <row r="3743" spans="16:17" x14ac:dyDescent="0.3">
      <c r="P3743"/>
      <c r="Q3743"/>
    </row>
    <row r="3744" spans="16:17" x14ac:dyDescent="0.3">
      <c r="P3744"/>
      <c r="Q3744"/>
    </row>
    <row r="3745" spans="16:17" x14ac:dyDescent="0.3">
      <c r="P3745"/>
      <c r="Q3745"/>
    </row>
    <row r="3746" spans="16:17" x14ac:dyDescent="0.3">
      <c r="P3746"/>
      <c r="Q3746"/>
    </row>
    <row r="3747" spans="16:17" x14ac:dyDescent="0.3">
      <c r="P3747"/>
      <c r="Q3747"/>
    </row>
    <row r="3748" spans="16:17" x14ac:dyDescent="0.3">
      <c r="P3748"/>
      <c r="Q3748"/>
    </row>
    <row r="3749" spans="16:17" x14ac:dyDescent="0.3">
      <c r="P3749"/>
      <c r="Q3749"/>
    </row>
    <row r="3750" spans="16:17" x14ac:dyDescent="0.3">
      <c r="P3750"/>
      <c r="Q3750"/>
    </row>
    <row r="3751" spans="16:17" x14ac:dyDescent="0.3">
      <c r="P3751"/>
      <c r="Q3751"/>
    </row>
    <row r="3752" spans="16:17" x14ac:dyDescent="0.3">
      <c r="P3752"/>
      <c r="Q3752"/>
    </row>
    <row r="3753" spans="16:17" x14ac:dyDescent="0.3">
      <c r="P3753"/>
      <c r="Q3753"/>
    </row>
    <row r="3754" spans="16:17" x14ac:dyDescent="0.3">
      <c r="P3754"/>
      <c r="Q3754"/>
    </row>
    <row r="3755" spans="16:17" x14ac:dyDescent="0.3">
      <c r="P3755"/>
      <c r="Q3755"/>
    </row>
    <row r="3756" spans="16:17" x14ac:dyDescent="0.3">
      <c r="P3756"/>
      <c r="Q3756"/>
    </row>
    <row r="3757" spans="16:17" x14ac:dyDescent="0.3">
      <c r="P3757"/>
      <c r="Q3757"/>
    </row>
    <row r="3758" spans="16:17" x14ac:dyDescent="0.3">
      <c r="P3758"/>
      <c r="Q3758"/>
    </row>
    <row r="3759" spans="16:17" x14ac:dyDescent="0.3">
      <c r="P3759"/>
      <c r="Q3759"/>
    </row>
    <row r="3760" spans="16:17" x14ac:dyDescent="0.3">
      <c r="P3760"/>
      <c r="Q3760"/>
    </row>
    <row r="3761" spans="16:17" x14ac:dyDescent="0.3">
      <c r="P3761"/>
      <c r="Q3761"/>
    </row>
    <row r="3762" spans="16:17" x14ac:dyDescent="0.3">
      <c r="P3762"/>
      <c r="Q3762"/>
    </row>
    <row r="3763" spans="16:17" x14ac:dyDescent="0.3">
      <c r="P3763"/>
      <c r="Q3763"/>
    </row>
    <row r="3764" spans="16:17" x14ac:dyDescent="0.3">
      <c r="P3764"/>
      <c r="Q3764"/>
    </row>
    <row r="3765" spans="16:17" x14ac:dyDescent="0.3">
      <c r="P3765"/>
      <c r="Q3765"/>
    </row>
    <row r="3766" spans="16:17" x14ac:dyDescent="0.3">
      <c r="P3766"/>
      <c r="Q3766"/>
    </row>
    <row r="3767" spans="16:17" x14ac:dyDescent="0.3">
      <c r="P3767"/>
      <c r="Q3767"/>
    </row>
    <row r="3768" spans="16:17" x14ac:dyDescent="0.3">
      <c r="P3768"/>
      <c r="Q3768"/>
    </row>
    <row r="3769" spans="16:17" x14ac:dyDescent="0.3">
      <c r="P3769"/>
      <c r="Q3769"/>
    </row>
    <row r="3770" spans="16:17" x14ac:dyDescent="0.3">
      <c r="P3770"/>
      <c r="Q3770"/>
    </row>
    <row r="3771" spans="16:17" x14ac:dyDescent="0.3">
      <c r="P3771"/>
      <c r="Q3771"/>
    </row>
    <row r="3772" spans="16:17" x14ac:dyDescent="0.3">
      <c r="P3772"/>
      <c r="Q3772"/>
    </row>
    <row r="3773" spans="16:17" x14ac:dyDescent="0.3">
      <c r="P3773"/>
      <c r="Q3773"/>
    </row>
    <row r="3774" spans="16:17" x14ac:dyDescent="0.3">
      <c r="P3774"/>
      <c r="Q3774"/>
    </row>
    <row r="3775" spans="16:17" x14ac:dyDescent="0.3">
      <c r="P3775"/>
      <c r="Q3775"/>
    </row>
    <row r="3776" spans="16:17" x14ac:dyDescent="0.3">
      <c r="P3776"/>
      <c r="Q3776"/>
    </row>
    <row r="3777" spans="16:17" x14ac:dyDescent="0.3">
      <c r="P3777"/>
      <c r="Q3777"/>
    </row>
    <row r="3778" spans="16:17" x14ac:dyDescent="0.3">
      <c r="P3778"/>
      <c r="Q3778"/>
    </row>
    <row r="3779" spans="16:17" x14ac:dyDescent="0.3">
      <c r="P3779"/>
      <c r="Q3779"/>
    </row>
    <row r="3780" spans="16:17" x14ac:dyDescent="0.3">
      <c r="P3780"/>
      <c r="Q3780"/>
    </row>
    <row r="3781" spans="16:17" x14ac:dyDescent="0.3">
      <c r="P3781"/>
      <c r="Q3781"/>
    </row>
    <row r="3782" spans="16:17" x14ac:dyDescent="0.3">
      <c r="P3782"/>
      <c r="Q3782"/>
    </row>
    <row r="3783" spans="16:17" x14ac:dyDescent="0.3">
      <c r="P3783"/>
      <c r="Q3783"/>
    </row>
    <row r="3784" spans="16:17" x14ac:dyDescent="0.3">
      <c r="P3784"/>
      <c r="Q3784"/>
    </row>
    <row r="3785" spans="16:17" x14ac:dyDescent="0.3">
      <c r="P3785"/>
      <c r="Q3785"/>
    </row>
    <row r="3786" spans="16:17" x14ac:dyDescent="0.3">
      <c r="P3786"/>
      <c r="Q3786"/>
    </row>
    <row r="3787" spans="16:17" x14ac:dyDescent="0.3">
      <c r="P3787"/>
      <c r="Q3787"/>
    </row>
    <row r="3788" spans="16:17" x14ac:dyDescent="0.3">
      <c r="P3788"/>
      <c r="Q3788"/>
    </row>
    <row r="3789" spans="16:17" x14ac:dyDescent="0.3">
      <c r="P3789"/>
      <c r="Q3789"/>
    </row>
    <row r="3790" spans="16:17" x14ac:dyDescent="0.3">
      <c r="P3790"/>
      <c r="Q3790"/>
    </row>
    <row r="3791" spans="16:17" x14ac:dyDescent="0.3">
      <c r="P3791"/>
      <c r="Q3791"/>
    </row>
    <row r="3792" spans="16:17" x14ac:dyDescent="0.3">
      <c r="P3792"/>
      <c r="Q3792"/>
    </row>
    <row r="3793" spans="16:17" x14ac:dyDescent="0.3">
      <c r="P3793"/>
      <c r="Q3793"/>
    </row>
    <row r="3794" spans="16:17" x14ac:dyDescent="0.3">
      <c r="P3794"/>
      <c r="Q3794"/>
    </row>
    <row r="3795" spans="16:17" x14ac:dyDescent="0.3">
      <c r="P3795"/>
      <c r="Q3795"/>
    </row>
    <row r="3796" spans="16:17" x14ac:dyDescent="0.3">
      <c r="P3796"/>
      <c r="Q3796"/>
    </row>
    <row r="3797" spans="16:17" x14ac:dyDescent="0.3">
      <c r="P3797"/>
      <c r="Q3797"/>
    </row>
    <row r="3798" spans="16:17" x14ac:dyDescent="0.3">
      <c r="P3798"/>
      <c r="Q3798"/>
    </row>
    <row r="3799" spans="16:17" x14ac:dyDescent="0.3">
      <c r="P3799"/>
      <c r="Q3799"/>
    </row>
    <row r="3800" spans="16:17" x14ac:dyDescent="0.3">
      <c r="P3800"/>
      <c r="Q3800"/>
    </row>
    <row r="3801" spans="16:17" x14ac:dyDescent="0.3">
      <c r="P3801"/>
      <c r="Q3801"/>
    </row>
    <row r="3802" spans="16:17" x14ac:dyDescent="0.3">
      <c r="P3802"/>
      <c r="Q3802"/>
    </row>
    <row r="3803" spans="16:17" x14ac:dyDescent="0.3">
      <c r="P3803"/>
      <c r="Q3803"/>
    </row>
    <row r="3804" spans="16:17" x14ac:dyDescent="0.3">
      <c r="P3804"/>
      <c r="Q3804"/>
    </row>
    <row r="3805" spans="16:17" x14ac:dyDescent="0.3">
      <c r="P3805"/>
      <c r="Q3805"/>
    </row>
    <row r="3806" spans="16:17" x14ac:dyDescent="0.3">
      <c r="P3806"/>
      <c r="Q3806"/>
    </row>
    <row r="3807" spans="16:17" x14ac:dyDescent="0.3">
      <c r="P3807"/>
      <c r="Q3807"/>
    </row>
    <row r="3808" spans="16:17" x14ac:dyDescent="0.3">
      <c r="P3808"/>
      <c r="Q3808"/>
    </row>
    <row r="3809" spans="16:17" x14ac:dyDescent="0.3">
      <c r="P3809"/>
      <c r="Q3809"/>
    </row>
    <row r="3810" spans="16:17" x14ac:dyDescent="0.3">
      <c r="P3810"/>
      <c r="Q3810"/>
    </row>
    <row r="3811" spans="16:17" x14ac:dyDescent="0.3">
      <c r="P3811"/>
      <c r="Q3811"/>
    </row>
    <row r="3812" spans="16:17" x14ac:dyDescent="0.3">
      <c r="P3812"/>
      <c r="Q3812"/>
    </row>
    <row r="3813" spans="16:17" x14ac:dyDescent="0.3">
      <c r="P3813"/>
      <c r="Q3813"/>
    </row>
    <row r="3814" spans="16:17" x14ac:dyDescent="0.3">
      <c r="P3814"/>
      <c r="Q3814"/>
    </row>
    <row r="3815" spans="16:17" x14ac:dyDescent="0.3">
      <c r="P3815"/>
      <c r="Q3815"/>
    </row>
    <row r="3816" spans="16:17" x14ac:dyDescent="0.3">
      <c r="P3816"/>
      <c r="Q3816"/>
    </row>
    <row r="3817" spans="16:17" x14ac:dyDescent="0.3">
      <c r="P3817"/>
      <c r="Q3817"/>
    </row>
    <row r="3818" spans="16:17" x14ac:dyDescent="0.3">
      <c r="P3818"/>
      <c r="Q3818"/>
    </row>
    <row r="3819" spans="16:17" x14ac:dyDescent="0.3">
      <c r="P3819"/>
      <c r="Q3819"/>
    </row>
    <row r="3820" spans="16:17" x14ac:dyDescent="0.3">
      <c r="P3820"/>
      <c r="Q3820"/>
    </row>
    <row r="3821" spans="16:17" x14ac:dyDescent="0.3">
      <c r="P3821"/>
      <c r="Q3821"/>
    </row>
    <row r="3822" spans="16:17" x14ac:dyDescent="0.3">
      <c r="P3822"/>
      <c r="Q3822"/>
    </row>
    <row r="3823" spans="16:17" x14ac:dyDescent="0.3">
      <c r="P3823"/>
      <c r="Q3823"/>
    </row>
    <row r="3824" spans="16:17" x14ac:dyDescent="0.3">
      <c r="P3824"/>
      <c r="Q3824"/>
    </row>
    <row r="3825" spans="16:17" x14ac:dyDescent="0.3">
      <c r="P3825"/>
      <c r="Q3825"/>
    </row>
    <row r="3826" spans="16:17" x14ac:dyDescent="0.3">
      <c r="P3826"/>
      <c r="Q3826"/>
    </row>
    <row r="3827" spans="16:17" x14ac:dyDescent="0.3">
      <c r="P3827"/>
      <c r="Q3827"/>
    </row>
    <row r="3828" spans="16:17" x14ac:dyDescent="0.3">
      <c r="P3828"/>
      <c r="Q3828"/>
    </row>
    <row r="3829" spans="16:17" x14ac:dyDescent="0.3">
      <c r="P3829"/>
      <c r="Q3829"/>
    </row>
    <row r="3830" spans="16:17" x14ac:dyDescent="0.3">
      <c r="P3830"/>
      <c r="Q3830"/>
    </row>
    <row r="3831" spans="16:17" x14ac:dyDescent="0.3">
      <c r="P3831"/>
      <c r="Q3831"/>
    </row>
    <row r="3832" spans="16:17" x14ac:dyDescent="0.3">
      <c r="P3832"/>
      <c r="Q3832"/>
    </row>
    <row r="3833" spans="16:17" x14ac:dyDescent="0.3">
      <c r="P3833"/>
      <c r="Q3833"/>
    </row>
    <row r="3834" spans="16:17" x14ac:dyDescent="0.3">
      <c r="P3834"/>
      <c r="Q3834"/>
    </row>
    <row r="3835" spans="16:17" x14ac:dyDescent="0.3">
      <c r="P3835"/>
      <c r="Q3835"/>
    </row>
    <row r="3836" spans="16:17" x14ac:dyDescent="0.3">
      <c r="P3836"/>
      <c r="Q3836"/>
    </row>
    <row r="3837" spans="16:17" x14ac:dyDescent="0.3">
      <c r="P3837"/>
      <c r="Q3837"/>
    </row>
    <row r="3838" spans="16:17" x14ac:dyDescent="0.3">
      <c r="P3838"/>
      <c r="Q3838"/>
    </row>
    <row r="3839" spans="16:17" x14ac:dyDescent="0.3">
      <c r="P3839"/>
      <c r="Q3839"/>
    </row>
    <row r="3840" spans="16:17" x14ac:dyDescent="0.3">
      <c r="P3840"/>
      <c r="Q3840"/>
    </row>
    <row r="3841" spans="16:17" x14ac:dyDescent="0.3">
      <c r="P3841"/>
      <c r="Q3841"/>
    </row>
    <row r="3842" spans="16:17" x14ac:dyDescent="0.3">
      <c r="P3842"/>
      <c r="Q3842"/>
    </row>
    <row r="3843" spans="16:17" x14ac:dyDescent="0.3">
      <c r="P3843"/>
      <c r="Q3843"/>
    </row>
    <row r="3844" spans="16:17" x14ac:dyDescent="0.3">
      <c r="P3844"/>
      <c r="Q3844"/>
    </row>
    <row r="3845" spans="16:17" x14ac:dyDescent="0.3">
      <c r="P3845"/>
      <c r="Q3845"/>
    </row>
    <row r="3846" spans="16:17" x14ac:dyDescent="0.3">
      <c r="P3846"/>
      <c r="Q3846"/>
    </row>
    <row r="3847" spans="16:17" x14ac:dyDescent="0.3">
      <c r="P3847"/>
      <c r="Q3847"/>
    </row>
    <row r="3848" spans="16:17" x14ac:dyDescent="0.3">
      <c r="P3848"/>
      <c r="Q3848"/>
    </row>
    <row r="3849" spans="16:17" x14ac:dyDescent="0.3">
      <c r="P3849"/>
      <c r="Q3849"/>
    </row>
    <row r="3850" spans="16:17" x14ac:dyDescent="0.3">
      <c r="P3850"/>
      <c r="Q3850"/>
    </row>
    <row r="3851" spans="16:17" x14ac:dyDescent="0.3">
      <c r="P3851"/>
      <c r="Q3851"/>
    </row>
    <row r="3852" spans="16:17" x14ac:dyDescent="0.3">
      <c r="P3852"/>
      <c r="Q3852"/>
    </row>
    <row r="3853" spans="16:17" x14ac:dyDescent="0.3">
      <c r="P3853"/>
      <c r="Q3853"/>
    </row>
    <row r="3854" spans="16:17" x14ac:dyDescent="0.3">
      <c r="P3854"/>
      <c r="Q3854"/>
    </row>
    <row r="3855" spans="16:17" x14ac:dyDescent="0.3">
      <c r="P3855"/>
      <c r="Q3855"/>
    </row>
    <row r="3856" spans="16:17" x14ac:dyDescent="0.3">
      <c r="P3856"/>
      <c r="Q3856"/>
    </row>
    <row r="3857" spans="16:17" x14ac:dyDescent="0.3">
      <c r="P3857"/>
      <c r="Q3857"/>
    </row>
    <row r="3858" spans="16:17" x14ac:dyDescent="0.3">
      <c r="P3858"/>
      <c r="Q3858"/>
    </row>
    <row r="3859" spans="16:17" x14ac:dyDescent="0.3">
      <c r="P3859"/>
      <c r="Q3859"/>
    </row>
    <row r="3860" spans="16:17" x14ac:dyDescent="0.3">
      <c r="P3860"/>
      <c r="Q3860"/>
    </row>
    <row r="3861" spans="16:17" x14ac:dyDescent="0.3">
      <c r="P3861"/>
      <c r="Q3861"/>
    </row>
    <row r="3862" spans="16:17" x14ac:dyDescent="0.3">
      <c r="P3862"/>
      <c r="Q3862"/>
    </row>
    <row r="3863" spans="16:17" x14ac:dyDescent="0.3">
      <c r="P3863"/>
      <c r="Q3863"/>
    </row>
    <row r="3864" spans="16:17" x14ac:dyDescent="0.3">
      <c r="P3864"/>
      <c r="Q3864"/>
    </row>
    <row r="3865" spans="16:17" x14ac:dyDescent="0.3">
      <c r="P3865"/>
      <c r="Q3865"/>
    </row>
    <row r="3866" spans="16:17" x14ac:dyDescent="0.3">
      <c r="P3866"/>
      <c r="Q3866"/>
    </row>
    <row r="3867" spans="16:17" x14ac:dyDescent="0.3">
      <c r="P3867"/>
      <c r="Q3867"/>
    </row>
    <row r="3868" spans="16:17" x14ac:dyDescent="0.3">
      <c r="P3868"/>
      <c r="Q3868"/>
    </row>
    <row r="3869" spans="16:17" x14ac:dyDescent="0.3">
      <c r="P3869"/>
      <c r="Q3869"/>
    </row>
    <row r="3870" spans="16:17" x14ac:dyDescent="0.3">
      <c r="P3870"/>
      <c r="Q3870"/>
    </row>
    <row r="3871" spans="16:17" x14ac:dyDescent="0.3">
      <c r="P3871"/>
      <c r="Q3871"/>
    </row>
    <row r="3872" spans="16:17" x14ac:dyDescent="0.3">
      <c r="P3872"/>
      <c r="Q3872"/>
    </row>
    <row r="3873" spans="16:17" x14ac:dyDescent="0.3">
      <c r="P3873"/>
      <c r="Q3873"/>
    </row>
    <row r="3874" spans="16:17" x14ac:dyDescent="0.3">
      <c r="P3874"/>
      <c r="Q3874"/>
    </row>
    <row r="3875" spans="16:17" x14ac:dyDescent="0.3">
      <c r="P3875"/>
      <c r="Q3875"/>
    </row>
    <row r="3876" spans="16:17" x14ac:dyDescent="0.3">
      <c r="P3876"/>
      <c r="Q3876"/>
    </row>
    <row r="3877" spans="16:17" x14ac:dyDescent="0.3">
      <c r="P3877"/>
      <c r="Q3877"/>
    </row>
    <row r="3878" spans="16:17" x14ac:dyDescent="0.3">
      <c r="P3878"/>
      <c r="Q3878"/>
    </row>
    <row r="3879" spans="16:17" x14ac:dyDescent="0.3">
      <c r="P3879"/>
      <c r="Q3879"/>
    </row>
    <row r="3880" spans="16:17" x14ac:dyDescent="0.3">
      <c r="P3880"/>
      <c r="Q3880"/>
    </row>
    <row r="3881" spans="16:17" x14ac:dyDescent="0.3">
      <c r="P3881"/>
      <c r="Q3881"/>
    </row>
    <row r="3882" spans="16:17" x14ac:dyDescent="0.3">
      <c r="P3882"/>
      <c r="Q3882"/>
    </row>
    <row r="3883" spans="16:17" x14ac:dyDescent="0.3">
      <c r="P3883"/>
      <c r="Q3883"/>
    </row>
    <row r="3884" spans="16:17" x14ac:dyDescent="0.3">
      <c r="P3884"/>
      <c r="Q3884"/>
    </row>
    <row r="3885" spans="16:17" x14ac:dyDescent="0.3">
      <c r="P3885"/>
      <c r="Q3885"/>
    </row>
    <row r="3886" spans="16:17" x14ac:dyDescent="0.3">
      <c r="P3886"/>
      <c r="Q3886"/>
    </row>
    <row r="3887" spans="16:17" x14ac:dyDescent="0.3">
      <c r="P3887"/>
      <c r="Q3887"/>
    </row>
    <row r="3888" spans="16:17" x14ac:dyDescent="0.3">
      <c r="P3888"/>
      <c r="Q3888"/>
    </row>
    <row r="3889" spans="16:17" x14ac:dyDescent="0.3">
      <c r="P3889"/>
      <c r="Q3889"/>
    </row>
    <row r="3890" spans="16:17" x14ac:dyDescent="0.3">
      <c r="P3890"/>
      <c r="Q3890"/>
    </row>
    <row r="3891" spans="16:17" x14ac:dyDescent="0.3">
      <c r="P3891"/>
      <c r="Q3891"/>
    </row>
    <row r="3892" spans="16:17" x14ac:dyDescent="0.3">
      <c r="P3892"/>
      <c r="Q3892"/>
    </row>
    <row r="3893" spans="16:17" x14ac:dyDescent="0.3">
      <c r="P3893"/>
      <c r="Q3893"/>
    </row>
    <row r="3894" spans="16:17" x14ac:dyDescent="0.3">
      <c r="P3894"/>
      <c r="Q3894"/>
    </row>
    <row r="3895" spans="16:17" x14ac:dyDescent="0.3">
      <c r="P3895"/>
      <c r="Q3895"/>
    </row>
    <row r="3896" spans="16:17" x14ac:dyDescent="0.3">
      <c r="P3896"/>
      <c r="Q3896"/>
    </row>
    <row r="3897" spans="16:17" x14ac:dyDescent="0.3">
      <c r="P3897"/>
      <c r="Q3897"/>
    </row>
    <row r="3898" spans="16:17" x14ac:dyDescent="0.3">
      <c r="P3898"/>
      <c r="Q3898"/>
    </row>
    <row r="3899" spans="16:17" x14ac:dyDescent="0.3">
      <c r="P3899"/>
      <c r="Q3899"/>
    </row>
    <row r="3900" spans="16:17" x14ac:dyDescent="0.3">
      <c r="P3900"/>
      <c r="Q3900"/>
    </row>
    <row r="3901" spans="16:17" x14ac:dyDescent="0.3">
      <c r="P3901"/>
      <c r="Q3901"/>
    </row>
    <row r="3902" spans="16:17" x14ac:dyDescent="0.3">
      <c r="P3902"/>
      <c r="Q3902"/>
    </row>
    <row r="3903" spans="16:17" x14ac:dyDescent="0.3">
      <c r="P3903"/>
      <c r="Q3903"/>
    </row>
    <row r="3904" spans="16:17" x14ac:dyDescent="0.3">
      <c r="P3904"/>
      <c r="Q3904"/>
    </row>
    <row r="3905" spans="16:17" x14ac:dyDescent="0.3">
      <c r="P3905"/>
      <c r="Q3905"/>
    </row>
    <row r="3906" spans="16:17" x14ac:dyDescent="0.3">
      <c r="P3906"/>
      <c r="Q3906"/>
    </row>
    <row r="3907" spans="16:17" x14ac:dyDescent="0.3">
      <c r="P3907"/>
      <c r="Q3907"/>
    </row>
    <row r="3908" spans="16:17" x14ac:dyDescent="0.3">
      <c r="P3908"/>
      <c r="Q3908"/>
    </row>
    <row r="3909" spans="16:17" x14ac:dyDescent="0.3">
      <c r="P3909"/>
      <c r="Q3909"/>
    </row>
    <row r="3910" spans="16:17" x14ac:dyDescent="0.3">
      <c r="P3910"/>
      <c r="Q3910"/>
    </row>
    <row r="3911" spans="16:17" x14ac:dyDescent="0.3">
      <c r="P3911"/>
      <c r="Q3911"/>
    </row>
    <row r="3912" spans="16:17" x14ac:dyDescent="0.3">
      <c r="P3912"/>
      <c r="Q3912"/>
    </row>
    <row r="3913" spans="16:17" x14ac:dyDescent="0.3">
      <c r="P3913"/>
      <c r="Q3913"/>
    </row>
    <row r="3914" spans="16:17" x14ac:dyDescent="0.3">
      <c r="P3914"/>
      <c r="Q3914"/>
    </row>
    <row r="3915" spans="16:17" x14ac:dyDescent="0.3">
      <c r="P3915"/>
      <c r="Q3915"/>
    </row>
    <row r="3916" spans="16:17" x14ac:dyDescent="0.3">
      <c r="P3916"/>
      <c r="Q3916"/>
    </row>
    <row r="3917" spans="16:17" x14ac:dyDescent="0.3">
      <c r="P3917"/>
      <c r="Q3917"/>
    </row>
    <row r="3918" spans="16:17" x14ac:dyDescent="0.3">
      <c r="P3918"/>
      <c r="Q3918"/>
    </row>
    <row r="3919" spans="16:17" x14ac:dyDescent="0.3">
      <c r="P3919"/>
      <c r="Q3919"/>
    </row>
    <row r="3920" spans="16:17" x14ac:dyDescent="0.3">
      <c r="P3920"/>
      <c r="Q3920"/>
    </row>
    <row r="3921" spans="16:17" x14ac:dyDescent="0.3">
      <c r="P3921"/>
      <c r="Q3921"/>
    </row>
    <row r="3922" spans="16:17" x14ac:dyDescent="0.3">
      <c r="P3922"/>
      <c r="Q3922"/>
    </row>
    <row r="3923" spans="16:17" x14ac:dyDescent="0.3">
      <c r="P3923"/>
      <c r="Q3923"/>
    </row>
    <row r="3924" spans="16:17" x14ac:dyDescent="0.3">
      <c r="P3924"/>
      <c r="Q3924"/>
    </row>
    <row r="3925" spans="16:17" x14ac:dyDescent="0.3">
      <c r="P3925"/>
      <c r="Q3925"/>
    </row>
    <row r="3926" spans="16:17" x14ac:dyDescent="0.3">
      <c r="P3926"/>
      <c r="Q3926"/>
    </row>
    <row r="3927" spans="16:17" x14ac:dyDescent="0.3">
      <c r="P3927"/>
      <c r="Q3927"/>
    </row>
    <row r="3928" spans="16:17" x14ac:dyDescent="0.3">
      <c r="P3928"/>
      <c r="Q3928"/>
    </row>
    <row r="3929" spans="16:17" x14ac:dyDescent="0.3">
      <c r="P3929"/>
      <c r="Q3929"/>
    </row>
    <row r="3930" spans="16:17" x14ac:dyDescent="0.3">
      <c r="P3930"/>
      <c r="Q3930"/>
    </row>
    <row r="3931" spans="16:17" x14ac:dyDescent="0.3">
      <c r="P3931"/>
      <c r="Q3931"/>
    </row>
    <row r="3932" spans="16:17" x14ac:dyDescent="0.3">
      <c r="P3932"/>
      <c r="Q3932"/>
    </row>
    <row r="3933" spans="16:17" x14ac:dyDescent="0.3">
      <c r="P3933"/>
      <c r="Q3933"/>
    </row>
    <row r="3934" spans="16:17" x14ac:dyDescent="0.3">
      <c r="P3934"/>
      <c r="Q3934"/>
    </row>
    <row r="3935" spans="16:17" x14ac:dyDescent="0.3">
      <c r="P3935"/>
      <c r="Q3935"/>
    </row>
    <row r="3936" spans="16:17" x14ac:dyDescent="0.3">
      <c r="P3936"/>
      <c r="Q3936"/>
    </row>
    <row r="3937" spans="16:17" x14ac:dyDescent="0.3">
      <c r="P3937"/>
      <c r="Q3937"/>
    </row>
    <row r="3938" spans="16:17" x14ac:dyDescent="0.3">
      <c r="P3938"/>
      <c r="Q3938"/>
    </row>
    <row r="3939" spans="16:17" x14ac:dyDescent="0.3">
      <c r="P3939"/>
      <c r="Q3939"/>
    </row>
    <row r="3940" spans="16:17" x14ac:dyDescent="0.3">
      <c r="P3940"/>
      <c r="Q3940"/>
    </row>
    <row r="3941" spans="16:17" x14ac:dyDescent="0.3">
      <c r="P3941"/>
      <c r="Q3941"/>
    </row>
    <row r="3942" spans="16:17" x14ac:dyDescent="0.3">
      <c r="P3942"/>
      <c r="Q3942"/>
    </row>
    <row r="3943" spans="16:17" x14ac:dyDescent="0.3">
      <c r="P3943"/>
      <c r="Q3943"/>
    </row>
    <row r="3944" spans="16:17" x14ac:dyDescent="0.3">
      <c r="P3944"/>
      <c r="Q3944"/>
    </row>
    <row r="3945" spans="16:17" x14ac:dyDescent="0.3">
      <c r="P3945"/>
      <c r="Q3945"/>
    </row>
    <row r="3946" spans="16:17" x14ac:dyDescent="0.3">
      <c r="P3946"/>
      <c r="Q3946"/>
    </row>
    <row r="3947" spans="16:17" x14ac:dyDescent="0.3">
      <c r="P3947"/>
      <c r="Q3947"/>
    </row>
    <row r="3948" spans="16:17" x14ac:dyDescent="0.3">
      <c r="P3948"/>
      <c r="Q3948"/>
    </row>
    <row r="3949" spans="16:17" x14ac:dyDescent="0.3">
      <c r="P3949"/>
      <c r="Q3949"/>
    </row>
    <row r="3950" spans="16:17" x14ac:dyDescent="0.3">
      <c r="P3950"/>
      <c r="Q3950"/>
    </row>
    <row r="3951" spans="16:17" x14ac:dyDescent="0.3">
      <c r="P3951"/>
      <c r="Q3951"/>
    </row>
    <row r="3952" spans="16:17" x14ac:dyDescent="0.3">
      <c r="P3952"/>
      <c r="Q3952"/>
    </row>
    <row r="3953" spans="16:17" x14ac:dyDescent="0.3">
      <c r="P3953"/>
      <c r="Q3953"/>
    </row>
    <row r="3954" spans="16:17" x14ac:dyDescent="0.3">
      <c r="P3954"/>
      <c r="Q3954"/>
    </row>
    <row r="3955" spans="16:17" x14ac:dyDescent="0.3">
      <c r="P3955"/>
      <c r="Q3955"/>
    </row>
    <row r="3956" spans="16:17" x14ac:dyDescent="0.3">
      <c r="P3956"/>
      <c r="Q3956"/>
    </row>
    <row r="3957" spans="16:17" x14ac:dyDescent="0.3">
      <c r="P3957"/>
      <c r="Q3957"/>
    </row>
    <row r="3958" spans="16:17" x14ac:dyDescent="0.3">
      <c r="P3958"/>
      <c r="Q3958"/>
    </row>
    <row r="3959" spans="16:17" x14ac:dyDescent="0.3">
      <c r="P3959"/>
      <c r="Q3959"/>
    </row>
    <row r="3960" spans="16:17" x14ac:dyDescent="0.3">
      <c r="P3960"/>
      <c r="Q3960"/>
    </row>
    <row r="3961" spans="16:17" x14ac:dyDescent="0.3">
      <c r="P3961"/>
      <c r="Q3961"/>
    </row>
    <row r="3962" spans="16:17" x14ac:dyDescent="0.3">
      <c r="P3962"/>
      <c r="Q3962"/>
    </row>
    <row r="3963" spans="16:17" x14ac:dyDescent="0.3">
      <c r="P3963"/>
      <c r="Q3963"/>
    </row>
    <row r="3964" spans="16:17" x14ac:dyDescent="0.3">
      <c r="P3964"/>
      <c r="Q3964"/>
    </row>
    <row r="3965" spans="16:17" x14ac:dyDescent="0.3">
      <c r="P3965"/>
      <c r="Q3965"/>
    </row>
    <row r="3966" spans="16:17" x14ac:dyDescent="0.3">
      <c r="P3966"/>
      <c r="Q3966"/>
    </row>
    <row r="3967" spans="16:17" x14ac:dyDescent="0.3">
      <c r="P3967"/>
      <c r="Q3967"/>
    </row>
    <row r="3968" spans="16:17" x14ac:dyDescent="0.3">
      <c r="P3968"/>
      <c r="Q3968"/>
    </row>
    <row r="3969" spans="16:17" x14ac:dyDescent="0.3">
      <c r="P3969"/>
      <c r="Q3969"/>
    </row>
    <row r="3970" spans="16:17" x14ac:dyDescent="0.3">
      <c r="P3970"/>
      <c r="Q3970"/>
    </row>
    <row r="3971" spans="16:17" x14ac:dyDescent="0.3">
      <c r="P3971"/>
      <c r="Q3971"/>
    </row>
    <row r="3972" spans="16:17" x14ac:dyDescent="0.3">
      <c r="P3972"/>
      <c r="Q3972"/>
    </row>
    <row r="3973" spans="16:17" x14ac:dyDescent="0.3">
      <c r="P3973"/>
      <c r="Q3973"/>
    </row>
    <row r="3974" spans="16:17" x14ac:dyDescent="0.3">
      <c r="P3974"/>
      <c r="Q3974"/>
    </row>
    <row r="3975" spans="16:17" x14ac:dyDescent="0.3">
      <c r="P3975"/>
      <c r="Q3975"/>
    </row>
    <row r="3976" spans="16:17" x14ac:dyDescent="0.3">
      <c r="P3976"/>
      <c r="Q3976"/>
    </row>
    <row r="3977" spans="16:17" x14ac:dyDescent="0.3">
      <c r="P3977"/>
      <c r="Q3977"/>
    </row>
    <row r="3978" spans="16:17" x14ac:dyDescent="0.3">
      <c r="P3978"/>
      <c r="Q3978"/>
    </row>
    <row r="3979" spans="16:17" x14ac:dyDescent="0.3">
      <c r="P3979"/>
      <c r="Q3979"/>
    </row>
    <row r="3980" spans="16:17" x14ac:dyDescent="0.3">
      <c r="P3980"/>
      <c r="Q3980"/>
    </row>
    <row r="3981" spans="16:17" x14ac:dyDescent="0.3">
      <c r="P3981"/>
      <c r="Q3981"/>
    </row>
    <row r="3982" spans="16:17" x14ac:dyDescent="0.3">
      <c r="P3982"/>
      <c r="Q3982"/>
    </row>
    <row r="3983" spans="16:17" x14ac:dyDescent="0.3">
      <c r="P3983"/>
      <c r="Q3983"/>
    </row>
    <row r="3984" spans="16:17" x14ac:dyDescent="0.3">
      <c r="P3984"/>
      <c r="Q3984"/>
    </row>
    <row r="3985" spans="16:17" x14ac:dyDescent="0.3">
      <c r="P3985"/>
      <c r="Q3985"/>
    </row>
    <row r="3986" spans="16:17" x14ac:dyDescent="0.3">
      <c r="P3986"/>
      <c r="Q3986"/>
    </row>
    <row r="3987" spans="16:17" x14ac:dyDescent="0.3">
      <c r="P3987"/>
      <c r="Q3987"/>
    </row>
    <row r="3988" spans="16:17" x14ac:dyDescent="0.3">
      <c r="P3988"/>
      <c r="Q3988"/>
    </row>
    <row r="3989" spans="16:17" x14ac:dyDescent="0.3">
      <c r="P3989"/>
      <c r="Q3989"/>
    </row>
    <row r="3990" spans="16:17" x14ac:dyDescent="0.3">
      <c r="P3990"/>
      <c r="Q3990"/>
    </row>
    <row r="3991" spans="16:17" x14ac:dyDescent="0.3">
      <c r="P3991"/>
      <c r="Q3991"/>
    </row>
    <row r="3992" spans="16:17" x14ac:dyDescent="0.3">
      <c r="P3992"/>
      <c r="Q3992"/>
    </row>
    <row r="3993" spans="16:17" x14ac:dyDescent="0.3">
      <c r="P3993"/>
      <c r="Q3993"/>
    </row>
    <row r="3994" spans="16:17" x14ac:dyDescent="0.3">
      <c r="P3994"/>
      <c r="Q3994"/>
    </row>
    <row r="3995" spans="16:17" x14ac:dyDescent="0.3">
      <c r="P3995"/>
      <c r="Q3995"/>
    </row>
    <row r="3996" spans="16:17" x14ac:dyDescent="0.3">
      <c r="P3996"/>
      <c r="Q3996"/>
    </row>
    <row r="3997" spans="16:17" x14ac:dyDescent="0.3">
      <c r="P3997"/>
      <c r="Q3997"/>
    </row>
    <row r="3998" spans="16:17" x14ac:dyDescent="0.3">
      <c r="P3998"/>
      <c r="Q3998"/>
    </row>
    <row r="3999" spans="16:17" x14ac:dyDescent="0.3">
      <c r="P3999"/>
      <c r="Q3999"/>
    </row>
    <row r="4000" spans="16:17" x14ac:dyDescent="0.3">
      <c r="P4000"/>
      <c r="Q4000"/>
    </row>
    <row r="4001" spans="16:17" x14ac:dyDescent="0.3">
      <c r="P4001"/>
      <c r="Q4001"/>
    </row>
    <row r="4002" spans="16:17" x14ac:dyDescent="0.3">
      <c r="P4002"/>
      <c r="Q4002"/>
    </row>
    <row r="4003" spans="16:17" x14ac:dyDescent="0.3">
      <c r="P4003"/>
      <c r="Q4003"/>
    </row>
    <row r="4004" spans="16:17" x14ac:dyDescent="0.3">
      <c r="P4004"/>
      <c r="Q4004"/>
    </row>
    <row r="4005" spans="16:17" x14ac:dyDescent="0.3">
      <c r="P4005"/>
      <c r="Q4005"/>
    </row>
    <row r="4006" spans="16:17" x14ac:dyDescent="0.3">
      <c r="P4006"/>
      <c r="Q4006"/>
    </row>
    <row r="4007" spans="16:17" x14ac:dyDescent="0.3">
      <c r="P4007"/>
      <c r="Q4007"/>
    </row>
    <row r="4008" spans="16:17" x14ac:dyDescent="0.3">
      <c r="P4008"/>
      <c r="Q4008"/>
    </row>
    <row r="4009" spans="16:17" x14ac:dyDescent="0.3">
      <c r="P4009"/>
      <c r="Q4009"/>
    </row>
    <row r="4010" spans="16:17" x14ac:dyDescent="0.3">
      <c r="P4010"/>
      <c r="Q4010"/>
    </row>
    <row r="4011" spans="16:17" x14ac:dyDescent="0.3">
      <c r="P4011"/>
      <c r="Q4011"/>
    </row>
    <row r="4012" spans="16:17" x14ac:dyDescent="0.3">
      <c r="P4012"/>
      <c r="Q4012"/>
    </row>
    <row r="4013" spans="16:17" x14ac:dyDescent="0.3">
      <c r="P4013"/>
      <c r="Q4013"/>
    </row>
    <row r="4014" spans="16:17" x14ac:dyDescent="0.3">
      <c r="P4014"/>
      <c r="Q4014"/>
    </row>
    <row r="4015" spans="16:17" x14ac:dyDescent="0.3">
      <c r="P4015"/>
      <c r="Q4015"/>
    </row>
    <row r="4016" spans="16:17" x14ac:dyDescent="0.3">
      <c r="P4016"/>
      <c r="Q4016"/>
    </row>
    <row r="4017" spans="16:17" x14ac:dyDescent="0.3">
      <c r="P4017"/>
      <c r="Q4017"/>
    </row>
    <row r="4018" spans="16:17" x14ac:dyDescent="0.3">
      <c r="P4018"/>
      <c r="Q4018"/>
    </row>
    <row r="4019" spans="16:17" x14ac:dyDescent="0.3">
      <c r="P4019"/>
      <c r="Q4019"/>
    </row>
    <row r="4020" spans="16:17" x14ac:dyDescent="0.3">
      <c r="P4020"/>
      <c r="Q4020"/>
    </row>
    <row r="4021" spans="16:17" x14ac:dyDescent="0.3">
      <c r="P4021"/>
      <c r="Q4021"/>
    </row>
    <row r="4022" spans="16:17" x14ac:dyDescent="0.3">
      <c r="P4022"/>
      <c r="Q4022"/>
    </row>
    <row r="4023" spans="16:17" x14ac:dyDescent="0.3">
      <c r="P4023"/>
      <c r="Q4023"/>
    </row>
    <row r="4024" spans="16:17" x14ac:dyDescent="0.3">
      <c r="P4024"/>
      <c r="Q4024"/>
    </row>
    <row r="4025" spans="16:17" x14ac:dyDescent="0.3">
      <c r="P4025"/>
      <c r="Q4025"/>
    </row>
    <row r="4026" spans="16:17" x14ac:dyDescent="0.3">
      <c r="P4026"/>
      <c r="Q4026"/>
    </row>
    <row r="4027" spans="16:17" x14ac:dyDescent="0.3">
      <c r="P4027"/>
      <c r="Q4027"/>
    </row>
    <row r="4028" spans="16:17" x14ac:dyDescent="0.3">
      <c r="P4028"/>
      <c r="Q4028"/>
    </row>
    <row r="4029" spans="16:17" x14ac:dyDescent="0.3">
      <c r="P4029"/>
      <c r="Q4029"/>
    </row>
    <row r="4030" spans="16:17" x14ac:dyDescent="0.3">
      <c r="P4030"/>
      <c r="Q4030"/>
    </row>
    <row r="4031" spans="16:17" x14ac:dyDescent="0.3">
      <c r="P4031"/>
      <c r="Q4031"/>
    </row>
    <row r="4032" spans="16:17" x14ac:dyDescent="0.3">
      <c r="P4032"/>
      <c r="Q4032"/>
    </row>
    <row r="4033" spans="16:17" x14ac:dyDescent="0.3">
      <c r="P4033"/>
      <c r="Q4033"/>
    </row>
    <row r="4034" spans="16:17" x14ac:dyDescent="0.3">
      <c r="P4034"/>
      <c r="Q4034"/>
    </row>
    <row r="4035" spans="16:17" x14ac:dyDescent="0.3">
      <c r="P4035"/>
      <c r="Q4035"/>
    </row>
    <row r="4036" spans="16:17" x14ac:dyDescent="0.3">
      <c r="P4036"/>
      <c r="Q4036"/>
    </row>
    <row r="4037" spans="16:17" x14ac:dyDescent="0.3">
      <c r="P4037"/>
      <c r="Q4037"/>
    </row>
    <row r="4038" spans="16:17" x14ac:dyDescent="0.3">
      <c r="P4038"/>
      <c r="Q4038"/>
    </row>
    <row r="4039" spans="16:17" x14ac:dyDescent="0.3">
      <c r="P4039"/>
      <c r="Q4039"/>
    </row>
    <row r="4040" spans="16:17" x14ac:dyDescent="0.3">
      <c r="P4040"/>
      <c r="Q4040"/>
    </row>
    <row r="4041" spans="16:17" x14ac:dyDescent="0.3">
      <c r="P4041"/>
      <c r="Q4041"/>
    </row>
    <row r="4042" spans="16:17" x14ac:dyDescent="0.3">
      <c r="P4042"/>
      <c r="Q4042"/>
    </row>
    <row r="4043" spans="16:17" x14ac:dyDescent="0.3">
      <c r="P4043"/>
      <c r="Q4043"/>
    </row>
    <row r="4044" spans="16:17" x14ac:dyDescent="0.3">
      <c r="P4044"/>
      <c r="Q4044"/>
    </row>
    <row r="4045" spans="16:17" x14ac:dyDescent="0.3">
      <c r="P4045"/>
      <c r="Q4045"/>
    </row>
    <row r="4046" spans="16:17" x14ac:dyDescent="0.3">
      <c r="P4046"/>
      <c r="Q4046"/>
    </row>
    <row r="4047" spans="16:17" x14ac:dyDescent="0.3">
      <c r="P4047"/>
      <c r="Q4047"/>
    </row>
    <row r="4048" spans="16:17" x14ac:dyDescent="0.3">
      <c r="P4048"/>
      <c r="Q4048"/>
    </row>
    <row r="4049" spans="16:17" x14ac:dyDescent="0.3">
      <c r="P4049"/>
      <c r="Q4049"/>
    </row>
    <row r="4050" spans="16:17" x14ac:dyDescent="0.3">
      <c r="P4050"/>
      <c r="Q4050"/>
    </row>
    <row r="4051" spans="16:17" x14ac:dyDescent="0.3">
      <c r="P4051"/>
      <c r="Q4051"/>
    </row>
    <row r="4052" spans="16:17" x14ac:dyDescent="0.3">
      <c r="P4052"/>
      <c r="Q4052"/>
    </row>
    <row r="4053" spans="16:17" x14ac:dyDescent="0.3">
      <c r="P4053"/>
      <c r="Q4053"/>
    </row>
    <row r="4054" spans="16:17" x14ac:dyDescent="0.3">
      <c r="P4054"/>
      <c r="Q4054"/>
    </row>
    <row r="4055" spans="16:17" x14ac:dyDescent="0.3">
      <c r="P4055"/>
      <c r="Q4055"/>
    </row>
    <row r="4056" spans="16:17" x14ac:dyDescent="0.3">
      <c r="P4056"/>
      <c r="Q4056"/>
    </row>
    <row r="4057" spans="16:17" x14ac:dyDescent="0.3">
      <c r="P4057"/>
      <c r="Q4057"/>
    </row>
    <row r="4058" spans="16:17" x14ac:dyDescent="0.3">
      <c r="P4058"/>
      <c r="Q4058"/>
    </row>
    <row r="4059" spans="16:17" x14ac:dyDescent="0.3">
      <c r="P4059"/>
      <c r="Q4059"/>
    </row>
    <row r="4060" spans="16:17" x14ac:dyDescent="0.3">
      <c r="P4060"/>
      <c r="Q4060"/>
    </row>
    <row r="4061" spans="16:17" x14ac:dyDescent="0.3">
      <c r="P4061"/>
      <c r="Q4061"/>
    </row>
    <row r="4062" spans="16:17" x14ac:dyDescent="0.3">
      <c r="P4062"/>
      <c r="Q4062"/>
    </row>
    <row r="4063" spans="16:17" x14ac:dyDescent="0.3">
      <c r="P4063"/>
      <c r="Q4063"/>
    </row>
    <row r="4064" spans="16:17" x14ac:dyDescent="0.3">
      <c r="P4064"/>
      <c r="Q4064"/>
    </row>
    <row r="4065" spans="16:17" x14ac:dyDescent="0.3">
      <c r="P4065"/>
      <c r="Q4065"/>
    </row>
    <row r="4066" spans="16:17" x14ac:dyDescent="0.3">
      <c r="P4066"/>
      <c r="Q4066"/>
    </row>
    <row r="4067" spans="16:17" x14ac:dyDescent="0.3">
      <c r="P4067"/>
      <c r="Q4067"/>
    </row>
    <row r="4068" spans="16:17" x14ac:dyDescent="0.3">
      <c r="P4068"/>
      <c r="Q4068"/>
    </row>
    <row r="4069" spans="16:17" x14ac:dyDescent="0.3">
      <c r="P4069"/>
      <c r="Q4069"/>
    </row>
    <row r="4070" spans="16:17" x14ac:dyDescent="0.3">
      <c r="P4070"/>
      <c r="Q4070"/>
    </row>
    <row r="4071" spans="16:17" x14ac:dyDescent="0.3">
      <c r="P4071"/>
      <c r="Q4071"/>
    </row>
    <row r="4072" spans="16:17" x14ac:dyDescent="0.3">
      <c r="P4072"/>
      <c r="Q4072"/>
    </row>
    <row r="4073" spans="16:17" x14ac:dyDescent="0.3">
      <c r="P4073"/>
      <c r="Q4073"/>
    </row>
    <row r="4074" spans="16:17" x14ac:dyDescent="0.3">
      <c r="P4074"/>
      <c r="Q4074"/>
    </row>
    <row r="4075" spans="16:17" x14ac:dyDescent="0.3">
      <c r="P4075"/>
      <c r="Q4075"/>
    </row>
    <row r="4076" spans="16:17" x14ac:dyDescent="0.3">
      <c r="P4076"/>
      <c r="Q4076"/>
    </row>
    <row r="4077" spans="16:17" x14ac:dyDescent="0.3">
      <c r="P4077"/>
      <c r="Q4077"/>
    </row>
    <row r="4078" spans="16:17" x14ac:dyDescent="0.3">
      <c r="P4078"/>
      <c r="Q4078"/>
    </row>
    <row r="4079" spans="16:17" x14ac:dyDescent="0.3">
      <c r="P4079"/>
      <c r="Q4079"/>
    </row>
    <row r="4080" spans="16:17" x14ac:dyDescent="0.3">
      <c r="P4080"/>
      <c r="Q4080"/>
    </row>
    <row r="4081" spans="16:17" x14ac:dyDescent="0.3">
      <c r="P4081"/>
      <c r="Q4081"/>
    </row>
    <row r="4082" spans="16:17" x14ac:dyDescent="0.3">
      <c r="P4082"/>
      <c r="Q4082"/>
    </row>
    <row r="4083" spans="16:17" x14ac:dyDescent="0.3">
      <c r="P4083"/>
      <c r="Q4083"/>
    </row>
    <row r="4084" spans="16:17" x14ac:dyDescent="0.3">
      <c r="P4084"/>
      <c r="Q4084"/>
    </row>
    <row r="4085" spans="16:17" x14ac:dyDescent="0.3">
      <c r="P4085"/>
      <c r="Q4085"/>
    </row>
    <row r="4086" spans="16:17" x14ac:dyDescent="0.3">
      <c r="P4086"/>
      <c r="Q4086"/>
    </row>
    <row r="4087" spans="16:17" x14ac:dyDescent="0.3">
      <c r="P4087"/>
      <c r="Q4087"/>
    </row>
    <row r="4088" spans="16:17" x14ac:dyDescent="0.3">
      <c r="P4088"/>
      <c r="Q4088"/>
    </row>
    <row r="4089" spans="16:17" x14ac:dyDescent="0.3">
      <c r="P4089"/>
      <c r="Q4089"/>
    </row>
    <row r="4090" spans="16:17" x14ac:dyDescent="0.3">
      <c r="P4090"/>
      <c r="Q4090"/>
    </row>
    <row r="4091" spans="16:17" x14ac:dyDescent="0.3">
      <c r="P4091"/>
      <c r="Q4091"/>
    </row>
    <row r="4092" spans="16:17" x14ac:dyDescent="0.3">
      <c r="P4092"/>
      <c r="Q4092"/>
    </row>
    <row r="4093" spans="16:17" x14ac:dyDescent="0.3">
      <c r="P4093"/>
      <c r="Q4093"/>
    </row>
    <row r="4094" spans="16:17" x14ac:dyDescent="0.3">
      <c r="P4094"/>
      <c r="Q4094"/>
    </row>
    <row r="4095" spans="16:17" x14ac:dyDescent="0.3">
      <c r="P4095"/>
      <c r="Q4095"/>
    </row>
    <row r="4096" spans="16:17" x14ac:dyDescent="0.3">
      <c r="P4096"/>
      <c r="Q4096"/>
    </row>
    <row r="4097" spans="16:17" x14ac:dyDescent="0.3">
      <c r="P4097"/>
      <c r="Q4097"/>
    </row>
    <row r="4098" spans="16:17" x14ac:dyDescent="0.3">
      <c r="P4098"/>
      <c r="Q4098"/>
    </row>
    <row r="4099" spans="16:17" x14ac:dyDescent="0.3">
      <c r="P4099"/>
      <c r="Q4099"/>
    </row>
    <row r="4100" spans="16:17" x14ac:dyDescent="0.3">
      <c r="P4100"/>
      <c r="Q4100"/>
    </row>
    <row r="4101" spans="16:17" x14ac:dyDescent="0.3">
      <c r="P4101"/>
      <c r="Q4101"/>
    </row>
    <row r="4102" spans="16:17" x14ac:dyDescent="0.3">
      <c r="P4102"/>
      <c r="Q4102"/>
    </row>
    <row r="4103" spans="16:17" x14ac:dyDescent="0.3">
      <c r="P4103"/>
      <c r="Q4103"/>
    </row>
    <row r="4104" spans="16:17" x14ac:dyDescent="0.3">
      <c r="P4104"/>
      <c r="Q4104"/>
    </row>
    <row r="4105" spans="16:17" x14ac:dyDescent="0.3">
      <c r="P4105"/>
      <c r="Q4105"/>
    </row>
    <row r="4106" spans="16:17" x14ac:dyDescent="0.3">
      <c r="P4106"/>
      <c r="Q4106"/>
    </row>
    <row r="4107" spans="16:17" x14ac:dyDescent="0.3">
      <c r="P4107"/>
      <c r="Q4107"/>
    </row>
    <row r="4108" spans="16:17" x14ac:dyDescent="0.3">
      <c r="P4108"/>
      <c r="Q4108"/>
    </row>
    <row r="4109" spans="16:17" x14ac:dyDescent="0.3">
      <c r="P4109"/>
      <c r="Q4109"/>
    </row>
    <row r="4110" spans="16:17" x14ac:dyDescent="0.3">
      <c r="P4110"/>
      <c r="Q4110"/>
    </row>
    <row r="4111" spans="16:17" x14ac:dyDescent="0.3">
      <c r="P4111"/>
      <c r="Q4111"/>
    </row>
    <row r="4112" spans="16:17" x14ac:dyDescent="0.3">
      <c r="P4112"/>
      <c r="Q4112"/>
    </row>
    <row r="4113" spans="16:17" x14ac:dyDescent="0.3">
      <c r="P4113"/>
      <c r="Q4113"/>
    </row>
    <row r="4114" spans="16:17" x14ac:dyDescent="0.3">
      <c r="P4114"/>
      <c r="Q4114"/>
    </row>
    <row r="4115" spans="16:17" x14ac:dyDescent="0.3">
      <c r="P4115"/>
      <c r="Q4115"/>
    </row>
    <row r="4116" spans="16:17" x14ac:dyDescent="0.3">
      <c r="P4116"/>
      <c r="Q4116"/>
    </row>
    <row r="4117" spans="16:17" x14ac:dyDescent="0.3">
      <c r="P4117"/>
      <c r="Q4117"/>
    </row>
    <row r="4118" spans="16:17" x14ac:dyDescent="0.3">
      <c r="P4118"/>
      <c r="Q4118"/>
    </row>
    <row r="4119" spans="16:17" x14ac:dyDescent="0.3">
      <c r="P4119"/>
      <c r="Q4119"/>
    </row>
    <row r="4120" spans="16:17" x14ac:dyDescent="0.3">
      <c r="P4120"/>
      <c r="Q4120"/>
    </row>
    <row r="4121" spans="16:17" x14ac:dyDescent="0.3">
      <c r="P4121"/>
      <c r="Q4121"/>
    </row>
    <row r="4122" spans="16:17" x14ac:dyDescent="0.3">
      <c r="P4122"/>
      <c r="Q4122"/>
    </row>
    <row r="4123" spans="16:17" x14ac:dyDescent="0.3">
      <c r="P4123"/>
      <c r="Q4123"/>
    </row>
    <row r="4124" spans="16:17" x14ac:dyDescent="0.3">
      <c r="P4124"/>
      <c r="Q4124"/>
    </row>
    <row r="4125" spans="16:17" x14ac:dyDescent="0.3">
      <c r="P4125"/>
      <c r="Q4125"/>
    </row>
    <row r="4126" spans="16:17" x14ac:dyDescent="0.3">
      <c r="P4126"/>
      <c r="Q4126"/>
    </row>
    <row r="4127" spans="16:17" x14ac:dyDescent="0.3">
      <c r="P4127"/>
      <c r="Q4127"/>
    </row>
    <row r="4128" spans="16:17" x14ac:dyDescent="0.3">
      <c r="P4128"/>
      <c r="Q4128"/>
    </row>
    <row r="4129" spans="16:17" x14ac:dyDescent="0.3">
      <c r="P4129"/>
      <c r="Q4129"/>
    </row>
    <row r="4130" spans="16:17" x14ac:dyDescent="0.3">
      <c r="P4130"/>
      <c r="Q4130"/>
    </row>
    <row r="4131" spans="16:17" x14ac:dyDescent="0.3">
      <c r="P4131"/>
      <c r="Q4131"/>
    </row>
    <row r="4132" spans="16:17" x14ac:dyDescent="0.3">
      <c r="P4132"/>
      <c r="Q4132"/>
    </row>
    <row r="4133" spans="16:17" x14ac:dyDescent="0.3">
      <c r="P4133"/>
      <c r="Q4133"/>
    </row>
    <row r="4134" spans="16:17" x14ac:dyDescent="0.3">
      <c r="P4134"/>
      <c r="Q4134"/>
    </row>
    <row r="4135" spans="16:17" x14ac:dyDescent="0.3">
      <c r="P4135"/>
      <c r="Q4135"/>
    </row>
    <row r="4136" spans="16:17" x14ac:dyDescent="0.3">
      <c r="P4136"/>
      <c r="Q4136"/>
    </row>
    <row r="4137" spans="16:17" x14ac:dyDescent="0.3">
      <c r="P4137"/>
      <c r="Q4137"/>
    </row>
    <row r="4138" spans="16:17" x14ac:dyDescent="0.3">
      <c r="P4138"/>
      <c r="Q4138"/>
    </row>
    <row r="4139" spans="16:17" x14ac:dyDescent="0.3">
      <c r="P4139"/>
      <c r="Q4139"/>
    </row>
    <row r="4140" spans="16:17" x14ac:dyDescent="0.3">
      <c r="P4140"/>
      <c r="Q4140"/>
    </row>
    <row r="4141" spans="16:17" x14ac:dyDescent="0.3">
      <c r="P4141"/>
      <c r="Q4141"/>
    </row>
    <row r="4142" spans="16:17" x14ac:dyDescent="0.3">
      <c r="P4142"/>
      <c r="Q4142"/>
    </row>
    <row r="4143" spans="16:17" x14ac:dyDescent="0.3">
      <c r="P4143"/>
      <c r="Q4143"/>
    </row>
    <row r="4144" spans="16:17" x14ac:dyDescent="0.3">
      <c r="P4144"/>
      <c r="Q4144"/>
    </row>
    <row r="4145" spans="16:17" x14ac:dyDescent="0.3">
      <c r="P4145"/>
      <c r="Q4145"/>
    </row>
    <row r="4146" spans="16:17" x14ac:dyDescent="0.3">
      <c r="P4146"/>
      <c r="Q4146"/>
    </row>
    <row r="4147" spans="16:17" x14ac:dyDescent="0.3">
      <c r="P4147"/>
      <c r="Q4147"/>
    </row>
    <row r="4148" spans="16:17" x14ac:dyDescent="0.3">
      <c r="P4148"/>
      <c r="Q4148"/>
    </row>
    <row r="4149" spans="16:17" x14ac:dyDescent="0.3">
      <c r="P4149"/>
      <c r="Q4149"/>
    </row>
    <row r="4150" spans="16:17" x14ac:dyDescent="0.3">
      <c r="P4150"/>
      <c r="Q4150"/>
    </row>
    <row r="4151" spans="16:17" x14ac:dyDescent="0.3">
      <c r="P4151"/>
      <c r="Q4151"/>
    </row>
    <row r="4152" spans="16:17" x14ac:dyDescent="0.3">
      <c r="P4152"/>
      <c r="Q4152"/>
    </row>
    <row r="4153" spans="16:17" x14ac:dyDescent="0.3">
      <c r="P4153"/>
      <c r="Q4153"/>
    </row>
    <row r="4154" spans="16:17" x14ac:dyDescent="0.3">
      <c r="P4154"/>
      <c r="Q4154"/>
    </row>
    <row r="4155" spans="16:17" x14ac:dyDescent="0.3">
      <c r="P4155"/>
      <c r="Q4155"/>
    </row>
    <row r="4156" spans="16:17" x14ac:dyDescent="0.3">
      <c r="P4156"/>
      <c r="Q4156"/>
    </row>
    <row r="4157" spans="16:17" x14ac:dyDescent="0.3">
      <c r="P4157"/>
      <c r="Q4157"/>
    </row>
    <row r="4158" spans="16:17" x14ac:dyDescent="0.3">
      <c r="P4158"/>
      <c r="Q4158"/>
    </row>
    <row r="4159" spans="16:17" x14ac:dyDescent="0.3">
      <c r="P4159"/>
      <c r="Q4159"/>
    </row>
    <row r="4160" spans="16:17" x14ac:dyDescent="0.3">
      <c r="P4160"/>
      <c r="Q4160"/>
    </row>
    <row r="4161" spans="16:17" x14ac:dyDescent="0.3">
      <c r="P4161"/>
      <c r="Q4161"/>
    </row>
    <row r="4162" spans="16:17" x14ac:dyDescent="0.3">
      <c r="P4162"/>
      <c r="Q4162"/>
    </row>
    <row r="4163" spans="16:17" x14ac:dyDescent="0.3">
      <c r="P4163"/>
      <c r="Q4163"/>
    </row>
    <row r="4164" spans="16:17" x14ac:dyDescent="0.3">
      <c r="P4164"/>
      <c r="Q4164"/>
    </row>
    <row r="4165" spans="16:17" x14ac:dyDescent="0.3">
      <c r="P4165"/>
      <c r="Q4165"/>
    </row>
    <row r="4166" spans="16:17" x14ac:dyDescent="0.3">
      <c r="P4166"/>
      <c r="Q4166"/>
    </row>
    <row r="4167" spans="16:17" x14ac:dyDescent="0.3">
      <c r="P4167"/>
      <c r="Q4167"/>
    </row>
    <row r="4168" spans="16:17" x14ac:dyDescent="0.3">
      <c r="P4168"/>
      <c r="Q4168"/>
    </row>
    <row r="4169" spans="16:17" x14ac:dyDescent="0.3">
      <c r="P4169"/>
      <c r="Q4169"/>
    </row>
    <row r="4170" spans="16:17" x14ac:dyDescent="0.3">
      <c r="P4170"/>
      <c r="Q4170"/>
    </row>
    <row r="4171" spans="16:17" x14ac:dyDescent="0.3">
      <c r="P4171"/>
      <c r="Q4171"/>
    </row>
    <row r="4172" spans="16:17" x14ac:dyDescent="0.3">
      <c r="P4172"/>
      <c r="Q4172"/>
    </row>
    <row r="4173" spans="16:17" x14ac:dyDescent="0.3">
      <c r="P4173"/>
      <c r="Q4173"/>
    </row>
    <row r="4174" spans="16:17" x14ac:dyDescent="0.3">
      <c r="P4174"/>
      <c r="Q4174"/>
    </row>
    <row r="4175" spans="16:17" x14ac:dyDescent="0.3">
      <c r="P4175"/>
      <c r="Q4175"/>
    </row>
    <row r="4176" spans="16:17" x14ac:dyDescent="0.3">
      <c r="P4176"/>
      <c r="Q4176"/>
    </row>
    <row r="4177" spans="16:17" x14ac:dyDescent="0.3">
      <c r="P4177"/>
      <c r="Q4177"/>
    </row>
    <row r="4178" spans="16:17" x14ac:dyDescent="0.3">
      <c r="P4178"/>
      <c r="Q4178"/>
    </row>
    <row r="4179" spans="16:17" x14ac:dyDescent="0.3">
      <c r="P4179"/>
      <c r="Q4179"/>
    </row>
    <row r="4180" spans="16:17" x14ac:dyDescent="0.3">
      <c r="P4180"/>
      <c r="Q4180"/>
    </row>
    <row r="4181" spans="16:17" x14ac:dyDescent="0.3">
      <c r="P4181"/>
      <c r="Q4181"/>
    </row>
    <row r="4182" spans="16:17" x14ac:dyDescent="0.3">
      <c r="P4182"/>
      <c r="Q4182"/>
    </row>
    <row r="4183" spans="16:17" x14ac:dyDescent="0.3">
      <c r="P4183"/>
      <c r="Q4183"/>
    </row>
    <row r="4184" spans="16:17" x14ac:dyDescent="0.3">
      <c r="P4184"/>
      <c r="Q4184"/>
    </row>
    <row r="4185" spans="16:17" x14ac:dyDescent="0.3">
      <c r="P4185"/>
      <c r="Q4185"/>
    </row>
    <row r="4186" spans="16:17" x14ac:dyDescent="0.3">
      <c r="P4186"/>
      <c r="Q4186"/>
    </row>
    <row r="4187" spans="16:17" x14ac:dyDescent="0.3">
      <c r="P4187"/>
      <c r="Q4187"/>
    </row>
    <row r="4188" spans="16:17" x14ac:dyDescent="0.3">
      <c r="P4188"/>
      <c r="Q4188"/>
    </row>
    <row r="4189" spans="16:17" x14ac:dyDescent="0.3">
      <c r="P4189"/>
      <c r="Q4189"/>
    </row>
    <row r="4190" spans="16:17" x14ac:dyDescent="0.3">
      <c r="P4190"/>
      <c r="Q4190"/>
    </row>
    <row r="4191" spans="16:17" x14ac:dyDescent="0.3">
      <c r="P4191"/>
      <c r="Q4191"/>
    </row>
    <row r="4192" spans="16:17" x14ac:dyDescent="0.3">
      <c r="P4192"/>
      <c r="Q4192"/>
    </row>
    <row r="4193" spans="16:17" x14ac:dyDescent="0.3">
      <c r="P4193"/>
      <c r="Q4193"/>
    </row>
    <row r="4194" spans="16:17" x14ac:dyDescent="0.3">
      <c r="P4194"/>
      <c r="Q4194"/>
    </row>
    <row r="4195" spans="16:17" x14ac:dyDescent="0.3">
      <c r="P4195"/>
      <c r="Q4195"/>
    </row>
    <row r="4196" spans="16:17" x14ac:dyDescent="0.3">
      <c r="P4196"/>
      <c r="Q4196"/>
    </row>
    <row r="4197" spans="16:17" x14ac:dyDescent="0.3">
      <c r="P4197"/>
      <c r="Q4197"/>
    </row>
    <row r="4198" spans="16:17" x14ac:dyDescent="0.3">
      <c r="P4198"/>
      <c r="Q4198"/>
    </row>
    <row r="4199" spans="16:17" x14ac:dyDescent="0.3">
      <c r="P4199"/>
      <c r="Q4199"/>
    </row>
    <row r="4200" spans="16:17" x14ac:dyDescent="0.3">
      <c r="P4200"/>
      <c r="Q4200"/>
    </row>
    <row r="4201" spans="16:17" x14ac:dyDescent="0.3">
      <c r="P4201"/>
      <c r="Q4201"/>
    </row>
    <row r="4202" spans="16:17" x14ac:dyDescent="0.3">
      <c r="P4202"/>
      <c r="Q4202"/>
    </row>
    <row r="4203" spans="16:17" x14ac:dyDescent="0.3">
      <c r="P4203"/>
      <c r="Q4203"/>
    </row>
    <row r="4204" spans="16:17" x14ac:dyDescent="0.3">
      <c r="P4204"/>
      <c r="Q4204"/>
    </row>
    <row r="4205" spans="16:17" x14ac:dyDescent="0.3">
      <c r="P4205"/>
      <c r="Q4205"/>
    </row>
    <row r="4206" spans="16:17" x14ac:dyDescent="0.3">
      <c r="P4206"/>
      <c r="Q4206"/>
    </row>
    <row r="4207" spans="16:17" x14ac:dyDescent="0.3">
      <c r="P4207"/>
      <c r="Q4207"/>
    </row>
    <row r="4208" spans="16:17" x14ac:dyDescent="0.3">
      <c r="P4208"/>
      <c r="Q4208"/>
    </row>
    <row r="4209" spans="16:17" x14ac:dyDescent="0.3">
      <c r="P4209"/>
      <c r="Q4209"/>
    </row>
    <row r="4210" spans="16:17" x14ac:dyDescent="0.3">
      <c r="P4210"/>
      <c r="Q4210"/>
    </row>
    <row r="4211" spans="16:17" x14ac:dyDescent="0.3">
      <c r="P4211"/>
      <c r="Q4211"/>
    </row>
    <row r="4212" spans="16:17" x14ac:dyDescent="0.3">
      <c r="P4212"/>
      <c r="Q4212"/>
    </row>
    <row r="4213" spans="16:17" x14ac:dyDescent="0.3">
      <c r="P4213"/>
      <c r="Q4213"/>
    </row>
    <row r="4214" spans="16:17" x14ac:dyDescent="0.3">
      <c r="P4214"/>
      <c r="Q4214"/>
    </row>
    <row r="4215" spans="16:17" x14ac:dyDescent="0.3">
      <c r="P4215"/>
      <c r="Q4215"/>
    </row>
    <row r="4216" spans="16:17" x14ac:dyDescent="0.3">
      <c r="P4216"/>
      <c r="Q4216"/>
    </row>
    <row r="4217" spans="16:17" x14ac:dyDescent="0.3">
      <c r="P4217"/>
      <c r="Q4217"/>
    </row>
    <row r="4218" spans="16:17" x14ac:dyDescent="0.3">
      <c r="P4218"/>
      <c r="Q4218"/>
    </row>
    <row r="4219" spans="16:17" x14ac:dyDescent="0.3">
      <c r="P4219"/>
      <c r="Q4219"/>
    </row>
    <row r="4220" spans="16:17" x14ac:dyDescent="0.3">
      <c r="P4220"/>
      <c r="Q4220"/>
    </row>
    <row r="4221" spans="16:17" x14ac:dyDescent="0.3">
      <c r="P4221"/>
      <c r="Q4221"/>
    </row>
    <row r="4222" spans="16:17" x14ac:dyDescent="0.3">
      <c r="P4222"/>
      <c r="Q4222"/>
    </row>
    <row r="4223" spans="16:17" x14ac:dyDescent="0.3">
      <c r="P4223"/>
      <c r="Q4223"/>
    </row>
    <row r="4224" spans="16:17" x14ac:dyDescent="0.3">
      <c r="P4224"/>
      <c r="Q4224"/>
    </row>
    <row r="4225" spans="16:17" x14ac:dyDescent="0.3">
      <c r="P4225"/>
      <c r="Q4225"/>
    </row>
    <row r="4226" spans="16:17" x14ac:dyDescent="0.3">
      <c r="P4226"/>
      <c r="Q4226"/>
    </row>
    <row r="4227" spans="16:17" x14ac:dyDescent="0.3">
      <c r="P4227"/>
      <c r="Q4227"/>
    </row>
    <row r="4228" spans="16:17" x14ac:dyDescent="0.3">
      <c r="P4228"/>
      <c r="Q4228"/>
    </row>
    <row r="4229" spans="16:17" x14ac:dyDescent="0.3">
      <c r="P4229"/>
      <c r="Q4229"/>
    </row>
    <row r="4230" spans="16:17" x14ac:dyDescent="0.3">
      <c r="P4230"/>
      <c r="Q4230"/>
    </row>
    <row r="4231" spans="16:17" x14ac:dyDescent="0.3">
      <c r="P4231"/>
      <c r="Q4231"/>
    </row>
    <row r="4232" spans="16:17" x14ac:dyDescent="0.3">
      <c r="P4232"/>
      <c r="Q4232"/>
    </row>
    <row r="4233" spans="16:17" x14ac:dyDescent="0.3">
      <c r="P4233"/>
      <c r="Q4233"/>
    </row>
    <row r="4234" spans="16:17" x14ac:dyDescent="0.3">
      <c r="P4234"/>
      <c r="Q4234"/>
    </row>
    <row r="4235" spans="16:17" x14ac:dyDescent="0.3">
      <c r="P4235"/>
      <c r="Q4235"/>
    </row>
    <row r="4236" spans="16:17" x14ac:dyDescent="0.3">
      <c r="P4236"/>
      <c r="Q4236"/>
    </row>
    <row r="4237" spans="16:17" x14ac:dyDescent="0.3">
      <c r="P4237"/>
      <c r="Q4237"/>
    </row>
    <row r="4238" spans="16:17" x14ac:dyDescent="0.3">
      <c r="P4238"/>
      <c r="Q4238"/>
    </row>
    <row r="4239" spans="16:17" x14ac:dyDescent="0.3">
      <c r="P4239"/>
      <c r="Q4239"/>
    </row>
    <row r="4240" spans="16:17" x14ac:dyDescent="0.3">
      <c r="P4240"/>
      <c r="Q4240"/>
    </row>
    <row r="4241" spans="16:17" x14ac:dyDescent="0.3">
      <c r="P4241"/>
      <c r="Q4241"/>
    </row>
    <row r="4242" spans="16:17" x14ac:dyDescent="0.3">
      <c r="P4242"/>
      <c r="Q4242"/>
    </row>
    <row r="4243" spans="16:17" x14ac:dyDescent="0.3">
      <c r="P4243"/>
      <c r="Q4243"/>
    </row>
    <row r="4244" spans="16:17" x14ac:dyDescent="0.3">
      <c r="P4244"/>
      <c r="Q4244"/>
    </row>
    <row r="4245" spans="16:17" x14ac:dyDescent="0.3">
      <c r="P4245"/>
      <c r="Q4245"/>
    </row>
    <row r="4246" spans="16:17" x14ac:dyDescent="0.3">
      <c r="P4246"/>
      <c r="Q4246"/>
    </row>
    <row r="4247" spans="16:17" x14ac:dyDescent="0.3">
      <c r="P4247"/>
      <c r="Q4247"/>
    </row>
    <row r="4248" spans="16:17" x14ac:dyDescent="0.3">
      <c r="P4248"/>
      <c r="Q4248"/>
    </row>
    <row r="4249" spans="16:17" x14ac:dyDescent="0.3">
      <c r="P4249"/>
      <c r="Q4249"/>
    </row>
    <row r="4250" spans="16:17" x14ac:dyDescent="0.3">
      <c r="P4250"/>
      <c r="Q4250"/>
    </row>
    <row r="4251" spans="16:17" x14ac:dyDescent="0.3">
      <c r="P4251"/>
      <c r="Q4251"/>
    </row>
    <row r="4252" spans="16:17" x14ac:dyDescent="0.3">
      <c r="P4252"/>
      <c r="Q4252"/>
    </row>
    <row r="4253" spans="16:17" x14ac:dyDescent="0.3">
      <c r="P4253"/>
      <c r="Q4253"/>
    </row>
    <row r="4254" spans="16:17" x14ac:dyDescent="0.3">
      <c r="P4254"/>
      <c r="Q4254"/>
    </row>
    <row r="4255" spans="16:17" x14ac:dyDescent="0.3">
      <c r="P4255"/>
      <c r="Q4255"/>
    </row>
    <row r="4256" spans="16:17" x14ac:dyDescent="0.3">
      <c r="P4256"/>
      <c r="Q4256"/>
    </row>
    <row r="4257" spans="16:17" x14ac:dyDescent="0.3">
      <c r="P4257"/>
      <c r="Q4257"/>
    </row>
    <row r="4258" spans="16:17" x14ac:dyDescent="0.3">
      <c r="P4258"/>
      <c r="Q4258"/>
    </row>
    <row r="4259" spans="16:17" x14ac:dyDescent="0.3">
      <c r="P4259"/>
      <c r="Q4259"/>
    </row>
    <row r="4260" spans="16:17" x14ac:dyDescent="0.3">
      <c r="P4260"/>
      <c r="Q4260"/>
    </row>
    <row r="4261" spans="16:17" x14ac:dyDescent="0.3">
      <c r="P4261"/>
      <c r="Q4261"/>
    </row>
    <row r="4262" spans="16:17" x14ac:dyDescent="0.3">
      <c r="P4262"/>
      <c r="Q4262"/>
    </row>
    <row r="4263" spans="16:17" x14ac:dyDescent="0.3">
      <c r="P4263"/>
      <c r="Q4263"/>
    </row>
    <row r="4264" spans="16:17" x14ac:dyDescent="0.3">
      <c r="P4264"/>
      <c r="Q4264"/>
    </row>
    <row r="4265" spans="16:17" x14ac:dyDescent="0.3">
      <c r="P4265"/>
      <c r="Q4265"/>
    </row>
    <row r="4266" spans="16:17" x14ac:dyDescent="0.3">
      <c r="P4266"/>
      <c r="Q4266"/>
    </row>
    <row r="4267" spans="16:17" x14ac:dyDescent="0.3">
      <c r="P4267"/>
      <c r="Q4267"/>
    </row>
    <row r="4268" spans="16:17" x14ac:dyDescent="0.3">
      <c r="P4268"/>
      <c r="Q4268"/>
    </row>
    <row r="4269" spans="16:17" x14ac:dyDescent="0.3">
      <c r="P4269"/>
      <c r="Q4269"/>
    </row>
    <row r="4270" spans="16:17" x14ac:dyDescent="0.3">
      <c r="P4270"/>
      <c r="Q4270"/>
    </row>
    <row r="4271" spans="16:17" x14ac:dyDescent="0.3">
      <c r="P4271"/>
      <c r="Q4271"/>
    </row>
    <row r="4272" spans="16:17" x14ac:dyDescent="0.3">
      <c r="P4272"/>
      <c r="Q4272"/>
    </row>
    <row r="4273" spans="16:17" x14ac:dyDescent="0.3">
      <c r="P4273"/>
      <c r="Q4273"/>
    </row>
    <row r="4274" spans="16:17" x14ac:dyDescent="0.3">
      <c r="P4274"/>
      <c r="Q4274"/>
    </row>
    <row r="4275" spans="16:17" x14ac:dyDescent="0.3">
      <c r="P4275"/>
      <c r="Q4275"/>
    </row>
    <row r="4276" spans="16:17" x14ac:dyDescent="0.3">
      <c r="P4276"/>
      <c r="Q4276"/>
    </row>
    <row r="4277" spans="16:17" x14ac:dyDescent="0.3">
      <c r="P4277"/>
      <c r="Q4277"/>
    </row>
    <row r="4278" spans="16:17" x14ac:dyDescent="0.3">
      <c r="P4278"/>
      <c r="Q4278"/>
    </row>
    <row r="4279" spans="16:17" x14ac:dyDescent="0.3">
      <c r="P4279"/>
      <c r="Q4279"/>
    </row>
    <row r="4280" spans="16:17" x14ac:dyDescent="0.3">
      <c r="P4280"/>
      <c r="Q4280"/>
    </row>
    <row r="4281" spans="16:17" x14ac:dyDescent="0.3">
      <c r="P4281"/>
      <c r="Q4281"/>
    </row>
    <row r="4282" spans="16:17" x14ac:dyDescent="0.3">
      <c r="P4282"/>
      <c r="Q4282"/>
    </row>
    <row r="4283" spans="16:17" x14ac:dyDescent="0.3">
      <c r="P4283"/>
      <c r="Q4283"/>
    </row>
    <row r="4284" spans="16:17" x14ac:dyDescent="0.3">
      <c r="P4284"/>
      <c r="Q4284"/>
    </row>
    <row r="4285" spans="16:17" x14ac:dyDescent="0.3">
      <c r="P4285"/>
      <c r="Q4285"/>
    </row>
    <row r="4286" spans="16:17" x14ac:dyDescent="0.3">
      <c r="P4286"/>
      <c r="Q4286"/>
    </row>
    <row r="4287" spans="16:17" x14ac:dyDescent="0.3">
      <c r="P4287"/>
      <c r="Q4287"/>
    </row>
    <row r="4288" spans="16:17" x14ac:dyDescent="0.3">
      <c r="P4288"/>
      <c r="Q4288"/>
    </row>
    <row r="4289" spans="16:17" x14ac:dyDescent="0.3">
      <c r="P4289"/>
      <c r="Q4289"/>
    </row>
    <row r="4290" spans="16:17" x14ac:dyDescent="0.3">
      <c r="P4290"/>
      <c r="Q4290"/>
    </row>
    <row r="4291" spans="16:17" x14ac:dyDescent="0.3">
      <c r="P4291"/>
      <c r="Q4291"/>
    </row>
    <row r="4292" spans="16:17" x14ac:dyDescent="0.3">
      <c r="P4292"/>
      <c r="Q4292"/>
    </row>
    <row r="4293" spans="16:17" x14ac:dyDescent="0.3">
      <c r="P4293"/>
      <c r="Q4293"/>
    </row>
    <row r="4294" spans="16:17" x14ac:dyDescent="0.3">
      <c r="P4294"/>
      <c r="Q4294"/>
    </row>
    <row r="4295" spans="16:17" x14ac:dyDescent="0.3">
      <c r="P4295"/>
      <c r="Q4295"/>
    </row>
    <row r="4296" spans="16:17" x14ac:dyDescent="0.3">
      <c r="P4296"/>
      <c r="Q4296"/>
    </row>
    <row r="4297" spans="16:17" x14ac:dyDescent="0.3">
      <c r="P4297"/>
      <c r="Q4297"/>
    </row>
    <row r="4298" spans="16:17" x14ac:dyDescent="0.3">
      <c r="P4298"/>
      <c r="Q4298"/>
    </row>
    <row r="4299" spans="16:17" x14ac:dyDescent="0.3">
      <c r="P4299"/>
      <c r="Q4299"/>
    </row>
    <row r="4300" spans="16:17" x14ac:dyDescent="0.3">
      <c r="P4300"/>
      <c r="Q4300"/>
    </row>
    <row r="4301" spans="16:17" x14ac:dyDescent="0.3">
      <c r="P4301"/>
      <c r="Q4301"/>
    </row>
    <row r="4302" spans="16:17" x14ac:dyDescent="0.3">
      <c r="P4302"/>
      <c r="Q4302"/>
    </row>
    <row r="4303" spans="16:17" x14ac:dyDescent="0.3">
      <c r="P4303"/>
      <c r="Q4303"/>
    </row>
    <row r="4304" spans="16:17" x14ac:dyDescent="0.3">
      <c r="P4304"/>
      <c r="Q4304"/>
    </row>
    <row r="4305" spans="16:17" x14ac:dyDescent="0.3">
      <c r="P4305"/>
      <c r="Q4305"/>
    </row>
    <row r="4306" spans="16:17" x14ac:dyDescent="0.3">
      <c r="P4306"/>
      <c r="Q4306"/>
    </row>
    <row r="4307" spans="16:17" x14ac:dyDescent="0.3">
      <c r="P4307"/>
      <c r="Q4307"/>
    </row>
    <row r="4308" spans="16:17" x14ac:dyDescent="0.3">
      <c r="P4308"/>
      <c r="Q4308"/>
    </row>
    <row r="4309" spans="16:17" x14ac:dyDescent="0.3">
      <c r="P4309"/>
      <c r="Q4309"/>
    </row>
    <row r="4310" spans="16:17" x14ac:dyDescent="0.3">
      <c r="P4310"/>
      <c r="Q4310"/>
    </row>
    <row r="4311" spans="16:17" x14ac:dyDescent="0.3">
      <c r="P4311"/>
      <c r="Q4311"/>
    </row>
    <row r="4312" spans="16:17" x14ac:dyDescent="0.3">
      <c r="P4312"/>
      <c r="Q4312"/>
    </row>
    <row r="4313" spans="16:17" x14ac:dyDescent="0.3">
      <c r="P4313"/>
      <c r="Q4313"/>
    </row>
    <row r="4314" spans="16:17" x14ac:dyDescent="0.3">
      <c r="P4314"/>
      <c r="Q4314"/>
    </row>
    <row r="4315" spans="16:17" x14ac:dyDescent="0.3">
      <c r="P4315"/>
      <c r="Q4315"/>
    </row>
    <row r="4316" spans="16:17" x14ac:dyDescent="0.3">
      <c r="P4316"/>
      <c r="Q4316"/>
    </row>
    <row r="4317" spans="16:17" x14ac:dyDescent="0.3">
      <c r="P4317"/>
      <c r="Q4317"/>
    </row>
    <row r="4318" spans="16:17" x14ac:dyDescent="0.3">
      <c r="P4318"/>
      <c r="Q4318"/>
    </row>
    <row r="4319" spans="16:17" x14ac:dyDescent="0.3">
      <c r="P4319"/>
      <c r="Q4319"/>
    </row>
    <row r="4320" spans="16:17" x14ac:dyDescent="0.3">
      <c r="P4320"/>
      <c r="Q4320"/>
    </row>
    <row r="4321" spans="16:17" x14ac:dyDescent="0.3">
      <c r="P4321"/>
      <c r="Q4321"/>
    </row>
    <row r="4322" spans="16:17" x14ac:dyDescent="0.3">
      <c r="P4322"/>
      <c r="Q4322"/>
    </row>
    <row r="4323" spans="16:17" x14ac:dyDescent="0.3">
      <c r="P4323"/>
      <c r="Q4323"/>
    </row>
    <row r="4324" spans="16:17" x14ac:dyDescent="0.3">
      <c r="P4324"/>
      <c r="Q4324"/>
    </row>
    <row r="4325" spans="16:17" x14ac:dyDescent="0.3">
      <c r="P4325"/>
      <c r="Q4325"/>
    </row>
    <row r="4326" spans="16:17" x14ac:dyDescent="0.3">
      <c r="P4326"/>
      <c r="Q4326"/>
    </row>
    <row r="4327" spans="16:17" x14ac:dyDescent="0.3">
      <c r="P4327"/>
      <c r="Q4327"/>
    </row>
    <row r="4328" spans="16:17" x14ac:dyDescent="0.3">
      <c r="P4328"/>
      <c r="Q4328"/>
    </row>
    <row r="4329" spans="16:17" x14ac:dyDescent="0.3">
      <c r="P4329"/>
      <c r="Q4329"/>
    </row>
    <row r="4330" spans="16:17" x14ac:dyDescent="0.3">
      <c r="P4330"/>
      <c r="Q4330"/>
    </row>
    <row r="4331" spans="16:17" x14ac:dyDescent="0.3">
      <c r="P4331"/>
      <c r="Q4331"/>
    </row>
    <row r="4332" spans="16:17" x14ac:dyDescent="0.3">
      <c r="P4332"/>
      <c r="Q4332"/>
    </row>
    <row r="4333" spans="16:17" x14ac:dyDescent="0.3">
      <c r="P4333"/>
      <c r="Q4333"/>
    </row>
    <row r="4334" spans="16:17" x14ac:dyDescent="0.3">
      <c r="P4334"/>
      <c r="Q4334"/>
    </row>
    <row r="4335" spans="16:17" x14ac:dyDescent="0.3">
      <c r="P4335"/>
      <c r="Q4335"/>
    </row>
    <row r="4336" spans="16:17" x14ac:dyDescent="0.3">
      <c r="P4336"/>
      <c r="Q4336"/>
    </row>
    <row r="4337" spans="16:17" x14ac:dyDescent="0.3">
      <c r="P4337"/>
      <c r="Q4337"/>
    </row>
    <row r="4338" spans="16:17" x14ac:dyDescent="0.3">
      <c r="P4338"/>
      <c r="Q4338"/>
    </row>
    <row r="4339" spans="16:17" x14ac:dyDescent="0.3">
      <c r="P4339"/>
      <c r="Q4339"/>
    </row>
    <row r="4340" spans="16:17" x14ac:dyDescent="0.3">
      <c r="P4340"/>
      <c r="Q4340"/>
    </row>
    <row r="4341" spans="16:17" x14ac:dyDescent="0.3">
      <c r="P4341"/>
      <c r="Q4341"/>
    </row>
    <row r="4342" spans="16:17" x14ac:dyDescent="0.3">
      <c r="P4342"/>
      <c r="Q4342"/>
    </row>
    <row r="4343" spans="16:17" x14ac:dyDescent="0.3">
      <c r="P4343"/>
      <c r="Q4343"/>
    </row>
    <row r="4344" spans="16:17" x14ac:dyDescent="0.3">
      <c r="P4344"/>
      <c r="Q4344"/>
    </row>
    <row r="4345" spans="16:17" x14ac:dyDescent="0.3">
      <c r="P4345"/>
      <c r="Q4345"/>
    </row>
    <row r="4346" spans="16:17" x14ac:dyDescent="0.3">
      <c r="P4346"/>
      <c r="Q4346"/>
    </row>
    <row r="4347" spans="16:17" x14ac:dyDescent="0.3">
      <c r="P4347"/>
      <c r="Q4347"/>
    </row>
    <row r="4348" spans="16:17" x14ac:dyDescent="0.3">
      <c r="P4348"/>
      <c r="Q4348"/>
    </row>
    <row r="4349" spans="16:17" x14ac:dyDescent="0.3">
      <c r="P4349"/>
      <c r="Q4349"/>
    </row>
    <row r="4350" spans="16:17" x14ac:dyDescent="0.3">
      <c r="P4350"/>
      <c r="Q4350"/>
    </row>
    <row r="4351" spans="16:17" x14ac:dyDescent="0.3">
      <c r="P4351"/>
      <c r="Q4351"/>
    </row>
    <row r="4352" spans="16:17" x14ac:dyDescent="0.3">
      <c r="P4352"/>
      <c r="Q4352"/>
    </row>
    <row r="4353" spans="16:17" x14ac:dyDescent="0.3">
      <c r="P4353"/>
      <c r="Q4353"/>
    </row>
    <row r="4354" spans="16:17" x14ac:dyDescent="0.3">
      <c r="P4354"/>
      <c r="Q4354"/>
    </row>
    <row r="4355" spans="16:17" x14ac:dyDescent="0.3">
      <c r="P4355"/>
      <c r="Q4355"/>
    </row>
    <row r="4356" spans="16:17" x14ac:dyDescent="0.3">
      <c r="P4356"/>
      <c r="Q4356"/>
    </row>
    <row r="4357" spans="16:17" x14ac:dyDescent="0.3">
      <c r="P4357"/>
      <c r="Q4357"/>
    </row>
    <row r="4358" spans="16:17" x14ac:dyDescent="0.3">
      <c r="P4358"/>
      <c r="Q4358"/>
    </row>
    <row r="4359" spans="16:17" x14ac:dyDescent="0.3">
      <c r="P4359"/>
      <c r="Q4359"/>
    </row>
    <row r="4360" spans="16:17" x14ac:dyDescent="0.3">
      <c r="P4360"/>
      <c r="Q4360"/>
    </row>
    <row r="4361" spans="16:17" x14ac:dyDescent="0.3">
      <c r="P4361"/>
      <c r="Q4361"/>
    </row>
    <row r="4362" spans="16:17" x14ac:dyDescent="0.3">
      <c r="P4362"/>
      <c r="Q4362"/>
    </row>
    <row r="4363" spans="16:17" x14ac:dyDescent="0.3">
      <c r="P4363"/>
      <c r="Q4363"/>
    </row>
    <row r="4364" spans="16:17" x14ac:dyDescent="0.3">
      <c r="P4364"/>
      <c r="Q4364"/>
    </row>
    <row r="4365" spans="16:17" x14ac:dyDescent="0.3">
      <c r="P4365"/>
      <c r="Q4365"/>
    </row>
    <row r="4366" spans="16:17" x14ac:dyDescent="0.3">
      <c r="P4366"/>
      <c r="Q4366"/>
    </row>
    <row r="4367" spans="16:17" x14ac:dyDescent="0.3">
      <c r="P4367"/>
      <c r="Q4367"/>
    </row>
    <row r="4368" spans="16:17" x14ac:dyDescent="0.3">
      <c r="P4368"/>
      <c r="Q4368"/>
    </row>
    <row r="4369" spans="16:17" x14ac:dyDescent="0.3">
      <c r="P4369"/>
      <c r="Q4369"/>
    </row>
    <row r="4370" spans="16:17" x14ac:dyDescent="0.3">
      <c r="P4370"/>
      <c r="Q4370"/>
    </row>
    <row r="4371" spans="16:17" x14ac:dyDescent="0.3">
      <c r="P4371"/>
      <c r="Q4371"/>
    </row>
    <row r="4372" spans="16:17" x14ac:dyDescent="0.3">
      <c r="P4372"/>
      <c r="Q4372"/>
    </row>
    <row r="4373" spans="16:17" x14ac:dyDescent="0.3">
      <c r="P4373"/>
      <c r="Q4373"/>
    </row>
    <row r="4374" spans="16:17" x14ac:dyDescent="0.3">
      <c r="P4374"/>
      <c r="Q4374"/>
    </row>
    <row r="4375" spans="16:17" x14ac:dyDescent="0.3">
      <c r="P4375"/>
      <c r="Q4375"/>
    </row>
    <row r="4376" spans="16:17" x14ac:dyDescent="0.3">
      <c r="P4376"/>
      <c r="Q4376"/>
    </row>
    <row r="4377" spans="16:17" x14ac:dyDescent="0.3">
      <c r="P4377"/>
      <c r="Q4377"/>
    </row>
    <row r="4378" spans="16:17" x14ac:dyDescent="0.3">
      <c r="P4378"/>
      <c r="Q4378"/>
    </row>
    <row r="4379" spans="16:17" x14ac:dyDescent="0.3">
      <c r="P4379"/>
      <c r="Q4379"/>
    </row>
    <row r="4380" spans="16:17" x14ac:dyDescent="0.3">
      <c r="P4380"/>
      <c r="Q4380"/>
    </row>
    <row r="4381" spans="16:17" x14ac:dyDescent="0.3">
      <c r="P4381"/>
      <c r="Q4381"/>
    </row>
    <row r="4382" spans="16:17" x14ac:dyDescent="0.3">
      <c r="P4382"/>
      <c r="Q4382"/>
    </row>
    <row r="4383" spans="16:17" x14ac:dyDescent="0.3">
      <c r="P4383"/>
      <c r="Q4383"/>
    </row>
    <row r="4384" spans="16:17" x14ac:dyDescent="0.3">
      <c r="P4384"/>
      <c r="Q4384"/>
    </row>
    <row r="4385" spans="16:17" x14ac:dyDescent="0.3">
      <c r="P4385"/>
      <c r="Q4385"/>
    </row>
    <row r="4386" spans="16:17" x14ac:dyDescent="0.3">
      <c r="P4386"/>
      <c r="Q4386"/>
    </row>
    <row r="4387" spans="16:17" x14ac:dyDescent="0.3">
      <c r="P4387"/>
      <c r="Q4387"/>
    </row>
    <row r="4388" spans="16:17" x14ac:dyDescent="0.3">
      <c r="P4388"/>
      <c r="Q4388"/>
    </row>
    <row r="4389" spans="16:17" x14ac:dyDescent="0.3">
      <c r="P4389"/>
      <c r="Q4389"/>
    </row>
    <row r="4390" spans="16:17" x14ac:dyDescent="0.3">
      <c r="P4390"/>
      <c r="Q4390"/>
    </row>
    <row r="4391" spans="16:17" x14ac:dyDescent="0.3">
      <c r="P4391"/>
      <c r="Q4391"/>
    </row>
    <row r="4392" spans="16:17" x14ac:dyDescent="0.3">
      <c r="P4392"/>
      <c r="Q4392"/>
    </row>
    <row r="4393" spans="16:17" x14ac:dyDescent="0.3">
      <c r="P4393"/>
      <c r="Q4393"/>
    </row>
    <row r="4394" spans="16:17" x14ac:dyDescent="0.3">
      <c r="P4394"/>
      <c r="Q4394"/>
    </row>
    <row r="4395" spans="16:17" x14ac:dyDescent="0.3">
      <c r="P4395"/>
      <c r="Q4395"/>
    </row>
    <row r="4396" spans="16:17" x14ac:dyDescent="0.3">
      <c r="P4396"/>
      <c r="Q4396"/>
    </row>
    <row r="4397" spans="16:17" x14ac:dyDescent="0.3">
      <c r="P4397"/>
      <c r="Q4397"/>
    </row>
    <row r="4398" spans="16:17" x14ac:dyDescent="0.3">
      <c r="P4398"/>
      <c r="Q4398"/>
    </row>
    <row r="4399" spans="16:17" x14ac:dyDescent="0.3">
      <c r="P4399"/>
      <c r="Q4399"/>
    </row>
    <row r="4400" spans="16:17" x14ac:dyDescent="0.3">
      <c r="P4400"/>
      <c r="Q4400"/>
    </row>
    <row r="4401" spans="16:17" x14ac:dyDescent="0.3">
      <c r="P4401"/>
      <c r="Q4401"/>
    </row>
    <row r="4402" spans="16:17" x14ac:dyDescent="0.3">
      <c r="P4402"/>
      <c r="Q4402"/>
    </row>
    <row r="4403" spans="16:17" x14ac:dyDescent="0.3">
      <c r="P4403"/>
      <c r="Q4403"/>
    </row>
    <row r="4404" spans="16:17" x14ac:dyDescent="0.3">
      <c r="P4404"/>
      <c r="Q4404"/>
    </row>
    <row r="4405" spans="16:17" x14ac:dyDescent="0.3">
      <c r="P4405"/>
      <c r="Q4405"/>
    </row>
    <row r="4406" spans="16:17" x14ac:dyDescent="0.3">
      <c r="P4406"/>
      <c r="Q4406"/>
    </row>
    <row r="4407" spans="16:17" x14ac:dyDescent="0.3">
      <c r="P4407"/>
      <c r="Q4407"/>
    </row>
    <row r="4408" spans="16:17" x14ac:dyDescent="0.3">
      <c r="P4408"/>
      <c r="Q4408"/>
    </row>
    <row r="4409" spans="16:17" x14ac:dyDescent="0.3">
      <c r="P4409"/>
      <c r="Q4409"/>
    </row>
    <row r="4410" spans="16:17" x14ac:dyDescent="0.3">
      <c r="P4410"/>
      <c r="Q4410"/>
    </row>
    <row r="4411" spans="16:17" x14ac:dyDescent="0.3">
      <c r="P4411"/>
      <c r="Q4411"/>
    </row>
    <row r="4412" spans="16:17" x14ac:dyDescent="0.3">
      <c r="P4412"/>
      <c r="Q4412"/>
    </row>
    <row r="4413" spans="16:17" x14ac:dyDescent="0.3">
      <c r="P4413"/>
      <c r="Q4413"/>
    </row>
    <row r="4414" spans="16:17" x14ac:dyDescent="0.3">
      <c r="P4414"/>
      <c r="Q4414"/>
    </row>
    <row r="4415" spans="16:17" x14ac:dyDescent="0.3">
      <c r="P4415"/>
      <c r="Q4415"/>
    </row>
    <row r="4416" spans="16:17" x14ac:dyDescent="0.3">
      <c r="P4416"/>
      <c r="Q4416"/>
    </row>
    <row r="4417" spans="16:17" x14ac:dyDescent="0.3">
      <c r="P4417"/>
      <c r="Q4417"/>
    </row>
    <row r="4418" spans="16:17" x14ac:dyDescent="0.3">
      <c r="P4418"/>
      <c r="Q4418"/>
    </row>
    <row r="4419" spans="16:17" x14ac:dyDescent="0.3">
      <c r="P4419"/>
      <c r="Q4419"/>
    </row>
    <row r="4420" spans="16:17" x14ac:dyDescent="0.3">
      <c r="P4420"/>
      <c r="Q4420"/>
    </row>
    <row r="4421" spans="16:17" x14ac:dyDescent="0.3">
      <c r="P4421"/>
      <c r="Q4421"/>
    </row>
    <row r="4422" spans="16:17" x14ac:dyDescent="0.3">
      <c r="P4422"/>
      <c r="Q4422"/>
    </row>
    <row r="4423" spans="16:17" x14ac:dyDescent="0.3">
      <c r="P4423"/>
      <c r="Q4423"/>
    </row>
    <row r="4424" spans="16:17" x14ac:dyDescent="0.3">
      <c r="P4424"/>
      <c r="Q4424"/>
    </row>
    <row r="4425" spans="16:17" x14ac:dyDescent="0.3">
      <c r="P4425"/>
      <c r="Q4425"/>
    </row>
    <row r="4426" spans="16:17" x14ac:dyDescent="0.3">
      <c r="P4426"/>
      <c r="Q4426"/>
    </row>
    <row r="4427" spans="16:17" x14ac:dyDescent="0.3">
      <c r="P4427"/>
      <c r="Q4427"/>
    </row>
    <row r="4428" spans="16:17" x14ac:dyDescent="0.3">
      <c r="P4428"/>
      <c r="Q4428"/>
    </row>
    <row r="4429" spans="16:17" x14ac:dyDescent="0.3">
      <c r="P4429"/>
      <c r="Q4429"/>
    </row>
    <row r="4430" spans="16:17" x14ac:dyDescent="0.3">
      <c r="P4430"/>
      <c r="Q4430"/>
    </row>
    <row r="4431" spans="16:17" x14ac:dyDescent="0.3">
      <c r="P4431"/>
      <c r="Q4431"/>
    </row>
    <row r="4432" spans="16:17" x14ac:dyDescent="0.3">
      <c r="P4432"/>
      <c r="Q4432"/>
    </row>
    <row r="4433" spans="16:17" x14ac:dyDescent="0.3">
      <c r="P4433"/>
      <c r="Q4433"/>
    </row>
    <row r="4434" spans="16:17" x14ac:dyDescent="0.3">
      <c r="P4434"/>
      <c r="Q4434"/>
    </row>
    <row r="4435" spans="16:17" x14ac:dyDescent="0.3">
      <c r="P4435"/>
      <c r="Q4435"/>
    </row>
    <row r="4436" spans="16:17" x14ac:dyDescent="0.3">
      <c r="P4436"/>
      <c r="Q4436"/>
    </row>
    <row r="4437" spans="16:17" x14ac:dyDescent="0.3">
      <c r="P4437"/>
      <c r="Q4437"/>
    </row>
    <row r="4438" spans="16:17" x14ac:dyDescent="0.3">
      <c r="P4438"/>
      <c r="Q4438"/>
    </row>
    <row r="4439" spans="16:17" x14ac:dyDescent="0.3">
      <c r="P4439"/>
      <c r="Q4439"/>
    </row>
    <row r="4440" spans="16:17" x14ac:dyDescent="0.3">
      <c r="P4440"/>
      <c r="Q4440"/>
    </row>
    <row r="4441" spans="16:17" x14ac:dyDescent="0.3">
      <c r="P4441"/>
      <c r="Q4441"/>
    </row>
    <row r="4442" spans="16:17" x14ac:dyDescent="0.3">
      <c r="P4442"/>
      <c r="Q4442"/>
    </row>
    <row r="4443" spans="16:17" x14ac:dyDescent="0.3">
      <c r="P4443"/>
      <c r="Q4443"/>
    </row>
    <row r="4444" spans="16:17" x14ac:dyDescent="0.3">
      <c r="P4444"/>
      <c r="Q4444"/>
    </row>
    <row r="4445" spans="16:17" x14ac:dyDescent="0.3">
      <c r="P4445"/>
      <c r="Q4445"/>
    </row>
    <row r="4446" spans="16:17" x14ac:dyDescent="0.3">
      <c r="P4446"/>
      <c r="Q4446"/>
    </row>
    <row r="4447" spans="16:17" x14ac:dyDescent="0.3">
      <c r="P4447"/>
      <c r="Q4447"/>
    </row>
    <row r="4448" spans="16:17" x14ac:dyDescent="0.3">
      <c r="P4448"/>
      <c r="Q4448"/>
    </row>
    <row r="4449" spans="16:17" x14ac:dyDescent="0.3">
      <c r="P4449"/>
      <c r="Q4449"/>
    </row>
    <row r="4450" spans="16:17" x14ac:dyDescent="0.3">
      <c r="P4450"/>
      <c r="Q4450"/>
    </row>
    <row r="4451" spans="16:17" x14ac:dyDescent="0.3">
      <c r="P4451"/>
      <c r="Q4451"/>
    </row>
    <row r="4452" spans="16:17" x14ac:dyDescent="0.3">
      <c r="P4452"/>
      <c r="Q4452"/>
    </row>
    <row r="4453" spans="16:17" x14ac:dyDescent="0.3">
      <c r="P4453"/>
      <c r="Q4453"/>
    </row>
    <row r="4454" spans="16:17" x14ac:dyDescent="0.3">
      <c r="P4454"/>
      <c r="Q4454"/>
    </row>
    <row r="4455" spans="16:17" x14ac:dyDescent="0.3">
      <c r="P4455"/>
      <c r="Q4455"/>
    </row>
    <row r="4456" spans="16:17" x14ac:dyDescent="0.3">
      <c r="P4456"/>
      <c r="Q4456"/>
    </row>
    <row r="4457" spans="16:17" x14ac:dyDescent="0.3">
      <c r="P4457"/>
      <c r="Q4457"/>
    </row>
    <row r="4458" spans="16:17" x14ac:dyDescent="0.3">
      <c r="P4458"/>
      <c r="Q4458"/>
    </row>
    <row r="4459" spans="16:17" x14ac:dyDescent="0.3">
      <c r="P4459"/>
      <c r="Q4459"/>
    </row>
    <row r="4460" spans="16:17" x14ac:dyDescent="0.3">
      <c r="P4460"/>
      <c r="Q4460"/>
    </row>
    <row r="4461" spans="16:17" x14ac:dyDescent="0.3">
      <c r="P4461"/>
      <c r="Q4461"/>
    </row>
    <row r="4462" spans="16:17" x14ac:dyDescent="0.3">
      <c r="P4462"/>
      <c r="Q4462"/>
    </row>
    <row r="4463" spans="16:17" x14ac:dyDescent="0.3">
      <c r="P4463"/>
      <c r="Q4463"/>
    </row>
    <row r="4464" spans="16:17" x14ac:dyDescent="0.3">
      <c r="P4464"/>
      <c r="Q4464"/>
    </row>
    <row r="4465" spans="16:17" x14ac:dyDescent="0.3">
      <c r="P4465"/>
      <c r="Q4465"/>
    </row>
    <row r="4466" spans="16:17" x14ac:dyDescent="0.3">
      <c r="P4466"/>
      <c r="Q4466"/>
    </row>
    <row r="4467" spans="16:17" x14ac:dyDescent="0.3">
      <c r="P4467"/>
      <c r="Q4467"/>
    </row>
    <row r="4468" spans="16:17" x14ac:dyDescent="0.3">
      <c r="P4468"/>
      <c r="Q4468"/>
    </row>
    <row r="4469" spans="16:17" x14ac:dyDescent="0.3">
      <c r="P4469"/>
      <c r="Q4469"/>
    </row>
    <row r="4470" spans="16:17" x14ac:dyDescent="0.3">
      <c r="P4470"/>
      <c r="Q4470"/>
    </row>
    <row r="4471" spans="16:17" x14ac:dyDescent="0.3">
      <c r="P4471"/>
      <c r="Q4471"/>
    </row>
    <row r="4472" spans="16:17" x14ac:dyDescent="0.3">
      <c r="P4472"/>
      <c r="Q4472"/>
    </row>
    <row r="4473" spans="16:17" x14ac:dyDescent="0.3">
      <c r="P4473"/>
      <c r="Q4473"/>
    </row>
    <row r="4474" spans="16:17" x14ac:dyDescent="0.3">
      <c r="P4474"/>
      <c r="Q4474"/>
    </row>
    <row r="4475" spans="16:17" x14ac:dyDescent="0.3">
      <c r="P4475"/>
      <c r="Q4475"/>
    </row>
    <row r="4476" spans="16:17" x14ac:dyDescent="0.3">
      <c r="P4476"/>
      <c r="Q4476"/>
    </row>
    <row r="4477" spans="16:17" x14ac:dyDescent="0.3">
      <c r="P4477"/>
      <c r="Q4477"/>
    </row>
    <row r="4478" spans="16:17" x14ac:dyDescent="0.3">
      <c r="P4478"/>
      <c r="Q4478"/>
    </row>
    <row r="4479" spans="16:17" x14ac:dyDescent="0.3">
      <c r="P4479"/>
      <c r="Q4479"/>
    </row>
    <row r="4480" spans="16:17" x14ac:dyDescent="0.3">
      <c r="P4480"/>
      <c r="Q4480"/>
    </row>
    <row r="4481" spans="16:17" x14ac:dyDescent="0.3">
      <c r="P4481"/>
      <c r="Q4481"/>
    </row>
    <row r="4482" spans="16:17" x14ac:dyDescent="0.3">
      <c r="P4482"/>
      <c r="Q4482"/>
    </row>
    <row r="4483" spans="16:17" x14ac:dyDescent="0.3">
      <c r="P4483"/>
      <c r="Q4483"/>
    </row>
    <row r="4484" spans="16:17" x14ac:dyDescent="0.3">
      <c r="P4484"/>
      <c r="Q4484"/>
    </row>
    <row r="4485" spans="16:17" x14ac:dyDescent="0.3">
      <c r="P4485"/>
      <c r="Q4485"/>
    </row>
    <row r="4486" spans="16:17" x14ac:dyDescent="0.3">
      <c r="P4486"/>
      <c r="Q4486"/>
    </row>
    <row r="4487" spans="16:17" x14ac:dyDescent="0.3">
      <c r="P4487"/>
      <c r="Q4487"/>
    </row>
    <row r="4488" spans="16:17" x14ac:dyDescent="0.3">
      <c r="P4488"/>
      <c r="Q4488"/>
    </row>
    <row r="4489" spans="16:17" x14ac:dyDescent="0.3">
      <c r="P4489"/>
      <c r="Q4489"/>
    </row>
    <row r="4490" spans="16:17" x14ac:dyDescent="0.3">
      <c r="P4490"/>
      <c r="Q4490"/>
    </row>
    <row r="4491" spans="16:17" x14ac:dyDescent="0.3">
      <c r="P4491"/>
      <c r="Q4491"/>
    </row>
    <row r="4492" spans="16:17" x14ac:dyDescent="0.3">
      <c r="P4492"/>
      <c r="Q4492"/>
    </row>
    <row r="4493" spans="16:17" x14ac:dyDescent="0.3">
      <c r="P4493"/>
      <c r="Q4493"/>
    </row>
    <row r="4494" spans="16:17" x14ac:dyDescent="0.3">
      <c r="P4494"/>
      <c r="Q4494"/>
    </row>
    <row r="4495" spans="16:17" x14ac:dyDescent="0.3">
      <c r="P4495"/>
      <c r="Q4495"/>
    </row>
    <row r="4496" spans="16:17" x14ac:dyDescent="0.3">
      <c r="P4496"/>
      <c r="Q4496"/>
    </row>
    <row r="4497" spans="16:17" x14ac:dyDescent="0.3">
      <c r="P4497"/>
      <c r="Q4497"/>
    </row>
    <row r="4498" spans="16:17" x14ac:dyDescent="0.3">
      <c r="P4498"/>
      <c r="Q4498"/>
    </row>
    <row r="4499" spans="16:17" x14ac:dyDescent="0.3">
      <c r="P4499"/>
      <c r="Q4499"/>
    </row>
    <row r="4500" spans="16:17" x14ac:dyDescent="0.3">
      <c r="P4500"/>
      <c r="Q4500"/>
    </row>
    <row r="4501" spans="16:17" x14ac:dyDescent="0.3">
      <c r="P4501"/>
      <c r="Q4501"/>
    </row>
    <row r="4502" spans="16:17" x14ac:dyDescent="0.3">
      <c r="P4502"/>
      <c r="Q4502"/>
    </row>
    <row r="4503" spans="16:17" x14ac:dyDescent="0.3">
      <c r="P4503"/>
      <c r="Q4503"/>
    </row>
    <row r="4504" spans="16:17" x14ac:dyDescent="0.3">
      <c r="P4504"/>
      <c r="Q4504"/>
    </row>
    <row r="4505" spans="16:17" x14ac:dyDescent="0.3">
      <c r="P4505"/>
      <c r="Q4505"/>
    </row>
    <row r="4506" spans="16:17" x14ac:dyDescent="0.3">
      <c r="P4506"/>
      <c r="Q4506"/>
    </row>
    <row r="4507" spans="16:17" x14ac:dyDescent="0.3">
      <c r="P4507"/>
      <c r="Q4507"/>
    </row>
    <row r="4508" spans="16:17" x14ac:dyDescent="0.3">
      <c r="P4508"/>
      <c r="Q4508"/>
    </row>
    <row r="4509" spans="16:17" x14ac:dyDescent="0.3">
      <c r="P4509"/>
      <c r="Q4509"/>
    </row>
    <row r="4510" spans="16:17" x14ac:dyDescent="0.3">
      <c r="P4510"/>
      <c r="Q4510"/>
    </row>
    <row r="4511" spans="16:17" x14ac:dyDescent="0.3">
      <c r="P4511"/>
      <c r="Q4511"/>
    </row>
    <row r="4512" spans="16:17" x14ac:dyDescent="0.3">
      <c r="P4512"/>
      <c r="Q4512"/>
    </row>
    <row r="4513" spans="16:17" x14ac:dyDescent="0.3">
      <c r="P4513"/>
      <c r="Q4513"/>
    </row>
    <row r="4514" spans="16:17" x14ac:dyDescent="0.3">
      <c r="P4514"/>
      <c r="Q4514"/>
    </row>
    <row r="4515" spans="16:17" x14ac:dyDescent="0.3">
      <c r="P4515"/>
      <c r="Q4515"/>
    </row>
    <row r="4516" spans="16:17" x14ac:dyDescent="0.3">
      <c r="P4516"/>
      <c r="Q4516"/>
    </row>
    <row r="4517" spans="16:17" x14ac:dyDescent="0.3">
      <c r="P4517"/>
      <c r="Q4517"/>
    </row>
    <row r="4518" spans="16:17" x14ac:dyDescent="0.3">
      <c r="P4518"/>
      <c r="Q4518"/>
    </row>
    <row r="4519" spans="16:17" x14ac:dyDescent="0.3">
      <c r="P4519"/>
      <c r="Q4519"/>
    </row>
    <row r="4520" spans="16:17" x14ac:dyDescent="0.3">
      <c r="P4520"/>
      <c r="Q4520"/>
    </row>
    <row r="4521" spans="16:17" x14ac:dyDescent="0.3">
      <c r="P4521"/>
      <c r="Q4521"/>
    </row>
    <row r="4522" spans="16:17" x14ac:dyDescent="0.3">
      <c r="P4522"/>
      <c r="Q4522"/>
    </row>
    <row r="4523" spans="16:17" x14ac:dyDescent="0.3">
      <c r="P4523"/>
      <c r="Q4523"/>
    </row>
    <row r="4524" spans="16:17" x14ac:dyDescent="0.3">
      <c r="P4524"/>
      <c r="Q4524"/>
    </row>
    <row r="4525" spans="16:17" x14ac:dyDescent="0.3">
      <c r="P4525"/>
      <c r="Q4525"/>
    </row>
    <row r="4526" spans="16:17" x14ac:dyDescent="0.3">
      <c r="P4526"/>
      <c r="Q4526"/>
    </row>
    <row r="4527" spans="16:17" x14ac:dyDescent="0.3">
      <c r="P4527"/>
      <c r="Q4527"/>
    </row>
    <row r="4528" spans="16:17" x14ac:dyDescent="0.3">
      <c r="P4528"/>
      <c r="Q4528"/>
    </row>
    <row r="4529" spans="16:17" x14ac:dyDescent="0.3">
      <c r="P4529"/>
      <c r="Q4529"/>
    </row>
    <row r="4530" spans="16:17" x14ac:dyDescent="0.3">
      <c r="P4530"/>
      <c r="Q4530"/>
    </row>
    <row r="4531" spans="16:17" x14ac:dyDescent="0.3">
      <c r="P4531"/>
      <c r="Q4531"/>
    </row>
    <row r="4532" spans="16:17" x14ac:dyDescent="0.3">
      <c r="P4532"/>
      <c r="Q4532"/>
    </row>
    <row r="4533" spans="16:17" x14ac:dyDescent="0.3">
      <c r="P4533"/>
      <c r="Q4533"/>
    </row>
    <row r="4534" spans="16:17" x14ac:dyDescent="0.3">
      <c r="P4534"/>
      <c r="Q4534"/>
    </row>
    <row r="4535" spans="16:17" x14ac:dyDescent="0.3">
      <c r="P4535"/>
      <c r="Q4535"/>
    </row>
    <row r="4536" spans="16:17" x14ac:dyDescent="0.3">
      <c r="P4536"/>
      <c r="Q4536"/>
    </row>
    <row r="4537" spans="16:17" x14ac:dyDescent="0.3">
      <c r="P4537"/>
      <c r="Q4537"/>
    </row>
    <row r="4538" spans="16:17" x14ac:dyDescent="0.3">
      <c r="P4538"/>
      <c r="Q4538"/>
    </row>
    <row r="4539" spans="16:17" x14ac:dyDescent="0.3">
      <c r="P4539"/>
      <c r="Q4539"/>
    </row>
    <row r="4540" spans="16:17" x14ac:dyDescent="0.3">
      <c r="P4540"/>
      <c r="Q4540"/>
    </row>
    <row r="4541" spans="16:17" x14ac:dyDescent="0.3">
      <c r="P4541"/>
      <c r="Q4541"/>
    </row>
    <row r="4542" spans="16:17" x14ac:dyDescent="0.3">
      <c r="P4542"/>
      <c r="Q4542"/>
    </row>
    <row r="4543" spans="16:17" x14ac:dyDescent="0.3">
      <c r="P4543"/>
      <c r="Q4543"/>
    </row>
    <row r="4544" spans="16:17" x14ac:dyDescent="0.3">
      <c r="P4544"/>
      <c r="Q4544"/>
    </row>
    <row r="4545" spans="16:17" x14ac:dyDescent="0.3">
      <c r="P4545"/>
      <c r="Q4545"/>
    </row>
    <row r="4546" spans="16:17" x14ac:dyDescent="0.3">
      <c r="P4546"/>
      <c r="Q4546"/>
    </row>
    <row r="4547" spans="16:17" x14ac:dyDescent="0.3">
      <c r="P4547"/>
      <c r="Q4547"/>
    </row>
    <row r="4548" spans="16:17" x14ac:dyDescent="0.3">
      <c r="P4548"/>
      <c r="Q4548"/>
    </row>
    <row r="4549" spans="16:17" x14ac:dyDescent="0.3">
      <c r="P4549"/>
      <c r="Q4549"/>
    </row>
    <row r="4550" spans="16:17" x14ac:dyDescent="0.3">
      <c r="P4550"/>
      <c r="Q4550"/>
    </row>
    <row r="4551" spans="16:17" x14ac:dyDescent="0.3">
      <c r="P4551"/>
      <c r="Q4551"/>
    </row>
    <row r="4552" spans="16:17" x14ac:dyDescent="0.3">
      <c r="P4552"/>
      <c r="Q4552"/>
    </row>
    <row r="4553" spans="16:17" x14ac:dyDescent="0.3">
      <c r="P4553"/>
      <c r="Q4553"/>
    </row>
    <row r="4554" spans="16:17" x14ac:dyDescent="0.3">
      <c r="P4554"/>
      <c r="Q4554"/>
    </row>
    <row r="4555" spans="16:17" x14ac:dyDescent="0.3">
      <c r="P4555"/>
      <c r="Q4555"/>
    </row>
    <row r="4556" spans="16:17" x14ac:dyDescent="0.3">
      <c r="P4556"/>
      <c r="Q4556"/>
    </row>
    <row r="4557" spans="16:17" x14ac:dyDescent="0.3">
      <c r="P4557"/>
      <c r="Q4557"/>
    </row>
    <row r="4558" spans="16:17" x14ac:dyDescent="0.3">
      <c r="P4558"/>
      <c r="Q4558"/>
    </row>
    <row r="4559" spans="16:17" x14ac:dyDescent="0.3">
      <c r="P4559"/>
      <c r="Q4559"/>
    </row>
    <row r="4560" spans="16:17" x14ac:dyDescent="0.3">
      <c r="P4560"/>
      <c r="Q4560"/>
    </row>
    <row r="4561" spans="16:17" x14ac:dyDescent="0.3">
      <c r="P4561"/>
      <c r="Q4561"/>
    </row>
    <row r="4562" spans="16:17" x14ac:dyDescent="0.3">
      <c r="P4562"/>
      <c r="Q4562"/>
    </row>
    <row r="4563" spans="16:17" x14ac:dyDescent="0.3">
      <c r="P4563"/>
      <c r="Q4563"/>
    </row>
    <row r="4564" spans="16:17" x14ac:dyDescent="0.3">
      <c r="P4564"/>
      <c r="Q4564"/>
    </row>
    <row r="4565" spans="16:17" x14ac:dyDescent="0.3">
      <c r="P4565"/>
      <c r="Q4565"/>
    </row>
    <row r="4566" spans="16:17" x14ac:dyDescent="0.3">
      <c r="P4566"/>
      <c r="Q4566"/>
    </row>
    <row r="4567" spans="16:17" x14ac:dyDescent="0.3">
      <c r="P4567"/>
      <c r="Q4567"/>
    </row>
    <row r="4568" spans="16:17" x14ac:dyDescent="0.3">
      <c r="P4568"/>
      <c r="Q4568"/>
    </row>
    <row r="4569" spans="16:17" x14ac:dyDescent="0.3">
      <c r="P4569"/>
      <c r="Q4569"/>
    </row>
    <row r="4570" spans="16:17" x14ac:dyDescent="0.3">
      <c r="P4570"/>
      <c r="Q4570"/>
    </row>
    <row r="4571" spans="16:17" x14ac:dyDescent="0.3">
      <c r="P4571"/>
      <c r="Q4571"/>
    </row>
    <row r="4572" spans="16:17" x14ac:dyDescent="0.3">
      <c r="P4572"/>
      <c r="Q4572"/>
    </row>
    <row r="4573" spans="16:17" x14ac:dyDescent="0.3">
      <c r="P4573"/>
      <c r="Q4573"/>
    </row>
    <row r="4574" spans="16:17" x14ac:dyDescent="0.3">
      <c r="P4574"/>
      <c r="Q4574"/>
    </row>
    <row r="4575" spans="16:17" x14ac:dyDescent="0.3">
      <c r="P4575"/>
      <c r="Q4575"/>
    </row>
    <row r="4576" spans="16:17" x14ac:dyDescent="0.3">
      <c r="P4576"/>
      <c r="Q4576"/>
    </row>
    <row r="4577" spans="16:17" x14ac:dyDescent="0.3">
      <c r="P4577"/>
      <c r="Q4577"/>
    </row>
    <row r="4578" spans="16:17" x14ac:dyDescent="0.3">
      <c r="P4578"/>
      <c r="Q4578"/>
    </row>
    <row r="4579" spans="16:17" x14ac:dyDescent="0.3">
      <c r="P4579"/>
      <c r="Q4579"/>
    </row>
    <row r="4580" spans="16:17" x14ac:dyDescent="0.3">
      <c r="P4580"/>
      <c r="Q4580"/>
    </row>
    <row r="4581" spans="16:17" x14ac:dyDescent="0.3">
      <c r="P4581"/>
      <c r="Q4581"/>
    </row>
    <row r="4582" spans="16:17" x14ac:dyDescent="0.3">
      <c r="P4582"/>
      <c r="Q4582"/>
    </row>
    <row r="4583" spans="16:17" x14ac:dyDescent="0.3">
      <c r="P4583"/>
      <c r="Q4583"/>
    </row>
    <row r="4584" spans="16:17" x14ac:dyDescent="0.3">
      <c r="P4584"/>
      <c r="Q4584"/>
    </row>
    <row r="4585" spans="16:17" x14ac:dyDescent="0.3">
      <c r="P4585"/>
      <c r="Q4585"/>
    </row>
    <row r="4586" spans="16:17" x14ac:dyDescent="0.3">
      <c r="P4586"/>
      <c r="Q4586"/>
    </row>
    <row r="4587" spans="16:17" x14ac:dyDescent="0.3">
      <c r="P4587"/>
      <c r="Q4587"/>
    </row>
    <row r="4588" spans="16:17" x14ac:dyDescent="0.3">
      <c r="P4588"/>
      <c r="Q4588"/>
    </row>
    <row r="4589" spans="16:17" x14ac:dyDescent="0.3">
      <c r="P4589"/>
      <c r="Q4589"/>
    </row>
    <row r="4590" spans="16:17" x14ac:dyDescent="0.3">
      <c r="P4590"/>
      <c r="Q4590"/>
    </row>
    <row r="4591" spans="16:17" x14ac:dyDescent="0.3">
      <c r="P4591"/>
      <c r="Q4591"/>
    </row>
    <row r="4592" spans="16:17" x14ac:dyDescent="0.3">
      <c r="P4592"/>
      <c r="Q4592"/>
    </row>
    <row r="4593" spans="16:17" x14ac:dyDescent="0.3">
      <c r="P4593"/>
      <c r="Q4593"/>
    </row>
    <row r="4594" spans="16:17" x14ac:dyDescent="0.3">
      <c r="P4594"/>
      <c r="Q4594"/>
    </row>
    <row r="4595" spans="16:17" x14ac:dyDescent="0.3">
      <c r="P4595"/>
      <c r="Q4595"/>
    </row>
    <row r="4596" spans="16:17" x14ac:dyDescent="0.3">
      <c r="P4596"/>
      <c r="Q4596"/>
    </row>
    <row r="4597" spans="16:17" x14ac:dyDescent="0.3">
      <c r="P4597"/>
      <c r="Q4597"/>
    </row>
    <row r="4598" spans="16:17" x14ac:dyDescent="0.3">
      <c r="P4598"/>
      <c r="Q4598"/>
    </row>
    <row r="4599" spans="16:17" x14ac:dyDescent="0.3">
      <c r="P4599"/>
      <c r="Q4599"/>
    </row>
    <row r="4600" spans="16:17" x14ac:dyDescent="0.3">
      <c r="P4600"/>
      <c r="Q4600"/>
    </row>
    <row r="4601" spans="16:17" x14ac:dyDescent="0.3">
      <c r="P4601"/>
      <c r="Q4601"/>
    </row>
    <row r="4602" spans="16:17" x14ac:dyDescent="0.3">
      <c r="P4602"/>
      <c r="Q4602"/>
    </row>
    <row r="4603" spans="16:17" x14ac:dyDescent="0.3">
      <c r="P4603"/>
      <c r="Q4603"/>
    </row>
    <row r="4604" spans="16:17" x14ac:dyDescent="0.3">
      <c r="P4604"/>
      <c r="Q4604"/>
    </row>
    <row r="4605" spans="16:17" x14ac:dyDescent="0.3">
      <c r="P4605"/>
      <c r="Q4605"/>
    </row>
    <row r="4606" spans="16:17" x14ac:dyDescent="0.3">
      <c r="P4606"/>
      <c r="Q4606"/>
    </row>
    <row r="4607" spans="16:17" x14ac:dyDescent="0.3">
      <c r="P4607"/>
      <c r="Q4607"/>
    </row>
    <row r="4608" spans="16:17" x14ac:dyDescent="0.3">
      <c r="P4608"/>
      <c r="Q4608"/>
    </row>
    <row r="4609" spans="16:17" x14ac:dyDescent="0.3">
      <c r="P4609"/>
      <c r="Q4609"/>
    </row>
    <row r="4610" spans="16:17" x14ac:dyDescent="0.3">
      <c r="P4610"/>
      <c r="Q4610"/>
    </row>
    <row r="4611" spans="16:17" x14ac:dyDescent="0.3">
      <c r="P4611"/>
      <c r="Q4611"/>
    </row>
    <row r="4612" spans="16:17" x14ac:dyDescent="0.3">
      <c r="P4612"/>
      <c r="Q4612"/>
    </row>
    <row r="4613" spans="16:17" x14ac:dyDescent="0.3">
      <c r="P4613"/>
      <c r="Q4613"/>
    </row>
    <row r="4614" spans="16:17" x14ac:dyDescent="0.3">
      <c r="P4614"/>
      <c r="Q4614"/>
    </row>
    <row r="4615" spans="16:17" x14ac:dyDescent="0.3">
      <c r="P4615"/>
      <c r="Q4615"/>
    </row>
    <row r="4616" spans="16:17" x14ac:dyDescent="0.3">
      <c r="P4616"/>
      <c r="Q4616"/>
    </row>
    <row r="4617" spans="16:17" x14ac:dyDescent="0.3">
      <c r="P4617"/>
      <c r="Q4617"/>
    </row>
    <row r="4618" spans="16:17" x14ac:dyDescent="0.3">
      <c r="P4618"/>
      <c r="Q4618"/>
    </row>
    <row r="4619" spans="16:17" x14ac:dyDescent="0.3">
      <c r="P4619"/>
      <c r="Q4619"/>
    </row>
    <row r="4620" spans="16:17" x14ac:dyDescent="0.3">
      <c r="P4620"/>
      <c r="Q4620"/>
    </row>
    <row r="4621" spans="16:17" x14ac:dyDescent="0.3">
      <c r="P4621"/>
      <c r="Q4621"/>
    </row>
    <row r="4622" spans="16:17" x14ac:dyDescent="0.3">
      <c r="P4622"/>
      <c r="Q4622"/>
    </row>
    <row r="4623" spans="16:17" x14ac:dyDescent="0.3">
      <c r="P4623"/>
      <c r="Q4623"/>
    </row>
    <row r="4624" spans="16:17" x14ac:dyDescent="0.3">
      <c r="P4624"/>
      <c r="Q4624"/>
    </row>
    <row r="4625" spans="16:17" x14ac:dyDescent="0.3">
      <c r="P4625"/>
      <c r="Q4625"/>
    </row>
    <row r="4626" spans="16:17" x14ac:dyDescent="0.3">
      <c r="P4626"/>
      <c r="Q4626"/>
    </row>
    <row r="4627" spans="16:17" x14ac:dyDescent="0.3">
      <c r="P4627"/>
      <c r="Q4627"/>
    </row>
    <row r="4628" spans="16:17" x14ac:dyDescent="0.3">
      <c r="P4628"/>
      <c r="Q4628"/>
    </row>
    <row r="4629" spans="16:17" x14ac:dyDescent="0.3">
      <c r="P4629"/>
      <c r="Q4629"/>
    </row>
    <row r="4630" spans="16:17" x14ac:dyDescent="0.3">
      <c r="P4630"/>
      <c r="Q4630"/>
    </row>
    <row r="4631" spans="16:17" x14ac:dyDescent="0.3">
      <c r="P4631"/>
      <c r="Q4631"/>
    </row>
    <row r="4632" spans="16:17" x14ac:dyDescent="0.3">
      <c r="P4632"/>
      <c r="Q4632"/>
    </row>
    <row r="4633" spans="16:17" x14ac:dyDescent="0.3">
      <c r="P4633"/>
      <c r="Q4633"/>
    </row>
    <row r="4634" spans="16:17" x14ac:dyDescent="0.3">
      <c r="P4634"/>
      <c r="Q4634"/>
    </row>
    <row r="4635" spans="16:17" x14ac:dyDescent="0.3">
      <c r="P4635"/>
      <c r="Q4635"/>
    </row>
    <row r="4636" spans="16:17" x14ac:dyDescent="0.3">
      <c r="P4636"/>
      <c r="Q4636"/>
    </row>
    <row r="4637" spans="16:17" x14ac:dyDescent="0.3">
      <c r="P4637"/>
      <c r="Q4637"/>
    </row>
    <row r="4638" spans="16:17" x14ac:dyDescent="0.3">
      <c r="P4638"/>
      <c r="Q4638"/>
    </row>
    <row r="4639" spans="16:17" x14ac:dyDescent="0.3">
      <c r="P4639"/>
      <c r="Q4639"/>
    </row>
    <row r="4640" spans="16:17" x14ac:dyDescent="0.3">
      <c r="P4640"/>
      <c r="Q4640"/>
    </row>
    <row r="4641" spans="16:17" x14ac:dyDescent="0.3">
      <c r="P4641"/>
      <c r="Q4641"/>
    </row>
    <row r="4642" spans="16:17" x14ac:dyDescent="0.3">
      <c r="P4642"/>
      <c r="Q4642"/>
    </row>
    <row r="4643" spans="16:17" x14ac:dyDescent="0.3">
      <c r="P4643"/>
      <c r="Q4643"/>
    </row>
    <row r="4644" spans="16:17" x14ac:dyDescent="0.3">
      <c r="P4644"/>
      <c r="Q4644"/>
    </row>
    <row r="4645" spans="16:17" x14ac:dyDescent="0.3">
      <c r="P4645"/>
      <c r="Q4645"/>
    </row>
    <row r="4646" spans="16:17" x14ac:dyDescent="0.3">
      <c r="P4646"/>
      <c r="Q4646"/>
    </row>
    <row r="4647" spans="16:17" x14ac:dyDescent="0.3">
      <c r="P4647"/>
      <c r="Q4647"/>
    </row>
    <row r="4648" spans="16:17" x14ac:dyDescent="0.3">
      <c r="P4648"/>
      <c r="Q4648"/>
    </row>
    <row r="4649" spans="16:17" x14ac:dyDescent="0.3">
      <c r="P4649"/>
      <c r="Q4649"/>
    </row>
    <row r="4650" spans="16:17" x14ac:dyDescent="0.3">
      <c r="P4650"/>
      <c r="Q4650"/>
    </row>
    <row r="4651" spans="16:17" x14ac:dyDescent="0.3">
      <c r="P4651"/>
      <c r="Q4651"/>
    </row>
    <row r="4652" spans="16:17" x14ac:dyDescent="0.3">
      <c r="P4652"/>
      <c r="Q4652"/>
    </row>
    <row r="4653" spans="16:17" x14ac:dyDescent="0.3">
      <c r="P4653"/>
      <c r="Q4653"/>
    </row>
    <row r="4654" spans="16:17" x14ac:dyDescent="0.3">
      <c r="P4654"/>
      <c r="Q4654"/>
    </row>
    <row r="4655" spans="16:17" x14ac:dyDescent="0.3">
      <c r="P4655"/>
      <c r="Q4655"/>
    </row>
    <row r="4656" spans="16:17" x14ac:dyDescent="0.3">
      <c r="P4656"/>
      <c r="Q4656"/>
    </row>
    <row r="4657" spans="16:17" x14ac:dyDescent="0.3">
      <c r="P4657"/>
      <c r="Q4657"/>
    </row>
    <row r="4658" spans="16:17" x14ac:dyDescent="0.3">
      <c r="P4658"/>
      <c r="Q4658"/>
    </row>
    <row r="4659" spans="16:17" x14ac:dyDescent="0.3">
      <c r="P4659"/>
      <c r="Q4659"/>
    </row>
    <row r="4660" spans="16:17" x14ac:dyDescent="0.3">
      <c r="P4660"/>
      <c r="Q4660"/>
    </row>
    <row r="4661" spans="16:17" x14ac:dyDescent="0.3">
      <c r="P4661"/>
      <c r="Q4661"/>
    </row>
    <row r="4662" spans="16:17" x14ac:dyDescent="0.3">
      <c r="P4662"/>
      <c r="Q4662"/>
    </row>
    <row r="4663" spans="16:17" x14ac:dyDescent="0.3">
      <c r="P4663"/>
      <c r="Q4663"/>
    </row>
    <row r="4664" spans="16:17" x14ac:dyDescent="0.3">
      <c r="P4664"/>
      <c r="Q4664"/>
    </row>
    <row r="4665" spans="16:17" x14ac:dyDescent="0.3">
      <c r="P4665"/>
      <c r="Q4665"/>
    </row>
    <row r="4666" spans="16:17" x14ac:dyDescent="0.3">
      <c r="P4666"/>
      <c r="Q4666"/>
    </row>
    <row r="4667" spans="16:17" x14ac:dyDescent="0.3">
      <c r="P4667"/>
      <c r="Q4667"/>
    </row>
    <row r="4668" spans="16:17" x14ac:dyDescent="0.3">
      <c r="P4668"/>
      <c r="Q4668"/>
    </row>
    <row r="4669" spans="16:17" x14ac:dyDescent="0.3">
      <c r="P4669"/>
      <c r="Q4669"/>
    </row>
    <row r="4670" spans="16:17" x14ac:dyDescent="0.3">
      <c r="P4670"/>
      <c r="Q4670"/>
    </row>
    <row r="4671" spans="16:17" x14ac:dyDescent="0.3">
      <c r="P4671"/>
      <c r="Q4671"/>
    </row>
    <row r="4672" spans="16:17" x14ac:dyDescent="0.3">
      <c r="P4672"/>
      <c r="Q4672"/>
    </row>
    <row r="4673" spans="16:17" x14ac:dyDescent="0.3">
      <c r="P4673"/>
      <c r="Q4673"/>
    </row>
    <row r="4674" spans="16:17" x14ac:dyDescent="0.3">
      <c r="P4674"/>
      <c r="Q4674"/>
    </row>
    <row r="4675" spans="16:17" x14ac:dyDescent="0.3">
      <c r="P4675"/>
      <c r="Q4675"/>
    </row>
    <row r="4676" spans="16:17" x14ac:dyDescent="0.3">
      <c r="P4676"/>
      <c r="Q4676"/>
    </row>
    <row r="4677" spans="16:17" x14ac:dyDescent="0.3">
      <c r="P4677"/>
      <c r="Q4677"/>
    </row>
    <row r="4678" spans="16:17" x14ac:dyDescent="0.3">
      <c r="P4678"/>
      <c r="Q4678"/>
    </row>
    <row r="4679" spans="16:17" x14ac:dyDescent="0.3">
      <c r="P4679"/>
      <c r="Q4679"/>
    </row>
    <row r="4680" spans="16:17" x14ac:dyDescent="0.3">
      <c r="P4680"/>
      <c r="Q4680"/>
    </row>
    <row r="4681" spans="16:17" x14ac:dyDescent="0.3">
      <c r="P4681"/>
      <c r="Q4681"/>
    </row>
    <row r="4682" spans="16:17" x14ac:dyDescent="0.3">
      <c r="P4682"/>
      <c r="Q4682"/>
    </row>
    <row r="4683" spans="16:17" x14ac:dyDescent="0.3">
      <c r="P4683"/>
      <c r="Q4683"/>
    </row>
    <row r="4684" spans="16:17" x14ac:dyDescent="0.3">
      <c r="P4684"/>
      <c r="Q4684"/>
    </row>
    <row r="4685" spans="16:17" x14ac:dyDescent="0.3">
      <c r="P4685"/>
      <c r="Q4685"/>
    </row>
    <row r="4686" spans="16:17" x14ac:dyDescent="0.3">
      <c r="P4686"/>
      <c r="Q4686"/>
    </row>
    <row r="4687" spans="16:17" x14ac:dyDescent="0.3">
      <c r="P4687"/>
      <c r="Q4687"/>
    </row>
    <row r="4688" spans="16:17" x14ac:dyDescent="0.3">
      <c r="P4688"/>
      <c r="Q4688"/>
    </row>
    <row r="4689" spans="16:17" x14ac:dyDescent="0.3">
      <c r="P4689"/>
      <c r="Q4689"/>
    </row>
    <row r="4690" spans="16:17" x14ac:dyDescent="0.3">
      <c r="P4690"/>
      <c r="Q4690"/>
    </row>
    <row r="4691" spans="16:17" x14ac:dyDescent="0.3">
      <c r="P4691"/>
      <c r="Q4691"/>
    </row>
    <row r="4692" spans="16:17" x14ac:dyDescent="0.3">
      <c r="P4692"/>
      <c r="Q4692"/>
    </row>
    <row r="4693" spans="16:17" x14ac:dyDescent="0.3">
      <c r="P4693"/>
      <c r="Q4693"/>
    </row>
    <row r="4694" spans="16:17" x14ac:dyDescent="0.3">
      <c r="P4694"/>
      <c r="Q4694"/>
    </row>
    <row r="4695" spans="16:17" x14ac:dyDescent="0.3">
      <c r="P4695"/>
      <c r="Q4695"/>
    </row>
    <row r="4696" spans="16:17" x14ac:dyDescent="0.3">
      <c r="P4696"/>
      <c r="Q4696"/>
    </row>
    <row r="4697" spans="16:17" x14ac:dyDescent="0.3">
      <c r="P4697"/>
      <c r="Q4697"/>
    </row>
    <row r="4698" spans="16:17" x14ac:dyDescent="0.3">
      <c r="P4698"/>
      <c r="Q4698"/>
    </row>
    <row r="4699" spans="16:17" x14ac:dyDescent="0.3">
      <c r="P4699"/>
      <c r="Q4699"/>
    </row>
    <row r="4700" spans="16:17" x14ac:dyDescent="0.3">
      <c r="P4700"/>
      <c r="Q4700"/>
    </row>
    <row r="4701" spans="16:17" x14ac:dyDescent="0.3">
      <c r="P4701"/>
      <c r="Q4701"/>
    </row>
    <row r="4702" spans="16:17" x14ac:dyDescent="0.3">
      <c r="P4702"/>
      <c r="Q4702"/>
    </row>
    <row r="4703" spans="16:17" x14ac:dyDescent="0.3">
      <c r="P4703"/>
      <c r="Q4703"/>
    </row>
    <row r="4704" spans="16:17" x14ac:dyDescent="0.3">
      <c r="P4704"/>
      <c r="Q4704"/>
    </row>
    <row r="4705" spans="16:17" x14ac:dyDescent="0.3">
      <c r="P4705"/>
      <c r="Q4705"/>
    </row>
    <row r="4706" spans="16:17" x14ac:dyDescent="0.3">
      <c r="P4706"/>
      <c r="Q4706"/>
    </row>
    <row r="4707" spans="16:17" x14ac:dyDescent="0.3">
      <c r="P4707"/>
      <c r="Q4707"/>
    </row>
    <row r="4708" spans="16:17" x14ac:dyDescent="0.3">
      <c r="P4708"/>
      <c r="Q4708"/>
    </row>
    <row r="4709" spans="16:17" x14ac:dyDescent="0.3">
      <c r="P4709"/>
      <c r="Q4709"/>
    </row>
    <row r="4710" spans="16:17" x14ac:dyDescent="0.3">
      <c r="P4710"/>
      <c r="Q4710"/>
    </row>
    <row r="4711" spans="16:17" x14ac:dyDescent="0.3">
      <c r="P4711"/>
      <c r="Q4711"/>
    </row>
    <row r="4712" spans="16:17" x14ac:dyDescent="0.3">
      <c r="P4712"/>
      <c r="Q4712"/>
    </row>
    <row r="4713" spans="16:17" x14ac:dyDescent="0.3">
      <c r="P4713"/>
      <c r="Q4713"/>
    </row>
    <row r="4714" spans="16:17" x14ac:dyDescent="0.3">
      <c r="P4714"/>
      <c r="Q4714"/>
    </row>
    <row r="4715" spans="16:17" x14ac:dyDescent="0.3">
      <c r="P4715"/>
      <c r="Q4715"/>
    </row>
    <row r="4716" spans="16:17" x14ac:dyDescent="0.3">
      <c r="P4716"/>
      <c r="Q4716"/>
    </row>
    <row r="4717" spans="16:17" x14ac:dyDescent="0.3">
      <c r="P4717"/>
      <c r="Q4717"/>
    </row>
    <row r="4718" spans="16:17" x14ac:dyDescent="0.3">
      <c r="P4718"/>
      <c r="Q4718"/>
    </row>
    <row r="4719" spans="16:17" x14ac:dyDescent="0.3">
      <c r="P4719"/>
      <c r="Q4719"/>
    </row>
    <row r="4720" spans="16:17" x14ac:dyDescent="0.3">
      <c r="P4720"/>
      <c r="Q4720"/>
    </row>
    <row r="4721" spans="16:17" x14ac:dyDescent="0.3">
      <c r="P4721"/>
      <c r="Q4721"/>
    </row>
    <row r="4722" spans="16:17" x14ac:dyDescent="0.3">
      <c r="P4722"/>
      <c r="Q4722"/>
    </row>
    <row r="4723" spans="16:17" x14ac:dyDescent="0.3">
      <c r="P4723"/>
      <c r="Q4723"/>
    </row>
    <row r="4724" spans="16:17" x14ac:dyDescent="0.3">
      <c r="P4724"/>
      <c r="Q4724"/>
    </row>
    <row r="4725" spans="16:17" x14ac:dyDescent="0.3">
      <c r="P4725"/>
      <c r="Q4725"/>
    </row>
    <row r="4726" spans="16:17" x14ac:dyDescent="0.3">
      <c r="P4726"/>
      <c r="Q4726"/>
    </row>
    <row r="4727" spans="16:17" x14ac:dyDescent="0.3">
      <c r="P4727"/>
      <c r="Q4727"/>
    </row>
    <row r="4728" spans="16:17" x14ac:dyDescent="0.3">
      <c r="P4728"/>
      <c r="Q4728"/>
    </row>
    <row r="4729" spans="16:17" x14ac:dyDescent="0.3">
      <c r="P4729"/>
      <c r="Q4729"/>
    </row>
    <row r="4730" spans="16:17" x14ac:dyDescent="0.3">
      <c r="P4730"/>
      <c r="Q4730"/>
    </row>
    <row r="4731" spans="16:17" x14ac:dyDescent="0.3">
      <c r="P4731"/>
      <c r="Q4731"/>
    </row>
    <row r="4732" spans="16:17" x14ac:dyDescent="0.3">
      <c r="P4732"/>
      <c r="Q4732"/>
    </row>
    <row r="4733" spans="16:17" x14ac:dyDescent="0.3">
      <c r="P4733"/>
      <c r="Q4733"/>
    </row>
    <row r="4734" spans="16:17" x14ac:dyDescent="0.3">
      <c r="P4734"/>
      <c r="Q4734"/>
    </row>
    <row r="4735" spans="16:17" x14ac:dyDescent="0.3">
      <c r="P4735"/>
      <c r="Q4735"/>
    </row>
    <row r="4736" spans="16:17" x14ac:dyDescent="0.3">
      <c r="P4736"/>
      <c r="Q4736"/>
    </row>
    <row r="4737" spans="16:17" x14ac:dyDescent="0.3">
      <c r="P4737"/>
      <c r="Q4737"/>
    </row>
    <row r="4738" spans="16:17" x14ac:dyDescent="0.3">
      <c r="P4738"/>
      <c r="Q4738"/>
    </row>
    <row r="4739" spans="16:17" x14ac:dyDescent="0.3">
      <c r="P4739"/>
      <c r="Q4739"/>
    </row>
    <row r="4740" spans="16:17" x14ac:dyDescent="0.3">
      <c r="P4740"/>
      <c r="Q4740"/>
    </row>
    <row r="4741" spans="16:17" x14ac:dyDescent="0.3">
      <c r="P4741"/>
      <c r="Q4741"/>
    </row>
    <row r="4742" spans="16:17" x14ac:dyDescent="0.3">
      <c r="P4742"/>
      <c r="Q4742"/>
    </row>
    <row r="4743" spans="16:17" x14ac:dyDescent="0.3">
      <c r="P4743"/>
      <c r="Q4743"/>
    </row>
    <row r="4744" spans="16:17" x14ac:dyDescent="0.3">
      <c r="P4744"/>
      <c r="Q4744"/>
    </row>
    <row r="4745" spans="16:17" x14ac:dyDescent="0.3">
      <c r="P4745"/>
      <c r="Q4745"/>
    </row>
    <row r="4746" spans="16:17" x14ac:dyDescent="0.3">
      <c r="P4746"/>
      <c r="Q4746"/>
    </row>
    <row r="4747" spans="16:17" x14ac:dyDescent="0.3">
      <c r="P4747"/>
      <c r="Q4747"/>
    </row>
    <row r="4748" spans="16:17" x14ac:dyDescent="0.3">
      <c r="P4748"/>
      <c r="Q4748"/>
    </row>
    <row r="4749" spans="16:17" x14ac:dyDescent="0.3">
      <c r="P4749"/>
      <c r="Q4749"/>
    </row>
    <row r="4750" spans="16:17" x14ac:dyDescent="0.3">
      <c r="P4750"/>
      <c r="Q4750"/>
    </row>
    <row r="4751" spans="16:17" x14ac:dyDescent="0.3">
      <c r="P4751"/>
      <c r="Q4751"/>
    </row>
    <row r="4752" spans="16:17" x14ac:dyDescent="0.3">
      <c r="P4752"/>
      <c r="Q4752"/>
    </row>
    <row r="4753" spans="16:17" x14ac:dyDescent="0.3">
      <c r="P4753"/>
      <c r="Q4753"/>
    </row>
    <row r="4754" spans="16:17" x14ac:dyDescent="0.3">
      <c r="P4754"/>
      <c r="Q4754"/>
    </row>
    <row r="4755" spans="16:17" x14ac:dyDescent="0.3">
      <c r="P4755"/>
      <c r="Q4755"/>
    </row>
    <row r="4756" spans="16:17" x14ac:dyDescent="0.3">
      <c r="P4756"/>
      <c r="Q4756"/>
    </row>
    <row r="4757" spans="16:17" x14ac:dyDescent="0.3">
      <c r="P4757"/>
      <c r="Q4757"/>
    </row>
    <row r="4758" spans="16:17" x14ac:dyDescent="0.3">
      <c r="P4758"/>
      <c r="Q4758"/>
    </row>
    <row r="4759" spans="16:17" x14ac:dyDescent="0.3">
      <c r="P4759"/>
      <c r="Q4759"/>
    </row>
    <row r="4760" spans="16:17" x14ac:dyDescent="0.3">
      <c r="P4760"/>
      <c r="Q4760"/>
    </row>
    <row r="4761" spans="16:17" x14ac:dyDescent="0.3">
      <c r="P4761"/>
      <c r="Q4761"/>
    </row>
    <row r="4762" spans="16:17" x14ac:dyDescent="0.3">
      <c r="P4762"/>
      <c r="Q4762"/>
    </row>
    <row r="4763" spans="16:17" x14ac:dyDescent="0.3">
      <c r="P4763"/>
      <c r="Q4763"/>
    </row>
    <row r="4764" spans="16:17" x14ac:dyDescent="0.3">
      <c r="P4764"/>
      <c r="Q4764"/>
    </row>
    <row r="4765" spans="16:17" x14ac:dyDescent="0.3">
      <c r="P4765"/>
      <c r="Q4765"/>
    </row>
    <row r="4766" spans="16:17" x14ac:dyDescent="0.3">
      <c r="P4766"/>
      <c r="Q4766"/>
    </row>
    <row r="4767" spans="16:17" x14ac:dyDescent="0.3">
      <c r="P4767"/>
      <c r="Q4767"/>
    </row>
    <row r="4768" spans="16:17" x14ac:dyDescent="0.3">
      <c r="P4768"/>
      <c r="Q4768"/>
    </row>
    <row r="4769" spans="16:17" x14ac:dyDescent="0.3">
      <c r="P4769"/>
      <c r="Q4769"/>
    </row>
    <row r="4770" spans="16:17" x14ac:dyDescent="0.3">
      <c r="P4770"/>
      <c r="Q4770"/>
    </row>
    <row r="4771" spans="16:17" x14ac:dyDescent="0.3">
      <c r="P4771"/>
      <c r="Q4771"/>
    </row>
    <row r="4772" spans="16:17" x14ac:dyDescent="0.3">
      <c r="P4772"/>
      <c r="Q4772"/>
    </row>
    <row r="4773" spans="16:17" x14ac:dyDescent="0.3">
      <c r="P4773"/>
      <c r="Q4773"/>
    </row>
    <row r="4774" spans="16:17" x14ac:dyDescent="0.3">
      <c r="P4774"/>
      <c r="Q4774"/>
    </row>
    <row r="4775" spans="16:17" x14ac:dyDescent="0.3">
      <c r="P4775"/>
      <c r="Q4775"/>
    </row>
    <row r="4776" spans="16:17" x14ac:dyDescent="0.3">
      <c r="P4776"/>
      <c r="Q4776"/>
    </row>
    <row r="4777" spans="16:17" x14ac:dyDescent="0.3">
      <c r="P4777"/>
      <c r="Q4777"/>
    </row>
    <row r="4778" spans="16:17" x14ac:dyDescent="0.3">
      <c r="P4778"/>
      <c r="Q4778"/>
    </row>
    <row r="4779" spans="16:17" x14ac:dyDescent="0.3">
      <c r="P4779"/>
      <c r="Q4779"/>
    </row>
    <row r="4780" spans="16:17" x14ac:dyDescent="0.3">
      <c r="P4780"/>
      <c r="Q4780"/>
    </row>
    <row r="4781" spans="16:17" x14ac:dyDescent="0.3">
      <c r="P4781"/>
      <c r="Q4781"/>
    </row>
    <row r="4782" spans="16:17" x14ac:dyDescent="0.3">
      <c r="P4782"/>
      <c r="Q4782"/>
    </row>
    <row r="4783" spans="16:17" x14ac:dyDescent="0.3">
      <c r="P4783"/>
      <c r="Q4783"/>
    </row>
    <row r="4784" spans="16:17" x14ac:dyDescent="0.3">
      <c r="P4784"/>
      <c r="Q4784"/>
    </row>
    <row r="4785" spans="16:17" x14ac:dyDescent="0.3">
      <c r="P4785"/>
      <c r="Q4785"/>
    </row>
    <row r="4786" spans="16:17" x14ac:dyDescent="0.3">
      <c r="P4786"/>
      <c r="Q4786"/>
    </row>
    <row r="4787" spans="16:17" x14ac:dyDescent="0.3">
      <c r="P4787"/>
      <c r="Q4787"/>
    </row>
    <row r="4788" spans="16:17" x14ac:dyDescent="0.3">
      <c r="P4788"/>
      <c r="Q4788"/>
    </row>
    <row r="4789" spans="16:17" x14ac:dyDescent="0.3">
      <c r="P4789"/>
      <c r="Q4789"/>
    </row>
    <row r="4790" spans="16:17" x14ac:dyDescent="0.3">
      <c r="P4790"/>
      <c r="Q4790"/>
    </row>
    <row r="4791" spans="16:17" x14ac:dyDescent="0.3">
      <c r="P4791"/>
      <c r="Q4791"/>
    </row>
    <row r="4792" spans="16:17" x14ac:dyDescent="0.3">
      <c r="P4792"/>
      <c r="Q4792"/>
    </row>
    <row r="4793" spans="16:17" x14ac:dyDescent="0.3">
      <c r="P4793"/>
      <c r="Q4793"/>
    </row>
    <row r="4794" spans="16:17" x14ac:dyDescent="0.3">
      <c r="P4794"/>
      <c r="Q4794"/>
    </row>
    <row r="4795" spans="16:17" x14ac:dyDescent="0.3">
      <c r="P4795"/>
      <c r="Q4795"/>
    </row>
    <row r="4796" spans="16:17" x14ac:dyDescent="0.3">
      <c r="P4796"/>
      <c r="Q4796"/>
    </row>
    <row r="4797" spans="16:17" x14ac:dyDescent="0.3">
      <c r="P4797"/>
      <c r="Q4797"/>
    </row>
    <row r="4798" spans="16:17" x14ac:dyDescent="0.3">
      <c r="P4798"/>
      <c r="Q4798"/>
    </row>
    <row r="4799" spans="16:17" x14ac:dyDescent="0.3">
      <c r="P4799"/>
      <c r="Q4799"/>
    </row>
    <row r="4800" spans="16:17" x14ac:dyDescent="0.3">
      <c r="P4800"/>
      <c r="Q4800"/>
    </row>
    <row r="4801" spans="16:17" x14ac:dyDescent="0.3">
      <c r="P4801"/>
      <c r="Q4801"/>
    </row>
    <row r="4802" spans="16:17" x14ac:dyDescent="0.3">
      <c r="P4802"/>
      <c r="Q4802"/>
    </row>
    <row r="4803" spans="16:17" x14ac:dyDescent="0.3">
      <c r="P4803"/>
      <c r="Q4803"/>
    </row>
    <row r="4804" spans="16:17" x14ac:dyDescent="0.3">
      <c r="P4804"/>
      <c r="Q4804"/>
    </row>
    <row r="4805" spans="16:17" x14ac:dyDescent="0.3">
      <c r="P4805"/>
      <c r="Q4805"/>
    </row>
    <row r="4806" spans="16:17" x14ac:dyDescent="0.3">
      <c r="P4806"/>
      <c r="Q4806"/>
    </row>
    <row r="4807" spans="16:17" x14ac:dyDescent="0.3">
      <c r="P4807"/>
      <c r="Q4807"/>
    </row>
    <row r="4808" spans="16:17" x14ac:dyDescent="0.3">
      <c r="P4808"/>
      <c r="Q4808"/>
    </row>
    <row r="4809" spans="16:17" x14ac:dyDescent="0.3">
      <c r="P4809"/>
      <c r="Q4809"/>
    </row>
    <row r="4810" spans="16:17" x14ac:dyDescent="0.3">
      <c r="P4810"/>
      <c r="Q4810"/>
    </row>
    <row r="4811" spans="16:17" x14ac:dyDescent="0.3">
      <c r="P4811"/>
      <c r="Q4811"/>
    </row>
    <row r="4812" spans="16:17" x14ac:dyDescent="0.3">
      <c r="P4812"/>
      <c r="Q4812"/>
    </row>
    <row r="4813" spans="16:17" x14ac:dyDescent="0.3">
      <c r="P4813"/>
      <c r="Q4813"/>
    </row>
    <row r="4814" spans="16:17" x14ac:dyDescent="0.3">
      <c r="P4814"/>
      <c r="Q4814"/>
    </row>
    <row r="4815" spans="16:17" x14ac:dyDescent="0.3">
      <c r="P4815"/>
      <c r="Q4815"/>
    </row>
    <row r="4816" spans="16:17" x14ac:dyDescent="0.3">
      <c r="P4816"/>
      <c r="Q4816"/>
    </row>
    <row r="4817" spans="16:17" x14ac:dyDescent="0.3">
      <c r="P4817"/>
      <c r="Q4817"/>
    </row>
    <row r="4818" spans="16:17" x14ac:dyDescent="0.3">
      <c r="P4818"/>
      <c r="Q4818"/>
    </row>
    <row r="4819" spans="16:17" x14ac:dyDescent="0.3">
      <c r="P4819"/>
      <c r="Q4819"/>
    </row>
    <row r="4820" spans="16:17" x14ac:dyDescent="0.3">
      <c r="P4820"/>
      <c r="Q4820"/>
    </row>
    <row r="4821" spans="16:17" x14ac:dyDescent="0.3">
      <c r="P4821"/>
      <c r="Q4821"/>
    </row>
    <row r="4822" spans="16:17" x14ac:dyDescent="0.3">
      <c r="P4822"/>
      <c r="Q4822"/>
    </row>
    <row r="4823" spans="16:17" x14ac:dyDescent="0.3">
      <c r="P4823"/>
      <c r="Q4823"/>
    </row>
    <row r="4824" spans="16:17" x14ac:dyDescent="0.3">
      <c r="P4824"/>
      <c r="Q4824"/>
    </row>
    <row r="4825" spans="16:17" x14ac:dyDescent="0.3">
      <c r="P4825"/>
      <c r="Q4825"/>
    </row>
    <row r="4826" spans="16:17" x14ac:dyDescent="0.3">
      <c r="P4826"/>
      <c r="Q4826"/>
    </row>
    <row r="4827" spans="16:17" x14ac:dyDescent="0.3">
      <c r="P4827"/>
      <c r="Q4827"/>
    </row>
    <row r="4828" spans="16:17" x14ac:dyDescent="0.3">
      <c r="P4828"/>
      <c r="Q4828"/>
    </row>
    <row r="4829" spans="16:17" x14ac:dyDescent="0.3">
      <c r="P4829"/>
      <c r="Q4829"/>
    </row>
    <row r="4830" spans="16:17" x14ac:dyDescent="0.3">
      <c r="P4830"/>
      <c r="Q4830"/>
    </row>
    <row r="4831" spans="16:17" x14ac:dyDescent="0.3">
      <c r="P4831"/>
      <c r="Q4831"/>
    </row>
    <row r="4832" spans="16:17" x14ac:dyDescent="0.3">
      <c r="P4832"/>
      <c r="Q4832"/>
    </row>
    <row r="4833" spans="16:17" x14ac:dyDescent="0.3">
      <c r="P4833"/>
      <c r="Q4833"/>
    </row>
    <row r="4834" spans="16:17" x14ac:dyDescent="0.3">
      <c r="P4834"/>
      <c r="Q4834"/>
    </row>
    <row r="4835" spans="16:17" x14ac:dyDescent="0.3">
      <c r="P4835"/>
      <c r="Q4835"/>
    </row>
    <row r="4836" spans="16:17" x14ac:dyDescent="0.3">
      <c r="P4836"/>
      <c r="Q4836"/>
    </row>
    <row r="4837" spans="16:17" x14ac:dyDescent="0.3">
      <c r="P4837"/>
      <c r="Q4837"/>
    </row>
    <row r="4838" spans="16:17" x14ac:dyDescent="0.3">
      <c r="P4838"/>
      <c r="Q4838"/>
    </row>
    <row r="4839" spans="16:17" x14ac:dyDescent="0.3">
      <c r="P4839"/>
      <c r="Q4839"/>
    </row>
    <row r="4840" spans="16:17" x14ac:dyDescent="0.3">
      <c r="P4840"/>
      <c r="Q4840"/>
    </row>
    <row r="4841" spans="16:17" x14ac:dyDescent="0.3">
      <c r="P4841"/>
      <c r="Q4841"/>
    </row>
    <row r="4842" spans="16:17" x14ac:dyDescent="0.3">
      <c r="P4842"/>
      <c r="Q4842"/>
    </row>
    <row r="4843" spans="16:17" x14ac:dyDescent="0.3">
      <c r="P4843"/>
      <c r="Q4843"/>
    </row>
    <row r="4844" spans="16:17" x14ac:dyDescent="0.3">
      <c r="P4844"/>
      <c r="Q4844"/>
    </row>
    <row r="4845" spans="16:17" x14ac:dyDescent="0.3">
      <c r="P4845"/>
      <c r="Q4845"/>
    </row>
    <row r="4846" spans="16:17" x14ac:dyDescent="0.3">
      <c r="P4846"/>
      <c r="Q4846"/>
    </row>
    <row r="4847" spans="16:17" x14ac:dyDescent="0.3">
      <c r="P4847"/>
      <c r="Q4847"/>
    </row>
    <row r="4848" spans="16:17" x14ac:dyDescent="0.3">
      <c r="P4848"/>
      <c r="Q4848"/>
    </row>
    <row r="4849" spans="16:17" x14ac:dyDescent="0.3">
      <c r="P4849"/>
      <c r="Q4849"/>
    </row>
    <row r="4850" spans="16:17" x14ac:dyDescent="0.3">
      <c r="P4850"/>
      <c r="Q4850"/>
    </row>
    <row r="4851" spans="16:17" x14ac:dyDescent="0.3">
      <c r="P4851"/>
      <c r="Q4851"/>
    </row>
    <row r="4852" spans="16:17" x14ac:dyDescent="0.3">
      <c r="P4852"/>
      <c r="Q4852"/>
    </row>
    <row r="4853" spans="16:17" x14ac:dyDescent="0.3">
      <c r="P4853"/>
      <c r="Q4853"/>
    </row>
    <row r="4854" spans="16:17" x14ac:dyDescent="0.3">
      <c r="P4854"/>
      <c r="Q4854"/>
    </row>
    <row r="4855" spans="16:17" x14ac:dyDescent="0.3">
      <c r="P4855"/>
      <c r="Q4855"/>
    </row>
    <row r="4856" spans="16:17" x14ac:dyDescent="0.3">
      <c r="P4856"/>
      <c r="Q4856"/>
    </row>
    <row r="4857" spans="16:17" x14ac:dyDescent="0.3">
      <c r="P4857"/>
      <c r="Q4857"/>
    </row>
    <row r="4858" spans="16:17" x14ac:dyDescent="0.3">
      <c r="P4858"/>
      <c r="Q4858"/>
    </row>
    <row r="4859" spans="16:17" x14ac:dyDescent="0.3">
      <c r="P4859"/>
      <c r="Q4859"/>
    </row>
    <row r="4860" spans="16:17" x14ac:dyDescent="0.3">
      <c r="P4860"/>
      <c r="Q4860"/>
    </row>
    <row r="4861" spans="16:17" x14ac:dyDescent="0.3">
      <c r="P4861"/>
      <c r="Q4861"/>
    </row>
    <row r="4862" spans="16:17" x14ac:dyDescent="0.3">
      <c r="P4862"/>
      <c r="Q4862"/>
    </row>
    <row r="4863" spans="16:17" x14ac:dyDescent="0.3">
      <c r="P4863"/>
      <c r="Q4863"/>
    </row>
    <row r="4864" spans="16:17" x14ac:dyDescent="0.3">
      <c r="P4864"/>
      <c r="Q4864"/>
    </row>
    <row r="4865" spans="16:17" x14ac:dyDescent="0.3">
      <c r="P4865"/>
      <c r="Q4865"/>
    </row>
    <row r="4866" spans="16:17" x14ac:dyDescent="0.3">
      <c r="P4866"/>
      <c r="Q4866"/>
    </row>
    <row r="4867" spans="16:17" x14ac:dyDescent="0.3">
      <c r="P4867"/>
      <c r="Q4867"/>
    </row>
    <row r="4868" spans="16:17" x14ac:dyDescent="0.3">
      <c r="P4868"/>
      <c r="Q4868"/>
    </row>
    <row r="4869" spans="16:17" x14ac:dyDescent="0.3">
      <c r="P4869"/>
      <c r="Q4869"/>
    </row>
    <row r="4870" spans="16:17" x14ac:dyDescent="0.3">
      <c r="P4870"/>
      <c r="Q4870"/>
    </row>
    <row r="4871" spans="16:17" x14ac:dyDescent="0.3">
      <c r="P4871"/>
      <c r="Q4871"/>
    </row>
    <row r="4872" spans="16:17" x14ac:dyDescent="0.3">
      <c r="P4872"/>
      <c r="Q4872"/>
    </row>
    <row r="4873" spans="16:17" x14ac:dyDescent="0.3">
      <c r="P4873"/>
      <c r="Q4873"/>
    </row>
    <row r="4874" spans="16:17" x14ac:dyDescent="0.3">
      <c r="P4874"/>
      <c r="Q4874"/>
    </row>
    <row r="4875" spans="16:17" x14ac:dyDescent="0.3">
      <c r="P4875"/>
      <c r="Q4875"/>
    </row>
    <row r="4876" spans="16:17" x14ac:dyDescent="0.3">
      <c r="P4876"/>
      <c r="Q4876"/>
    </row>
    <row r="4877" spans="16:17" x14ac:dyDescent="0.3">
      <c r="P4877"/>
      <c r="Q4877"/>
    </row>
    <row r="4878" spans="16:17" x14ac:dyDescent="0.3">
      <c r="P4878"/>
      <c r="Q4878"/>
    </row>
    <row r="4879" spans="16:17" x14ac:dyDescent="0.3">
      <c r="P4879"/>
      <c r="Q4879"/>
    </row>
    <row r="4880" spans="16:17" x14ac:dyDescent="0.3">
      <c r="P4880"/>
      <c r="Q4880"/>
    </row>
    <row r="4881" spans="16:17" x14ac:dyDescent="0.3">
      <c r="P4881"/>
      <c r="Q4881"/>
    </row>
    <row r="4882" spans="16:17" x14ac:dyDescent="0.3">
      <c r="P4882"/>
      <c r="Q4882"/>
    </row>
    <row r="4883" spans="16:17" x14ac:dyDescent="0.3">
      <c r="P4883"/>
      <c r="Q4883"/>
    </row>
    <row r="4884" spans="16:17" x14ac:dyDescent="0.3">
      <c r="P4884"/>
      <c r="Q4884"/>
    </row>
    <row r="4885" spans="16:17" x14ac:dyDescent="0.3">
      <c r="P4885"/>
      <c r="Q4885"/>
    </row>
    <row r="4886" spans="16:17" x14ac:dyDescent="0.3">
      <c r="P4886"/>
      <c r="Q4886"/>
    </row>
    <row r="4887" spans="16:17" x14ac:dyDescent="0.3">
      <c r="P4887"/>
      <c r="Q4887"/>
    </row>
    <row r="4888" spans="16:17" x14ac:dyDescent="0.3">
      <c r="P4888"/>
      <c r="Q4888"/>
    </row>
    <row r="4889" spans="16:17" x14ac:dyDescent="0.3">
      <c r="P4889"/>
      <c r="Q4889"/>
    </row>
    <row r="4890" spans="16:17" x14ac:dyDescent="0.3">
      <c r="P4890"/>
      <c r="Q4890"/>
    </row>
    <row r="4891" spans="16:17" x14ac:dyDescent="0.3">
      <c r="P4891"/>
      <c r="Q4891"/>
    </row>
    <row r="4892" spans="16:17" x14ac:dyDescent="0.3">
      <c r="P4892"/>
      <c r="Q4892"/>
    </row>
    <row r="4893" spans="16:17" x14ac:dyDescent="0.3">
      <c r="P4893"/>
      <c r="Q4893"/>
    </row>
    <row r="4894" spans="16:17" x14ac:dyDescent="0.3">
      <c r="P4894"/>
      <c r="Q4894"/>
    </row>
    <row r="4895" spans="16:17" x14ac:dyDescent="0.3">
      <c r="P4895"/>
      <c r="Q4895"/>
    </row>
    <row r="4896" spans="16:17" x14ac:dyDescent="0.3">
      <c r="P4896"/>
      <c r="Q4896"/>
    </row>
    <row r="4897" spans="16:17" x14ac:dyDescent="0.3">
      <c r="P4897"/>
      <c r="Q4897"/>
    </row>
    <row r="4898" spans="16:17" x14ac:dyDescent="0.3">
      <c r="P4898"/>
      <c r="Q4898"/>
    </row>
    <row r="4899" spans="16:17" x14ac:dyDescent="0.3">
      <c r="P4899"/>
      <c r="Q4899"/>
    </row>
    <row r="4900" spans="16:17" x14ac:dyDescent="0.3">
      <c r="P4900"/>
      <c r="Q4900"/>
    </row>
    <row r="4901" spans="16:17" x14ac:dyDescent="0.3">
      <c r="P4901"/>
      <c r="Q4901"/>
    </row>
    <row r="4902" spans="16:17" x14ac:dyDescent="0.3">
      <c r="P4902"/>
      <c r="Q4902"/>
    </row>
    <row r="4903" spans="16:17" x14ac:dyDescent="0.3">
      <c r="P4903"/>
      <c r="Q4903"/>
    </row>
    <row r="4904" spans="16:17" x14ac:dyDescent="0.3">
      <c r="P4904"/>
      <c r="Q4904"/>
    </row>
    <row r="4905" spans="16:17" x14ac:dyDescent="0.3">
      <c r="P4905"/>
      <c r="Q4905"/>
    </row>
    <row r="4906" spans="16:17" x14ac:dyDescent="0.3">
      <c r="P4906"/>
      <c r="Q4906"/>
    </row>
    <row r="4907" spans="16:17" x14ac:dyDescent="0.3">
      <c r="P4907"/>
      <c r="Q4907"/>
    </row>
    <row r="4908" spans="16:17" x14ac:dyDescent="0.3">
      <c r="P4908"/>
      <c r="Q4908"/>
    </row>
    <row r="4909" spans="16:17" x14ac:dyDescent="0.3">
      <c r="P4909"/>
      <c r="Q4909"/>
    </row>
    <row r="4910" spans="16:17" x14ac:dyDescent="0.3">
      <c r="P4910"/>
      <c r="Q4910"/>
    </row>
    <row r="4911" spans="16:17" x14ac:dyDescent="0.3">
      <c r="P4911"/>
      <c r="Q4911"/>
    </row>
    <row r="4912" spans="16:17" x14ac:dyDescent="0.3">
      <c r="P4912"/>
      <c r="Q4912"/>
    </row>
    <row r="4913" spans="16:17" x14ac:dyDescent="0.3">
      <c r="P4913"/>
      <c r="Q4913"/>
    </row>
    <row r="4914" spans="16:17" x14ac:dyDescent="0.3">
      <c r="P4914"/>
      <c r="Q4914"/>
    </row>
    <row r="4915" spans="16:17" x14ac:dyDescent="0.3">
      <c r="P4915"/>
      <c r="Q4915"/>
    </row>
    <row r="4916" spans="16:17" x14ac:dyDescent="0.3">
      <c r="P4916"/>
      <c r="Q4916"/>
    </row>
    <row r="4917" spans="16:17" x14ac:dyDescent="0.3">
      <c r="P4917"/>
      <c r="Q4917"/>
    </row>
    <row r="4918" spans="16:17" x14ac:dyDescent="0.3">
      <c r="P4918"/>
      <c r="Q4918"/>
    </row>
    <row r="4919" spans="16:17" x14ac:dyDescent="0.3">
      <c r="P4919"/>
      <c r="Q4919"/>
    </row>
    <row r="4920" spans="16:17" x14ac:dyDescent="0.3">
      <c r="P4920"/>
      <c r="Q4920"/>
    </row>
    <row r="4921" spans="16:17" x14ac:dyDescent="0.3">
      <c r="P4921"/>
      <c r="Q4921"/>
    </row>
    <row r="4922" spans="16:17" x14ac:dyDescent="0.3">
      <c r="P4922"/>
      <c r="Q4922"/>
    </row>
    <row r="4923" spans="16:17" x14ac:dyDescent="0.3">
      <c r="P4923"/>
      <c r="Q4923"/>
    </row>
    <row r="4924" spans="16:17" x14ac:dyDescent="0.3">
      <c r="P4924"/>
      <c r="Q4924"/>
    </row>
    <row r="4925" spans="16:17" x14ac:dyDescent="0.3">
      <c r="P4925"/>
      <c r="Q4925"/>
    </row>
    <row r="4926" spans="16:17" x14ac:dyDescent="0.3">
      <c r="P4926"/>
      <c r="Q4926"/>
    </row>
    <row r="4927" spans="16:17" x14ac:dyDescent="0.3">
      <c r="P4927"/>
      <c r="Q4927"/>
    </row>
    <row r="4928" spans="16:17" x14ac:dyDescent="0.3">
      <c r="P4928"/>
      <c r="Q4928"/>
    </row>
    <row r="4929" spans="16:17" x14ac:dyDescent="0.3">
      <c r="P4929"/>
      <c r="Q4929"/>
    </row>
    <row r="4930" spans="16:17" x14ac:dyDescent="0.3">
      <c r="P4930"/>
      <c r="Q4930"/>
    </row>
    <row r="4931" spans="16:17" x14ac:dyDescent="0.3">
      <c r="P4931"/>
      <c r="Q4931"/>
    </row>
    <row r="4932" spans="16:17" x14ac:dyDescent="0.3">
      <c r="P4932"/>
      <c r="Q4932"/>
    </row>
    <row r="4933" spans="16:17" x14ac:dyDescent="0.3">
      <c r="P4933"/>
      <c r="Q4933"/>
    </row>
    <row r="4934" spans="16:17" x14ac:dyDescent="0.3">
      <c r="P4934"/>
      <c r="Q4934"/>
    </row>
    <row r="4935" spans="16:17" x14ac:dyDescent="0.3">
      <c r="P4935"/>
      <c r="Q4935"/>
    </row>
    <row r="4936" spans="16:17" x14ac:dyDescent="0.3">
      <c r="P4936"/>
      <c r="Q4936"/>
    </row>
    <row r="4937" spans="16:17" x14ac:dyDescent="0.3">
      <c r="P4937"/>
      <c r="Q4937"/>
    </row>
    <row r="4938" spans="16:17" x14ac:dyDescent="0.3">
      <c r="P4938"/>
      <c r="Q4938"/>
    </row>
    <row r="4939" spans="16:17" x14ac:dyDescent="0.3">
      <c r="P4939"/>
      <c r="Q4939"/>
    </row>
    <row r="4940" spans="16:17" x14ac:dyDescent="0.3">
      <c r="P4940"/>
      <c r="Q4940"/>
    </row>
    <row r="4941" spans="16:17" x14ac:dyDescent="0.3">
      <c r="P4941"/>
      <c r="Q4941"/>
    </row>
    <row r="4942" spans="16:17" x14ac:dyDescent="0.3">
      <c r="P4942"/>
      <c r="Q4942"/>
    </row>
    <row r="4943" spans="16:17" x14ac:dyDescent="0.3">
      <c r="P4943"/>
      <c r="Q4943"/>
    </row>
    <row r="4944" spans="16:17" x14ac:dyDescent="0.3">
      <c r="P4944"/>
      <c r="Q4944"/>
    </row>
    <row r="4945" spans="16:17" x14ac:dyDescent="0.3">
      <c r="P4945"/>
      <c r="Q4945"/>
    </row>
    <row r="4946" spans="16:17" x14ac:dyDescent="0.3">
      <c r="P4946"/>
      <c r="Q4946"/>
    </row>
    <row r="4947" spans="16:17" x14ac:dyDescent="0.3">
      <c r="P4947"/>
      <c r="Q4947"/>
    </row>
    <row r="4948" spans="16:17" x14ac:dyDescent="0.3">
      <c r="P4948"/>
      <c r="Q4948"/>
    </row>
    <row r="4949" spans="16:17" x14ac:dyDescent="0.3">
      <c r="P4949"/>
      <c r="Q4949"/>
    </row>
    <row r="4950" spans="16:17" x14ac:dyDescent="0.3">
      <c r="P4950"/>
      <c r="Q4950"/>
    </row>
    <row r="4951" spans="16:17" x14ac:dyDescent="0.3">
      <c r="P4951"/>
      <c r="Q4951"/>
    </row>
    <row r="4952" spans="16:17" x14ac:dyDescent="0.3">
      <c r="P4952"/>
      <c r="Q4952"/>
    </row>
    <row r="4953" spans="16:17" x14ac:dyDescent="0.3">
      <c r="P4953"/>
      <c r="Q4953"/>
    </row>
    <row r="4954" spans="16:17" x14ac:dyDescent="0.3">
      <c r="P4954"/>
      <c r="Q4954"/>
    </row>
    <row r="4955" spans="16:17" x14ac:dyDescent="0.3">
      <c r="P4955"/>
      <c r="Q4955"/>
    </row>
    <row r="4956" spans="16:17" x14ac:dyDescent="0.3">
      <c r="P4956"/>
      <c r="Q4956"/>
    </row>
    <row r="4957" spans="16:17" x14ac:dyDescent="0.3">
      <c r="P4957"/>
      <c r="Q4957"/>
    </row>
    <row r="4958" spans="16:17" x14ac:dyDescent="0.3">
      <c r="P4958"/>
      <c r="Q4958"/>
    </row>
    <row r="4959" spans="16:17" x14ac:dyDescent="0.3">
      <c r="P4959"/>
      <c r="Q4959"/>
    </row>
    <row r="4960" spans="16:17" x14ac:dyDescent="0.3">
      <c r="P4960"/>
      <c r="Q4960"/>
    </row>
    <row r="4961" spans="16:17" x14ac:dyDescent="0.3">
      <c r="P4961"/>
      <c r="Q4961"/>
    </row>
    <row r="4962" spans="16:17" x14ac:dyDescent="0.3">
      <c r="P4962"/>
      <c r="Q4962"/>
    </row>
    <row r="4963" spans="16:17" x14ac:dyDescent="0.3">
      <c r="P4963"/>
      <c r="Q4963"/>
    </row>
    <row r="4964" spans="16:17" x14ac:dyDescent="0.3">
      <c r="P4964"/>
      <c r="Q4964"/>
    </row>
    <row r="4965" spans="16:17" x14ac:dyDescent="0.3">
      <c r="P4965"/>
      <c r="Q4965"/>
    </row>
    <row r="4966" spans="16:17" x14ac:dyDescent="0.3">
      <c r="P4966"/>
      <c r="Q4966"/>
    </row>
    <row r="4967" spans="16:17" x14ac:dyDescent="0.3">
      <c r="P4967"/>
      <c r="Q4967"/>
    </row>
    <row r="4968" spans="16:17" x14ac:dyDescent="0.3">
      <c r="P4968"/>
      <c r="Q4968"/>
    </row>
    <row r="4969" spans="16:17" x14ac:dyDescent="0.3">
      <c r="P4969"/>
      <c r="Q4969"/>
    </row>
    <row r="4970" spans="16:17" x14ac:dyDescent="0.3">
      <c r="P4970"/>
      <c r="Q4970"/>
    </row>
    <row r="4971" spans="16:17" x14ac:dyDescent="0.3">
      <c r="P4971"/>
      <c r="Q4971"/>
    </row>
    <row r="4972" spans="16:17" x14ac:dyDescent="0.3">
      <c r="P4972"/>
      <c r="Q4972"/>
    </row>
    <row r="4973" spans="16:17" x14ac:dyDescent="0.3">
      <c r="P4973"/>
      <c r="Q4973"/>
    </row>
    <row r="4974" spans="16:17" x14ac:dyDescent="0.3">
      <c r="P4974"/>
      <c r="Q4974"/>
    </row>
    <row r="4975" spans="16:17" x14ac:dyDescent="0.3">
      <c r="P4975"/>
      <c r="Q4975"/>
    </row>
    <row r="4976" spans="16:17" x14ac:dyDescent="0.3">
      <c r="P4976"/>
      <c r="Q4976"/>
    </row>
    <row r="4977" spans="16:17" x14ac:dyDescent="0.3">
      <c r="P4977"/>
      <c r="Q4977"/>
    </row>
    <row r="4978" spans="16:17" x14ac:dyDescent="0.3">
      <c r="P4978"/>
      <c r="Q4978"/>
    </row>
    <row r="4979" spans="16:17" x14ac:dyDescent="0.3">
      <c r="P4979"/>
      <c r="Q4979"/>
    </row>
    <row r="4980" spans="16:17" x14ac:dyDescent="0.3">
      <c r="P4980"/>
      <c r="Q4980"/>
    </row>
    <row r="4981" spans="16:17" x14ac:dyDescent="0.3">
      <c r="P4981"/>
      <c r="Q4981"/>
    </row>
    <row r="4982" spans="16:17" x14ac:dyDescent="0.3">
      <c r="P4982"/>
      <c r="Q4982"/>
    </row>
    <row r="4983" spans="16:17" x14ac:dyDescent="0.3">
      <c r="P4983"/>
      <c r="Q4983"/>
    </row>
    <row r="4984" spans="16:17" x14ac:dyDescent="0.3">
      <c r="P4984"/>
      <c r="Q4984"/>
    </row>
    <row r="4985" spans="16:17" x14ac:dyDescent="0.3">
      <c r="P4985"/>
      <c r="Q4985"/>
    </row>
    <row r="4986" spans="16:17" x14ac:dyDescent="0.3">
      <c r="P4986"/>
      <c r="Q4986"/>
    </row>
    <row r="4987" spans="16:17" x14ac:dyDescent="0.3">
      <c r="P4987"/>
      <c r="Q4987"/>
    </row>
    <row r="4988" spans="16:17" x14ac:dyDescent="0.3">
      <c r="P4988"/>
      <c r="Q4988"/>
    </row>
    <row r="4989" spans="16:17" x14ac:dyDescent="0.3">
      <c r="P4989"/>
      <c r="Q4989"/>
    </row>
    <row r="4990" spans="16:17" x14ac:dyDescent="0.3">
      <c r="P4990"/>
      <c r="Q4990"/>
    </row>
    <row r="4991" spans="16:17" x14ac:dyDescent="0.3">
      <c r="P4991"/>
      <c r="Q4991"/>
    </row>
    <row r="4992" spans="16:17" x14ac:dyDescent="0.3">
      <c r="P4992"/>
      <c r="Q4992"/>
    </row>
    <row r="4993" spans="16:17" x14ac:dyDescent="0.3">
      <c r="P4993"/>
      <c r="Q4993"/>
    </row>
    <row r="4994" spans="16:17" x14ac:dyDescent="0.3">
      <c r="P4994"/>
      <c r="Q4994"/>
    </row>
    <row r="4995" spans="16:17" x14ac:dyDescent="0.3">
      <c r="P4995"/>
      <c r="Q4995"/>
    </row>
    <row r="4996" spans="16:17" x14ac:dyDescent="0.3">
      <c r="P4996"/>
      <c r="Q4996"/>
    </row>
    <row r="4997" spans="16:17" x14ac:dyDescent="0.3">
      <c r="P4997"/>
      <c r="Q4997"/>
    </row>
    <row r="4998" spans="16:17" x14ac:dyDescent="0.3">
      <c r="P4998"/>
      <c r="Q4998"/>
    </row>
    <row r="4999" spans="16:17" x14ac:dyDescent="0.3">
      <c r="P4999"/>
      <c r="Q4999"/>
    </row>
    <row r="5000" spans="16:17" x14ac:dyDescent="0.3">
      <c r="P5000"/>
      <c r="Q5000"/>
    </row>
    <row r="5001" spans="16:17" x14ac:dyDescent="0.3">
      <c r="P5001"/>
      <c r="Q5001"/>
    </row>
    <row r="5002" spans="16:17" x14ac:dyDescent="0.3">
      <c r="P5002"/>
      <c r="Q5002"/>
    </row>
    <row r="5003" spans="16:17" x14ac:dyDescent="0.3">
      <c r="P5003"/>
      <c r="Q5003"/>
    </row>
    <row r="5004" spans="16:17" x14ac:dyDescent="0.3">
      <c r="P5004"/>
      <c r="Q5004"/>
    </row>
    <row r="5005" spans="16:17" x14ac:dyDescent="0.3">
      <c r="P5005"/>
      <c r="Q5005"/>
    </row>
    <row r="5006" spans="16:17" x14ac:dyDescent="0.3">
      <c r="P5006"/>
      <c r="Q5006"/>
    </row>
    <row r="5007" spans="16:17" x14ac:dyDescent="0.3">
      <c r="P5007"/>
      <c r="Q5007"/>
    </row>
    <row r="5008" spans="16:17" x14ac:dyDescent="0.3">
      <c r="P5008"/>
      <c r="Q5008"/>
    </row>
    <row r="5009" spans="16:17" x14ac:dyDescent="0.3">
      <c r="P5009"/>
      <c r="Q5009"/>
    </row>
    <row r="5010" spans="16:17" x14ac:dyDescent="0.3">
      <c r="P5010"/>
      <c r="Q5010"/>
    </row>
    <row r="5011" spans="16:17" x14ac:dyDescent="0.3">
      <c r="P5011"/>
      <c r="Q5011"/>
    </row>
    <row r="5012" spans="16:17" x14ac:dyDescent="0.3">
      <c r="P5012"/>
      <c r="Q5012"/>
    </row>
    <row r="5013" spans="16:17" x14ac:dyDescent="0.3">
      <c r="P5013"/>
      <c r="Q5013"/>
    </row>
    <row r="5014" spans="16:17" x14ac:dyDescent="0.3">
      <c r="P5014"/>
      <c r="Q5014"/>
    </row>
    <row r="5015" spans="16:17" x14ac:dyDescent="0.3">
      <c r="P5015"/>
      <c r="Q5015"/>
    </row>
    <row r="5016" spans="16:17" x14ac:dyDescent="0.3">
      <c r="P5016"/>
      <c r="Q5016"/>
    </row>
    <row r="5017" spans="16:17" x14ac:dyDescent="0.3">
      <c r="P5017"/>
      <c r="Q5017"/>
    </row>
    <row r="5018" spans="16:17" x14ac:dyDescent="0.3">
      <c r="P5018"/>
      <c r="Q5018"/>
    </row>
    <row r="5019" spans="16:17" x14ac:dyDescent="0.3">
      <c r="P5019"/>
      <c r="Q5019"/>
    </row>
    <row r="5020" spans="16:17" x14ac:dyDescent="0.3">
      <c r="P5020"/>
      <c r="Q5020"/>
    </row>
    <row r="5021" spans="16:17" x14ac:dyDescent="0.3">
      <c r="P5021"/>
      <c r="Q5021"/>
    </row>
    <row r="5022" spans="16:17" x14ac:dyDescent="0.3">
      <c r="P5022"/>
      <c r="Q5022"/>
    </row>
    <row r="5023" spans="16:17" x14ac:dyDescent="0.3">
      <c r="P5023"/>
      <c r="Q5023"/>
    </row>
    <row r="5024" spans="16:17" x14ac:dyDescent="0.3">
      <c r="P5024"/>
      <c r="Q5024"/>
    </row>
    <row r="5025" spans="16:17" x14ac:dyDescent="0.3">
      <c r="P5025"/>
      <c r="Q5025"/>
    </row>
    <row r="5026" spans="16:17" x14ac:dyDescent="0.3">
      <c r="P5026"/>
      <c r="Q5026"/>
    </row>
    <row r="5027" spans="16:17" x14ac:dyDescent="0.3">
      <c r="P5027"/>
      <c r="Q5027"/>
    </row>
    <row r="5028" spans="16:17" x14ac:dyDescent="0.3">
      <c r="P5028"/>
      <c r="Q5028"/>
    </row>
    <row r="5029" spans="16:17" x14ac:dyDescent="0.3">
      <c r="P5029"/>
      <c r="Q5029"/>
    </row>
    <row r="5030" spans="16:17" x14ac:dyDescent="0.3">
      <c r="P5030"/>
      <c r="Q5030"/>
    </row>
    <row r="5031" spans="16:17" x14ac:dyDescent="0.3">
      <c r="P5031"/>
      <c r="Q5031"/>
    </row>
    <row r="5032" spans="16:17" x14ac:dyDescent="0.3">
      <c r="P5032"/>
      <c r="Q5032"/>
    </row>
    <row r="5033" spans="16:17" x14ac:dyDescent="0.3">
      <c r="P5033"/>
      <c r="Q5033"/>
    </row>
    <row r="5034" spans="16:17" x14ac:dyDescent="0.3">
      <c r="P5034"/>
      <c r="Q5034"/>
    </row>
    <row r="5035" spans="16:17" x14ac:dyDescent="0.3">
      <c r="P5035"/>
      <c r="Q5035"/>
    </row>
    <row r="5036" spans="16:17" x14ac:dyDescent="0.3">
      <c r="P5036"/>
      <c r="Q5036"/>
    </row>
    <row r="5037" spans="16:17" x14ac:dyDescent="0.3">
      <c r="P5037"/>
      <c r="Q5037"/>
    </row>
    <row r="5038" spans="16:17" x14ac:dyDescent="0.3">
      <c r="P5038"/>
      <c r="Q5038"/>
    </row>
    <row r="5039" spans="16:17" x14ac:dyDescent="0.3">
      <c r="P5039"/>
      <c r="Q5039"/>
    </row>
    <row r="5040" spans="16:17" x14ac:dyDescent="0.3">
      <c r="P5040"/>
      <c r="Q5040"/>
    </row>
    <row r="5041" spans="16:17" x14ac:dyDescent="0.3">
      <c r="P5041"/>
      <c r="Q5041"/>
    </row>
    <row r="5042" spans="16:17" x14ac:dyDescent="0.3">
      <c r="P5042"/>
      <c r="Q5042"/>
    </row>
    <row r="5043" spans="16:17" x14ac:dyDescent="0.3">
      <c r="P5043"/>
      <c r="Q5043"/>
    </row>
    <row r="5044" spans="16:17" x14ac:dyDescent="0.3">
      <c r="P5044"/>
      <c r="Q5044"/>
    </row>
    <row r="5045" spans="16:17" x14ac:dyDescent="0.3">
      <c r="P5045"/>
      <c r="Q5045"/>
    </row>
    <row r="5046" spans="16:17" x14ac:dyDescent="0.3">
      <c r="P5046"/>
      <c r="Q5046"/>
    </row>
    <row r="5047" spans="16:17" x14ac:dyDescent="0.3">
      <c r="P5047"/>
      <c r="Q5047"/>
    </row>
    <row r="5048" spans="16:17" x14ac:dyDescent="0.3">
      <c r="P5048"/>
      <c r="Q5048"/>
    </row>
    <row r="5049" spans="16:17" x14ac:dyDescent="0.3">
      <c r="P5049"/>
      <c r="Q5049"/>
    </row>
    <row r="5050" spans="16:17" x14ac:dyDescent="0.3">
      <c r="P5050"/>
      <c r="Q5050"/>
    </row>
    <row r="5051" spans="16:17" x14ac:dyDescent="0.3">
      <c r="P5051"/>
      <c r="Q5051"/>
    </row>
    <row r="5052" spans="16:17" x14ac:dyDescent="0.3">
      <c r="P5052"/>
      <c r="Q5052"/>
    </row>
    <row r="5053" spans="16:17" x14ac:dyDescent="0.3">
      <c r="P5053"/>
      <c r="Q5053"/>
    </row>
    <row r="5054" spans="16:17" x14ac:dyDescent="0.3">
      <c r="P5054"/>
      <c r="Q5054"/>
    </row>
    <row r="5055" spans="16:17" x14ac:dyDescent="0.3">
      <c r="P5055"/>
      <c r="Q5055"/>
    </row>
    <row r="5056" spans="16:17" x14ac:dyDescent="0.3">
      <c r="P5056"/>
      <c r="Q5056"/>
    </row>
    <row r="5057" spans="16:17" x14ac:dyDescent="0.3">
      <c r="P5057"/>
      <c r="Q5057"/>
    </row>
    <row r="5058" spans="16:17" x14ac:dyDescent="0.3">
      <c r="P5058"/>
      <c r="Q5058"/>
    </row>
    <row r="5059" spans="16:17" x14ac:dyDescent="0.3">
      <c r="P5059"/>
      <c r="Q5059"/>
    </row>
    <row r="5060" spans="16:17" x14ac:dyDescent="0.3">
      <c r="P5060"/>
      <c r="Q5060"/>
    </row>
    <row r="5061" spans="16:17" x14ac:dyDescent="0.3">
      <c r="P5061"/>
      <c r="Q5061"/>
    </row>
    <row r="5062" spans="16:17" x14ac:dyDescent="0.3">
      <c r="P5062"/>
      <c r="Q5062"/>
    </row>
    <row r="5063" spans="16:17" x14ac:dyDescent="0.3">
      <c r="P5063"/>
      <c r="Q5063"/>
    </row>
    <row r="5064" spans="16:17" x14ac:dyDescent="0.3">
      <c r="P5064"/>
      <c r="Q5064"/>
    </row>
    <row r="5065" spans="16:17" x14ac:dyDescent="0.3">
      <c r="P5065"/>
      <c r="Q5065"/>
    </row>
    <row r="5066" spans="16:17" x14ac:dyDescent="0.3">
      <c r="P5066"/>
      <c r="Q5066"/>
    </row>
    <row r="5067" spans="16:17" x14ac:dyDescent="0.3">
      <c r="P5067"/>
      <c r="Q5067"/>
    </row>
    <row r="5068" spans="16:17" x14ac:dyDescent="0.3">
      <c r="P5068"/>
      <c r="Q5068"/>
    </row>
    <row r="5069" spans="16:17" x14ac:dyDescent="0.3">
      <c r="P5069"/>
      <c r="Q5069"/>
    </row>
    <row r="5070" spans="16:17" x14ac:dyDescent="0.3">
      <c r="P5070"/>
      <c r="Q5070"/>
    </row>
    <row r="5071" spans="16:17" x14ac:dyDescent="0.3">
      <c r="P5071"/>
      <c r="Q5071"/>
    </row>
    <row r="5072" spans="16:17" x14ac:dyDescent="0.3">
      <c r="P5072"/>
      <c r="Q5072"/>
    </row>
    <row r="5073" spans="16:17" x14ac:dyDescent="0.3">
      <c r="P5073"/>
      <c r="Q5073"/>
    </row>
    <row r="5074" spans="16:17" x14ac:dyDescent="0.3">
      <c r="P5074"/>
      <c r="Q5074"/>
    </row>
    <row r="5075" spans="16:17" x14ac:dyDescent="0.3">
      <c r="P5075"/>
      <c r="Q5075"/>
    </row>
    <row r="5076" spans="16:17" x14ac:dyDescent="0.3">
      <c r="P5076"/>
      <c r="Q5076"/>
    </row>
    <row r="5077" spans="16:17" x14ac:dyDescent="0.3">
      <c r="P5077"/>
      <c r="Q5077"/>
    </row>
    <row r="5078" spans="16:17" x14ac:dyDescent="0.3">
      <c r="P5078"/>
      <c r="Q5078"/>
    </row>
    <row r="5079" spans="16:17" x14ac:dyDescent="0.3">
      <c r="P5079"/>
      <c r="Q5079"/>
    </row>
    <row r="5080" spans="16:17" x14ac:dyDescent="0.3">
      <c r="P5080"/>
      <c r="Q5080"/>
    </row>
    <row r="5081" spans="16:17" x14ac:dyDescent="0.3">
      <c r="P5081"/>
      <c r="Q5081"/>
    </row>
    <row r="5082" spans="16:17" x14ac:dyDescent="0.3">
      <c r="P5082"/>
      <c r="Q5082"/>
    </row>
    <row r="5083" spans="16:17" x14ac:dyDescent="0.3">
      <c r="P5083"/>
      <c r="Q5083"/>
    </row>
    <row r="5084" spans="16:17" x14ac:dyDescent="0.3">
      <c r="P5084"/>
      <c r="Q5084"/>
    </row>
    <row r="5085" spans="16:17" x14ac:dyDescent="0.3">
      <c r="P5085"/>
      <c r="Q5085"/>
    </row>
    <row r="5086" spans="16:17" x14ac:dyDescent="0.3">
      <c r="P5086"/>
      <c r="Q5086"/>
    </row>
    <row r="5087" spans="16:17" x14ac:dyDescent="0.3">
      <c r="P5087"/>
      <c r="Q5087"/>
    </row>
    <row r="5088" spans="16:17" x14ac:dyDescent="0.3">
      <c r="P5088"/>
      <c r="Q5088"/>
    </row>
    <row r="5089" spans="16:17" x14ac:dyDescent="0.3">
      <c r="P5089"/>
      <c r="Q5089"/>
    </row>
    <row r="5090" spans="16:17" x14ac:dyDescent="0.3">
      <c r="P5090"/>
      <c r="Q5090"/>
    </row>
    <row r="5091" spans="16:17" x14ac:dyDescent="0.3">
      <c r="P5091"/>
      <c r="Q5091"/>
    </row>
    <row r="5092" spans="16:17" x14ac:dyDescent="0.3">
      <c r="P5092"/>
      <c r="Q5092"/>
    </row>
    <row r="5093" spans="16:17" x14ac:dyDescent="0.3">
      <c r="P5093"/>
      <c r="Q5093"/>
    </row>
    <row r="5094" spans="16:17" x14ac:dyDescent="0.3">
      <c r="P5094"/>
      <c r="Q5094"/>
    </row>
    <row r="5095" spans="16:17" x14ac:dyDescent="0.3">
      <c r="P5095"/>
      <c r="Q5095"/>
    </row>
    <row r="5096" spans="16:17" x14ac:dyDescent="0.3">
      <c r="P5096"/>
      <c r="Q5096"/>
    </row>
    <row r="5097" spans="16:17" x14ac:dyDescent="0.3">
      <c r="P5097"/>
      <c r="Q5097"/>
    </row>
    <row r="5098" spans="16:17" x14ac:dyDescent="0.3">
      <c r="P5098"/>
      <c r="Q5098"/>
    </row>
    <row r="5099" spans="16:17" x14ac:dyDescent="0.3">
      <c r="P5099"/>
      <c r="Q5099"/>
    </row>
    <row r="5100" spans="16:17" x14ac:dyDescent="0.3">
      <c r="P5100"/>
      <c r="Q5100"/>
    </row>
    <row r="5101" spans="16:17" x14ac:dyDescent="0.3">
      <c r="P5101"/>
      <c r="Q5101"/>
    </row>
    <row r="5102" spans="16:17" x14ac:dyDescent="0.3">
      <c r="P5102"/>
      <c r="Q5102"/>
    </row>
    <row r="5103" spans="16:17" x14ac:dyDescent="0.3">
      <c r="P5103"/>
      <c r="Q5103"/>
    </row>
    <row r="5104" spans="16:17" x14ac:dyDescent="0.3">
      <c r="P5104"/>
      <c r="Q5104"/>
    </row>
    <row r="5105" spans="16:17" x14ac:dyDescent="0.3">
      <c r="P5105"/>
      <c r="Q5105"/>
    </row>
    <row r="5106" spans="16:17" x14ac:dyDescent="0.3">
      <c r="P5106"/>
      <c r="Q5106"/>
    </row>
    <row r="5107" spans="16:17" x14ac:dyDescent="0.3">
      <c r="P5107"/>
      <c r="Q5107"/>
    </row>
    <row r="5108" spans="16:17" x14ac:dyDescent="0.3">
      <c r="P5108"/>
      <c r="Q5108"/>
    </row>
    <row r="5109" spans="16:17" x14ac:dyDescent="0.3">
      <c r="P5109"/>
      <c r="Q5109"/>
    </row>
    <row r="5110" spans="16:17" x14ac:dyDescent="0.3">
      <c r="P5110"/>
      <c r="Q5110"/>
    </row>
    <row r="5111" spans="16:17" x14ac:dyDescent="0.3">
      <c r="P5111"/>
      <c r="Q5111"/>
    </row>
    <row r="5112" spans="16:17" x14ac:dyDescent="0.3">
      <c r="P5112"/>
      <c r="Q5112"/>
    </row>
    <row r="5113" spans="16:17" x14ac:dyDescent="0.3">
      <c r="P5113"/>
      <c r="Q5113"/>
    </row>
    <row r="5114" spans="16:17" x14ac:dyDescent="0.3">
      <c r="P5114"/>
      <c r="Q5114"/>
    </row>
    <row r="5115" spans="16:17" x14ac:dyDescent="0.3">
      <c r="P5115"/>
      <c r="Q5115"/>
    </row>
    <row r="5116" spans="16:17" x14ac:dyDescent="0.3">
      <c r="P5116"/>
      <c r="Q5116"/>
    </row>
    <row r="5117" spans="16:17" x14ac:dyDescent="0.3">
      <c r="P5117"/>
      <c r="Q5117"/>
    </row>
    <row r="5118" spans="16:17" x14ac:dyDescent="0.3">
      <c r="P5118"/>
      <c r="Q5118"/>
    </row>
    <row r="5119" spans="16:17" x14ac:dyDescent="0.3">
      <c r="P5119"/>
      <c r="Q5119"/>
    </row>
    <row r="5120" spans="16:17" x14ac:dyDescent="0.3">
      <c r="P5120"/>
      <c r="Q5120"/>
    </row>
    <row r="5121" spans="16:17" x14ac:dyDescent="0.3">
      <c r="P5121"/>
      <c r="Q5121"/>
    </row>
    <row r="5122" spans="16:17" x14ac:dyDescent="0.3">
      <c r="P5122"/>
      <c r="Q5122"/>
    </row>
    <row r="5123" spans="16:17" x14ac:dyDescent="0.3">
      <c r="P5123"/>
      <c r="Q5123"/>
    </row>
    <row r="5124" spans="16:17" x14ac:dyDescent="0.3">
      <c r="P5124"/>
      <c r="Q5124"/>
    </row>
    <row r="5125" spans="16:17" x14ac:dyDescent="0.3">
      <c r="P5125"/>
      <c r="Q5125"/>
    </row>
    <row r="5126" spans="16:17" x14ac:dyDescent="0.3">
      <c r="P5126"/>
      <c r="Q5126"/>
    </row>
    <row r="5127" spans="16:17" x14ac:dyDescent="0.3">
      <c r="P5127"/>
      <c r="Q5127"/>
    </row>
    <row r="5128" spans="16:17" x14ac:dyDescent="0.3">
      <c r="P5128"/>
      <c r="Q5128"/>
    </row>
    <row r="5129" spans="16:17" x14ac:dyDescent="0.3">
      <c r="P5129"/>
      <c r="Q5129"/>
    </row>
    <row r="5130" spans="16:17" x14ac:dyDescent="0.3">
      <c r="P5130"/>
      <c r="Q5130"/>
    </row>
    <row r="5131" spans="16:17" x14ac:dyDescent="0.3">
      <c r="P5131"/>
      <c r="Q5131"/>
    </row>
    <row r="5132" spans="16:17" x14ac:dyDescent="0.3">
      <c r="P5132"/>
      <c r="Q5132"/>
    </row>
    <row r="5133" spans="16:17" x14ac:dyDescent="0.3">
      <c r="P5133"/>
      <c r="Q5133"/>
    </row>
    <row r="5134" spans="16:17" x14ac:dyDescent="0.3">
      <c r="P5134"/>
      <c r="Q5134"/>
    </row>
    <row r="5135" spans="16:17" x14ac:dyDescent="0.3">
      <c r="P5135"/>
      <c r="Q5135"/>
    </row>
    <row r="5136" spans="16:17" x14ac:dyDescent="0.3">
      <c r="P5136"/>
      <c r="Q5136"/>
    </row>
    <row r="5137" spans="16:17" x14ac:dyDescent="0.3">
      <c r="P5137"/>
      <c r="Q5137"/>
    </row>
    <row r="5138" spans="16:17" x14ac:dyDescent="0.3">
      <c r="P5138"/>
      <c r="Q5138"/>
    </row>
    <row r="5139" spans="16:17" x14ac:dyDescent="0.3">
      <c r="P5139"/>
      <c r="Q5139"/>
    </row>
    <row r="5140" spans="16:17" x14ac:dyDescent="0.3">
      <c r="P5140"/>
      <c r="Q5140"/>
    </row>
    <row r="5141" spans="16:17" x14ac:dyDescent="0.3">
      <c r="P5141"/>
      <c r="Q5141"/>
    </row>
    <row r="5142" spans="16:17" x14ac:dyDescent="0.3">
      <c r="P5142"/>
      <c r="Q5142"/>
    </row>
    <row r="5143" spans="16:17" x14ac:dyDescent="0.3">
      <c r="P5143"/>
      <c r="Q5143"/>
    </row>
    <row r="5144" spans="16:17" x14ac:dyDescent="0.3">
      <c r="P5144"/>
      <c r="Q5144"/>
    </row>
    <row r="5145" spans="16:17" x14ac:dyDescent="0.3">
      <c r="P5145"/>
      <c r="Q5145"/>
    </row>
    <row r="5146" spans="16:17" x14ac:dyDescent="0.3">
      <c r="P5146"/>
      <c r="Q5146"/>
    </row>
    <row r="5147" spans="16:17" x14ac:dyDescent="0.3">
      <c r="P5147"/>
      <c r="Q5147"/>
    </row>
    <row r="5148" spans="16:17" x14ac:dyDescent="0.3">
      <c r="P5148"/>
      <c r="Q5148"/>
    </row>
    <row r="5149" spans="16:17" x14ac:dyDescent="0.3">
      <c r="P5149"/>
      <c r="Q5149"/>
    </row>
    <row r="5150" spans="16:17" x14ac:dyDescent="0.3">
      <c r="P5150"/>
      <c r="Q5150"/>
    </row>
    <row r="5151" spans="16:17" x14ac:dyDescent="0.3">
      <c r="P5151"/>
      <c r="Q5151"/>
    </row>
    <row r="5152" spans="16:17" x14ac:dyDescent="0.3">
      <c r="P5152"/>
      <c r="Q5152"/>
    </row>
    <row r="5153" spans="16:17" x14ac:dyDescent="0.3">
      <c r="P5153"/>
      <c r="Q5153"/>
    </row>
    <row r="5154" spans="16:17" x14ac:dyDescent="0.3">
      <c r="P5154"/>
      <c r="Q5154"/>
    </row>
    <row r="5155" spans="16:17" x14ac:dyDescent="0.3">
      <c r="P5155"/>
      <c r="Q5155"/>
    </row>
    <row r="5156" spans="16:17" x14ac:dyDescent="0.3">
      <c r="P5156"/>
      <c r="Q5156"/>
    </row>
    <row r="5157" spans="16:17" x14ac:dyDescent="0.3">
      <c r="P5157"/>
      <c r="Q5157"/>
    </row>
    <row r="5158" spans="16:17" x14ac:dyDescent="0.3">
      <c r="P5158"/>
      <c r="Q5158"/>
    </row>
    <row r="5159" spans="16:17" x14ac:dyDescent="0.3">
      <c r="P5159"/>
      <c r="Q5159"/>
    </row>
    <row r="5160" spans="16:17" x14ac:dyDescent="0.3">
      <c r="P5160"/>
      <c r="Q5160"/>
    </row>
    <row r="5161" spans="16:17" x14ac:dyDescent="0.3">
      <c r="P5161"/>
      <c r="Q5161"/>
    </row>
    <row r="5162" spans="16:17" x14ac:dyDescent="0.3">
      <c r="P5162"/>
      <c r="Q5162"/>
    </row>
    <row r="5163" spans="16:17" x14ac:dyDescent="0.3">
      <c r="P5163"/>
      <c r="Q5163"/>
    </row>
    <row r="5164" spans="16:17" x14ac:dyDescent="0.3">
      <c r="P5164"/>
      <c r="Q5164"/>
    </row>
    <row r="5165" spans="16:17" x14ac:dyDescent="0.3">
      <c r="P5165"/>
      <c r="Q5165"/>
    </row>
    <row r="5166" spans="16:17" x14ac:dyDescent="0.3">
      <c r="P5166"/>
      <c r="Q5166"/>
    </row>
    <row r="5167" spans="16:17" x14ac:dyDescent="0.3">
      <c r="P5167"/>
      <c r="Q5167"/>
    </row>
    <row r="5168" spans="16:17" x14ac:dyDescent="0.3">
      <c r="P5168"/>
      <c r="Q5168"/>
    </row>
    <row r="5169" spans="16:17" x14ac:dyDescent="0.3">
      <c r="P5169"/>
      <c r="Q5169"/>
    </row>
    <row r="5170" spans="16:17" x14ac:dyDescent="0.3">
      <c r="P5170"/>
      <c r="Q5170"/>
    </row>
    <row r="5171" spans="16:17" x14ac:dyDescent="0.3">
      <c r="P5171"/>
      <c r="Q5171"/>
    </row>
    <row r="5172" spans="16:17" x14ac:dyDescent="0.3">
      <c r="P5172"/>
      <c r="Q5172"/>
    </row>
    <row r="5173" spans="16:17" x14ac:dyDescent="0.3">
      <c r="P5173"/>
      <c r="Q5173"/>
    </row>
    <row r="5174" spans="16:17" x14ac:dyDescent="0.3">
      <c r="P5174"/>
      <c r="Q5174"/>
    </row>
    <row r="5175" spans="16:17" x14ac:dyDescent="0.3">
      <c r="P5175"/>
      <c r="Q5175"/>
    </row>
    <row r="5176" spans="16:17" x14ac:dyDescent="0.3">
      <c r="P5176"/>
      <c r="Q5176"/>
    </row>
    <row r="5177" spans="16:17" x14ac:dyDescent="0.3">
      <c r="P5177"/>
      <c r="Q5177"/>
    </row>
    <row r="5178" spans="16:17" x14ac:dyDescent="0.3">
      <c r="P5178"/>
      <c r="Q5178"/>
    </row>
    <row r="5179" spans="16:17" x14ac:dyDescent="0.3">
      <c r="P5179"/>
      <c r="Q5179"/>
    </row>
    <row r="5180" spans="16:17" x14ac:dyDescent="0.3">
      <c r="P5180"/>
      <c r="Q5180"/>
    </row>
    <row r="5181" spans="16:17" x14ac:dyDescent="0.3">
      <c r="P5181"/>
      <c r="Q5181"/>
    </row>
    <row r="5182" spans="16:17" x14ac:dyDescent="0.3">
      <c r="P5182"/>
      <c r="Q5182"/>
    </row>
    <row r="5183" spans="16:17" x14ac:dyDescent="0.3">
      <c r="P5183"/>
      <c r="Q5183"/>
    </row>
    <row r="5184" spans="16:17" x14ac:dyDescent="0.3">
      <c r="P5184"/>
      <c r="Q5184"/>
    </row>
    <row r="5185" spans="16:17" x14ac:dyDescent="0.3">
      <c r="P5185"/>
      <c r="Q5185"/>
    </row>
    <row r="5186" spans="16:17" x14ac:dyDescent="0.3">
      <c r="P5186"/>
      <c r="Q5186"/>
    </row>
    <row r="5187" spans="16:17" x14ac:dyDescent="0.3">
      <c r="P5187"/>
      <c r="Q5187"/>
    </row>
    <row r="5188" spans="16:17" x14ac:dyDescent="0.3">
      <c r="P5188"/>
      <c r="Q5188"/>
    </row>
    <row r="5189" spans="16:17" x14ac:dyDescent="0.3">
      <c r="P5189"/>
      <c r="Q5189"/>
    </row>
    <row r="5190" spans="16:17" x14ac:dyDescent="0.3">
      <c r="P5190"/>
      <c r="Q5190"/>
    </row>
    <row r="5191" spans="16:17" x14ac:dyDescent="0.3">
      <c r="P5191"/>
      <c r="Q5191"/>
    </row>
    <row r="5192" spans="16:17" x14ac:dyDescent="0.3">
      <c r="P5192"/>
      <c r="Q5192"/>
    </row>
    <row r="5193" spans="16:17" x14ac:dyDescent="0.3">
      <c r="P5193"/>
      <c r="Q5193"/>
    </row>
    <row r="5194" spans="16:17" x14ac:dyDescent="0.3">
      <c r="P5194"/>
      <c r="Q5194"/>
    </row>
    <row r="5195" spans="16:17" x14ac:dyDescent="0.3">
      <c r="P5195"/>
      <c r="Q5195"/>
    </row>
    <row r="5196" spans="16:17" x14ac:dyDescent="0.3">
      <c r="P5196"/>
      <c r="Q5196"/>
    </row>
    <row r="5197" spans="16:17" x14ac:dyDescent="0.3">
      <c r="P5197"/>
      <c r="Q5197"/>
    </row>
    <row r="5198" spans="16:17" x14ac:dyDescent="0.3">
      <c r="P5198"/>
      <c r="Q5198"/>
    </row>
    <row r="5199" spans="16:17" x14ac:dyDescent="0.3">
      <c r="P5199"/>
      <c r="Q5199"/>
    </row>
    <row r="5200" spans="16:17" x14ac:dyDescent="0.3">
      <c r="P5200"/>
      <c r="Q5200"/>
    </row>
    <row r="5201" spans="16:17" x14ac:dyDescent="0.3">
      <c r="P5201"/>
      <c r="Q5201"/>
    </row>
    <row r="5202" spans="16:17" x14ac:dyDescent="0.3">
      <c r="P5202"/>
      <c r="Q5202"/>
    </row>
    <row r="5203" spans="16:17" x14ac:dyDescent="0.3">
      <c r="P5203"/>
      <c r="Q5203"/>
    </row>
    <row r="5204" spans="16:17" x14ac:dyDescent="0.3">
      <c r="P5204"/>
      <c r="Q5204"/>
    </row>
    <row r="5205" spans="16:17" x14ac:dyDescent="0.3">
      <c r="P5205"/>
      <c r="Q5205"/>
    </row>
    <row r="5206" spans="16:17" x14ac:dyDescent="0.3">
      <c r="P5206"/>
      <c r="Q5206"/>
    </row>
    <row r="5207" spans="16:17" x14ac:dyDescent="0.3">
      <c r="P5207"/>
      <c r="Q5207"/>
    </row>
    <row r="5208" spans="16:17" x14ac:dyDescent="0.3">
      <c r="P5208"/>
      <c r="Q5208"/>
    </row>
    <row r="5209" spans="16:17" x14ac:dyDescent="0.3">
      <c r="P5209"/>
      <c r="Q5209"/>
    </row>
    <row r="5210" spans="16:17" x14ac:dyDescent="0.3">
      <c r="P5210"/>
      <c r="Q5210"/>
    </row>
    <row r="5211" spans="16:17" x14ac:dyDescent="0.3">
      <c r="P5211"/>
      <c r="Q5211"/>
    </row>
    <row r="5212" spans="16:17" x14ac:dyDescent="0.3">
      <c r="P5212"/>
      <c r="Q5212"/>
    </row>
    <row r="5213" spans="16:17" x14ac:dyDescent="0.3">
      <c r="P5213"/>
      <c r="Q5213"/>
    </row>
    <row r="5214" spans="16:17" x14ac:dyDescent="0.3">
      <c r="P5214"/>
      <c r="Q5214"/>
    </row>
    <row r="5215" spans="16:17" x14ac:dyDescent="0.3">
      <c r="P5215"/>
      <c r="Q5215"/>
    </row>
    <row r="5216" spans="16:17" x14ac:dyDescent="0.3">
      <c r="P5216"/>
      <c r="Q5216"/>
    </row>
    <row r="5217" spans="16:17" x14ac:dyDescent="0.3">
      <c r="P5217"/>
      <c r="Q5217"/>
    </row>
    <row r="5218" spans="16:17" x14ac:dyDescent="0.3">
      <c r="P5218"/>
      <c r="Q5218"/>
    </row>
    <row r="5219" spans="16:17" x14ac:dyDescent="0.3">
      <c r="P5219"/>
      <c r="Q5219"/>
    </row>
    <row r="5220" spans="16:17" x14ac:dyDescent="0.3">
      <c r="P5220"/>
      <c r="Q5220"/>
    </row>
    <row r="5221" spans="16:17" x14ac:dyDescent="0.3">
      <c r="P5221"/>
      <c r="Q5221"/>
    </row>
    <row r="5222" spans="16:17" x14ac:dyDescent="0.3">
      <c r="P5222"/>
      <c r="Q5222"/>
    </row>
    <row r="5223" spans="16:17" x14ac:dyDescent="0.3">
      <c r="P5223"/>
      <c r="Q5223"/>
    </row>
    <row r="5224" spans="16:17" x14ac:dyDescent="0.3">
      <c r="P5224"/>
      <c r="Q5224"/>
    </row>
    <row r="5225" spans="16:17" x14ac:dyDescent="0.3">
      <c r="P5225"/>
      <c r="Q5225"/>
    </row>
    <row r="5226" spans="16:17" x14ac:dyDescent="0.3">
      <c r="P5226"/>
      <c r="Q5226"/>
    </row>
    <row r="5227" spans="16:17" x14ac:dyDescent="0.3">
      <c r="P5227"/>
      <c r="Q5227"/>
    </row>
    <row r="5228" spans="16:17" x14ac:dyDescent="0.3">
      <c r="P5228"/>
      <c r="Q5228"/>
    </row>
    <row r="5229" spans="16:17" x14ac:dyDescent="0.3">
      <c r="P5229"/>
      <c r="Q5229"/>
    </row>
    <row r="5230" spans="16:17" x14ac:dyDescent="0.3">
      <c r="P5230"/>
      <c r="Q5230"/>
    </row>
    <row r="5231" spans="16:17" x14ac:dyDescent="0.3">
      <c r="P5231"/>
      <c r="Q5231"/>
    </row>
    <row r="5232" spans="16:17" x14ac:dyDescent="0.3">
      <c r="P5232"/>
      <c r="Q5232"/>
    </row>
    <row r="5233" spans="16:17" x14ac:dyDescent="0.3">
      <c r="P5233"/>
      <c r="Q5233"/>
    </row>
    <row r="5234" spans="16:17" x14ac:dyDescent="0.3">
      <c r="P5234"/>
      <c r="Q5234"/>
    </row>
    <row r="5235" spans="16:17" x14ac:dyDescent="0.3">
      <c r="P5235"/>
      <c r="Q5235"/>
    </row>
    <row r="5236" spans="16:17" x14ac:dyDescent="0.3">
      <c r="P5236"/>
      <c r="Q5236"/>
    </row>
    <row r="5237" spans="16:17" x14ac:dyDescent="0.3">
      <c r="P5237"/>
      <c r="Q5237"/>
    </row>
    <row r="5238" spans="16:17" x14ac:dyDescent="0.3">
      <c r="P5238"/>
      <c r="Q5238"/>
    </row>
    <row r="5239" spans="16:17" x14ac:dyDescent="0.3">
      <c r="P5239"/>
      <c r="Q5239"/>
    </row>
    <row r="5240" spans="16:17" x14ac:dyDescent="0.3">
      <c r="P5240"/>
      <c r="Q5240"/>
    </row>
    <row r="5241" spans="16:17" x14ac:dyDescent="0.3">
      <c r="P5241"/>
      <c r="Q5241"/>
    </row>
    <row r="5242" spans="16:17" x14ac:dyDescent="0.3">
      <c r="P5242"/>
      <c r="Q5242"/>
    </row>
    <row r="5243" spans="16:17" x14ac:dyDescent="0.3">
      <c r="P5243"/>
      <c r="Q5243"/>
    </row>
    <row r="5244" spans="16:17" x14ac:dyDescent="0.3">
      <c r="P5244"/>
      <c r="Q5244"/>
    </row>
    <row r="5245" spans="16:17" x14ac:dyDescent="0.3">
      <c r="P5245"/>
      <c r="Q5245"/>
    </row>
    <row r="5246" spans="16:17" x14ac:dyDescent="0.3">
      <c r="P5246"/>
      <c r="Q5246"/>
    </row>
    <row r="5247" spans="16:17" x14ac:dyDescent="0.3">
      <c r="P5247"/>
      <c r="Q5247"/>
    </row>
    <row r="5248" spans="16:17" x14ac:dyDescent="0.3">
      <c r="P5248"/>
      <c r="Q5248"/>
    </row>
    <row r="5249" spans="16:17" x14ac:dyDescent="0.3">
      <c r="P5249"/>
      <c r="Q5249"/>
    </row>
    <row r="5250" spans="16:17" x14ac:dyDescent="0.3">
      <c r="P5250"/>
      <c r="Q5250"/>
    </row>
    <row r="5251" spans="16:17" x14ac:dyDescent="0.3">
      <c r="P5251"/>
      <c r="Q5251"/>
    </row>
    <row r="5252" spans="16:17" x14ac:dyDescent="0.3">
      <c r="P5252"/>
      <c r="Q5252"/>
    </row>
    <row r="5253" spans="16:17" x14ac:dyDescent="0.3">
      <c r="P5253"/>
      <c r="Q5253"/>
    </row>
    <row r="5254" spans="16:17" x14ac:dyDescent="0.3">
      <c r="P5254"/>
      <c r="Q5254"/>
    </row>
    <row r="5255" spans="16:17" x14ac:dyDescent="0.3">
      <c r="P5255"/>
      <c r="Q5255"/>
    </row>
    <row r="5256" spans="16:17" x14ac:dyDescent="0.3">
      <c r="P5256"/>
      <c r="Q5256"/>
    </row>
    <row r="5257" spans="16:17" x14ac:dyDescent="0.3">
      <c r="P5257"/>
      <c r="Q5257"/>
    </row>
    <row r="5258" spans="16:17" x14ac:dyDescent="0.3">
      <c r="P5258"/>
      <c r="Q5258"/>
    </row>
    <row r="5259" spans="16:17" x14ac:dyDescent="0.3">
      <c r="P5259"/>
      <c r="Q5259"/>
    </row>
    <row r="5260" spans="16:17" x14ac:dyDescent="0.3">
      <c r="P5260"/>
      <c r="Q5260"/>
    </row>
    <row r="5261" spans="16:17" x14ac:dyDescent="0.3">
      <c r="P5261"/>
      <c r="Q5261"/>
    </row>
    <row r="5262" spans="16:17" x14ac:dyDescent="0.3">
      <c r="P5262"/>
      <c r="Q5262"/>
    </row>
    <row r="5263" spans="16:17" x14ac:dyDescent="0.3">
      <c r="P5263"/>
      <c r="Q5263"/>
    </row>
    <row r="5264" spans="16:17" x14ac:dyDescent="0.3">
      <c r="P5264"/>
      <c r="Q5264"/>
    </row>
    <row r="5265" spans="16:17" x14ac:dyDescent="0.3">
      <c r="P5265"/>
      <c r="Q5265"/>
    </row>
    <row r="5266" spans="16:17" x14ac:dyDescent="0.3">
      <c r="P5266"/>
      <c r="Q5266"/>
    </row>
    <row r="5267" spans="16:17" x14ac:dyDescent="0.3">
      <c r="P5267"/>
      <c r="Q5267"/>
    </row>
    <row r="5268" spans="16:17" x14ac:dyDescent="0.3">
      <c r="P5268"/>
      <c r="Q5268"/>
    </row>
    <row r="5269" spans="16:17" x14ac:dyDescent="0.3">
      <c r="P5269"/>
      <c r="Q5269"/>
    </row>
    <row r="5270" spans="16:17" x14ac:dyDescent="0.3">
      <c r="P5270"/>
      <c r="Q5270"/>
    </row>
    <row r="5271" spans="16:17" x14ac:dyDescent="0.3">
      <c r="P5271"/>
      <c r="Q5271"/>
    </row>
    <row r="5272" spans="16:17" x14ac:dyDescent="0.3">
      <c r="P5272"/>
      <c r="Q5272"/>
    </row>
    <row r="5273" spans="16:17" x14ac:dyDescent="0.3">
      <c r="P5273"/>
      <c r="Q5273"/>
    </row>
    <row r="5274" spans="16:17" x14ac:dyDescent="0.3">
      <c r="P5274"/>
      <c r="Q5274"/>
    </row>
    <row r="5275" spans="16:17" x14ac:dyDescent="0.3">
      <c r="P5275"/>
      <c r="Q5275"/>
    </row>
    <row r="5276" spans="16:17" x14ac:dyDescent="0.3">
      <c r="P5276"/>
      <c r="Q5276"/>
    </row>
    <row r="5277" spans="16:17" x14ac:dyDescent="0.3">
      <c r="P5277"/>
      <c r="Q5277"/>
    </row>
    <row r="5278" spans="16:17" x14ac:dyDescent="0.3">
      <c r="P5278"/>
      <c r="Q5278"/>
    </row>
    <row r="5279" spans="16:17" x14ac:dyDescent="0.3">
      <c r="P5279"/>
      <c r="Q5279"/>
    </row>
    <row r="5280" spans="16:17" x14ac:dyDescent="0.3">
      <c r="P5280"/>
      <c r="Q5280"/>
    </row>
    <row r="5281" spans="16:17" x14ac:dyDescent="0.3">
      <c r="P5281"/>
      <c r="Q5281"/>
    </row>
    <row r="5282" spans="16:17" x14ac:dyDescent="0.3">
      <c r="P5282"/>
      <c r="Q5282"/>
    </row>
    <row r="5283" spans="16:17" x14ac:dyDescent="0.3">
      <c r="P5283"/>
      <c r="Q5283"/>
    </row>
    <row r="5284" spans="16:17" x14ac:dyDescent="0.3">
      <c r="P5284"/>
      <c r="Q5284"/>
    </row>
    <row r="5285" spans="16:17" x14ac:dyDescent="0.3">
      <c r="P5285"/>
      <c r="Q5285"/>
    </row>
    <row r="5286" spans="16:17" x14ac:dyDescent="0.3">
      <c r="P5286"/>
      <c r="Q5286"/>
    </row>
    <row r="5287" spans="16:17" x14ac:dyDescent="0.3">
      <c r="P5287"/>
      <c r="Q5287"/>
    </row>
    <row r="5288" spans="16:17" x14ac:dyDescent="0.3">
      <c r="P5288"/>
      <c r="Q5288"/>
    </row>
    <row r="5289" spans="16:17" x14ac:dyDescent="0.3">
      <c r="P5289"/>
      <c r="Q5289"/>
    </row>
    <row r="5290" spans="16:17" x14ac:dyDescent="0.3">
      <c r="P5290"/>
      <c r="Q5290"/>
    </row>
    <row r="5291" spans="16:17" x14ac:dyDescent="0.3">
      <c r="P5291"/>
      <c r="Q5291"/>
    </row>
    <row r="5292" spans="16:17" x14ac:dyDescent="0.3">
      <c r="P5292"/>
      <c r="Q5292"/>
    </row>
    <row r="5293" spans="16:17" x14ac:dyDescent="0.3">
      <c r="P5293"/>
      <c r="Q5293"/>
    </row>
    <row r="5294" spans="16:17" x14ac:dyDescent="0.3">
      <c r="P5294"/>
      <c r="Q5294"/>
    </row>
    <row r="5295" spans="16:17" x14ac:dyDescent="0.3">
      <c r="P5295"/>
      <c r="Q5295"/>
    </row>
    <row r="5296" spans="16:17" x14ac:dyDescent="0.3">
      <c r="P5296"/>
      <c r="Q5296"/>
    </row>
    <row r="5297" spans="16:17" x14ac:dyDescent="0.3">
      <c r="P5297"/>
      <c r="Q5297"/>
    </row>
    <row r="5298" spans="16:17" x14ac:dyDescent="0.3">
      <c r="P5298"/>
      <c r="Q5298"/>
    </row>
    <row r="5299" spans="16:17" x14ac:dyDescent="0.3">
      <c r="P5299"/>
      <c r="Q5299"/>
    </row>
    <row r="5300" spans="16:17" x14ac:dyDescent="0.3">
      <c r="P5300"/>
      <c r="Q5300"/>
    </row>
    <row r="5301" spans="16:17" x14ac:dyDescent="0.3">
      <c r="P5301"/>
      <c r="Q5301"/>
    </row>
    <row r="5302" spans="16:17" x14ac:dyDescent="0.3">
      <c r="P5302"/>
      <c r="Q5302"/>
    </row>
    <row r="5303" spans="16:17" x14ac:dyDescent="0.3">
      <c r="P5303"/>
      <c r="Q5303"/>
    </row>
    <row r="5304" spans="16:17" x14ac:dyDescent="0.3">
      <c r="P5304"/>
      <c r="Q5304"/>
    </row>
    <row r="5305" spans="16:17" x14ac:dyDescent="0.3">
      <c r="P5305"/>
      <c r="Q5305"/>
    </row>
    <row r="5306" spans="16:17" x14ac:dyDescent="0.3">
      <c r="P5306"/>
      <c r="Q5306"/>
    </row>
    <row r="5307" spans="16:17" x14ac:dyDescent="0.3">
      <c r="P5307"/>
      <c r="Q5307"/>
    </row>
    <row r="5308" spans="16:17" x14ac:dyDescent="0.3">
      <c r="P5308"/>
      <c r="Q5308"/>
    </row>
    <row r="5309" spans="16:17" x14ac:dyDescent="0.3">
      <c r="P5309"/>
      <c r="Q5309"/>
    </row>
    <row r="5310" spans="16:17" x14ac:dyDescent="0.3">
      <c r="P5310"/>
      <c r="Q5310"/>
    </row>
    <row r="5311" spans="16:17" x14ac:dyDescent="0.3">
      <c r="P5311"/>
      <c r="Q5311"/>
    </row>
    <row r="5312" spans="16:17" x14ac:dyDescent="0.3">
      <c r="P5312"/>
      <c r="Q5312"/>
    </row>
    <row r="5313" spans="16:17" x14ac:dyDescent="0.3">
      <c r="P5313"/>
      <c r="Q5313"/>
    </row>
    <row r="5314" spans="16:17" x14ac:dyDescent="0.3">
      <c r="P5314"/>
      <c r="Q5314"/>
    </row>
    <row r="5315" spans="16:17" x14ac:dyDescent="0.3">
      <c r="P5315"/>
      <c r="Q5315"/>
    </row>
    <row r="5316" spans="16:17" x14ac:dyDescent="0.3">
      <c r="P5316"/>
      <c r="Q5316"/>
    </row>
    <row r="5317" spans="16:17" x14ac:dyDescent="0.3">
      <c r="P5317"/>
      <c r="Q5317"/>
    </row>
    <row r="5318" spans="16:17" x14ac:dyDescent="0.3">
      <c r="P5318"/>
      <c r="Q5318"/>
    </row>
    <row r="5319" spans="16:17" x14ac:dyDescent="0.3">
      <c r="P5319"/>
      <c r="Q5319"/>
    </row>
    <row r="5320" spans="16:17" x14ac:dyDescent="0.3">
      <c r="P5320"/>
      <c r="Q5320"/>
    </row>
    <row r="5321" spans="16:17" x14ac:dyDescent="0.3">
      <c r="P5321"/>
      <c r="Q5321"/>
    </row>
    <row r="5322" spans="16:17" x14ac:dyDescent="0.3">
      <c r="P5322"/>
      <c r="Q5322"/>
    </row>
    <row r="5323" spans="16:17" x14ac:dyDescent="0.3">
      <c r="P5323"/>
      <c r="Q5323"/>
    </row>
    <row r="5324" spans="16:17" x14ac:dyDescent="0.3">
      <c r="P5324"/>
      <c r="Q5324"/>
    </row>
    <row r="5325" spans="16:17" x14ac:dyDescent="0.3">
      <c r="P5325"/>
      <c r="Q5325"/>
    </row>
    <row r="5326" spans="16:17" x14ac:dyDescent="0.3">
      <c r="P5326"/>
      <c r="Q5326"/>
    </row>
    <row r="5327" spans="16:17" x14ac:dyDescent="0.3">
      <c r="P5327"/>
      <c r="Q5327"/>
    </row>
    <row r="5328" spans="16:17" x14ac:dyDescent="0.3">
      <c r="P5328"/>
      <c r="Q5328"/>
    </row>
    <row r="5329" spans="16:17" x14ac:dyDescent="0.3">
      <c r="P5329"/>
      <c r="Q5329"/>
    </row>
    <row r="5330" spans="16:17" x14ac:dyDescent="0.3">
      <c r="P5330"/>
      <c r="Q5330"/>
    </row>
    <row r="5331" spans="16:17" x14ac:dyDescent="0.3">
      <c r="P5331"/>
      <c r="Q5331"/>
    </row>
    <row r="5332" spans="16:17" x14ac:dyDescent="0.3">
      <c r="P5332"/>
      <c r="Q5332"/>
    </row>
    <row r="5333" spans="16:17" x14ac:dyDescent="0.3">
      <c r="P5333"/>
      <c r="Q5333"/>
    </row>
    <row r="5334" spans="16:17" x14ac:dyDescent="0.3">
      <c r="P5334"/>
      <c r="Q5334"/>
    </row>
    <row r="5335" spans="16:17" x14ac:dyDescent="0.3">
      <c r="P5335"/>
      <c r="Q5335"/>
    </row>
    <row r="5336" spans="16:17" x14ac:dyDescent="0.3">
      <c r="P5336"/>
      <c r="Q5336"/>
    </row>
    <row r="5337" spans="16:17" x14ac:dyDescent="0.3">
      <c r="P5337"/>
      <c r="Q5337"/>
    </row>
    <row r="5338" spans="16:17" x14ac:dyDescent="0.3">
      <c r="P5338"/>
      <c r="Q5338"/>
    </row>
    <row r="5339" spans="16:17" x14ac:dyDescent="0.3">
      <c r="P5339"/>
      <c r="Q5339"/>
    </row>
    <row r="5340" spans="16:17" x14ac:dyDescent="0.3">
      <c r="P5340"/>
      <c r="Q5340"/>
    </row>
    <row r="5341" spans="16:17" x14ac:dyDescent="0.3">
      <c r="P5341"/>
      <c r="Q5341"/>
    </row>
    <row r="5342" spans="16:17" x14ac:dyDescent="0.3">
      <c r="P5342"/>
      <c r="Q5342"/>
    </row>
    <row r="5343" spans="16:17" x14ac:dyDescent="0.3">
      <c r="P5343"/>
      <c r="Q5343"/>
    </row>
    <row r="5344" spans="16:17" x14ac:dyDescent="0.3">
      <c r="P5344"/>
      <c r="Q5344"/>
    </row>
    <row r="5345" spans="16:17" x14ac:dyDescent="0.3">
      <c r="P5345"/>
      <c r="Q5345"/>
    </row>
    <row r="5346" spans="16:17" x14ac:dyDescent="0.3">
      <c r="P5346"/>
      <c r="Q5346"/>
    </row>
    <row r="5347" spans="16:17" x14ac:dyDescent="0.3">
      <c r="P5347"/>
      <c r="Q5347"/>
    </row>
    <row r="5348" spans="16:17" x14ac:dyDescent="0.3">
      <c r="P5348"/>
      <c r="Q5348"/>
    </row>
    <row r="5349" spans="16:17" x14ac:dyDescent="0.3">
      <c r="P5349"/>
      <c r="Q5349"/>
    </row>
    <row r="5350" spans="16:17" x14ac:dyDescent="0.3">
      <c r="P5350"/>
      <c r="Q5350"/>
    </row>
    <row r="5351" spans="16:17" x14ac:dyDescent="0.3">
      <c r="P5351"/>
      <c r="Q5351"/>
    </row>
    <row r="5352" spans="16:17" x14ac:dyDescent="0.3">
      <c r="P5352"/>
      <c r="Q5352"/>
    </row>
    <row r="5353" spans="16:17" x14ac:dyDescent="0.3">
      <c r="P5353"/>
      <c r="Q5353"/>
    </row>
    <row r="5354" spans="16:17" x14ac:dyDescent="0.3">
      <c r="P5354"/>
      <c r="Q5354"/>
    </row>
    <row r="5355" spans="16:17" x14ac:dyDescent="0.3">
      <c r="P5355"/>
      <c r="Q5355"/>
    </row>
    <row r="5356" spans="16:17" x14ac:dyDescent="0.3">
      <c r="P5356"/>
      <c r="Q5356"/>
    </row>
    <row r="5357" spans="16:17" x14ac:dyDescent="0.3">
      <c r="P5357"/>
      <c r="Q5357"/>
    </row>
    <row r="5358" spans="16:17" x14ac:dyDescent="0.3">
      <c r="P5358"/>
      <c r="Q5358"/>
    </row>
    <row r="5359" spans="16:17" x14ac:dyDescent="0.3">
      <c r="P5359"/>
      <c r="Q5359"/>
    </row>
    <row r="5360" spans="16:17" x14ac:dyDescent="0.3">
      <c r="P5360"/>
      <c r="Q5360"/>
    </row>
    <row r="5361" spans="16:17" x14ac:dyDescent="0.3">
      <c r="P5361"/>
      <c r="Q5361"/>
    </row>
    <row r="5362" spans="16:17" x14ac:dyDescent="0.3">
      <c r="P5362"/>
      <c r="Q5362"/>
    </row>
    <row r="5363" spans="16:17" x14ac:dyDescent="0.3">
      <c r="P5363"/>
      <c r="Q5363"/>
    </row>
    <row r="5364" spans="16:17" x14ac:dyDescent="0.3">
      <c r="P5364"/>
      <c r="Q5364"/>
    </row>
    <row r="5365" spans="16:17" x14ac:dyDescent="0.3">
      <c r="P5365"/>
      <c r="Q5365"/>
    </row>
    <row r="5366" spans="16:17" x14ac:dyDescent="0.3">
      <c r="P5366"/>
      <c r="Q5366"/>
    </row>
    <row r="5367" spans="16:17" x14ac:dyDescent="0.3">
      <c r="P5367"/>
      <c r="Q5367"/>
    </row>
    <row r="5368" spans="16:17" x14ac:dyDescent="0.3">
      <c r="P5368"/>
      <c r="Q5368"/>
    </row>
    <row r="5369" spans="16:17" x14ac:dyDescent="0.3">
      <c r="P5369"/>
      <c r="Q5369"/>
    </row>
    <row r="5370" spans="16:17" x14ac:dyDescent="0.3">
      <c r="P5370"/>
      <c r="Q5370"/>
    </row>
    <row r="5371" spans="16:17" x14ac:dyDescent="0.3">
      <c r="P5371"/>
      <c r="Q5371"/>
    </row>
    <row r="5372" spans="16:17" x14ac:dyDescent="0.3">
      <c r="P5372"/>
      <c r="Q5372"/>
    </row>
    <row r="5373" spans="16:17" x14ac:dyDescent="0.3">
      <c r="P5373"/>
      <c r="Q5373"/>
    </row>
    <row r="5374" spans="16:17" x14ac:dyDescent="0.3">
      <c r="P5374"/>
      <c r="Q5374"/>
    </row>
    <row r="5375" spans="16:17" x14ac:dyDescent="0.3">
      <c r="P5375"/>
      <c r="Q5375"/>
    </row>
    <row r="5376" spans="16:17" x14ac:dyDescent="0.3">
      <c r="P5376"/>
      <c r="Q5376"/>
    </row>
    <row r="5377" spans="16:17" x14ac:dyDescent="0.3">
      <c r="P5377"/>
      <c r="Q5377"/>
    </row>
    <row r="5378" spans="16:17" x14ac:dyDescent="0.3">
      <c r="P5378"/>
      <c r="Q5378"/>
    </row>
    <row r="5379" spans="16:17" x14ac:dyDescent="0.3">
      <c r="P5379"/>
      <c r="Q5379"/>
    </row>
    <row r="5380" spans="16:17" x14ac:dyDescent="0.3">
      <c r="P5380"/>
      <c r="Q5380"/>
    </row>
    <row r="5381" spans="16:17" x14ac:dyDescent="0.3">
      <c r="P5381"/>
      <c r="Q5381"/>
    </row>
    <row r="5382" spans="16:17" x14ac:dyDescent="0.3">
      <c r="P5382"/>
      <c r="Q5382"/>
    </row>
    <row r="5383" spans="16:17" x14ac:dyDescent="0.3">
      <c r="P5383"/>
      <c r="Q5383"/>
    </row>
    <row r="5384" spans="16:17" x14ac:dyDescent="0.3">
      <c r="P5384"/>
      <c r="Q5384"/>
    </row>
    <row r="5385" spans="16:17" x14ac:dyDescent="0.3">
      <c r="P5385"/>
      <c r="Q5385"/>
    </row>
    <row r="5386" spans="16:17" x14ac:dyDescent="0.3">
      <c r="P5386"/>
      <c r="Q5386"/>
    </row>
    <row r="5387" spans="16:17" x14ac:dyDescent="0.3">
      <c r="P5387"/>
      <c r="Q5387"/>
    </row>
    <row r="5388" spans="16:17" x14ac:dyDescent="0.3">
      <c r="P5388"/>
      <c r="Q5388"/>
    </row>
    <row r="5389" spans="16:17" x14ac:dyDescent="0.3">
      <c r="P5389"/>
      <c r="Q5389"/>
    </row>
    <row r="5390" spans="16:17" x14ac:dyDescent="0.3">
      <c r="P5390"/>
      <c r="Q5390"/>
    </row>
    <row r="5391" spans="16:17" x14ac:dyDescent="0.3">
      <c r="P5391"/>
      <c r="Q5391"/>
    </row>
    <row r="5392" spans="16:17" x14ac:dyDescent="0.3">
      <c r="P5392"/>
      <c r="Q5392"/>
    </row>
    <row r="5393" spans="16:17" x14ac:dyDescent="0.3">
      <c r="P5393"/>
      <c r="Q5393"/>
    </row>
    <row r="5394" spans="16:17" x14ac:dyDescent="0.3">
      <c r="P5394"/>
      <c r="Q5394"/>
    </row>
    <row r="5395" spans="16:17" x14ac:dyDescent="0.3">
      <c r="P5395"/>
      <c r="Q5395"/>
    </row>
    <row r="5396" spans="16:17" x14ac:dyDescent="0.3">
      <c r="P5396"/>
      <c r="Q5396"/>
    </row>
    <row r="5397" spans="16:17" x14ac:dyDescent="0.3">
      <c r="P5397"/>
      <c r="Q5397"/>
    </row>
    <row r="5398" spans="16:17" x14ac:dyDescent="0.3">
      <c r="P5398"/>
      <c r="Q5398"/>
    </row>
    <row r="5399" spans="16:17" x14ac:dyDescent="0.3">
      <c r="P5399"/>
      <c r="Q5399"/>
    </row>
    <row r="5400" spans="16:17" x14ac:dyDescent="0.3">
      <c r="P5400"/>
      <c r="Q5400"/>
    </row>
    <row r="5401" spans="16:17" x14ac:dyDescent="0.3">
      <c r="P5401"/>
      <c r="Q5401"/>
    </row>
    <row r="5402" spans="16:17" x14ac:dyDescent="0.3">
      <c r="P5402"/>
      <c r="Q5402"/>
    </row>
    <row r="5403" spans="16:17" x14ac:dyDescent="0.3">
      <c r="P5403"/>
      <c r="Q5403"/>
    </row>
    <row r="5404" spans="16:17" x14ac:dyDescent="0.3">
      <c r="P5404"/>
      <c r="Q5404"/>
    </row>
    <row r="5405" spans="16:17" x14ac:dyDescent="0.3">
      <c r="P5405"/>
      <c r="Q5405"/>
    </row>
    <row r="5406" spans="16:17" x14ac:dyDescent="0.3">
      <c r="P5406"/>
      <c r="Q5406"/>
    </row>
    <row r="5407" spans="16:17" x14ac:dyDescent="0.3">
      <c r="P5407"/>
      <c r="Q5407"/>
    </row>
    <row r="5408" spans="16:17" x14ac:dyDescent="0.3">
      <c r="P5408"/>
      <c r="Q5408"/>
    </row>
    <row r="5409" spans="16:17" x14ac:dyDescent="0.3">
      <c r="P5409"/>
      <c r="Q5409"/>
    </row>
    <row r="5410" spans="16:17" x14ac:dyDescent="0.3">
      <c r="P5410"/>
      <c r="Q5410"/>
    </row>
    <row r="5411" spans="16:17" x14ac:dyDescent="0.3">
      <c r="P5411"/>
      <c r="Q5411"/>
    </row>
    <row r="5412" spans="16:17" x14ac:dyDescent="0.3">
      <c r="P5412"/>
      <c r="Q5412"/>
    </row>
    <row r="5413" spans="16:17" x14ac:dyDescent="0.3">
      <c r="P5413"/>
      <c r="Q5413"/>
    </row>
    <row r="5414" spans="16:17" x14ac:dyDescent="0.3">
      <c r="P5414"/>
      <c r="Q5414"/>
    </row>
    <row r="5415" spans="16:17" x14ac:dyDescent="0.3">
      <c r="P5415"/>
      <c r="Q5415"/>
    </row>
    <row r="5416" spans="16:17" x14ac:dyDescent="0.3">
      <c r="P5416"/>
      <c r="Q5416"/>
    </row>
    <row r="5417" spans="16:17" x14ac:dyDescent="0.3">
      <c r="P5417"/>
      <c r="Q5417"/>
    </row>
    <row r="5418" spans="16:17" x14ac:dyDescent="0.3">
      <c r="P5418"/>
      <c r="Q5418"/>
    </row>
    <row r="5419" spans="16:17" x14ac:dyDescent="0.3">
      <c r="P5419"/>
      <c r="Q5419"/>
    </row>
    <row r="5420" spans="16:17" x14ac:dyDescent="0.3">
      <c r="P5420"/>
      <c r="Q5420"/>
    </row>
    <row r="5421" spans="16:17" x14ac:dyDescent="0.3">
      <c r="P5421"/>
      <c r="Q5421"/>
    </row>
    <row r="5422" spans="16:17" x14ac:dyDescent="0.3">
      <c r="P5422"/>
      <c r="Q5422"/>
    </row>
    <row r="5423" spans="16:17" x14ac:dyDescent="0.3">
      <c r="P5423"/>
      <c r="Q5423"/>
    </row>
    <row r="5424" spans="16:17" x14ac:dyDescent="0.3">
      <c r="P5424"/>
      <c r="Q5424"/>
    </row>
    <row r="5425" spans="16:17" x14ac:dyDescent="0.3">
      <c r="P5425"/>
      <c r="Q5425"/>
    </row>
    <row r="5426" spans="16:17" x14ac:dyDescent="0.3">
      <c r="P5426"/>
      <c r="Q5426"/>
    </row>
    <row r="5427" spans="16:17" x14ac:dyDescent="0.3">
      <c r="P5427"/>
      <c r="Q5427"/>
    </row>
    <row r="5428" spans="16:17" x14ac:dyDescent="0.3">
      <c r="P5428"/>
      <c r="Q5428"/>
    </row>
    <row r="5429" spans="16:17" x14ac:dyDescent="0.3">
      <c r="P5429"/>
      <c r="Q5429"/>
    </row>
    <row r="5430" spans="16:17" x14ac:dyDescent="0.3">
      <c r="P5430"/>
      <c r="Q5430"/>
    </row>
    <row r="5431" spans="16:17" x14ac:dyDescent="0.3">
      <c r="P5431"/>
      <c r="Q5431"/>
    </row>
    <row r="5432" spans="16:17" x14ac:dyDescent="0.3">
      <c r="P5432"/>
      <c r="Q5432"/>
    </row>
    <row r="5433" spans="16:17" x14ac:dyDescent="0.3">
      <c r="P5433"/>
      <c r="Q5433"/>
    </row>
    <row r="5434" spans="16:17" x14ac:dyDescent="0.3">
      <c r="P5434"/>
      <c r="Q5434"/>
    </row>
    <row r="5435" spans="16:17" x14ac:dyDescent="0.3">
      <c r="P5435"/>
      <c r="Q5435"/>
    </row>
    <row r="5436" spans="16:17" x14ac:dyDescent="0.3">
      <c r="P5436"/>
      <c r="Q5436"/>
    </row>
    <row r="5437" spans="16:17" x14ac:dyDescent="0.3">
      <c r="P5437"/>
      <c r="Q5437"/>
    </row>
    <row r="5438" spans="16:17" x14ac:dyDescent="0.3">
      <c r="P5438"/>
      <c r="Q5438"/>
    </row>
    <row r="5439" spans="16:17" x14ac:dyDescent="0.3">
      <c r="P5439"/>
      <c r="Q5439"/>
    </row>
    <row r="5440" spans="16:17" x14ac:dyDescent="0.3">
      <c r="P5440"/>
      <c r="Q5440"/>
    </row>
    <row r="5441" spans="16:17" x14ac:dyDescent="0.3">
      <c r="P5441"/>
      <c r="Q5441"/>
    </row>
    <row r="5442" spans="16:17" x14ac:dyDescent="0.3">
      <c r="P5442"/>
      <c r="Q5442"/>
    </row>
    <row r="5443" spans="16:17" x14ac:dyDescent="0.3">
      <c r="P5443"/>
      <c r="Q5443"/>
    </row>
    <row r="5444" spans="16:17" x14ac:dyDescent="0.3">
      <c r="P5444"/>
      <c r="Q5444"/>
    </row>
    <row r="5445" spans="16:17" x14ac:dyDescent="0.3">
      <c r="P5445"/>
      <c r="Q5445"/>
    </row>
    <row r="5446" spans="16:17" x14ac:dyDescent="0.3">
      <c r="P5446"/>
      <c r="Q5446"/>
    </row>
    <row r="5447" spans="16:17" x14ac:dyDescent="0.3">
      <c r="P5447"/>
      <c r="Q5447"/>
    </row>
    <row r="5448" spans="16:17" x14ac:dyDescent="0.3">
      <c r="P5448"/>
      <c r="Q5448"/>
    </row>
    <row r="5449" spans="16:17" x14ac:dyDescent="0.3">
      <c r="P5449"/>
      <c r="Q5449"/>
    </row>
    <row r="5450" spans="16:17" x14ac:dyDescent="0.3">
      <c r="P5450"/>
      <c r="Q5450"/>
    </row>
    <row r="5451" spans="16:17" x14ac:dyDescent="0.3">
      <c r="P5451"/>
      <c r="Q5451"/>
    </row>
    <row r="5452" spans="16:17" x14ac:dyDescent="0.3">
      <c r="P5452"/>
      <c r="Q5452"/>
    </row>
    <row r="5453" spans="16:17" x14ac:dyDescent="0.3">
      <c r="P5453"/>
      <c r="Q5453"/>
    </row>
    <row r="5454" spans="16:17" x14ac:dyDescent="0.3">
      <c r="P5454"/>
      <c r="Q5454"/>
    </row>
    <row r="5455" spans="16:17" x14ac:dyDescent="0.3">
      <c r="P5455"/>
      <c r="Q5455"/>
    </row>
    <row r="5456" spans="16:17" x14ac:dyDescent="0.3">
      <c r="P5456"/>
      <c r="Q5456"/>
    </row>
    <row r="5457" spans="16:17" x14ac:dyDescent="0.3">
      <c r="P5457"/>
      <c r="Q5457"/>
    </row>
    <row r="5458" spans="16:17" x14ac:dyDescent="0.3">
      <c r="P5458"/>
      <c r="Q5458"/>
    </row>
    <row r="5459" spans="16:17" x14ac:dyDescent="0.3">
      <c r="P5459"/>
      <c r="Q5459"/>
    </row>
    <row r="5460" spans="16:17" x14ac:dyDescent="0.3">
      <c r="P5460"/>
      <c r="Q5460"/>
    </row>
    <row r="5461" spans="16:17" x14ac:dyDescent="0.3">
      <c r="P5461"/>
      <c r="Q5461"/>
    </row>
    <row r="5462" spans="16:17" x14ac:dyDescent="0.3">
      <c r="P5462"/>
      <c r="Q5462"/>
    </row>
    <row r="5463" spans="16:17" x14ac:dyDescent="0.3">
      <c r="P5463"/>
      <c r="Q5463"/>
    </row>
    <row r="5464" spans="16:17" x14ac:dyDescent="0.3">
      <c r="P5464"/>
      <c r="Q5464"/>
    </row>
    <row r="5465" spans="16:17" x14ac:dyDescent="0.3">
      <c r="P5465"/>
      <c r="Q5465"/>
    </row>
    <row r="5466" spans="16:17" x14ac:dyDescent="0.3">
      <c r="P5466"/>
      <c r="Q5466"/>
    </row>
    <row r="5467" spans="16:17" x14ac:dyDescent="0.3">
      <c r="P5467"/>
      <c r="Q5467"/>
    </row>
    <row r="5468" spans="16:17" x14ac:dyDescent="0.3">
      <c r="P5468"/>
      <c r="Q5468"/>
    </row>
    <row r="5469" spans="16:17" x14ac:dyDescent="0.3">
      <c r="P5469"/>
      <c r="Q5469"/>
    </row>
    <row r="5470" spans="16:17" x14ac:dyDescent="0.3">
      <c r="P5470"/>
      <c r="Q5470"/>
    </row>
    <row r="5471" spans="16:17" x14ac:dyDescent="0.3">
      <c r="P5471"/>
      <c r="Q5471"/>
    </row>
    <row r="5472" spans="16:17" x14ac:dyDescent="0.3">
      <c r="P5472"/>
      <c r="Q5472"/>
    </row>
    <row r="5473" spans="16:17" x14ac:dyDescent="0.3">
      <c r="P5473"/>
      <c r="Q5473"/>
    </row>
    <row r="5474" spans="16:17" x14ac:dyDescent="0.3">
      <c r="P5474"/>
      <c r="Q5474"/>
    </row>
    <row r="5475" spans="16:17" x14ac:dyDescent="0.3">
      <c r="P5475"/>
      <c r="Q5475"/>
    </row>
    <row r="5476" spans="16:17" x14ac:dyDescent="0.3">
      <c r="P5476"/>
      <c r="Q5476"/>
    </row>
    <row r="5477" spans="16:17" x14ac:dyDescent="0.3">
      <c r="P5477"/>
      <c r="Q5477"/>
    </row>
    <row r="5478" spans="16:17" x14ac:dyDescent="0.3">
      <c r="P5478"/>
      <c r="Q5478"/>
    </row>
    <row r="5479" spans="16:17" x14ac:dyDescent="0.3">
      <c r="P5479"/>
      <c r="Q5479"/>
    </row>
    <row r="5480" spans="16:17" x14ac:dyDescent="0.3">
      <c r="P5480"/>
      <c r="Q5480"/>
    </row>
    <row r="5481" spans="16:17" x14ac:dyDescent="0.3">
      <c r="P5481"/>
      <c r="Q5481"/>
    </row>
    <row r="5482" spans="16:17" x14ac:dyDescent="0.3">
      <c r="P5482"/>
      <c r="Q5482"/>
    </row>
    <row r="5483" spans="16:17" x14ac:dyDescent="0.3">
      <c r="P5483"/>
      <c r="Q5483"/>
    </row>
    <row r="5484" spans="16:17" x14ac:dyDescent="0.3">
      <c r="P5484"/>
      <c r="Q5484"/>
    </row>
    <row r="5485" spans="16:17" x14ac:dyDescent="0.3">
      <c r="P5485"/>
      <c r="Q5485"/>
    </row>
    <row r="5486" spans="16:17" x14ac:dyDescent="0.3">
      <c r="P5486"/>
      <c r="Q5486"/>
    </row>
    <row r="5487" spans="16:17" x14ac:dyDescent="0.3">
      <c r="P5487"/>
      <c r="Q5487"/>
    </row>
    <row r="5488" spans="16:17" x14ac:dyDescent="0.3">
      <c r="P5488"/>
      <c r="Q5488"/>
    </row>
    <row r="5489" spans="16:17" x14ac:dyDescent="0.3">
      <c r="P5489"/>
      <c r="Q5489"/>
    </row>
    <row r="5490" spans="16:17" x14ac:dyDescent="0.3">
      <c r="P5490"/>
      <c r="Q5490"/>
    </row>
    <row r="5491" spans="16:17" x14ac:dyDescent="0.3">
      <c r="P5491"/>
      <c r="Q5491"/>
    </row>
    <row r="5492" spans="16:17" x14ac:dyDescent="0.3">
      <c r="P5492"/>
      <c r="Q5492"/>
    </row>
    <row r="5493" spans="16:17" x14ac:dyDescent="0.3">
      <c r="P5493"/>
      <c r="Q5493"/>
    </row>
    <row r="5494" spans="16:17" x14ac:dyDescent="0.3">
      <c r="P5494"/>
      <c r="Q5494"/>
    </row>
    <row r="5495" spans="16:17" x14ac:dyDescent="0.3">
      <c r="P5495"/>
      <c r="Q5495"/>
    </row>
    <row r="5496" spans="16:17" x14ac:dyDescent="0.3">
      <c r="P5496"/>
      <c r="Q5496"/>
    </row>
    <row r="5497" spans="16:17" x14ac:dyDescent="0.3">
      <c r="P5497"/>
      <c r="Q5497"/>
    </row>
    <row r="5498" spans="16:17" x14ac:dyDescent="0.3">
      <c r="P5498"/>
      <c r="Q5498"/>
    </row>
    <row r="5499" spans="16:17" x14ac:dyDescent="0.3">
      <c r="P5499"/>
      <c r="Q5499"/>
    </row>
    <row r="5500" spans="16:17" x14ac:dyDescent="0.3">
      <c r="P5500"/>
      <c r="Q5500"/>
    </row>
    <row r="5501" spans="16:17" x14ac:dyDescent="0.3">
      <c r="P5501"/>
      <c r="Q5501"/>
    </row>
    <row r="5502" spans="16:17" x14ac:dyDescent="0.3">
      <c r="P5502"/>
      <c r="Q5502"/>
    </row>
    <row r="5503" spans="16:17" x14ac:dyDescent="0.3">
      <c r="P5503"/>
      <c r="Q5503"/>
    </row>
    <row r="5504" spans="16:17" x14ac:dyDescent="0.3">
      <c r="P5504"/>
      <c r="Q5504"/>
    </row>
    <row r="5505" spans="16:17" x14ac:dyDescent="0.3">
      <c r="P5505"/>
      <c r="Q5505"/>
    </row>
    <row r="5506" spans="16:17" x14ac:dyDescent="0.3">
      <c r="P5506"/>
      <c r="Q5506"/>
    </row>
    <row r="5507" spans="16:17" x14ac:dyDescent="0.3">
      <c r="P5507"/>
      <c r="Q5507"/>
    </row>
    <row r="5508" spans="16:17" x14ac:dyDescent="0.3">
      <c r="P5508"/>
      <c r="Q5508"/>
    </row>
    <row r="5509" spans="16:17" x14ac:dyDescent="0.3">
      <c r="P5509"/>
      <c r="Q5509"/>
    </row>
    <row r="5510" spans="16:17" x14ac:dyDescent="0.3">
      <c r="P5510"/>
      <c r="Q5510"/>
    </row>
    <row r="5511" spans="16:17" x14ac:dyDescent="0.3">
      <c r="P5511"/>
      <c r="Q5511"/>
    </row>
    <row r="5512" spans="16:17" x14ac:dyDescent="0.3">
      <c r="P5512"/>
      <c r="Q5512"/>
    </row>
    <row r="5513" spans="16:17" x14ac:dyDescent="0.3">
      <c r="P5513"/>
      <c r="Q5513"/>
    </row>
    <row r="5514" spans="16:17" x14ac:dyDescent="0.3">
      <c r="P5514"/>
      <c r="Q5514"/>
    </row>
    <row r="5515" spans="16:17" x14ac:dyDescent="0.3">
      <c r="P5515"/>
      <c r="Q5515"/>
    </row>
    <row r="5516" spans="16:17" x14ac:dyDescent="0.3">
      <c r="P5516"/>
      <c r="Q5516"/>
    </row>
    <row r="5517" spans="16:17" x14ac:dyDescent="0.3">
      <c r="P5517"/>
      <c r="Q5517"/>
    </row>
    <row r="5518" spans="16:17" x14ac:dyDescent="0.3">
      <c r="P5518"/>
      <c r="Q5518"/>
    </row>
    <row r="5519" spans="16:17" x14ac:dyDescent="0.3">
      <c r="P5519"/>
      <c r="Q5519"/>
    </row>
    <row r="5520" spans="16:17" x14ac:dyDescent="0.3">
      <c r="P5520"/>
      <c r="Q5520"/>
    </row>
    <row r="5521" spans="16:17" x14ac:dyDescent="0.3">
      <c r="P5521"/>
      <c r="Q5521"/>
    </row>
    <row r="5522" spans="16:17" x14ac:dyDescent="0.3">
      <c r="P5522"/>
      <c r="Q5522"/>
    </row>
    <row r="5523" spans="16:17" x14ac:dyDescent="0.3">
      <c r="P5523"/>
      <c r="Q5523"/>
    </row>
    <row r="5524" spans="16:17" x14ac:dyDescent="0.3">
      <c r="P5524"/>
      <c r="Q5524"/>
    </row>
    <row r="5525" spans="16:17" x14ac:dyDescent="0.3">
      <c r="P5525"/>
      <c r="Q5525"/>
    </row>
    <row r="5526" spans="16:17" x14ac:dyDescent="0.3">
      <c r="P5526"/>
      <c r="Q5526"/>
    </row>
    <row r="5527" spans="16:17" x14ac:dyDescent="0.3">
      <c r="P5527"/>
      <c r="Q5527"/>
    </row>
    <row r="5528" spans="16:17" x14ac:dyDescent="0.3">
      <c r="P5528"/>
      <c r="Q5528"/>
    </row>
    <row r="5529" spans="16:17" x14ac:dyDescent="0.3">
      <c r="P5529"/>
      <c r="Q5529"/>
    </row>
    <row r="5530" spans="16:17" x14ac:dyDescent="0.3">
      <c r="P5530"/>
      <c r="Q5530"/>
    </row>
    <row r="5531" spans="16:17" x14ac:dyDescent="0.3">
      <c r="P5531"/>
      <c r="Q5531"/>
    </row>
    <row r="5532" spans="16:17" x14ac:dyDescent="0.3">
      <c r="P5532"/>
      <c r="Q5532"/>
    </row>
    <row r="5533" spans="16:17" x14ac:dyDescent="0.3">
      <c r="P5533"/>
      <c r="Q5533"/>
    </row>
    <row r="5534" spans="16:17" x14ac:dyDescent="0.3">
      <c r="P5534"/>
      <c r="Q5534"/>
    </row>
    <row r="5535" spans="16:17" x14ac:dyDescent="0.3">
      <c r="P5535"/>
      <c r="Q5535"/>
    </row>
    <row r="5536" spans="16:17" x14ac:dyDescent="0.3">
      <c r="P5536"/>
      <c r="Q5536"/>
    </row>
    <row r="5537" spans="16:17" x14ac:dyDescent="0.3">
      <c r="P5537"/>
      <c r="Q5537"/>
    </row>
    <row r="5538" spans="16:17" x14ac:dyDescent="0.3">
      <c r="P5538"/>
      <c r="Q5538"/>
    </row>
    <row r="5539" spans="16:17" x14ac:dyDescent="0.3">
      <c r="P5539"/>
      <c r="Q5539"/>
    </row>
    <row r="5540" spans="16:17" x14ac:dyDescent="0.3">
      <c r="P5540"/>
      <c r="Q5540"/>
    </row>
    <row r="5541" spans="16:17" x14ac:dyDescent="0.3">
      <c r="P5541"/>
      <c r="Q5541"/>
    </row>
    <row r="5542" spans="16:17" x14ac:dyDescent="0.3">
      <c r="P5542"/>
      <c r="Q5542"/>
    </row>
    <row r="5543" spans="16:17" x14ac:dyDescent="0.3">
      <c r="P5543"/>
      <c r="Q5543"/>
    </row>
    <row r="5544" spans="16:17" x14ac:dyDescent="0.3">
      <c r="P5544"/>
      <c r="Q5544"/>
    </row>
    <row r="5545" spans="16:17" x14ac:dyDescent="0.3">
      <c r="P5545"/>
      <c r="Q5545"/>
    </row>
    <row r="5546" spans="16:17" x14ac:dyDescent="0.3">
      <c r="P5546"/>
      <c r="Q5546"/>
    </row>
    <row r="5547" spans="16:17" x14ac:dyDescent="0.3">
      <c r="P5547"/>
      <c r="Q5547"/>
    </row>
    <row r="5548" spans="16:17" x14ac:dyDescent="0.3">
      <c r="P5548"/>
      <c r="Q5548"/>
    </row>
    <row r="5549" spans="16:17" x14ac:dyDescent="0.3">
      <c r="P5549"/>
      <c r="Q5549"/>
    </row>
    <row r="5550" spans="16:17" x14ac:dyDescent="0.3">
      <c r="P5550"/>
      <c r="Q5550"/>
    </row>
    <row r="5551" spans="16:17" x14ac:dyDescent="0.3">
      <c r="P5551"/>
      <c r="Q5551"/>
    </row>
    <row r="5552" spans="16:17" x14ac:dyDescent="0.3">
      <c r="P5552"/>
      <c r="Q5552"/>
    </row>
    <row r="5553" spans="16:17" x14ac:dyDescent="0.3">
      <c r="P5553"/>
      <c r="Q5553"/>
    </row>
    <row r="5554" spans="16:17" x14ac:dyDescent="0.3">
      <c r="P5554"/>
      <c r="Q5554"/>
    </row>
    <row r="5555" spans="16:17" x14ac:dyDescent="0.3">
      <c r="P5555"/>
      <c r="Q5555"/>
    </row>
    <row r="5556" spans="16:17" x14ac:dyDescent="0.3">
      <c r="P5556"/>
      <c r="Q5556"/>
    </row>
    <row r="5557" spans="16:17" x14ac:dyDescent="0.3">
      <c r="P5557"/>
      <c r="Q5557"/>
    </row>
    <row r="5558" spans="16:17" x14ac:dyDescent="0.3">
      <c r="P5558"/>
      <c r="Q5558"/>
    </row>
    <row r="5559" spans="16:17" x14ac:dyDescent="0.3">
      <c r="P5559"/>
      <c r="Q5559"/>
    </row>
    <row r="5560" spans="16:17" x14ac:dyDescent="0.3">
      <c r="P5560"/>
      <c r="Q5560"/>
    </row>
    <row r="5561" spans="16:17" x14ac:dyDescent="0.3">
      <c r="P5561"/>
      <c r="Q5561"/>
    </row>
    <row r="5562" spans="16:17" x14ac:dyDescent="0.3">
      <c r="P5562"/>
      <c r="Q5562"/>
    </row>
    <row r="5563" spans="16:17" x14ac:dyDescent="0.3">
      <c r="P5563"/>
      <c r="Q5563"/>
    </row>
    <row r="5564" spans="16:17" x14ac:dyDescent="0.3">
      <c r="P5564"/>
      <c r="Q5564"/>
    </row>
    <row r="5565" spans="16:17" x14ac:dyDescent="0.3">
      <c r="P5565"/>
      <c r="Q5565"/>
    </row>
    <row r="5566" spans="16:17" x14ac:dyDescent="0.3">
      <c r="P5566"/>
      <c r="Q5566"/>
    </row>
    <row r="5567" spans="16:17" x14ac:dyDescent="0.3">
      <c r="P5567"/>
      <c r="Q5567"/>
    </row>
    <row r="5568" spans="16:17" x14ac:dyDescent="0.3">
      <c r="P5568"/>
      <c r="Q5568"/>
    </row>
    <row r="5569" spans="16:17" x14ac:dyDescent="0.3">
      <c r="P5569"/>
      <c r="Q5569"/>
    </row>
    <row r="5570" spans="16:17" x14ac:dyDescent="0.3">
      <c r="P5570"/>
      <c r="Q5570"/>
    </row>
    <row r="5571" spans="16:17" x14ac:dyDescent="0.3">
      <c r="P5571"/>
      <c r="Q5571"/>
    </row>
    <row r="5572" spans="16:17" x14ac:dyDescent="0.3">
      <c r="P5572"/>
      <c r="Q5572"/>
    </row>
    <row r="5573" spans="16:17" x14ac:dyDescent="0.3">
      <c r="P5573"/>
      <c r="Q5573"/>
    </row>
    <row r="5574" spans="16:17" x14ac:dyDescent="0.3">
      <c r="P5574"/>
      <c r="Q5574"/>
    </row>
    <row r="5575" spans="16:17" x14ac:dyDescent="0.3">
      <c r="P5575"/>
      <c r="Q5575"/>
    </row>
    <row r="5576" spans="16:17" x14ac:dyDescent="0.3">
      <c r="P5576"/>
      <c r="Q5576"/>
    </row>
    <row r="5577" spans="16:17" x14ac:dyDescent="0.3">
      <c r="P5577"/>
      <c r="Q5577"/>
    </row>
    <row r="5578" spans="16:17" x14ac:dyDescent="0.3">
      <c r="P5578"/>
      <c r="Q5578"/>
    </row>
    <row r="5579" spans="16:17" x14ac:dyDescent="0.3">
      <c r="P5579"/>
      <c r="Q5579"/>
    </row>
    <row r="5580" spans="16:17" x14ac:dyDescent="0.3">
      <c r="P5580"/>
      <c r="Q5580"/>
    </row>
    <row r="5581" spans="16:17" x14ac:dyDescent="0.3">
      <c r="P5581"/>
      <c r="Q5581"/>
    </row>
    <row r="5582" spans="16:17" x14ac:dyDescent="0.3">
      <c r="P5582"/>
      <c r="Q5582"/>
    </row>
    <row r="5583" spans="16:17" x14ac:dyDescent="0.3">
      <c r="P5583"/>
      <c r="Q5583"/>
    </row>
    <row r="5584" spans="16:17" x14ac:dyDescent="0.3">
      <c r="P5584"/>
      <c r="Q5584"/>
    </row>
    <row r="5585" spans="16:17" x14ac:dyDescent="0.3">
      <c r="P5585"/>
      <c r="Q5585"/>
    </row>
    <row r="5586" spans="16:17" x14ac:dyDescent="0.3">
      <c r="P5586"/>
      <c r="Q5586"/>
    </row>
    <row r="5587" spans="16:17" x14ac:dyDescent="0.3">
      <c r="P5587"/>
      <c r="Q5587"/>
    </row>
    <row r="5588" spans="16:17" x14ac:dyDescent="0.3">
      <c r="P5588"/>
      <c r="Q5588"/>
    </row>
    <row r="5589" spans="16:17" x14ac:dyDescent="0.3">
      <c r="P5589"/>
      <c r="Q5589"/>
    </row>
    <row r="5590" spans="16:17" x14ac:dyDescent="0.3">
      <c r="P5590"/>
      <c r="Q5590"/>
    </row>
    <row r="5591" spans="16:17" x14ac:dyDescent="0.3">
      <c r="P5591"/>
      <c r="Q5591"/>
    </row>
    <row r="5592" spans="16:17" x14ac:dyDescent="0.3">
      <c r="P5592"/>
      <c r="Q5592"/>
    </row>
    <row r="5593" spans="16:17" x14ac:dyDescent="0.3">
      <c r="P5593"/>
      <c r="Q5593"/>
    </row>
    <row r="5594" spans="16:17" x14ac:dyDescent="0.3">
      <c r="P5594"/>
      <c r="Q5594"/>
    </row>
    <row r="5595" spans="16:17" x14ac:dyDescent="0.3">
      <c r="P5595"/>
      <c r="Q5595"/>
    </row>
    <row r="5596" spans="16:17" x14ac:dyDescent="0.3">
      <c r="P5596"/>
      <c r="Q5596"/>
    </row>
    <row r="5597" spans="16:17" x14ac:dyDescent="0.3">
      <c r="P5597"/>
      <c r="Q5597"/>
    </row>
    <row r="5598" spans="16:17" x14ac:dyDescent="0.3">
      <c r="P5598"/>
      <c r="Q5598"/>
    </row>
    <row r="5599" spans="16:17" x14ac:dyDescent="0.3">
      <c r="P5599"/>
      <c r="Q5599"/>
    </row>
    <row r="5600" spans="16:17" x14ac:dyDescent="0.3">
      <c r="P5600"/>
      <c r="Q5600"/>
    </row>
    <row r="5601" spans="16:17" x14ac:dyDescent="0.3">
      <c r="P5601"/>
      <c r="Q5601"/>
    </row>
    <row r="5602" spans="16:17" x14ac:dyDescent="0.3">
      <c r="P5602"/>
      <c r="Q5602"/>
    </row>
    <row r="5603" spans="16:17" x14ac:dyDescent="0.3">
      <c r="P5603"/>
      <c r="Q5603"/>
    </row>
    <row r="5604" spans="16:17" x14ac:dyDescent="0.3">
      <c r="P5604"/>
      <c r="Q5604"/>
    </row>
    <row r="5605" spans="16:17" x14ac:dyDescent="0.3">
      <c r="P5605"/>
      <c r="Q5605"/>
    </row>
    <row r="5606" spans="16:17" x14ac:dyDescent="0.3">
      <c r="P5606"/>
      <c r="Q5606"/>
    </row>
    <row r="5607" spans="16:17" x14ac:dyDescent="0.3">
      <c r="P5607"/>
      <c r="Q5607"/>
    </row>
    <row r="5608" spans="16:17" x14ac:dyDescent="0.3">
      <c r="P5608"/>
      <c r="Q5608"/>
    </row>
    <row r="5609" spans="16:17" x14ac:dyDescent="0.3">
      <c r="P5609"/>
      <c r="Q5609"/>
    </row>
    <row r="5610" spans="16:17" x14ac:dyDescent="0.3">
      <c r="P5610"/>
      <c r="Q5610"/>
    </row>
    <row r="5611" spans="16:17" x14ac:dyDescent="0.3">
      <c r="P5611"/>
      <c r="Q5611"/>
    </row>
    <row r="5612" spans="16:17" x14ac:dyDescent="0.3">
      <c r="P5612"/>
      <c r="Q5612"/>
    </row>
    <row r="5613" spans="16:17" x14ac:dyDescent="0.3">
      <c r="P5613"/>
      <c r="Q5613"/>
    </row>
    <row r="5614" spans="16:17" x14ac:dyDescent="0.3">
      <c r="P5614"/>
      <c r="Q5614"/>
    </row>
    <row r="5615" spans="16:17" x14ac:dyDescent="0.3">
      <c r="P5615"/>
      <c r="Q5615"/>
    </row>
    <row r="5616" spans="16:17" x14ac:dyDescent="0.3">
      <c r="P5616"/>
      <c r="Q5616"/>
    </row>
    <row r="5617" spans="16:17" x14ac:dyDescent="0.3">
      <c r="P5617"/>
      <c r="Q5617"/>
    </row>
    <row r="5618" spans="16:17" x14ac:dyDescent="0.3">
      <c r="P5618"/>
      <c r="Q5618"/>
    </row>
    <row r="5619" spans="16:17" x14ac:dyDescent="0.3">
      <c r="P5619"/>
      <c r="Q5619"/>
    </row>
    <row r="5620" spans="16:17" x14ac:dyDescent="0.3">
      <c r="P5620"/>
      <c r="Q5620"/>
    </row>
    <row r="5621" spans="16:17" x14ac:dyDescent="0.3">
      <c r="P5621"/>
      <c r="Q5621"/>
    </row>
    <row r="5622" spans="16:17" x14ac:dyDescent="0.3">
      <c r="P5622"/>
      <c r="Q5622"/>
    </row>
    <row r="5623" spans="16:17" x14ac:dyDescent="0.3">
      <c r="P5623"/>
      <c r="Q5623"/>
    </row>
    <row r="5624" spans="16:17" x14ac:dyDescent="0.3">
      <c r="P5624"/>
      <c r="Q5624"/>
    </row>
    <row r="5625" spans="16:17" x14ac:dyDescent="0.3">
      <c r="P5625"/>
      <c r="Q5625"/>
    </row>
    <row r="5626" spans="16:17" x14ac:dyDescent="0.3">
      <c r="P5626"/>
      <c r="Q5626"/>
    </row>
    <row r="5627" spans="16:17" x14ac:dyDescent="0.3">
      <c r="P5627"/>
      <c r="Q5627"/>
    </row>
    <row r="5628" spans="16:17" x14ac:dyDescent="0.3">
      <c r="P5628"/>
      <c r="Q5628"/>
    </row>
    <row r="5629" spans="16:17" x14ac:dyDescent="0.3">
      <c r="P5629"/>
      <c r="Q5629"/>
    </row>
    <row r="5630" spans="16:17" x14ac:dyDescent="0.3">
      <c r="P5630"/>
      <c r="Q5630"/>
    </row>
    <row r="5631" spans="16:17" x14ac:dyDescent="0.3">
      <c r="P5631"/>
      <c r="Q5631"/>
    </row>
    <row r="5632" spans="16:17" x14ac:dyDescent="0.3">
      <c r="P5632"/>
      <c r="Q5632"/>
    </row>
    <row r="5633" spans="16:17" x14ac:dyDescent="0.3">
      <c r="P5633"/>
      <c r="Q5633"/>
    </row>
    <row r="5634" spans="16:17" x14ac:dyDescent="0.3">
      <c r="P5634"/>
      <c r="Q5634"/>
    </row>
    <row r="5635" spans="16:17" x14ac:dyDescent="0.3">
      <c r="P5635"/>
      <c r="Q5635"/>
    </row>
    <row r="5636" spans="16:17" x14ac:dyDescent="0.3">
      <c r="P5636"/>
      <c r="Q5636"/>
    </row>
    <row r="5637" spans="16:17" x14ac:dyDescent="0.3">
      <c r="P5637"/>
      <c r="Q5637"/>
    </row>
    <row r="5638" spans="16:17" x14ac:dyDescent="0.3">
      <c r="P5638"/>
      <c r="Q5638"/>
    </row>
    <row r="5639" spans="16:17" x14ac:dyDescent="0.3">
      <c r="P5639"/>
      <c r="Q5639"/>
    </row>
    <row r="5640" spans="16:17" x14ac:dyDescent="0.3">
      <c r="P5640"/>
      <c r="Q5640"/>
    </row>
    <row r="5641" spans="16:17" x14ac:dyDescent="0.3">
      <c r="P5641"/>
      <c r="Q5641"/>
    </row>
    <row r="5642" spans="16:17" x14ac:dyDescent="0.3">
      <c r="P5642"/>
      <c r="Q5642"/>
    </row>
    <row r="5643" spans="16:17" x14ac:dyDescent="0.3">
      <c r="P5643"/>
      <c r="Q5643"/>
    </row>
    <row r="5644" spans="16:17" x14ac:dyDescent="0.3">
      <c r="P5644"/>
      <c r="Q5644"/>
    </row>
    <row r="5645" spans="16:17" x14ac:dyDescent="0.3">
      <c r="P5645"/>
      <c r="Q5645"/>
    </row>
    <row r="5646" spans="16:17" x14ac:dyDescent="0.3">
      <c r="P5646"/>
      <c r="Q5646"/>
    </row>
    <row r="5647" spans="16:17" x14ac:dyDescent="0.3">
      <c r="P5647"/>
      <c r="Q5647"/>
    </row>
    <row r="5648" spans="16:17" x14ac:dyDescent="0.3">
      <c r="P5648"/>
      <c r="Q5648"/>
    </row>
    <row r="5649" spans="16:17" x14ac:dyDescent="0.3">
      <c r="P5649"/>
      <c r="Q5649"/>
    </row>
    <row r="5650" spans="16:17" x14ac:dyDescent="0.3">
      <c r="P5650"/>
      <c r="Q5650"/>
    </row>
    <row r="5651" spans="16:17" x14ac:dyDescent="0.3">
      <c r="P5651"/>
      <c r="Q5651"/>
    </row>
    <row r="5652" spans="16:17" x14ac:dyDescent="0.3">
      <c r="P5652"/>
      <c r="Q5652"/>
    </row>
    <row r="5653" spans="16:17" x14ac:dyDescent="0.3">
      <c r="P5653"/>
      <c r="Q5653"/>
    </row>
    <row r="5654" spans="16:17" x14ac:dyDescent="0.3">
      <c r="P5654"/>
      <c r="Q5654"/>
    </row>
    <row r="5655" spans="16:17" x14ac:dyDescent="0.3">
      <c r="P5655"/>
      <c r="Q5655"/>
    </row>
    <row r="5656" spans="16:17" x14ac:dyDescent="0.3">
      <c r="P5656"/>
      <c r="Q5656"/>
    </row>
    <row r="5657" spans="16:17" x14ac:dyDescent="0.3">
      <c r="P5657"/>
      <c r="Q5657"/>
    </row>
    <row r="5658" spans="16:17" x14ac:dyDescent="0.3">
      <c r="P5658"/>
      <c r="Q5658"/>
    </row>
    <row r="5659" spans="16:17" x14ac:dyDescent="0.3">
      <c r="P5659"/>
      <c r="Q5659"/>
    </row>
    <row r="5660" spans="16:17" x14ac:dyDescent="0.3">
      <c r="P5660"/>
      <c r="Q5660"/>
    </row>
    <row r="5661" spans="16:17" x14ac:dyDescent="0.3">
      <c r="P5661"/>
      <c r="Q5661"/>
    </row>
    <row r="5662" spans="16:17" x14ac:dyDescent="0.3">
      <c r="P5662"/>
      <c r="Q5662"/>
    </row>
    <row r="5663" spans="16:17" x14ac:dyDescent="0.3">
      <c r="P5663"/>
      <c r="Q5663"/>
    </row>
    <row r="5664" spans="16:17" x14ac:dyDescent="0.3">
      <c r="P5664"/>
      <c r="Q5664"/>
    </row>
    <row r="5665" spans="16:17" x14ac:dyDescent="0.3">
      <c r="P5665"/>
      <c r="Q5665"/>
    </row>
    <row r="5666" spans="16:17" x14ac:dyDescent="0.3">
      <c r="P5666"/>
      <c r="Q5666"/>
    </row>
    <row r="5667" spans="16:17" x14ac:dyDescent="0.3">
      <c r="P5667"/>
      <c r="Q5667"/>
    </row>
    <row r="5668" spans="16:17" x14ac:dyDescent="0.3">
      <c r="P5668"/>
      <c r="Q5668"/>
    </row>
    <row r="5669" spans="16:17" x14ac:dyDescent="0.3">
      <c r="P5669"/>
      <c r="Q5669"/>
    </row>
    <row r="5670" spans="16:17" x14ac:dyDescent="0.3">
      <c r="P5670"/>
      <c r="Q5670"/>
    </row>
    <row r="5671" spans="16:17" x14ac:dyDescent="0.3">
      <c r="P5671"/>
      <c r="Q5671"/>
    </row>
    <row r="5672" spans="16:17" x14ac:dyDescent="0.3">
      <c r="P5672"/>
      <c r="Q5672"/>
    </row>
    <row r="5673" spans="16:17" x14ac:dyDescent="0.3">
      <c r="P5673"/>
      <c r="Q5673"/>
    </row>
    <row r="5674" spans="16:17" x14ac:dyDescent="0.3">
      <c r="P5674"/>
      <c r="Q5674"/>
    </row>
    <row r="5675" spans="16:17" x14ac:dyDescent="0.3">
      <c r="P5675"/>
      <c r="Q5675"/>
    </row>
    <row r="5676" spans="16:17" x14ac:dyDescent="0.3">
      <c r="P5676"/>
      <c r="Q5676"/>
    </row>
    <row r="5677" spans="16:17" x14ac:dyDescent="0.3">
      <c r="P5677"/>
      <c r="Q5677"/>
    </row>
    <row r="5678" spans="16:17" x14ac:dyDescent="0.3">
      <c r="P5678"/>
      <c r="Q5678"/>
    </row>
    <row r="5679" spans="16:17" x14ac:dyDescent="0.3">
      <c r="P5679"/>
      <c r="Q5679"/>
    </row>
    <row r="5680" spans="16:17" x14ac:dyDescent="0.3">
      <c r="P5680"/>
      <c r="Q5680"/>
    </row>
    <row r="5681" spans="16:17" x14ac:dyDescent="0.3">
      <c r="P5681"/>
      <c r="Q5681"/>
    </row>
    <row r="5682" spans="16:17" x14ac:dyDescent="0.3">
      <c r="P5682"/>
      <c r="Q5682"/>
    </row>
    <row r="5683" spans="16:17" x14ac:dyDescent="0.3">
      <c r="P5683"/>
      <c r="Q5683"/>
    </row>
    <row r="5684" spans="16:17" x14ac:dyDescent="0.3">
      <c r="P5684"/>
      <c r="Q5684"/>
    </row>
    <row r="5685" spans="16:17" x14ac:dyDescent="0.3">
      <c r="P5685"/>
      <c r="Q5685"/>
    </row>
    <row r="5686" spans="16:17" x14ac:dyDescent="0.3">
      <c r="P5686"/>
      <c r="Q5686"/>
    </row>
    <row r="5687" spans="16:17" x14ac:dyDescent="0.3">
      <c r="P5687"/>
      <c r="Q5687"/>
    </row>
    <row r="5688" spans="16:17" x14ac:dyDescent="0.3">
      <c r="P5688"/>
      <c r="Q5688"/>
    </row>
    <row r="5689" spans="16:17" x14ac:dyDescent="0.3">
      <c r="P5689"/>
      <c r="Q5689"/>
    </row>
    <row r="5690" spans="16:17" x14ac:dyDescent="0.3">
      <c r="P5690"/>
      <c r="Q5690"/>
    </row>
    <row r="5691" spans="16:17" x14ac:dyDescent="0.3">
      <c r="P5691"/>
      <c r="Q5691"/>
    </row>
    <row r="5692" spans="16:17" x14ac:dyDescent="0.3">
      <c r="P5692"/>
      <c r="Q5692"/>
    </row>
    <row r="5693" spans="16:17" x14ac:dyDescent="0.3">
      <c r="P5693"/>
      <c r="Q5693"/>
    </row>
    <row r="5694" spans="16:17" x14ac:dyDescent="0.3">
      <c r="P5694"/>
      <c r="Q5694"/>
    </row>
    <row r="5695" spans="16:17" x14ac:dyDescent="0.3">
      <c r="P5695"/>
      <c r="Q5695"/>
    </row>
    <row r="5696" spans="16:17" x14ac:dyDescent="0.3">
      <c r="P5696"/>
      <c r="Q5696"/>
    </row>
    <row r="5697" spans="16:17" x14ac:dyDescent="0.3">
      <c r="P5697"/>
      <c r="Q5697"/>
    </row>
    <row r="5698" spans="16:17" x14ac:dyDescent="0.3">
      <c r="P5698"/>
      <c r="Q5698"/>
    </row>
    <row r="5699" spans="16:17" x14ac:dyDescent="0.3">
      <c r="P5699"/>
      <c r="Q5699"/>
    </row>
    <row r="5700" spans="16:17" x14ac:dyDescent="0.3">
      <c r="P5700"/>
      <c r="Q5700"/>
    </row>
    <row r="5701" spans="16:17" x14ac:dyDescent="0.3">
      <c r="P5701"/>
      <c r="Q5701"/>
    </row>
    <row r="5702" spans="16:17" x14ac:dyDescent="0.3">
      <c r="P5702"/>
      <c r="Q5702"/>
    </row>
    <row r="5703" spans="16:17" x14ac:dyDescent="0.3">
      <c r="P5703"/>
      <c r="Q5703"/>
    </row>
    <row r="5704" spans="16:17" x14ac:dyDescent="0.3">
      <c r="P5704"/>
      <c r="Q5704"/>
    </row>
    <row r="5705" spans="16:17" x14ac:dyDescent="0.3">
      <c r="P5705"/>
      <c r="Q5705"/>
    </row>
    <row r="5706" spans="16:17" x14ac:dyDescent="0.3">
      <c r="P5706"/>
      <c r="Q5706"/>
    </row>
    <row r="5707" spans="16:17" x14ac:dyDescent="0.3">
      <c r="P5707"/>
      <c r="Q5707"/>
    </row>
    <row r="5708" spans="16:17" x14ac:dyDescent="0.3">
      <c r="P5708"/>
      <c r="Q5708"/>
    </row>
    <row r="5709" spans="16:17" x14ac:dyDescent="0.3">
      <c r="P5709"/>
      <c r="Q5709"/>
    </row>
    <row r="5710" spans="16:17" x14ac:dyDescent="0.3">
      <c r="P5710"/>
      <c r="Q5710"/>
    </row>
    <row r="5711" spans="16:17" x14ac:dyDescent="0.3">
      <c r="P5711"/>
      <c r="Q5711"/>
    </row>
    <row r="5712" spans="16:17" x14ac:dyDescent="0.3">
      <c r="P5712"/>
      <c r="Q5712"/>
    </row>
    <row r="5713" spans="16:17" x14ac:dyDescent="0.3">
      <c r="P5713"/>
      <c r="Q5713"/>
    </row>
    <row r="5714" spans="16:17" x14ac:dyDescent="0.3">
      <c r="P5714"/>
      <c r="Q5714"/>
    </row>
    <row r="5715" spans="16:17" x14ac:dyDescent="0.3">
      <c r="P5715"/>
      <c r="Q5715"/>
    </row>
    <row r="5716" spans="16:17" x14ac:dyDescent="0.3">
      <c r="P5716"/>
      <c r="Q5716"/>
    </row>
    <row r="5717" spans="16:17" x14ac:dyDescent="0.3">
      <c r="P5717"/>
      <c r="Q5717"/>
    </row>
    <row r="5718" spans="16:17" x14ac:dyDescent="0.3">
      <c r="P5718"/>
      <c r="Q5718"/>
    </row>
    <row r="5719" spans="16:17" x14ac:dyDescent="0.3">
      <c r="P5719"/>
      <c r="Q5719"/>
    </row>
    <row r="5720" spans="16:17" x14ac:dyDescent="0.3">
      <c r="P5720"/>
      <c r="Q5720"/>
    </row>
    <row r="5721" spans="16:17" x14ac:dyDescent="0.3">
      <c r="P5721"/>
      <c r="Q5721"/>
    </row>
    <row r="5722" spans="16:17" x14ac:dyDescent="0.3">
      <c r="P5722"/>
      <c r="Q5722"/>
    </row>
    <row r="5723" spans="16:17" x14ac:dyDescent="0.3">
      <c r="P5723"/>
      <c r="Q5723"/>
    </row>
    <row r="5724" spans="16:17" x14ac:dyDescent="0.3">
      <c r="P5724"/>
      <c r="Q5724"/>
    </row>
    <row r="5725" spans="16:17" x14ac:dyDescent="0.3">
      <c r="P5725"/>
      <c r="Q5725"/>
    </row>
    <row r="5726" spans="16:17" x14ac:dyDescent="0.3">
      <c r="P5726"/>
      <c r="Q5726"/>
    </row>
    <row r="5727" spans="16:17" x14ac:dyDescent="0.3">
      <c r="P5727"/>
      <c r="Q5727"/>
    </row>
    <row r="5728" spans="16:17" x14ac:dyDescent="0.3">
      <c r="P5728"/>
      <c r="Q5728"/>
    </row>
    <row r="5729" spans="16:17" x14ac:dyDescent="0.3">
      <c r="P5729"/>
      <c r="Q5729"/>
    </row>
    <row r="5730" spans="16:17" x14ac:dyDescent="0.3">
      <c r="P5730"/>
      <c r="Q5730"/>
    </row>
    <row r="5731" spans="16:17" x14ac:dyDescent="0.3">
      <c r="P5731"/>
      <c r="Q5731"/>
    </row>
    <row r="5732" spans="16:17" x14ac:dyDescent="0.3">
      <c r="P5732"/>
      <c r="Q5732"/>
    </row>
    <row r="5733" spans="16:17" x14ac:dyDescent="0.3">
      <c r="P5733"/>
      <c r="Q5733"/>
    </row>
    <row r="5734" spans="16:17" x14ac:dyDescent="0.3">
      <c r="P5734"/>
      <c r="Q5734"/>
    </row>
    <row r="5735" spans="16:17" x14ac:dyDescent="0.3">
      <c r="P5735"/>
      <c r="Q5735"/>
    </row>
    <row r="5736" spans="16:17" x14ac:dyDescent="0.3">
      <c r="P5736"/>
      <c r="Q5736"/>
    </row>
    <row r="5737" spans="16:17" x14ac:dyDescent="0.3">
      <c r="P5737"/>
      <c r="Q5737"/>
    </row>
    <row r="5738" spans="16:17" x14ac:dyDescent="0.3">
      <c r="P5738"/>
      <c r="Q5738"/>
    </row>
    <row r="5739" spans="16:17" x14ac:dyDescent="0.3">
      <c r="P5739"/>
      <c r="Q5739"/>
    </row>
    <row r="5740" spans="16:17" x14ac:dyDescent="0.3">
      <c r="P5740"/>
      <c r="Q5740"/>
    </row>
    <row r="5741" spans="16:17" x14ac:dyDescent="0.3">
      <c r="P5741"/>
      <c r="Q5741"/>
    </row>
    <row r="5742" spans="16:17" x14ac:dyDescent="0.3">
      <c r="P5742"/>
      <c r="Q5742"/>
    </row>
    <row r="5743" spans="16:17" x14ac:dyDescent="0.3">
      <c r="P5743"/>
      <c r="Q5743"/>
    </row>
    <row r="5744" spans="16:17" x14ac:dyDescent="0.3">
      <c r="P5744"/>
      <c r="Q5744"/>
    </row>
    <row r="5745" spans="16:17" x14ac:dyDescent="0.3">
      <c r="P5745"/>
      <c r="Q5745"/>
    </row>
    <row r="5746" spans="16:17" x14ac:dyDescent="0.3">
      <c r="P5746"/>
      <c r="Q5746"/>
    </row>
    <row r="5747" spans="16:17" x14ac:dyDescent="0.3">
      <c r="P5747"/>
      <c r="Q5747"/>
    </row>
    <row r="5748" spans="16:17" x14ac:dyDescent="0.3">
      <c r="P5748"/>
      <c r="Q5748"/>
    </row>
    <row r="5749" spans="16:17" x14ac:dyDescent="0.3">
      <c r="P5749"/>
      <c r="Q5749"/>
    </row>
    <row r="5750" spans="16:17" x14ac:dyDescent="0.3">
      <c r="P5750"/>
      <c r="Q5750"/>
    </row>
    <row r="5751" spans="16:17" x14ac:dyDescent="0.3">
      <c r="P5751"/>
      <c r="Q5751"/>
    </row>
    <row r="5752" spans="16:17" x14ac:dyDescent="0.3">
      <c r="P5752"/>
      <c r="Q5752"/>
    </row>
    <row r="5753" spans="16:17" x14ac:dyDescent="0.3">
      <c r="P5753"/>
      <c r="Q5753"/>
    </row>
    <row r="5754" spans="16:17" x14ac:dyDescent="0.3">
      <c r="P5754"/>
      <c r="Q5754"/>
    </row>
    <row r="5755" spans="16:17" x14ac:dyDescent="0.3">
      <c r="P5755"/>
      <c r="Q5755"/>
    </row>
    <row r="5756" spans="16:17" x14ac:dyDescent="0.3">
      <c r="P5756"/>
      <c r="Q5756"/>
    </row>
    <row r="5757" spans="16:17" x14ac:dyDescent="0.3">
      <c r="P5757"/>
      <c r="Q5757"/>
    </row>
    <row r="5758" spans="16:17" x14ac:dyDescent="0.3">
      <c r="P5758"/>
      <c r="Q5758"/>
    </row>
    <row r="5759" spans="16:17" x14ac:dyDescent="0.3">
      <c r="P5759"/>
      <c r="Q5759"/>
    </row>
    <row r="5760" spans="16:17" x14ac:dyDescent="0.3">
      <c r="P5760"/>
      <c r="Q5760"/>
    </row>
    <row r="5761" spans="16:17" x14ac:dyDescent="0.3">
      <c r="P5761"/>
      <c r="Q5761"/>
    </row>
    <row r="5762" spans="16:17" x14ac:dyDescent="0.3">
      <c r="P5762"/>
      <c r="Q5762"/>
    </row>
    <row r="5763" spans="16:17" x14ac:dyDescent="0.3">
      <c r="P5763"/>
      <c r="Q5763"/>
    </row>
    <row r="5764" spans="16:17" x14ac:dyDescent="0.3">
      <c r="P5764"/>
      <c r="Q5764"/>
    </row>
    <row r="5765" spans="16:17" x14ac:dyDescent="0.3">
      <c r="P5765"/>
      <c r="Q5765"/>
    </row>
    <row r="5766" spans="16:17" x14ac:dyDescent="0.3">
      <c r="P5766"/>
      <c r="Q5766"/>
    </row>
    <row r="5767" spans="16:17" x14ac:dyDescent="0.3">
      <c r="P5767"/>
      <c r="Q5767"/>
    </row>
    <row r="5768" spans="16:17" x14ac:dyDescent="0.3">
      <c r="P5768"/>
      <c r="Q5768"/>
    </row>
    <row r="5769" spans="16:17" x14ac:dyDescent="0.3">
      <c r="P5769"/>
      <c r="Q5769"/>
    </row>
    <row r="5770" spans="16:17" x14ac:dyDescent="0.3">
      <c r="P5770"/>
      <c r="Q5770"/>
    </row>
    <row r="5771" spans="16:17" x14ac:dyDescent="0.3">
      <c r="P5771"/>
      <c r="Q5771"/>
    </row>
    <row r="5772" spans="16:17" x14ac:dyDescent="0.3">
      <c r="P5772"/>
      <c r="Q5772"/>
    </row>
    <row r="5773" spans="16:17" x14ac:dyDescent="0.3">
      <c r="P5773"/>
      <c r="Q5773"/>
    </row>
    <row r="5774" spans="16:17" x14ac:dyDescent="0.3">
      <c r="P5774"/>
      <c r="Q5774"/>
    </row>
    <row r="5775" spans="16:17" x14ac:dyDescent="0.3">
      <c r="P5775"/>
      <c r="Q5775"/>
    </row>
    <row r="5776" spans="16:17" x14ac:dyDescent="0.3">
      <c r="P5776"/>
      <c r="Q5776"/>
    </row>
    <row r="5777" spans="16:17" x14ac:dyDescent="0.3">
      <c r="P5777"/>
      <c r="Q5777"/>
    </row>
    <row r="5778" spans="16:17" x14ac:dyDescent="0.3">
      <c r="P5778"/>
      <c r="Q5778"/>
    </row>
    <row r="5779" spans="16:17" x14ac:dyDescent="0.3">
      <c r="P5779"/>
      <c r="Q5779"/>
    </row>
    <row r="5780" spans="16:17" x14ac:dyDescent="0.3">
      <c r="P5780"/>
      <c r="Q5780"/>
    </row>
    <row r="5781" spans="16:17" x14ac:dyDescent="0.3">
      <c r="P5781"/>
      <c r="Q5781"/>
    </row>
    <row r="5782" spans="16:17" x14ac:dyDescent="0.3">
      <c r="P5782"/>
      <c r="Q5782"/>
    </row>
    <row r="5783" spans="16:17" x14ac:dyDescent="0.3">
      <c r="P5783"/>
      <c r="Q5783"/>
    </row>
    <row r="5784" spans="16:17" x14ac:dyDescent="0.3">
      <c r="P5784"/>
      <c r="Q5784"/>
    </row>
    <row r="5785" spans="16:17" x14ac:dyDescent="0.3">
      <c r="P5785"/>
      <c r="Q5785"/>
    </row>
    <row r="5786" spans="16:17" x14ac:dyDescent="0.3">
      <c r="P5786"/>
      <c r="Q5786"/>
    </row>
    <row r="5787" spans="16:17" x14ac:dyDescent="0.3">
      <c r="P5787"/>
      <c r="Q5787"/>
    </row>
    <row r="5788" spans="16:17" x14ac:dyDescent="0.3">
      <c r="P5788"/>
      <c r="Q5788"/>
    </row>
    <row r="5789" spans="16:17" x14ac:dyDescent="0.3">
      <c r="P5789"/>
      <c r="Q5789"/>
    </row>
    <row r="5790" spans="16:17" x14ac:dyDescent="0.3">
      <c r="P5790"/>
      <c r="Q5790"/>
    </row>
    <row r="5791" spans="16:17" x14ac:dyDescent="0.3">
      <c r="P5791"/>
      <c r="Q5791"/>
    </row>
    <row r="5792" spans="16:17" x14ac:dyDescent="0.3">
      <c r="P5792"/>
      <c r="Q5792"/>
    </row>
    <row r="5793" spans="16:17" x14ac:dyDescent="0.3">
      <c r="P5793"/>
      <c r="Q5793"/>
    </row>
    <row r="5794" spans="16:17" x14ac:dyDescent="0.3">
      <c r="P5794"/>
      <c r="Q5794"/>
    </row>
    <row r="5795" spans="16:17" x14ac:dyDescent="0.3">
      <c r="P5795"/>
      <c r="Q5795"/>
    </row>
    <row r="5796" spans="16:17" x14ac:dyDescent="0.3">
      <c r="P5796"/>
      <c r="Q5796"/>
    </row>
    <row r="5797" spans="16:17" x14ac:dyDescent="0.3">
      <c r="P5797"/>
      <c r="Q5797"/>
    </row>
    <row r="5798" spans="16:17" x14ac:dyDescent="0.3">
      <c r="P5798"/>
      <c r="Q5798"/>
    </row>
    <row r="5799" spans="16:17" x14ac:dyDescent="0.3">
      <c r="P5799"/>
      <c r="Q5799"/>
    </row>
    <row r="5800" spans="16:17" x14ac:dyDescent="0.3">
      <c r="P5800"/>
      <c r="Q5800"/>
    </row>
    <row r="5801" spans="16:17" x14ac:dyDescent="0.3">
      <c r="P5801"/>
      <c r="Q5801"/>
    </row>
    <row r="5802" spans="16:17" x14ac:dyDescent="0.3">
      <c r="P5802"/>
      <c r="Q5802"/>
    </row>
    <row r="5803" spans="16:17" x14ac:dyDescent="0.3">
      <c r="P5803"/>
      <c r="Q5803"/>
    </row>
    <row r="5804" spans="16:17" x14ac:dyDescent="0.3">
      <c r="P5804"/>
      <c r="Q5804"/>
    </row>
    <row r="5805" spans="16:17" x14ac:dyDescent="0.3">
      <c r="P5805"/>
      <c r="Q5805"/>
    </row>
    <row r="5806" spans="16:17" x14ac:dyDescent="0.3">
      <c r="P5806"/>
      <c r="Q5806"/>
    </row>
    <row r="5807" spans="16:17" x14ac:dyDescent="0.3">
      <c r="P5807"/>
      <c r="Q5807"/>
    </row>
    <row r="5808" spans="16:17" x14ac:dyDescent="0.3">
      <c r="P5808"/>
      <c r="Q5808"/>
    </row>
    <row r="5809" spans="16:17" x14ac:dyDescent="0.3">
      <c r="P5809"/>
      <c r="Q5809"/>
    </row>
    <row r="5810" spans="16:17" x14ac:dyDescent="0.3">
      <c r="P5810"/>
      <c r="Q5810"/>
    </row>
    <row r="5811" spans="16:17" x14ac:dyDescent="0.3">
      <c r="P5811"/>
      <c r="Q5811"/>
    </row>
    <row r="5812" spans="16:17" x14ac:dyDescent="0.3">
      <c r="P5812"/>
      <c r="Q5812"/>
    </row>
    <row r="5813" spans="16:17" x14ac:dyDescent="0.3">
      <c r="P5813"/>
      <c r="Q5813"/>
    </row>
    <row r="5814" spans="16:17" x14ac:dyDescent="0.3">
      <c r="P5814"/>
      <c r="Q5814"/>
    </row>
    <row r="5815" spans="16:17" x14ac:dyDescent="0.3">
      <c r="P5815"/>
      <c r="Q5815"/>
    </row>
    <row r="5816" spans="16:17" x14ac:dyDescent="0.3">
      <c r="P5816"/>
      <c r="Q5816"/>
    </row>
    <row r="5817" spans="16:17" x14ac:dyDescent="0.3">
      <c r="P5817"/>
      <c r="Q5817"/>
    </row>
    <row r="5818" spans="16:17" x14ac:dyDescent="0.3">
      <c r="P5818"/>
      <c r="Q5818"/>
    </row>
    <row r="5819" spans="16:17" x14ac:dyDescent="0.3">
      <c r="P5819"/>
      <c r="Q5819"/>
    </row>
    <row r="5820" spans="16:17" x14ac:dyDescent="0.3">
      <c r="P5820"/>
      <c r="Q5820"/>
    </row>
    <row r="5821" spans="16:17" x14ac:dyDescent="0.3">
      <c r="P5821"/>
      <c r="Q5821"/>
    </row>
    <row r="5822" spans="16:17" x14ac:dyDescent="0.3">
      <c r="P5822"/>
      <c r="Q5822"/>
    </row>
    <row r="5823" spans="16:17" x14ac:dyDescent="0.3">
      <c r="P5823"/>
      <c r="Q5823"/>
    </row>
    <row r="5824" spans="16:17" x14ac:dyDescent="0.3">
      <c r="P5824"/>
      <c r="Q5824"/>
    </row>
    <row r="5825" spans="16:17" x14ac:dyDescent="0.3">
      <c r="P5825"/>
      <c r="Q5825"/>
    </row>
    <row r="5826" spans="16:17" x14ac:dyDescent="0.3">
      <c r="P5826"/>
      <c r="Q5826"/>
    </row>
    <row r="5827" spans="16:17" x14ac:dyDescent="0.3">
      <c r="P5827"/>
      <c r="Q5827"/>
    </row>
    <row r="5828" spans="16:17" x14ac:dyDescent="0.3">
      <c r="P5828"/>
      <c r="Q5828"/>
    </row>
    <row r="5829" spans="16:17" x14ac:dyDescent="0.3">
      <c r="P5829"/>
      <c r="Q5829"/>
    </row>
    <row r="5830" spans="16:17" x14ac:dyDescent="0.3">
      <c r="P5830"/>
      <c r="Q5830"/>
    </row>
    <row r="5831" spans="16:17" x14ac:dyDescent="0.3">
      <c r="P5831"/>
      <c r="Q5831"/>
    </row>
    <row r="5832" spans="16:17" x14ac:dyDescent="0.3">
      <c r="P5832"/>
      <c r="Q5832"/>
    </row>
    <row r="5833" spans="16:17" x14ac:dyDescent="0.3">
      <c r="P5833"/>
      <c r="Q5833"/>
    </row>
    <row r="5834" spans="16:17" x14ac:dyDescent="0.3">
      <c r="P5834"/>
      <c r="Q5834"/>
    </row>
    <row r="5835" spans="16:17" x14ac:dyDescent="0.3">
      <c r="P5835"/>
      <c r="Q5835"/>
    </row>
    <row r="5836" spans="16:17" x14ac:dyDescent="0.3">
      <c r="P5836"/>
      <c r="Q5836"/>
    </row>
    <row r="5837" spans="16:17" x14ac:dyDescent="0.3">
      <c r="P5837"/>
      <c r="Q5837"/>
    </row>
    <row r="5838" spans="16:17" x14ac:dyDescent="0.3">
      <c r="P5838"/>
      <c r="Q5838"/>
    </row>
    <row r="5839" spans="16:17" x14ac:dyDescent="0.3">
      <c r="P5839"/>
      <c r="Q5839"/>
    </row>
    <row r="5840" spans="16:17" x14ac:dyDescent="0.3">
      <c r="P5840"/>
      <c r="Q5840"/>
    </row>
    <row r="5841" spans="16:17" x14ac:dyDescent="0.3">
      <c r="P5841"/>
      <c r="Q5841"/>
    </row>
    <row r="5842" spans="16:17" x14ac:dyDescent="0.3">
      <c r="P5842"/>
      <c r="Q5842"/>
    </row>
    <row r="5843" spans="16:17" x14ac:dyDescent="0.3">
      <c r="P5843"/>
      <c r="Q5843"/>
    </row>
    <row r="5844" spans="16:17" x14ac:dyDescent="0.3">
      <c r="P5844"/>
      <c r="Q5844"/>
    </row>
    <row r="5845" spans="16:17" x14ac:dyDescent="0.3">
      <c r="P5845"/>
      <c r="Q5845"/>
    </row>
    <row r="5846" spans="16:17" x14ac:dyDescent="0.3">
      <c r="P5846"/>
      <c r="Q5846"/>
    </row>
    <row r="5847" spans="16:17" x14ac:dyDescent="0.3">
      <c r="P5847"/>
      <c r="Q5847"/>
    </row>
    <row r="5848" spans="16:17" x14ac:dyDescent="0.3">
      <c r="P5848"/>
      <c r="Q5848"/>
    </row>
    <row r="5849" spans="16:17" x14ac:dyDescent="0.3">
      <c r="P5849"/>
      <c r="Q5849"/>
    </row>
    <row r="5850" spans="16:17" x14ac:dyDescent="0.3">
      <c r="P5850"/>
      <c r="Q5850"/>
    </row>
    <row r="5851" spans="16:17" x14ac:dyDescent="0.3">
      <c r="P5851"/>
      <c r="Q5851"/>
    </row>
    <row r="5852" spans="16:17" x14ac:dyDescent="0.3">
      <c r="P5852"/>
      <c r="Q5852"/>
    </row>
    <row r="5853" spans="16:17" x14ac:dyDescent="0.3">
      <c r="P5853"/>
      <c r="Q5853"/>
    </row>
    <row r="5854" spans="16:17" x14ac:dyDescent="0.3">
      <c r="P5854"/>
      <c r="Q5854"/>
    </row>
    <row r="5855" spans="16:17" x14ac:dyDescent="0.3">
      <c r="P5855"/>
      <c r="Q5855"/>
    </row>
    <row r="5856" spans="16:17" x14ac:dyDescent="0.3">
      <c r="P5856"/>
      <c r="Q5856"/>
    </row>
    <row r="5857" spans="16:17" x14ac:dyDescent="0.3">
      <c r="P5857"/>
      <c r="Q5857"/>
    </row>
    <row r="5858" spans="16:17" x14ac:dyDescent="0.3">
      <c r="P5858"/>
      <c r="Q5858"/>
    </row>
    <row r="5859" spans="16:17" x14ac:dyDescent="0.3">
      <c r="P5859"/>
      <c r="Q5859"/>
    </row>
    <row r="5860" spans="16:17" x14ac:dyDescent="0.3">
      <c r="P5860"/>
      <c r="Q5860"/>
    </row>
    <row r="5861" spans="16:17" x14ac:dyDescent="0.3">
      <c r="P5861"/>
      <c r="Q5861"/>
    </row>
    <row r="5862" spans="16:17" x14ac:dyDescent="0.3">
      <c r="P5862"/>
      <c r="Q5862"/>
    </row>
    <row r="5863" spans="16:17" x14ac:dyDescent="0.3">
      <c r="P5863"/>
      <c r="Q5863"/>
    </row>
    <row r="5864" spans="16:17" x14ac:dyDescent="0.3">
      <c r="P5864"/>
      <c r="Q5864"/>
    </row>
    <row r="5865" spans="16:17" x14ac:dyDescent="0.3">
      <c r="P5865"/>
      <c r="Q5865"/>
    </row>
    <row r="5866" spans="16:17" x14ac:dyDescent="0.3">
      <c r="P5866"/>
      <c r="Q5866"/>
    </row>
    <row r="5867" spans="16:17" x14ac:dyDescent="0.3">
      <c r="P5867"/>
      <c r="Q5867"/>
    </row>
    <row r="5868" spans="16:17" x14ac:dyDescent="0.3">
      <c r="P5868"/>
      <c r="Q5868"/>
    </row>
    <row r="5869" spans="16:17" x14ac:dyDescent="0.3">
      <c r="P5869"/>
      <c r="Q5869"/>
    </row>
    <row r="5870" spans="16:17" x14ac:dyDescent="0.3">
      <c r="P5870"/>
      <c r="Q5870"/>
    </row>
    <row r="5871" spans="16:17" x14ac:dyDescent="0.3">
      <c r="P5871"/>
      <c r="Q5871"/>
    </row>
    <row r="5872" spans="16:17" x14ac:dyDescent="0.3">
      <c r="P5872"/>
      <c r="Q5872"/>
    </row>
    <row r="5873" spans="16:17" x14ac:dyDescent="0.3">
      <c r="P5873"/>
      <c r="Q5873"/>
    </row>
    <row r="5874" spans="16:17" x14ac:dyDescent="0.3">
      <c r="P5874"/>
      <c r="Q5874"/>
    </row>
    <row r="5875" spans="16:17" x14ac:dyDescent="0.3">
      <c r="P5875"/>
      <c r="Q5875"/>
    </row>
    <row r="5876" spans="16:17" x14ac:dyDescent="0.3">
      <c r="P5876"/>
      <c r="Q5876"/>
    </row>
    <row r="5877" spans="16:17" x14ac:dyDescent="0.3">
      <c r="P5877"/>
      <c r="Q5877"/>
    </row>
    <row r="5878" spans="16:17" x14ac:dyDescent="0.3">
      <c r="P5878"/>
      <c r="Q5878"/>
    </row>
    <row r="5879" spans="16:17" x14ac:dyDescent="0.3">
      <c r="P5879"/>
      <c r="Q5879"/>
    </row>
    <row r="5880" spans="16:17" x14ac:dyDescent="0.3">
      <c r="P5880"/>
      <c r="Q5880"/>
    </row>
    <row r="5881" spans="16:17" x14ac:dyDescent="0.3">
      <c r="P5881"/>
      <c r="Q5881"/>
    </row>
    <row r="5882" spans="16:17" x14ac:dyDescent="0.3">
      <c r="P5882"/>
      <c r="Q5882"/>
    </row>
    <row r="5883" spans="16:17" x14ac:dyDescent="0.3">
      <c r="P5883"/>
      <c r="Q5883"/>
    </row>
    <row r="5884" spans="16:17" x14ac:dyDescent="0.3">
      <c r="P5884"/>
      <c r="Q5884"/>
    </row>
    <row r="5885" spans="16:17" x14ac:dyDescent="0.3">
      <c r="P5885"/>
      <c r="Q5885"/>
    </row>
    <row r="5886" spans="16:17" x14ac:dyDescent="0.3">
      <c r="P5886"/>
      <c r="Q5886"/>
    </row>
    <row r="5887" spans="16:17" x14ac:dyDescent="0.3">
      <c r="P5887"/>
      <c r="Q5887"/>
    </row>
    <row r="5888" spans="16:17" x14ac:dyDescent="0.3">
      <c r="P5888"/>
      <c r="Q5888"/>
    </row>
    <row r="5889" spans="16:17" x14ac:dyDescent="0.3">
      <c r="P5889"/>
      <c r="Q5889"/>
    </row>
    <row r="5890" spans="16:17" x14ac:dyDescent="0.3">
      <c r="P5890"/>
      <c r="Q5890"/>
    </row>
    <row r="5891" spans="16:17" x14ac:dyDescent="0.3">
      <c r="P5891"/>
      <c r="Q5891"/>
    </row>
    <row r="5892" spans="16:17" x14ac:dyDescent="0.3">
      <c r="P5892"/>
      <c r="Q5892"/>
    </row>
    <row r="5893" spans="16:17" x14ac:dyDescent="0.3">
      <c r="P5893"/>
      <c r="Q5893"/>
    </row>
    <row r="5894" spans="16:17" x14ac:dyDescent="0.3">
      <c r="P5894"/>
      <c r="Q5894"/>
    </row>
    <row r="5895" spans="16:17" x14ac:dyDescent="0.3">
      <c r="P5895"/>
      <c r="Q5895"/>
    </row>
    <row r="5896" spans="16:17" x14ac:dyDescent="0.3">
      <c r="P5896"/>
      <c r="Q5896"/>
    </row>
    <row r="5897" spans="16:17" x14ac:dyDescent="0.3">
      <c r="P5897"/>
      <c r="Q5897"/>
    </row>
    <row r="5898" spans="16:17" x14ac:dyDescent="0.3">
      <c r="P5898"/>
      <c r="Q5898"/>
    </row>
    <row r="5899" spans="16:17" x14ac:dyDescent="0.3">
      <c r="P5899"/>
      <c r="Q5899"/>
    </row>
    <row r="5900" spans="16:17" x14ac:dyDescent="0.3">
      <c r="P5900"/>
      <c r="Q5900"/>
    </row>
    <row r="5901" spans="16:17" x14ac:dyDescent="0.3">
      <c r="P5901"/>
      <c r="Q5901"/>
    </row>
    <row r="5902" spans="16:17" x14ac:dyDescent="0.3">
      <c r="P5902"/>
      <c r="Q5902"/>
    </row>
    <row r="5903" spans="16:17" x14ac:dyDescent="0.3">
      <c r="P5903"/>
      <c r="Q5903"/>
    </row>
    <row r="5904" spans="16:17" x14ac:dyDescent="0.3">
      <c r="P5904"/>
      <c r="Q5904"/>
    </row>
    <row r="5905" spans="16:17" x14ac:dyDescent="0.3">
      <c r="P5905"/>
      <c r="Q5905"/>
    </row>
    <row r="5906" spans="16:17" x14ac:dyDescent="0.3">
      <c r="P5906"/>
      <c r="Q5906"/>
    </row>
    <row r="5907" spans="16:17" x14ac:dyDescent="0.3">
      <c r="P5907"/>
      <c r="Q5907"/>
    </row>
    <row r="5908" spans="16:17" x14ac:dyDescent="0.3">
      <c r="P5908"/>
      <c r="Q5908"/>
    </row>
    <row r="5909" spans="16:17" x14ac:dyDescent="0.3">
      <c r="P5909"/>
      <c r="Q5909"/>
    </row>
    <row r="5910" spans="16:17" x14ac:dyDescent="0.3">
      <c r="P5910"/>
      <c r="Q5910"/>
    </row>
    <row r="5911" spans="16:17" x14ac:dyDescent="0.3">
      <c r="P5911"/>
      <c r="Q5911"/>
    </row>
    <row r="5912" spans="16:17" x14ac:dyDescent="0.3">
      <c r="P5912"/>
      <c r="Q5912"/>
    </row>
    <row r="5913" spans="16:17" x14ac:dyDescent="0.3">
      <c r="P5913"/>
      <c r="Q5913"/>
    </row>
    <row r="5914" spans="16:17" x14ac:dyDescent="0.3">
      <c r="P5914"/>
      <c r="Q5914"/>
    </row>
    <row r="5915" spans="16:17" x14ac:dyDescent="0.3">
      <c r="P5915"/>
      <c r="Q5915"/>
    </row>
    <row r="5916" spans="16:17" x14ac:dyDescent="0.3">
      <c r="P5916"/>
      <c r="Q5916"/>
    </row>
    <row r="5917" spans="16:17" x14ac:dyDescent="0.3">
      <c r="P5917"/>
      <c r="Q5917"/>
    </row>
    <row r="5918" spans="16:17" x14ac:dyDescent="0.3">
      <c r="P5918"/>
      <c r="Q5918"/>
    </row>
    <row r="5919" spans="16:17" x14ac:dyDescent="0.3">
      <c r="P5919"/>
      <c r="Q5919"/>
    </row>
    <row r="5920" spans="16:17" x14ac:dyDescent="0.3">
      <c r="P5920"/>
      <c r="Q5920"/>
    </row>
    <row r="5921" spans="16:17" x14ac:dyDescent="0.3">
      <c r="P5921"/>
      <c r="Q5921"/>
    </row>
    <row r="5922" spans="16:17" x14ac:dyDescent="0.3">
      <c r="P5922"/>
      <c r="Q5922"/>
    </row>
    <row r="5923" spans="16:17" x14ac:dyDescent="0.3">
      <c r="P5923"/>
      <c r="Q5923"/>
    </row>
    <row r="5924" spans="16:17" x14ac:dyDescent="0.3">
      <c r="P5924"/>
      <c r="Q5924"/>
    </row>
    <row r="5925" spans="16:17" x14ac:dyDescent="0.3">
      <c r="P5925"/>
      <c r="Q5925"/>
    </row>
    <row r="5926" spans="16:17" x14ac:dyDescent="0.3">
      <c r="P5926"/>
      <c r="Q5926"/>
    </row>
    <row r="5927" spans="16:17" x14ac:dyDescent="0.3">
      <c r="P5927"/>
      <c r="Q5927"/>
    </row>
    <row r="5928" spans="16:17" x14ac:dyDescent="0.3">
      <c r="P5928"/>
      <c r="Q5928"/>
    </row>
    <row r="5929" spans="16:17" x14ac:dyDescent="0.3">
      <c r="P5929"/>
      <c r="Q5929"/>
    </row>
    <row r="5930" spans="16:17" x14ac:dyDescent="0.3">
      <c r="P5930"/>
      <c r="Q5930"/>
    </row>
    <row r="5931" spans="16:17" x14ac:dyDescent="0.3">
      <c r="P5931"/>
      <c r="Q5931"/>
    </row>
    <row r="5932" spans="16:17" x14ac:dyDescent="0.3">
      <c r="P5932"/>
      <c r="Q5932"/>
    </row>
    <row r="5933" spans="16:17" x14ac:dyDescent="0.3">
      <c r="P5933"/>
      <c r="Q5933"/>
    </row>
    <row r="5934" spans="16:17" x14ac:dyDescent="0.3">
      <c r="P5934"/>
      <c r="Q5934"/>
    </row>
    <row r="5935" spans="16:17" x14ac:dyDescent="0.3">
      <c r="P5935"/>
      <c r="Q5935"/>
    </row>
    <row r="5936" spans="16:17" x14ac:dyDescent="0.3">
      <c r="P5936"/>
      <c r="Q5936"/>
    </row>
    <row r="5937" spans="16:17" x14ac:dyDescent="0.3">
      <c r="P5937"/>
      <c r="Q5937"/>
    </row>
    <row r="5938" spans="16:17" x14ac:dyDescent="0.3">
      <c r="P5938"/>
      <c r="Q5938"/>
    </row>
    <row r="5939" spans="16:17" x14ac:dyDescent="0.3">
      <c r="P5939"/>
      <c r="Q5939"/>
    </row>
    <row r="5940" spans="16:17" x14ac:dyDescent="0.3">
      <c r="P5940"/>
      <c r="Q5940"/>
    </row>
    <row r="5941" spans="16:17" x14ac:dyDescent="0.3">
      <c r="P5941"/>
      <c r="Q5941"/>
    </row>
    <row r="5942" spans="16:17" x14ac:dyDescent="0.3">
      <c r="P5942"/>
      <c r="Q5942"/>
    </row>
    <row r="5943" spans="16:17" x14ac:dyDescent="0.3">
      <c r="P5943"/>
      <c r="Q5943"/>
    </row>
    <row r="5944" spans="16:17" x14ac:dyDescent="0.3">
      <c r="P5944"/>
      <c r="Q5944"/>
    </row>
    <row r="5945" spans="16:17" x14ac:dyDescent="0.3">
      <c r="P5945"/>
      <c r="Q5945"/>
    </row>
    <row r="5946" spans="16:17" x14ac:dyDescent="0.3">
      <c r="P5946"/>
      <c r="Q5946"/>
    </row>
    <row r="5947" spans="16:17" x14ac:dyDescent="0.3">
      <c r="P5947"/>
      <c r="Q5947"/>
    </row>
    <row r="5948" spans="16:17" x14ac:dyDescent="0.3">
      <c r="P5948"/>
      <c r="Q5948"/>
    </row>
    <row r="5949" spans="16:17" x14ac:dyDescent="0.3">
      <c r="P5949"/>
      <c r="Q5949"/>
    </row>
    <row r="5950" spans="16:17" x14ac:dyDescent="0.3">
      <c r="P5950"/>
      <c r="Q5950"/>
    </row>
    <row r="5951" spans="16:17" x14ac:dyDescent="0.3">
      <c r="P5951"/>
      <c r="Q5951"/>
    </row>
    <row r="5952" spans="16:17" x14ac:dyDescent="0.3">
      <c r="P5952"/>
      <c r="Q5952"/>
    </row>
    <row r="5953" spans="16:17" x14ac:dyDescent="0.3">
      <c r="P5953"/>
      <c r="Q5953"/>
    </row>
    <row r="5954" spans="16:17" x14ac:dyDescent="0.3">
      <c r="P5954"/>
      <c r="Q5954"/>
    </row>
    <row r="5955" spans="16:17" x14ac:dyDescent="0.3">
      <c r="P5955"/>
      <c r="Q5955"/>
    </row>
    <row r="5956" spans="16:17" x14ac:dyDescent="0.3">
      <c r="P5956"/>
      <c r="Q5956"/>
    </row>
    <row r="5957" spans="16:17" x14ac:dyDescent="0.3">
      <c r="P5957"/>
      <c r="Q5957"/>
    </row>
    <row r="5958" spans="16:17" x14ac:dyDescent="0.3">
      <c r="P5958"/>
      <c r="Q5958"/>
    </row>
    <row r="5959" spans="16:17" x14ac:dyDescent="0.3">
      <c r="P5959"/>
      <c r="Q5959"/>
    </row>
    <row r="5960" spans="16:17" x14ac:dyDescent="0.3">
      <c r="P5960"/>
      <c r="Q5960"/>
    </row>
    <row r="5961" spans="16:17" x14ac:dyDescent="0.3">
      <c r="P5961"/>
      <c r="Q5961"/>
    </row>
    <row r="5962" spans="16:17" x14ac:dyDescent="0.3">
      <c r="P5962"/>
      <c r="Q5962"/>
    </row>
    <row r="5963" spans="16:17" x14ac:dyDescent="0.3">
      <c r="P5963"/>
      <c r="Q5963"/>
    </row>
    <row r="5964" spans="16:17" x14ac:dyDescent="0.3">
      <c r="P5964"/>
      <c r="Q5964"/>
    </row>
    <row r="5965" spans="16:17" x14ac:dyDescent="0.3">
      <c r="P5965"/>
      <c r="Q5965"/>
    </row>
    <row r="5966" spans="16:17" x14ac:dyDescent="0.3">
      <c r="P5966"/>
      <c r="Q5966"/>
    </row>
    <row r="5967" spans="16:17" x14ac:dyDescent="0.3">
      <c r="P5967"/>
      <c r="Q5967"/>
    </row>
    <row r="5968" spans="16:17" x14ac:dyDescent="0.3">
      <c r="P5968"/>
      <c r="Q5968"/>
    </row>
    <row r="5969" spans="16:17" x14ac:dyDescent="0.3">
      <c r="P5969"/>
      <c r="Q5969"/>
    </row>
    <row r="5970" spans="16:17" x14ac:dyDescent="0.3">
      <c r="P5970"/>
      <c r="Q5970"/>
    </row>
    <row r="5971" spans="16:17" x14ac:dyDescent="0.3">
      <c r="P5971"/>
      <c r="Q5971"/>
    </row>
    <row r="5972" spans="16:17" x14ac:dyDescent="0.3">
      <c r="P5972"/>
      <c r="Q5972"/>
    </row>
    <row r="5973" spans="16:17" x14ac:dyDescent="0.3">
      <c r="P5973"/>
      <c r="Q5973"/>
    </row>
    <row r="5974" spans="16:17" x14ac:dyDescent="0.3">
      <c r="P5974"/>
      <c r="Q5974"/>
    </row>
    <row r="5975" spans="16:17" x14ac:dyDescent="0.3">
      <c r="P5975"/>
      <c r="Q5975"/>
    </row>
    <row r="5976" spans="16:17" x14ac:dyDescent="0.3">
      <c r="P5976"/>
      <c r="Q5976"/>
    </row>
    <row r="5977" spans="16:17" x14ac:dyDescent="0.3">
      <c r="P5977"/>
      <c r="Q5977"/>
    </row>
    <row r="5978" spans="16:17" x14ac:dyDescent="0.3">
      <c r="P5978"/>
      <c r="Q5978"/>
    </row>
    <row r="5979" spans="16:17" x14ac:dyDescent="0.3">
      <c r="P5979"/>
      <c r="Q5979"/>
    </row>
    <row r="5980" spans="16:17" x14ac:dyDescent="0.3">
      <c r="P5980"/>
      <c r="Q5980"/>
    </row>
    <row r="5981" spans="16:17" x14ac:dyDescent="0.3">
      <c r="P5981"/>
      <c r="Q5981"/>
    </row>
    <row r="5982" spans="16:17" x14ac:dyDescent="0.3">
      <c r="P5982"/>
      <c r="Q5982"/>
    </row>
    <row r="5983" spans="16:17" x14ac:dyDescent="0.3">
      <c r="P5983"/>
      <c r="Q5983"/>
    </row>
    <row r="5984" spans="16:17" x14ac:dyDescent="0.3">
      <c r="P5984"/>
      <c r="Q5984"/>
    </row>
    <row r="5985" spans="16:17" x14ac:dyDescent="0.3">
      <c r="P5985"/>
      <c r="Q5985"/>
    </row>
    <row r="5986" spans="16:17" x14ac:dyDescent="0.3">
      <c r="P5986"/>
      <c r="Q5986"/>
    </row>
    <row r="5987" spans="16:17" x14ac:dyDescent="0.3">
      <c r="P5987"/>
      <c r="Q5987"/>
    </row>
    <row r="5988" spans="16:17" x14ac:dyDescent="0.3">
      <c r="P5988"/>
      <c r="Q5988"/>
    </row>
    <row r="5989" spans="16:17" x14ac:dyDescent="0.3">
      <c r="P5989"/>
      <c r="Q5989"/>
    </row>
    <row r="5990" spans="16:17" x14ac:dyDescent="0.3">
      <c r="P5990"/>
      <c r="Q5990"/>
    </row>
    <row r="5991" spans="16:17" x14ac:dyDescent="0.3">
      <c r="P5991"/>
      <c r="Q5991"/>
    </row>
    <row r="5992" spans="16:17" x14ac:dyDescent="0.3">
      <c r="P5992"/>
      <c r="Q5992"/>
    </row>
    <row r="5993" spans="16:17" x14ac:dyDescent="0.3">
      <c r="P5993"/>
      <c r="Q5993"/>
    </row>
    <row r="5994" spans="16:17" x14ac:dyDescent="0.3">
      <c r="P5994"/>
      <c r="Q5994"/>
    </row>
    <row r="5995" spans="16:17" x14ac:dyDescent="0.3">
      <c r="P5995"/>
      <c r="Q5995"/>
    </row>
    <row r="5996" spans="16:17" x14ac:dyDescent="0.3">
      <c r="P5996"/>
      <c r="Q5996"/>
    </row>
    <row r="5997" spans="16:17" x14ac:dyDescent="0.3">
      <c r="P5997"/>
      <c r="Q5997"/>
    </row>
    <row r="5998" spans="16:17" x14ac:dyDescent="0.3">
      <c r="P5998"/>
      <c r="Q5998"/>
    </row>
    <row r="5999" spans="16:17" x14ac:dyDescent="0.3">
      <c r="P5999"/>
      <c r="Q5999"/>
    </row>
    <row r="6000" spans="16:17" x14ac:dyDescent="0.3">
      <c r="P6000"/>
      <c r="Q6000"/>
    </row>
    <row r="6001" spans="16:17" x14ac:dyDescent="0.3">
      <c r="P6001"/>
      <c r="Q6001"/>
    </row>
    <row r="6002" spans="16:17" x14ac:dyDescent="0.3">
      <c r="P6002"/>
      <c r="Q6002"/>
    </row>
    <row r="6003" spans="16:17" x14ac:dyDescent="0.3">
      <c r="P6003"/>
      <c r="Q6003"/>
    </row>
    <row r="6004" spans="16:17" x14ac:dyDescent="0.3">
      <c r="P6004"/>
      <c r="Q6004"/>
    </row>
    <row r="6005" spans="16:17" x14ac:dyDescent="0.3">
      <c r="P6005"/>
      <c r="Q6005"/>
    </row>
    <row r="6006" spans="16:17" x14ac:dyDescent="0.3">
      <c r="P6006"/>
      <c r="Q6006"/>
    </row>
    <row r="6007" spans="16:17" x14ac:dyDescent="0.3">
      <c r="P6007"/>
      <c r="Q6007"/>
    </row>
    <row r="6008" spans="16:17" x14ac:dyDescent="0.3">
      <c r="P6008"/>
      <c r="Q6008"/>
    </row>
    <row r="6009" spans="16:17" x14ac:dyDescent="0.3">
      <c r="P6009"/>
      <c r="Q6009"/>
    </row>
    <row r="6010" spans="16:17" x14ac:dyDescent="0.3">
      <c r="P6010"/>
      <c r="Q6010"/>
    </row>
    <row r="6011" spans="16:17" x14ac:dyDescent="0.3">
      <c r="P6011"/>
      <c r="Q6011"/>
    </row>
    <row r="6012" spans="16:17" x14ac:dyDescent="0.3">
      <c r="P6012"/>
      <c r="Q6012"/>
    </row>
    <row r="6013" spans="16:17" x14ac:dyDescent="0.3">
      <c r="P6013"/>
      <c r="Q6013"/>
    </row>
    <row r="6014" spans="16:17" x14ac:dyDescent="0.3">
      <c r="P6014"/>
      <c r="Q6014"/>
    </row>
    <row r="6015" spans="16:17" x14ac:dyDescent="0.3">
      <c r="P6015"/>
      <c r="Q6015"/>
    </row>
    <row r="6016" spans="16:17" x14ac:dyDescent="0.3">
      <c r="P6016"/>
      <c r="Q6016"/>
    </row>
    <row r="6017" spans="16:17" x14ac:dyDescent="0.3">
      <c r="P6017"/>
      <c r="Q6017"/>
    </row>
    <row r="6018" spans="16:17" x14ac:dyDescent="0.3">
      <c r="P6018"/>
      <c r="Q6018"/>
    </row>
    <row r="6019" spans="16:17" x14ac:dyDescent="0.3">
      <c r="P6019"/>
      <c r="Q6019"/>
    </row>
    <row r="6020" spans="16:17" x14ac:dyDescent="0.3">
      <c r="P6020"/>
      <c r="Q6020"/>
    </row>
    <row r="6021" spans="16:17" x14ac:dyDescent="0.3">
      <c r="P6021"/>
      <c r="Q6021"/>
    </row>
    <row r="6022" spans="16:17" x14ac:dyDescent="0.3">
      <c r="P6022"/>
      <c r="Q6022"/>
    </row>
    <row r="6023" spans="16:17" x14ac:dyDescent="0.3">
      <c r="P6023"/>
      <c r="Q6023"/>
    </row>
    <row r="6024" spans="16:17" x14ac:dyDescent="0.3">
      <c r="P6024"/>
      <c r="Q6024"/>
    </row>
    <row r="6025" spans="16:17" x14ac:dyDescent="0.3">
      <c r="P6025"/>
      <c r="Q6025"/>
    </row>
    <row r="6026" spans="16:17" x14ac:dyDescent="0.3">
      <c r="P6026"/>
      <c r="Q6026"/>
    </row>
    <row r="6027" spans="16:17" x14ac:dyDescent="0.3">
      <c r="P6027"/>
      <c r="Q6027"/>
    </row>
    <row r="6028" spans="16:17" x14ac:dyDescent="0.3">
      <c r="P6028"/>
      <c r="Q6028"/>
    </row>
    <row r="6029" spans="16:17" x14ac:dyDescent="0.3">
      <c r="P6029"/>
      <c r="Q6029"/>
    </row>
    <row r="6030" spans="16:17" x14ac:dyDescent="0.3">
      <c r="P6030"/>
      <c r="Q6030"/>
    </row>
    <row r="6031" spans="16:17" x14ac:dyDescent="0.3">
      <c r="P6031"/>
      <c r="Q6031"/>
    </row>
    <row r="6032" spans="16:17" x14ac:dyDescent="0.3">
      <c r="P6032"/>
      <c r="Q6032"/>
    </row>
    <row r="6033" spans="16:17" x14ac:dyDescent="0.3">
      <c r="P6033"/>
      <c r="Q6033"/>
    </row>
    <row r="6034" spans="16:17" x14ac:dyDescent="0.3">
      <c r="P6034"/>
      <c r="Q6034"/>
    </row>
    <row r="6035" spans="16:17" x14ac:dyDescent="0.3">
      <c r="P6035"/>
      <c r="Q6035"/>
    </row>
    <row r="6036" spans="16:17" x14ac:dyDescent="0.3">
      <c r="P6036"/>
      <c r="Q6036"/>
    </row>
    <row r="6037" spans="16:17" x14ac:dyDescent="0.3">
      <c r="P6037"/>
      <c r="Q6037"/>
    </row>
    <row r="6038" spans="16:17" x14ac:dyDescent="0.3">
      <c r="P6038"/>
      <c r="Q6038"/>
    </row>
    <row r="6039" spans="16:17" x14ac:dyDescent="0.3">
      <c r="P6039"/>
      <c r="Q6039"/>
    </row>
    <row r="6040" spans="16:17" x14ac:dyDescent="0.3">
      <c r="P6040"/>
      <c r="Q6040"/>
    </row>
    <row r="6041" spans="16:17" x14ac:dyDescent="0.3">
      <c r="P6041"/>
      <c r="Q6041"/>
    </row>
    <row r="6042" spans="16:17" x14ac:dyDescent="0.3">
      <c r="P6042"/>
      <c r="Q6042"/>
    </row>
    <row r="6043" spans="16:17" x14ac:dyDescent="0.3">
      <c r="P6043"/>
      <c r="Q6043"/>
    </row>
    <row r="6044" spans="16:17" x14ac:dyDescent="0.3">
      <c r="P6044"/>
      <c r="Q6044"/>
    </row>
    <row r="6045" spans="16:17" x14ac:dyDescent="0.3">
      <c r="P6045"/>
      <c r="Q6045"/>
    </row>
    <row r="6046" spans="16:17" x14ac:dyDescent="0.3">
      <c r="P6046"/>
      <c r="Q6046"/>
    </row>
    <row r="6047" spans="16:17" x14ac:dyDescent="0.3">
      <c r="P6047"/>
      <c r="Q6047"/>
    </row>
    <row r="6048" spans="16:17" x14ac:dyDescent="0.3">
      <c r="P6048"/>
      <c r="Q6048"/>
    </row>
    <row r="6049" spans="16:17" x14ac:dyDescent="0.3">
      <c r="P6049"/>
      <c r="Q6049"/>
    </row>
    <row r="6050" spans="16:17" x14ac:dyDescent="0.3">
      <c r="P6050"/>
      <c r="Q6050"/>
    </row>
    <row r="6051" spans="16:17" x14ac:dyDescent="0.3">
      <c r="P6051"/>
      <c r="Q6051"/>
    </row>
    <row r="6052" spans="16:17" x14ac:dyDescent="0.3">
      <c r="P6052"/>
      <c r="Q6052"/>
    </row>
    <row r="6053" spans="16:17" x14ac:dyDescent="0.3">
      <c r="P6053"/>
      <c r="Q6053"/>
    </row>
    <row r="6054" spans="16:17" x14ac:dyDescent="0.3">
      <c r="P6054"/>
      <c r="Q6054"/>
    </row>
    <row r="6055" spans="16:17" x14ac:dyDescent="0.3">
      <c r="P6055"/>
      <c r="Q6055"/>
    </row>
    <row r="6056" spans="16:17" x14ac:dyDescent="0.3">
      <c r="P6056"/>
      <c r="Q6056"/>
    </row>
    <row r="6057" spans="16:17" x14ac:dyDescent="0.3">
      <c r="P6057"/>
      <c r="Q6057"/>
    </row>
    <row r="6058" spans="16:17" x14ac:dyDescent="0.3">
      <c r="P6058"/>
      <c r="Q6058"/>
    </row>
    <row r="6059" spans="16:17" x14ac:dyDescent="0.3">
      <c r="P6059"/>
      <c r="Q6059"/>
    </row>
    <row r="6060" spans="16:17" x14ac:dyDescent="0.3">
      <c r="P6060"/>
      <c r="Q6060"/>
    </row>
    <row r="6061" spans="16:17" x14ac:dyDescent="0.3">
      <c r="P6061"/>
      <c r="Q6061"/>
    </row>
    <row r="6062" spans="16:17" x14ac:dyDescent="0.3">
      <c r="P6062"/>
      <c r="Q6062"/>
    </row>
    <row r="6063" spans="16:17" x14ac:dyDescent="0.3">
      <c r="P6063"/>
      <c r="Q6063"/>
    </row>
    <row r="6064" spans="16:17" x14ac:dyDescent="0.3">
      <c r="P6064"/>
      <c r="Q6064"/>
    </row>
    <row r="6065" spans="16:17" x14ac:dyDescent="0.3">
      <c r="P6065"/>
      <c r="Q6065"/>
    </row>
    <row r="6066" spans="16:17" x14ac:dyDescent="0.3">
      <c r="P6066"/>
      <c r="Q6066"/>
    </row>
    <row r="6067" spans="16:17" x14ac:dyDescent="0.3">
      <c r="P6067"/>
      <c r="Q6067"/>
    </row>
    <row r="6068" spans="16:17" x14ac:dyDescent="0.3">
      <c r="P6068"/>
      <c r="Q6068"/>
    </row>
    <row r="6069" spans="16:17" x14ac:dyDescent="0.3">
      <c r="P6069"/>
      <c r="Q6069"/>
    </row>
    <row r="6070" spans="16:17" x14ac:dyDescent="0.3">
      <c r="P6070"/>
      <c r="Q6070"/>
    </row>
    <row r="6071" spans="16:17" x14ac:dyDescent="0.3">
      <c r="P6071"/>
      <c r="Q6071"/>
    </row>
    <row r="6072" spans="16:17" x14ac:dyDescent="0.3">
      <c r="P6072"/>
      <c r="Q6072"/>
    </row>
    <row r="6073" spans="16:17" x14ac:dyDescent="0.3">
      <c r="P6073"/>
      <c r="Q6073"/>
    </row>
    <row r="6074" spans="16:17" x14ac:dyDescent="0.3">
      <c r="P6074"/>
      <c r="Q6074"/>
    </row>
    <row r="6075" spans="16:17" x14ac:dyDescent="0.3">
      <c r="P6075"/>
      <c r="Q6075"/>
    </row>
    <row r="6076" spans="16:17" x14ac:dyDescent="0.3">
      <c r="P6076"/>
      <c r="Q6076"/>
    </row>
    <row r="6077" spans="16:17" x14ac:dyDescent="0.3">
      <c r="P6077"/>
      <c r="Q6077"/>
    </row>
    <row r="6078" spans="16:17" x14ac:dyDescent="0.3">
      <c r="P6078"/>
      <c r="Q6078"/>
    </row>
    <row r="6079" spans="16:17" x14ac:dyDescent="0.3">
      <c r="P6079"/>
      <c r="Q6079"/>
    </row>
    <row r="6080" spans="16:17" x14ac:dyDescent="0.3">
      <c r="P6080"/>
      <c r="Q6080"/>
    </row>
    <row r="6081" spans="16:17" x14ac:dyDescent="0.3">
      <c r="P6081"/>
      <c r="Q6081"/>
    </row>
    <row r="6082" spans="16:17" x14ac:dyDescent="0.3">
      <c r="P6082"/>
      <c r="Q6082"/>
    </row>
    <row r="6083" spans="16:17" x14ac:dyDescent="0.3">
      <c r="P6083"/>
      <c r="Q6083"/>
    </row>
    <row r="6084" spans="16:17" x14ac:dyDescent="0.3">
      <c r="P6084"/>
      <c r="Q6084"/>
    </row>
    <row r="6085" spans="16:17" x14ac:dyDescent="0.3">
      <c r="P6085"/>
      <c r="Q6085"/>
    </row>
    <row r="6086" spans="16:17" x14ac:dyDescent="0.3">
      <c r="P6086"/>
      <c r="Q6086"/>
    </row>
    <row r="6087" spans="16:17" x14ac:dyDescent="0.3">
      <c r="P6087"/>
      <c r="Q6087"/>
    </row>
    <row r="6088" spans="16:17" x14ac:dyDescent="0.3">
      <c r="P6088"/>
      <c r="Q6088"/>
    </row>
    <row r="6089" spans="16:17" x14ac:dyDescent="0.3">
      <c r="P6089"/>
      <c r="Q6089"/>
    </row>
    <row r="6090" spans="16:17" x14ac:dyDescent="0.3">
      <c r="P6090"/>
      <c r="Q6090"/>
    </row>
    <row r="6091" spans="16:17" x14ac:dyDescent="0.3">
      <c r="P6091"/>
      <c r="Q6091"/>
    </row>
    <row r="6092" spans="16:17" x14ac:dyDescent="0.3">
      <c r="P6092"/>
      <c r="Q6092"/>
    </row>
    <row r="6093" spans="16:17" x14ac:dyDescent="0.3">
      <c r="P6093"/>
      <c r="Q6093"/>
    </row>
    <row r="6094" spans="16:17" x14ac:dyDescent="0.3">
      <c r="P6094"/>
      <c r="Q6094"/>
    </row>
    <row r="6095" spans="16:17" x14ac:dyDescent="0.3">
      <c r="P6095"/>
      <c r="Q6095"/>
    </row>
    <row r="6096" spans="16:17" x14ac:dyDescent="0.3">
      <c r="P6096"/>
      <c r="Q6096"/>
    </row>
    <row r="6097" spans="16:17" x14ac:dyDescent="0.3">
      <c r="P6097"/>
      <c r="Q6097"/>
    </row>
    <row r="6098" spans="16:17" x14ac:dyDescent="0.3">
      <c r="P6098"/>
      <c r="Q6098"/>
    </row>
    <row r="6099" spans="16:17" x14ac:dyDescent="0.3">
      <c r="P6099"/>
      <c r="Q6099"/>
    </row>
    <row r="6100" spans="16:17" x14ac:dyDescent="0.3">
      <c r="P6100"/>
      <c r="Q6100"/>
    </row>
    <row r="6101" spans="16:17" x14ac:dyDescent="0.3">
      <c r="P6101"/>
      <c r="Q6101"/>
    </row>
    <row r="6102" spans="16:17" x14ac:dyDescent="0.3">
      <c r="P6102"/>
      <c r="Q6102"/>
    </row>
    <row r="6103" spans="16:17" x14ac:dyDescent="0.3">
      <c r="P6103"/>
      <c r="Q6103"/>
    </row>
    <row r="6104" spans="16:17" x14ac:dyDescent="0.3">
      <c r="P6104"/>
      <c r="Q6104"/>
    </row>
    <row r="6105" spans="16:17" x14ac:dyDescent="0.3">
      <c r="P6105"/>
      <c r="Q6105"/>
    </row>
    <row r="6106" spans="16:17" x14ac:dyDescent="0.3">
      <c r="P6106"/>
      <c r="Q6106"/>
    </row>
    <row r="6107" spans="16:17" x14ac:dyDescent="0.3">
      <c r="P6107"/>
      <c r="Q6107"/>
    </row>
    <row r="6108" spans="16:17" x14ac:dyDescent="0.3">
      <c r="P6108"/>
      <c r="Q6108"/>
    </row>
    <row r="6109" spans="16:17" x14ac:dyDescent="0.3">
      <c r="P6109"/>
      <c r="Q6109"/>
    </row>
    <row r="6110" spans="16:17" x14ac:dyDescent="0.3">
      <c r="P6110"/>
      <c r="Q6110"/>
    </row>
    <row r="6111" spans="16:17" x14ac:dyDescent="0.3">
      <c r="P6111"/>
      <c r="Q6111"/>
    </row>
    <row r="6112" spans="16:17" x14ac:dyDescent="0.3">
      <c r="P6112"/>
      <c r="Q6112"/>
    </row>
    <row r="6113" spans="16:17" x14ac:dyDescent="0.3">
      <c r="P6113"/>
      <c r="Q6113"/>
    </row>
    <row r="6114" spans="16:17" x14ac:dyDescent="0.3">
      <c r="P6114"/>
      <c r="Q6114"/>
    </row>
    <row r="6115" spans="16:17" x14ac:dyDescent="0.3">
      <c r="P6115"/>
      <c r="Q6115"/>
    </row>
    <row r="6116" spans="16:17" x14ac:dyDescent="0.3">
      <c r="P6116"/>
      <c r="Q6116"/>
    </row>
    <row r="6117" spans="16:17" x14ac:dyDescent="0.3">
      <c r="P6117"/>
      <c r="Q6117"/>
    </row>
    <row r="6118" spans="16:17" x14ac:dyDescent="0.3">
      <c r="P6118"/>
      <c r="Q6118"/>
    </row>
    <row r="6119" spans="16:17" x14ac:dyDescent="0.3">
      <c r="P6119"/>
      <c r="Q6119"/>
    </row>
    <row r="6120" spans="16:17" x14ac:dyDescent="0.3">
      <c r="P6120"/>
      <c r="Q6120"/>
    </row>
    <row r="6121" spans="16:17" x14ac:dyDescent="0.3">
      <c r="P6121"/>
      <c r="Q6121"/>
    </row>
    <row r="6122" spans="16:17" x14ac:dyDescent="0.3">
      <c r="P6122"/>
      <c r="Q6122"/>
    </row>
    <row r="6123" spans="16:17" x14ac:dyDescent="0.3">
      <c r="P6123"/>
      <c r="Q6123"/>
    </row>
    <row r="6124" spans="16:17" x14ac:dyDescent="0.3">
      <c r="P6124"/>
      <c r="Q6124"/>
    </row>
    <row r="6125" spans="16:17" x14ac:dyDescent="0.3">
      <c r="P6125"/>
      <c r="Q6125"/>
    </row>
    <row r="6126" spans="16:17" x14ac:dyDescent="0.3">
      <c r="P6126"/>
      <c r="Q6126"/>
    </row>
    <row r="6127" spans="16:17" x14ac:dyDescent="0.3">
      <c r="P6127"/>
      <c r="Q6127"/>
    </row>
    <row r="6128" spans="16:17" x14ac:dyDescent="0.3">
      <c r="P6128"/>
      <c r="Q6128"/>
    </row>
    <row r="6129" spans="16:17" x14ac:dyDescent="0.3">
      <c r="P6129"/>
      <c r="Q6129"/>
    </row>
    <row r="6130" spans="16:17" x14ac:dyDescent="0.3">
      <c r="P6130"/>
      <c r="Q6130"/>
    </row>
    <row r="6131" spans="16:17" x14ac:dyDescent="0.3">
      <c r="P6131"/>
      <c r="Q6131"/>
    </row>
    <row r="6132" spans="16:17" x14ac:dyDescent="0.3">
      <c r="P6132"/>
      <c r="Q6132"/>
    </row>
    <row r="6133" spans="16:17" x14ac:dyDescent="0.3">
      <c r="P6133"/>
      <c r="Q6133"/>
    </row>
    <row r="6134" spans="16:17" x14ac:dyDescent="0.3">
      <c r="P6134"/>
      <c r="Q6134"/>
    </row>
    <row r="6135" spans="16:17" x14ac:dyDescent="0.3">
      <c r="P6135"/>
      <c r="Q6135"/>
    </row>
    <row r="6136" spans="16:17" x14ac:dyDescent="0.3">
      <c r="P6136"/>
      <c r="Q6136"/>
    </row>
    <row r="6137" spans="16:17" x14ac:dyDescent="0.3">
      <c r="P6137"/>
      <c r="Q6137"/>
    </row>
    <row r="6138" spans="16:17" x14ac:dyDescent="0.3">
      <c r="P6138"/>
      <c r="Q6138"/>
    </row>
    <row r="6139" spans="16:17" x14ac:dyDescent="0.3">
      <c r="P6139"/>
      <c r="Q6139"/>
    </row>
    <row r="6140" spans="16:17" x14ac:dyDescent="0.3">
      <c r="P6140"/>
      <c r="Q6140"/>
    </row>
    <row r="6141" spans="16:17" x14ac:dyDescent="0.3">
      <c r="P6141"/>
      <c r="Q6141"/>
    </row>
    <row r="6142" spans="16:17" x14ac:dyDescent="0.3">
      <c r="P6142"/>
      <c r="Q6142"/>
    </row>
    <row r="6143" spans="16:17" x14ac:dyDescent="0.3">
      <c r="P6143"/>
      <c r="Q6143"/>
    </row>
    <row r="6144" spans="16:17" x14ac:dyDescent="0.3">
      <c r="P6144"/>
      <c r="Q6144"/>
    </row>
    <row r="6145" spans="16:17" x14ac:dyDescent="0.3">
      <c r="P6145"/>
      <c r="Q6145"/>
    </row>
    <row r="6146" spans="16:17" x14ac:dyDescent="0.3">
      <c r="P6146"/>
      <c r="Q6146"/>
    </row>
    <row r="6147" spans="16:17" x14ac:dyDescent="0.3">
      <c r="P6147"/>
      <c r="Q6147"/>
    </row>
    <row r="6148" spans="16:17" x14ac:dyDescent="0.3">
      <c r="P6148"/>
      <c r="Q6148"/>
    </row>
    <row r="6149" spans="16:17" x14ac:dyDescent="0.3">
      <c r="P6149"/>
      <c r="Q6149"/>
    </row>
    <row r="6150" spans="16:17" x14ac:dyDescent="0.3">
      <c r="P6150"/>
      <c r="Q6150"/>
    </row>
    <row r="6151" spans="16:17" x14ac:dyDescent="0.3">
      <c r="P6151"/>
      <c r="Q6151"/>
    </row>
    <row r="6152" spans="16:17" x14ac:dyDescent="0.3">
      <c r="P6152"/>
      <c r="Q6152"/>
    </row>
    <row r="6153" spans="16:17" x14ac:dyDescent="0.3">
      <c r="P6153"/>
      <c r="Q6153"/>
    </row>
    <row r="6154" spans="16:17" x14ac:dyDescent="0.3">
      <c r="P6154"/>
      <c r="Q6154"/>
    </row>
    <row r="6155" spans="16:17" x14ac:dyDescent="0.3">
      <c r="P6155"/>
      <c r="Q6155"/>
    </row>
    <row r="6156" spans="16:17" x14ac:dyDescent="0.3">
      <c r="P6156"/>
      <c r="Q6156"/>
    </row>
    <row r="6157" spans="16:17" x14ac:dyDescent="0.3">
      <c r="P6157"/>
      <c r="Q6157"/>
    </row>
    <row r="6158" spans="16:17" x14ac:dyDescent="0.3">
      <c r="P6158"/>
      <c r="Q6158"/>
    </row>
    <row r="6159" spans="16:17" x14ac:dyDescent="0.3">
      <c r="P6159"/>
      <c r="Q6159"/>
    </row>
    <row r="6160" spans="16:17" x14ac:dyDescent="0.3">
      <c r="P6160"/>
      <c r="Q6160"/>
    </row>
    <row r="6161" spans="16:17" x14ac:dyDescent="0.3">
      <c r="P6161"/>
      <c r="Q6161"/>
    </row>
    <row r="6162" spans="16:17" x14ac:dyDescent="0.3">
      <c r="P6162"/>
      <c r="Q6162"/>
    </row>
    <row r="6163" spans="16:17" x14ac:dyDescent="0.3">
      <c r="P6163"/>
      <c r="Q6163"/>
    </row>
    <row r="6164" spans="16:17" x14ac:dyDescent="0.3">
      <c r="P6164"/>
      <c r="Q6164"/>
    </row>
    <row r="6165" spans="16:17" x14ac:dyDescent="0.3">
      <c r="P6165"/>
      <c r="Q6165"/>
    </row>
    <row r="6166" spans="16:17" x14ac:dyDescent="0.3">
      <c r="P6166"/>
      <c r="Q6166"/>
    </row>
    <row r="6167" spans="16:17" x14ac:dyDescent="0.3">
      <c r="P6167"/>
      <c r="Q6167"/>
    </row>
    <row r="6168" spans="16:17" x14ac:dyDescent="0.3">
      <c r="P6168"/>
      <c r="Q6168"/>
    </row>
    <row r="6169" spans="16:17" x14ac:dyDescent="0.3">
      <c r="P6169"/>
      <c r="Q6169"/>
    </row>
    <row r="6170" spans="16:17" x14ac:dyDescent="0.3">
      <c r="P6170"/>
      <c r="Q6170"/>
    </row>
    <row r="6171" spans="16:17" x14ac:dyDescent="0.3">
      <c r="P6171"/>
      <c r="Q6171"/>
    </row>
    <row r="6172" spans="16:17" x14ac:dyDescent="0.3">
      <c r="P6172"/>
      <c r="Q6172"/>
    </row>
    <row r="6173" spans="16:17" x14ac:dyDescent="0.3">
      <c r="P6173"/>
      <c r="Q6173"/>
    </row>
    <row r="6174" spans="16:17" x14ac:dyDescent="0.3">
      <c r="P6174"/>
      <c r="Q6174"/>
    </row>
    <row r="6175" spans="16:17" x14ac:dyDescent="0.3">
      <c r="P6175"/>
      <c r="Q6175"/>
    </row>
    <row r="6176" spans="16:17" x14ac:dyDescent="0.3">
      <c r="P6176"/>
      <c r="Q6176"/>
    </row>
    <row r="6177" spans="16:17" x14ac:dyDescent="0.3">
      <c r="P6177"/>
      <c r="Q6177"/>
    </row>
    <row r="6178" spans="16:17" x14ac:dyDescent="0.3">
      <c r="P6178"/>
      <c r="Q6178"/>
    </row>
    <row r="6179" spans="16:17" x14ac:dyDescent="0.3">
      <c r="P6179"/>
      <c r="Q6179"/>
    </row>
    <row r="6180" spans="16:17" x14ac:dyDescent="0.3">
      <c r="P6180"/>
      <c r="Q6180"/>
    </row>
    <row r="6181" spans="16:17" x14ac:dyDescent="0.3">
      <c r="P6181"/>
      <c r="Q6181"/>
    </row>
    <row r="6182" spans="16:17" x14ac:dyDescent="0.3">
      <c r="P6182"/>
      <c r="Q6182"/>
    </row>
    <row r="6183" spans="16:17" x14ac:dyDescent="0.3">
      <c r="P6183"/>
      <c r="Q6183"/>
    </row>
    <row r="6184" spans="16:17" x14ac:dyDescent="0.3">
      <c r="P6184"/>
      <c r="Q6184"/>
    </row>
    <row r="6185" spans="16:17" x14ac:dyDescent="0.3">
      <c r="P6185"/>
      <c r="Q6185"/>
    </row>
    <row r="6186" spans="16:17" x14ac:dyDescent="0.3">
      <c r="P6186"/>
      <c r="Q6186"/>
    </row>
    <row r="6187" spans="16:17" x14ac:dyDescent="0.3">
      <c r="P6187"/>
      <c r="Q6187"/>
    </row>
    <row r="6188" spans="16:17" x14ac:dyDescent="0.3">
      <c r="P6188"/>
      <c r="Q6188"/>
    </row>
    <row r="6189" spans="16:17" x14ac:dyDescent="0.3">
      <c r="P6189"/>
      <c r="Q6189"/>
    </row>
    <row r="6190" spans="16:17" x14ac:dyDescent="0.3">
      <c r="P6190"/>
      <c r="Q6190"/>
    </row>
    <row r="6191" spans="16:17" x14ac:dyDescent="0.3">
      <c r="P6191"/>
      <c r="Q6191"/>
    </row>
    <row r="6192" spans="16:17" x14ac:dyDescent="0.3">
      <c r="P6192"/>
      <c r="Q6192"/>
    </row>
    <row r="6193" spans="16:17" x14ac:dyDescent="0.3">
      <c r="P6193"/>
      <c r="Q6193"/>
    </row>
    <row r="6194" spans="16:17" x14ac:dyDescent="0.3">
      <c r="P6194"/>
      <c r="Q6194"/>
    </row>
    <row r="6195" spans="16:17" x14ac:dyDescent="0.3">
      <c r="P6195"/>
      <c r="Q6195"/>
    </row>
    <row r="6196" spans="16:17" x14ac:dyDescent="0.3">
      <c r="P6196"/>
      <c r="Q6196"/>
    </row>
    <row r="6197" spans="16:17" x14ac:dyDescent="0.3">
      <c r="P6197"/>
      <c r="Q6197"/>
    </row>
    <row r="6198" spans="16:17" x14ac:dyDescent="0.3">
      <c r="P6198"/>
      <c r="Q6198"/>
    </row>
    <row r="6199" spans="16:17" x14ac:dyDescent="0.3">
      <c r="P6199"/>
      <c r="Q6199"/>
    </row>
    <row r="6200" spans="16:17" x14ac:dyDescent="0.3">
      <c r="P6200"/>
      <c r="Q6200"/>
    </row>
    <row r="6201" spans="16:17" x14ac:dyDescent="0.3">
      <c r="P6201"/>
      <c r="Q6201"/>
    </row>
    <row r="6202" spans="16:17" x14ac:dyDescent="0.3">
      <c r="P6202"/>
      <c r="Q6202"/>
    </row>
    <row r="6203" spans="16:17" x14ac:dyDescent="0.3">
      <c r="P6203"/>
      <c r="Q6203"/>
    </row>
    <row r="6204" spans="16:17" x14ac:dyDescent="0.3">
      <c r="P6204"/>
      <c r="Q6204"/>
    </row>
    <row r="6205" spans="16:17" x14ac:dyDescent="0.3">
      <c r="P6205"/>
      <c r="Q6205"/>
    </row>
    <row r="6206" spans="16:17" x14ac:dyDescent="0.3">
      <c r="P6206"/>
      <c r="Q6206"/>
    </row>
    <row r="6207" spans="16:17" x14ac:dyDescent="0.3">
      <c r="P6207"/>
      <c r="Q6207"/>
    </row>
    <row r="6208" spans="16:17" x14ac:dyDescent="0.3">
      <c r="P6208"/>
      <c r="Q6208"/>
    </row>
    <row r="6209" spans="16:17" x14ac:dyDescent="0.3">
      <c r="P6209"/>
      <c r="Q6209"/>
    </row>
    <row r="6210" spans="16:17" x14ac:dyDescent="0.3">
      <c r="P6210"/>
      <c r="Q6210"/>
    </row>
    <row r="6211" spans="16:17" x14ac:dyDescent="0.3">
      <c r="P6211"/>
      <c r="Q6211"/>
    </row>
    <row r="6212" spans="16:17" x14ac:dyDescent="0.3">
      <c r="P6212"/>
      <c r="Q6212"/>
    </row>
    <row r="6213" spans="16:17" x14ac:dyDescent="0.3">
      <c r="P6213"/>
      <c r="Q6213"/>
    </row>
    <row r="6214" spans="16:17" x14ac:dyDescent="0.3">
      <c r="P6214"/>
      <c r="Q6214"/>
    </row>
    <row r="6215" spans="16:17" x14ac:dyDescent="0.3">
      <c r="P6215"/>
      <c r="Q6215"/>
    </row>
    <row r="6216" spans="16:17" x14ac:dyDescent="0.3">
      <c r="P6216"/>
      <c r="Q6216"/>
    </row>
    <row r="6217" spans="16:17" x14ac:dyDescent="0.3">
      <c r="P6217"/>
      <c r="Q6217"/>
    </row>
    <row r="6218" spans="16:17" x14ac:dyDescent="0.3">
      <c r="P6218"/>
      <c r="Q6218"/>
    </row>
    <row r="6219" spans="16:17" x14ac:dyDescent="0.3">
      <c r="P6219"/>
      <c r="Q6219"/>
    </row>
    <row r="6220" spans="16:17" x14ac:dyDescent="0.3">
      <c r="P6220"/>
      <c r="Q6220"/>
    </row>
    <row r="6221" spans="16:17" x14ac:dyDescent="0.3">
      <c r="P6221"/>
      <c r="Q6221"/>
    </row>
    <row r="6222" spans="16:17" x14ac:dyDescent="0.3">
      <c r="P6222"/>
      <c r="Q6222"/>
    </row>
    <row r="6223" spans="16:17" x14ac:dyDescent="0.3">
      <c r="P6223"/>
      <c r="Q6223"/>
    </row>
    <row r="6224" spans="16:17" x14ac:dyDescent="0.3">
      <c r="P6224"/>
      <c r="Q6224"/>
    </row>
    <row r="6225" spans="16:17" x14ac:dyDescent="0.3">
      <c r="P6225"/>
      <c r="Q6225"/>
    </row>
    <row r="6226" spans="16:17" x14ac:dyDescent="0.3">
      <c r="P6226"/>
      <c r="Q6226"/>
    </row>
    <row r="6227" spans="16:17" x14ac:dyDescent="0.3">
      <c r="P6227"/>
      <c r="Q6227"/>
    </row>
    <row r="6228" spans="16:17" x14ac:dyDescent="0.3">
      <c r="P6228"/>
      <c r="Q6228"/>
    </row>
    <row r="6229" spans="16:17" x14ac:dyDescent="0.3">
      <c r="P6229"/>
      <c r="Q6229"/>
    </row>
    <row r="6230" spans="16:17" x14ac:dyDescent="0.3">
      <c r="P6230"/>
      <c r="Q6230"/>
    </row>
    <row r="6231" spans="16:17" x14ac:dyDescent="0.3">
      <c r="P6231"/>
      <c r="Q6231"/>
    </row>
    <row r="6232" spans="16:17" x14ac:dyDescent="0.3">
      <c r="P6232"/>
      <c r="Q6232"/>
    </row>
    <row r="6233" spans="16:17" x14ac:dyDescent="0.3">
      <c r="P6233"/>
      <c r="Q6233"/>
    </row>
    <row r="6234" spans="16:17" x14ac:dyDescent="0.3">
      <c r="P6234"/>
      <c r="Q6234"/>
    </row>
    <row r="6235" spans="16:17" x14ac:dyDescent="0.3">
      <c r="P6235"/>
      <c r="Q6235"/>
    </row>
    <row r="6236" spans="16:17" x14ac:dyDescent="0.3">
      <c r="P6236"/>
      <c r="Q6236"/>
    </row>
    <row r="6237" spans="16:17" x14ac:dyDescent="0.3">
      <c r="P6237"/>
      <c r="Q6237"/>
    </row>
    <row r="6238" spans="16:17" x14ac:dyDescent="0.3">
      <c r="P6238"/>
      <c r="Q6238"/>
    </row>
    <row r="6239" spans="16:17" x14ac:dyDescent="0.3">
      <c r="P6239"/>
      <c r="Q6239"/>
    </row>
    <row r="6240" spans="16:17" x14ac:dyDescent="0.3">
      <c r="P6240"/>
      <c r="Q6240"/>
    </row>
    <row r="6241" spans="16:17" x14ac:dyDescent="0.3">
      <c r="P6241"/>
      <c r="Q6241"/>
    </row>
    <row r="6242" spans="16:17" x14ac:dyDescent="0.3">
      <c r="P6242"/>
      <c r="Q6242"/>
    </row>
    <row r="6243" spans="16:17" x14ac:dyDescent="0.3">
      <c r="P6243"/>
      <c r="Q6243"/>
    </row>
    <row r="6244" spans="16:17" x14ac:dyDescent="0.3">
      <c r="P6244"/>
      <c r="Q6244"/>
    </row>
    <row r="6245" spans="16:17" x14ac:dyDescent="0.3">
      <c r="P6245"/>
      <c r="Q6245"/>
    </row>
    <row r="6246" spans="16:17" x14ac:dyDescent="0.3">
      <c r="P6246"/>
      <c r="Q6246"/>
    </row>
    <row r="6247" spans="16:17" x14ac:dyDescent="0.3">
      <c r="P6247"/>
      <c r="Q6247"/>
    </row>
    <row r="6248" spans="16:17" x14ac:dyDescent="0.3">
      <c r="P6248"/>
      <c r="Q6248"/>
    </row>
    <row r="6249" spans="16:17" x14ac:dyDescent="0.3">
      <c r="P6249"/>
      <c r="Q6249"/>
    </row>
    <row r="6250" spans="16:17" x14ac:dyDescent="0.3">
      <c r="P6250"/>
      <c r="Q6250"/>
    </row>
    <row r="6251" spans="16:17" x14ac:dyDescent="0.3">
      <c r="P6251"/>
      <c r="Q6251"/>
    </row>
    <row r="6252" spans="16:17" x14ac:dyDescent="0.3">
      <c r="P6252"/>
      <c r="Q6252"/>
    </row>
    <row r="6253" spans="16:17" x14ac:dyDescent="0.3">
      <c r="P6253"/>
      <c r="Q6253"/>
    </row>
    <row r="6254" spans="16:17" x14ac:dyDescent="0.3">
      <c r="P6254"/>
      <c r="Q6254"/>
    </row>
    <row r="6255" spans="16:17" x14ac:dyDescent="0.3">
      <c r="P6255"/>
      <c r="Q6255"/>
    </row>
    <row r="6256" spans="16:17" x14ac:dyDescent="0.3">
      <c r="P6256"/>
      <c r="Q6256"/>
    </row>
    <row r="6257" spans="16:17" x14ac:dyDescent="0.3">
      <c r="P6257"/>
      <c r="Q6257"/>
    </row>
    <row r="6258" spans="16:17" x14ac:dyDescent="0.3">
      <c r="P6258"/>
      <c r="Q6258"/>
    </row>
    <row r="6259" spans="16:17" x14ac:dyDescent="0.3">
      <c r="P6259"/>
      <c r="Q6259"/>
    </row>
    <row r="6260" spans="16:17" x14ac:dyDescent="0.3">
      <c r="P6260"/>
      <c r="Q6260"/>
    </row>
    <row r="6261" spans="16:17" x14ac:dyDescent="0.3">
      <c r="P6261"/>
      <c r="Q6261"/>
    </row>
    <row r="6262" spans="16:17" x14ac:dyDescent="0.3">
      <c r="P6262"/>
      <c r="Q6262"/>
    </row>
    <row r="6263" spans="16:17" x14ac:dyDescent="0.3">
      <c r="P6263"/>
      <c r="Q6263"/>
    </row>
    <row r="6264" spans="16:17" x14ac:dyDescent="0.3">
      <c r="P6264"/>
      <c r="Q6264"/>
    </row>
    <row r="6265" spans="16:17" x14ac:dyDescent="0.3">
      <c r="P6265"/>
      <c r="Q6265"/>
    </row>
    <row r="6266" spans="16:17" x14ac:dyDescent="0.3">
      <c r="P6266"/>
      <c r="Q6266"/>
    </row>
    <row r="6267" spans="16:17" x14ac:dyDescent="0.3">
      <c r="P6267"/>
      <c r="Q6267"/>
    </row>
    <row r="6268" spans="16:17" x14ac:dyDescent="0.3">
      <c r="P6268"/>
      <c r="Q6268"/>
    </row>
    <row r="6269" spans="16:17" x14ac:dyDescent="0.3">
      <c r="P6269"/>
      <c r="Q6269"/>
    </row>
    <row r="6270" spans="16:17" x14ac:dyDescent="0.3">
      <c r="P6270"/>
      <c r="Q6270"/>
    </row>
    <row r="6271" spans="16:17" x14ac:dyDescent="0.3">
      <c r="P6271"/>
      <c r="Q6271"/>
    </row>
    <row r="6272" spans="16:17" x14ac:dyDescent="0.3">
      <c r="P6272"/>
      <c r="Q6272"/>
    </row>
    <row r="6273" spans="16:17" x14ac:dyDescent="0.3">
      <c r="P6273"/>
      <c r="Q6273"/>
    </row>
    <row r="6274" spans="16:17" x14ac:dyDescent="0.3">
      <c r="P6274"/>
      <c r="Q6274"/>
    </row>
    <row r="6275" spans="16:17" x14ac:dyDescent="0.3">
      <c r="P6275"/>
      <c r="Q6275"/>
    </row>
    <row r="6276" spans="16:17" x14ac:dyDescent="0.3">
      <c r="P6276"/>
      <c r="Q6276"/>
    </row>
    <row r="6277" spans="16:17" x14ac:dyDescent="0.3">
      <c r="P6277"/>
      <c r="Q6277"/>
    </row>
    <row r="6278" spans="16:17" x14ac:dyDescent="0.3">
      <c r="P6278"/>
      <c r="Q6278"/>
    </row>
    <row r="6279" spans="16:17" x14ac:dyDescent="0.3">
      <c r="P6279"/>
      <c r="Q6279"/>
    </row>
    <row r="6280" spans="16:17" x14ac:dyDescent="0.3">
      <c r="P6280"/>
      <c r="Q6280"/>
    </row>
    <row r="6281" spans="16:17" x14ac:dyDescent="0.3">
      <c r="P6281"/>
      <c r="Q6281"/>
    </row>
    <row r="6282" spans="16:17" x14ac:dyDescent="0.3">
      <c r="P6282"/>
      <c r="Q6282"/>
    </row>
    <row r="6283" spans="16:17" x14ac:dyDescent="0.3">
      <c r="P6283"/>
      <c r="Q6283"/>
    </row>
    <row r="6284" spans="16:17" x14ac:dyDescent="0.3">
      <c r="P6284"/>
      <c r="Q6284"/>
    </row>
    <row r="6285" spans="16:17" x14ac:dyDescent="0.3">
      <c r="P6285"/>
      <c r="Q6285"/>
    </row>
    <row r="6286" spans="16:17" x14ac:dyDescent="0.3">
      <c r="P6286"/>
      <c r="Q6286"/>
    </row>
    <row r="6287" spans="16:17" x14ac:dyDescent="0.3">
      <c r="P6287"/>
      <c r="Q6287"/>
    </row>
    <row r="6288" spans="16:17" x14ac:dyDescent="0.3">
      <c r="P6288"/>
      <c r="Q6288"/>
    </row>
    <row r="6289" spans="16:17" x14ac:dyDescent="0.3">
      <c r="P6289"/>
      <c r="Q6289"/>
    </row>
    <row r="6290" spans="16:17" x14ac:dyDescent="0.3">
      <c r="P6290"/>
      <c r="Q6290"/>
    </row>
    <row r="6291" spans="16:17" x14ac:dyDescent="0.3">
      <c r="P6291"/>
      <c r="Q6291"/>
    </row>
    <row r="6292" spans="16:17" x14ac:dyDescent="0.3">
      <c r="P6292"/>
      <c r="Q6292"/>
    </row>
    <row r="6293" spans="16:17" x14ac:dyDescent="0.3">
      <c r="P6293"/>
      <c r="Q6293"/>
    </row>
    <row r="6294" spans="16:17" x14ac:dyDescent="0.3">
      <c r="P6294"/>
      <c r="Q6294"/>
    </row>
    <row r="6295" spans="16:17" x14ac:dyDescent="0.3">
      <c r="P6295"/>
      <c r="Q6295"/>
    </row>
    <row r="6296" spans="16:17" x14ac:dyDescent="0.3">
      <c r="P6296"/>
      <c r="Q6296"/>
    </row>
    <row r="6297" spans="16:17" x14ac:dyDescent="0.3">
      <c r="P6297"/>
      <c r="Q6297"/>
    </row>
    <row r="6298" spans="16:17" x14ac:dyDescent="0.3">
      <c r="P6298"/>
      <c r="Q6298"/>
    </row>
    <row r="6299" spans="16:17" x14ac:dyDescent="0.3">
      <c r="P6299"/>
      <c r="Q6299"/>
    </row>
    <row r="6300" spans="16:17" x14ac:dyDescent="0.3">
      <c r="P6300"/>
      <c r="Q6300"/>
    </row>
    <row r="6301" spans="16:17" x14ac:dyDescent="0.3">
      <c r="P6301"/>
      <c r="Q6301"/>
    </row>
    <row r="6302" spans="16:17" x14ac:dyDescent="0.3">
      <c r="P6302"/>
      <c r="Q6302"/>
    </row>
    <row r="6303" spans="16:17" x14ac:dyDescent="0.3">
      <c r="P6303"/>
      <c r="Q6303"/>
    </row>
    <row r="6304" spans="16:17" x14ac:dyDescent="0.3">
      <c r="P6304"/>
      <c r="Q6304"/>
    </row>
    <row r="6305" spans="16:17" x14ac:dyDescent="0.3">
      <c r="P6305"/>
      <c r="Q6305"/>
    </row>
    <row r="6306" spans="16:17" x14ac:dyDescent="0.3">
      <c r="P6306"/>
      <c r="Q6306"/>
    </row>
    <row r="6307" spans="16:17" x14ac:dyDescent="0.3">
      <c r="P6307"/>
      <c r="Q6307"/>
    </row>
    <row r="6308" spans="16:17" x14ac:dyDescent="0.3">
      <c r="P6308"/>
      <c r="Q6308"/>
    </row>
    <row r="6309" spans="16:17" x14ac:dyDescent="0.3">
      <c r="P6309"/>
      <c r="Q6309"/>
    </row>
    <row r="6310" spans="16:17" x14ac:dyDescent="0.3">
      <c r="P6310"/>
      <c r="Q6310"/>
    </row>
    <row r="6311" spans="16:17" x14ac:dyDescent="0.3">
      <c r="P6311"/>
      <c r="Q6311"/>
    </row>
    <row r="6312" spans="16:17" x14ac:dyDescent="0.3">
      <c r="P6312"/>
      <c r="Q6312"/>
    </row>
    <row r="6313" spans="16:17" x14ac:dyDescent="0.3">
      <c r="P6313"/>
      <c r="Q6313"/>
    </row>
    <row r="6314" spans="16:17" x14ac:dyDescent="0.3">
      <c r="P6314"/>
      <c r="Q6314"/>
    </row>
    <row r="6315" spans="16:17" x14ac:dyDescent="0.3">
      <c r="P6315"/>
      <c r="Q6315"/>
    </row>
    <row r="6316" spans="16:17" x14ac:dyDescent="0.3">
      <c r="P6316"/>
      <c r="Q6316"/>
    </row>
    <row r="6317" spans="16:17" x14ac:dyDescent="0.3">
      <c r="P6317"/>
      <c r="Q6317"/>
    </row>
    <row r="6318" spans="16:17" x14ac:dyDescent="0.3">
      <c r="P6318"/>
      <c r="Q6318"/>
    </row>
    <row r="6319" spans="16:17" x14ac:dyDescent="0.3">
      <c r="P6319"/>
      <c r="Q6319"/>
    </row>
    <row r="6320" spans="16:17" x14ac:dyDescent="0.3">
      <c r="P6320"/>
      <c r="Q6320"/>
    </row>
    <row r="6321" spans="16:17" x14ac:dyDescent="0.3">
      <c r="P6321"/>
      <c r="Q6321"/>
    </row>
    <row r="6322" spans="16:17" x14ac:dyDescent="0.3">
      <c r="P6322"/>
      <c r="Q6322"/>
    </row>
    <row r="6323" spans="16:17" x14ac:dyDescent="0.3">
      <c r="P6323"/>
      <c r="Q6323"/>
    </row>
    <row r="6324" spans="16:17" x14ac:dyDescent="0.3">
      <c r="P6324"/>
      <c r="Q6324"/>
    </row>
    <row r="6325" spans="16:17" x14ac:dyDescent="0.3">
      <c r="P6325"/>
      <c r="Q6325"/>
    </row>
    <row r="6326" spans="16:17" x14ac:dyDescent="0.3">
      <c r="P6326"/>
      <c r="Q6326"/>
    </row>
    <row r="6327" spans="16:17" x14ac:dyDescent="0.3">
      <c r="P6327"/>
      <c r="Q6327"/>
    </row>
    <row r="6328" spans="16:17" x14ac:dyDescent="0.3">
      <c r="P6328"/>
      <c r="Q6328"/>
    </row>
    <row r="6329" spans="16:17" x14ac:dyDescent="0.3">
      <c r="P6329"/>
      <c r="Q6329"/>
    </row>
    <row r="6330" spans="16:17" x14ac:dyDescent="0.3">
      <c r="P6330"/>
      <c r="Q6330"/>
    </row>
    <row r="6331" spans="16:17" x14ac:dyDescent="0.3">
      <c r="P6331"/>
      <c r="Q6331"/>
    </row>
    <row r="6332" spans="16:17" x14ac:dyDescent="0.3">
      <c r="P6332"/>
      <c r="Q6332"/>
    </row>
    <row r="6333" spans="16:17" x14ac:dyDescent="0.3">
      <c r="P6333"/>
      <c r="Q6333"/>
    </row>
    <row r="6334" spans="16:17" x14ac:dyDescent="0.3">
      <c r="P6334"/>
      <c r="Q6334"/>
    </row>
    <row r="6335" spans="16:17" x14ac:dyDescent="0.3">
      <c r="P6335"/>
      <c r="Q6335"/>
    </row>
    <row r="6336" spans="16:17" x14ac:dyDescent="0.3">
      <c r="P6336"/>
      <c r="Q6336"/>
    </row>
    <row r="6337" spans="16:17" x14ac:dyDescent="0.3">
      <c r="P6337"/>
      <c r="Q6337"/>
    </row>
    <row r="6338" spans="16:17" x14ac:dyDescent="0.3">
      <c r="P6338"/>
      <c r="Q6338"/>
    </row>
    <row r="6339" spans="16:17" x14ac:dyDescent="0.3">
      <c r="P6339"/>
      <c r="Q6339"/>
    </row>
    <row r="6340" spans="16:17" x14ac:dyDescent="0.3">
      <c r="P6340"/>
      <c r="Q6340"/>
    </row>
    <row r="6341" spans="16:17" x14ac:dyDescent="0.3">
      <c r="P6341"/>
      <c r="Q6341"/>
    </row>
    <row r="6342" spans="16:17" x14ac:dyDescent="0.3">
      <c r="P6342"/>
      <c r="Q6342"/>
    </row>
    <row r="6343" spans="16:17" x14ac:dyDescent="0.3">
      <c r="P6343"/>
      <c r="Q6343"/>
    </row>
    <row r="6344" spans="16:17" x14ac:dyDescent="0.3">
      <c r="P6344"/>
      <c r="Q6344"/>
    </row>
    <row r="6345" spans="16:17" x14ac:dyDescent="0.3">
      <c r="P6345"/>
      <c r="Q6345"/>
    </row>
    <row r="6346" spans="16:17" x14ac:dyDescent="0.3">
      <c r="P6346"/>
      <c r="Q6346"/>
    </row>
    <row r="6347" spans="16:17" x14ac:dyDescent="0.3">
      <c r="P6347"/>
      <c r="Q6347"/>
    </row>
    <row r="6348" spans="16:17" x14ac:dyDescent="0.3">
      <c r="P6348"/>
      <c r="Q6348"/>
    </row>
    <row r="6349" spans="16:17" x14ac:dyDescent="0.3">
      <c r="P6349"/>
      <c r="Q6349"/>
    </row>
    <row r="6350" spans="16:17" x14ac:dyDescent="0.3">
      <c r="P6350"/>
      <c r="Q6350"/>
    </row>
    <row r="6351" spans="16:17" x14ac:dyDescent="0.3">
      <c r="P6351"/>
      <c r="Q6351"/>
    </row>
    <row r="6352" spans="16:17" x14ac:dyDescent="0.3">
      <c r="P6352"/>
      <c r="Q6352"/>
    </row>
    <row r="6353" spans="16:17" x14ac:dyDescent="0.3">
      <c r="P6353"/>
      <c r="Q6353"/>
    </row>
    <row r="6354" spans="16:17" x14ac:dyDescent="0.3">
      <c r="P6354"/>
      <c r="Q6354"/>
    </row>
    <row r="6355" spans="16:17" x14ac:dyDescent="0.3">
      <c r="P6355"/>
      <c r="Q6355"/>
    </row>
    <row r="6356" spans="16:17" x14ac:dyDescent="0.3">
      <c r="P6356"/>
      <c r="Q6356"/>
    </row>
    <row r="6357" spans="16:17" x14ac:dyDescent="0.3">
      <c r="P6357"/>
      <c r="Q6357"/>
    </row>
    <row r="6358" spans="16:17" x14ac:dyDescent="0.3">
      <c r="P6358"/>
      <c r="Q6358"/>
    </row>
    <row r="6359" spans="16:17" x14ac:dyDescent="0.3">
      <c r="P6359"/>
      <c r="Q6359"/>
    </row>
    <row r="6360" spans="16:17" x14ac:dyDescent="0.3">
      <c r="P6360"/>
      <c r="Q6360"/>
    </row>
    <row r="6361" spans="16:17" x14ac:dyDescent="0.3">
      <c r="P6361"/>
      <c r="Q6361"/>
    </row>
    <row r="6362" spans="16:17" x14ac:dyDescent="0.3">
      <c r="P6362"/>
      <c r="Q6362"/>
    </row>
    <row r="6363" spans="16:17" x14ac:dyDescent="0.3">
      <c r="P6363"/>
      <c r="Q6363"/>
    </row>
    <row r="6364" spans="16:17" x14ac:dyDescent="0.3">
      <c r="P6364"/>
      <c r="Q6364"/>
    </row>
    <row r="6365" spans="16:17" x14ac:dyDescent="0.3">
      <c r="P6365"/>
      <c r="Q6365"/>
    </row>
    <row r="6366" spans="16:17" x14ac:dyDescent="0.3">
      <c r="P6366"/>
      <c r="Q6366"/>
    </row>
    <row r="6367" spans="16:17" x14ac:dyDescent="0.3">
      <c r="P6367"/>
      <c r="Q6367"/>
    </row>
    <row r="6368" spans="16:17" x14ac:dyDescent="0.3">
      <c r="P6368"/>
      <c r="Q6368"/>
    </row>
    <row r="6369" spans="16:17" x14ac:dyDescent="0.3">
      <c r="P6369"/>
      <c r="Q6369"/>
    </row>
    <row r="6370" spans="16:17" x14ac:dyDescent="0.3">
      <c r="P6370"/>
      <c r="Q6370"/>
    </row>
    <row r="6371" spans="16:17" x14ac:dyDescent="0.3">
      <c r="P6371"/>
      <c r="Q6371"/>
    </row>
    <row r="6372" spans="16:17" x14ac:dyDescent="0.3">
      <c r="P6372"/>
      <c r="Q6372"/>
    </row>
    <row r="6373" spans="16:17" x14ac:dyDescent="0.3">
      <c r="P6373"/>
      <c r="Q6373"/>
    </row>
    <row r="6374" spans="16:17" x14ac:dyDescent="0.3">
      <c r="P6374"/>
      <c r="Q6374"/>
    </row>
    <row r="6375" spans="16:17" x14ac:dyDescent="0.3">
      <c r="P6375"/>
      <c r="Q6375"/>
    </row>
    <row r="6376" spans="16:17" x14ac:dyDescent="0.3">
      <c r="P6376"/>
      <c r="Q6376"/>
    </row>
    <row r="6377" spans="16:17" x14ac:dyDescent="0.3">
      <c r="P6377"/>
      <c r="Q6377"/>
    </row>
    <row r="6378" spans="16:17" x14ac:dyDescent="0.3">
      <c r="P6378"/>
      <c r="Q6378"/>
    </row>
    <row r="6379" spans="16:17" x14ac:dyDescent="0.3">
      <c r="P6379"/>
      <c r="Q6379"/>
    </row>
    <row r="6380" spans="16:17" x14ac:dyDescent="0.3">
      <c r="P6380"/>
      <c r="Q6380"/>
    </row>
    <row r="6381" spans="16:17" x14ac:dyDescent="0.3">
      <c r="P6381"/>
      <c r="Q6381"/>
    </row>
    <row r="6382" spans="16:17" x14ac:dyDescent="0.3">
      <c r="P6382"/>
      <c r="Q6382"/>
    </row>
    <row r="6383" spans="16:17" x14ac:dyDescent="0.3">
      <c r="P6383"/>
      <c r="Q6383"/>
    </row>
    <row r="6384" spans="16:17" x14ac:dyDescent="0.3">
      <c r="P6384"/>
      <c r="Q6384"/>
    </row>
    <row r="6385" spans="16:17" x14ac:dyDescent="0.3">
      <c r="P6385"/>
      <c r="Q6385"/>
    </row>
    <row r="6386" spans="16:17" x14ac:dyDescent="0.3">
      <c r="P6386"/>
      <c r="Q6386"/>
    </row>
    <row r="6387" spans="16:17" x14ac:dyDescent="0.3">
      <c r="P6387"/>
      <c r="Q6387"/>
    </row>
    <row r="6388" spans="16:17" x14ac:dyDescent="0.3">
      <c r="P6388"/>
      <c r="Q6388"/>
    </row>
    <row r="6389" spans="16:17" x14ac:dyDescent="0.3">
      <c r="P6389"/>
      <c r="Q6389"/>
    </row>
    <row r="6390" spans="16:17" x14ac:dyDescent="0.3">
      <c r="P6390"/>
      <c r="Q6390"/>
    </row>
    <row r="6391" spans="16:17" x14ac:dyDescent="0.3">
      <c r="P6391"/>
      <c r="Q6391"/>
    </row>
    <row r="6392" spans="16:17" x14ac:dyDescent="0.3">
      <c r="P6392"/>
      <c r="Q6392"/>
    </row>
    <row r="6393" spans="16:17" x14ac:dyDescent="0.3">
      <c r="P6393"/>
      <c r="Q6393"/>
    </row>
    <row r="6394" spans="16:17" x14ac:dyDescent="0.3">
      <c r="P6394"/>
      <c r="Q6394"/>
    </row>
    <row r="6395" spans="16:17" x14ac:dyDescent="0.3">
      <c r="P6395"/>
      <c r="Q6395"/>
    </row>
    <row r="6396" spans="16:17" x14ac:dyDescent="0.3">
      <c r="P6396"/>
      <c r="Q6396"/>
    </row>
    <row r="6397" spans="16:17" x14ac:dyDescent="0.3">
      <c r="P6397"/>
      <c r="Q6397"/>
    </row>
    <row r="6398" spans="16:17" x14ac:dyDescent="0.3">
      <c r="P6398"/>
      <c r="Q6398"/>
    </row>
    <row r="6399" spans="16:17" x14ac:dyDescent="0.3">
      <c r="P6399"/>
      <c r="Q6399"/>
    </row>
    <row r="6400" spans="16:17" x14ac:dyDescent="0.3">
      <c r="P6400"/>
      <c r="Q6400"/>
    </row>
    <row r="6401" spans="16:17" x14ac:dyDescent="0.3">
      <c r="P6401"/>
      <c r="Q6401"/>
    </row>
    <row r="6402" spans="16:17" x14ac:dyDescent="0.3">
      <c r="P6402"/>
      <c r="Q6402"/>
    </row>
    <row r="6403" spans="16:17" x14ac:dyDescent="0.3">
      <c r="P6403"/>
      <c r="Q6403"/>
    </row>
    <row r="6404" spans="16:17" x14ac:dyDescent="0.3">
      <c r="P6404"/>
      <c r="Q6404"/>
    </row>
    <row r="6405" spans="16:17" x14ac:dyDescent="0.3">
      <c r="P6405"/>
      <c r="Q6405"/>
    </row>
    <row r="6406" spans="16:17" x14ac:dyDescent="0.3">
      <c r="P6406"/>
      <c r="Q6406"/>
    </row>
    <row r="6407" spans="16:17" x14ac:dyDescent="0.3">
      <c r="P6407"/>
      <c r="Q6407"/>
    </row>
    <row r="6408" spans="16:17" x14ac:dyDescent="0.3">
      <c r="P6408"/>
      <c r="Q6408"/>
    </row>
    <row r="6409" spans="16:17" x14ac:dyDescent="0.3">
      <c r="P6409"/>
      <c r="Q6409"/>
    </row>
    <row r="6410" spans="16:17" x14ac:dyDescent="0.3">
      <c r="P6410"/>
      <c r="Q6410"/>
    </row>
    <row r="6411" spans="16:17" x14ac:dyDescent="0.3">
      <c r="P6411"/>
      <c r="Q6411"/>
    </row>
    <row r="6412" spans="16:17" x14ac:dyDescent="0.3">
      <c r="P6412"/>
      <c r="Q6412"/>
    </row>
    <row r="6413" spans="16:17" x14ac:dyDescent="0.3">
      <c r="P6413"/>
      <c r="Q6413"/>
    </row>
    <row r="6414" spans="16:17" x14ac:dyDescent="0.3">
      <c r="P6414"/>
      <c r="Q6414"/>
    </row>
    <row r="6415" spans="16:17" x14ac:dyDescent="0.3">
      <c r="P6415"/>
      <c r="Q6415"/>
    </row>
    <row r="6416" spans="16:17" x14ac:dyDescent="0.3">
      <c r="P6416"/>
      <c r="Q6416"/>
    </row>
    <row r="6417" spans="16:17" x14ac:dyDescent="0.3">
      <c r="P6417"/>
      <c r="Q6417"/>
    </row>
    <row r="6418" spans="16:17" x14ac:dyDescent="0.3">
      <c r="P6418"/>
      <c r="Q6418"/>
    </row>
    <row r="6419" spans="16:17" x14ac:dyDescent="0.3">
      <c r="P6419"/>
      <c r="Q6419"/>
    </row>
    <row r="6420" spans="16:17" x14ac:dyDescent="0.3">
      <c r="P6420"/>
      <c r="Q6420"/>
    </row>
    <row r="6421" spans="16:17" x14ac:dyDescent="0.3">
      <c r="P6421"/>
      <c r="Q6421"/>
    </row>
    <row r="6422" spans="16:17" x14ac:dyDescent="0.3">
      <c r="P6422"/>
      <c r="Q6422"/>
    </row>
    <row r="6423" spans="16:17" x14ac:dyDescent="0.3">
      <c r="P6423"/>
      <c r="Q6423"/>
    </row>
    <row r="6424" spans="16:17" x14ac:dyDescent="0.3">
      <c r="P6424"/>
      <c r="Q6424"/>
    </row>
    <row r="6425" spans="16:17" x14ac:dyDescent="0.3">
      <c r="P6425"/>
      <c r="Q6425"/>
    </row>
    <row r="6426" spans="16:17" x14ac:dyDescent="0.3">
      <c r="P6426"/>
      <c r="Q6426"/>
    </row>
    <row r="6427" spans="16:17" x14ac:dyDescent="0.3">
      <c r="P6427"/>
      <c r="Q6427"/>
    </row>
    <row r="6428" spans="16:17" x14ac:dyDescent="0.3">
      <c r="P6428"/>
      <c r="Q6428"/>
    </row>
    <row r="6429" spans="16:17" x14ac:dyDescent="0.3">
      <c r="P6429"/>
      <c r="Q6429"/>
    </row>
    <row r="6430" spans="16:17" x14ac:dyDescent="0.3">
      <c r="P6430"/>
      <c r="Q6430"/>
    </row>
    <row r="6431" spans="16:17" x14ac:dyDescent="0.3">
      <c r="P6431"/>
      <c r="Q6431"/>
    </row>
    <row r="6432" spans="16:17" x14ac:dyDescent="0.3">
      <c r="P6432"/>
      <c r="Q6432"/>
    </row>
    <row r="6433" spans="16:17" x14ac:dyDescent="0.3">
      <c r="P6433"/>
      <c r="Q6433"/>
    </row>
    <row r="6434" spans="16:17" x14ac:dyDescent="0.3">
      <c r="P6434"/>
      <c r="Q6434"/>
    </row>
    <row r="6435" spans="16:17" x14ac:dyDescent="0.3">
      <c r="P6435"/>
      <c r="Q6435"/>
    </row>
    <row r="6436" spans="16:17" x14ac:dyDescent="0.3">
      <c r="P6436"/>
      <c r="Q6436"/>
    </row>
    <row r="6437" spans="16:17" x14ac:dyDescent="0.3">
      <c r="P6437"/>
      <c r="Q6437"/>
    </row>
    <row r="6438" spans="16:17" x14ac:dyDescent="0.3">
      <c r="P6438"/>
      <c r="Q6438"/>
    </row>
    <row r="6439" spans="16:17" x14ac:dyDescent="0.3">
      <c r="P6439"/>
      <c r="Q6439"/>
    </row>
    <row r="6440" spans="16:17" x14ac:dyDescent="0.3">
      <c r="P6440"/>
      <c r="Q6440"/>
    </row>
    <row r="6441" spans="16:17" x14ac:dyDescent="0.3">
      <c r="P6441"/>
      <c r="Q6441"/>
    </row>
    <row r="6442" spans="16:17" x14ac:dyDescent="0.3">
      <c r="P6442"/>
      <c r="Q6442"/>
    </row>
    <row r="6443" spans="16:17" x14ac:dyDescent="0.3">
      <c r="P6443"/>
      <c r="Q6443"/>
    </row>
    <row r="6444" spans="16:17" x14ac:dyDescent="0.3">
      <c r="P6444"/>
      <c r="Q6444"/>
    </row>
    <row r="6445" spans="16:17" x14ac:dyDescent="0.3">
      <c r="P6445"/>
      <c r="Q6445"/>
    </row>
    <row r="6446" spans="16:17" x14ac:dyDescent="0.3">
      <c r="P6446"/>
      <c r="Q6446"/>
    </row>
    <row r="6447" spans="16:17" x14ac:dyDescent="0.3">
      <c r="P6447"/>
      <c r="Q6447"/>
    </row>
    <row r="6448" spans="16:17" x14ac:dyDescent="0.3">
      <c r="P6448"/>
      <c r="Q6448"/>
    </row>
    <row r="6449" spans="16:17" x14ac:dyDescent="0.3">
      <c r="P6449"/>
      <c r="Q6449"/>
    </row>
    <row r="6450" spans="16:17" x14ac:dyDescent="0.3">
      <c r="P6450"/>
      <c r="Q6450"/>
    </row>
    <row r="6451" spans="16:17" x14ac:dyDescent="0.3">
      <c r="P6451"/>
      <c r="Q6451"/>
    </row>
    <row r="6452" spans="16:17" x14ac:dyDescent="0.3">
      <c r="P6452"/>
      <c r="Q6452"/>
    </row>
    <row r="6453" spans="16:17" x14ac:dyDescent="0.3">
      <c r="P6453"/>
      <c r="Q6453"/>
    </row>
    <row r="6454" spans="16:17" x14ac:dyDescent="0.3">
      <c r="P6454"/>
      <c r="Q6454"/>
    </row>
    <row r="6455" spans="16:17" x14ac:dyDescent="0.3">
      <c r="P6455"/>
      <c r="Q6455"/>
    </row>
    <row r="6456" spans="16:17" x14ac:dyDescent="0.3">
      <c r="P6456"/>
      <c r="Q6456"/>
    </row>
    <row r="6457" spans="16:17" x14ac:dyDescent="0.3">
      <c r="P6457"/>
      <c r="Q6457"/>
    </row>
    <row r="6458" spans="16:17" x14ac:dyDescent="0.3">
      <c r="P6458"/>
      <c r="Q6458"/>
    </row>
    <row r="6459" spans="16:17" x14ac:dyDescent="0.3">
      <c r="P6459"/>
      <c r="Q6459"/>
    </row>
    <row r="6460" spans="16:17" x14ac:dyDescent="0.3">
      <c r="P6460"/>
      <c r="Q6460"/>
    </row>
    <row r="6461" spans="16:17" x14ac:dyDescent="0.3">
      <c r="P6461"/>
      <c r="Q6461"/>
    </row>
    <row r="6462" spans="16:17" x14ac:dyDescent="0.3">
      <c r="P6462"/>
      <c r="Q6462"/>
    </row>
    <row r="6463" spans="16:17" x14ac:dyDescent="0.3">
      <c r="P6463"/>
      <c r="Q6463"/>
    </row>
    <row r="6464" spans="16:17" x14ac:dyDescent="0.3">
      <c r="P6464"/>
      <c r="Q6464"/>
    </row>
    <row r="6465" spans="16:17" x14ac:dyDescent="0.3">
      <c r="P6465"/>
      <c r="Q6465"/>
    </row>
    <row r="6466" spans="16:17" x14ac:dyDescent="0.3">
      <c r="P6466"/>
      <c r="Q6466"/>
    </row>
    <row r="6467" spans="16:17" x14ac:dyDescent="0.3">
      <c r="P6467"/>
      <c r="Q6467"/>
    </row>
    <row r="6468" spans="16:17" x14ac:dyDescent="0.3">
      <c r="P6468"/>
      <c r="Q6468"/>
    </row>
    <row r="6469" spans="16:17" x14ac:dyDescent="0.3">
      <c r="P6469"/>
      <c r="Q6469"/>
    </row>
    <row r="6470" spans="16:17" x14ac:dyDescent="0.3">
      <c r="P6470"/>
      <c r="Q6470"/>
    </row>
    <row r="6471" spans="16:17" x14ac:dyDescent="0.3">
      <c r="P6471"/>
      <c r="Q6471"/>
    </row>
    <row r="6472" spans="16:17" x14ac:dyDescent="0.3">
      <c r="P6472"/>
      <c r="Q6472"/>
    </row>
    <row r="6473" spans="16:17" x14ac:dyDescent="0.3">
      <c r="P6473"/>
      <c r="Q6473"/>
    </row>
    <row r="6474" spans="16:17" x14ac:dyDescent="0.3">
      <c r="P6474"/>
      <c r="Q6474"/>
    </row>
    <row r="6475" spans="16:17" x14ac:dyDescent="0.3">
      <c r="P6475"/>
      <c r="Q6475"/>
    </row>
    <row r="6476" spans="16:17" x14ac:dyDescent="0.3">
      <c r="P6476"/>
      <c r="Q6476"/>
    </row>
    <row r="6477" spans="16:17" x14ac:dyDescent="0.3">
      <c r="P6477"/>
      <c r="Q6477"/>
    </row>
    <row r="6478" spans="16:17" x14ac:dyDescent="0.3">
      <c r="P6478"/>
      <c r="Q6478"/>
    </row>
    <row r="6479" spans="16:17" x14ac:dyDescent="0.3">
      <c r="P6479"/>
      <c r="Q6479"/>
    </row>
    <row r="6480" spans="16:17" x14ac:dyDescent="0.3">
      <c r="P6480"/>
      <c r="Q6480"/>
    </row>
    <row r="6481" spans="16:17" x14ac:dyDescent="0.3">
      <c r="P6481"/>
      <c r="Q6481"/>
    </row>
    <row r="6482" spans="16:17" x14ac:dyDescent="0.3">
      <c r="P6482"/>
      <c r="Q6482"/>
    </row>
    <row r="6483" spans="16:17" x14ac:dyDescent="0.3">
      <c r="P6483"/>
      <c r="Q6483"/>
    </row>
    <row r="6484" spans="16:17" x14ac:dyDescent="0.3">
      <c r="P6484"/>
      <c r="Q6484"/>
    </row>
    <row r="6485" spans="16:17" x14ac:dyDescent="0.3">
      <c r="P6485"/>
      <c r="Q6485"/>
    </row>
    <row r="6486" spans="16:17" x14ac:dyDescent="0.3">
      <c r="P6486"/>
      <c r="Q6486"/>
    </row>
    <row r="6487" spans="16:17" x14ac:dyDescent="0.3">
      <c r="P6487"/>
      <c r="Q6487"/>
    </row>
    <row r="6488" spans="16:17" x14ac:dyDescent="0.3">
      <c r="P6488"/>
      <c r="Q6488"/>
    </row>
    <row r="6489" spans="16:17" x14ac:dyDescent="0.3">
      <c r="P6489"/>
      <c r="Q6489"/>
    </row>
    <row r="6490" spans="16:17" x14ac:dyDescent="0.3">
      <c r="P6490"/>
      <c r="Q6490"/>
    </row>
    <row r="6491" spans="16:17" x14ac:dyDescent="0.3">
      <c r="P6491"/>
      <c r="Q6491"/>
    </row>
    <row r="6492" spans="16:17" x14ac:dyDescent="0.3">
      <c r="P6492"/>
      <c r="Q6492"/>
    </row>
    <row r="6493" spans="16:17" x14ac:dyDescent="0.3">
      <c r="P6493"/>
      <c r="Q6493"/>
    </row>
    <row r="6494" spans="16:17" x14ac:dyDescent="0.3">
      <c r="P6494"/>
      <c r="Q6494"/>
    </row>
    <row r="6495" spans="16:17" x14ac:dyDescent="0.3">
      <c r="P6495"/>
      <c r="Q6495"/>
    </row>
    <row r="6496" spans="16:17" x14ac:dyDescent="0.3">
      <c r="P6496"/>
      <c r="Q6496"/>
    </row>
    <row r="6497" spans="16:17" x14ac:dyDescent="0.3">
      <c r="P6497"/>
      <c r="Q6497"/>
    </row>
    <row r="6498" spans="16:17" x14ac:dyDescent="0.3">
      <c r="P6498"/>
      <c r="Q6498"/>
    </row>
    <row r="6499" spans="16:17" x14ac:dyDescent="0.3">
      <c r="P6499"/>
      <c r="Q6499"/>
    </row>
    <row r="6500" spans="16:17" x14ac:dyDescent="0.3">
      <c r="P6500"/>
      <c r="Q6500"/>
    </row>
    <row r="6501" spans="16:17" x14ac:dyDescent="0.3">
      <c r="P6501"/>
      <c r="Q6501"/>
    </row>
    <row r="6502" spans="16:17" x14ac:dyDescent="0.3">
      <c r="P6502"/>
      <c r="Q6502"/>
    </row>
    <row r="6503" spans="16:17" x14ac:dyDescent="0.3">
      <c r="P6503"/>
      <c r="Q6503"/>
    </row>
    <row r="6504" spans="16:17" x14ac:dyDescent="0.3">
      <c r="P6504"/>
      <c r="Q6504"/>
    </row>
    <row r="6505" spans="16:17" x14ac:dyDescent="0.3">
      <c r="P6505"/>
      <c r="Q6505"/>
    </row>
    <row r="6506" spans="16:17" x14ac:dyDescent="0.3">
      <c r="P6506"/>
      <c r="Q6506"/>
    </row>
    <row r="6507" spans="16:17" x14ac:dyDescent="0.3">
      <c r="P6507"/>
      <c r="Q6507"/>
    </row>
    <row r="6508" spans="16:17" x14ac:dyDescent="0.3">
      <c r="P6508"/>
      <c r="Q6508"/>
    </row>
    <row r="6509" spans="16:17" x14ac:dyDescent="0.3">
      <c r="P6509"/>
      <c r="Q6509"/>
    </row>
    <row r="6510" spans="16:17" x14ac:dyDescent="0.3">
      <c r="P6510"/>
      <c r="Q6510"/>
    </row>
    <row r="6511" spans="16:17" x14ac:dyDescent="0.3">
      <c r="P6511"/>
      <c r="Q6511"/>
    </row>
    <row r="6512" spans="16:17" x14ac:dyDescent="0.3">
      <c r="P6512"/>
      <c r="Q6512"/>
    </row>
    <row r="6513" spans="16:17" x14ac:dyDescent="0.3">
      <c r="P6513"/>
      <c r="Q6513"/>
    </row>
    <row r="6514" spans="16:17" x14ac:dyDescent="0.3">
      <c r="P6514"/>
      <c r="Q6514"/>
    </row>
    <row r="6515" spans="16:17" x14ac:dyDescent="0.3">
      <c r="P6515"/>
      <c r="Q6515"/>
    </row>
    <row r="6516" spans="16:17" x14ac:dyDescent="0.3">
      <c r="P6516"/>
      <c r="Q6516"/>
    </row>
    <row r="6517" spans="16:17" x14ac:dyDescent="0.3">
      <c r="P6517"/>
      <c r="Q6517"/>
    </row>
    <row r="6518" spans="16:17" x14ac:dyDescent="0.3">
      <c r="P6518"/>
      <c r="Q6518"/>
    </row>
    <row r="6519" spans="16:17" x14ac:dyDescent="0.3">
      <c r="P6519"/>
      <c r="Q6519"/>
    </row>
    <row r="6520" spans="16:17" x14ac:dyDescent="0.3">
      <c r="P6520"/>
      <c r="Q6520"/>
    </row>
    <row r="6521" spans="16:17" x14ac:dyDescent="0.3">
      <c r="P6521"/>
      <c r="Q6521"/>
    </row>
    <row r="6522" spans="16:17" x14ac:dyDescent="0.3">
      <c r="P6522"/>
      <c r="Q6522"/>
    </row>
    <row r="6523" spans="16:17" x14ac:dyDescent="0.3">
      <c r="P6523"/>
      <c r="Q6523"/>
    </row>
    <row r="6524" spans="16:17" x14ac:dyDescent="0.3">
      <c r="P6524"/>
      <c r="Q6524"/>
    </row>
    <row r="6525" spans="16:17" x14ac:dyDescent="0.3">
      <c r="P6525"/>
      <c r="Q6525"/>
    </row>
    <row r="6526" spans="16:17" x14ac:dyDescent="0.3">
      <c r="P6526"/>
      <c r="Q6526"/>
    </row>
    <row r="6527" spans="16:17" x14ac:dyDescent="0.3">
      <c r="P6527"/>
      <c r="Q6527"/>
    </row>
    <row r="6528" spans="16:17" x14ac:dyDescent="0.3">
      <c r="P6528"/>
      <c r="Q6528"/>
    </row>
    <row r="6529" spans="16:17" x14ac:dyDescent="0.3">
      <c r="P6529"/>
      <c r="Q6529"/>
    </row>
    <row r="6530" spans="16:17" x14ac:dyDescent="0.3">
      <c r="P6530"/>
      <c r="Q6530"/>
    </row>
    <row r="6531" spans="16:17" x14ac:dyDescent="0.3">
      <c r="P6531"/>
      <c r="Q6531"/>
    </row>
    <row r="6532" spans="16:17" x14ac:dyDescent="0.3">
      <c r="P6532"/>
      <c r="Q6532"/>
    </row>
    <row r="6533" spans="16:17" x14ac:dyDescent="0.3">
      <c r="P6533"/>
      <c r="Q6533"/>
    </row>
    <row r="6534" spans="16:17" x14ac:dyDescent="0.3">
      <c r="P6534"/>
      <c r="Q6534"/>
    </row>
    <row r="6535" spans="16:17" x14ac:dyDescent="0.3">
      <c r="P6535"/>
      <c r="Q6535"/>
    </row>
    <row r="6536" spans="16:17" x14ac:dyDescent="0.3">
      <c r="P6536"/>
      <c r="Q6536"/>
    </row>
    <row r="6537" spans="16:17" x14ac:dyDescent="0.3">
      <c r="P6537"/>
      <c r="Q6537"/>
    </row>
    <row r="6538" spans="16:17" x14ac:dyDescent="0.3">
      <c r="P6538"/>
      <c r="Q6538"/>
    </row>
    <row r="6539" spans="16:17" x14ac:dyDescent="0.3">
      <c r="P6539"/>
      <c r="Q6539"/>
    </row>
    <row r="6540" spans="16:17" x14ac:dyDescent="0.3">
      <c r="P6540"/>
      <c r="Q6540"/>
    </row>
    <row r="6541" spans="16:17" x14ac:dyDescent="0.3">
      <c r="P6541"/>
      <c r="Q6541"/>
    </row>
    <row r="6542" spans="16:17" x14ac:dyDescent="0.3">
      <c r="P6542"/>
      <c r="Q6542"/>
    </row>
    <row r="6543" spans="16:17" x14ac:dyDescent="0.3">
      <c r="P6543"/>
      <c r="Q6543"/>
    </row>
    <row r="6544" spans="16:17" x14ac:dyDescent="0.3">
      <c r="P6544"/>
      <c r="Q6544"/>
    </row>
    <row r="6545" spans="16:17" x14ac:dyDescent="0.3">
      <c r="P6545"/>
      <c r="Q6545"/>
    </row>
    <row r="6546" spans="16:17" x14ac:dyDescent="0.3">
      <c r="P6546"/>
      <c r="Q6546"/>
    </row>
    <row r="6547" spans="16:17" x14ac:dyDescent="0.3">
      <c r="P6547"/>
      <c r="Q6547"/>
    </row>
    <row r="6548" spans="16:17" x14ac:dyDescent="0.3">
      <c r="P6548"/>
      <c r="Q6548"/>
    </row>
    <row r="6549" spans="16:17" x14ac:dyDescent="0.3">
      <c r="P6549"/>
      <c r="Q6549"/>
    </row>
    <row r="6550" spans="16:17" x14ac:dyDescent="0.3">
      <c r="P6550"/>
      <c r="Q6550"/>
    </row>
    <row r="6551" spans="16:17" x14ac:dyDescent="0.3">
      <c r="P6551"/>
      <c r="Q6551"/>
    </row>
    <row r="6552" spans="16:17" x14ac:dyDescent="0.3">
      <c r="P6552"/>
      <c r="Q6552"/>
    </row>
    <row r="6553" spans="16:17" x14ac:dyDescent="0.3">
      <c r="P6553"/>
      <c r="Q6553"/>
    </row>
    <row r="6554" spans="16:17" x14ac:dyDescent="0.3">
      <c r="P6554"/>
      <c r="Q6554"/>
    </row>
    <row r="6555" spans="16:17" x14ac:dyDescent="0.3">
      <c r="P6555"/>
      <c r="Q6555"/>
    </row>
    <row r="6556" spans="16:17" x14ac:dyDescent="0.3">
      <c r="P6556"/>
      <c r="Q6556"/>
    </row>
    <row r="6557" spans="16:17" x14ac:dyDescent="0.3">
      <c r="P6557"/>
      <c r="Q6557"/>
    </row>
    <row r="6558" spans="16:17" x14ac:dyDescent="0.3">
      <c r="P6558"/>
      <c r="Q6558"/>
    </row>
    <row r="6559" spans="16:17" x14ac:dyDescent="0.3">
      <c r="P6559"/>
      <c r="Q6559"/>
    </row>
    <row r="6560" spans="16:17" x14ac:dyDescent="0.3">
      <c r="P6560"/>
      <c r="Q6560"/>
    </row>
    <row r="6561" spans="16:17" x14ac:dyDescent="0.3">
      <c r="P6561"/>
      <c r="Q6561"/>
    </row>
    <row r="6562" spans="16:17" x14ac:dyDescent="0.3">
      <c r="P6562"/>
      <c r="Q6562"/>
    </row>
    <row r="6563" spans="16:17" x14ac:dyDescent="0.3">
      <c r="P6563"/>
      <c r="Q6563"/>
    </row>
    <row r="6564" spans="16:17" x14ac:dyDescent="0.3">
      <c r="P6564"/>
      <c r="Q6564"/>
    </row>
    <row r="6565" spans="16:17" x14ac:dyDescent="0.3">
      <c r="P6565"/>
      <c r="Q6565"/>
    </row>
    <row r="6566" spans="16:17" x14ac:dyDescent="0.3">
      <c r="P6566"/>
      <c r="Q6566"/>
    </row>
    <row r="6567" spans="16:17" x14ac:dyDescent="0.3">
      <c r="P6567"/>
      <c r="Q6567"/>
    </row>
    <row r="6568" spans="16:17" x14ac:dyDescent="0.3">
      <c r="P6568"/>
      <c r="Q6568"/>
    </row>
    <row r="6569" spans="16:17" x14ac:dyDescent="0.3">
      <c r="P6569"/>
      <c r="Q6569"/>
    </row>
    <row r="6570" spans="16:17" x14ac:dyDescent="0.3">
      <c r="P6570"/>
      <c r="Q6570"/>
    </row>
    <row r="6571" spans="16:17" x14ac:dyDescent="0.3">
      <c r="P6571"/>
      <c r="Q6571"/>
    </row>
    <row r="6572" spans="16:17" x14ac:dyDescent="0.3">
      <c r="P6572"/>
      <c r="Q6572"/>
    </row>
    <row r="6573" spans="16:17" x14ac:dyDescent="0.3">
      <c r="P6573"/>
      <c r="Q6573"/>
    </row>
    <row r="6574" spans="16:17" x14ac:dyDescent="0.3">
      <c r="P6574"/>
      <c r="Q6574"/>
    </row>
    <row r="6575" spans="16:17" x14ac:dyDescent="0.3">
      <c r="P6575"/>
      <c r="Q6575"/>
    </row>
    <row r="6576" spans="16:17" x14ac:dyDescent="0.3">
      <c r="P6576"/>
      <c r="Q6576"/>
    </row>
    <row r="6577" spans="16:17" x14ac:dyDescent="0.3">
      <c r="P6577"/>
      <c r="Q6577"/>
    </row>
    <row r="6578" spans="16:17" x14ac:dyDescent="0.3">
      <c r="P6578"/>
      <c r="Q6578"/>
    </row>
    <row r="6579" spans="16:17" x14ac:dyDescent="0.3">
      <c r="P6579"/>
      <c r="Q6579"/>
    </row>
    <row r="6580" spans="16:17" x14ac:dyDescent="0.3">
      <c r="P6580"/>
      <c r="Q6580"/>
    </row>
    <row r="6581" spans="16:17" x14ac:dyDescent="0.3">
      <c r="P6581"/>
      <c r="Q6581"/>
    </row>
    <row r="6582" spans="16:17" x14ac:dyDescent="0.3">
      <c r="P6582"/>
      <c r="Q6582"/>
    </row>
    <row r="6583" spans="16:17" x14ac:dyDescent="0.3">
      <c r="P6583"/>
      <c r="Q6583"/>
    </row>
    <row r="6584" spans="16:17" x14ac:dyDescent="0.3">
      <c r="P6584"/>
      <c r="Q6584"/>
    </row>
    <row r="6585" spans="16:17" x14ac:dyDescent="0.3">
      <c r="P6585"/>
      <c r="Q6585"/>
    </row>
    <row r="6586" spans="16:17" x14ac:dyDescent="0.3">
      <c r="P6586"/>
      <c r="Q6586"/>
    </row>
    <row r="6587" spans="16:17" x14ac:dyDescent="0.3">
      <c r="P6587"/>
      <c r="Q6587"/>
    </row>
    <row r="6588" spans="16:17" x14ac:dyDescent="0.3">
      <c r="P6588"/>
      <c r="Q6588"/>
    </row>
    <row r="6589" spans="16:17" x14ac:dyDescent="0.3">
      <c r="P6589"/>
      <c r="Q6589"/>
    </row>
    <row r="6590" spans="16:17" x14ac:dyDescent="0.3">
      <c r="P6590"/>
      <c r="Q6590"/>
    </row>
    <row r="6591" spans="16:17" x14ac:dyDescent="0.3">
      <c r="P6591"/>
      <c r="Q6591"/>
    </row>
    <row r="6592" spans="16:17" x14ac:dyDescent="0.3">
      <c r="P6592"/>
      <c r="Q6592"/>
    </row>
    <row r="6593" spans="16:17" x14ac:dyDescent="0.3">
      <c r="P6593"/>
      <c r="Q6593"/>
    </row>
    <row r="6594" spans="16:17" x14ac:dyDescent="0.3">
      <c r="P6594"/>
      <c r="Q6594"/>
    </row>
    <row r="6595" spans="16:17" x14ac:dyDescent="0.3">
      <c r="P6595"/>
      <c r="Q6595"/>
    </row>
    <row r="6596" spans="16:17" x14ac:dyDescent="0.3">
      <c r="P6596"/>
      <c r="Q6596"/>
    </row>
    <row r="6597" spans="16:17" x14ac:dyDescent="0.3">
      <c r="P6597"/>
      <c r="Q6597"/>
    </row>
    <row r="6598" spans="16:17" x14ac:dyDescent="0.3">
      <c r="P6598"/>
      <c r="Q6598"/>
    </row>
    <row r="6599" spans="16:17" x14ac:dyDescent="0.3">
      <c r="P6599"/>
      <c r="Q6599"/>
    </row>
    <row r="6600" spans="16:17" x14ac:dyDescent="0.3">
      <c r="P6600"/>
      <c r="Q6600"/>
    </row>
    <row r="6601" spans="16:17" x14ac:dyDescent="0.3">
      <c r="P6601"/>
      <c r="Q6601"/>
    </row>
    <row r="6602" spans="16:17" x14ac:dyDescent="0.3">
      <c r="P6602"/>
      <c r="Q6602"/>
    </row>
    <row r="6603" spans="16:17" x14ac:dyDescent="0.3">
      <c r="P6603"/>
      <c r="Q6603"/>
    </row>
    <row r="6604" spans="16:17" x14ac:dyDescent="0.3">
      <c r="P6604"/>
      <c r="Q6604"/>
    </row>
    <row r="6605" spans="16:17" x14ac:dyDescent="0.3">
      <c r="P6605"/>
      <c r="Q6605"/>
    </row>
    <row r="6606" spans="16:17" x14ac:dyDescent="0.3">
      <c r="P6606"/>
      <c r="Q6606"/>
    </row>
    <row r="6607" spans="16:17" x14ac:dyDescent="0.3">
      <c r="P6607"/>
      <c r="Q6607"/>
    </row>
    <row r="6608" spans="16:17" x14ac:dyDescent="0.3">
      <c r="P6608"/>
      <c r="Q6608"/>
    </row>
    <row r="6609" spans="16:17" x14ac:dyDescent="0.3">
      <c r="P6609"/>
      <c r="Q6609"/>
    </row>
    <row r="6610" spans="16:17" x14ac:dyDescent="0.3">
      <c r="P6610"/>
      <c r="Q6610"/>
    </row>
    <row r="6611" spans="16:17" x14ac:dyDescent="0.3">
      <c r="P6611"/>
      <c r="Q6611"/>
    </row>
    <row r="6612" spans="16:17" x14ac:dyDescent="0.3">
      <c r="P6612"/>
      <c r="Q6612"/>
    </row>
    <row r="6613" spans="16:17" x14ac:dyDescent="0.3">
      <c r="P6613"/>
      <c r="Q6613"/>
    </row>
    <row r="6614" spans="16:17" x14ac:dyDescent="0.3">
      <c r="P6614"/>
      <c r="Q6614"/>
    </row>
    <row r="6615" spans="16:17" x14ac:dyDescent="0.3">
      <c r="P6615"/>
      <c r="Q6615"/>
    </row>
    <row r="6616" spans="16:17" x14ac:dyDescent="0.3">
      <c r="P6616"/>
      <c r="Q6616"/>
    </row>
    <row r="6617" spans="16:17" x14ac:dyDescent="0.3">
      <c r="P6617"/>
      <c r="Q6617"/>
    </row>
    <row r="6618" spans="16:17" x14ac:dyDescent="0.3">
      <c r="P6618"/>
      <c r="Q6618"/>
    </row>
    <row r="6619" spans="16:17" x14ac:dyDescent="0.3">
      <c r="P6619"/>
      <c r="Q6619"/>
    </row>
    <row r="6620" spans="16:17" x14ac:dyDescent="0.3">
      <c r="P6620"/>
      <c r="Q6620"/>
    </row>
    <row r="6621" spans="16:17" x14ac:dyDescent="0.3">
      <c r="P6621"/>
      <c r="Q6621"/>
    </row>
    <row r="6622" spans="16:17" x14ac:dyDescent="0.3">
      <c r="P6622"/>
      <c r="Q6622"/>
    </row>
    <row r="6623" spans="16:17" x14ac:dyDescent="0.3">
      <c r="P6623"/>
      <c r="Q6623"/>
    </row>
    <row r="6624" spans="16:17" x14ac:dyDescent="0.3">
      <c r="P6624"/>
      <c r="Q6624"/>
    </row>
    <row r="6625" spans="16:17" x14ac:dyDescent="0.3">
      <c r="P6625"/>
      <c r="Q6625"/>
    </row>
    <row r="6626" spans="16:17" x14ac:dyDescent="0.3">
      <c r="P6626"/>
      <c r="Q6626"/>
    </row>
    <row r="6627" spans="16:17" x14ac:dyDescent="0.3">
      <c r="P6627"/>
      <c r="Q6627"/>
    </row>
    <row r="6628" spans="16:17" x14ac:dyDescent="0.3">
      <c r="P6628"/>
      <c r="Q6628"/>
    </row>
    <row r="6629" spans="16:17" x14ac:dyDescent="0.3">
      <c r="P6629"/>
      <c r="Q6629"/>
    </row>
    <row r="6630" spans="16:17" x14ac:dyDescent="0.3">
      <c r="P6630"/>
      <c r="Q6630"/>
    </row>
    <row r="6631" spans="16:17" x14ac:dyDescent="0.3">
      <c r="P6631"/>
      <c r="Q6631"/>
    </row>
    <row r="6632" spans="16:17" x14ac:dyDescent="0.3">
      <c r="P6632"/>
      <c r="Q6632"/>
    </row>
    <row r="6633" spans="16:17" x14ac:dyDescent="0.3">
      <c r="P6633"/>
      <c r="Q6633"/>
    </row>
    <row r="6634" spans="16:17" x14ac:dyDescent="0.3">
      <c r="P6634"/>
      <c r="Q6634"/>
    </row>
    <row r="6635" spans="16:17" x14ac:dyDescent="0.3">
      <c r="P6635"/>
      <c r="Q6635"/>
    </row>
    <row r="6636" spans="16:17" x14ac:dyDescent="0.3">
      <c r="P6636"/>
      <c r="Q6636"/>
    </row>
    <row r="6637" spans="16:17" x14ac:dyDescent="0.3">
      <c r="P6637"/>
      <c r="Q6637"/>
    </row>
    <row r="6638" spans="16:17" x14ac:dyDescent="0.3">
      <c r="P6638"/>
      <c r="Q6638"/>
    </row>
    <row r="6639" spans="16:17" x14ac:dyDescent="0.3">
      <c r="P6639"/>
      <c r="Q6639"/>
    </row>
    <row r="6640" spans="16:17" x14ac:dyDescent="0.3">
      <c r="P6640"/>
      <c r="Q6640"/>
    </row>
    <row r="6641" spans="16:17" x14ac:dyDescent="0.3">
      <c r="P6641"/>
      <c r="Q6641"/>
    </row>
    <row r="6642" spans="16:17" x14ac:dyDescent="0.3">
      <c r="P6642"/>
      <c r="Q6642"/>
    </row>
    <row r="6643" spans="16:17" x14ac:dyDescent="0.3">
      <c r="P6643"/>
      <c r="Q6643"/>
    </row>
    <row r="6644" spans="16:17" x14ac:dyDescent="0.3">
      <c r="P6644"/>
      <c r="Q6644"/>
    </row>
    <row r="6645" spans="16:17" x14ac:dyDescent="0.3">
      <c r="P6645"/>
      <c r="Q6645"/>
    </row>
    <row r="6646" spans="16:17" x14ac:dyDescent="0.3">
      <c r="P6646"/>
      <c r="Q6646"/>
    </row>
    <row r="6647" spans="16:17" x14ac:dyDescent="0.3">
      <c r="P6647"/>
      <c r="Q6647"/>
    </row>
    <row r="6648" spans="16:17" x14ac:dyDescent="0.3">
      <c r="P6648"/>
      <c r="Q6648"/>
    </row>
    <row r="6649" spans="16:17" x14ac:dyDescent="0.3">
      <c r="P6649"/>
      <c r="Q6649"/>
    </row>
    <row r="6650" spans="16:17" x14ac:dyDescent="0.3">
      <c r="P6650"/>
      <c r="Q6650"/>
    </row>
    <row r="6651" spans="16:17" x14ac:dyDescent="0.3">
      <c r="P6651"/>
      <c r="Q6651"/>
    </row>
    <row r="6652" spans="16:17" x14ac:dyDescent="0.3">
      <c r="P6652"/>
      <c r="Q6652"/>
    </row>
    <row r="6653" spans="16:17" x14ac:dyDescent="0.3">
      <c r="P6653"/>
      <c r="Q6653"/>
    </row>
    <row r="6654" spans="16:17" x14ac:dyDescent="0.3">
      <c r="P6654"/>
      <c r="Q6654"/>
    </row>
    <row r="6655" spans="16:17" x14ac:dyDescent="0.3">
      <c r="P6655"/>
      <c r="Q6655"/>
    </row>
    <row r="6656" spans="16:17" x14ac:dyDescent="0.3">
      <c r="P6656"/>
      <c r="Q6656"/>
    </row>
    <row r="6657" spans="16:17" x14ac:dyDescent="0.3">
      <c r="P6657"/>
      <c r="Q6657"/>
    </row>
    <row r="6658" spans="16:17" x14ac:dyDescent="0.3">
      <c r="P6658"/>
      <c r="Q6658"/>
    </row>
    <row r="6659" spans="16:17" x14ac:dyDescent="0.3">
      <c r="P6659"/>
      <c r="Q6659"/>
    </row>
    <row r="6660" spans="16:17" x14ac:dyDescent="0.3">
      <c r="P6660"/>
      <c r="Q6660"/>
    </row>
    <row r="6661" spans="16:17" x14ac:dyDescent="0.3">
      <c r="P6661"/>
      <c r="Q6661"/>
    </row>
    <row r="6662" spans="16:17" x14ac:dyDescent="0.3">
      <c r="P6662"/>
      <c r="Q6662"/>
    </row>
    <row r="6663" spans="16:17" x14ac:dyDescent="0.3">
      <c r="P6663"/>
      <c r="Q6663"/>
    </row>
    <row r="6664" spans="16:17" x14ac:dyDescent="0.3">
      <c r="P6664"/>
      <c r="Q6664"/>
    </row>
    <row r="6665" spans="16:17" x14ac:dyDescent="0.3">
      <c r="P6665"/>
      <c r="Q6665"/>
    </row>
    <row r="6666" spans="16:17" x14ac:dyDescent="0.3">
      <c r="P6666"/>
      <c r="Q6666"/>
    </row>
    <row r="6667" spans="16:17" x14ac:dyDescent="0.3">
      <c r="P6667"/>
      <c r="Q6667"/>
    </row>
    <row r="6668" spans="16:17" x14ac:dyDescent="0.3">
      <c r="P6668"/>
      <c r="Q6668"/>
    </row>
    <row r="6669" spans="16:17" x14ac:dyDescent="0.3">
      <c r="P6669"/>
      <c r="Q6669"/>
    </row>
    <row r="6670" spans="16:17" x14ac:dyDescent="0.3">
      <c r="P6670"/>
      <c r="Q6670"/>
    </row>
    <row r="6671" spans="16:17" x14ac:dyDescent="0.3">
      <c r="P6671"/>
      <c r="Q6671"/>
    </row>
    <row r="6672" spans="16:17" x14ac:dyDescent="0.3">
      <c r="P6672"/>
      <c r="Q6672"/>
    </row>
    <row r="6673" spans="16:17" x14ac:dyDescent="0.3">
      <c r="P6673"/>
      <c r="Q6673"/>
    </row>
    <row r="6674" spans="16:17" x14ac:dyDescent="0.3">
      <c r="P6674"/>
      <c r="Q6674"/>
    </row>
    <row r="6675" spans="16:17" x14ac:dyDescent="0.3">
      <c r="P6675"/>
      <c r="Q6675"/>
    </row>
    <row r="6676" spans="16:17" x14ac:dyDescent="0.3">
      <c r="P6676"/>
      <c r="Q6676"/>
    </row>
    <row r="6677" spans="16:17" x14ac:dyDescent="0.3">
      <c r="P6677"/>
      <c r="Q6677"/>
    </row>
    <row r="6678" spans="16:17" x14ac:dyDescent="0.3">
      <c r="P6678"/>
      <c r="Q6678"/>
    </row>
    <row r="6679" spans="16:17" x14ac:dyDescent="0.3">
      <c r="P6679"/>
      <c r="Q6679"/>
    </row>
    <row r="6680" spans="16:17" x14ac:dyDescent="0.3">
      <c r="P6680"/>
      <c r="Q6680"/>
    </row>
    <row r="6681" spans="16:17" x14ac:dyDescent="0.3">
      <c r="P6681"/>
      <c r="Q6681"/>
    </row>
    <row r="6682" spans="16:17" x14ac:dyDescent="0.3">
      <c r="P6682"/>
      <c r="Q6682"/>
    </row>
    <row r="6683" spans="16:17" x14ac:dyDescent="0.3">
      <c r="P6683"/>
      <c r="Q6683"/>
    </row>
    <row r="6684" spans="16:17" x14ac:dyDescent="0.3">
      <c r="P6684"/>
      <c r="Q6684"/>
    </row>
    <row r="6685" spans="16:17" x14ac:dyDescent="0.3">
      <c r="P6685"/>
      <c r="Q6685"/>
    </row>
    <row r="6686" spans="16:17" x14ac:dyDescent="0.3">
      <c r="P6686"/>
      <c r="Q6686"/>
    </row>
    <row r="6687" spans="16:17" x14ac:dyDescent="0.3">
      <c r="P6687"/>
      <c r="Q6687"/>
    </row>
    <row r="6688" spans="16:17" x14ac:dyDescent="0.3">
      <c r="P6688"/>
      <c r="Q6688"/>
    </row>
    <row r="6689" spans="16:17" x14ac:dyDescent="0.3">
      <c r="P6689"/>
      <c r="Q6689"/>
    </row>
    <row r="6690" spans="16:17" x14ac:dyDescent="0.3">
      <c r="P6690"/>
      <c r="Q6690"/>
    </row>
    <row r="6691" spans="16:17" x14ac:dyDescent="0.3">
      <c r="P6691"/>
      <c r="Q6691"/>
    </row>
    <row r="6692" spans="16:17" x14ac:dyDescent="0.3">
      <c r="P6692"/>
      <c r="Q6692"/>
    </row>
    <row r="6693" spans="16:17" x14ac:dyDescent="0.3">
      <c r="P6693"/>
      <c r="Q6693"/>
    </row>
    <row r="6694" spans="16:17" x14ac:dyDescent="0.3">
      <c r="P6694"/>
      <c r="Q6694"/>
    </row>
    <row r="6695" spans="16:17" x14ac:dyDescent="0.3">
      <c r="P6695"/>
      <c r="Q6695"/>
    </row>
    <row r="6696" spans="16:17" x14ac:dyDescent="0.3">
      <c r="P6696"/>
      <c r="Q6696"/>
    </row>
    <row r="6697" spans="16:17" x14ac:dyDescent="0.3">
      <c r="P6697"/>
      <c r="Q6697"/>
    </row>
    <row r="6698" spans="16:17" x14ac:dyDescent="0.3">
      <c r="P6698"/>
      <c r="Q6698"/>
    </row>
    <row r="6699" spans="16:17" x14ac:dyDescent="0.3">
      <c r="P6699"/>
      <c r="Q6699"/>
    </row>
    <row r="6700" spans="16:17" x14ac:dyDescent="0.3">
      <c r="P6700"/>
      <c r="Q6700"/>
    </row>
    <row r="6701" spans="16:17" x14ac:dyDescent="0.3">
      <c r="P6701"/>
      <c r="Q6701"/>
    </row>
    <row r="6702" spans="16:17" x14ac:dyDescent="0.3">
      <c r="P6702"/>
      <c r="Q6702"/>
    </row>
    <row r="6703" spans="16:17" x14ac:dyDescent="0.3">
      <c r="P6703"/>
      <c r="Q6703"/>
    </row>
    <row r="6704" spans="16:17" x14ac:dyDescent="0.3">
      <c r="P6704"/>
      <c r="Q6704"/>
    </row>
    <row r="6705" spans="16:17" x14ac:dyDescent="0.3">
      <c r="P6705"/>
      <c r="Q6705"/>
    </row>
    <row r="6706" spans="16:17" x14ac:dyDescent="0.3">
      <c r="P6706"/>
      <c r="Q6706"/>
    </row>
    <row r="6707" spans="16:17" x14ac:dyDescent="0.3">
      <c r="P6707"/>
      <c r="Q6707"/>
    </row>
    <row r="6708" spans="16:17" x14ac:dyDescent="0.3">
      <c r="P6708"/>
      <c r="Q6708"/>
    </row>
    <row r="6709" spans="16:17" x14ac:dyDescent="0.3">
      <c r="P6709"/>
      <c r="Q6709"/>
    </row>
    <row r="6710" spans="16:17" x14ac:dyDescent="0.3">
      <c r="P6710"/>
      <c r="Q6710"/>
    </row>
    <row r="6711" spans="16:17" x14ac:dyDescent="0.3">
      <c r="P6711"/>
      <c r="Q6711"/>
    </row>
    <row r="6712" spans="16:17" x14ac:dyDescent="0.3">
      <c r="P6712"/>
      <c r="Q6712"/>
    </row>
    <row r="6713" spans="16:17" x14ac:dyDescent="0.3">
      <c r="P6713"/>
      <c r="Q6713"/>
    </row>
    <row r="6714" spans="16:17" x14ac:dyDescent="0.3">
      <c r="P6714"/>
      <c r="Q6714"/>
    </row>
    <row r="6715" spans="16:17" x14ac:dyDescent="0.3">
      <c r="P6715"/>
      <c r="Q6715"/>
    </row>
    <row r="6716" spans="16:17" x14ac:dyDescent="0.3">
      <c r="P6716"/>
      <c r="Q6716"/>
    </row>
    <row r="6717" spans="16:17" x14ac:dyDescent="0.3">
      <c r="P6717"/>
      <c r="Q6717"/>
    </row>
    <row r="6718" spans="16:17" x14ac:dyDescent="0.3">
      <c r="P6718"/>
      <c r="Q6718"/>
    </row>
    <row r="6719" spans="16:17" x14ac:dyDescent="0.3">
      <c r="P6719"/>
      <c r="Q6719"/>
    </row>
    <row r="6720" spans="16:17" x14ac:dyDescent="0.3">
      <c r="P6720"/>
      <c r="Q6720"/>
    </row>
    <row r="6721" spans="16:17" x14ac:dyDescent="0.3">
      <c r="P6721"/>
      <c r="Q6721"/>
    </row>
    <row r="6722" spans="16:17" x14ac:dyDescent="0.3">
      <c r="P6722"/>
      <c r="Q6722"/>
    </row>
    <row r="6723" spans="16:17" x14ac:dyDescent="0.3">
      <c r="P6723"/>
      <c r="Q6723"/>
    </row>
    <row r="6724" spans="16:17" x14ac:dyDescent="0.3">
      <c r="P6724"/>
      <c r="Q6724"/>
    </row>
    <row r="6725" spans="16:17" x14ac:dyDescent="0.3">
      <c r="P6725"/>
      <c r="Q6725"/>
    </row>
    <row r="6726" spans="16:17" x14ac:dyDescent="0.3">
      <c r="P6726"/>
      <c r="Q6726"/>
    </row>
    <row r="6727" spans="16:17" x14ac:dyDescent="0.3">
      <c r="P6727"/>
      <c r="Q6727"/>
    </row>
    <row r="6728" spans="16:17" x14ac:dyDescent="0.3">
      <c r="P6728"/>
      <c r="Q6728"/>
    </row>
    <row r="6729" spans="16:17" x14ac:dyDescent="0.3">
      <c r="P6729"/>
      <c r="Q6729"/>
    </row>
    <row r="6730" spans="16:17" x14ac:dyDescent="0.3">
      <c r="P6730"/>
      <c r="Q6730"/>
    </row>
    <row r="6731" spans="16:17" x14ac:dyDescent="0.3">
      <c r="P6731"/>
      <c r="Q6731"/>
    </row>
    <row r="6732" spans="16:17" x14ac:dyDescent="0.3">
      <c r="P6732"/>
      <c r="Q6732"/>
    </row>
    <row r="6733" spans="16:17" x14ac:dyDescent="0.3">
      <c r="P6733"/>
      <c r="Q6733"/>
    </row>
    <row r="6734" spans="16:17" x14ac:dyDescent="0.3">
      <c r="P6734"/>
      <c r="Q6734"/>
    </row>
    <row r="6735" spans="16:17" x14ac:dyDescent="0.3">
      <c r="P6735"/>
      <c r="Q6735"/>
    </row>
    <row r="6736" spans="16:17" x14ac:dyDescent="0.3">
      <c r="P6736"/>
      <c r="Q6736"/>
    </row>
    <row r="6737" spans="16:17" x14ac:dyDescent="0.3">
      <c r="P6737"/>
      <c r="Q6737"/>
    </row>
    <row r="6738" spans="16:17" x14ac:dyDescent="0.3">
      <c r="P6738"/>
      <c r="Q6738"/>
    </row>
    <row r="6739" spans="16:17" x14ac:dyDescent="0.3">
      <c r="P6739"/>
      <c r="Q6739"/>
    </row>
    <row r="6740" spans="16:17" x14ac:dyDescent="0.3">
      <c r="P6740"/>
      <c r="Q6740"/>
    </row>
    <row r="6741" spans="16:17" x14ac:dyDescent="0.3">
      <c r="P6741"/>
      <c r="Q6741"/>
    </row>
    <row r="6742" spans="16:17" x14ac:dyDescent="0.3">
      <c r="P6742"/>
      <c r="Q6742"/>
    </row>
    <row r="6743" spans="16:17" x14ac:dyDescent="0.3">
      <c r="P6743"/>
      <c r="Q6743"/>
    </row>
    <row r="6744" spans="16:17" x14ac:dyDescent="0.3">
      <c r="P6744"/>
      <c r="Q6744"/>
    </row>
    <row r="6745" spans="16:17" x14ac:dyDescent="0.3">
      <c r="P6745"/>
      <c r="Q6745"/>
    </row>
    <row r="6746" spans="16:17" x14ac:dyDescent="0.3">
      <c r="P6746"/>
      <c r="Q6746"/>
    </row>
    <row r="6747" spans="16:17" x14ac:dyDescent="0.3">
      <c r="P6747"/>
      <c r="Q6747"/>
    </row>
    <row r="6748" spans="16:17" x14ac:dyDescent="0.3">
      <c r="P6748"/>
      <c r="Q6748"/>
    </row>
    <row r="6749" spans="16:17" x14ac:dyDescent="0.3">
      <c r="P6749"/>
      <c r="Q6749"/>
    </row>
    <row r="6750" spans="16:17" x14ac:dyDescent="0.3">
      <c r="P6750"/>
      <c r="Q6750"/>
    </row>
    <row r="6751" spans="16:17" x14ac:dyDescent="0.3">
      <c r="P6751"/>
      <c r="Q6751"/>
    </row>
    <row r="6752" spans="16:17" x14ac:dyDescent="0.3">
      <c r="P6752"/>
      <c r="Q6752"/>
    </row>
    <row r="6753" spans="16:17" x14ac:dyDescent="0.3">
      <c r="P6753"/>
      <c r="Q6753"/>
    </row>
    <row r="6754" spans="16:17" x14ac:dyDescent="0.3">
      <c r="P6754"/>
      <c r="Q6754"/>
    </row>
    <row r="6755" spans="16:17" x14ac:dyDescent="0.3">
      <c r="P6755"/>
      <c r="Q6755"/>
    </row>
    <row r="6756" spans="16:17" x14ac:dyDescent="0.3">
      <c r="P6756"/>
      <c r="Q6756"/>
    </row>
    <row r="6757" spans="16:17" x14ac:dyDescent="0.3">
      <c r="P6757"/>
      <c r="Q6757"/>
    </row>
    <row r="6758" spans="16:17" x14ac:dyDescent="0.3">
      <c r="P6758"/>
      <c r="Q6758"/>
    </row>
    <row r="6759" spans="16:17" x14ac:dyDescent="0.3">
      <c r="P6759"/>
      <c r="Q6759"/>
    </row>
    <row r="6760" spans="16:17" x14ac:dyDescent="0.3">
      <c r="P6760"/>
      <c r="Q6760"/>
    </row>
    <row r="6761" spans="16:17" x14ac:dyDescent="0.3">
      <c r="P6761"/>
      <c r="Q6761"/>
    </row>
    <row r="6762" spans="16:17" x14ac:dyDescent="0.3">
      <c r="P6762"/>
      <c r="Q6762"/>
    </row>
    <row r="6763" spans="16:17" x14ac:dyDescent="0.3">
      <c r="P6763"/>
      <c r="Q6763"/>
    </row>
    <row r="6764" spans="16:17" x14ac:dyDescent="0.3">
      <c r="P6764"/>
      <c r="Q6764"/>
    </row>
    <row r="6765" spans="16:17" x14ac:dyDescent="0.3">
      <c r="P6765"/>
      <c r="Q6765"/>
    </row>
    <row r="6766" spans="16:17" x14ac:dyDescent="0.3">
      <c r="P6766"/>
      <c r="Q6766"/>
    </row>
    <row r="6767" spans="16:17" x14ac:dyDescent="0.3">
      <c r="P6767"/>
      <c r="Q6767"/>
    </row>
    <row r="6768" spans="16:17" x14ac:dyDescent="0.3">
      <c r="P6768"/>
      <c r="Q6768"/>
    </row>
    <row r="6769" spans="16:17" x14ac:dyDescent="0.3">
      <c r="P6769"/>
      <c r="Q6769"/>
    </row>
    <row r="6770" spans="16:17" x14ac:dyDescent="0.3">
      <c r="P6770"/>
      <c r="Q6770"/>
    </row>
    <row r="6771" spans="16:17" x14ac:dyDescent="0.3">
      <c r="P6771"/>
      <c r="Q6771"/>
    </row>
    <row r="6772" spans="16:17" x14ac:dyDescent="0.3">
      <c r="P6772"/>
      <c r="Q6772"/>
    </row>
    <row r="6773" spans="16:17" x14ac:dyDescent="0.3">
      <c r="P6773"/>
      <c r="Q6773"/>
    </row>
    <row r="6774" spans="16:17" x14ac:dyDescent="0.3">
      <c r="P6774"/>
      <c r="Q6774"/>
    </row>
    <row r="6775" spans="16:17" x14ac:dyDescent="0.3">
      <c r="P6775"/>
      <c r="Q6775"/>
    </row>
    <row r="6776" spans="16:17" x14ac:dyDescent="0.3">
      <c r="P6776"/>
      <c r="Q6776"/>
    </row>
    <row r="6777" spans="16:17" x14ac:dyDescent="0.3">
      <c r="P6777"/>
      <c r="Q6777"/>
    </row>
    <row r="6778" spans="16:17" x14ac:dyDescent="0.3">
      <c r="P6778"/>
      <c r="Q6778"/>
    </row>
    <row r="6779" spans="16:17" x14ac:dyDescent="0.3">
      <c r="P6779"/>
      <c r="Q6779"/>
    </row>
    <row r="6780" spans="16:17" x14ac:dyDescent="0.3">
      <c r="P6780"/>
      <c r="Q6780"/>
    </row>
    <row r="6781" spans="16:17" x14ac:dyDescent="0.3">
      <c r="P6781"/>
      <c r="Q6781"/>
    </row>
    <row r="6782" spans="16:17" x14ac:dyDescent="0.3">
      <c r="P6782"/>
      <c r="Q6782"/>
    </row>
    <row r="6783" spans="16:17" x14ac:dyDescent="0.3">
      <c r="P6783"/>
      <c r="Q6783"/>
    </row>
    <row r="6784" spans="16:17" x14ac:dyDescent="0.3">
      <c r="P6784"/>
      <c r="Q6784"/>
    </row>
    <row r="6785" spans="16:17" x14ac:dyDescent="0.3">
      <c r="P6785"/>
      <c r="Q6785"/>
    </row>
    <row r="6786" spans="16:17" x14ac:dyDescent="0.3">
      <c r="P6786"/>
      <c r="Q6786"/>
    </row>
    <row r="6787" spans="16:17" x14ac:dyDescent="0.3">
      <c r="P6787"/>
      <c r="Q6787"/>
    </row>
    <row r="6788" spans="16:17" x14ac:dyDescent="0.3">
      <c r="P6788"/>
      <c r="Q6788"/>
    </row>
    <row r="6789" spans="16:17" x14ac:dyDescent="0.3">
      <c r="P6789"/>
      <c r="Q6789"/>
    </row>
    <row r="6790" spans="16:17" x14ac:dyDescent="0.3">
      <c r="P6790"/>
      <c r="Q6790"/>
    </row>
    <row r="6791" spans="16:17" x14ac:dyDescent="0.3">
      <c r="P6791"/>
      <c r="Q6791"/>
    </row>
    <row r="6792" spans="16:17" x14ac:dyDescent="0.3">
      <c r="P6792"/>
      <c r="Q6792"/>
    </row>
    <row r="6793" spans="16:17" x14ac:dyDescent="0.3">
      <c r="P6793"/>
      <c r="Q6793"/>
    </row>
    <row r="6794" spans="16:17" x14ac:dyDescent="0.3">
      <c r="P6794"/>
      <c r="Q6794"/>
    </row>
    <row r="6795" spans="16:17" x14ac:dyDescent="0.3">
      <c r="P6795"/>
      <c r="Q6795"/>
    </row>
    <row r="6796" spans="16:17" x14ac:dyDescent="0.3">
      <c r="P6796"/>
      <c r="Q6796"/>
    </row>
    <row r="6797" spans="16:17" x14ac:dyDescent="0.3">
      <c r="P6797"/>
      <c r="Q6797"/>
    </row>
    <row r="6798" spans="16:17" x14ac:dyDescent="0.3">
      <c r="P6798"/>
      <c r="Q6798"/>
    </row>
    <row r="6799" spans="16:17" x14ac:dyDescent="0.3">
      <c r="P6799"/>
      <c r="Q6799"/>
    </row>
    <row r="6800" spans="16:17" x14ac:dyDescent="0.3">
      <c r="P6800"/>
      <c r="Q6800"/>
    </row>
    <row r="6801" spans="16:17" x14ac:dyDescent="0.3">
      <c r="P6801"/>
      <c r="Q6801"/>
    </row>
    <row r="6802" spans="16:17" x14ac:dyDescent="0.3">
      <c r="P6802"/>
      <c r="Q6802"/>
    </row>
    <row r="6803" spans="16:17" x14ac:dyDescent="0.3">
      <c r="P6803"/>
      <c r="Q6803"/>
    </row>
    <row r="6804" spans="16:17" x14ac:dyDescent="0.3">
      <c r="P6804"/>
      <c r="Q6804"/>
    </row>
    <row r="6805" spans="16:17" x14ac:dyDescent="0.3">
      <c r="P6805"/>
      <c r="Q6805"/>
    </row>
    <row r="6806" spans="16:17" x14ac:dyDescent="0.3">
      <c r="P6806"/>
      <c r="Q6806"/>
    </row>
    <row r="6807" spans="16:17" x14ac:dyDescent="0.3">
      <c r="P6807"/>
      <c r="Q6807"/>
    </row>
    <row r="6808" spans="16:17" x14ac:dyDescent="0.3">
      <c r="P6808"/>
      <c r="Q6808"/>
    </row>
    <row r="6809" spans="16:17" x14ac:dyDescent="0.3">
      <c r="P6809"/>
      <c r="Q6809"/>
    </row>
    <row r="6810" spans="16:17" x14ac:dyDescent="0.3">
      <c r="P6810"/>
      <c r="Q6810"/>
    </row>
    <row r="6811" spans="16:17" x14ac:dyDescent="0.3">
      <c r="P6811"/>
      <c r="Q6811"/>
    </row>
    <row r="6812" spans="16:17" x14ac:dyDescent="0.3">
      <c r="P6812"/>
      <c r="Q6812"/>
    </row>
    <row r="6813" spans="16:17" x14ac:dyDescent="0.3">
      <c r="P6813"/>
      <c r="Q6813"/>
    </row>
    <row r="6814" spans="16:17" x14ac:dyDescent="0.3">
      <c r="P6814"/>
      <c r="Q6814"/>
    </row>
    <row r="6815" spans="16:17" x14ac:dyDescent="0.3">
      <c r="P6815"/>
      <c r="Q6815"/>
    </row>
    <row r="6816" spans="16:17" x14ac:dyDescent="0.3">
      <c r="P6816"/>
      <c r="Q6816"/>
    </row>
    <row r="6817" spans="16:17" x14ac:dyDescent="0.3">
      <c r="P6817"/>
      <c r="Q6817"/>
    </row>
    <row r="6818" spans="16:17" x14ac:dyDescent="0.3">
      <c r="P6818"/>
      <c r="Q6818"/>
    </row>
    <row r="6819" spans="16:17" x14ac:dyDescent="0.3">
      <c r="P6819"/>
      <c r="Q6819"/>
    </row>
    <row r="6820" spans="16:17" x14ac:dyDescent="0.3">
      <c r="P6820"/>
      <c r="Q6820"/>
    </row>
    <row r="6821" spans="16:17" x14ac:dyDescent="0.3">
      <c r="P6821"/>
      <c r="Q6821"/>
    </row>
    <row r="6822" spans="16:17" x14ac:dyDescent="0.3">
      <c r="P6822"/>
      <c r="Q6822"/>
    </row>
    <row r="6823" spans="16:17" x14ac:dyDescent="0.3">
      <c r="P6823"/>
      <c r="Q6823"/>
    </row>
    <row r="6824" spans="16:17" x14ac:dyDescent="0.3">
      <c r="P6824"/>
      <c r="Q6824"/>
    </row>
    <row r="6825" spans="16:17" x14ac:dyDescent="0.3">
      <c r="P6825"/>
      <c r="Q6825"/>
    </row>
    <row r="6826" spans="16:17" x14ac:dyDescent="0.3">
      <c r="P6826"/>
      <c r="Q6826"/>
    </row>
    <row r="6827" spans="16:17" x14ac:dyDescent="0.3">
      <c r="P6827"/>
      <c r="Q6827"/>
    </row>
    <row r="6828" spans="16:17" x14ac:dyDescent="0.3">
      <c r="P6828"/>
      <c r="Q6828"/>
    </row>
    <row r="6829" spans="16:17" x14ac:dyDescent="0.3">
      <c r="P6829"/>
      <c r="Q6829"/>
    </row>
    <row r="6830" spans="16:17" x14ac:dyDescent="0.3">
      <c r="P6830"/>
      <c r="Q6830"/>
    </row>
    <row r="6831" spans="16:17" x14ac:dyDescent="0.3">
      <c r="P6831"/>
      <c r="Q6831"/>
    </row>
    <row r="6832" spans="16:17" x14ac:dyDescent="0.3">
      <c r="P6832"/>
      <c r="Q6832"/>
    </row>
    <row r="6833" spans="16:17" x14ac:dyDescent="0.3">
      <c r="P6833"/>
      <c r="Q6833"/>
    </row>
    <row r="6834" spans="16:17" x14ac:dyDescent="0.3">
      <c r="P6834"/>
      <c r="Q6834"/>
    </row>
    <row r="6835" spans="16:17" x14ac:dyDescent="0.3">
      <c r="P6835"/>
      <c r="Q6835"/>
    </row>
    <row r="6836" spans="16:17" x14ac:dyDescent="0.3">
      <c r="P6836"/>
      <c r="Q6836"/>
    </row>
    <row r="6837" spans="16:17" x14ac:dyDescent="0.3">
      <c r="P6837"/>
      <c r="Q6837"/>
    </row>
    <row r="6838" spans="16:17" x14ac:dyDescent="0.3">
      <c r="P6838"/>
      <c r="Q6838"/>
    </row>
    <row r="6839" spans="16:17" x14ac:dyDescent="0.3">
      <c r="P6839"/>
      <c r="Q6839"/>
    </row>
    <row r="6840" spans="16:17" x14ac:dyDescent="0.3">
      <c r="P6840"/>
      <c r="Q6840"/>
    </row>
    <row r="6841" spans="16:17" x14ac:dyDescent="0.3">
      <c r="P6841"/>
      <c r="Q6841"/>
    </row>
    <row r="6842" spans="16:17" x14ac:dyDescent="0.3">
      <c r="P6842"/>
      <c r="Q6842"/>
    </row>
    <row r="6843" spans="16:17" x14ac:dyDescent="0.3">
      <c r="P6843"/>
      <c r="Q6843"/>
    </row>
    <row r="6844" spans="16:17" x14ac:dyDescent="0.3">
      <c r="P6844"/>
      <c r="Q6844"/>
    </row>
    <row r="6845" spans="16:17" x14ac:dyDescent="0.3">
      <c r="P6845"/>
      <c r="Q6845"/>
    </row>
    <row r="6846" spans="16:17" x14ac:dyDescent="0.3">
      <c r="P6846"/>
      <c r="Q6846"/>
    </row>
    <row r="6847" spans="16:17" x14ac:dyDescent="0.3">
      <c r="P6847"/>
      <c r="Q6847"/>
    </row>
    <row r="6848" spans="16:17" x14ac:dyDescent="0.3">
      <c r="P6848"/>
      <c r="Q6848"/>
    </row>
    <row r="6849" spans="16:17" x14ac:dyDescent="0.3">
      <c r="P6849"/>
      <c r="Q6849"/>
    </row>
    <row r="6850" spans="16:17" x14ac:dyDescent="0.3">
      <c r="P6850"/>
      <c r="Q6850"/>
    </row>
    <row r="6851" spans="16:17" x14ac:dyDescent="0.3">
      <c r="P6851"/>
      <c r="Q6851"/>
    </row>
    <row r="6852" spans="16:17" x14ac:dyDescent="0.3">
      <c r="P6852"/>
      <c r="Q6852"/>
    </row>
    <row r="6853" spans="16:17" x14ac:dyDescent="0.3">
      <c r="P6853"/>
      <c r="Q6853"/>
    </row>
    <row r="6854" spans="16:17" x14ac:dyDescent="0.3">
      <c r="P6854"/>
      <c r="Q6854"/>
    </row>
    <row r="6855" spans="16:17" x14ac:dyDescent="0.3">
      <c r="P6855"/>
      <c r="Q6855"/>
    </row>
    <row r="6856" spans="16:17" x14ac:dyDescent="0.3">
      <c r="P6856"/>
      <c r="Q6856"/>
    </row>
    <row r="6857" spans="16:17" x14ac:dyDescent="0.3">
      <c r="P6857"/>
      <c r="Q6857"/>
    </row>
    <row r="6858" spans="16:17" x14ac:dyDescent="0.3">
      <c r="P6858"/>
      <c r="Q6858"/>
    </row>
    <row r="6859" spans="16:17" x14ac:dyDescent="0.3">
      <c r="P6859"/>
      <c r="Q6859"/>
    </row>
    <row r="6860" spans="16:17" x14ac:dyDescent="0.3">
      <c r="P6860"/>
      <c r="Q6860"/>
    </row>
    <row r="6861" spans="16:17" x14ac:dyDescent="0.3">
      <c r="P6861"/>
      <c r="Q6861"/>
    </row>
    <row r="6862" spans="16:17" x14ac:dyDescent="0.3">
      <c r="P6862"/>
      <c r="Q6862"/>
    </row>
    <row r="6863" spans="16:17" x14ac:dyDescent="0.3">
      <c r="P6863"/>
      <c r="Q6863"/>
    </row>
    <row r="6864" spans="16:17" x14ac:dyDescent="0.3">
      <c r="P6864"/>
      <c r="Q6864"/>
    </row>
    <row r="6865" spans="16:17" x14ac:dyDescent="0.3">
      <c r="P6865"/>
      <c r="Q6865"/>
    </row>
    <row r="6866" spans="16:17" x14ac:dyDescent="0.3">
      <c r="P6866"/>
      <c r="Q6866"/>
    </row>
    <row r="6867" spans="16:17" x14ac:dyDescent="0.3">
      <c r="P6867"/>
      <c r="Q6867"/>
    </row>
    <row r="6868" spans="16:17" x14ac:dyDescent="0.3">
      <c r="P6868"/>
      <c r="Q6868"/>
    </row>
    <row r="6869" spans="16:17" x14ac:dyDescent="0.3">
      <c r="P6869"/>
      <c r="Q6869"/>
    </row>
    <row r="6870" spans="16:17" x14ac:dyDescent="0.3">
      <c r="P6870"/>
      <c r="Q6870"/>
    </row>
    <row r="6871" spans="16:17" x14ac:dyDescent="0.3">
      <c r="P6871"/>
      <c r="Q6871"/>
    </row>
    <row r="6872" spans="16:17" x14ac:dyDescent="0.3">
      <c r="P6872"/>
      <c r="Q6872"/>
    </row>
    <row r="6873" spans="16:17" x14ac:dyDescent="0.3">
      <c r="P6873"/>
      <c r="Q6873"/>
    </row>
    <row r="6874" spans="16:17" x14ac:dyDescent="0.3">
      <c r="P6874"/>
      <c r="Q6874"/>
    </row>
    <row r="6875" spans="16:17" x14ac:dyDescent="0.3">
      <c r="P6875"/>
      <c r="Q6875"/>
    </row>
    <row r="6876" spans="16:17" x14ac:dyDescent="0.3">
      <c r="P6876"/>
      <c r="Q6876"/>
    </row>
    <row r="6877" spans="16:17" x14ac:dyDescent="0.3">
      <c r="P6877"/>
      <c r="Q6877"/>
    </row>
    <row r="6878" spans="16:17" x14ac:dyDescent="0.3">
      <c r="P6878"/>
      <c r="Q6878"/>
    </row>
    <row r="6879" spans="16:17" x14ac:dyDescent="0.3">
      <c r="P6879"/>
      <c r="Q6879"/>
    </row>
    <row r="6880" spans="16:17" x14ac:dyDescent="0.3">
      <c r="P6880"/>
      <c r="Q6880"/>
    </row>
    <row r="6881" spans="16:17" x14ac:dyDescent="0.3">
      <c r="P6881"/>
      <c r="Q6881"/>
    </row>
    <row r="6882" spans="16:17" x14ac:dyDescent="0.3">
      <c r="P6882"/>
      <c r="Q6882"/>
    </row>
    <row r="6883" spans="16:17" x14ac:dyDescent="0.3">
      <c r="P6883"/>
      <c r="Q6883"/>
    </row>
    <row r="6884" spans="16:17" x14ac:dyDescent="0.3">
      <c r="P6884"/>
      <c r="Q6884"/>
    </row>
    <row r="6885" spans="16:17" x14ac:dyDescent="0.3">
      <c r="P6885"/>
      <c r="Q6885"/>
    </row>
    <row r="6886" spans="16:17" x14ac:dyDescent="0.3">
      <c r="P6886"/>
      <c r="Q6886"/>
    </row>
    <row r="6887" spans="16:17" x14ac:dyDescent="0.3">
      <c r="P6887"/>
      <c r="Q6887"/>
    </row>
    <row r="6888" spans="16:17" x14ac:dyDescent="0.3">
      <c r="P6888"/>
      <c r="Q6888"/>
    </row>
    <row r="6889" spans="16:17" x14ac:dyDescent="0.3">
      <c r="P6889"/>
      <c r="Q6889"/>
    </row>
    <row r="6890" spans="16:17" x14ac:dyDescent="0.3">
      <c r="P6890"/>
      <c r="Q6890"/>
    </row>
    <row r="6891" spans="16:17" x14ac:dyDescent="0.3">
      <c r="P6891"/>
      <c r="Q6891"/>
    </row>
    <row r="6892" spans="16:17" x14ac:dyDescent="0.3">
      <c r="P6892"/>
      <c r="Q6892"/>
    </row>
    <row r="6893" spans="16:17" x14ac:dyDescent="0.3">
      <c r="P6893"/>
      <c r="Q6893"/>
    </row>
    <row r="6894" spans="16:17" x14ac:dyDescent="0.3">
      <c r="P6894"/>
      <c r="Q6894"/>
    </row>
    <row r="6895" spans="16:17" x14ac:dyDescent="0.3">
      <c r="P6895"/>
      <c r="Q6895"/>
    </row>
    <row r="6896" spans="16:17" x14ac:dyDescent="0.3">
      <c r="P6896"/>
      <c r="Q6896"/>
    </row>
    <row r="6897" spans="16:17" x14ac:dyDescent="0.3">
      <c r="P6897"/>
      <c r="Q6897"/>
    </row>
    <row r="6898" spans="16:17" x14ac:dyDescent="0.3">
      <c r="P6898"/>
      <c r="Q6898"/>
    </row>
    <row r="6899" spans="16:17" x14ac:dyDescent="0.3">
      <c r="P6899"/>
      <c r="Q6899"/>
    </row>
    <row r="6900" spans="16:17" x14ac:dyDescent="0.3">
      <c r="P6900"/>
      <c r="Q6900"/>
    </row>
    <row r="6901" spans="16:17" x14ac:dyDescent="0.3">
      <c r="P6901"/>
      <c r="Q6901"/>
    </row>
    <row r="6902" spans="16:17" x14ac:dyDescent="0.3">
      <c r="P6902"/>
      <c r="Q6902"/>
    </row>
    <row r="6903" spans="16:17" x14ac:dyDescent="0.3">
      <c r="P6903"/>
      <c r="Q6903"/>
    </row>
    <row r="6904" spans="16:17" x14ac:dyDescent="0.3">
      <c r="P6904"/>
      <c r="Q6904"/>
    </row>
    <row r="6905" spans="16:17" x14ac:dyDescent="0.3">
      <c r="P6905"/>
      <c r="Q6905"/>
    </row>
    <row r="6906" spans="16:17" x14ac:dyDescent="0.3">
      <c r="P6906"/>
      <c r="Q6906"/>
    </row>
    <row r="6907" spans="16:17" x14ac:dyDescent="0.3">
      <c r="P6907"/>
      <c r="Q6907"/>
    </row>
    <row r="6908" spans="16:17" x14ac:dyDescent="0.3">
      <c r="P6908"/>
      <c r="Q6908"/>
    </row>
    <row r="6909" spans="16:17" x14ac:dyDescent="0.3">
      <c r="P6909"/>
      <c r="Q6909"/>
    </row>
    <row r="6910" spans="16:17" x14ac:dyDescent="0.3">
      <c r="P6910"/>
      <c r="Q6910"/>
    </row>
    <row r="6911" spans="16:17" x14ac:dyDescent="0.3">
      <c r="P6911"/>
      <c r="Q6911"/>
    </row>
    <row r="6912" spans="16:17" x14ac:dyDescent="0.3">
      <c r="P6912"/>
      <c r="Q6912"/>
    </row>
    <row r="6913" spans="16:17" x14ac:dyDescent="0.3">
      <c r="P6913"/>
      <c r="Q6913"/>
    </row>
    <row r="6914" spans="16:17" x14ac:dyDescent="0.3">
      <c r="P6914"/>
      <c r="Q6914"/>
    </row>
    <row r="6915" spans="16:17" x14ac:dyDescent="0.3">
      <c r="P6915"/>
      <c r="Q6915"/>
    </row>
    <row r="6916" spans="16:17" x14ac:dyDescent="0.3">
      <c r="P6916"/>
      <c r="Q6916"/>
    </row>
    <row r="6917" spans="16:17" x14ac:dyDescent="0.3">
      <c r="P6917"/>
      <c r="Q6917"/>
    </row>
    <row r="6918" spans="16:17" x14ac:dyDescent="0.3">
      <c r="P6918"/>
      <c r="Q6918"/>
    </row>
    <row r="6919" spans="16:17" x14ac:dyDescent="0.3">
      <c r="P6919"/>
      <c r="Q6919"/>
    </row>
    <row r="6920" spans="16:17" x14ac:dyDescent="0.3">
      <c r="P6920"/>
      <c r="Q6920"/>
    </row>
    <row r="6921" spans="16:17" x14ac:dyDescent="0.3">
      <c r="P6921"/>
      <c r="Q6921"/>
    </row>
    <row r="6922" spans="16:17" x14ac:dyDescent="0.3">
      <c r="P6922"/>
      <c r="Q6922"/>
    </row>
    <row r="6923" spans="16:17" x14ac:dyDescent="0.3">
      <c r="P6923"/>
      <c r="Q6923"/>
    </row>
    <row r="6924" spans="16:17" x14ac:dyDescent="0.3">
      <c r="P6924"/>
      <c r="Q6924"/>
    </row>
    <row r="6925" spans="16:17" x14ac:dyDescent="0.3">
      <c r="P6925"/>
      <c r="Q6925"/>
    </row>
    <row r="6926" spans="16:17" x14ac:dyDescent="0.3">
      <c r="P6926"/>
      <c r="Q6926"/>
    </row>
    <row r="6927" spans="16:17" x14ac:dyDescent="0.3">
      <c r="P6927"/>
      <c r="Q6927"/>
    </row>
    <row r="6928" spans="16:17" x14ac:dyDescent="0.3">
      <c r="P6928"/>
      <c r="Q6928"/>
    </row>
    <row r="6929" spans="16:17" x14ac:dyDescent="0.3">
      <c r="P6929"/>
      <c r="Q6929"/>
    </row>
    <row r="6930" spans="16:17" x14ac:dyDescent="0.3">
      <c r="P6930"/>
      <c r="Q6930"/>
    </row>
    <row r="6931" spans="16:17" x14ac:dyDescent="0.3">
      <c r="P6931"/>
      <c r="Q6931"/>
    </row>
    <row r="6932" spans="16:17" x14ac:dyDescent="0.3">
      <c r="P6932"/>
      <c r="Q6932"/>
    </row>
    <row r="6933" spans="16:17" x14ac:dyDescent="0.3">
      <c r="P6933"/>
      <c r="Q6933"/>
    </row>
    <row r="6934" spans="16:17" x14ac:dyDescent="0.3">
      <c r="P6934"/>
      <c r="Q6934"/>
    </row>
    <row r="6935" spans="16:17" x14ac:dyDescent="0.3">
      <c r="P6935"/>
      <c r="Q6935"/>
    </row>
    <row r="6936" spans="16:17" x14ac:dyDescent="0.3">
      <c r="P6936"/>
      <c r="Q6936"/>
    </row>
    <row r="6937" spans="16:17" x14ac:dyDescent="0.3">
      <c r="P6937"/>
      <c r="Q6937"/>
    </row>
    <row r="6938" spans="16:17" x14ac:dyDescent="0.3">
      <c r="P6938"/>
      <c r="Q6938"/>
    </row>
    <row r="6939" spans="16:17" x14ac:dyDescent="0.3">
      <c r="P6939"/>
      <c r="Q6939"/>
    </row>
    <row r="6940" spans="16:17" x14ac:dyDescent="0.3">
      <c r="P6940"/>
      <c r="Q6940"/>
    </row>
    <row r="6941" spans="16:17" x14ac:dyDescent="0.3">
      <c r="P6941"/>
      <c r="Q6941"/>
    </row>
    <row r="6942" spans="16:17" x14ac:dyDescent="0.3">
      <c r="P6942"/>
      <c r="Q6942"/>
    </row>
    <row r="6943" spans="16:17" x14ac:dyDescent="0.3">
      <c r="P6943"/>
      <c r="Q6943"/>
    </row>
    <row r="6944" spans="16:17" x14ac:dyDescent="0.3">
      <c r="P6944"/>
      <c r="Q6944"/>
    </row>
    <row r="6945" spans="16:17" x14ac:dyDescent="0.3">
      <c r="P6945"/>
      <c r="Q6945"/>
    </row>
    <row r="6946" spans="16:17" x14ac:dyDescent="0.3">
      <c r="P6946"/>
      <c r="Q6946"/>
    </row>
    <row r="6947" spans="16:17" x14ac:dyDescent="0.3">
      <c r="P6947"/>
      <c r="Q6947"/>
    </row>
    <row r="6948" spans="16:17" x14ac:dyDescent="0.3">
      <c r="P6948"/>
      <c r="Q6948"/>
    </row>
    <row r="6949" spans="16:17" x14ac:dyDescent="0.3">
      <c r="P6949"/>
      <c r="Q6949"/>
    </row>
    <row r="6950" spans="16:17" x14ac:dyDescent="0.3">
      <c r="P6950"/>
      <c r="Q6950"/>
    </row>
    <row r="6951" spans="16:17" x14ac:dyDescent="0.3">
      <c r="P6951"/>
      <c r="Q6951"/>
    </row>
    <row r="6952" spans="16:17" x14ac:dyDescent="0.3">
      <c r="P6952"/>
      <c r="Q6952"/>
    </row>
    <row r="6953" spans="16:17" x14ac:dyDescent="0.3">
      <c r="P6953"/>
      <c r="Q6953"/>
    </row>
    <row r="6954" spans="16:17" x14ac:dyDescent="0.3">
      <c r="P6954"/>
      <c r="Q6954"/>
    </row>
    <row r="6955" spans="16:17" x14ac:dyDescent="0.3">
      <c r="P6955"/>
      <c r="Q6955"/>
    </row>
    <row r="6956" spans="16:17" x14ac:dyDescent="0.3">
      <c r="P6956"/>
      <c r="Q6956"/>
    </row>
    <row r="6957" spans="16:17" x14ac:dyDescent="0.3">
      <c r="P6957"/>
      <c r="Q6957"/>
    </row>
    <row r="6958" spans="16:17" x14ac:dyDescent="0.3">
      <c r="P6958"/>
      <c r="Q6958"/>
    </row>
    <row r="6959" spans="16:17" x14ac:dyDescent="0.3">
      <c r="P6959"/>
      <c r="Q6959"/>
    </row>
    <row r="6960" spans="16:17" x14ac:dyDescent="0.3">
      <c r="P6960"/>
      <c r="Q6960"/>
    </row>
    <row r="6961" spans="16:17" x14ac:dyDescent="0.3">
      <c r="P6961"/>
      <c r="Q6961"/>
    </row>
    <row r="6962" spans="16:17" x14ac:dyDescent="0.3">
      <c r="P6962"/>
      <c r="Q6962"/>
    </row>
    <row r="6963" spans="16:17" x14ac:dyDescent="0.3">
      <c r="P6963"/>
      <c r="Q6963"/>
    </row>
    <row r="6964" spans="16:17" x14ac:dyDescent="0.3">
      <c r="P6964"/>
      <c r="Q6964"/>
    </row>
    <row r="6965" spans="16:17" x14ac:dyDescent="0.3">
      <c r="P6965"/>
      <c r="Q6965"/>
    </row>
    <row r="6966" spans="16:17" x14ac:dyDescent="0.3">
      <c r="P6966"/>
      <c r="Q6966"/>
    </row>
    <row r="6967" spans="16:17" x14ac:dyDescent="0.3">
      <c r="P6967"/>
      <c r="Q6967"/>
    </row>
    <row r="6968" spans="16:17" x14ac:dyDescent="0.3">
      <c r="P6968"/>
      <c r="Q6968"/>
    </row>
    <row r="6969" spans="16:17" x14ac:dyDescent="0.3">
      <c r="P6969"/>
      <c r="Q6969"/>
    </row>
    <row r="6970" spans="16:17" x14ac:dyDescent="0.3">
      <c r="P6970"/>
      <c r="Q6970"/>
    </row>
    <row r="6971" spans="16:17" x14ac:dyDescent="0.3">
      <c r="P6971"/>
      <c r="Q6971"/>
    </row>
    <row r="6972" spans="16:17" x14ac:dyDescent="0.3">
      <c r="P6972"/>
      <c r="Q6972"/>
    </row>
    <row r="6973" spans="16:17" x14ac:dyDescent="0.3">
      <c r="P6973"/>
      <c r="Q6973"/>
    </row>
    <row r="6974" spans="16:17" x14ac:dyDescent="0.3">
      <c r="P6974"/>
      <c r="Q6974"/>
    </row>
    <row r="6975" spans="16:17" x14ac:dyDescent="0.3">
      <c r="P6975"/>
      <c r="Q6975"/>
    </row>
    <row r="6976" spans="16:17" x14ac:dyDescent="0.3">
      <c r="P6976"/>
      <c r="Q6976"/>
    </row>
    <row r="6977" spans="16:17" x14ac:dyDescent="0.3">
      <c r="P6977"/>
      <c r="Q6977"/>
    </row>
    <row r="6978" spans="16:17" x14ac:dyDescent="0.3">
      <c r="P6978"/>
      <c r="Q6978"/>
    </row>
    <row r="6979" spans="16:17" x14ac:dyDescent="0.3">
      <c r="P6979"/>
      <c r="Q6979"/>
    </row>
    <row r="6980" spans="16:17" x14ac:dyDescent="0.3">
      <c r="P6980"/>
      <c r="Q6980"/>
    </row>
    <row r="6981" spans="16:17" x14ac:dyDescent="0.3">
      <c r="P6981"/>
      <c r="Q6981"/>
    </row>
    <row r="6982" spans="16:17" x14ac:dyDescent="0.3">
      <c r="P6982"/>
      <c r="Q6982"/>
    </row>
    <row r="6983" spans="16:17" x14ac:dyDescent="0.3">
      <c r="P6983"/>
      <c r="Q6983"/>
    </row>
    <row r="6984" spans="16:17" x14ac:dyDescent="0.3">
      <c r="P6984"/>
      <c r="Q6984"/>
    </row>
    <row r="6985" spans="16:17" x14ac:dyDescent="0.3">
      <c r="P6985"/>
      <c r="Q6985"/>
    </row>
    <row r="6986" spans="16:17" x14ac:dyDescent="0.3">
      <c r="P6986"/>
      <c r="Q6986"/>
    </row>
    <row r="6987" spans="16:17" x14ac:dyDescent="0.3">
      <c r="P6987"/>
      <c r="Q6987"/>
    </row>
    <row r="6988" spans="16:17" x14ac:dyDescent="0.3">
      <c r="P6988"/>
      <c r="Q6988"/>
    </row>
    <row r="6989" spans="16:17" x14ac:dyDescent="0.3">
      <c r="P6989"/>
      <c r="Q6989"/>
    </row>
    <row r="6990" spans="16:17" x14ac:dyDescent="0.3">
      <c r="P6990"/>
      <c r="Q6990"/>
    </row>
    <row r="6991" spans="16:17" x14ac:dyDescent="0.3">
      <c r="P6991"/>
      <c r="Q6991"/>
    </row>
    <row r="6992" spans="16:17" x14ac:dyDescent="0.3">
      <c r="P6992"/>
      <c r="Q6992"/>
    </row>
    <row r="6993" spans="16:17" x14ac:dyDescent="0.3">
      <c r="P6993"/>
      <c r="Q6993"/>
    </row>
    <row r="6994" spans="16:17" x14ac:dyDescent="0.3">
      <c r="P6994"/>
      <c r="Q6994"/>
    </row>
    <row r="6995" spans="16:17" x14ac:dyDescent="0.3">
      <c r="P6995"/>
      <c r="Q6995"/>
    </row>
    <row r="6996" spans="16:17" x14ac:dyDescent="0.3">
      <c r="P6996"/>
      <c r="Q6996"/>
    </row>
    <row r="6997" spans="16:17" x14ac:dyDescent="0.3">
      <c r="P6997"/>
      <c r="Q6997"/>
    </row>
    <row r="6998" spans="16:17" x14ac:dyDescent="0.3">
      <c r="P6998"/>
      <c r="Q6998"/>
    </row>
    <row r="6999" spans="16:17" x14ac:dyDescent="0.3">
      <c r="P6999"/>
      <c r="Q6999"/>
    </row>
    <row r="7000" spans="16:17" x14ac:dyDescent="0.3">
      <c r="P7000"/>
      <c r="Q7000"/>
    </row>
    <row r="7001" spans="16:17" x14ac:dyDescent="0.3">
      <c r="P7001"/>
      <c r="Q7001"/>
    </row>
    <row r="7002" spans="16:17" x14ac:dyDescent="0.3">
      <c r="P7002"/>
      <c r="Q7002"/>
    </row>
    <row r="7003" spans="16:17" x14ac:dyDescent="0.3">
      <c r="P7003"/>
      <c r="Q7003"/>
    </row>
    <row r="7004" spans="16:17" x14ac:dyDescent="0.3">
      <c r="P7004"/>
      <c r="Q7004"/>
    </row>
    <row r="7005" spans="16:17" x14ac:dyDescent="0.3">
      <c r="P7005"/>
      <c r="Q7005"/>
    </row>
    <row r="7006" spans="16:17" x14ac:dyDescent="0.3">
      <c r="P7006"/>
      <c r="Q7006"/>
    </row>
    <row r="7007" spans="16:17" x14ac:dyDescent="0.3">
      <c r="P7007"/>
      <c r="Q7007"/>
    </row>
    <row r="7008" spans="16:17" x14ac:dyDescent="0.3">
      <c r="P7008"/>
      <c r="Q7008"/>
    </row>
    <row r="7009" spans="16:17" x14ac:dyDescent="0.3">
      <c r="P7009"/>
      <c r="Q7009"/>
    </row>
    <row r="7010" spans="16:17" x14ac:dyDescent="0.3">
      <c r="P7010"/>
      <c r="Q7010"/>
    </row>
    <row r="7011" spans="16:17" x14ac:dyDescent="0.3">
      <c r="P7011"/>
      <c r="Q7011"/>
    </row>
    <row r="7012" spans="16:17" x14ac:dyDescent="0.3">
      <c r="P7012"/>
      <c r="Q7012"/>
    </row>
    <row r="7013" spans="16:17" x14ac:dyDescent="0.3">
      <c r="P7013"/>
      <c r="Q7013"/>
    </row>
    <row r="7014" spans="16:17" x14ac:dyDescent="0.3">
      <c r="P7014"/>
      <c r="Q7014"/>
    </row>
    <row r="7015" spans="16:17" x14ac:dyDescent="0.3">
      <c r="P7015"/>
      <c r="Q7015"/>
    </row>
    <row r="7016" spans="16:17" x14ac:dyDescent="0.3">
      <c r="P7016"/>
      <c r="Q7016"/>
    </row>
    <row r="7017" spans="16:17" x14ac:dyDescent="0.3">
      <c r="P7017"/>
      <c r="Q7017"/>
    </row>
    <row r="7018" spans="16:17" x14ac:dyDescent="0.3">
      <c r="P7018"/>
      <c r="Q7018"/>
    </row>
    <row r="7019" spans="16:17" x14ac:dyDescent="0.3">
      <c r="P7019"/>
      <c r="Q7019"/>
    </row>
    <row r="7020" spans="16:17" x14ac:dyDescent="0.3">
      <c r="P7020"/>
      <c r="Q7020"/>
    </row>
    <row r="7021" spans="16:17" x14ac:dyDescent="0.3">
      <c r="P7021"/>
      <c r="Q7021"/>
    </row>
    <row r="7022" spans="16:17" x14ac:dyDescent="0.3">
      <c r="P7022"/>
      <c r="Q7022"/>
    </row>
    <row r="7023" spans="16:17" x14ac:dyDescent="0.3">
      <c r="P7023"/>
      <c r="Q7023"/>
    </row>
    <row r="7024" spans="16:17" x14ac:dyDescent="0.3">
      <c r="P7024"/>
      <c r="Q7024"/>
    </row>
    <row r="7025" spans="16:17" x14ac:dyDescent="0.3">
      <c r="P7025"/>
      <c r="Q7025"/>
    </row>
    <row r="7026" spans="16:17" x14ac:dyDescent="0.3">
      <c r="P7026"/>
      <c r="Q7026"/>
    </row>
    <row r="7027" spans="16:17" x14ac:dyDescent="0.3">
      <c r="P7027"/>
      <c r="Q7027"/>
    </row>
    <row r="7028" spans="16:17" x14ac:dyDescent="0.3">
      <c r="P7028"/>
      <c r="Q7028"/>
    </row>
    <row r="7029" spans="16:17" x14ac:dyDescent="0.3">
      <c r="P7029"/>
      <c r="Q7029"/>
    </row>
    <row r="7030" spans="16:17" x14ac:dyDescent="0.3">
      <c r="P7030"/>
      <c r="Q7030"/>
    </row>
    <row r="7031" spans="16:17" x14ac:dyDescent="0.3">
      <c r="P7031"/>
      <c r="Q7031"/>
    </row>
    <row r="7032" spans="16:17" x14ac:dyDescent="0.3">
      <c r="P7032"/>
      <c r="Q7032"/>
    </row>
    <row r="7033" spans="16:17" x14ac:dyDescent="0.3">
      <c r="P7033"/>
      <c r="Q7033"/>
    </row>
    <row r="7034" spans="16:17" x14ac:dyDescent="0.3">
      <c r="P7034"/>
      <c r="Q7034"/>
    </row>
    <row r="7035" spans="16:17" x14ac:dyDescent="0.3">
      <c r="P7035"/>
      <c r="Q7035"/>
    </row>
    <row r="7036" spans="16:17" x14ac:dyDescent="0.3">
      <c r="P7036"/>
      <c r="Q7036"/>
    </row>
    <row r="7037" spans="16:17" x14ac:dyDescent="0.3">
      <c r="P7037"/>
      <c r="Q7037"/>
    </row>
    <row r="7038" spans="16:17" x14ac:dyDescent="0.3">
      <c r="P7038"/>
      <c r="Q7038"/>
    </row>
    <row r="7039" spans="16:17" x14ac:dyDescent="0.3">
      <c r="P7039"/>
      <c r="Q7039"/>
    </row>
    <row r="7040" spans="16:17" x14ac:dyDescent="0.3">
      <c r="P7040"/>
      <c r="Q7040"/>
    </row>
    <row r="7041" spans="16:17" x14ac:dyDescent="0.3">
      <c r="P7041"/>
      <c r="Q7041"/>
    </row>
    <row r="7042" spans="16:17" x14ac:dyDescent="0.3">
      <c r="P7042"/>
      <c r="Q7042"/>
    </row>
    <row r="7043" spans="16:17" x14ac:dyDescent="0.3">
      <c r="P7043"/>
      <c r="Q7043"/>
    </row>
    <row r="7044" spans="16:17" x14ac:dyDescent="0.3">
      <c r="P7044"/>
      <c r="Q7044"/>
    </row>
    <row r="7045" spans="16:17" x14ac:dyDescent="0.3">
      <c r="P7045"/>
      <c r="Q7045"/>
    </row>
    <row r="7046" spans="16:17" x14ac:dyDescent="0.3">
      <c r="P7046"/>
      <c r="Q7046"/>
    </row>
    <row r="7047" spans="16:17" x14ac:dyDescent="0.3">
      <c r="P7047"/>
      <c r="Q7047"/>
    </row>
    <row r="7048" spans="16:17" x14ac:dyDescent="0.3">
      <c r="P7048"/>
      <c r="Q7048"/>
    </row>
    <row r="7049" spans="16:17" x14ac:dyDescent="0.3">
      <c r="P7049"/>
      <c r="Q7049"/>
    </row>
    <row r="7050" spans="16:17" x14ac:dyDescent="0.3">
      <c r="P7050"/>
      <c r="Q7050"/>
    </row>
    <row r="7051" spans="16:17" x14ac:dyDescent="0.3">
      <c r="P7051"/>
      <c r="Q7051"/>
    </row>
    <row r="7052" spans="16:17" x14ac:dyDescent="0.3">
      <c r="P7052"/>
      <c r="Q7052"/>
    </row>
    <row r="7053" spans="16:17" x14ac:dyDescent="0.3">
      <c r="P7053"/>
      <c r="Q7053"/>
    </row>
    <row r="7054" spans="16:17" x14ac:dyDescent="0.3">
      <c r="P7054"/>
      <c r="Q7054"/>
    </row>
    <row r="7055" spans="16:17" x14ac:dyDescent="0.3">
      <c r="P7055"/>
      <c r="Q7055"/>
    </row>
    <row r="7056" spans="16:17" x14ac:dyDescent="0.3">
      <c r="P7056"/>
      <c r="Q7056"/>
    </row>
    <row r="7057" spans="16:17" x14ac:dyDescent="0.3">
      <c r="P7057"/>
      <c r="Q7057"/>
    </row>
    <row r="7058" spans="16:17" x14ac:dyDescent="0.3">
      <c r="P7058"/>
      <c r="Q7058"/>
    </row>
    <row r="7059" spans="16:17" x14ac:dyDescent="0.3">
      <c r="P7059"/>
      <c r="Q7059"/>
    </row>
    <row r="7060" spans="16:17" x14ac:dyDescent="0.3">
      <c r="P7060"/>
      <c r="Q7060"/>
    </row>
    <row r="7061" spans="16:17" x14ac:dyDescent="0.3">
      <c r="P7061"/>
      <c r="Q7061"/>
    </row>
    <row r="7062" spans="16:17" x14ac:dyDescent="0.3">
      <c r="P7062"/>
      <c r="Q7062"/>
    </row>
    <row r="7063" spans="16:17" x14ac:dyDescent="0.3">
      <c r="P7063"/>
      <c r="Q7063"/>
    </row>
    <row r="7064" spans="16:17" x14ac:dyDescent="0.3">
      <c r="P7064"/>
      <c r="Q7064"/>
    </row>
    <row r="7065" spans="16:17" x14ac:dyDescent="0.3">
      <c r="P7065"/>
      <c r="Q7065"/>
    </row>
    <row r="7066" spans="16:17" x14ac:dyDescent="0.3">
      <c r="P7066"/>
      <c r="Q7066"/>
    </row>
    <row r="7067" spans="16:17" x14ac:dyDescent="0.3">
      <c r="P7067"/>
      <c r="Q7067"/>
    </row>
    <row r="7068" spans="16:17" x14ac:dyDescent="0.3">
      <c r="P7068"/>
      <c r="Q7068"/>
    </row>
    <row r="7069" spans="16:17" x14ac:dyDescent="0.3">
      <c r="P7069"/>
      <c r="Q7069"/>
    </row>
    <row r="7070" spans="16:17" x14ac:dyDescent="0.3">
      <c r="P7070"/>
      <c r="Q7070"/>
    </row>
    <row r="7071" spans="16:17" x14ac:dyDescent="0.3">
      <c r="P7071"/>
      <c r="Q7071"/>
    </row>
    <row r="7072" spans="16:17" x14ac:dyDescent="0.3">
      <c r="P7072"/>
      <c r="Q7072"/>
    </row>
    <row r="7073" spans="16:17" x14ac:dyDescent="0.3">
      <c r="P7073"/>
      <c r="Q7073"/>
    </row>
    <row r="7074" spans="16:17" x14ac:dyDescent="0.3">
      <c r="P7074"/>
      <c r="Q7074"/>
    </row>
    <row r="7075" spans="16:17" x14ac:dyDescent="0.3">
      <c r="P7075"/>
      <c r="Q7075"/>
    </row>
    <row r="7076" spans="16:17" x14ac:dyDescent="0.3">
      <c r="P7076"/>
      <c r="Q7076"/>
    </row>
    <row r="7077" spans="16:17" x14ac:dyDescent="0.3">
      <c r="P7077"/>
      <c r="Q7077"/>
    </row>
    <row r="7078" spans="16:17" x14ac:dyDescent="0.3">
      <c r="P7078"/>
      <c r="Q7078"/>
    </row>
    <row r="7079" spans="16:17" x14ac:dyDescent="0.3">
      <c r="P7079"/>
      <c r="Q7079"/>
    </row>
    <row r="7080" spans="16:17" x14ac:dyDescent="0.3">
      <c r="P7080"/>
      <c r="Q7080"/>
    </row>
    <row r="7081" spans="16:17" x14ac:dyDescent="0.3">
      <c r="P7081"/>
      <c r="Q7081"/>
    </row>
    <row r="7082" spans="16:17" x14ac:dyDescent="0.3">
      <c r="P7082"/>
      <c r="Q7082"/>
    </row>
    <row r="7083" spans="16:17" x14ac:dyDescent="0.3">
      <c r="P7083"/>
      <c r="Q7083"/>
    </row>
    <row r="7084" spans="16:17" x14ac:dyDescent="0.3">
      <c r="P7084"/>
      <c r="Q7084"/>
    </row>
    <row r="7085" spans="16:17" x14ac:dyDescent="0.3">
      <c r="P7085"/>
      <c r="Q7085"/>
    </row>
    <row r="7086" spans="16:17" x14ac:dyDescent="0.3">
      <c r="P7086"/>
      <c r="Q7086"/>
    </row>
    <row r="7087" spans="16:17" x14ac:dyDescent="0.3">
      <c r="P7087"/>
      <c r="Q7087"/>
    </row>
    <row r="7088" spans="16:17" x14ac:dyDescent="0.3">
      <c r="P7088"/>
      <c r="Q7088"/>
    </row>
    <row r="7089" spans="16:17" x14ac:dyDescent="0.3">
      <c r="P7089"/>
      <c r="Q7089"/>
    </row>
    <row r="7090" spans="16:17" x14ac:dyDescent="0.3">
      <c r="P7090"/>
      <c r="Q7090"/>
    </row>
    <row r="7091" spans="16:17" x14ac:dyDescent="0.3">
      <c r="P7091"/>
      <c r="Q7091"/>
    </row>
    <row r="7092" spans="16:17" x14ac:dyDescent="0.3">
      <c r="P7092"/>
      <c r="Q7092"/>
    </row>
    <row r="7093" spans="16:17" x14ac:dyDescent="0.3">
      <c r="P7093"/>
      <c r="Q7093"/>
    </row>
    <row r="7094" spans="16:17" x14ac:dyDescent="0.3">
      <c r="P7094"/>
      <c r="Q7094"/>
    </row>
    <row r="7095" spans="16:17" x14ac:dyDescent="0.3">
      <c r="P7095"/>
      <c r="Q7095"/>
    </row>
    <row r="7096" spans="16:17" x14ac:dyDescent="0.3">
      <c r="P7096"/>
      <c r="Q7096"/>
    </row>
    <row r="7097" spans="16:17" x14ac:dyDescent="0.3">
      <c r="P7097"/>
      <c r="Q7097"/>
    </row>
    <row r="7098" spans="16:17" x14ac:dyDescent="0.3">
      <c r="P7098"/>
      <c r="Q7098"/>
    </row>
    <row r="7099" spans="16:17" x14ac:dyDescent="0.3">
      <c r="P7099"/>
      <c r="Q7099"/>
    </row>
    <row r="7100" spans="16:17" x14ac:dyDescent="0.3">
      <c r="P7100"/>
      <c r="Q7100"/>
    </row>
    <row r="7101" spans="16:17" x14ac:dyDescent="0.3">
      <c r="P7101"/>
      <c r="Q7101"/>
    </row>
    <row r="7102" spans="16:17" x14ac:dyDescent="0.3">
      <c r="P7102"/>
      <c r="Q7102"/>
    </row>
    <row r="7103" spans="16:17" x14ac:dyDescent="0.3">
      <c r="P7103"/>
      <c r="Q7103"/>
    </row>
    <row r="7104" spans="16:17" x14ac:dyDescent="0.3">
      <c r="P7104"/>
      <c r="Q7104"/>
    </row>
    <row r="7105" spans="16:17" x14ac:dyDescent="0.3">
      <c r="P7105"/>
      <c r="Q7105"/>
    </row>
    <row r="7106" spans="16:17" x14ac:dyDescent="0.3">
      <c r="P7106"/>
      <c r="Q7106"/>
    </row>
    <row r="7107" spans="16:17" x14ac:dyDescent="0.3">
      <c r="P7107"/>
      <c r="Q7107"/>
    </row>
    <row r="7108" spans="16:17" x14ac:dyDescent="0.3">
      <c r="P7108"/>
      <c r="Q7108"/>
    </row>
    <row r="7109" spans="16:17" x14ac:dyDescent="0.3">
      <c r="P7109"/>
      <c r="Q7109"/>
    </row>
    <row r="7110" spans="16:17" x14ac:dyDescent="0.3">
      <c r="P7110"/>
      <c r="Q7110"/>
    </row>
    <row r="7111" spans="16:17" x14ac:dyDescent="0.3">
      <c r="P7111"/>
      <c r="Q7111"/>
    </row>
    <row r="7112" spans="16:17" x14ac:dyDescent="0.3">
      <c r="P7112"/>
      <c r="Q7112"/>
    </row>
    <row r="7113" spans="16:17" x14ac:dyDescent="0.3">
      <c r="P7113"/>
      <c r="Q7113"/>
    </row>
    <row r="7114" spans="16:17" x14ac:dyDescent="0.3">
      <c r="P7114"/>
      <c r="Q7114"/>
    </row>
    <row r="7115" spans="16:17" x14ac:dyDescent="0.3">
      <c r="P7115"/>
      <c r="Q7115"/>
    </row>
    <row r="7116" spans="16:17" x14ac:dyDescent="0.3">
      <c r="P7116"/>
      <c r="Q7116"/>
    </row>
    <row r="7117" spans="16:17" x14ac:dyDescent="0.3">
      <c r="P7117"/>
      <c r="Q7117"/>
    </row>
    <row r="7118" spans="16:17" x14ac:dyDescent="0.3">
      <c r="P7118"/>
      <c r="Q7118"/>
    </row>
    <row r="7119" spans="16:17" x14ac:dyDescent="0.3">
      <c r="P7119"/>
      <c r="Q7119"/>
    </row>
    <row r="7120" spans="16:17" x14ac:dyDescent="0.3">
      <c r="P7120"/>
      <c r="Q7120"/>
    </row>
    <row r="7121" spans="16:17" x14ac:dyDescent="0.3">
      <c r="P7121"/>
      <c r="Q7121"/>
    </row>
    <row r="7122" spans="16:17" x14ac:dyDescent="0.3">
      <c r="P7122"/>
      <c r="Q7122"/>
    </row>
    <row r="7123" spans="16:17" x14ac:dyDescent="0.3">
      <c r="P7123"/>
      <c r="Q7123"/>
    </row>
    <row r="7124" spans="16:17" x14ac:dyDescent="0.3">
      <c r="P7124"/>
      <c r="Q7124"/>
    </row>
    <row r="7125" spans="16:17" x14ac:dyDescent="0.3">
      <c r="P7125"/>
      <c r="Q7125"/>
    </row>
    <row r="7126" spans="16:17" x14ac:dyDescent="0.3">
      <c r="P7126"/>
      <c r="Q7126"/>
    </row>
    <row r="7127" spans="16:17" x14ac:dyDescent="0.3">
      <c r="P7127"/>
      <c r="Q7127"/>
    </row>
    <row r="7128" spans="16:17" x14ac:dyDescent="0.3">
      <c r="P7128"/>
      <c r="Q7128"/>
    </row>
    <row r="7129" spans="16:17" x14ac:dyDescent="0.3">
      <c r="P7129"/>
      <c r="Q7129"/>
    </row>
    <row r="7130" spans="16:17" x14ac:dyDescent="0.3">
      <c r="P7130"/>
      <c r="Q7130"/>
    </row>
    <row r="7131" spans="16:17" x14ac:dyDescent="0.3">
      <c r="P7131"/>
      <c r="Q7131"/>
    </row>
    <row r="7132" spans="16:17" x14ac:dyDescent="0.3">
      <c r="P7132"/>
      <c r="Q7132"/>
    </row>
    <row r="7133" spans="16:17" x14ac:dyDescent="0.3">
      <c r="P7133"/>
      <c r="Q7133"/>
    </row>
    <row r="7134" spans="16:17" x14ac:dyDescent="0.3">
      <c r="P7134"/>
      <c r="Q7134"/>
    </row>
    <row r="7135" spans="16:17" x14ac:dyDescent="0.3">
      <c r="P7135"/>
      <c r="Q7135"/>
    </row>
    <row r="7136" spans="16:17" x14ac:dyDescent="0.3">
      <c r="P7136"/>
      <c r="Q7136"/>
    </row>
    <row r="7137" spans="16:17" x14ac:dyDescent="0.3">
      <c r="P7137"/>
      <c r="Q7137"/>
    </row>
    <row r="7138" spans="16:17" x14ac:dyDescent="0.3">
      <c r="P7138"/>
      <c r="Q7138"/>
    </row>
    <row r="7139" spans="16:17" x14ac:dyDescent="0.3">
      <c r="P7139"/>
      <c r="Q7139"/>
    </row>
    <row r="7140" spans="16:17" x14ac:dyDescent="0.3">
      <c r="P7140"/>
      <c r="Q7140"/>
    </row>
    <row r="7141" spans="16:17" x14ac:dyDescent="0.3">
      <c r="P7141"/>
      <c r="Q7141"/>
    </row>
    <row r="7142" spans="16:17" x14ac:dyDescent="0.3">
      <c r="P7142"/>
      <c r="Q7142"/>
    </row>
    <row r="7143" spans="16:17" x14ac:dyDescent="0.3">
      <c r="P7143"/>
      <c r="Q7143"/>
    </row>
    <row r="7144" spans="16:17" x14ac:dyDescent="0.3">
      <c r="P7144"/>
      <c r="Q7144"/>
    </row>
    <row r="7145" spans="16:17" x14ac:dyDescent="0.3">
      <c r="P7145"/>
      <c r="Q7145"/>
    </row>
    <row r="7146" spans="16:17" x14ac:dyDescent="0.3">
      <c r="P7146"/>
      <c r="Q7146"/>
    </row>
    <row r="7147" spans="16:17" x14ac:dyDescent="0.3">
      <c r="P7147"/>
      <c r="Q7147"/>
    </row>
    <row r="7148" spans="16:17" x14ac:dyDescent="0.3">
      <c r="P7148"/>
      <c r="Q7148"/>
    </row>
    <row r="7149" spans="16:17" x14ac:dyDescent="0.3">
      <c r="P7149"/>
      <c r="Q7149"/>
    </row>
    <row r="7150" spans="16:17" x14ac:dyDescent="0.3">
      <c r="P7150"/>
      <c r="Q7150"/>
    </row>
    <row r="7151" spans="16:17" x14ac:dyDescent="0.3">
      <c r="P7151"/>
      <c r="Q7151"/>
    </row>
    <row r="7152" spans="16:17" x14ac:dyDescent="0.3">
      <c r="P7152"/>
      <c r="Q7152"/>
    </row>
    <row r="7153" spans="16:17" x14ac:dyDescent="0.3">
      <c r="P7153"/>
      <c r="Q7153"/>
    </row>
    <row r="7154" spans="16:17" x14ac:dyDescent="0.3">
      <c r="P7154"/>
      <c r="Q7154"/>
    </row>
    <row r="7155" spans="16:17" x14ac:dyDescent="0.3">
      <c r="P7155"/>
      <c r="Q7155"/>
    </row>
    <row r="7156" spans="16:17" x14ac:dyDescent="0.3">
      <c r="P7156"/>
      <c r="Q7156"/>
    </row>
    <row r="7157" spans="16:17" x14ac:dyDescent="0.3">
      <c r="P7157"/>
      <c r="Q7157"/>
    </row>
    <row r="7158" spans="16:17" x14ac:dyDescent="0.3">
      <c r="P7158"/>
      <c r="Q7158"/>
    </row>
    <row r="7159" spans="16:17" x14ac:dyDescent="0.3">
      <c r="P7159"/>
      <c r="Q7159"/>
    </row>
    <row r="7160" spans="16:17" x14ac:dyDescent="0.3">
      <c r="P7160"/>
      <c r="Q7160"/>
    </row>
    <row r="7161" spans="16:17" x14ac:dyDescent="0.3">
      <c r="P7161"/>
      <c r="Q7161"/>
    </row>
    <row r="7162" spans="16:17" x14ac:dyDescent="0.3">
      <c r="P7162"/>
      <c r="Q7162"/>
    </row>
    <row r="7163" spans="16:17" x14ac:dyDescent="0.3">
      <c r="P7163"/>
      <c r="Q7163"/>
    </row>
    <row r="7164" spans="16:17" x14ac:dyDescent="0.3">
      <c r="P7164"/>
      <c r="Q7164"/>
    </row>
    <row r="7165" spans="16:17" x14ac:dyDescent="0.3">
      <c r="P7165"/>
      <c r="Q7165"/>
    </row>
    <row r="7166" spans="16:17" x14ac:dyDescent="0.3">
      <c r="P7166"/>
      <c r="Q7166"/>
    </row>
    <row r="7167" spans="16:17" x14ac:dyDescent="0.3">
      <c r="P7167"/>
      <c r="Q7167"/>
    </row>
    <row r="7168" spans="16:17" x14ac:dyDescent="0.3">
      <c r="P7168"/>
      <c r="Q7168"/>
    </row>
    <row r="7169" spans="16:17" x14ac:dyDescent="0.3">
      <c r="P7169"/>
      <c r="Q7169"/>
    </row>
    <row r="7170" spans="16:17" x14ac:dyDescent="0.3">
      <c r="P7170"/>
      <c r="Q7170"/>
    </row>
    <row r="7171" spans="16:17" x14ac:dyDescent="0.3">
      <c r="P7171"/>
      <c r="Q7171"/>
    </row>
    <row r="7172" spans="16:17" x14ac:dyDescent="0.3">
      <c r="P7172"/>
      <c r="Q7172"/>
    </row>
    <row r="7173" spans="16:17" x14ac:dyDescent="0.3">
      <c r="P7173"/>
      <c r="Q7173"/>
    </row>
    <row r="7174" spans="16:17" x14ac:dyDescent="0.3">
      <c r="P7174"/>
      <c r="Q7174"/>
    </row>
    <row r="7175" spans="16:17" x14ac:dyDescent="0.3">
      <c r="P7175"/>
      <c r="Q7175"/>
    </row>
    <row r="7176" spans="16:17" x14ac:dyDescent="0.3">
      <c r="P7176"/>
      <c r="Q7176"/>
    </row>
    <row r="7177" spans="16:17" x14ac:dyDescent="0.3">
      <c r="P7177"/>
      <c r="Q7177"/>
    </row>
    <row r="7178" spans="16:17" x14ac:dyDescent="0.3">
      <c r="P7178"/>
      <c r="Q7178"/>
    </row>
    <row r="7179" spans="16:17" x14ac:dyDescent="0.3">
      <c r="P7179"/>
      <c r="Q7179"/>
    </row>
    <row r="7180" spans="16:17" x14ac:dyDescent="0.3">
      <c r="P7180"/>
      <c r="Q7180"/>
    </row>
    <row r="7181" spans="16:17" x14ac:dyDescent="0.3">
      <c r="P7181"/>
      <c r="Q7181"/>
    </row>
    <row r="7182" spans="16:17" x14ac:dyDescent="0.3">
      <c r="P7182"/>
      <c r="Q7182"/>
    </row>
    <row r="7183" spans="16:17" x14ac:dyDescent="0.3">
      <c r="P7183"/>
      <c r="Q7183"/>
    </row>
    <row r="7184" spans="16:17" x14ac:dyDescent="0.3">
      <c r="P7184"/>
      <c r="Q7184"/>
    </row>
    <row r="7185" spans="16:17" x14ac:dyDescent="0.3">
      <c r="P7185"/>
      <c r="Q7185"/>
    </row>
    <row r="7186" spans="16:17" x14ac:dyDescent="0.3">
      <c r="P7186"/>
      <c r="Q7186"/>
    </row>
    <row r="7187" spans="16:17" x14ac:dyDescent="0.3">
      <c r="P7187"/>
      <c r="Q7187"/>
    </row>
    <row r="7188" spans="16:17" x14ac:dyDescent="0.3">
      <c r="P7188"/>
      <c r="Q7188"/>
    </row>
    <row r="7189" spans="16:17" x14ac:dyDescent="0.3">
      <c r="P7189"/>
      <c r="Q7189"/>
    </row>
    <row r="7190" spans="16:17" x14ac:dyDescent="0.3">
      <c r="P7190"/>
      <c r="Q7190"/>
    </row>
    <row r="7191" spans="16:17" x14ac:dyDescent="0.3">
      <c r="P7191"/>
      <c r="Q7191"/>
    </row>
    <row r="7192" spans="16:17" x14ac:dyDescent="0.3">
      <c r="P7192"/>
      <c r="Q7192"/>
    </row>
    <row r="7193" spans="16:17" x14ac:dyDescent="0.3">
      <c r="P7193"/>
      <c r="Q7193"/>
    </row>
    <row r="7194" spans="16:17" x14ac:dyDescent="0.3">
      <c r="P7194"/>
      <c r="Q7194"/>
    </row>
    <row r="7195" spans="16:17" x14ac:dyDescent="0.3">
      <c r="P7195"/>
      <c r="Q7195"/>
    </row>
    <row r="7196" spans="16:17" x14ac:dyDescent="0.3">
      <c r="P7196"/>
      <c r="Q7196"/>
    </row>
    <row r="7197" spans="16:17" x14ac:dyDescent="0.3">
      <c r="P7197"/>
      <c r="Q7197"/>
    </row>
    <row r="7198" spans="16:17" x14ac:dyDescent="0.3">
      <c r="P7198"/>
      <c r="Q7198"/>
    </row>
    <row r="7199" spans="16:17" x14ac:dyDescent="0.3">
      <c r="P7199"/>
      <c r="Q7199"/>
    </row>
    <row r="7200" spans="16:17" x14ac:dyDescent="0.3">
      <c r="P7200"/>
      <c r="Q7200"/>
    </row>
    <row r="7201" spans="16:17" x14ac:dyDescent="0.3">
      <c r="P7201"/>
      <c r="Q7201"/>
    </row>
    <row r="7202" spans="16:17" x14ac:dyDescent="0.3">
      <c r="P7202"/>
      <c r="Q7202"/>
    </row>
    <row r="7203" spans="16:17" x14ac:dyDescent="0.3">
      <c r="P7203"/>
      <c r="Q7203"/>
    </row>
    <row r="7204" spans="16:17" x14ac:dyDescent="0.3">
      <c r="P7204"/>
      <c r="Q7204"/>
    </row>
    <row r="7205" spans="16:17" x14ac:dyDescent="0.3">
      <c r="P7205"/>
      <c r="Q7205"/>
    </row>
    <row r="7206" spans="16:17" x14ac:dyDescent="0.3">
      <c r="P7206"/>
      <c r="Q7206"/>
    </row>
    <row r="7207" spans="16:17" x14ac:dyDescent="0.3">
      <c r="P7207"/>
      <c r="Q7207"/>
    </row>
    <row r="7208" spans="16:17" x14ac:dyDescent="0.3">
      <c r="P7208"/>
      <c r="Q7208"/>
    </row>
    <row r="7209" spans="16:17" x14ac:dyDescent="0.3">
      <c r="P7209"/>
      <c r="Q7209"/>
    </row>
    <row r="7210" spans="16:17" x14ac:dyDescent="0.3">
      <c r="P7210"/>
      <c r="Q7210"/>
    </row>
    <row r="7211" spans="16:17" x14ac:dyDescent="0.3">
      <c r="P7211"/>
      <c r="Q7211"/>
    </row>
    <row r="7212" spans="16:17" x14ac:dyDescent="0.3">
      <c r="P7212"/>
      <c r="Q7212"/>
    </row>
    <row r="7213" spans="16:17" x14ac:dyDescent="0.3">
      <c r="P7213"/>
      <c r="Q7213"/>
    </row>
    <row r="7214" spans="16:17" x14ac:dyDescent="0.3">
      <c r="P7214"/>
      <c r="Q7214"/>
    </row>
    <row r="7215" spans="16:17" x14ac:dyDescent="0.3">
      <c r="P7215"/>
      <c r="Q7215"/>
    </row>
    <row r="7216" spans="16:17" x14ac:dyDescent="0.3">
      <c r="P7216"/>
      <c r="Q7216"/>
    </row>
    <row r="7217" spans="16:17" x14ac:dyDescent="0.3">
      <c r="P7217"/>
      <c r="Q7217"/>
    </row>
    <row r="7218" spans="16:17" x14ac:dyDescent="0.3">
      <c r="P7218"/>
      <c r="Q7218"/>
    </row>
    <row r="7219" spans="16:17" x14ac:dyDescent="0.3">
      <c r="P7219"/>
      <c r="Q7219"/>
    </row>
    <row r="7220" spans="16:17" x14ac:dyDescent="0.3">
      <c r="P7220"/>
      <c r="Q7220"/>
    </row>
    <row r="7221" spans="16:17" x14ac:dyDescent="0.3">
      <c r="P7221"/>
      <c r="Q7221"/>
    </row>
    <row r="7222" spans="16:17" x14ac:dyDescent="0.3">
      <c r="P7222"/>
      <c r="Q7222"/>
    </row>
    <row r="7223" spans="16:17" x14ac:dyDescent="0.3">
      <c r="P7223"/>
      <c r="Q7223"/>
    </row>
    <row r="7224" spans="16:17" x14ac:dyDescent="0.3">
      <c r="P7224"/>
      <c r="Q7224"/>
    </row>
    <row r="7225" spans="16:17" x14ac:dyDescent="0.3">
      <c r="P7225"/>
      <c r="Q7225"/>
    </row>
    <row r="7226" spans="16:17" x14ac:dyDescent="0.3">
      <c r="P7226"/>
      <c r="Q7226"/>
    </row>
    <row r="7227" spans="16:17" x14ac:dyDescent="0.3">
      <c r="P7227"/>
      <c r="Q7227"/>
    </row>
    <row r="7228" spans="16:17" x14ac:dyDescent="0.3">
      <c r="P7228"/>
      <c r="Q7228"/>
    </row>
    <row r="7229" spans="16:17" x14ac:dyDescent="0.3">
      <c r="P7229"/>
      <c r="Q7229"/>
    </row>
    <row r="7230" spans="16:17" x14ac:dyDescent="0.3">
      <c r="P7230"/>
      <c r="Q7230"/>
    </row>
    <row r="7231" spans="16:17" x14ac:dyDescent="0.3">
      <c r="P7231"/>
      <c r="Q7231"/>
    </row>
    <row r="7232" spans="16:17" x14ac:dyDescent="0.3">
      <c r="P7232"/>
      <c r="Q7232"/>
    </row>
    <row r="7233" spans="16:17" x14ac:dyDescent="0.3">
      <c r="P7233"/>
      <c r="Q7233"/>
    </row>
    <row r="7234" spans="16:17" x14ac:dyDescent="0.3">
      <c r="P7234"/>
      <c r="Q7234"/>
    </row>
    <row r="7235" spans="16:17" x14ac:dyDescent="0.3">
      <c r="P7235"/>
      <c r="Q7235"/>
    </row>
    <row r="7236" spans="16:17" x14ac:dyDescent="0.3">
      <c r="P7236"/>
      <c r="Q7236"/>
    </row>
    <row r="7237" spans="16:17" x14ac:dyDescent="0.3">
      <c r="P7237"/>
      <c r="Q7237"/>
    </row>
    <row r="7238" spans="16:17" x14ac:dyDescent="0.3">
      <c r="P7238"/>
      <c r="Q7238"/>
    </row>
    <row r="7239" spans="16:17" x14ac:dyDescent="0.3">
      <c r="P7239"/>
      <c r="Q7239"/>
    </row>
    <row r="7240" spans="16:17" x14ac:dyDescent="0.3">
      <c r="P7240"/>
      <c r="Q7240"/>
    </row>
    <row r="7241" spans="16:17" x14ac:dyDescent="0.3">
      <c r="P7241"/>
      <c r="Q7241"/>
    </row>
    <row r="7242" spans="16:17" x14ac:dyDescent="0.3">
      <c r="P7242"/>
      <c r="Q7242"/>
    </row>
    <row r="7243" spans="16:17" x14ac:dyDescent="0.3">
      <c r="P7243"/>
      <c r="Q7243"/>
    </row>
    <row r="7244" spans="16:17" x14ac:dyDescent="0.3">
      <c r="P7244"/>
      <c r="Q7244"/>
    </row>
    <row r="7245" spans="16:17" x14ac:dyDescent="0.3">
      <c r="P7245"/>
      <c r="Q7245"/>
    </row>
    <row r="7246" spans="16:17" x14ac:dyDescent="0.3">
      <c r="P7246"/>
      <c r="Q7246"/>
    </row>
    <row r="7247" spans="16:17" x14ac:dyDescent="0.3">
      <c r="P7247"/>
      <c r="Q7247"/>
    </row>
    <row r="7248" spans="16:17" x14ac:dyDescent="0.3">
      <c r="P7248"/>
      <c r="Q7248"/>
    </row>
    <row r="7249" spans="16:17" x14ac:dyDescent="0.3">
      <c r="P7249"/>
      <c r="Q7249"/>
    </row>
    <row r="7250" spans="16:17" x14ac:dyDescent="0.3">
      <c r="P7250"/>
      <c r="Q7250"/>
    </row>
    <row r="7251" spans="16:17" x14ac:dyDescent="0.3">
      <c r="P7251"/>
      <c r="Q7251"/>
    </row>
    <row r="7252" spans="16:17" x14ac:dyDescent="0.3">
      <c r="P7252"/>
      <c r="Q7252"/>
    </row>
    <row r="7253" spans="16:17" x14ac:dyDescent="0.3">
      <c r="P7253"/>
      <c r="Q7253"/>
    </row>
    <row r="7254" spans="16:17" x14ac:dyDescent="0.3">
      <c r="P7254"/>
      <c r="Q7254"/>
    </row>
    <row r="7255" spans="16:17" x14ac:dyDescent="0.3">
      <c r="P7255"/>
      <c r="Q7255"/>
    </row>
    <row r="7256" spans="16:17" x14ac:dyDescent="0.3">
      <c r="P7256"/>
      <c r="Q7256"/>
    </row>
    <row r="7257" spans="16:17" x14ac:dyDescent="0.3">
      <c r="P7257"/>
      <c r="Q7257"/>
    </row>
    <row r="7258" spans="16:17" x14ac:dyDescent="0.3">
      <c r="P7258"/>
      <c r="Q7258"/>
    </row>
    <row r="7259" spans="16:17" x14ac:dyDescent="0.3">
      <c r="P7259"/>
      <c r="Q7259"/>
    </row>
    <row r="7260" spans="16:17" x14ac:dyDescent="0.3">
      <c r="P7260"/>
      <c r="Q7260"/>
    </row>
    <row r="7261" spans="16:17" x14ac:dyDescent="0.3">
      <c r="P7261"/>
      <c r="Q7261"/>
    </row>
    <row r="7262" spans="16:17" x14ac:dyDescent="0.3">
      <c r="P7262"/>
      <c r="Q7262"/>
    </row>
    <row r="7263" spans="16:17" x14ac:dyDescent="0.3">
      <c r="P7263"/>
      <c r="Q7263"/>
    </row>
    <row r="7264" spans="16:17" x14ac:dyDescent="0.3">
      <c r="P7264"/>
      <c r="Q7264"/>
    </row>
    <row r="7265" spans="16:17" x14ac:dyDescent="0.3">
      <c r="P7265"/>
      <c r="Q7265"/>
    </row>
    <row r="7266" spans="16:17" x14ac:dyDescent="0.3">
      <c r="P7266"/>
      <c r="Q7266"/>
    </row>
    <row r="7267" spans="16:17" x14ac:dyDescent="0.3">
      <c r="P7267"/>
      <c r="Q7267"/>
    </row>
    <row r="7268" spans="16:17" x14ac:dyDescent="0.3">
      <c r="P7268"/>
      <c r="Q7268"/>
    </row>
    <row r="7269" spans="16:17" x14ac:dyDescent="0.3">
      <c r="P7269"/>
      <c r="Q7269"/>
    </row>
    <row r="7270" spans="16:17" x14ac:dyDescent="0.3">
      <c r="P7270"/>
      <c r="Q7270"/>
    </row>
    <row r="7271" spans="16:17" x14ac:dyDescent="0.3">
      <c r="P7271"/>
      <c r="Q7271"/>
    </row>
    <row r="7272" spans="16:17" x14ac:dyDescent="0.3">
      <c r="P7272"/>
      <c r="Q7272"/>
    </row>
    <row r="7273" spans="16:17" x14ac:dyDescent="0.3">
      <c r="P7273"/>
      <c r="Q7273"/>
    </row>
    <row r="7274" spans="16:17" x14ac:dyDescent="0.3">
      <c r="P7274"/>
      <c r="Q7274"/>
    </row>
    <row r="7275" spans="16:17" x14ac:dyDescent="0.3">
      <c r="P7275"/>
      <c r="Q7275"/>
    </row>
    <row r="7276" spans="16:17" x14ac:dyDescent="0.3">
      <c r="P7276"/>
      <c r="Q7276"/>
    </row>
    <row r="7277" spans="16:17" x14ac:dyDescent="0.3">
      <c r="P7277"/>
      <c r="Q7277"/>
    </row>
    <row r="7278" spans="16:17" x14ac:dyDescent="0.3">
      <c r="P7278"/>
      <c r="Q7278"/>
    </row>
    <row r="7279" spans="16:17" x14ac:dyDescent="0.3">
      <c r="P7279"/>
      <c r="Q7279"/>
    </row>
    <row r="7280" spans="16:17" x14ac:dyDescent="0.3">
      <c r="P7280"/>
      <c r="Q7280"/>
    </row>
    <row r="7281" spans="16:17" x14ac:dyDescent="0.3">
      <c r="P7281"/>
      <c r="Q7281"/>
    </row>
    <row r="7282" spans="16:17" x14ac:dyDescent="0.3">
      <c r="P7282"/>
      <c r="Q7282"/>
    </row>
    <row r="7283" spans="16:17" x14ac:dyDescent="0.3">
      <c r="P7283"/>
      <c r="Q7283"/>
    </row>
    <row r="7284" spans="16:17" x14ac:dyDescent="0.3">
      <c r="P7284"/>
      <c r="Q7284"/>
    </row>
    <row r="7285" spans="16:17" x14ac:dyDescent="0.3">
      <c r="P7285"/>
      <c r="Q7285"/>
    </row>
    <row r="7286" spans="16:17" x14ac:dyDescent="0.3">
      <c r="P7286"/>
      <c r="Q7286"/>
    </row>
    <row r="7287" spans="16:17" x14ac:dyDescent="0.3">
      <c r="P7287"/>
      <c r="Q7287"/>
    </row>
    <row r="7288" spans="16:17" x14ac:dyDescent="0.3">
      <c r="P7288"/>
      <c r="Q7288"/>
    </row>
    <row r="7289" spans="16:17" x14ac:dyDescent="0.3">
      <c r="P7289"/>
      <c r="Q7289"/>
    </row>
    <row r="7290" spans="16:17" x14ac:dyDescent="0.3">
      <c r="P7290"/>
      <c r="Q7290"/>
    </row>
    <row r="7291" spans="16:17" x14ac:dyDescent="0.3">
      <c r="P7291"/>
      <c r="Q7291"/>
    </row>
    <row r="7292" spans="16:17" x14ac:dyDescent="0.3">
      <c r="P7292"/>
      <c r="Q7292"/>
    </row>
    <row r="7293" spans="16:17" x14ac:dyDescent="0.3">
      <c r="P7293"/>
      <c r="Q7293"/>
    </row>
    <row r="7294" spans="16:17" x14ac:dyDescent="0.3">
      <c r="P7294"/>
      <c r="Q7294"/>
    </row>
    <row r="7295" spans="16:17" x14ac:dyDescent="0.3">
      <c r="P7295"/>
      <c r="Q7295"/>
    </row>
    <row r="7296" spans="16:17" x14ac:dyDescent="0.3">
      <c r="P7296"/>
      <c r="Q7296"/>
    </row>
    <row r="7297" spans="16:17" x14ac:dyDescent="0.3">
      <c r="P7297"/>
      <c r="Q7297"/>
    </row>
    <row r="7298" spans="16:17" x14ac:dyDescent="0.3">
      <c r="P7298"/>
      <c r="Q7298"/>
    </row>
    <row r="7299" spans="16:17" x14ac:dyDescent="0.3">
      <c r="P7299"/>
      <c r="Q7299"/>
    </row>
    <row r="7300" spans="16:17" x14ac:dyDescent="0.3">
      <c r="P7300"/>
      <c r="Q7300"/>
    </row>
    <row r="7301" spans="16:17" x14ac:dyDescent="0.3">
      <c r="P7301"/>
      <c r="Q7301"/>
    </row>
    <row r="7302" spans="16:17" x14ac:dyDescent="0.3">
      <c r="P7302"/>
      <c r="Q7302"/>
    </row>
    <row r="7303" spans="16:17" x14ac:dyDescent="0.3">
      <c r="P7303"/>
      <c r="Q7303"/>
    </row>
    <row r="7304" spans="16:17" x14ac:dyDescent="0.3">
      <c r="P7304"/>
      <c r="Q7304"/>
    </row>
    <row r="7305" spans="16:17" x14ac:dyDescent="0.3">
      <c r="P7305"/>
      <c r="Q7305"/>
    </row>
    <row r="7306" spans="16:17" x14ac:dyDescent="0.3">
      <c r="P7306"/>
      <c r="Q7306"/>
    </row>
    <row r="7307" spans="16:17" x14ac:dyDescent="0.3">
      <c r="P7307"/>
      <c r="Q7307"/>
    </row>
    <row r="7308" spans="16:17" x14ac:dyDescent="0.3">
      <c r="P7308"/>
      <c r="Q7308"/>
    </row>
    <row r="7309" spans="16:17" x14ac:dyDescent="0.3">
      <c r="P7309"/>
      <c r="Q7309"/>
    </row>
    <row r="7310" spans="16:17" x14ac:dyDescent="0.3">
      <c r="P7310"/>
      <c r="Q7310"/>
    </row>
    <row r="7311" spans="16:17" x14ac:dyDescent="0.3">
      <c r="P7311"/>
      <c r="Q7311"/>
    </row>
    <row r="7312" spans="16:17" x14ac:dyDescent="0.3">
      <c r="P7312"/>
      <c r="Q7312"/>
    </row>
    <row r="7313" spans="16:17" x14ac:dyDescent="0.3">
      <c r="P7313"/>
      <c r="Q7313"/>
    </row>
    <row r="7314" spans="16:17" x14ac:dyDescent="0.3">
      <c r="P7314"/>
      <c r="Q7314"/>
    </row>
    <row r="7315" spans="16:17" x14ac:dyDescent="0.3">
      <c r="P7315"/>
      <c r="Q7315"/>
    </row>
    <row r="7316" spans="16:17" x14ac:dyDescent="0.3">
      <c r="P7316"/>
      <c r="Q7316"/>
    </row>
    <row r="7317" spans="16:17" x14ac:dyDescent="0.3">
      <c r="P7317"/>
      <c r="Q7317"/>
    </row>
    <row r="7318" spans="16:17" x14ac:dyDescent="0.3">
      <c r="P7318"/>
      <c r="Q7318"/>
    </row>
    <row r="7319" spans="16:17" x14ac:dyDescent="0.3">
      <c r="P7319"/>
      <c r="Q7319"/>
    </row>
    <row r="7320" spans="16:17" x14ac:dyDescent="0.3">
      <c r="P7320"/>
      <c r="Q7320"/>
    </row>
    <row r="7321" spans="16:17" x14ac:dyDescent="0.3">
      <c r="P7321"/>
      <c r="Q7321"/>
    </row>
    <row r="7322" spans="16:17" x14ac:dyDescent="0.3">
      <c r="P7322"/>
      <c r="Q7322"/>
    </row>
    <row r="7323" spans="16:17" x14ac:dyDescent="0.3">
      <c r="P7323"/>
      <c r="Q7323"/>
    </row>
    <row r="7324" spans="16:17" x14ac:dyDescent="0.3">
      <c r="P7324"/>
      <c r="Q7324"/>
    </row>
    <row r="7325" spans="16:17" x14ac:dyDescent="0.3">
      <c r="P7325"/>
      <c r="Q7325"/>
    </row>
    <row r="7326" spans="16:17" x14ac:dyDescent="0.3">
      <c r="P7326"/>
      <c r="Q7326"/>
    </row>
    <row r="7327" spans="16:17" x14ac:dyDescent="0.3">
      <c r="P7327"/>
      <c r="Q7327"/>
    </row>
    <row r="7328" spans="16:17" x14ac:dyDescent="0.3">
      <c r="P7328"/>
      <c r="Q7328"/>
    </row>
    <row r="7329" spans="16:17" x14ac:dyDescent="0.3">
      <c r="P7329"/>
      <c r="Q7329"/>
    </row>
    <row r="7330" spans="16:17" x14ac:dyDescent="0.3">
      <c r="P7330"/>
      <c r="Q7330"/>
    </row>
    <row r="7331" spans="16:17" x14ac:dyDescent="0.3">
      <c r="P7331"/>
      <c r="Q7331"/>
    </row>
    <row r="7332" spans="16:17" x14ac:dyDescent="0.3">
      <c r="P7332"/>
      <c r="Q7332"/>
    </row>
    <row r="7333" spans="16:17" x14ac:dyDescent="0.3">
      <c r="P7333"/>
      <c r="Q7333"/>
    </row>
    <row r="7334" spans="16:17" x14ac:dyDescent="0.3">
      <c r="P7334"/>
      <c r="Q7334"/>
    </row>
    <row r="7335" spans="16:17" x14ac:dyDescent="0.3">
      <c r="P7335"/>
      <c r="Q7335"/>
    </row>
    <row r="7336" spans="16:17" x14ac:dyDescent="0.3">
      <c r="P7336"/>
      <c r="Q7336"/>
    </row>
    <row r="7337" spans="16:17" x14ac:dyDescent="0.3">
      <c r="P7337"/>
      <c r="Q7337"/>
    </row>
    <row r="7338" spans="16:17" x14ac:dyDescent="0.3">
      <c r="P7338"/>
      <c r="Q7338"/>
    </row>
    <row r="7339" spans="16:17" x14ac:dyDescent="0.3">
      <c r="P7339"/>
      <c r="Q7339"/>
    </row>
    <row r="7340" spans="16:17" x14ac:dyDescent="0.3">
      <c r="P7340"/>
      <c r="Q7340"/>
    </row>
    <row r="7341" spans="16:17" x14ac:dyDescent="0.3">
      <c r="P7341"/>
      <c r="Q7341"/>
    </row>
    <row r="7342" spans="16:17" x14ac:dyDescent="0.3">
      <c r="P7342"/>
      <c r="Q7342"/>
    </row>
    <row r="7343" spans="16:17" x14ac:dyDescent="0.3">
      <c r="P7343"/>
      <c r="Q7343"/>
    </row>
    <row r="7344" spans="16:17" x14ac:dyDescent="0.3">
      <c r="P7344"/>
      <c r="Q7344"/>
    </row>
    <row r="7345" spans="16:17" x14ac:dyDescent="0.3">
      <c r="P7345"/>
      <c r="Q7345"/>
    </row>
    <row r="7346" spans="16:17" x14ac:dyDescent="0.3">
      <c r="P7346"/>
      <c r="Q7346"/>
    </row>
    <row r="7347" spans="16:17" x14ac:dyDescent="0.3">
      <c r="P7347"/>
      <c r="Q7347"/>
    </row>
    <row r="7348" spans="16:17" x14ac:dyDescent="0.3">
      <c r="P7348"/>
      <c r="Q7348"/>
    </row>
    <row r="7349" spans="16:17" x14ac:dyDescent="0.3">
      <c r="P7349"/>
      <c r="Q7349"/>
    </row>
    <row r="7350" spans="16:17" x14ac:dyDescent="0.3">
      <c r="P7350"/>
      <c r="Q7350"/>
    </row>
    <row r="7351" spans="16:17" x14ac:dyDescent="0.3">
      <c r="P7351"/>
      <c r="Q7351"/>
    </row>
    <row r="7352" spans="16:17" x14ac:dyDescent="0.3">
      <c r="P7352"/>
      <c r="Q7352"/>
    </row>
    <row r="7353" spans="16:17" x14ac:dyDescent="0.3">
      <c r="P7353"/>
      <c r="Q7353"/>
    </row>
    <row r="7354" spans="16:17" x14ac:dyDescent="0.3">
      <c r="P7354"/>
      <c r="Q7354"/>
    </row>
    <row r="7355" spans="16:17" x14ac:dyDescent="0.3">
      <c r="P7355"/>
      <c r="Q7355"/>
    </row>
    <row r="7356" spans="16:17" x14ac:dyDescent="0.3">
      <c r="P7356"/>
      <c r="Q7356"/>
    </row>
    <row r="7357" spans="16:17" x14ac:dyDescent="0.3">
      <c r="P7357"/>
      <c r="Q7357"/>
    </row>
    <row r="7358" spans="16:17" x14ac:dyDescent="0.3">
      <c r="P7358"/>
      <c r="Q7358"/>
    </row>
    <row r="7359" spans="16:17" x14ac:dyDescent="0.3">
      <c r="P7359"/>
      <c r="Q7359"/>
    </row>
    <row r="7360" spans="16:17" x14ac:dyDescent="0.3">
      <c r="P7360"/>
      <c r="Q7360"/>
    </row>
    <row r="7361" spans="16:17" x14ac:dyDescent="0.3">
      <c r="P7361"/>
      <c r="Q7361"/>
    </row>
    <row r="7362" spans="16:17" x14ac:dyDescent="0.3">
      <c r="P7362"/>
      <c r="Q7362"/>
    </row>
    <row r="7363" spans="16:17" x14ac:dyDescent="0.3">
      <c r="P7363"/>
      <c r="Q7363"/>
    </row>
    <row r="7364" spans="16:17" x14ac:dyDescent="0.3">
      <c r="P7364"/>
      <c r="Q7364"/>
    </row>
    <row r="7365" spans="16:17" x14ac:dyDescent="0.3">
      <c r="P7365"/>
      <c r="Q7365"/>
    </row>
    <row r="7366" spans="16:17" x14ac:dyDescent="0.3">
      <c r="P7366"/>
      <c r="Q7366"/>
    </row>
    <row r="7367" spans="16:17" x14ac:dyDescent="0.3">
      <c r="P7367"/>
      <c r="Q7367"/>
    </row>
    <row r="7368" spans="16:17" x14ac:dyDescent="0.3">
      <c r="P7368"/>
      <c r="Q7368"/>
    </row>
    <row r="7369" spans="16:17" x14ac:dyDescent="0.3">
      <c r="P7369"/>
      <c r="Q7369"/>
    </row>
    <row r="7370" spans="16:17" x14ac:dyDescent="0.3">
      <c r="P7370"/>
      <c r="Q7370"/>
    </row>
    <row r="7371" spans="16:17" x14ac:dyDescent="0.3">
      <c r="P7371"/>
      <c r="Q7371"/>
    </row>
    <row r="7372" spans="16:17" x14ac:dyDescent="0.3">
      <c r="P7372"/>
      <c r="Q7372"/>
    </row>
    <row r="7373" spans="16:17" x14ac:dyDescent="0.3">
      <c r="P7373"/>
      <c r="Q7373"/>
    </row>
    <row r="7374" spans="16:17" x14ac:dyDescent="0.3">
      <c r="P7374"/>
      <c r="Q7374"/>
    </row>
    <row r="7375" spans="16:17" x14ac:dyDescent="0.3">
      <c r="P7375"/>
      <c r="Q7375"/>
    </row>
    <row r="7376" spans="16:17" x14ac:dyDescent="0.3">
      <c r="P7376"/>
      <c r="Q7376"/>
    </row>
    <row r="7377" spans="16:17" x14ac:dyDescent="0.3">
      <c r="P7377"/>
      <c r="Q7377"/>
    </row>
    <row r="7378" spans="16:17" x14ac:dyDescent="0.3">
      <c r="P7378"/>
      <c r="Q7378"/>
    </row>
    <row r="7379" spans="16:17" x14ac:dyDescent="0.3">
      <c r="P7379"/>
      <c r="Q7379"/>
    </row>
    <row r="7380" spans="16:17" x14ac:dyDescent="0.3">
      <c r="P7380"/>
      <c r="Q7380"/>
    </row>
    <row r="7381" spans="16:17" x14ac:dyDescent="0.3">
      <c r="P7381"/>
      <c r="Q7381"/>
    </row>
    <row r="7382" spans="16:17" x14ac:dyDescent="0.3">
      <c r="P7382"/>
      <c r="Q7382"/>
    </row>
    <row r="7383" spans="16:17" x14ac:dyDescent="0.3">
      <c r="P7383"/>
      <c r="Q7383"/>
    </row>
    <row r="7384" spans="16:17" x14ac:dyDescent="0.3">
      <c r="P7384"/>
      <c r="Q7384"/>
    </row>
    <row r="7385" spans="16:17" x14ac:dyDescent="0.3">
      <c r="P7385"/>
      <c r="Q7385"/>
    </row>
    <row r="7386" spans="16:17" x14ac:dyDescent="0.3">
      <c r="P7386"/>
      <c r="Q7386"/>
    </row>
    <row r="7387" spans="16:17" x14ac:dyDescent="0.3">
      <c r="P7387"/>
      <c r="Q7387"/>
    </row>
    <row r="7388" spans="16:17" x14ac:dyDescent="0.3">
      <c r="P7388"/>
      <c r="Q7388"/>
    </row>
    <row r="7389" spans="16:17" x14ac:dyDescent="0.3">
      <c r="P7389"/>
      <c r="Q7389"/>
    </row>
    <row r="7390" spans="16:17" x14ac:dyDescent="0.3">
      <c r="P7390"/>
      <c r="Q7390"/>
    </row>
    <row r="7391" spans="16:17" x14ac:dyDescent="0.3">
      <c r="P7391"/>
      <c r="Q7391"/>
    </row>
    <row r="7392" spans="16:17" x14ac:dyDescent="0.3">
      <c r="P7392"/>
      <c r="Q7392"/>
    </row>
    <row r="7393" spans="16:17" x14ac:dyDescent="0.3">
      <c r="P7393"/>
      <c r="Q7393"/>
    </row>
    <row r="7394" spans="16:17" x14ac:dyDescent="0.3">
      <c r="P7394"/>
      <c r="Q7394"/>
    </row>
    <row r="7395" spans="16:17" x14ac:dyDescent="0.3">
      <c r="P7395"/>
      <c r="Q7395"/>
    </row>
    <row r="7396" spans="16:17" x14ac:dyDescent="0.3">
      <c r="P7396"/>
      <c r="Q7396"/>
    </row>
    <row r="7397" spans="16:17" x14ac:dyDescent="0.3">
      <c r="P7397"/>
      <c r="Q7397"/>
    </row>
    <row r="7398" spans="16:17" x14ac:dyDescent="0.3">
      <c r="P7398"/>
      <c r="Q7398"/>
    </row>
    <row r="7399" spans="16:17" x14ac:dyDescent="0.3">
      <c r="P7399"/>
      <c r="Q7399"/>
    </row>
    <row r="7400" spans="16:17" x14ac:dyDescent="0.3">
      <c r="P7400"/>
      <c r="Q7400"/>
    </row>
    <row r="7401" spans="16:17" x14ac:dyDescent="0.3">
      <c r="P7401"/>
      <c r="Q7401"/>
    </row>
    <row r="7402" spans="16:17" x14ac:dyDescent="0.3">
      <c r="P7402"/>
      <c r="Q7402"/>
    </row>
    <row r="7403" spans="16:17" x14ac:dyDescent="0.3">
      <c r="P7403"/>
      <c r="Q7403"/>
    </row>
    <row r="7404" spans="16:17" x14ac:dyDescent="0.3">
      <c r="P7404"/>
      <c r="Q7404"/>
    </row>
    <row r="7405" spans="16:17" x14ac:dyDescent="0.3">
      <c r="P7405"/>
      <c r="Q7405"/>
    </row>
    <row r="7406" spans="16:17" x14ac:dyDescent="0.3">
      <c r="P7406"/>
      <c r="Q7406"/>
    </row>
    <row r="7407" spans="16:17" x14ac:dyDescent="0.3">
      <c r="P7407"/>
      <c r="Q7407"/>
    </row>
    <row r="7408" spans="16:17" x14ac:dyDescent="0.3">
      <c r="P7408"/>
      <c r="Q7408"/>
    </row>
    <row r="7409" spans="16:17" x14ac:dyDescent="0.3">
      <c r="P7409"/>
      <c r="Q7409"/>
    </row>
    <row r="7410" spans="16:17" x14ac:dyDescent="0.3">
      <c r="P7410"/>
      <c r="Q7410"/>
    </row>
    <row r="7411" spans="16:17" x14ac:dyDescent="0.3">
      <c r="P7411"/>
      <c r="Q7411"/>
    </row>
    <row r="7412" spans="16:17" x14ac:dyDescent="0.3">
      <c r="P7412"/>
      <c r="Q7412"/>
    </row>
    <row r="7413" spans="16:17" x14ac:dyDescent="0.3">
      <c r="P7413"/>
      <c r="Q7413"/>
    </row>
    <row r="7414" spans="16:17" x14ac:dyDescent="0.3">
      <c r="P7414"/>
      <c r="Q7414"/>
    </row>
    <row r="7415" spans="16:17" x14ac:dyDescent="0.3">
      <c r="P7415"/>
      <c r="Q7415"/>
    </row>
    <row r="7416" spans="16:17" x14ac:dyDescent="0.3">
      <c r="P7416"/>
      <c r="Q7416"/>
    </row>
    <row r="7417" spans="16:17" x14ac:dyDescent="0.3">
      <c r="P7417"/>
      <c r="Q7417"/>
    </row>
    <row r="7418" spans="16:17" x14ac:dyDescent="0.3">
      <c r="P7418"/>
      <c r="Q7418"/>
    </row>
    <row r="7419" spans="16:17" x14ac:dyDescent="0.3">
      <c r="P7419"/>
      <c r="Q7419"/>
    </row>
    <row r="7420" spans="16:17" x14ac:dyDescent="0.3">
      <c r="P7420"/>
      <c r="Q7420"/>
    </row>
    <row r="7421" spans="16:17" x14ac:dyDescent="0.3">
      <c r="P7421"/>
      <c r="Q7421"/>
    </row>
    <row r="7422" spans="16:17" x14ac:dyDescent="0.3">
      <c r="P7422"/>
      <c r="Q7422"/>
    </row>
    <row r="7423" spans="16:17" x14ac:dyDescent="0.3">
      <c r="P7423"/>
      <c r="Q7423"/>
    </row>
    <row r="7424" spans="16:17" x14ac:dyDescent="0.3">
      <c r="P7424"/>
      <c r="Q7424"/>
    </row>
    <row r="7425" spans="16:17" x14ac:dyDescent="0.3">
      <c r="P7425"/>
      <c r="Q7425"/>
    </row>
    <row r="7426" spans="16:17" x14ac:dyDescent="0.3">
      <c r="P7426"/>
      <c r="Q7426"/>
    </row>
    <row r="7427" spans="16:17" x14ac:dyDescent="0.3">
      <c r="P7427"/>
      <c r="Q7427"/>
    </row>
    <row r="7428" spans="16:17" x14ac:dyDescent="0.3">
      <c r="P7428"/>
      <c r="Q7428"/>
    </row>
    <row r="7429" spans="16:17" x14ac:dyDescent="0.3">
      <c r="P7429"/>
      <c r="Q7429"/>
    </row>
    <row r="7430" spans="16:17" x14ac:dyDescent="0.3">
      <c r="P7430"/>
      <c r="Q7430"/>
    </row>
    <row r="7431" spans="16:17" x14ac:dyDescent="0.3">
      <c r="P7431"/>
      <c r="Q7431"/>
    </row>
    <row r="7432" spans="16:17" x14ac:dyDescent="0.3">
      <c r="P7432"/>
      <c r="Q7432"/>
    </row>
    <row r="7433" spans="16:17" x14ac:dyDescent="0.3">
      <c r="P7433"/>
      <c r="Q7433"/>
    </row>
    <row r="7434" spans="16:17" x14ac:dyDescent="0.3">
      <c r="P7434"/>
      <c r="Q7434"/>
    </row>
    <row r="7435" spans="16:17" x14ac:dyDescent="0.3">
      <c r="P7435"/>
      <c r="Q7435"/>
    </row>
    <row r="7436" spans="16:17" x14ac:dyDescent="0.3">
      <c r="P7436"/>
      <c r="Q7436"/>
    </row>
    <row r="7437" spans="16:17" x14ac:dyDescent="0.3">
      <c r="P7437"/>
      <c r="Q7437"/>
    </row>
    <row r="7438" spans="16:17" x14ac:dyDescent="0.3">
      <c r="P7438"/>
      <c r="Q7438"/>
    </row>
    <row r="7439" spans="16:17" x14ac:dyDescent="0.3">
      <c r="P7439"/>
      <c r="Q7439"/>
    </row>
    <row r="7440" spans="16:17" x14ac:dyDescent="0.3">
      <c r="P7440"/>
      <c r="Q7440"/>
    </row>
    <row r="7441" spans="16:17" x14ac:dyDescent="0.3">
      <c r="P7441"/>
      <c r="Q7441"/>
    </row>
    <row r="7442" spans="16:17" x14ac:dyDescent="0.3">
      <c r="P7442"/>
      <c r="Q7442"/>
    </row>
    <row r="7443" spans="16:17" x14ac:dyDescent="0.3">
      <c r="P7443"/>
      <c r="Q7443"/>
    </row>
    <row r="7444" spans="16:17" x14ac:dyDescent="0.3">
      <c r="P7444"/>
      <c r="Q7444"/>
    </row>
    <row r="7445" spans="16:17" x14ac:dyDescent="0.3">
      <c r="P7445"/>
      <c r="Q7445"/>
    </row>
    <row r="7446" spans="16:17" x14ac:dyDescent="0.3">
      <c r="P7446"/>
      <c r="Q7446"/>
    </row>
    <row r="7447" spans="16:17" x14ac:dyDescent="0.3">
      <c r="P7447"/>
      <c r="Q7447"/>
    </row>
    <row r="7448" spans="16:17" x14ac:dyDescent="0.3">
      <c r="P7448"/>
      <c r="Q7448"/>
    </row>
    <row r="7449" spans="16:17" x14ac:dyDescent="0.3">
      <c r="P7449"/>
      <c r="Q7449"/>
    </row>
    <row r="7450" spans="16:17" x14ac:dyDescent="0.3">
      <c r="P7450"/>
      <c r="Q7450"/>
    </row>
    <row r="7451" spans="16:17" x14ac:dyDescent="0.3">
      <c r="P7451"/>
      <c r="Q7451"/>
    </row>
    <row r="7452" spans="16:17" x14ac:dyDescent="0.3">
      <c r="P7452"/>
      <c r="Q7452"/>
    </row>
    <row r="7453" spans="16:17" x14ac:dyDescent="0.3">
      <c r="P7453"/>
      <c r="Q7453"/>
    </row>
    <row r="7454" spans="16:17" x14ac:dyDescent="0.3">
      <c r="P7454"/>
      <c r="Q7454"/>
    </row>
    <row r="7455" spans="16:17" x14ac:dyDescent="0.3">
      <c r="P7455"/>
      <c r="Q7455"/>
    </row>
    <row r="7456" spans="16:17" x14ac:dyDescent="0.3">
      <c r="P7456"/>
      <c r="Q7456"/>
    </row>
    <row r="7457" spans="16:17" x14ac:dyDescent="0.3">
      <c r="P7457"/>
      <c r="Q7457"/>
    </row>
    <row r="7458" spans="16:17" x14ac:dyDescent="0.3">
      <c r="P7458"/>
      <c r="Q7458"/>
    </row>
    <row r="7459" spans="16:17" x14ac:dyDescent="0.3">
      <c r="P7459"/>
      <c r="Q7459"/>
    </row>
    <row r="7460" spans="16:17" x14ac:dyDescent="0.3">
      <c r="P7460"/>
      <c r="Q7460"/>
    </row>
    <row r="7461" spans="16:17" x14ac:dyDescent="0.3">
      <c r="P7461"/>
      <c r="Q7461"/>
    </row>
    <row r="7462" spans="16:17" x14ac:dyDescent="0.3">
      <c r="P7462"/>
      <c r="Q7462"/>
    </row>
    <row r="7463" spans="16:17" x14ac:dyDescent="0.3">
      <c r="P7463"/>
      <c r="Q7463"/>
    </row>
    <row r="7464" spans="16:17" x14ac:dyDescent="0.3">
      <c r="P7464"/>
      <c r="Q7464"/>
    </row>
    <row r="7465" spans="16:17" x14ac:dyDescent="0.3">
      <c r="P7465"/>
      <c r="Q7465"/>
    </row>
    <row r="7466" spans="16:17" x14ac:dyDescent="0.3">
      <c r="P7466"/>
      <c r="Q7466"/>
    </row>
    <row r="7467" spans="16:17" x14ac:dyDescent="0.3">
      <c r="P7467"/>
      <c r="Q7467"/>
    </row>
    <row r="7468" spans="16:17" x14ac:dyDescent="0.3">
      <c r="P7468"/>
      <c r="Q7468"/>
    </row>
    <row r="7469" spans="16:17" x14ac:dyDescent="0.3">
      <c r="P7469"/>
      <c r="Q7469"/>
    </row>
    <row r="7470" spans="16:17" x14ac:dyDescent="0.3">
      <c r="P7470"/>
      <c r="Q7470"/>
    </row>
    <row r="7471" spans="16:17" x14ac:dyDescent="0.3">
      <c r="P7471"/>
      <c r="Q7471"/>
    </row>
    <row r="7472" spans="16:17" x14ac:dyDescent="0.3">
      <c r="P7472"/>
      <c r="Q7472"/>
    </row>
    <row r="7473" spans="16:17" x14ac:dyDescent="0.3">
      <c r="P7473"/>
      <c r="Q7473"/>
    </row>
    <row r="7474" spans="16:17" x14ac:dyDescent="0.3">
      <c r="P7474"/>
      <c r="Q7474"/>
    </row>
    <row r="7475" spans="16:17" x14ac:dyDescent="0.3">
      <c r="P7475"/>
      <c r="Q7475"/>
    </row>
    <row r="7476" spans="16:17" x14ac:dyDescent="0.3">
      <c r="P7476"/>
      <c r="Q7476"/>
    </row>
    <row r="7477" spans="16:17" x14ac:dyDescent="0.3">
      <c r="P7477"/>
      <c r="Q7477"/>
    </row>
    <row r="7478" spans="16:17" x14ac:dyDescent="0.3">
      <c r="P7478"/>
      <c r="Q7478"/>
    </row>
    <row r="7479" spans="16:17" x14ac:dyDescent="0.3">
      <c r="P7479"/>
      <c r="Q7479"/>
    </row>
    <row r="7480" spans="16:17" x14ac:dyDescent="0.3">
      <c r="P7480"/>
      <c r="Q7480"/>
    </row>
    <row r="7481" spans="16:17" x14ac:dyDescent="0.3">
      <c r="P7481"/>
      <c r="Q7481"/>
    </row>
    <row r="7482" spans="16:17" x14ac:dyDescent="0.3">
      <c r="P7482"/>
      <c r="Q7482"/>
    </row>
    <row r="7483" spans="16:17" x14ac:dyDescent="0.3">
      <c r="P7483"/>
      <c r="Q7483"/>
    </row>
    <row r="7484" spans="16:17" x14ac:dyDescent="0.3">
      <c r="P7484"/>
      <c r="Q7484"/>
    </row>
    <row r="7485" spans="16:17" x14ac:dyDescent="0.3">
      <c r="P7485"/>
      <c r="Q7485"/>
    </row>
    <row r="7486" spans="16:17" x14ac:dyDescent="0.3">
      <c r="P7486"/>
      <c r="Q7486"/>
    </row>
    <row r="7487" spans="16:17" x14ac:dyDescent="0.3">
      <c r="P7487"/>
      <c r="Q7487"/>
    </row>
    <row r="7488" spans="16:17" x14ac:dyDescent="0.3">
      <c r="P7488"/>
      <c r="Q7488"/>
    </row>
    <row r="7489" spans="16:17" x14ac:dyDescent="0.3">
      <c r="P7489"/>
      <c r="Q7489"/>
    </row>
    <row r="7490" spans="16:17" x14ac:dyDescent="0.3">
      <c r="P7490"/>
      <c r="Q7490"/>
    </row>
    <row r="7491" spans="16:17" x14ac:dyDescent="0.3">
      <c r="P7491"/>
      <c r="Q7491"/>
    </row>
    <row r="7492" spans="16:17" x14ac:dyDescent="0.3">
      <c r="P7492"/>
      <c r="Q7492"/>
    </row>
    <row r="7493" spans="16:17" x14ac:dyDescent="0.3">
      <c r="P7493"/>
      <c r="Q7493"/>
    </row>
    <row r="7494" spans="16:17" x14ac:dyDescent="0.3">
      <c r="P7494"/>
      <c r="Q7494"/>
    </row>
    <row r="7495" spans="16:17" x14ac:dyDescent="0.3">
      <c r="P7495"/>
      <c r="Q7495"/>
    </row>
    <row r="7496" spans="16:17" x14ac:dyDescent="0.3">
      <c r="P7496"/>
      <c r="Q7496"/>
    </row>
    <row r="7497" spans="16:17" x14ac:dyDescent="0.3">
      <c r="P7497"/>
      <c r="Q7497"/>
    </row>
    <row r="7498" spans="16:17" x14ac:dyDescent="0.3">
      <c r="P7498"/>
      <c r="Q7498"/>
    </row>
    <row r="7499" spans="16:17" x14ac:dyDescent="0.3">
      <c r="P7499"/>
      <c r="Q7499"/>
    </row>
    <row r="7500" spans="16:17" x14ac:dyDescent="0.3">
      <c r="P7500"/>
      <c r="Q7500"/>
    </row>
    <row r="7501" spans="16:17" x14ac:dyDescent="0.3">
      <c r="P7501"/>
      <c r="Q7501"/>
    </row>
    <row r="7502" spans="16:17" x14ac:dyDescent="0.3">
      <c r="P7502"/>
      <c r="Q7502"/>
    </row>
    <row r="7503" spans="16:17" x14ac:dyDescent="0.3">
      <c r="P7503"/>
      <c r="Q7503"/>
    </row>
    <row r="7504" spans="16:17" x14ac:dyDescent="0.3">
      <c r="P7504"/>
      <c r="Q7504"/>
    </row>
    <row r="7505" spans="16:17" x14ac:dyDescent="0.3">
      <c r="P7505"/>
      <c r="Q7505"/>
    </row>
    <row r="7506" spans="16:17" x14ac:dyDescent="0.3">
      <c r="P7506"/>
      <c r="Q7506"/>
    </row>
    <row r="7507" spans="16:17" x14ac:dyDescent="0.3">
      <c r="P7507"/>
      <c r="Q7507"/>
    </row>
    <row r="7508" spans="16:17" x14ac:dyDescent="0.3">
      <c r="P7508"/>
      <c r="Q7508"/>
    </row>
    <row r="7509" spans="16:17" x14ac:dyDescent="0.3">
      <c r="P7509"/>
      <c r="Q7509"/>
    </row>
    <row r="7510" spans="16:17" x14ac:dyDescent="0.3">
      <c r="P7510"/>
      <c r="Q7510"/>
    </row>
    <row r="7511" spans="16:17" x14ac:dyDescent="0.3">
      <c r="P7511"/>
      <c r="Q7511"/>
    </row>
    <row r="7512" spans="16:17" x14ac:dyDescent="0.3">
      <c r="P7512"/>
      <c r="Q7512"/>
    </row>
    <row r="7513" spans="16:17" x14ac:dyDescent="0.3">
      <c r="P7513"/>
      <c r="Q7513"/>
    </row>
    <row r="7514" spans="16:17" x14ac:dyDescent="0.3">
      <c r="P7514"/>
      <c r="Q7514"/>
    </row>
    <row r="7515" spans="16:17" x14ac:dyDescent="0.3">
      <c r="P7515"/>
      <c r="Q7515"/>
    </row>
    <row r="7516" spans="16:17" x14ac:dyDescent="0.3">
      <c r="P7516"/>
      <c r="Q7516"/>
    </row>
    <row r="7517" spans="16:17" x14ac:dyDescent="0.3">
      <c r="P7517"/>
      <c r="Q7517"/>
    </row>
    <row r="7518" spans="16:17" x14ac:dyDescent="0.3">
      <c r="P7518"/>
      <c r="Q7518"/>
    </row>
    <row r="7519" spans="16:17" x14ac:dyDescent="0.3">
      <c r="P7519"/>
      <c r="Q7519"/>
    </row>
    <row r="7520" spans="16:17" x14ac:dyDescent="0.3">
      <c r="P7520"/>
      <c r="Q7520"/>
    </row>
    <row r="7521" spans="16:17" x14ac:dyDescent="0.3">
      <c r="P7521"/>
      <c r="Q7521"/>
    </row>
    <row r="7522" spans="16:17" x14ac:dyDescent="0.3">
      <c r="P7522"/>
      <c r="Q7522"/>
    </row>
    <row r="7523" spans="16:17" x14ac:dyDescent="0.3">
      <c r="P7523"/>
      <c r="Q7523"/>
    </row>
    <row r="7524" spans="16:17" x14ac:dyDescent="0.3">
      <c r="P7524"/>
      <c r="Q7524"/>
    </row>
    <row r="7525" spans="16:17" x14ac:dyDescent="0.3">
      <c r="P7525"/>
      <c r="Q7525"/>
    </row>
    <row r="7526" spans="16:17" x14ac:dyDescent="0.3">
      <c r="P7526"/>
      <c r="Q7526"/>
    </row>
    <row r="7527" spans="16:17" x14ac:dyDescent="0.3">
      <c r="P7527"/>
      <c r="Q7527"/>
    </row>
    <row r="7528" spans="16:17" x14ac:dyDescent="0.3">
      <c r="P7528"/>
      <c r="Q7528"/>
    </row>
    <row r="7529" spans="16:17" x14ac:dyDescent="0.3">
      <c r="P7529"/>
      <c r="Q7529"/>
    </row>
    <row r="7530" spans="16:17" x14ac:dyDescent="0.3">
      <c r="P7530"/>
      <c r="Q7530"/>
    </row>
    <row r="7531" spans="16:17" x14ac:dyDescent="0.3">
      <c r="P7531"/>
      <c r="Q7531"/>
    </row>
    <row r="7532" spans="16:17" x14ac:dyDescent="0.3">
      <c r="P7532"/>
      <c r="Q7532"/>
    </row>
    <row r="7533" spans="16:17" x14ac:dyDescent="0.3">
      <c r="P7533"/>
      <c r="Q7533"/>
    </row>
    <row r="7534" spans="16:17" x14ac:dyDescent="0.3">
      <c r="P7534"/>
      <c r="Q7534"/>
    </row>
    <row r="7535" spans="16:17" x14ac:dyDescent="0.3">
      <c r="P7535"/>
      <c r="Q7535"/>
    </row>
    <row r="7536" spans="16:17" x14ac:dyDescent="0.3">
      <c r="P7536"/>
      <c r="Q7536"/>
    </row>
    <row r="7537" spans="16:17" x14ac:dyDescent="0.3">
      <c r="P7537"/>
      <c r="Q7537"/>
    </row>
    <row r="7538" spans="16:17" x14ac:dyDescent="0.3">
      <c r="P7538"/>
      <c r="Q7538"/>
    </row>
    <row r="7539" spans="16:17" x14ac:dyDescent="0.3">
      <c r="P7539"/>
      <c r="Q7539"/>
    </row>
    <row r="7540" spans="16:17" x14ac:dyDescent="0.3">
      <c r="P7540"/>
      <c r="Q7540"/>
    </row>
    <row r="7541" spans="16:17" x14ac:dyDescent="0.3">
      <c r="P7541"/>
      <c r="Q7541"/>
    </row>
    <row r="7542" spans="16:17" x14ac:dyDescent="0.3">
      <c r="P7542"/>
      <c r="Q7542"/>
    </row>
    <row r="7543" spans="16:17" x14ac:dyDescent="0.3">
      <c r="P7543"/>
      <c r="Q7543"/>
    </row>
    <row r="7544" spans="16:17" x14ac:dyDescent="0.3">
      <c r="P7544"/>
      <c r="Q7544"/>
    </row>
    <row r="7545" spans="16:17" x14ac:dyDescent="0.3">
      <c r="P7545"/>
      <c r="Q7545"/>
    </row>
    <row r="7546" spans="16:17" x14ac:dyDescent="0.3">
      <c r="P7546"/>
      <c r="Q7546"/>
    </row>
    <row r="7547" spans="16:17" x14ac:dyDescent="0.3">
      <c r="P7547"/>
      <c r="Q7547"/>
    </row>
    <row r="7548" spans="16:17" x14ac:dyDescent="0.3">
      <c r="P7548"/>
      <c r="Q7548"/>
    </row>
    <row r="7549" spans="16:17" x14ac:dyDescent="0.3">
      <c r="P7549"/>
      <c r="Q7549"/>
    </row>
    <row r="7550" spans="16:17" x14ac:dyDescent="0.3">
      <c r="P7550"/>
      <c r="Q7550"/>
    </row>
    <row r="7551" spans="16:17" x14ac:dyDescent="0.3">
      <c r="P7551"/>
      <c r="Q7551"/>
    </row>
    <row r="7552" spans="16:17" x14ac:dyDescent="0.3">
      <c r="P7552"/>
      <c r="Q7552"/>
    </row>
    <row r="7553" spans="16:17" x14ac:dyDescent="0.3">
      <c r="P7553"/>
      <c r="Q7553"/>
    </row>
    <row r="7554" spans="16:17" x14ac:dyDescent="0.3">
      <c r="P7554"/>
      <c r="Q7554"/>
    </row>
    <row r="7555" spans="16:17" x14ac:dyDescent="0.3">
      <c r="P7555"/>
      <c r="Q7555"/>
    </row>
    <row r="7556" spans="16:17" x14ac:dyDescent="0.3">
      <c r="P7556"/>
      <c r="Q7556"/>
    </row>
    <row r="7557" spans="16:17" x14ac:dyDescent="0.3">
      <c r="P7557"/>
      <c r="Q7557"/>
    </row>
    <row r="7558" spans="16:17" x14ac:dyDescent="0.3">
      <c r="P7558"/>
      <c r="Q7558"/>
    </row>
    <row r="7559" spans="16:17" x14ac:dyDescent="0.3">
      <c r="P7559"/>
      <c r="Q7559"/>
    </row>
    <row r="7560" spans="16:17" x14ac:dyDescent="0.3">
      <c r="P7560"/>
      <c r="Q7560"/>
    </row>
    <row r="7561" spans="16:17" x14ac:dyDescent="0.3">
      <c r="P7561"/>
      <c r="Q7561"/>
    </row>
    <row r="7562" spans="16:17" x14ac:dyDescent="0.3">
      <c r="P7562"/>
      <c r="Q7562"/>
    </row>
    <row r="7563" spans="16:17" x14ac:dyDescent="0.3">
      <c r="P7563"/>
      <c r="Q7563"/>
    </row>
    <row r="7564" spans="16:17" x14ac:dyDescent="0.3">
      <c r="P7564"/>
      <c r="Q7564"/>
    </row>
    <row r="7565" spans="16:17" x14ac:dyDescent="0.3">
      <c r="P7565"/>
      <c r="Q7565"/>
    </row>
    <row r="7566" spans="16:17" x14ac:dyDescent="0.3">
      <c r="P7566"/>
      <c r="Q7566"/>
    </row>
    <row r="7567" spans="16:17" x14ac:dyDescent="0.3">
      <c r="P7567"/>
      <c r="Q7567"/>
    </row>
    <row r="7568" spans="16:17" x14ac:dyDescent="0.3">
      <c r="P7568"/>
      <c r="Q7568"/>
    </row>
    <row r="7569" spans="16:17" x14ac:dyDescent="0.3">
      <c r="P7569"/>
      <c r="Q7569"/>
    </row>
    <row r="7570" spans="16:17" x14ac:dyDescent="0.3">
      <c r="P7570"/>
      <c r="Q7570"/>
    </row>
    <row r="7571" spans="16:17" x14ac:dyDescent="0.3">
      <c r="P7571"/>
      <c r="Q7571"/>
    </row>
    <row r="7572" spans="16:17" x14ac:dyDescent="0.3">
      <c r="P7572"/>
      <c r="Q7572"/>
    </row>
    <row r="7573" spans="16:17" x14ac:dyDescent="0.3">
      <c r="P7573"/>
      <c r="Q7573"/>
    </row>
    <row r="7574" spans="16:17" x14ac:dyDescent="0.3">
      <c r="P7574"/>
      <c r="Q7574"/>
    </row>
    <row r="7575" spans="16:17" x14ac:dyDescent="0.3">
      <c r="P7575"/>
      <c r="Q7575"/>
    </row>
    <row r="7576" spans="16:17" x14ac:dyDescent="0.3">
      <c r="P7576"/>
      <c r="Q7576"/>
    </row>
    <row r="7577" spans="16:17" x14ac:dyDescent="0.3">
      <c r="P7577"/>
      <c r="Q7577"/>
    </row>
    <row r="7578" spans="16:17" x14ac:dyDescent="0.3">
      <c r="P7578"/>
      <c r="Q7578"/>
    </row>
    <row r="7579" spans="16:17" x14ac:dyDescent="0.3">
      <c r="P7579"/>
      <c r="Q7579"/>
    </row>
    <row r="7580" spans="16:17" x14ac:dyDescent="0.3">
      <c r="P7580"/>
      <c r="Q7580"/>
    </row>
    <row r="7581" spans="16:17" x14ac:dyDescent="0.3">
      <c r="P7581"/>
      <c r="Q7581"/>
    </row>
    <row r="7582" spans="16:17" x14ac:dyDescent="0.3">
      <c r="P7582"/>
      <c r="Q7582"/>
    </row>
    <row r="7583" spans="16:17" x14ac:dyDescent="0.3">
      <c r="P7583"/>
      <c r="Q7583"/>
    </row>
    <row r="7584" spans="16:17" x14ac:dyDescent="0.3">
      <c r="P7584"/>
      <c r="Q7584"/>
    </row>
    <row r="7585" spans="16:17" x14ac:dyDescent="0.3">
      <c r="P7585"/>
      <c r="Q7585"/>
    </row>
    <row r="7586" spans="16:17" x14ac:dyDescent="0.3">
      <c r="P7586"/>
      <c r="Q7586"/>
    </row>
    <row r="7587" spans="16:17" x14ac:dyDescent="0.3">
      <c r="P7587"/>
      <c r="Q7587"/>
    </row>
    <row r="7588" spans="16:17" x14ac:dyDescent="0.3">
      <c r="P7588"/>
      <c r="Q7588"/>
    </row>
    <row r="7589" spans="16:17" x14ac:dyDescent="0.3">
      <c r="P7589"/>
      <c r="Q7589"/>
    </row>
    <row r="7590" spans="16:17" x14ac:dyDescent="0.3">
      <c r="P7590"/>
      <c r="Q7590"/>
    </row>
    <row r="7591" spans="16:17" x14ac:dyDescent="0.3">
      <c r="P7591"/>
      <c r="Q7591"/>
    </row>
    <row r="7592" spans="16:17" x14ac:dyDescent="0.3">
      <c r="P7592"/>
      <c r="Q7592"/>
    </row>
    <row r="7593" spans="16:17" x14ac:dyDescent="0.3">
      <c r="P7593"/>
      <c r="Q7593"/>
    </row>
    <row r="7594" spans="16:17" x14ac:dyDescent="0.3">
      <c r="P7594"/>
      <c r="Q7594"/>
    </row>
    <row r="7595" spans="16:17" x14ac:dyDescent="0.3">
      <c r="P7595"/>
      <c r="Q7595"/>
    </row>
    <row r="7596" spans="16:17" x14ac:dyDescent="0.3">
      <c r="P7596"/>
      <c r="Q7596"/>
    </row>
    <row r="7597" spans="16:17" x14ac:dyDescent="0.3">
      <c r="P7597"/>
      <c r="Q7597"/>
    </row>
    <row r="7598" spans="16:17" x14ac:dyDescent="0.3">
      <c r="P7598"/>
      <c r="Q7598"/>
    </row>
    <row r="7599" spans="16:17" x14ac:dyDescent="0.3">
      <c r="P7599"/>
      <c r="Q7599"/>
    </row>
    <row r="7600" spans="16:17" x14ac:dyDescent="0.3">
      <c r="P7600"/>
      <c r="Q7600"/>
    </row>
    <row r="7601" spans="16:17" x14ac:dyDescent="0.3">
      <c r="P7601"/>
      <c r="Q7601"/>
    </row>
    <row r="7602" spans="16:17" x14ac:dyDescent="0.3">
      <c r="P7602"/>
      <c r="Q7602"/>
    </row>
    <row r="7603" spans="16:17" x14ac:dyDescent="0.3">
      <c r="P7603"/>
      <c r="Q7603"/>
    </row>
    <row r="7604" spans="16:17" x14ac:dyDescent="0.3">
      <c r="P7604"/>
      <c r="Q7604"/>
    </row>
    <row r="7605" spans="16:17" x14ac:dyDescent="0.3">
      <c r="P7605"/>
      <c r="Q7605"/>
    </row>
    <row r="7606" spans="16:17" x14ac:dyDescent="0.3">
      <c r="P7606"/>
      <c r="Q7606"/>
    </row>
    <row r="7607" spans="16:17" x14ac:dyDescent="0.3">
      <c r="P7607"/>
      <c r="Q7607"/>
    </row>
    <row r="7608" spans="16:17" x14ac:dyDescent="0.3">
      <c r="P7608"/>
      <c r="Q7608"/>
    </row>
    <row r="7609" spans="16:17" x14ac:dyDescent="0.3">
      <c r="P7609"/>
      <c r="Q7609"/>
    </row>
    <row r="7610" spans="16:17" x14ac:dyDescent="0.3">
      <c r="P7610"/>
      <c r="Q7610"/>
    </row>
    <row r="7611" spans="16:17" x14ac:dyDescent="0.3">
      <c r="P7611"/>
      <c r="Q7611"/>
    </row>
    <row r="7612" spans="16:17" x14ac:dyDescent="0.3">
      <c r="P7612"/>
      <c r="Q7612"/>
    </row>
    <row r="7613" spans="16:17" x14ac:dyDescent="0.3">
      <c r="P7613"/>
      <c r="Q7613"/>
    </row>
    <row r="7614" spans="16:17" x14ac:dyDescent="0.3">
      <c r="P7614"/>
      <c r="Q7614"/>
    </row>
    <row r="7615" spans="16:17" x14ac:dyDescent="0.3">
      <c r="P7615"/>
      <c r="Q7615"/>
    </row>
    <row r="7616" spans="16:17" x14ac:dyDescent="0.3">
      <c r="P7616"/>
      <c r="Q7616"/>
    </row>
    <row r="7617" spans="16:17" x14ac:dyDescent="0.3">
      <c r="P7617"/>
      <c r="Q7617"/>
    </row>
    <row r="7618" spans="16:17" x14ac:dyDescent="0.3">
      <c r="P7618"/>
      <c r="Q7618"/>
    </row>
    <row r="7619" spans="16:17" x14ac:dyDescent="0.3">
      <c r="P7619"/>
      <c r="Q7619"/>
    </row>
    <row r="7620" spans="16:17" x14ac:dyDescent="0.3">
      <c r="P7620"/>
      <c r="Q7620"/>
    </row>
    <row r="7621" spans="16:17" x14ac:dyDescent="0.3">
      <c r="P7621"/>
      <c r="Q7621"/>
    </row>
    <row r="7622" spans="16:17" x14ac:dyDescent="0.3">
      <c r="P7622"/>
      <c r="Q7622"/>
    </row>
    <row r="7623" spans="16:17" x14ac:dyDescent="0.3">
      <c r="P7623"/>
      <c r="Q7623"/>
    </row>
    <row r="7624" spans="16:17" x14ac:dyDescent="0.3">
      <c r="P7624"/>
      <c r="Q7624"/>
    </row>
    <row r="7625" spans="16:17" x14ac:dyDescent="0.3">
      <c r="P7625"/>
      <c r="Q7625"/>
    </row>
    <row r="7626" spans="16:17" x14ac:dyDescent="0.3">
      <c r="P7626"/>
      <c r="Q7626"/>
    </row>
    <row r="7627" spans="16:17" x14ac:dyDescent="0.3">
      <c r="P7627"/>
      <c r="Q7627"/>
    </row>
    <row r="7628" spans="16:17" x14ac:dyDescent="0.3">
      <c r="P7628"/>
      <c r="Q7628"/>
    </row>
    <row r="7629" spans="16:17" x14ac:dyDescent="0.3">
      <c r="P7629"/>
      <c r="Q7629"/>
    </row>
    <row r="7630" spans="16:17" x14ac:dyDescent="0.3">
      <c r="P7630"/>
      <c r="Q7630"/>
    </row>
    <row r="7631" spans="16:17" x14ac:dyDescent="0.3">
      <c r="P7631"/>
      <c r="Q7631"/>
    </row>
    <row r="7632" spans="16:17" x14ac:dyDescent="0.3">
      <c r="P7632"/>
      <c r="Q7632"/>
    </row>
    <row r="7633" spans="16:17" x14ac:dyDescent="0.3">
      <c r="P7633"/>
      <c r="Q7633"/>
    </row>
    <row r="7634" spans="16:17" x14ac:dyDescent="0.3">
      <c r="P7634"/>
      <c r="Q7634"/>
    </row>
    <row r="7635" spans="16:17" x14ac:dyDescent="0.3">
      <c r="P7635"/>
      <c r="Q7635"/>
    </row>
    <row r="7636" spans="16:17" x14ac:dyDescent="0.3">
      <c r="P7636"/>
      <c r="Q7636"/>
    </row>
    <row r="7637" spans="16:17" x14ac:dyDescent="0.3">
      <c r="P7637"/>
      <c r="Q7637"/>
    </row>
    <row r="7638" spans="16:17" x14ac:dyDescent="0.3">
      <c r="P7638"/>
      <c r="Q7638"/>
    </row>
    <row r="7639" spans="16:17" x14ac:dyDescent="0.3">
      <c r="P7639"/>
      <c r="Q7639"/>
    </row>
    <row r="7640" spans="16:17" x14ac:dyDescent="0.3">
      <c r="P7640"/>
      <c r="Q7640"/>
    </row>
    <row r="7641" spans="16:17" x14ac:dyDescent="0.3">
      <c r="P7641"/>
      <c r="Q7641"/>
    </row>
    <row r="7642" spans="16:17" x14ac:dyDescent="0.3">
      <c r="P7642"/>
      <c r="Q7642"/>
    </row>
    <row r="7643" spans="16:17" x14ac:dyDescent="0.3">
      <c r="P7643"/>
      <c r="Q7643"/>
    </row>
    <row r="7644" spans="16:17" x14ac:dyDescent="0.3">
      <c r="P7644"/>
      <c r="Q7644"/>
    </row>
    <row r="7645" spans="16:17" x14ac:dyDescent="0.3">
      <c r="P7645"/>
      <c r="Q7645"/>
    </row>
    <row r="7646" spans="16:17" x14ac:dyDescent="0.3">
      <c r="P7646"/>
      <c r="Q7646"/>
    </row>
    <row r="7647" spans="16:17" x14ac:dyDescent="0.3">
      <c r="P7647"/>
      <c r="Q7647"/>
    </row>
    <row r="7648" spans="16:17" x14ac:dyDescent="0.3">
      <c r="P7648"/>
      <c r="Q7648"/>
    </row>
    <row r="7649" spans="16:17" x14ac:dyDescent="0.3">
      <c r="P7649"/>
      <c r="Q7649"/>
    </row>
    <row r="7650" spans="16:17" x14ac:dyDescent="0.3">
      <c r="P7650"/>
      <c r="Q7650"/>
    </row>
    <row r="7651" spans="16:17" x14ac:dyDescent="0.3">
      <c r="P7651"/>
      <c r="Q7651"/>
    </row>
    <row r="7652" spans="16:17" x14ac:dyDescent="0.3">
      <c r="P7652"/>
      <c r="Q7652"/>
    </row>
    <row r="7653" spans="16:17" x14ac:dyDescent="0.3">
      <c r="P7653"/>
      <c r="Q7653"/>
    </row>
    <row r="7654" spans="16:17" x14ac:dyDescent="0.3">
      <c r="P7654"/>
      <c r="Q7654"/>
    </row>
    <row r="7655" spans="16:17" x14ac:dyDescent="0.3">
      <c r="P7655"/>
      <c r="Q7655"/>
    </row>
    <row r="7656" spans="16:17" x14ac:dyDescent="0.3">
      <c r="P7656"/>
      <c r="Q7656"/>
    </row>
    <row r="7657" spans="16:17" x14ac:dyDescent="0.3">
      <c r="P7657"/>
      <c r="Q7657"/>
    </row>
    <row r="7658" spans="16:17" x14ac:dyDescent="0.3">
      <c r="P7658"/>
      <c r="Q7658"/>
    </row>
    <row r="7659" spans="16:17" x14ac:dyDescent="0.3">
      <c r="P7659"/>
      <c r="Q7659"/>
    </row>
    <row r="7660" spans="16:17" x14ac:dyDescent="0.3">
      <c r="P7660"/>
      <c r="Q7660"/>
    </row>
    <row r="7661" spans="16:17" x14ac:dyDescent="0.3">
      <c r="P7661"/>
      <c r="Q7661"/>
    </row>
    <row r="7662" spans="16:17" x14ac:dyDescent="0.3">
      <c r="P7662"/>
      <c r="Q7662"/>
    </row>
    <row r="7663" spans="16:17" x14ac:dyDescent="0.3">
      <c r="P7663"/>
      <c r="Q7663"/>
    </row>
    <row r="7664" spans="16:17" x14ac:dyDescent="0.3">
      <c r="P7664"/>
      <c r="Q7664"/>
    </row>
    <row r="7665" spans="16:17" x14ac:dyDescent="0.3">
      <c r="P7665"/>
      <c r="Q7665"/>
    </row>
    <row r="7666" spans="16:17" x14ac:dyDescent="0.3">
      <c r="P7666"/>
      <c r="Q7666"/>
    </row>
    <row r="7667" spans="16:17" x14ac:dyDescent="0.3">
      <c r="P7667"/>
      <c r="Q7667"/>
    </row>
    <row r="7668" spans="16:17" x14ac:dyDescent="0.3">
      <c r="P7668"/>
      <c r="Q7668"/>
    </row>
    <row r="7669" spans="16:17" x14ac:dyDescent="0.3">
      <c r="P7669"/>
      <c r="Q7669"/>
    </row>
    <row r="7670" spans="16:17" x14ac:dyDescent="0.3">
      <c r="P7670"/>
      <c r="Q7670"/>
    </row>
    <row r="7671" spans="16:17" x14ac:dyDescent="0.3">
      <c r="P7671"/>
      <c r="Q7671"/>
    </row>
    <row r="7672" spans="16:17" x14ac:dyDescent="0.3">
      <c r="P7672"/>
      <c r="Q7672"/>
    </row>
    <row r="7673" spans="16:17" x14ac:dyDescent="0.3">
      <c r="P7673"/>
      <c r="Q7673"/>
    </row>
    <row r="7674" spans="16:17" x14ac:dyDescent="0.3">
      <c r="P7674"/>
      <c r="Q7674"/>
    </row>
    <row r="7675" spans="16:17" x14ac:dyDescent="0.3">
      <c r="P7675"/>
      <c r="Q7675"/>
    </row>
    <row r="7676" spans="16:17" x14ac:dyDescent="0.3">
      <c r="P7676"/>
      <c r="Q7676"/>
    </row>
    <row r="7677" spans="16:17" x14ac:dyDescent="0.3">
      <c r="P7677"/>
      <c r="Q7677"/>
    </row>
    <row r="7678" spans="16:17" x14ac:dyDescent="0.3">
      <c r="P7678"/>
      <c r="Q7678"/>
    </row>
    <row r="7679" spans="16:17" x14ac:dyDescent="0.3">
      <c r="P7679"/>
      <c r="Q7679"/>
    </row>
    <row r="7680" spans="16:17" x14ac:dyDescent="0.3">
      <c r="P7680"/>
      <c r="Q7680"/>
    </row>
    <row r="7681" spans="16:17" x14ac:dyDescent="0.3">
      <c r="P7681"/>
      <c r="Q7681"/>
    </row>
    <row r="7682" spans="16:17" x14ac:dyDescent="0.3">
      <c r="P7682"/>
      <c r="Q7682"/>
    </row>
    <row r="7683" spans="16:17" x14ac:dyDescent="0.3">
      <c r="P7683"/>
      <c r="Q7683"/>
    </row>
    <row r="7684" spans="16:17" x14ac:dyDescent="0.3">
      <c r="P7684"/>
      <c r="Q7684"/>
    </row>
    <row r="7685" spans="16:17" x14ac:dyDescent="0.3">
      <c r="P7685"/>
      <c r="Q7685"/>
    </row>
    <row r="7686" spans="16:17" x14ac:dyDescent="0.3">
      <c r="P7686"/>
      <c r="Q7686"/>
    </row>
    <row r="7687" spans="16:17" x14ac:dyDescent="0.3">
      <c r="P7687"/>
      <c r="Q7687"/>
    </row>
    <row r="7688" spans="16:17" x14ac:dyDescent="0.3">
      <c r="P7688"/>
      <c r="Q7688"/>
    </row>
    <row r="7689" spans="16:17" x14ac:dyDescent="0.3">
      <c r="P7689"/>
      <c r="Q7689"/>
    </row>
    <row r="7690" spans="16:17" x14ac:dyDescent="0.3">
      <c r="P7690"/>
      <c r="Q7690"/>
    </row>
    <row r="7691" spans="16:17" x14ac:dyDescent="0.3">
      <c r="P7691"/>
      <c r="Q7691"/>
    </row>
    <row r="7692" spans="16:17" x14ac:dyDescent="0.3">
      <c r="P7692"/>
      <c r="Q7692"/>
    </row>
    <row r="7693" spans="16:17" x14ac:dyDescent="0.3">
      <c r="P7693"/>
      <c r="Q7693"/>
    </row>
    <row r="7694" spans="16:17" x14ac:dyDescent="0.3">
      <c r="P7694"/>
      <c r="Q7694"/>
    </row>
    <row r="7695" spans="16:17" x14ac:dyDescent="0.3">
      <c r="P7695"/>
      <c r="Q7695"/>
    </row>
    <row r="7696" spans="16:17" x14ac:dyDescent="0.3">
      <c r="P7696"/>
      <c r="Q7696"/>
    </row>
    <row r="7697" spans="16:17" x14ac:dyDescent="0.3">
      <c r="P7697"/>
      <c r="Q7697"/>
    </row>
    <row r="7698" spans="16:17" x14ac:dyDescent="0.3">
      <c r="P7698"/>
      <c r="Q7698"/>
    </row>
    <row r="7699" spans="16:17" x14ac:dyDescent="0.3">
      <c r="P7699"/>
      <c r="Q7699"/>
    </row>
    <row r="7700" spans="16:17" x14ac:dyDescent="0.3">
      <c r="P7700"/>
      <c r="Q7700"/>
    </row>
    <row r="7701" spans="16:17" x14ac:dyDescent="0.3">
      <c r="P7701"/>
      <c r="Q7701"/>
    </row>
    <row r="7702" spans="16:17" x14ac:dyDescent="0.3">
      <c r="P7702"/>
      <c r="Q7702"/>
    </row>
    <row r="7703" spans="16:17" x14ac:dyDescent="0.3">
      <c r="P7703"/>
      <c r="Q7703"/>
    </row>
    <row r="7704" spans="16:17" x14ac:dyDescent="0.3">
      <c r="P7704"/>
      <c r="Q7704"/>
    </row>
    <row r="7705" spans="16:17" x14ac:dyDescent="0.3">
      <c r="P7705"/>
      <c r="Q7705"/>
    </row>
    <row r="7706" spans="16:17" x14ac:dyDescent="0.3">
      <c r="P7706"/>
      <c r="Q7706"/>
    </row>
    <row r="7707" spans="16:17" x14ac:dyDescent="0.3">
      <c r="P7707"/>
      <c r="Q7707"/>
    </row>
    <row r="7708" spans="16:17" x14ac:dyDescent="0.3">
      <c r="P7708"/>
      <c r="Q7708"/>
    </row>
    <row r="7709" spans="16:17" x14ac:dyDescent="0.3">
      <c r="P7709"/>
      <c r="Q7709"/>
    </row>
    <row r="7710" spans="16:17" x14ac:dyDescent="0.3">
      <c r="P7710"/>
      <c r="Q7710"/>
    </row>
    <row r="7711" spans="16:17" x14ac:dyDescent="0.3">
      <c r="P7711"/>
      <c r="Q7711"/>
    </row>
    <row r="7712" spans="16:17" x14ac:dyDescent="0.3">
      <c r="P7712"/>
      <c r="Q7712"/>
    </row>
    <row r="7713" spans="16:17" x14ac:dyDescent="0.3">
      <c r="P7713"/>
      <c r="Q7713"/>
    </row>
    <row r="7714" spans="16:17" x14ac:dyDescent="0.3">
      <c r="P7714"/>
      <c r="Q7714"/>
    </row>
    <row r="7715" spans="16:17" x14ac:dyDescent="0.3">
      <c r="P7715"/>
      <c r="Q7715"/>
    </row>
    <row r="7716" spans="16:17" x14ac:dyDescent="0.3">
      <c r="P7716"/>
      <c r="Q7716"/>
    </row>
    <row r="7717" spans="16:17" x14ac:dyDescent="0.3">
      <c r="P7717"/>
      <c r="Q7717"/>
    </row>
    <row r="7718" spans="16:17" x14ac:dyDescent="0.3">
      <c r="P7718"/>
      <c r="Q7718"/>
    </row>
    <row r="7719" spans="16:17" x14ac:dyDescent="0.3">
      <c r="P7719"/>
      <c r="Q7719"/>
    </row>
    <row r="7720" spans="16:17" x14ac:dyDescent="0.3">
      <c r="P7720"/>
      <c r="Q7720"/>
    </row>
    <row r="7721" spans="16:17" x14ac:dyDescent="0.3">
      <c r="P7721"/>
      <c r="Q7721"/>
    </row>
    <row r="7722" spans="16:17" x14ac:dyDescent="0.3">
      <c r="P7722"/>
      <c r="Q7722"/>
    </row>
    <row r="7723" spans="16:17" x14ac:dyDescent="0.3">
      <c r="P7723"/>
      <c r="Q7723"/>
    </row>
    <row r="7724" spans="16:17" x14ac:dyDescent="0.3">
      <c r="P7724"/>
      <c r="Q7724"/>
    </row>
    <row r="7725" spans="16:17" x14ac:dyDescent="0.3">
      <c r="P7725"/>
      <c r="Q7725"/>
    </row>
    <row r="7726" spans="16:17" x14ac:dyDescent="0.3">
      <c r="P7726"/>
      <c r="Q7726"/>
    </row>
    <row r="7727" spans="16:17" x14ac:dyDescent="0.3">
      <c r="P7727"/>
      <c r="Q7727"/>
    </row>
    <row r="7728" spans="16:17" x14ac:dyDescent="0.3">
      <c r="P7728"/>
      <c r="Q7728"/>
    </row>
    <row r="7729" spans="16:17" x14ac:dyDescent="0.3">
      <c r="P7729"/>
      <c r="Q7729"/>
    </row>
    <row r="7730" spans="16:17" x14ac:dyDescent="0.3">
      <c r="P7730"/>
      <c r="Q7730"/>
    </row>
    <row r="7731" spans="16:17" x14ac:dyDescent="0.3">
      <c r="P7731"/>
      <c r="Q7731"/>
    </row>
    <row r="7732" spans="16:17" x14ac:dyDescent="0.3">
      <c r="P7732"/>
      <c r="Q7732"/>
    </row>
    <row r="7733" spans="16:17" x14ac:dyDescent="0.3">
      <c r="P7733"/>
      <c r="Q7733"/>
    </row>
    <row r="7734" spans="16:17" x14ac:dyDescent="0.3">
      <c r="P7734"/>
      <c r="Q7734"/>
    </row>
    <row r="7735" spans="16:17" x14ac:dyDescent="0.3">
      <c r="P7735"/>
      <c r="Q7735"/>
    </row>
    <row r="7736" spans="16:17" x14ac:dyDescent="0.3">
      <c r="P7736"/>
      <c r="Q7736"/>
    </row>
    <row r="7737" spans="16:17" x14ac:dyDescent="0.3">
      <c r="P7737"/>
      <c r="Q7737"/>
    </row>
    <row r="7738" spans="16:17" x14ac:dyDescent="0.3">
      <c r="P7738"/>
      <c r="Q7738"/>
    </row>
    <row r="7739" spans="16:17" x14ac:dyDescent="0.3">
      <c r="P7739"/>
      <c r="Q7739"/>
    </row>
    <row r="7740" spans="16:17" x14ac:dyDescent="0.3">
      <c r="P7740"/>
      <c r="Q7740"/>
    </row>
    <row r="7741" spans="16:17" x14ac:dyDescent="0.3">
      <c r="P7741"/>
      <c r="Q7741"/>
    </row>
    <row r="7742" spans="16:17" x14ac:dyDescent="0.3">
      <c r="P7742"/>
      <c r="Q7742"/>
    </row>
    <row r="7743" spans="16:17" x14ac:dyDescent="0.3">
      <c r="P7743"/>
      <c r="Q7743"/>
    </row>
    <row r="7744" spans="16:17" x14ac:dyDescent="0.3">
      <c r="P7744"/>
      <c r="Q7744"/>
    </row>
    <row r="7745" spans="16:17" x14ac:dyDescent="0.3">
      <c r="P7745"/>
      <c r="Q7745"/>
    </row>
    <row r="7746" spans="16:17" x14ac:dyDescent="0.3">
      <c r="P7746"/>
      <c r="Q7746"/>
    </row>
    <row r="7747" spans="16:17" x14ac:dyDescent="0.3">
      <c r="P7747"/>
      <c r="Q7747"/>
    </row>
    <row r="7748" spans="16:17" x14ac:dyDescent="0.3">
      <c r="P7748"/>
      <c r="Q7748"/>
    </row>
    <row r="7749" spans="16:17" x14ac:dyDescent="0.3">
      <c r="P7749"/>
      <c r="Q7749"/>
    </row>
    <row r="7750" spans="16:17" x14ac:dyDescent="0.3">
      <c r="P7750"/>
      <c r="Q7750"/>
    </row>
    <row r="7751" spans="16:17" x14ac:dyDescent="0.3">
      <c r="P7751"/>
      <c r="Q7751"/>
    </row>
    <row r="7752" spans="16:17" x14ac:dyDescent="0.3">
      <c r="P7752"/>
      <c r="Q7752"/>
    </row>
    <row r="7753" spans="16:17" x14ac:dyDescent="0.3">
      <c r="P7753"/>
      <c r="Q7753"/>
    </row>
    <row r="7754" spans="16:17" x14ac:dyDescent="0.3">
      <c r="P7754"/>
      <c r="Q7754"/>
    </row>
    <row r="7755" spans="16:17" x14ac:dyDescent="0.3">
      <c r="P7755"/>
      <c r="Q7755"/>
    </row>
    <row r="7756" spans="16:17" x14ac:dyDescent="0.3">
      <c r="P7756"/>
      <c r="Q7756"/>
    </row>
    <row r="7757" spans="16:17" x14ac:dyDescent="0.3">
      <c r="P7757"/>
      <c r="Q7757"/>
    </row>
    <row r="7758" spans="16:17" x14ac:dyDescent="0.3">
      <c r="P7758"/>
      <c r="Q7758"/>
    </row>
    <row r="7759" spans="16:17" x14ac:dyDescent="0.3">
      <c r="P7759"/>
      <c r="Q7759"/>
    </row>
    <row r="7760" spans="16:17" x14ac:dyDescent="0.3">
      <c r="P7760"/>
      <c r="Q7760"/>
    </row>
    <row r="7761" spans="16:17" x14ac:dyDescent="0.3">
      <c r="P7761"/>
      <c r="Q7761"/>
    </row>
    <row r="7762" spans="16:17" x14ac:dyDescent="0.3">
      <c r="P7762"/>
      <c r="Q7762"/>
    </row>
    <row r="7763" spans="16:17" x14ac:dyDescent="0.3">
      <c r="P7763"/>
      <c r="Q7763"/>
    </row>
    <row r="7764" spans="16:17" x14ac:dyDescent="0.3">
      <c r="P7764"/>
      <c r="Q7764"/>
    </row>
    <row r="7765" spans="16:17" x14ac:dyDescent="0.3">
      <c r="P7765"/>
      <c r="Q7765"/>
    </row>
    <row r="7766" spans="16:17" x14ac:dyDescent="0.3">
      <c r="P7766"/>
      <c r="Q7766"/>
    </row>
    <row r="7767" spans="16:17" x14ac:dyDescent="0.3">
      <c r="P7767"/>
      <c r="Q7767"/>
    </row>
    <row r="7768" spans="16:17" x14ac:dyDescent="0.3">
      <c r="P7768"/>
      <c r="Q7768"/>
    </row>
    <row r="7769" spans="16:17" x14ac:dyDescent="0.3">
      <c r="P7769"/>
      <c r="Q7769"/>
    </row>
    <row r="7770" spans="16:17" x14ac:dyDescent="0.3">
      <c r="P7770"/>
      <c r="Q7770"/>
    </row>
    <row r="7771" spans="16:17" x14ac:dyDescent="0.3">
      <c r="P7771"/>
      <c r="Q7771"/>
    </row>
    <row r="7772" spans="16:17" x14ac:dyDescent="0.3">
      <c r="P7772"/>
      <c r="Q7772"/>
    </row>
    <row r="7773" spans="16:17" x14ac:dyDescent="0.3">
      <c r="P7773"/>
      <c r="Q7773"/>
    </row>
    <row r="7774" spans="16:17" x14ac:dyDescent="0.3">
      <c r="P7774"/>
      <c r="Q7774"/>
    </row>
    <row r="7775" spans="16:17" x14ac:dyDescent="0.3">
      <c r="P7775"/>
      <c r="Q7775"/>
    </row>
    <row r="7776" spans="16:17" x14ac:dyDescent="0.3">
      <c r="P7776"/>
      <c r="Q7776"/>
    </row>
    <row r="7777" spans="16:17" x14ac:dyDescent="0.3">
      <c r="P7777"/>
      <c r="Q7777"/>
    </row>
    <row r="7778" spans="16:17" x14ac:dyDescent="0.3">
      <c r="P7778"/>
      <c r="Q7778"/>
    </row>
    <row r="7779" spans="16:17" x14ac:dyDescent="0.3">
      <c r="P7779"/>
      <c r="Q7779"/>
    </row>
    <row r="7780" spans="16:17" x14ac:dyDescent="0.3">
      <c r="P7780"/>
      <c r="Q7780"/>
    </row>
    <row r="7781" spans="16:17" x14ac:dyDescent="0.3">
      <c r="P7781"/>
      <c r="Q7781"/>
    </row>
    <row r="7782" spans="16:17" x14ac:dyDescent="0.3">
      <c r="P7782"/>
      <c r="Q7782"/>
    </row>
    <row r="7783" spans="16:17" x14ac:dyDescent="0.3">
      <c r="P7783"/>
      <c r="Q7783"/>
    </row>
    <row r="7784" spans="16:17" x14ac:dyDescent="0.3">
      <c r="P7784"/>
      <c r="Q7784"/>
    </row>
    <row r="7785" spans="16:17" x14ac:dyDescent="0.3">
      <c r="P7785"/>
      <c r="Q7785"/>
    </row>
    <row r="7786" spans="16:17" x14ac:dyDescent="0.3">
      <c r="P7786"/>
      <c r="Q7786"/>
    </row>
    <row r="7787" spans="16:17" x14ac:dyDescent="0.3">
      <c r="P7787"/>
      <c r="Q7787"/>
    </row>
    <row r="7788" spans="16:17" x14ac:dyDescent="0.3">
      <c r="P7788"/>
      <c r="Q7788"/>
    </row>
    <row r="7789" spans="16:17" x14ac:dyDescent="0.3">
      <c r="P7789"/>
      <c r="Q7789"/>
    </row>
    <row r="7790" spans="16:17" x14ac:dyDescent="0.3">
      <c r="P7790"/>
      <c r="Q7790"/>
    </row>
    <row r="7791" spans="16:17" x14ac:dyDescent="0.3">
      <c r="P7791"/>
      <c r="Q7791"/>
    </row>
    <row r="7792" spans="16:17" x14ac:dyDescent="0.3">
      <c r="P7792"/>
      <c r="Q7792"/>
    </row>
    <row r="7793" spans="16:17" x14ac:dyDescent="0.3">
      <c r="P7793"/>
      <c r="Q7793"/>
    </row>
    <row r="7794" spans="16:17" x14ac:dyDescent="0.3">
      <c r="P7794"/>
      <c r="Q7794"/>
    </row>
    <row r="7795" spans="16:17" x14ac:dyDescent="0.3">
      <c r="P7795"/>
      <c r="Q7795"/>
    </row>
    <row r="7796" spans="16:17" x14ac:dyDescent="0.3">
      <c r="P7796"/>
      <c r="Q7796"/>
    </row>
    <row r="7797" spans="16:17" x14ac:dyDescent="0.3">
      <c r="P7797"/>
      <c r="Q7797"/>
    </row>
    <row r="7798" spans="16:17" x14ac:dyDescent="0.3">
      <c r="P7798"/>
      <c r="Q7798"/>
    </row>
    <row r="7799" spans="16:17" x14ac:dyDescent="0.3">
      <c r="P7799"/>
      <c r="Q7799"/>
    </row>
    <row r="7800" spans="16:17" x14ac:dyDescent="0.3">
      <c r="P7800"/>
      <c r="Q7800"/>
    </row>
    <row r="7801" spans="16:17" x14ac:dyDescent="0.3">
      <c r="P7801"/>
      <c r="Q7801"/>
    </row>
    <row r="7802" spans="16:17" x14ac:dyDescent="0.3">
      <c r="P7802"/>
      <c r="Q7802"/>
    </row>
    <row r="7803" spans="16:17" x14ac:dyDescent="0.3">
      <c r="P7803"/>
      <c r="Q7803"/>
    </row>
    <row r="7804" spans="16:17" x14ac:dyDescent="0.3">
      <c r="P7804"/>
      <c r="Q7804"/>
    </row>
    <row r="7805" spans="16:17" x14ac:dyDescent="0.3">
      <c r="P7805"/>
      <c r="Q7805"/>
    </row>
    <row r="7806" spans="16:17" x14ac:dyDescent="0.3">
      <c r="P7806"/>
      <c r="Q7806"/>
    </row>
    <row r="7807" spans="16:17" x14ac:dyDescent="0.3">
      <c r="P7807"/>
      <c r="Q7807"/>
    </row>
    <row r="7808" spans="16:17" x14ac:dyDescent="0.3">
      <c r="P7808"/>
      <c r="Q7808"/>
    </row>
    <row r="7809" spans="16:17" x14ac:dyDescent="0.3">
      <c r="P7809"/>
      <c r="Q7809"/>
    </row>
    <row r="7810" spans="16:17" x14ac:dyDescent="0.3">
      <c r="P7810"/>
      <c r="Q7810"/>
    </row>
    <row r="7811" spans="16:17" x14ac:dyDescent="0.3">
      <c r="P7811"/>
      <c r="Q7811"/>
    </row>
    <row r="7812" spans="16:17" x14ac:dyDescent="0.3">
      <c r="P7812"/>
      <c r="Q7812"/>
    </row>
    <row r="7813" spans="16:17" x14ac:dyDescent="0.3">
      <c r="P7813"/>
      <c r="Q7813"/>
    </row>
    <row r="7814" spans="16:17" x14ac:dyDescent="0.3">
      <c r="P7814"/>
      <c r="Q7814"/>
    </row>
    <row r="7815" spans="16:17" x14ac:dyDescent="0.3">
      <c r="P7815"/>
      <c r="Q7815"/>
    </row>
    <row r="7816" spans="16:17" x14ac:dyDescent="0.3">
      <c r="P7816"/>
      <c r="Q7816"/>
    </row>
    <row r="7817" spans="16:17" x14ac:dyDescent="0.3">
      <c r="P7817"/>
      <c r="Q7817"/>
    </row>
    <row r="7818" spans="16:17" x14ac:dyDescent="0.3">
      <c r="P7818"/>
      <c r="Q7818"/>
    </row>
    <row r="7819" spans="16:17" x14ac:dyDescent="0.3">
      <c r="P7819"/>
      <c r="Q7819"/>
    </row>
    <row r="7820" spans="16:17" x14ac:dyDescent="0.3">
      <c r="P7820"/>
      <c r="Q7820"/>
    </row>
    <row r="7821" spans="16:17" x14ac:dyDescent="0.3">
      <c r="P7821"/>
      <c r="Q7821"/>
    </row>
    <row r="7822" spans="16:17" x14ac:dyDescent="0.3">
      <c r="P7822"/>
      <c r="Q7822"/>
    </row>
    <row r="7823" spans="16:17" x14ac:dyDescent="0.3">
      <c r="P7823"/>
      <c r="Q7823"/>
    </row>
    <row r="7824" spans="16:17" x14ac:dyDescent="0.3">
      <c r="P7824"/>
      <c r="Q7824"/>
    </row>
    <row r="7825" spans="16:17" x14ac:dyDescent="0.3">
      <c r="P7825"/>
      <c r="Q7825"/>
    </row>
    <row r="7826" spans="16:17" x14ac:dyDescent="0.3">
      <c r="P7826"/>
      <c r="Q7826"/>
    </row>
    <row r="7827" spans="16:17" x14ac:dyDescent="0.3">
      <c r="P7827"/>
      <c r="Q7827"/>
    </row>
    <row r="7828" spans="16:17" x14ac:dyDescent="0.3">
      <c r="P7828"/>
      <c r="Q7828"/>
    </row>
    <row r="7829" spans="16:17" x14ac:dyDescent="0.3">
      <c r="P7829"/>
      <c r="Q7829"/>
    </row>
    <row r="7830" spans="16:17" x14ac:dyDescent="0.3">
      <c r="P7830"/>
      <c r="Q7830"/>
    </row>
    <row r="7831" spans="16:17" x14ac:dyDescent="0.3">
      <c r="P7831"/>
      <c r="Q7831"/>
    </row>
    <row r="7832" spans="16:17" x14ac:dyDescent="0.3">
      <c r="P7832"/>
      <c r="Q7832"/>
    </row>
    <row r="7833" spans="16:17" x14ac:dyDescent="0.3">
      <c r="P7833"/>
      <c r="Q7833"/>
    </row>
    <row r="7834" spans="16:17" x14ac:dyDescent="0.3">
      <c r="P7834"/>
      <c r="Q7834"/>
    </row>
    <row r="7835" spans="16:17" x14ac:dyDescent="0.3">
      <c r="P7835"/>
      <c r="Q7835"/>
    </row>
    <row r="7836" spans="16:17" x14ac:dyDescent="0.3">
      <c r="P7836"/>
      <c r="Q7836"/>
    </row>
    <row r="7837" spans="16:17" x14ac:dyDescent="0.3">
      <c r="P7837"/>
      <c r="Q7837"/>
    </row>
    <row r="7838" spans="16:17" x14ac:dyDescent="0.3">
      <c r="P7838"/>
      <c r="Q7838"/>
    </row>
    <row r="7839" spans="16:17" x14ac:dyDescent="0.3">
      <c r="P7839"/>
      <c r="Q7839"/>
    </row>
    <row r="7840" spans="16:17" x14ac:dyDescent="0.3">
      <c r="P7840"/>
      <c r="Q7840"/>
    </row>
    <row r="7841" spans="16:17" x14ac:dyDescent="0.3">
      <c r="P7841"/>
      <c r="Q7841"/>
    </row>
    <row r="7842" spans="16:17" x14ac:dyDescent="0.3">
      <c r="P7842"/>
      <c r="Q7842"/>
    </row>
    <row r="7843" spans="16:17" x14ac:dyDescent="0.3">
      <c r="P7843"/>
      <c r="Q7843"/>
    </row>
    <row r="7844" spans="16:17" x14ac:dyDescent="0.3">
      <c r="P7844"/>
      <c r="Q7844"/>
    </row>
    <row r="7845" spans="16:17" x14ac:dyDescent="0.3">
      <c r="P7845"/>
      <c r="Q7845"/>
    </row>
    <row r="7846" spans="16:17" x14ac:dyDescent="0.3">
      <c r="P7846"/>
      <c r="Q7846"/>
    </row>
    <row r="7847" spans="16:17" x14ac:dyDescent="0.3">
      <c r="P7847"/>
      <c r="Q7847"/>
    </row>
    <row r="7848" spans="16:17" x14ac:dyDescent="0.3">
      <c r="P7848"/>
      <c r="Q7848"/>
    </row>
    <row r="7849" spans="16:17" x14ac:dyDescent="0.3">
      <c r="P7849"/>
      <c r="Q7849"/>
    </row>
    <row r="7850" spans="16:17" x14ac:dyDescent="0.3">
      <c r="P7850"/>
      <c r="Q7850"/>
    </row>
    <row r="7851" spans="16:17" x14ac:dyDescent="0.3">
      <c r="P7851"/>
      <c r="Q7851"/>
    </row>
    <row r="7852" spans="16:17" x14ac:dyDescent="0.3">
      <c r="P7852"/>
      <c r="Q7852"/>
    </row>
    <row r="7853" spans="16:17" x14ac:dyDescent="0.3">
      <c r="P7853"/>
      <c r="Q7853"/>
    </row>
    <row r="7854" spans="16:17" x14ac:dyDescent="0.3">
      <c r="P7854"/>
      <c r="Q7854"/>
    </row>
    <row r="7855" spans="16:17" x14ac:dyDescent="0.3">
      <c r="P7855"/>
      <c r="Q7855"/>
    </row>
    <row r="7856" spans="16:17" x14ac:dyDescent="0.3">
      <c r="P7856"/>
      <c r="Q7856"/>
    </row>
    <row r="7857" spans="16:17" x14ac:dyDescent="0.3">
      <c r="P7857"/>
      <c r="Q7857"/>
    </row>
    <row r="7858" spans="16:17" x14ac:dyDescent="0.3">
      <c r="P7858"/>
      <c r="Q7858"/>
    </row>
    <row r="7859" spans="16:17" x14ac:dyDescent="0.3">
      <c r="P7859"/>
      <c r="Q7859"/>
    </row>
    <row r="7860" spans="16:17" x14ac:dyDescent="0.3">
      <c r="P7860"/>
      <c r="Q7860"/>
    </row>
    <row r="7861" spans="16:17" x14ac:dyDescent="0.3">
      <c r="P7861"/>
      <c r="Q7861"/>
    </row>
    <row r="7862" spans="16:17" x14ac:dyDescent="0.3">
      <c r="P7862"/>
      <c r="Q7862"/>
    </row>
    <row r="7863" spans="16:17" x14ac:dyDescent="0.3">
      <c r="P7863"/>
      <c r="Q7863"/>
    </row>
    <row r="7864" spans="16:17" x14ac:dyDescent="0.3">
      <c r="P7864"/>
      <c r="Q7864"/>
    </row>
    <row r="7865" spans="16:17" x14ac:dyDescent="0.3">
      <c r="P7865"/>
      <c r="Q7865"/>
    </row>
    <row r="7866" spans="16:17" x14ac:dyDescent="0.3">
      <c r="P7866"/>
      <c r="Q7866"/>
    </row>
    <row r="7867" spans="16:17" x14ac:dyDescent="0.3">
      <c r="P7867"/>
      <c r="Q7867"/>
    </row>
    <row r="7868" spans="16:17" x14ac:dyDescent="0.3">
      <c r="P7868"/>
      <c r="Q7868"/>
    </row>
    <row r="7869" spans="16:17" x14ac:dyDescent="0.3">
      <c r="P7869"/>
      <c r="Q7869"/>
    </row>
    <row r="7870" spans="16:17" x14ac:dyDescent="0.3">
      <c r="P7870"/>
      <c r="Q7870"/>
    </row>
    <row r="7871" spans="16:17" x14ac:dyDescent="0.3">
      <c r="P7871"/>
      <c r="Q7871"/>
    </row>
    <row r="7872" spans="16:17" x14ac:dyDescent="0.3">
      <c r="P7872"/>
      <c r="Q7872"/>
    </row>
    <row r="7873" spans="16:17" x14ac:dyDescent="0.3">
      <c r="P7873"/>
      <c r="Q7873"/>
    </row>
    <row r="7874" spans="16:17" x14ac:dyDescent="0.3">
      <c r="P7874"/>
      <c r="Q7874"/>
    </row>
    <row r="7875" spans="16:17" x14ac:dyDescent="0.3">
      <c r="P7875"/>
      <c r="Q7875"/>
    </row>
    <row r="7876" spans="16:17" x14ac:dyDescent="0.3">
      <c r="P7876"/>
      <c r="Q7876"/>
    </row>
    <row r="7877" spans="16:17" x14ac:dyDescent="0.3">
      <c r="P7877"/>
      <c r="Q7877"/>
    </row>
    <row r="7878" spans="16:17" x14ac:dyDescent="0.3">
      <c r="P7878"/>
      <c r="Q7878"/>
    </row>
    <row r="7879" spans="16:17" x14ac:dyDescent="0.3">
      <c r="P7879"/>
      <c r="Q7879"/>
    </row>
    <row r="7880" spans="16:17" x14ac:dyDescent="0.3">
      <c r="P7880"/>
      <c r="Q7880"/>
    </row>
    <row r="7881" spans="16:17" x14ac:dyDescent="0.3">
      <c r="P7881"/>
      <c r="Q7881"/>
    </row>
    <row r="7882" spans="16:17" x14ac:dyDescent="0.3">
      <c r="P7882"/>
      <c r="Q7882"/>
    </row>
    <row r="7883" spans="16:17" x14ac:dyDescent="0.3">
      <c r="P7883"/>
      <c r="Q7883"/>
    </row>
    <row r="7884" spans="16:17" x14ac:dyDescent="0.3">
      <c r="P7884"/>
      <c r="Q7884"/>
    </row>
    <row r="7885" spans="16:17" x14ac:dyDescent="0.3">
      <c r="P7885"/>
      <c r="Q7885"/>
    </row>
    <row r="7886" spans="16:17" x14ac:dyDescent="0.3">
      <c r="P7886"/>
      <c r="Q7886"/>
    </row>
    <row r="7887" spans="16:17" x14ac:dyDescent="0.3">
      <c r="P7887"/>
      <c r="Q7887"/>
    </row>
    <row r="7888" spans="16:17" x14ac:dyDescent="0.3">
      <c r="P7888"/>
      <c r="Q7888"/>
    </row>
    <row r="7889" spans="16:17" x14ac:dyDescent="0.3">
      <c r="P7889"/>
      <c r="Q7889"/>
    </row>
    <row r="7890" spans="16:17" x14ac:dyDescent="0.3">
      <c r="P7890"/>
      <c r="Q7890"/>
    </row>
    <row r="7891" spans="16:17" x14ac:dyDescent="0.3">
      <c r="P7891"/>
      <c r="Q7891"/>
    </row>
    <row r="7892" spans="16:17" x14ac:dyDescent="0.3">
      <c r="P7892"/>
      <c r="Q7892"/>
    </row>
    <row r="7893" spans="16:17" x14ac:dyDescent="0.3">
      <c r="P7893"/>
      <c r="Q7893"/>
    </row>
    <row r="7894" spans="16:17" x14ac:dyDescent="0.3">
      <c r="P7894"/>
      <c r="Q7894"/>
    </row>
    <row r="7895" spans="16:17" x14ac:dyDescent="0.3">
      <c r="P7895"/>
      <c r="Q7895"/>
    </row>
    <row r="7896" spans="16:17" x14ac:dyDescent="0.3">
      <c r="P7896"/>
      <c r="Q7896"/>
    </row>
    <row r="7897" spans="16:17" x14ac:dyDescent="0.3">
      <c r="P7897"/>
      <c r="Q7897"/>
    </row>
    <row r="7898" spans="16:17" x14ac:dyDescent="0.3">
      <c r="P7898"/>
      <c r="Q7898"/>
    </row>
    <row r="7899" spans="16:17" x14ac:dyDescent="0.3">
      <c r="P7899"/>
      <c r="Q7899"/>
    </row>
    <row r="7900" spans="16:17" x14ac:dyDescent="0.3">
      <c r="P7900"/>
      <c r="Q7900"/>
    </row>
    <row r="7901" spans="16:17" x14ac:dyDescent="0.3">
      <c r="P7901"/>
      <c r="Q7901"/>
    </row>
    <row r="7902" spans="16:17" x14ac:dyDescent="0.3">
      <c r="P7902"/>
      <c r="Q7902"/>
    </row>
    <row r="7903" spans="16:17" x14ac:dyDescent="0.3">
      <c r="P7903"/>
      <c r="Q7903"/>
    </row>
    <row r="7904" spans="16:17" x14ac:dyDescent="0.3">
      <c r="P7904"/>
      <c r="Q7904"/>
    </row>
    <row r="7905" spans="16:17" x14ac:dyDescent="0.3">
      <c r="P7905"/>
      <c r="Q7905"/>
    </row>
    <row r="7906" spans="16:17" x14ac:dyDescent="0.3">
      <c r="P7906"/>
      <c r="Q7906"/>
    </row>
    <row r="7907" spans="16:17" x14ac:dyDescent="0.3">
      <c r="P7907"/>
      <c r="Q7907"/>
    </row>
    <row r="7908" spans="16:17" x14ac:dyDescent="0.3">
      <c r="P7908"/>
      <c r="Q7908"/>
    </row>
    <row r="7909" spans="16:17" x14ac:dyDescent="0.3">
      <c r="P7909"/>
      <c r="Q7909"/>
    </row>
    <row r="7910" spans="16:17" x14ac:dyDescent="0.3">
      <c r="P7910"/>
      <c r="Q7910"/>
    </row>
    <row r="7911" spans="16:17" x14ac:dyDescent="0.3">
      <c r="P7911"/>
      <c r="Q7911"/>
    </row>
    <row r="7912" spans="16:17" x14ac:dyDescent="0.3">
      <c r="P7912"/>
      <c r="Q7912"/>
    </row>
    <row r="7913" spans="16:17" x14ac:dyDescent="0.3">
      <c r="P7913"/>
      <c r="Q7913"/>
    </row>
    <row r="7914" spans="16:17" x14ac:dyDescent="0.3">
      <c r="P7914"/>
      <c r="Q7914"/>
    </row>
    <row r="7915" spans="16:17" x14ac:dyDescent="0.3">
      <c r="P7915"/>
      <c r="Q7915"/>
    </row>
    <row r="7916" spans="16:17" x14ac:dyDescent="0.3">
      <c r="P7916"/>
      <c r="Q7916"/>
    </row>
    <row r="7917" spans="16:17" x14ac:dyDescent="0.3">
      <c r="P7917"/>
      <c r="Q7917"/>
    </row>
    <row r="7918" spans="16:17" x14ac:dyDescent="0.3">
      <c r="P7918"/>
      <c r="Q7918"/>
    </row>
    <row r="7919" spans="16:17" x14ac:dyDescent="0.3">
      <c r="P7919"/>
      <c r="Q7919"/>
    </row>
    <row r="7920" spans="16:17" x14ac:dyDescent="0.3">
      <c r="P7920"/>
      <c r="Q7920"/>
    </row>
    <row r="7921" spans="16:17" x14ac:dyDescent="0.3">
      <c r="P7921"/>
      <c r="Q7921"/>
    </row>
    <row r="7922" spans="16:17" x14ac:dyDescent="0.3">
      <c r="P7922"/>
      <c r="Q7922"/>
    </row>
    <row r="7923" spans="16:17" x14ac:dyDescent="0.3">
      <c r="P7923"/>
      <c r="Q7923"/>
    </row>
    <row r="7924" spans="16:17" x14ac:dyDescent="0.3">
      <c r="P7924"/>
      <c r="Q7924"/>
    </row>
    <row r="7925" spans="16:17" x14ac:dyDescent="0.3">
      <c r="P7925"/>
      <c r="Q7925"/>
    </row>
    <row r="7926" spans="16:17" x14ac:dyDescent="0.3">
      <c r="P7926"/>
      <c r="Q7926"/>
    </row>
    <row r="7927" spans="16:17" x14ac:dyDescent="0.3">
      <c r="P7927"/>
      <c r="Q7927"/>
    </row>
    <row r="7928" spans="16:17" x14ac:dyDescent="0.3">
      <c r="P7928"/>
      <c r="Q7928"/>
    </row>
    <row r="7929" spans="16:17" x14ac:dyDescent="0.3">
      <c r="P7929"/>
      <c r="Q7929"/>
    </row>
    <row r="7930" spans="16:17" x14ac:dyDescent="0.3">
      <c r="P7930"/>
      <c r="Q7930"/>
    </row>
    <row r="7931" spans="16:17" x14ac:dyDescent="0.3">
      <c r="P7931"/>
      <c r="Q7931"/>
    </row>
    <row r="7932" spans="16:17" x14ac:dyDescent="0.3">
      <c r="P7932"/>
      <c r="Q7932"/>
    </row>
    <row r="7933" spans="16:17" x14ac:dyDescent="0.3">
      <c r="P7933"/>
      <c r="Q7933"/>
    </row>
    <row r="7934" spans="16:17" x14ac:dyDescent="0.3">
      <c r="P7934"/>
      <c r="Q7934"/>
    </row>
    <row r="7935" spans="16:17" x14ac:dyDescent="0.3">
      <c r="P7935"/>
      <c r="Q7935"/>
    </row>
    <row r="7936" spans="16:17" x14ac:dyDescent="0.3">
      <c r="P7936"/>
      <c r="Q7936"/>
    </row>
    <row r="7937" spans="16:17" x14ac:dyDescent="0.3">
      <c r="P7937"/>
      <c r="Q7937"/>
    </row>
    <row r="7938" spans="16:17" x14ac:dyDescent="0.3">
      <c r="P7938"/>
      <c r="Q7938"/>
    </row>
    <row r="7939" spans="16:17" x14ac:dyDescent="0.3">
      <c r="P7939"/>
      <c r="Q7939"/>
    </row>
    <row r="7940" spans="16:17" x14ac:dyDescent="0.3">
      <c r="P7940"/>
      <c r="Q7940"/>
    </row>
    <row r="7941" spans="16:17" x14ac:dyDescent="0.3">
      <c r="P7941"/>
      <c r="Q7941"/>
    </row>
    <row r="7942" spans="16:17" x14ac:dyDescent="0.3">
      <c r="P7942"/>
      <c r="Q7942"/>
    </row>
    <row r="7943" spans="16:17" x14ac:dyDescent="0.3">
      <c r="P7943"/>
      <c r="Q7943"/>
    </row>
    <row r="7944" spans="16:17" x14ac:dyDescent="0.3">
      <c r="P7944"/>
      <c r="Q7944"/>
    </row>
    <row r="7945" spans="16:17" x14ac:dyDescent="0.3">
      <c r="P7945"/>
      <c r="Q7945"/>
    </row>
    <row r="7946" spans="16:17" x14ac:dyDescent="0.3">
      <c r="P7946"/>
      <c r="Q7946"/>
    </row>
    <row r="7947" spans="16:17" x14ac:dyDescent="0.3">
      <c r="P7947"/>
      <c r="Q7947"/>
    </row>
    <row r="7948" spans="16:17" x14ac:dyDescent="0.3">
      <c r="P7948"/>
      <c r="Q7948"/>
    </row>
    <row r="7949" spans="16:17" x14ac:dyDescent="0.3">
      <c r="P7949"/>
      <c r="Q7949"/>
    </row>
    <row r="7950" spans="16:17" x14ac:dyDescent="0.3">
      <c r="P7950"/>
      <c r="Q7950"/>
    </row>
    <row r="7951" spans="16:17" x14ac:dyDescent="0.3">
      <c r="P7951"/>
      <c r="Q7951"/>
    </row>
    <row r="7952" spans="16:17" x14ac:dyDescent="0.3">
      <c r="P7952"/>
      <c r="Q7952"/>
    </row>
    <row r="7953" spans="16:17" x14ac:dyDescent="0.3">
      <c r="P7953"/>
      <c r="Q7953"/>
    </row>
    <row r="7954" spans="16:17" x14ac:dyDescent="0.3">
      <c r="P7954"/>
      <c r="Q7954"/>
    </row>
    <row r="7955" spans="16:17" x14ac:dyDescent="0.3">
      <c r="P7955"/>
      <c r="Q7955"/>
    </row>
    <row r="7956" spans="16:17" x14ac:dyDescent="0.3">
      <c r="P7956"/>
      <c r="Q7956"/>
    </row>
    <row r="7957" spans="16:17" x14ac:dyDescent="0.3">
      <c r="P7957"/>
      <c r="Q7957"/>
    </row>
    <row r="7958" spans="16:17" x14ac:dyDescent="0.3">
      <c r="P7958"/>
      <c r="Q7958"/>
    </row>
    <row r="7959" spans="16:17" x14ac:dyDescent="0.3">
      <c r="P7959"/>
      <c r="Q7959"/>
    </row>
    <row r="7960" spans="16:17" x14ac:dyDescent="0.3">
      <c r="P7960"/>
      <c r="Q7960"/>
    </row>
    <row r="7961" spans="16:17" x14ac:dyDescent="0.3">
      <c r="P7961"/>
      <c r="Q7961"/>
    </row>
    <row r="7962" spans="16:17" x14ac:dyDescent="0.3">
      <c r="P7962"/>
      <c r="Q7962"/>
    </row>
    <row r="7963" spans="16:17" x14ac:dyDescent="0.3">
      <c r="P7963"/>
      <c r="Q7963"/>
    </row>
    <row r="7964" spans="16:17" x14ac:dyDescent="0.3">
      <c r="P7964"/>
      <c r="Q7964"/>
    </row>
    <row r="7965" spans="16:17" x14ac:dyDescent="0.3">
      <c r="P7965"/>
      <c r="Q7965"/>
    </row>
    <row r="7966" spans="16:17" x14ac:dyDescent="0.3">
      <c r="P7966"/>
      <c r="Q7966"/>
    </row>
    <row r="7967" spans="16:17" x14ac:dyDescent="0.3">
      <c r="P7967"/>
      <c r="Q7967"/>
    </row>
    <row r="7968" spans="16:17" x14ac:dyDescent="0.3">
      <c r="P7968"/>
      <c r="Q7968"/>
    </row>
    <row r="7969" spans="16:17" x14ac:dyDescent="0.3">
      <c r="P7969"/>
      <c r="Q7969"/>
    </row>
    <row r="7970" spans="16:17" x14ac:dyDescent="0.3">
      <c r="P7970"/>
      <c r="Q7970"/>
    </row>
    <row r="7971" spans="16:17" x14ac:dyDescent="0.3">
      <c r="P7971"/>
      <c r="Q7971"/>
    </row>
    <row r="7972" spans="16:17" x14ac:dyDescent="0.3">
      <c r="P7972"/>
      <c r="Q7972"/>
    </row>
    <row r="7973" spans="16:17" x14ac:dyDescent="0.3">
      <c r="P7973"/>
      <c r="Q7973"/>
    </row>
    <row r="7974" spans="16:17" x14ac:dyDescent="0.3">
      <c r="P7974"/>
      <c r="Q7974"/>
    </row>
    <row r="7975" spans="16:17" x14ac:dyDescent="0.3">
      <c r="P7975"/>
      <c r="Q7975"/>
    </row>
    <row r="7976" spans="16:17" x14ac:dyDescent="0.3">
      <c r="P7976"/>
      <c r="Q7976"/>
    </row>
    <row r="7977" spans="16:17" x14ac:dyDescent="0.3">
      <c r="P7977"/>
      <c r="Q7977"/>
    </row>
    <row r="7978" spans="16:17" x14ac:dyDescent="0.3">
      <c r="P7978"/>
      <c r="Q7978"/>
    </row>
    <row r="7979" spans="16:17" x14ac:dyDescent="0.3">
      <c r="P7979"/>
      <c r="Q7979"/>
    </row>
    <row r="7980" spans="16:17" x14ac:dyDescent="0.3">
      <c r="P7980"/>
      <c r="Q7980"/>
    </row>
    <row r="7981" spans="16:17" x14ac:dyDescent="0.3">
      <c r="P7981"/>
      <c r="Q7981"/>
    </row>
    <row r="7982" spans="16:17" x14ac:dyDescent="0.3">
      <c r="P7982"/>
      <c r="Q7982"/>
    </row>
    <row r="7983" spans="16:17" x14ac:dyDescent="0.3">
      <c r="P7983"/>
      <c r="Q7983"/>
    </row>
    <row r="7984" spans="16:17" x14ac:dyDescent="0.3">
      <c r="P7984"/>
      <c r="Q7984"/>
    </row>
    <row r="7985" spans="16:17" x14ac:dyDescent="0.3">
      <c r="P7985"/>
      <c r="Q7985"/>
    </row>
    <row r="7986" spans="16:17" x14ac:dyDescent="0.3">
      <c r="P7986"/>
      <c r="Q7986"/>
    </row>
    <row r="7987" spans="16:17" x14ac:dyDescent="0.3">
      <c r="P7987"/>
      <c r="Q7987"/>
    </row>
    <row r="7988" spans="16:17" x14ac:dyDescent="0.3">
      <c r="P7988"/>
      <c r="Q7988"/>
    </row>
    <row r="7989" spans="16:17" x14ac:dyDescent="0.3">
      <c r="P7989"/>
      <c r="Q7989"/>
    </row>
    <row r="7990" spans="16:17" x14ac:dyDescent="0.3">
      <c r="P7990"/>
      <c r="Q7990"/>
    </row>
    <row r="7991" spans="16:17" x14ac:dyDescent="0.3">
      <c r="P7991"/>
      <c r="Q7991"/>
    </row>
    <row r="7992" spans="16:17" x14ac:dyDescent="0.3">
      <c r="P7992"/>
      <c r="Q7992"/>
    </row>
    <row r="7993" spans="16:17" x14ac:dyDescent="0.3">
      <c r="P7993"/>
      <c r="Q7993"/>
    </row>
    <row r="7994" spans="16:17" x14ac:dyDescent="0.3">
      <c r="P7994"/>
      <c r="Q7994"/>
    </row>
    <row r="7995" spans="16:17" x14ac:dyDescent="0.3">
      <c r="P7995"/>
      <c r="Q7995"/>
    </row>
    <row r="7996" spans="16:17" x14ac:dyDescent="0.3">
      <c r="P7996"/>
      <c r="Q7996"/>
    </row>
    <row r="7997" spans="16:17" x14ac:dyDescent="0.3">
      <c r="P7997"/>
      <c r="Q7997"/>
    </row>
    <row r="7998" spans="16:17" x14ac:dyDescent="0.3">
      <c r="P7998"/>
      <c r="Q7998"/>
    </row>
    <row r="7999" spans="16:17" x14ac:dyDescent="0.3">
      <c r="P7999"/>
      <c r="Q7999"/>
    </row>
    <row r="8000" spans="16:17" x14ac:dyDescent="0.3">
      <c r="P8000"/>
      <c r="Q8000"/>
    </row>
    <row r="8001" spans="16:17" x14ac:dyDescent="0.3">
      <c r="P8001"/>
      <c r="Q8001"/>
    </row>
    <row r="8002" spans="16:17" x14ac:dyDescent="0.3">
      <c r="P8002"/>
      <c r="Q8002"/>
    </row>
    <row r="8003" spans="16:17" x14ac:dyDescent="0.3">
      <c r="P8003"/>
      <c r="Q8003"/>
    </row>
    <row r="8004" spans="16:17" x14ac:dyDescent="0.3">
      <c r="P8004"/>
      <c r="Q8004"/>
    </row>
    <row r="8005" spans="16:17" x14ac:dyDescent="0.3">
      <c r="P8005"/>
      <c r="Q8005"/>
    </row>
    <row r="8006" spans="16:17" x14ac:dyDescent="0.3">
      <c r="P8006"/>
      <c r="Q8006"/>
    </row>
    <row r="8007" spans="16:17" x14ac:dyDescent="0.3">
      <c r="P8007"/>
      <c r="Q8007"/>
    </row>
    <row r="8008" spans="16:17" x14ac:dyDescent="0.3">
      <c r="P8008"/>
      <c r="Q8008"/>
    </row>
    <row r="8009" spans="16:17" x14ac:dyDescent="0.3">
      <c r="P8009"/>
      <c r="Q8009"/>
    </row>
    <row r="8010" spans="16:17" x14ac:dyDescent="0.3">
      <c r="P8010"/>
      <c r="Q8010"/>
    </row>
    <row r="8011" spans="16:17" x14ac:dyDescent="0.3">
      <c r="P8011"/>
      <c r="Q8011"/>
    </row>
    <row r="8012" spans="16:17" x14ac:dyDescent="0.3">
      <c r="P8012"/>
      <c r="Q8012"/>
    </row>
    <row r="8013" spans="16:17" x14ac:dyDescent="0.3">
      <c r="P8013"/>
      <c r="Q8013"/>
    </row>
    <row r="8014" spans="16:17" x14ac:dyDescent="0.3">
      <c r="P8014"/>
      <c r="Q8014"/>
    </row>
    <row r="8015" spans="16:17" x14ac:dyDescent="0.3">
      <c r="P8015"/>
      <c r="Q8015"/>
    </row>
    <row r="8016" spans="16:17" x14ac:dyDescent="0.3">
      <c r="P8016"/>
      <c r="Q8016"/>
    </row>
    <row r="8017" spans="16:17" x14ac:dyDescent="0.3">
      <c r="P8017"/>
      <c r="Q8017"/>
    </row>
    <row r="8018" spans="16:17" x14ac:dyDescent="0.3">
      <c r="P8018"/>
      <c r="Q8018"/>
    </row>
    <row r="8019" spans="16:17" x14ac:dyDescent="0.3">
      <c r="P8019"/>
      <c r="Q8019"/>
    </row>
    <row r="8020" spans="16:17" x14ac:dyDescent="0.3">
      <c r="P8020"/>
      <c r="Q8020"/>
    </row>
    <row r="8021" spans="16:17" x14ac:dyDescent="0.3">
      <c r="P8021"/>
      <c r="Q8021"/>
    </row>
    <row r="8022" spans="16:17" x14ac:dyDescent="0.3">
      <c r="P8022"/>
      <c r="Q8022"/>
    </row>
    <row r="8023" spans="16:17" x14ac:dyDescent="0.3">
      <c r="P8023"/>
      <c r="Q8023"/>
    </row>
    <row r="8024" spans="16:17" x14ac:dyDescent="0.3">
      <c r="P8024"/>
      <c r="Q8024"/>
    </row>
    <row r="8025" spans="16:17" x14ac:dyDescent="0.3">
      <c r="P8025"/>
      <c r="Q8025"/>
    </row>
    <row r="8026" spans="16:17" x14ac:dyDescent="0.3">
      <c r="P8026"/>
      <c r="Q8026"/>
    </row>
    <row r="8027" spans="16:17" x14ac:dyDescent="0.3">
      <c r="P8027"/>
      <c r="Q8027"/>
    </row>
    <row r="8028" spans="16:17" x14ac:dyDescent="0.3">
      <c r="P8028"/>
      <c r="Q8028"/>
    </row>
    <row r="8029" spans="16:17" x14ac:dyDescent="0.3">
      <c r="P8029"/>
      <c r="Q8029"/>
    </row>
    <row r="8030" spans="16:17" x14ac:dyDescent="0.3">
      <c r="P8030"/>
      <c r="Q8030"/>
    </row>
    <row r="8031" spans="16:17" x14ac:dyDescent="0.3">
      <c r="P8031"/>
      <c r="Q8031"/>
    </row>
    <row r="8032" spans="16:17" x14ac:dyDescent="0.3">
      <c r="P8032"/>
      <c r="Q8032"/>
    </row>
    <row r="8033" spans="16:17" x14ac:dyDescent="0.3">
      <c r="P8033"/>
      <c r="Q8033"/>
    </row>
    <row r="8034" spans="16:17" x14ac:dyDescent="0.3">
      <c r="P8034"/>
      <c r="Q8034"/>
    </row>
    <row r="8035" spans="16:17" x14ac:dyDescent="0.3">
      <c r="P8035"/>
      <c r="Q8035"/>
    </row>
    <row r="8036" spans="16:17" x14ac:dyDescent="0.3">
      <c r="P8036"/>
      <c r="Q8036"/>
    </row>
    <row r="8037" spans="16:17" x14ac:dyDescent="0.3">
      <c r="P8037"/>
      <c r="Q8037"/>
    </row>
    <row r="8038" spans="16:17" x14ac:dyDescent="0.3">
      <c r="P8038"/>
      <c r="Q8038"/>
    </row>
    <row r="8039" spans="16:17" x14ac:dyDescent="0.3">
      <c r="P8039"/>
      <c r="Q8039"/>
    </row>
    <row r="8040" spans="16:17" x14ac:dyDescent="0.3">
      <c r="P8040"/>
      <c r="Q8040"/>
    </row>
    <row r="8041" spans="16:17" x14ac:dyDescent="0.3">
      <c r="P8041"/>
      <c r="Q8041"/>
    </row>
    <row r="8042" spans="16:17" x14ac:dyDescent="0.3">
      <c r="P8042"/>
      <c r="Q8042"/>
    </row>
    <row r="8043" spans="16:17" x14ac:dyDescent="0.3">
      <c r="P8043"/>
      <c r="Q8043"/>
    </row>
    <row r="8044" spans="16:17" x14ac:dyDescent="0.3">
      <c r="P8044"/>
      <c r="Q8044"/>
    </row>
    <row r="8045" spans="16:17" x14ac:dyDescent="0.3">
      <c r="P8045"/>
      <c r="Q8045"/>
    </row>
    <row r="8046" spans="16:17" x14ac:dyDescent="0.3">
      <c r="P8046"/>
      <c r="Q8046"/>
    </row>
    <row r="8047" spans="16:17" x14ac:dyDescent="0.3">
      <c r="P8047"/>
      <c r="Q8047"/>
    </row>
    <row r="8048" spans="16:17" x14ac:dyDescent="0.3">
      <c r="P8048"/>
      <c r="Q8048"/>
    </row>
    <row r="8049" spans="16:17" x14ac:dyDescent="0.3">
      <c r="P8049"/>
      <c r="Q8049"/>
    </row>
    <row r="8050" spans="16:17" x14ac:dyDescent="0.3">
      <c r="P8050"/>
      <c r="Q8050"/>
    </row>
    <row r="8051" spans="16:17" x14ac:dyDescent="0.3">
      <c r="P8051"/>
      <c r="Q8051"/>
    </row>
    <row r="8052" spans="16:17" x14ac:dyDescent="0.3">
      <c r="P8052"/>
      <c r="Q8052"/>
    </row>
    <row r="8053" spans="16:17" x14ac:dyDescent="0.3">
      <c r="P8053"/>
      <c r="Q8053"/>
    </row>
    <row r="8054" spans="16:17" x14ac:dyDescent="0.3">
      <c r="P8054"/>
      <c r="Q8054"/>
    </row>
    <row r="8055" spans="16:17" x14ac:dyDescent="0.3">
      <c r="P8055"/>
      <c r="Q8055"/>
    </row>
    <row r="8056" spans="16:17" x14ac:dyDescent="0.3">
      <c r="P8056"/>
      <c r="Q8056"/>
    </row>
    <row r="8057" spans="16:17" x14ac:dyDescent="0.3">
      <c r="P8057"/>
      <c r="Q8057"/>
    </row>
    <row r="8058" spans="16:17" x14ac:dyDescent="0.3">
      <c r="P8058"/>
      <c r="Q8058"/>
    </row>
    <row r="8059" spans="16:17" x14ac:dyDescent="0.3">
      <c r="P8059"/>
      <c r="Q8059"/>
    </row>
    <row r="8060" spans="16:17" x14ac:dyDescent="0.3">
      <c r="P8060"/>
      <c r="Q8060"/>
    </row>
    <row r="8061" spans="16:17" x14ac:dyDescent="0.3">
      <c r="P8061"/>
      <c r="Q8061"/>
    </row>
    <row r="8062" spans="16:17" x14ac:dyDescent="0.3">
      <c r="P8062"/>
      <c r="Q8062"/>
    </row>
    <row r="8063" spans="16:17" x14ac:dyDescent="0.3">
      <c r="P8063"/>
      <c r="Q8063"/>
    </row>
    <row r="8064" spans="16:17" x14ac:dyDescent="0.3">
      <c r="P8064"/>
      <c r="Q8064"/>
    </row>
    <row r="8065" spans="16:17" x14ac:dyDescent="0.3">
      <c r="P8065"/>
      <c r="Q8065"/>
    </row>
    <row r="8066" spans="16:17" x14ac:dyDescent="0.3">
      <c r="P8066"/>
      <c r="Q8066"/>
    </row>
    <row r="8067" spans="16:17" x14ac:dyDescent="0.3">
      <c r="P8067"/>
      <c r="Q8067"/>
    </row>
    <row r="8068" spans="16:17" x14ac:dyDescent="0.3">
      <c r="P8068"/>
      <c r="Q8068"/>
    </row>
    <row r="8069" spans="16:17" x14ac:dyDescent="0.3">
      <c r="P8069"/>
      <c r="Q8069"/>
    </row>
    <row r="8070" spans="16:17" x14ac:dyDescent="0.3">
      <c r="P8070"/>
      <c r="Q8070"/>
    </row>
    <row r="8071" spans="16:17" x14ac:dyDescent="0.3">
      <c r="P8071"/>
      <c r="Q8071"/>
    </row>
    <row r="8072" spans="16:17" x14ac:dyDescent="0.3">
      <c r="P8072"/>
      <c r="Q8072"/>
    </row>
    <row r="8073" spans="16:17" x14ac:dyDescent="0.3">
      <c r="P8073"/>
      <c r="Q8073"/>
    </row>
    <row r="8074" spans="16:17" x14ac:dyDescent="0.3">
      <c r="P8074"/>
      <c r="Q8074"/>
    </row>
    <row r="8075" spans="16:17" x14ac:dyDescent="0.3">
      <c r="P8075"/>
      <c r="Q8075"/>
    </row>
    <row r="8076" spans="16:17" x14ac:dyDescent="0.3">
      <c r="P8076"/>
      <c r="Q8076"/>
    </row>
    <row r="8077" spans="16:17" x14ac:dyDescent="0.3">
      <c r="P8077"/>
      <c r="Q8077"/>
    </row>
    <row r="8078" spans="16:17" x14ac:dyDescent="0.3">
      <c r="P8078"/>
      <c r="Q8078"/>
    </row>
    <row r="8079" spans="16:17" x14ac:dyDescent="0.3">
      <c r="P8079"/>
      <c r="Q8079"/>
    </row>
    <row r="8080" spans="16:17" x14ac:dyDescent="0.3">
      <c r="P8080"/>
      <c r="Q8080"/>
    </row>
    <row r="8081" spans="16:17" x14ac:dyDescent="0.3">
      <c r="P8081"/>
      <c r="Q8081"/>
    </row>
    <row r="8082" spans="16:17" x14ac:dyDescent="0.3">
      <c r="P8082"/>
      <c r="Q8082"/>
    </row>
    <row r="8083" spans="16:17" x14ac:dyDescent="0.3">
      <c r="P8083"/>
      <c r="Q8083"/>
    </row>
    <row r="8084" spans="16:17" x14ac:dyDescent="0.3">
      <c r="P8084"/>
      <c r="Q8084"/>
    </row>
    <row r="8085" spans="16:17" x14ac:dyDescent="0.3">
      <c r="P8085"/>
      <c r="Q8085"/>
    </row>
    <row r="8086" spans="16:17" x14ac:dyDescent="0.3">
      <c r="P8086"/>
      <c r="Q8086"/>
    </row>
    <row r="8087" spans="16:17" x14ac:dyDescent="0.3">
      <c r="P8087"/>
      <c r="Q8087"/>
    </row>
    <row r="8088" spans="16:17" x14ac:dyDescent="0.3">
      <c r="P8088"/>
      <c r="Q8088"/>
    </row>
    <row r="8089" spans="16:17" x14ac:dyDescent="0.3">
      <c r="P8089"/>
      <c r="Q8089"/>
    </row>
    <row r="8090" spans="16:17" x14ac:dyDescent="0.3">
      <c r="P8090"/>
      <c r="Q8090"/>
    </row>
    <row r="8091" spans="16:17" x14ac:dyDescent="0.3">
      <c r="P8091"/>
      <c r="Q8091"/>
    </row>
    <row r="8092" spans="16:17" x14ac:dyDescent="0.3">
      <c r="P8092"/>
      <c r="Q8092"/>
    </row>
    <row r="8093" spans="16:17" x14ac:dyDescent="0.3">
      <c r="P8093"/>
      <c r="Q8093"/>
    </row>
    <row r="8094" spans="16:17" x14ac:dyDescent="0.3">
      <c r="P8094"/>
      <c r="Q8094"/>
    </row>
    <row r="8095" spans="16:17" x14ac:dyDescent="0.3">
      <c r="P8095"/>
      <c r="Q8095"/>
    </row>
    <row r="8096" spans="16:17" x14ac:dyDescent="0.3">
      <c r="P8096"/>
      <c r="Q8096"/>
    </row>
    <row r="8097" spans="16:17" x14ac:dyDescent="0.3">
      <c r="P8097"/>
      <c r="Q8097"/>
    </row>
    <row r="8098" spans="16:17" x14ac:dyDescent="0.3">
      <c r="P8098"/>
      <c r="Q8098"/>
    </row>
    <row r="8099" spans="16:17" x14ac:dyDescent="0.3">
      <c r="P8099"/>
      <c r="Q8099"/>
    </row>
    <row r="8100" spans="16:17" x14ac:dyDescent="0.3">
      <c r="P8100"/>
      <c r="Q8100"/>
    </row>
    <row r="8101" spans="16:17" x14ac:dyDescent="0.3">
      <c r="P8101"/>
      <c r="Q8101"/>
    </row>
    <row r="8102" spans="16:17" x14ac:dyDescent="0.3">
      <c r="P8102"/>
      <c r="Q8102"/>
    </row>
    <row r="8103" spans="16:17" x14ac:dyDescent="0.3">
      <c r="P8103"/>
      <c r="Q8103"/>
    </row>
    <row r="8104" spans="16:17" x14ac:dyDescent="0.3">
      <c r="P8104"/>
      <c r="Q8104"/>
    </row>
    <row r="8105" spans="16:17" x14ac:dyDescent="0.3">
      <c r="P8105"/>
      <c r="Q8105"/>
    </row>
    <row r="8106" spans="16:17" x14ac:dyDescent="0.3">
      <c r="P8106"/>
      <c r="Q8106"/>
    </row>
    <row r="8107" spans="16:17" x14ac:dyDescent="0.3">
      <c r="P8107"/>
      <c r="Q8107"/>
    </row>
    <row r="8108" spans="16:17" x14ac:dyDescent="0.3">
      <c r="P8108"/>
      <c r="Q8108"/>
    </row>
    <row r="8109" spans="16:17" x14ac:dyDescent="0.3">
      <c r="P8109"/>
      <c r="Q8109"/>
    </row>
    <row r="8110" spans="16:17" x14ac:dyDescent="0.3">
      <c r="P8110"/>
      <c r="Q8110"/>
    </row>
    <row r="8111" spans="16:17" x14ac:dyDescent="0.3">
      <c r="P8111"/>
      <c r="Q8111"/>
    </row>
    <row r="8112" spans="16:17" x14ac:dyDescent="0.3">
      <c r="P8112"/>
      <c r="Q8112"/>
    </row>
    <row r="8113" spans="16:17" x14ac:dyDescent="0.3">
      <c r="P8113"/>
      <c r="Q8113"/>
    </row>
    <row r="8114" spans="16:17" x14ac:dyDescent="0.3">
      <c r="P8114"/>
      <c r="Q8114"/>
    </row>
    <row r="8115" spans="16:17" x14ac:dyDescent="0.3">
      <c r="P8115"/>
      <c r="Q8115"/>
    </row>
    <row r="8116" spans="16:17" x14ac:dyDescent="0.3">
      <c r="P8116"/>
      <c r="Q8116"/>
    </row>
    <row r="8117" spans="16:17" x14ac:dyDescent="0.3">
      <c r="P8117"/>
      <c r="Q8117"/>
    </row>
    <row r="8118" spans="16:17" x14ac:dyDescent="0.3">
      <c r="P8118"/>
      <c r="Q8118"/>
    </row>
    <row r="8119" spans="16:17" x14ac:dyDescent="0.3">
      <c r="P8119"/>
      <c r="Q8119"/>
    </row>
    <row r="8120" spans="16:17" x14ac:dyDescent="0.3">
      <c r="P8120"/>
      <c r="Q8120"/>
    </row>
    <row r="8121" spans="16:17" x14ac:dyDescent="0.3">
      <c r="P8121"/>
      <c r="Q8121"/>
    </row>
    <row r="8122" spans="16:17" x14ac:dyDescent="0.3">
      <c r="P8122"/>
      <c r="Q8122"/>
    </row>
    <row r="8123" spans="16:17" x14ac:dyDescent="0.3">
      <c r="P8123"/>
      <c r="Q8123"/>
    </row>
    <row r="8124" spans="16:17" x14ac:dyDescent="0.3">
      <c r="P8124"/>
      <c r="Q8124"/>
    </row>
    <row r="8125" spans="16:17" x14ac:dyDescent="0.3">
      <c r="P8125"/>
      <c r="Q8125"/>
    </row>
    <row r="8126" spans="16:17" x14ac:dyDescent="0.3">
      <c r="P8126"/>
      <c r="Q8126"/>
    </row>
    <row r="8127" spans="16:17" x14ac:dyDescent="0.3">
      <c r="P8127"/>
      <c r="Q8127"/>
    </row>
    <row r="8128" spans="16:17" x14ac:dyDescent="0.3">
      <c r="P8128"/>
      <c r="Q8128"/>
    </row>
    <row r="8129" spans="16:17" x14ac:dyDescent="0.3">
      <c r="P8129"/>
      <c r="Q8129"/>
    </row>
    <row r="8130" spans="16:17" x14ac:dyDescent="0.3">
      <c r="P8130"/>
      <c r="Q8130"/>
    </row>
    <row r="8131" spans="16:17" x14ac:dyDescent="0.3">
      <c r="P8131"/>
      <c r="Q8131"/>
    </row>
    <row r="8132" spans="16:17" x14ac:dyDescent="0.3">
      <c r="P8132"/>
      <c r="Q8132"/>
    </row>
    <row r="8133" spans="16:17" x14ac:dyDescent="0.3">
      <c r="P8133"/>
      <c r="Q8133"/>
    </row>
    <row r="8134" spans="16:17" x14ac:dyDescent="0.3">
      <c r="P8134"/>
      <c r="Q8134"/>
    </row>
    <row r="8135" spans="16:17" x14ac:dyDescent="0.3">
      <c r="P8135"/>
      <c r="Q8135"/>
    </row>
    <row r="8136" spans="16:17" x14ac:dyDescent="0.3">
      <c r="P8136"/>
      <c r="Q8136"/>
    </row>
    <row r="8137" spans="16:17" x14ac:dyDescent="0.3">
      <c r="P8137"/>
      <c r="Q8137"/>
    </row>
    <row r="8138" spans="16:17" x14ac:dyDescent="0.3">
      <c r="P8138"/>
      <c r="Q8138"/>
    </row>
    <row r="8139" spans="16:17" x14ac:dyDescent="0.3">
      <c r="P8139"/>
      <c r="Q8139"/>
    </row>
    <row r="8140" spans="16:17" x14ac:dyDescent="0.3">
      <c r="P8140"/>
      <c r="Q8140"/>
    </row>
    <row r="8141" spans="16:17" x14ac:dyDescent="0.3">
      <c r="P8141"/>
      <c r="Q8141"/>
    </row>
    <row r="8142" spans="16:17" x14ac:dyDescent="0.3">
      <c r="P8142"/>
      <c r="Q8142"/>
    </row>
    <row r="8143" spans="16:17" x14ac:dyDescent="0.3">
      <c r="P8143"/>
      <c r="Q8143"/>
    </row>
    <row r="8144" spans="16:17" x14ac:dyDescent="0.3">
      <c r="P8144"/>
      <c r="Q8144"/>
    </row>
    <row r="8145" spans="16:17" x14ac:dyDescent="0.3">
      <c r="P8145"/>
      <c r="Q8145"/>
    </row>
    <row r="8146" spans="16:17" x14ac:dyDescent="0.3">
      <c r="P8146"/>
      <c r="Q8146"/>
    </row>
    <row r="8147" spans="16:17" x14ac:dyDescent="0.3">
      <c r="P8147"/>
      <c r="Q8147"/>
    </row>
    <row r="8148" spans="16:17" x14ac:dyDescent="0.3">
      <c r="P8148"/>
      <c r="Q8148"/>
    </row>
    <row r="8149" spans="16:17" x14ac:dyDescent="0.3">
      <c r="P8149"/>
      <c r="Q8149"/>
    </row>
    <row r="8150" spans="16:17" x14ac:dyDescent="0.3">
      <c r="P8150"/>
      <c r="Q8150"/>
    </row>
    <row r="8151" spans="16:17" x14ac:dyDescent="0.3">
      <c r="P8151"/>
      <c r="Q8151"/>
    </row>
    <row r="8152" spans="16:17" x14ac:dyDescent="0.3">
      <c r="P8152"/>
      <c r="Q8152"/>
    </row>
    <row r="8153" spans="16:17" x14ac:dyDescent="0.3">
      <c r="P8153"/>
      <c r="Q8153"/>
    </row>
    <row r="8154" spans="16:17" x14ac:dyDescent="0.3">
      <c r="P8154"/>
      <c r="Q8154"/>
    </row>
    <row r="8155" spans="16:17" x14ac:dyDescent="0.3">
      <c r="P8155"/>
      <c r="Q8155"/>
    </row>
    <row r="8156" spans="16:17" x14ac:dyDescent="0.3">
      <c r="P8156"/>
      <c r="Q8156"/>
    </row>
    <row r="8157" spans="16:17" x14ac:dyDescent="0.3">
      <c r="P8157"/>
      <c r="Q8157"/>
    </row>
    <row r="8158" spans="16:17" x14ac:dyDescent="0.3">
      <c r="P8158"/>
      <c r="Q8158"/>
    </row>
    <row r="8159" spans="16:17" x14ac:dyDescent="0.3">
      <c r="P8159"/>
      <c r="Q8159"/>
    </row>
    <row r="8160" spans="16:17" x14ac:dyDescent="0.3">
      <c r="P8160"/>
      <c r="Q8160"/>
    </row>
    <row r="8161" spans="16:17" x14ac:dyDescent="0.3">
      <c r="P8161"/>
      <c r="Q8161"/>
    </row>
    <row r="8162" spans="16:17" x14ac:dyDescent="0.3">
      <c r="P8162"/>
      <c r="Q8162"/>
    </row>
    <row r="8163" spans="16:17" x14ac:dyDescent="0.3">
      <c r="P8163"/>
      <c r="Q8163"/>
    </row>
    <row r="8164" spans="16:17" x14ac:dyDescent="0.3">
      <c r="P8164"/>
      <c r="Q8164"/>
    </row>
    <row r="8165" spans="16:17" x14ac:dyDescent="0.3">
      <c r="P8165"/>
      <c r="Q8165"/>
    </row>
    <row r="8166" spans="16:17" x14ac:dyDescent="0.3">
      <c r="P8166"/>
      <c r="Q8166"/>
    </row>
    <row r="8167" spans="16:17" x14ac:dyDescent="0.3">
      <c r="P8167"/>
      <c r="Q8167"/>
    </row>
    <row r="8168" spans="16:17" x14ac:dyDescent="0.3">
      <c r="P8168"/>
      <c r="Q8168"/>
    </row>
    <row r="8169" spans="16:17" x14ac:dyDescent="0.3">
      <c r="P8169"/>
      <c r="Q8169"/>
    </row>
    <row r="8170" spans="16:17" x14ac:dyDescent="0.3">
      <c r="P8170"/>
      <c r="Q8170"/>
    </row>
    <row r="8171" spans="16:17" x14ac:dyDescent="0.3">
      <c r="P8171"/>
      <c r="Q8171"/>
    </row>
    <row r="8172" spans="16:17" x14ac:dyDescent="0.3">
      <c r="P8172"/>
      <c r="Q8172"/>
    </row>
    <row r="8173" spans="16:17" x14ac:dyDescent="0.3">
      <c r="P8173"/>
      <c r="Q8173"/>
    </row>
    <row r="8174" spans="16:17" x14ac:dyDescent="0.3">
      <c r="P8174"/>
      <c r="Q8174"/>
    </row>
    <row r="8175" spans="16:17" x14ac:dyDescent="0.3">
      <c r="P8175"/>
      <c r="Q8175"/>
    </row>
    <row r="8176" spans="16:17" x14ac:dyDescent="0.3">
      <c r="P8176"/>
      <c r="Q8176"/>
    </row>
    <row r="8177" spans="16:17" x14ac:dyDescent="0.3">
      <c r="P8177"/>
      <c r="Q8177"/>
    </row>
    <row r="8178" spans="16:17" x14ac:dyDescent="0.3">
      <c r="P8178"/>
      <c r="Q8178"/>
    </row>
    <row r="8179" spans="16:17" x14ac:dyDescent="0.3">
      <c r="P8179"/>
      <c r="Q8179"/>
    </row>
    <row r="8180" spans="16:17" x14ac:dyDescent="0.3">
      <c r="P8180"/>
      <c r="Q8180"/>
    </row>
    <row r="8181" spans="16:17" x14ac:dyDescent="0.3">
      <c r="P8181"/>
      <c r="Q8181"/>
    </row>
    <row r="8182" spans="16:17" x14ac:dyDescent="0.3">
      <c r="P8182"/>
      <c r="Q8182"/>
    </row>
    <row r="8183" spans="16:17" x14ac:dyDescent="0.3">
      <c r="P8183"/>
      <c r="Q8183"/>
    </row>
    <row r="8184" spans="16:17" x14ac:dyDescent="0.3">
      <c r="P8184"/>
      <c r="Q8184"/>
    </row>
    <row r="8185" spans="16:17" x14ac:dyDescent="0.3">
      <c r="P8185"/>
      <c r="Q8185"/>
    </row>
    <row r="8186" spans="16:17" x14ac:dyDescent="0.3">
      <c r="P8186"/>
      <c r="Q8186"/>
    </row>
    <row r="8187" spans="16:17" x14ac:dyDescent="0.3">
      <c r="P8187"/>
      <c r="Q8187"/>
    </row>
    <row r="8188" spans="16:17" x14ac:dyDescent="0.3">
      <c r="P8188"/>
      <c r="Q8188"/>
    </row>
    <row r="8189" spans="16:17" x14ac:dyDescent="0.3">
      <c r="P8189"/>
      <c r="Q8189"/>
    </row>
    <row r="8190" spans="16:17" x14ac:dyDescent="0.3">
      <c r="P8190"/>
      <c r="Q8190"/>
    </row>
    <row r="8191" spans="16:17" x14ac:dyDescent="0.3">
      <c r="P8191"/>
      <c r="Q8191"/>
    </row>
    <row r="8192" spans="16:17" x14ac:dyDescent="0.3">
      <c r="P8192"/>
      <c r="Q8192"/>
    </row>
    <row r="8193" spans="16:17" x14ac:dyDescent="0.3">
      <c r="P8193"/>
      <c r="Q8193"/>
    </row>
    <row r="8194" spans="16:17" x14ac:dyDescent="0.3">
      <c r="P8194"/>
      <c r="Q8194"/>
    </row>
    <row r="8195" spans="16:17" x14ac:dyDescent="0.3">
      <c r="P8195"/>
      <c r="Q8195"/>
    </row>
    <row r="8196" spans="16:17" x14ac:dyDescent="0.3">
      <c r="P8196"/>
      <c r="Q8196"/>
    </row>
    <row r="8197" spans="16:17" x14ac:dyDescent="0.3">
      <c r="P8197"/>
      <c r="Q8197"/>
    </row>
    <row r="8198" spans="16:17" x14ac:dyDescent="0.3">
      <c r="P8198"/>
      <c r="Q8198"/>
    </row>
    <row r="8199" spans="16:17" x14ac:dyDescent="0.3">
      <c r="P8199"/>
      <c r="Q8199"/>
    </row>
    <row r="8200" spans="16:17" x14ac:dyDescent="0.3">
      <c r="P8200"/>
      <c r="Q8200"/>
    </row>
    <row r="8201" spans="16:17" x14ac:dyDescent="0.3">
      <c r="P8201"/>
      <c r="Q8201"/>
    </row>
    <row r="8202" spans="16:17" x14ac:dyDescent="0.3">
      <c r="P8202"/>
      <c r="Q8202"/>
    </row>
    <row r="8203" spans="16:17" x14ac:dyDescent="0.3">
      <c r="P8203"/>
      <c r="Q8203"/>
    </row>
    <row r="8204" spans="16:17" x14ac:dyDescent="0.3">
      <c r="P8204"/>
      <c r="Q8204"/>
    </row>
    <row r="8205" spans="16:17" x14ac:dyDescent="0.3">
      <c r="P8205"/>
      <c r="Q8205"/>
    </row>
    <row r="8206" spans="16:17" x14ac:dyDescent="0.3">
      <c r="P8206"/>
      <c r="Q8206"/>
    </row>
    <row r="8207" spans="16:17" x14ac:dyDescent="0.3">
      <c r="P8207"/>
      <c r="Q8207"/>
    </row>
    <row r="8208" spans="16:17" x14ac:dyDescent="0.3">
      <c r="P8208"/>
      <c r="Q8208"/>
    </row>
    <row r="8209" spans="16:17" x14ac:dyDescent="0.3">
      <c r="P8209"/>
      <c r="Q8209"/>
    </row>
    <row r="8210" spans="16:17" x14ac:dyDescent="0.3">
      <c r="P8210"/>
      <c r="Q8210"/>
    </row>
    <row r="8211" spans="16:17" x14ac:dyDescent="0.3">
      <c r="P8211"/>
      <c r="Q8211"/>
    </row>
    <row r="8212" spans="16:17" x14ac:dyDescent="0.3">
      <c r="P8212"/>
      <c r="Q8212"/>
    </row>
    <row r="8213" spans="16:17" x14ac:dyDescent="0.3">
      <c r="P8213"/>
      <c r="Q8213"/>
    </row>
    <row r="8214" spans="16:17" x14ac:dyDescent="0.3">
      <c r="P8214"/>
      <c r="Q8214"/>
    </row>
    <row r="8215" spans="16:17" x14ac:dyDescent="0.3">
      <c r="P8215"/>
      <c r="Q8215"/>
    </row>
    <row r="8216" spans="16:17" x14ac:dyDescent="0.3">
      <c r="P8216"/>
      <c r="Q8216"/>
    </row>
    <row r="8217" spans="16:17" x14ac:dyDescent="0.3">
      <c r="P8217"/>
      <c r="Q8217"/>
    </row>
    <row r="8218" spans="16:17" x14ac:dyDescent="0.3">
      <c r="P8218"/>
      <c r="Q8218"/>
    </row>
    <row r="8219" spans="16:17" x14ac:dyDescent="0.3">
      <c r="P8219"/>
      <c r="Q8219"/>
    </row>
    <row r="8220" spans="16:17" x14ac:dyDescent="0.3">
      <c r="P8220"/>
      <c r="Q8220"/>
    </row>
    <row r="8221" spans="16:17" x14ac:dyDescent="0.3">
      <c r="P8221"/>
      <c r="Q8221"/>
    </row>
    <row r="8222" spans="16:17" x14ac:dyDescent="0.3">
      <c r="P8222"/>
      <c r="Q8222"/>
    </row>
    <row r="8223" spans="16:17" x14ac:dyDescent="0.3">
      <c r="P8223"/>
      <c r="Q8223"/>
    </row>
    <row r="8224" spans="16:17" x14ac:dyDescent="0.3">
      <c r="P8224"/>
      <c r="Q8224"/>
    </row>
    <row r="8225" spans="16:17" x14ac:dyDescent="0.3">
      <c r="P8225"/>
      <c r="Q8225"/>
    </row>
    <row r="8226" spans="16:17" x14ac:dyDescent="0.3">
      <c r="P8226"/>
      <c r="Q8226"/>
    </row>
    <row r="8227" spans="16:17" x14ac:dyDescent="0.3">
      <c r="P8227"/>
      <c r="Q8227"/>
    </row>
    <row r="8228" spans="16:17" x14ac:dyDescent="0.3">
      <c r="P8228"/>
      <c r="Q8228"/>
    </row>
    <row r="8229" spans="16:17" x14ac:dyDescent="0.3">
      <c r="P8229"/>
      <c r="Q8229"/>
    </row>
    <row r="8230" spans="16:17" x14ac:dyDescent="0.3">
      <c r="P8230"/>
      <c r="Q8230"/>
    </row>
    <row r="8231" spans="16:17" x14ac:dyDescent="0.3">
      <c r="P8231"/>
      <c r="Q8231"/>
    </row>
    <row r="8232" spans="16:17" x14ac:dyDescent="0.3">
      <c r="P8232"/>
      <c r="Q8232"/>
    </row>
    <row r="8233" spans="16:17" x14ac:dyDescent="0.3">
      <c r="P8233"/>
      <c r="Q8233"/>
    </row>
    <row r="8234" spans="16:17" x14ac:dyDescent="0.3">
      <c r="P8234"/>
      <c r="Q8234"/>
    </row>
    <row r="8235" spans="16:17" x14ac:dyDescent="0.3">
      <c r="P8235"/>
      <c r="Q8235"/>
    </row>
    <row r="8236" spans="16:17" x14ac:dyDescent="0.3">
      <c r="P8236"/>
      <c r="Q8236"/>
    </row>
    <row r="8237" spans="16:17" x14ac:dyDescent="0.3">
      <c r="P8237"/>
      <c r="Q8237"/>
    </row>
    <row r="8238" spans="16:17" x14ac:dyDescent="0.3">
      <c r="P8238"/>
      <c r="Q8238"/>
    </row>
    <row r="8239" spans="16:17" x14ac:dyDescent="0.3">
      <c r="P8239"/>
      <c r="Q8239"/>
    </row>
    <row r="8240" spans="16:17" x14ac:dyDescent="0.3">
      <c r="P8240"/>
      <c r="Q8240"/>
    </row>
    <row r="8241" spans="16:17" x14ac:dyDescent="0.3">
      <c r="P8241"/>
      <c r="Q8241"/>
    </row>
    <row r="8242" spans="16:17" x14ac:dyDescent="0.3">
      <c r="P8242"/>
      <c r="Q8242"/>
    </row>
    <row r="8243" spans="16:17" x14ac:dyDescent="0.3">
      <c r="P8243"/>
      <c r="Q8243"/>
    </row>
    <row r="8244" spans="16:17" x14ac:dyDescent="0.3">
      <c r="P8244"/>
      <c r="Q8244"/>
    </row>
    <row r="8245" spans="16:17" x14ac:dyDescent="0.3">
      <c r="P8245"/>
      <c r="Q8245"/>
    </row>
    <row r="8246" spans="16:17" x14ac:dyDescent="0.3">
      <c r="P8246"/>
      <c r="Q8246"/>
    </row>
    <row r="8247" spans="16:17" x14ac:dyDescent="0.3">
      <c r="P8247"/>
      <c r="Q8247"/>
    </row>
    <row r="8248" spans="16:17" x14ac:dyDescent="0.3">
      <c r="P8248"/>
      <c r="Q8248"/>
    </row>
    <row r="8249" spans="16:17" x14ac:dyDescent="0.3">
      <c r="P8249"/>
      <c r="Q8249"/>
    </row>
    <row r="8250" spans="16:17" x14ac:dyDescent="0.3">
      <c r="P8250"/>
      <c r="Q8250"/>
    </row>
    <row r="8251" spans="16:17" x14ac:dyDescent="0.3">
      <c r="P8251"/>
      <c r="Q8251"/>
    </row>
    <row r="8252" spans="16:17" x14ac:dyDescent="0.3">
      <c r="P8252"/>
      <c r="Q8252"/>
    </row>
    <row r="8253" spans="16:17" x14ac:dyDescent="0.3">
      <c r="P8253"/>
      <c r="Q8253"/>
    </row>
    <row r="8254" spans="16:17" x14ac:dyDescent="0.3">
      <c r="P8254"/>
      <c r="Q8254"/>
    </row>
    <row r="8255" spans="16:17" x14ac:dyDescent="0.3">
      <c r="P8255"/>
      <c r="Q8255"/>
    </row>
    <row r="8256" spans="16:17" x14ac:dyDescent="0.3">
      <c r="P8256"/>
      <c r="Q8256"/>
    </row>
    <row r="8257" spans="16:17" x14ac:dyDescent="0.3">
      <c r="P8257"/>
      <c r="Q8257"/>
    </row>
    <row r="8258" spans="16:17" x14ac:dyDescent="0.3">
      <c r="P8258"/>
      <c r="Q8258"/>
    </row>
    <row r="8259" spans="16:17" x14ac:dyDescent="0.3">
      <c r="P8259"/>
      <c r="Q8259"/>
    </row>
    <row r="8260" spans="16:17" x14ac:dyDescent="0.3">
      <c r="P8260"/>
      <c r="Q8260"/>
    </row>
    <row r="8261" spans="16:17" x14ac:dyDescent="0.3">
      <c r="P8261"/>
      <c r="Q8261"/>
    </row>
    <row r="8262" spans="16:17" x14ac:dyDescent="0.3">
      <c r="P8262"/>
      <c r="Q8262"/>
    </row>
    <row r="8263" spans="16:17" x14ac:dyDescent="0.3">
      <c r="P8263"/>
      <c r="Q8263"/>
    </row>
    <row r="8264" spans="16:17" x14ac:dyDescent="0.3">
      <c r="P8264"/>
      <c r="Q8264"/>
    </row>
    <row r="8265" spans="16:17" x14ac:dyDescent="0.3">
      <c r="P8265"/>
      <c r="Q8265"/>
    </row>
    <row r="8266" spans="16:17" x14ac:dyDescent="0.3">
      <c r="P8266"/>
      <c r="Q8266"/>
    </row>
    <row r="8267" spans="16:17" x14ac:dyDescent="0.3">
      <c r="P8267"/>
      <c r="Q8267"/>
    </row>
    <row r="8268" spans="16:17" x14ac:dyDescent="0.3">
      <c r="P8268"/>
      <c r="Q8268"/>
    </row>
    <row r="8269" spans="16:17" x14ac:dyDescent="0.3">
      <c r="P8269"/>
      <c r="Q8269"/>
    </row>
    <row r="8270" spans="16:17" x14ac:dyDescent="0.3">
      <c r="P8270"/>
      <c r="Q8270"/>
    </row>
    <row r="8271" spans="16:17" x14ac:dyDescent="0.3">
      <c r="P8271"/>
      <c r="Q8271"/>
    </row>
    <row r="8272" spans="16:17" x14ac:dyDescent="0.3">
      <c r="P8272"/>
      <c r="Q8272"/>
    </row>
    <row r="8273" spans="16:17" x14ac:dyDescent="0.3">
      <c r="P8273"/>
      <c r="Q8273"/>
    </row>
    <row r="8274" spans="16:17" x14ac:dyDescent="0.3">
      <c r="P8274"/>
      <c r="Q8274"/>
    </row>
    <row r="8275" spans="16:17" x14ac:dyDescent="0.3">
      <c r="P8275"/>
      <c r="Q8275"/>
    </row>
    <row r="8276" spans="16:17" x14ac:dyDescent="0.3">
      <c r="P8276"/>
      <c r="Q8276"/>
    </row>
    <row r="8277" spans="16:17" x14ac:dyDescent="0.3">
      <c r="P8277"/>
      <c r="Q8277"/>
    </row>
    <row r="8278" spans="16:17" x14ac:dyDescent="0.3">
      <c r="P8278"/>
      <c r="Q8278"/>
    </row>
    <row r="8279" spans="16:17" x14ac:dyDescent="0.3">
      <c r="P8279"/>
      <c r="Q8279"/>
    </row>
    <row r="8280" spans="16:17" x14ac:dyDescent="0.3">
      <c r="P8280"/>
      <c r="Q8280"/>
    </row>
    <row r="8281" spans="16:17" x14ac:dyDescent="0.3">
      <c r="P8281"/>
      <c r="Q8281"/>
    </row>
    <row r="8282" spans="16:17" x14ac:dyDescent="0.3">
      <c r="P8282"/>
      <c r="Q8282"/>
    </row>
    <row r="8283" spans="16:17" x14ac:dyDescent="0.3">
      <c r="P8283"/>
      <c r="Q8283"/>
    </row>
    <row r="8284" spans="16:17" x14ac:dyDescent="0.3">
      <c r="P8284"/>
      <c r="Q8284"/>
    </row>
    <row r="8285" spans="16:17" x14ac:dyDescent="0.3">
      <c r="P8285"/>
      <c r="Q8285"/>
    </row>
    <row r="8286" spans="16:17" x14ac:dyDescent="0.3">
      <c r="P8286"/>
      <c r="Q8286"/>
    </row>
    <row r="8287" spans="16:17" x14ac:dyDescent="0.3">
      <c r="P8287"/>
      <c r="Q8287"/>
    </row>
    <row r="8288" spans="16:17" x14ac:dyDescent="0.3">
      <c r="P8288"/>
      <c r="Q8288"/>
    </row>
    <row r="8289" spans="16:17" x14ac:dyDescent="0.3">
      <c r="P8289"/>
      <c r="Q8289"/>
    </row>
    <row r="8290" spans="16:17" x14ac:dyDescent="0.3">
      <c r="P8290"/>
      <c r="Q8290"/>
    </row>
    <row r="8291" spans="16:17" x14ac:dyDescent="0.3">
      <c r="P8291"/>
      <c r="Q8291"/>
    </row>
    <row r="8292" spans="16:17" x14ac:dyDescent="0.3">
      <c r="P8292"/>
      <c r="Q8292"/>
    </row>
    <row r="8293" spans="16:17" x14ac:dyDescent="0.3">
      <c r="P8293"/>
      <c r="Q8293"/>
    </row>
    <row r="8294" spans="16:17" x14ac:dyDescent="0.3">
      <c r="P8294"/>
      <c r="Q8294"/>
    </row>
    <row r="8295" spans="16:17" x14ac:dyDescent="0.3">
      <c r="P8295"/>
      <c r="Q8295"/>
    </row>
    <row r="8296" spans="16:17" x14ac:dyDescent="0.3">
      <c r="P8296"/>
      <c r="Q8296"/>
    </row>
    <row r="8297" spans="16:17" x14ac:dyDescent="0.3">
      <c r="P8297"/>
      <c r="Q8297"/>
    </row>
    <row r="8298" spans="16:17" x14ac:dyDescent="0.3">
      <c r="P8298"/>
      <c r="Q8298"/>
    </row>
    <row r="8299" spans="16:17" x14ac:dyDescent="0.3">
      <c r="P8299"/>
      <c r="Q8299"/>
    </row>
    <row r="8300" spans="16:17" x14ac:dyDescent="0.3">
      <c r="P8300"/>
      <c r="Q8300"/>
    </row>
    <row r="8301" spans="16:17" x14ac:dyDescent="0.3">
      <c r="P8301"/>
      <c r="Q8301"/>
    </row>
    <row r="8302" spans="16:17" x14ac:dyDescent="0.3">
      <c r="P8302"/>
      <c r="Q8302"/>
    </row>
    <row r="8303" spans="16:17" x14ac:dyDescent="0.3">
      <c r="P8303"/>
      <c r="Q8303"/>
    </row>
    <row r="8304" spans="16:17" x14ac:dyDescent="0.3">
      <c r="P8304"/>
      <c r="Q8304"/>
    </row>
    <row r="8305" spans="16:17" x14ac:dyDescent="0.3">
      <c r="P8305"/>
      <c r="Q8305"/>
    </row>
    <row r="8306" spans="16:17" x14ac:dyDescent="0.3">
      <c r="P8306"/>
      <c r="Q8306"/>
    </row>
    <row r="8307" spans="16:17" x14ac:dyDescent="0.3">
      <c r="P8307"/>
      <c r="Q8307"/>
    </row>
    <row r="8308" spans="16:17" x14ac:dyDescent="0.3">
      <c r="P8308"/>
      <c r="Q8308"/>
    </row>
    <row r="8309" spans="16:17" x14ac:dyDescent="0.3">
      <c r="P8309"/>
      <c r="Q8309"/>
    </row>
    <row r="8310" spans="16:17" x14ac:dyDescent="0.3">
      <c r="P8310"/>
      <c r="Q8310"/>
    </row>
    <row r="8311" spans="16:17" x14ac:dyDescent="0.3">
      <c r="P8311"/>
      <c r="Q8311"/>
    </row>
    <row r="8312" spans="16:17" x14ac:dyDescent="0.3">
      <c r="P8312"/>
      <c r="Q8312"/>
    </row>
    <row r="8313" spans="16:17" x14ac:dyDescent="0.3">
      <c r="P8313"/>
      <c r="Q8313"/>
    </row>
    <row r="8314" spans="16:17" x14ac:dyDescent="0.3">
      <c r="P8314"/>
      <c r="Q8314"/>
    </row>
    <row r="8315" spans="16:17" x14ac:dyDescent="0.3">
      <c r="P8315"/>
      <c r="Q8315"/>
    </row>
    <row r="8316" spans="16:17" x14ac:dyDescent="0.3">
      <c r="P8316"/>
      <c r="Q8316"/>
    </row>
    <row r="8317" spans="16:17" x14ac:dyDescent="0.3">
      <c r="P8317"/>
      <c r="Q8317"/>
    </row>
    <row r="8318" spans="16:17" x14ac:dyDescent="0.3">
      <c r="P8318"/>
      <c r="Q8318"/>
    </row>
    <row r="8319" spans="16:17" x14ac:dyDescent="0.3">
      <c r="P8319"/>
      <c r="Q8319"/>
    </row>
    <row r="8320" spans="16:17" x14ac:dyDescent="0.3">
      <c r="P8320"/>
      <c r="Q8320"/>
    </row>
    <row r="8321" spans="16:17" x14ac:dyDescent="0.3">
      <c r="P8321"/>
      <c r="Q8321"/>
    </row>
    <row r="8322" spans="16:17" x14ac:dyDescent="0.3">
      <c r="P8322"/>
      <c r="Q8322"/>
    </row>
    <row r="8323" spans="16:17" x14ac:dyDescent="0.3">
      <c r="P8323"/>
      <c r="Q8323"/>
    </row>
    <row r="8324" spans="16:17" x14ac:dyDescent="0.3">
      <c r="P8324"/>
      <c r="Q8324"/>
    </row>
    <row r="8325" spans="16:17" x14ac:dyDescent="0.3">
      <c r="P8325"/>
      <c r="Q8325"/>
    </row>
    <row r="8326" spans="16:17" x14ac:dyDescent="0.3">
      <c r="P8326"/>
      <c r="Q8326"/>
    </row>
    <row r="8327" spans="16:17" x14ac:dyDescent="0.3">
      <c r="P8327"/>
      <c r="Q8327"/>
    </row>
    <row r="8328" spans="16:17" x14ac:dyDescent="0.3">
      <c r="P8328"/>
      <c r="Q8328"/>
    </row>
    <row r="8329" spans="16:17" x14ac:dyDescent="0.3">
      <c r="P8329"/>
      <c r="Q8329"/>
    </row>
    <row r="8330" spans="16:17" x14ac:dyDescent="0.3">
      <c r="P8330"/>
      <c r="Q8330"/>
    </row>
    <row r="8331" spans="16:17" x14ac:dyDescent="0.3">
      <c r="P8331"/>
      <c r="Q8331"/>
    </row>
    <row r="8332" spans="16:17" x14ac:dyDescent="0.3">
      <c r="P8332"/>
      <c r="Q8332"/>
    </row>
    <row r="8333" spans="16:17" x14ac:dyDescent="0.3">
      <c r="P8333"/>
      <c r="Q8333"/>
    </row>
    <row r="8334" spans="16:17" x14ac:dyDescent="0.3">
      <c r="P8334"/>
      <c r="Q8334"/>
    </row>
    <row r="8335" spans="16:17" x14ac:dyDescent="0.3">
      <c r="P8335"/>
      <c r="Q8335"/>
    </row>
    <row r="8336" spans="16:17" x14ac:dyDescent="0.3">
      <c r="P8336"/>
      <c r="Q8336"/>
    </row>
    <row r="8337" spans="16:17" x14ac:dyDescent="0.3">
      <c r="P8337"/>
      <c r="Q8337"/>
    </row>
    <row r="8338" spans="16:17" x14ac:dyDescent="0.3">
      <c r="P8338"/>
      <c r="Q8338"/>
    </row>
    <row r="8339" spans="16:17" x14ac:dyDescent="0.3">
      <c r="P8339"/>
      <c r="Q8339"/>
    </row>
    <row r="8340" spans="16:17" x14ac:dyDescent="0.3">
      <c r="P8340"/>
      <c r="Q8340"/>
    </row>
    <row r="8341" spans="16:17" x14ac:dyDescent="0.3">
      <c r="P8341"/>
      <c r="Q8341"/>
    </row>
    <row r="8342" spans="16:17" x14ac:dyDescent="0.3">
      <c r="P8342"/>
      <c r="Q8342"/>
    </row>
    <row r="8343" spans="16:17" x14ac:dyDescent="0.3">
      <c r="P8343"/>
      <c r="Q8343"/>
    </row>
    <row r="8344" spans="16:17" x14ac:dyDescent="0.3">
      <c r="P8344"/>
      <c r="Q8344"/>
    </row>
    <row r="8345" spans="16:17" x14ac:dyDescent="0.3">
      <c r="P8345"/>
      <c r="Q8345"/>
    </row>
    <row r="8346" spans="16:17" x14ac:dyDescent="0.3">
      <c r="P8346"/>
      <c r="Q8346"/>
    </row>
    <row r="8347" spans="16:17" x14ac:dyDescent="0.3">
      <c r="P8347"/>
      <c r="Q8347"/>
    </row>
    <row r="8348" spans="16:17" x14ac:dyDescent="0.3">
      <c r="P8348"/>
      <c r="Q8348"/>
    </row>
    <row r="8349" spans="16:17" x14ac:dyDescent="0.3">
      <c r="P8349"/>
      <c r="Q8349"/>
    </row>
    <row r="8350" spans="16:17" x14ac:dyDescent="0.3">
      <c r="P8350"/>
      <c r="Q8350"/>
    </row>
    <row r="8351" spans="16:17" x14ac:dyDescent="0.3">
      <c r="P8351"/>
      <c r="Q8351"/>
    </row>
    <row r="8352" spans="16:17" x14ac:dyDescent="0.3">
      <c r="P8352"/>
      <c r="Q8352"/>
    </row>
    <row r="8353" spans="16:17" x14ac:dyDescent="0.3">
      <c r="P8353"/>
      <c r="Q8353"/>
    </row>
    <row r="8354" spans="16:17" x14ac:dyDescent="0.3">
      <c r="P8354"/>
      <c r="Q8354"/>
    </row>
    <row r="8355" spans="16:17" x14ac:dyDescent="0.3">
      <c r="P8355"/>
      <c r="Q8355"/>
    </row>
    <row r="8356" spans="16:17" x14ac:dyDescent="0.3">
      <c r="P8356"/>
      <c r="Q8356"/>
    </row>
    <row r="8357" spans="16:17" x14ac:dyDescent="0.3">
      <c r="P8357"/>
      <c r="Q8357"/>
    </row>
    <row r="8358" spans="16:17" x14ac:dyDescent="0.3">
      <c r="P8358"/>
      <c r="Q8358"/>
    </row>
    <row r="8359" spans="16:17" x14ac:dyDescent="0.3">
      <c r="P8359"/>
      <c r="Q8359"/>
    </row>
    <row r="8360" spans="16:17" x14ac:dyDescent="0.3">
      <c r="P8360"/>
      <c r="Q8360"/>
    </row>
    <row r="8361" spans="16:17" x14ac:dyDescent="0.3">
      <c r="P8361"/>
      <c r="Q8361"/>
    </row>
    <row r="8362" spans="16:17" x14ac:dyDescent="0.3">
      <c r="P8362"/>
      <c r="Q8362"/>
    </row>
    <row r="8363" spans="16:17" x14ac:dyDescent="0.3">
      <c r="P8363"/>
      <c r="Q8363"/>
    </row>
    <row r="8364" spans="16:17" x14ac:dyDescent="0.3">
      <c r="P8364"/>
      <c r="Q8364"/>
    </row>
    <row r="8365" spans="16:17" x14ac:dyDescent="0.3">
      <c r="P8365"/>
      <c r="Q8365"/>
    </row>
    <row r="8366" spans="16:17" x14ac:dyDescent="0.3">
      <c r="P8366"/>
      <c r="Q8366"/>
    </row>
    <row r="8367" spans="16:17" x14ac:dyDescent="0.3">
      <c r="P8367"/>
      <c r="Q8367"/>
    </row>
    <row r="8368" spans="16:17" x14ac:dyDescent="0.3">
      <c r="P8368"/>
      <c r="Q8368"/>
    </row>
    <row r="8369" spans="16:17" x14ac:dyDescent="0.3">
      <c r="P8369"/>
      <c r="Q8369"/>
    </row>
    <row r="8370" spans="16:17" x14ac:dyDescent="0.3">
      <c r="P8370"/>
      <c r="Q8370"/>
    </row>
    <row r="8371" spans="16:17" x14ac:dyDescent="0.3">
      <c r="P8371"/>
      <c r="Q8371"/>
    </row>
    <row r="8372" spans="16:17" x14ac:dyDescent="0.3">
      <c r="P8372"/>
      <c r="Q8372"/>
    </row>
    <row r="8373" spans="16:17" x14ac:dyDescent="0.3">
      <c r="P8373"/>
      <c r="Q8373"/>
    </row>
    <row r="8374" spans="16:17" x14ac:dyDescent="0.3">
      <c r="P8374"/>
      <c r="Q8374"/>
    </row>
    <row r="8375" spans="16:17" x14ac:dyDescent="0.3">
      <c r="P8375"/>
      <c r="Q8375"/>
    </row>
    <row r="8376" spans="16:17" x14ac:dyDescent="0.3">
      <c r="P8376"/>
      <c r="Q8376"/>
    </row>
    <row r="8377" spans="16:17" x14ac:dyDescent="0.3">
      <c r="P8377"/>
      <c r="Q8377"/>
    </row>
    <row r="8378" spans="16:17" x14ac:dyDescent="0.3">
      <c r="P8378"/>
      <c r="Q8378"/>
    </row>
    <row r="8379" spans="16:17" x14ac:dyDescent="0.3">
      <c r="P8379"/>
      <c r="Q8379"/>
    </row>
    <row r="8380" spans="16:17" x14ac:dyDescent="0.3">
      <c r="P8380"/>
      <c r="Q8380"/>
    </row>
    <row r="8381" spans="16:17" x14ac:dyDescent="0.3">
      <c r="P8381"/>
      <c r="Q8381"/>
    </row>
    <row r="8382" spans="16:17" x14ac:dyDescent="0.3">
      <c r="P8382"/>
      <c r="Q8382"/>
    </row>
    <row r="8383" spans="16:17" x14ac:dyDescent="0.3">
      <c r="P8383"/>
      <c r="Q8383"/>
    </row>
    <row r="8384" spans="16:17" x14ac:dyDescent="0.3">
      <c r="P8384"/>
      <c r="Q8384"/>
    </row>
    <row r="8385" spans="16:17" x14ac:dyDescent="0.3">
      <c r="P8385"/>
      <c r="Q8385"/>
    </row>
    <row r="8386" spans="16:17" x14ac:dyDescent="0.3">
      <c r="P8386"/>
      <c r="Q8386"/>
    </row>
    <row r="8387" spans="16:17" x14ac:dyDescent="0.3">
      <c r="P8387"/>
      <c r="Q8387"/>
    </row>
    <row r="8388" spans="16:17" x14ac:dyDescent="0.3">
      <c r="P8388"/>
      <c r="Q8388"/>
    </row>
    <row r="8389" spans="16:17" x14ac:dyDescent="0.3">
      <c r="P8389"/>
      <c r="Q8389"/>
    </row>
    <row r="8390" spans="16:17" x14ac:dyDescent="0.3">
      <c r="P8390"/>
      <c r="Q8390"/>
    </row>
    <row r="8391" spans="16:17" x14ac:dyDescent="0.3">
      <c r="P8391"/>
      <c r="Q8391"/>
    </row>
    <row r="8392" spans="16:17" x14ac:dyDescent="0.3">
      <c r="P8392"/>
      <c r="Q8392"/>
    </row>
    <row r="8393" spans="16:17" x14ac:dyDescent="0.3">
      <c r="P8393"/>
      <c r="Q8393"/>
    </row>
    <row r="8394" spans="16:17" x14ac:dyDescent="0.3">
      <c r="P8394"/>
      <c r="Q8394"/>
    </row>
    <row r="8395" spans="16:17" x14ac:dyDescent="0.3">
      <c r="P8395"/>
      <c r="Q8395"/>
    </row>
    <row r="8396" spans="16:17" x14ac:dyDescent="0.3">
      <c r="P8396"/>
      <c r="Q8396"/>
    </row>
    <row r="8397" spans="16:17" x14ac:dyDescent="0.3">
      <c r="P8397"/>
      <c r="Q8397"/>
    </row>
    <row r="8398" spans="16:17" x14ac:dyDescent="0.3">
      <c r="P8398"/>
      <c r="Q8398"/>
    </row>
    <row r="8399" spans="16:17" x14ac:dyDescent="0.3">
      <c r="P8399"/>
      <c r="Q8399"/>
    </row>
    <row r="8400" spans="16:17" x14ac:dyDescent="0.3">
      <c r="P8400"/>
      <c r="Q8400"/>
    </row>
    <row r="8401" spans="16:17" x14ac:dyDescent="0.3">
      <c r="P8401"/>
      <c r="Q8401"/>
    </row>
    <row r="8402" spans="16:17" x14ac:dyDescent="0.3">
      <c r="P8402"/>
      <c r="Q8402"/>
    </row>
    <row r="8403" spans="16:17" x14ac:dyDescent="0.3">
      <c r="P8403"/>
      <c r="Q8403"/>
    </row>
    <row r="8404" spans="16:17" x14ac:dyDescent="0.3">
      <c r="P8404"/>
      <c r="Q8404"/>
    </row>
    <row r="8405" spans="16:17" x14ac:dyDescent="0.3">
      <c r="P8405"/>
      <c r="Q8405"/>
    </row>
    <row r="8406" spans="16:17" x14ac:dyDescent="0.3">
      <c r="P8406"/>
      <c r="Q8406"/>
    </row>
    <row r="8407" spans="16:17" x14ac:dyDescent="0.3">
      <c r="P8407"/>
      <c r="Q8407"/>
    </row>
    <row r="8408" spans="16:17" x14ac:dyDescent="0.3">
      <c r="P8408"/>
      <c r="Q8408"/>
    </row>
    <row r="8409" spans="16:17" x14ac:dyDescent="0.3">
      <c r="P8409"/>
      <c r="Q8409"/>
    </row>
    <row r="8410" spans="16:17" x14ac:dyDescent="0.3">
      <c r="P8410"/>
      <c r="Q8410"/>
    </row>
    <row r="8411" spans="16:17" x14ac:dyDescent="0.3">
      <c r="P8411"/>
      <c r="Q8411"/>
    </row>
    <row r="8412" spans="16:17" x14ac:dyDescent="0.3">
      <c r="P8412"/>
      <c r="Q8412"/>
    </row>
    <row r="8413" spans="16:17" x14ac:dyDescent="0.3">
      <c r="P8413"/>
      <c r="Q8413"/>
    </row>
    <row r="8414" spans="16:17" x14ac:dyDescent="0.3">
      <c r="P8414"/>
      <c r="Q8414"/>
    </row>
    <row r="8415" spans="16:17" x14ac:dyDescent="0.3">
      <c r="P8415"/>
      <c r="Q8415"/>
    </row>
    <row r="8416" spans="16:17" x14ac:dyDescent="0.3">
      <c r="P8416"/>
      <c r="Q8416"/>
    </row>
    <row r="8417" spans="16:17" x14ac:dyDescent="0.3">
      <c r="P8417"/>
      <c r="Q8417"/>
    </row>
    <row r="8418" spans="16:17" x14ac:dyDescent="0.3">
      <c r="P8418"/>
      <c r="Q8418"/>
    </row>
    <row r="8419" spans="16:17" x14ac:dyDescent="0.3">
      <c r="P8419"/>
      <c r="Q8419"/>
    </row>
    <row r="8420" spans="16:17" x14ac:dyDescent="0.3">
      <c r="P8420"/>
      <c r="Q8420"/>
    </row>
    <row r="8421" spans="16:17" x14ac:dyDescent="0.3">
      <c r="P8421"/>
      <c r="Q8421"/>
    </row>
    <row r="8422" spans="16:17" x14ac:dyDescent="0.3">
      <c r="P8422"/>
      <c r="Q8422"/>
    </row>
    <row r="8423" spans="16:17" x14ac:dyDescent="0.3">
      <c r="P8423"/>
      <c r="Q8423"/>
    </row>
    <row r="8424" spans="16:17" x14ac:dyDescent="0.3">
      <c r="P8424"/>
      <c r="Q8424"/>
    </row>
    <row r="8425" spans="16:17" x14ac:dyDescent="0.3">
      <c r="P8425"/>
      <c r="Q8425"/>
    </row>
    <row r="8426" spans="16:17" x14ac:dyDescent="0.3">
      <c r="P8426"/>
      <c r="Q8426"/>
    </row>
    <row r="8427" spans="16:17" x14ac:dyDescent="0.3">
      <c r="P8427"/>
      <c r="Q8427"/>
    </row>
    <row r="8428" spans="16:17" x14ac:dyDescent="0.3">
      <c r="P8428"/>
      <c r="Q8428"/>
    </row>
    <row r="8429" spans="16:17" x14ac:dyDescent="0.3">
      <c r="P8429"/>
      <c r="Q8429"/>
    </row>
    <row r="8430" spans="16:17" x14ac:dyDescent="0.3">
      <c r="P8430"/>
      <c r="Q8430"/>
    </row>
    <row r="8431" spans="16:17" x14ac:dyDescent="0.3">
      <c r="P8431"/>
      <c r="Q8431"/>
    </row>
    <row r="8432" spans="16:17" x14ac:dyDescent="0.3">
      <c r="P8432"/>
      <c r="Q8432"/>
    </row>
    <row r="8433" spans="16:17" x14ac:dyDescent="0.3">
      <c r="P8433"/>
      <c r="Q8433"/>
    </row>
    <row r="8434" spans="16:17" x14ac:dyDescent="0.3">
      <c r="P8434"/>
      <c r="Q8434"/>
    </row>
    <row r="8435" spans="16:17" x14ac:dyDescent="0.3">
      <c r="P8435"/>
      <c r="Q8435"/>
    </row>
    <row r="8436" spans="16:17" x14ac:dyDescent="0.3">
      <c r="P8436"/>
      <c r="Q8436"/>
    </row>
    <row r="8437" spans="16:17" x14ac:dyDescent="0.3">
      <c r="P8437"/>
      <c r="Q8437"/>
    </row>
    <row r="8438" spans="16:17" x14ac:dyDescent="0.3">
      <c r="P8438"/>
      <c r="Q8438"/>
    </row>
    <row r="8439" spans="16:17" x14ac:dyDescent="0.3">
      <c r="P8439"/>
      <c r="Q8439"/>
    </row>
    <row r="8440" spans="16:17" x14ac:dyDescent="0.3">
      <c r="P8440"/>
      <c r="Q8440"/>
    </row>
    <row r="8441" spans="16:17" x14ac:dyDescent="0.3">
      <c r="P8441"/>
      <c r="Q8441"/>
    </row>
    <row r="8442" spans="16:17" x14ac:dyDescent="0.3">
      <c r="P8442"/>
      <c r="Q8442"/>
    </row>
    <row r="8443" spans="16:17" x14ac:dyDescent="0.3">
      <c r="P8443"/>
      <c r="Q8443"/>
    </row>
    <row r="8444" spans="16:17" x14ac:dyDescent="0.3">
      <c r="P8444"/>
      <c r="Q8444"/>
    </row>
    <row r="8445" spans="16:17" x14ac:dyDescent="0.3">
      <c r="P8445"/>
      <c r="Q8445"/>
    </row>
    <row r="8446" spans="16:17" x14ac:dyDescent="0.3">
      <c r="P8446"/>
      <c r="Q8446"/>
    </row>
    <row r="8447" spans="16:17" x14ac:dyDescent="0.3">
      <c r="P8447"/>
      <c r="Q8447"/>
    </row>
    <row r="8448" spans="16:17" x14ac:dyDescent="0.3">
      <c r="P8448"/>
      <c r="Q8448"/>
    </row>
    <row r="8449" spans="16:17" x14ac:dyDescent="0.3">
      <c r="P8449"/>
      <c r="Q8449"/>
    </row>
    <row r="8450" spans="16:17" x14ac:dyDescent="0.3">
      <c r="P8450"/>
      <c r="Q8450"/>
    </row>
    <row r="8451" spans="16:17" x14ac:dyDescent="0.3">
      <c r="P8451"/>
      <c r="Q8451"/>
    </row>
    <row r="8452" spans="16:17" x14ac:dyDescent="0.3">
      <c r="P8452"/>
      <c r="Q8452"/>
    </row>
    <row r="8453" spans="16:17" x14ac:dyDescent="0.3">
      <c r="P8453"/>
      <c r="Q8453"/>
    </row>
    <row r="8454" spans="16:17" x14ac:dyDescent="0.3">
      <c r="P8454"/>
      <c r="Q8454"/>
    </row>
    <row r="8455" spans="16:17" x14ac:dyDescent="0.3">
      <c r="P8455"/>
      <c r="Q8455"/>
    </row>
    <row r="8456" spans="16:17" x14ac:dyDescent="0.3">
      <c r="P8456"/>
      <c r="Q8456"/>
    </row>
    <row r="8457" spans="16:17" x14ac:dyDescent="0.3">
      <c r="P8457"/>
      <c r="Q8457"/>
    </row>
    <row r="8458" spans="16:17" x14ac:dyDescent="0.3">
      <c r="P8458"/>
      <c r="Q8458"/>
    </row>
    <row r="8459" spans="16:17" x14ac:dyDescent="0.3">
      <c r="P8459"/>
      <c r="Q8459"/>
    </row>
    <row r="8460" spans="16:17" x14ac:dyDescent="0.3">
      <c r="P8460"/>
      <c r="Q8460"/>
    </row>
    <row r="8461" spans="16:17" x14ac:dyDescent="0.3">
      <c r="P8461"/>
      <c r="Q8461"/>
    </row>
    <row r="8462" spans="16:17" x14ac:dyDescent="0.3">
      <c r="P8462"/>
      <c r="Q8462"/>
    </row>
    <row r="8463" spans="16:17" x14ac:dyDescent="0.3">
      <c r="P8463"/>
      <c r="Q8463"/>
    </row>
    <row r="8464" spans="16:17" x14ac:dyDescent="0.3">
      <c r="P8464"/>
      <c r="Q8464"/>
    </row>
    <row r="8465" spans="16:17" x14ac:dyDescent="0.3">
      <c r="P8465"/>
      <c r="Q8465"/>
    </row>
    <row r="8466" spans="16:17" x14ac:dyDescent="0.3">
      <c r="P8466"/>
      <c r="Q8466"/>
    </row>
    <row r="8467" spans="16:17" x14ac:dyDescent="0.3">
      <c r="P8467"/>
      <c r="Q8467"/>
    </row>
    <row r="8468" spans="16:17" x14ac:dyDescent="0.3">
      <c r="P8468"/>
      <c r="Q8468"/>
    </row>
    <row r="8469" spans="16:17" x14ac:dyDescent="0.3">
      <c r="P8469"/>
      <c r="Q8469"/>
    </row>
    <row r="8470" spans="16:17" x14ac:dyDescent="0.3">
      <c r="P8470"/>
      <c r="Q8470"/>
    </row>
    <row r="8471" spans="16:17" x14ac:dyDescent="0.3">
      <c r="P8471"/>
      <c r="Q8471"/>
    </row>
    <row r="8472" spans="16:17" x14ac:dyDescent="0.3">
      <c r="P8472"/>
      <c r="Q8472"/>
    </row>
    <row r="8473" spans="16:17" x14ac:dyDescent="0.3">
      <c r="P8473"/>
      <c r="Q8473"/>
    </row>
    <row r="8474" spans="16:17" x14ac:dyDescent="0.3">
      <c r="P8474"/>
      <c r="Q8474"/>
    </row>
    <row r="8475" spans="16:17" x14ac:dyDescent="0.3">
      <c r="P8475"/>
      <c r="Q8475"/>
    </row>
    <row r="8476" spans="16:17" x14ac:dyDescent="0.3">
      <c r="P8476"/>
      <c r="Q8476"/>
    </row>
    <row r="8477" spans="16:17" x14ac:dyDescent="0.3">
      <c r="P8477"/>
      <c r="Q8477"/>
    </row>
    <row r="8478" spans="16:17" x14ac:dyDescent="0.3">
      <c r="P8478"/>
      <c r="Q8478"/>
    </row>
    <row r="8479" spans="16:17" x14ac:dyDescent="0.3">
      <c r="P8479"/>
      <c r="Q8479"/>
    </row>
    <row r="8480" spans="16:17" x14ac:dyDescent="0.3">
      <c r="P8480"/>
      <c r="Q8480"/>
    </row>
    <row r="8481" spans="16:17" x14ac:dyDescent="0.3">
      <c r="P8481"/>
      <c r="Q8481"/>
    </row>
    <row r="8482" spans="16:17" x14ac:dyDescent="0.3">
      <c r="P8482"/>
      <c r="Q8482"/>
    </row>
    <row r="8483" spans="16:17" x14ac:dyDescent="0.3">
      <c r="P8483"/>
      <c r="Q8483"/>
    </row>
    <row r="8484" spans="16:17" x14ac:dyDescent="0.3">
      <c r="P8484"/>
      <c r="Q8484"/>
    </row>
    <row r="8485" spans="16:17" x14ac:dyDescent="0.3">
      <c r="P8485"/>
      <c r="Q8485"/>
    </row>
    <row r="8486" spans="16:17" x14ac:dyDescent="0.3">
      <c r="P8486"/>
      <c r="Q8486"/>
    </row>
    <row r="8487" spans="16:17" x14ac:dyDescent="0.3">
      <c r="P8487"/>
      <c r="Q8487"/>
    </row>
    <row r="8488" spans="16:17" x14ac:dyDescent="0.3">
      <c r="P8488"/>
      <c r="Q8488"/>
    </row>
    <row r="8489" spans="16:17" x14ac:dyDescent="0.3">
      <c r="P8489"/>
      <c r="Q8489"/>
    </row>
    <row r="8490" spans="16:17" x14ac:dyDescent="0.3">
      <c r="P8490"/>
      <c r="Q8490"/>
    </row>
    <row r="8491" spans="16:17" x14ac:dyDescent="0.3">
      <c r="P8491"/>
      <c r="Q8491"/>
    </row>
    <row r="8492" spans="16:17" x14ac:dyDescent="0.3">
      <c r="P8492"/>
      <c r="Q8492"/>
    </row>
    <row r="8493" spans="16:17" x14ac:dyDescent="0.3">
      <c r="P8493"/>
      <c r="Q8493"/>
    </row>
    <row r="8494" spans="16:17" x14ac:dyDescent="0.3">
      <c r="P8494"/>
      <c r="Q8494"/>
    </row>
    <row r="8495" spans="16:17" x14ac:dyDescent="0.3">
      <c r="P8495"/>
      <c r="Q8495"/>
    </row>
    <row r="8496" spans="16:17" x14ac:dyDescent="0.3">
      <c r="P8496"/>
      <c r="Q8496"/>
    </row>
    <row r="8497" spans="16:17" x14ac:dyDescent="0.3">
      <c r="P8497"/>
      <c r="Q8497"/>
    </row>
    <row r="8498" spans="16:17" x14ac:dyDescent="0.3">
      <c r="P8498"/>
      <c r="Q8498"/>
    </row>
    <row r="8499" spans="16:17" x14ac:dyDescent="0.3">
      <c r="P8499"/>
      <c r="Q8499"/>
    </row>
    <row r="8500" spans="16:17" x14ac:dyDescent="0.3">
      <c r="P8500"/>
      <c r="Q8500"/>
    </row>
    <row r="8501" spans="16:17" x14ac:dyDescent="0.3">
      <c r="P8501"/>
      <c r="Q8501"/>
    </row>
    <row r="8502" spans="16:17" x14ac:dyDescent="0.3">
      <c r="P8502"/>
      <c r="Q8502"/>
    </row>
    <row r="8503" spans="16:17" x14ac:dyDescent="0.3">
      <c r="P8503"/>
      <c r="Q8503"/>
    </row>
    <row r="8504" spans="16:17" x14ac:dyDescent="0.3">
      <c r="P8504"/>
      <c r="Q8504"/>
    </row>
    <row r="8505" spans="16:17" x14ac:dyDescent="0.3">
      <c r="P8505"/>
      <c r="Q8505"/>
    </row>
    <row r="8506" spans="16:17" x14ac:dyDescent="0.3">
      <c r="P8506"/>
      <c r="Q8506"/>
    </row>
    <row r="8507" spans="16:17" x14ac:dyDescent="0.3">
      <c r="P8507"/>
      <c r="Q8507"/>
    </row>
    <row r="8508" spans="16:17" x14ac:dyDescent="0.3">
      <c r="P8508"/>
      <c r="Q8508"/>
    </row>
    <row r="8509" spans="16:17" x14ac:dyDescent="0.3">
      <c r="P8509"/>
      <c r="Q8509"/>
    </row>
    <row r="8510" spans="16:17" x14ac:dyDescent="0.3">
      <c r="P8510"/>
      <c r="Q8510"/>
    </row>
    <row r="8511" spans="16:17" x14ac:dyDescent="0.3">
      <c r="P8511"/>
      <c r="Q8511"/>
    </row>
    <row r="8512" spans="16:17" x14ac:dyDescent="0.3">
      <c r="P8512"/>
      <c r="Q8512"/>
    </row>
    <row r="8513" spans="16:17" x14ac:dyDescent="0.3">
      <c r="P8513"/>
      <c r="Q8513"/>
    </row>
    <row r="8514" spans="16:17" x14ac:dyDescent="0.3">
      <c r="P8514"/>
      <c r="Q8514"/>
    </row>
    <row r="8515" spans="16:17" x14ac:dyDescent="0.3">
      <c r="P8515"/>
      <c r="Q8515"/>
    </row>
    <row r="8516" spans="16:17" x14ac:dyDescent="0.3">
      <c r="P8516"/>
      <c r="Q8516"/>
    </row>
    <row r="8517" spans="16:17" x14ac:dyDescent="0.3">
      <c r="P8517"/>
      <c r="Q8517"/>
    </row>
    <row r="8518" spans="16:17" x14ac:dyDescent="0.3">
      <c r="P8518"/>
      <c r="Q8518"/>
    </row>
    <row r="8519" spans="16:17" x14ac:dyDescent="0.3">
      <c r="P8519"/>
      <c r="Q8519"/>
    </row>
    <row r="8520" spans="16:17" x14ac:dyDescent="0.3">
      <c r="P8520"/>
      <c r="Q8520"/>
    </row>
    <row r="8521" spans="16:17" x14ac:dyDescent="0.3">
      <c r="P8521"/>
      <c r="Q8521"/>
    </row>
    <row r="8522" spans="16:17" x14ac:dyDescent="0.3">
      <c r="P8522"/>
      <c r="Q8522"/>
    </row>
    <row r="8523" spans="16:17" x14ac:dyDescent="0.3">
      <c r="P8523"/>
      <c r="Q8523"/>
    </row>
    <row r="8524" spans="16:17" x14ac:dyDescent="0.3">
      <c r="P8524"/>
      <c r="Q8524"/>
    </row>
    <row r="8525" spans="16:17" x14ac:dyDescent="0.3">
      <c r="P8525"/>
      <c r="Q8525"/>
    </row>
    <row r="8526" spans="16:17" x14ac:dyDescent="0.3">
      <c r="P8526"/>
      <c r="Q8526"/>
    </row>
    <row r="8527" spans="16:17" x14ac:dyDescent="0.3">
      <c r="P8527"/>
      <c r="Q8527"/>
    </row>
    <row r="8528" spans="16:17" x14ac:dyDescent="0.3">
      <c r="P8528"/>
      <c r="Q8528"/>
    </row>
    <row r="8529" spans="16:17" x14ac:dyDescent="0.3">
      <c r="P8529"/>
      <c r="Q8529"/>
    </row>
    <row r="8530" spans="16:17" x14ac:dyDescent="0.3">
      <c r="P8530"/>
      <c r="Q8530"/>
    </row>
    <row r="8531" spans="16:17" x14ac:dyDescent="0.3">
      <c r="P8531"/>
      <c r="Q8531"/>
    </row>
    <row r="8532" spans="16:17" x14ac:dyDescent="0.3">
      <c r="P8532"/>
      <c r="Q8532"/>
    </row>
    <row r="8533" spans="16:17" x14ac:dyDescent="0.3">
      <c r="P8533"/>
      <c r="Q8533"/>
    </row>
    <row r="8534" spans="16:17" x14ac:dyDescent="0.3">
      <c r="P8534"/>
      <c r="Q8534"/>
    </row>
    <row r="8535" spans="16:17" x14ac:dyDescent="0.3">
      <c r="P8535"/>
      <c r="Q8535"/>
    </row>
    <row r="8536" spans="16:17" x14ac:dyDescent="0.3">
      <c r="P8536"/>
      <c r="Q8536"/>
    </row>
    <row r="8537" spans="16:17" x14ac:dyDescent="0.3">
      <c r="P8537"/>
      <c r="Q8537"/>
    </row>
    <row r="8538" spans="16:17" x14ac:dyDescent="0.3">
      <c r="P8538"/>
      <c r="Q8538"/>
    </row>
    <row r="8539" spans="16:17" x14ac:dyDescent="0.3">
      <c r="P8539"/>
      <c r="Q8539"/>
    </row>
    <row r="8540" spans="16:17" x14ac:dyDescent="0.3">
      <c r="P8540"/>
      <c r="Q8540"/>
    </row>
    <row r="8541" spans="16:17" x14ac:dyDescent="0.3">
      <c r="P8541"/>
      <c r="Q8541"/>
    </row>
    <row r="8542" spans="16:17" x14ac:dyDescent="0.3">
      <c r="P8542"/>
      <c r="Q8542"/>
    </row>
    <row r="8543" spans="16:17" x14ac:dyDescent="0.3">
      <c r="P8543"/>
      <c r="Q8543"/>
    </row>
    <row r="8544" spans="16:17" x14ac:dyDescent="0.3">
      <c r="P8544"/>
      <c r="Q8544"/>
    </row>
    <row r="8545" spans="16:17" x14ac:dyDescent="0.3">
      <c r="P8545"/>
      <c r="Q8545"/>
    </row>
    <row r="8546" spans="16:17" x14ac:dyDescent="0.3">
      <c r="P8546"/>
      <c r="Q8546"/>
    </row>
    <row r="8547" spans="16:17" x14ac:dyDescent="0.3">
      <c r="P8547"/>
      <c r="Q8547"/>
    </row>
    <row r="8548" spans="16:17" x14ac:dyDescent="0.3">
      <c r="P8548"/>
      <c r="Q8548"/>
    </row>
    <row r="8549" spans="16:17" x14ac:dyDescent="0.3">
      <c r="P8549"/>
      <c r="Q8549"/>
    </row>
    <row r="8550" spans="16:17" x14ac:dyDescent="0.3">
      <c r="P8550"/>
      <c r="Q8550"/>
    </row>
    <row r="8551" spans="16:17" x14ac:dyDescent="0.3">
      <c r="P8551"/>
      <c r="Q8551"/>
    </row>
    <row r="8552" spans="16:17" x14ac:dyDescent="0.3">
      <c r="P8552"/>
      <c r="Q8552"/>
    </row>
    <row r="8553" spans="16:17" x14ac:dyDescent="0.3">
      <c r="P8553"/>
      <c r="Q8553"/>
    </row>
    <row r="8554" spans="16:17" x14ac:dyDescent="0.3">
      <c r="P8554"/>
      <c r="Q8554"/>
    </row>
    <row r="8555" spans="16:17" x14ac:dyDescent="0.3">
      <c r="P8555"/>
      <c r="Q8555"/>
    </row>
    <row r="8556" spans="16:17" x14ac:dyDescent="0.3">
      <c r="P8556"/>
      <c r="Q8556"/>
    </row>
    <row r="8557" spans="16:17" x14ac:dyDescent="0.3">
      <c r="P8557"/>
      <c r="Q8557"/>
    </row>
    <row r="8558" spans="16:17" x14ac:dyDescent="0.3">
      <c r="P8558"/>
      <c r="Q8558"/>
    </row>
    <row r="8559" spans="16:17" x14ac:dyDescent="0.3">
      <c r="P8559"/>
      <c r="Q8559"/>
    </row>
    <row r="8560" spans="16:17" x14ac:dyDescent="0.3">
      <c r="P8560"/>
      <c r="Q8560"/>
    </row>
    <row r="8561" spans="16:17" x14ac:dyDescent="0.3">
      <c r="P8561"/>
      <c r="Q8561"/>
    </row>
    <row r="8562" spans="16:17" x14ac:dyDescent="0.3">
      <c r="P8562"/>
      <c r="Q8562"/>
    </row>
    <row r="8563" spans="16:17" x14ac:dyDescent="0.3">
      <c r="P8563"/>
      <c r="Q8563"/>
    </row>
    <row r="8564" spans="16:17" x14ac:dyDescent="0.3">
      <c r="P8564"/>
      <c r="Q8564"/>
    </row>
    <row r="8565" spans="16:17" x14ac:dyDescent="0.3">
      <c r="P8565"/>
      <c r="Q8565"/>
    </row>
    <row r="8566" spans="16:17" x14ac:dyDescent="0.3">
      <c r="P8566"/>
      <c r="Q8566"/>
    </row>
    <row r="8567" spans="16:17" x14ac:dyDescent="0.3">
      <c r="P8567"/>
      <c r="Q8567"/>
    </row>
    <row r="8568" spans="16:17" x14ac:dyDescent="0.3">
      <c r="P8568"/>
      <c r="Q8568"/>
    </row>
    <row r="8569" spans="16:17" x14ac:dyDescent="0.3">
      <c r="P8569"/>
      <c r="Q8569"/>
    </row>
    <row r="8570" spans="16:17" x14ac:dyDescent="0.3">
      <c r="P8570"/>
      <c r="Q8570"/>
    </row>
    <row r="8571" spans="16:17" x14ac:dyDescent="0.3">
      <c r="P8571"/>
      <c r="Q8571"/>
    </row>
    <row r="8572" spans="16:17" x14ac:dyDescent="0.3">
      <c r="P8572"/>
      <c r="Q8572"/>
    </row>
    <row r="8573" spans="16:17" x14ac:dyDescent="0.3">
      <c r="P8573"/>
      <c r="Q8573"/>
    </row>
    <row r="8574" spans="16:17" x14ac:dyDescent="0.3">
      <c r="P8574"/>
      <c r="Q8574"/>
    </row>
    <row r="8575" spans="16:17" x14ac:dyDescent="0.3">
      <c r="P8575"/>
      <c r="Q8575"/>
    </row>
    <row r="8576" spans="16:17" x14ac:dyDescent="0.3">
      <c r="P8576"/>
      <c r="Q8576"/>
    </row>
    <row r="8577" spans="16:17" x14ac:dyDescent="0.3">
      <c r="P8577"/>
      <c r="Q8577"/>
    </row>
    <row r="8578" spans="16:17" x14ac:dyDescent="0.3">
      <c r="P8578"/>
      <c r="Q8578"/>
    </row>
    <row r="8579" spans="16:17" x14ac:dyDescent="0.3">
      <c r="P8579"/>
      <c r="Q8579"/>
    </row>
    <row r="8580" spans="16:17" x14ac:dyDescent="0.3">
      <c r="P8580"/>
      <c r="Q8580"/>
    </row>
    <row r="8581" spans="16:17" x14ac:dyDescent="0.3">
      <c r="P8581"/>
      <c r="Q8581"/>
    </row>
    <row r="8582" spans="16:17" x14ac:dyDescent="0.3">
      <c r="P8582"/>
      <c r="Q8582"/>
    </row>
    <row r="8583" spans="16:17" x14ac:dyDescent="0.3">
      <c r="P8583"/>
      <c r="Q8583"/>
    </row>
    <row r="8584" spans="16:17" x14ac:dyDescent="0.3">
      <c r="P8584"/>
      <c r="Q8584"/>
    </row>
    <row r="8585" spans="16:17" x14ac:dyDescent="0.3">
      <c r="P8585"/>
      <c r="Q8585"/>
    </row>
    <row r="8586" spans="16:17" x14ac:dyDescent="0.3">
      <c r="P8586"/>
      <c r="Q8586"/>
    </row>
    <row r="8587" spans="16:17" x14ac:dyDescent="0.3">
      <c r="P8587"/>
      <c r="Q8587"/>
    </row>
    <row r="8588" spans="16:17" x14ac:dyDescent="0.3">
      <c r="P8588"/>
      <c r="Q8588"/>
    </row>
    <row r="8589" spans="16:17" x14ac:dyDescent="0.3">
      <c r="P8589"/>
      <c r="Q8589"/>
    </row>
    <row r="8590" spans="16:17" x14ac:dyDescent="0.3">
      <c r="P8590"/>
      <c r="Q8590"/>
    </row>
    <row r="8591" spans="16:17" x14ac:dyDescent="0.3">
      <c r="P8591"/>
      <c r="Q8591"/>
    </row>
    <row r="8592" spans="16:17" x14ac:dyDescent="0.3">
      <c r="P8592"/>
      <c r="Q8592"/>
    </row>
    <row r="8593" spans="16:17" x14ac:dyDescent="0.3">
      <c r="P8593"/>
      <c r="Q8593"/>
    </row>
    <row r="8594" spans="16:17" x14ac:dyDescent="0.3">
      <c r="P8594"/>
      <c r="Q8594"/>
    </row>
    <row r="8595" spans="16:17" x14ac:dyDescent="0.3">
      <c r="P8595"/>
      <c r="Q8595"/>
    </row>
    <row r="8596" spans="16:17" x14ac:dyDescent="0.3">
      <c r="P8596"/>
      <c r="Q8596"/>
    </row>
    <row r="8597" spans="16:17" x14ac:dyDescent="0.3">
      <c r="P8597"/>
      <c r="Q8597"/>
    </row>
    <row r="8598" spans="16:17" x14ac:dyDescent="0.3">
      <c r="P8598"/>
      <c r="Q8598"/>
    </row>
    <row r="8599" spans="16:17" x14ac:dyDescent="0.3">
      <c r="P8599"/>
      <c r="Q8599"/>
    </row>
    <row r="8600" spans="16:17" x14ac:dyDescent="0.3">
      <c r="P8600"/>
      <c r="Q8600"/>
    </row>
    <row r="8601" spans="16:17" x14ac:dyDescent="0.3">
      <c r="P8601"/>
      <c r="Q8601"/>
    </row>
    <row r="8602" spans="16:17" x14ac:dyDescent="0.3">
      <c r="P8602"/>
      <c r="Q8602"/>
    </row>
    <row r="8603" spans="16:17" x14ac:dyDescent="0.3">
      <c r="P8603"/>
      <c r="Q8603"/>
    </row>
    <row r="8604" spans="16:17" x14ac:dyDescent="0.3">
      <c r="P8604"/>
      <c r="Q8604"/>
    </row>
    <row r="8605" spans="16:17" x14ac:dyDescent="0.3">
      <c r="P8605"/>
      <c r="Q8605"/>
    </row>
    <row r="8606" spans="16:17" x14ac:dyDescent="0.3">
      <c r="P8606"/>
      <c r="Q8606"/>
    </row>
    <row r="8607" spans="16:17" x14ac:dyDescent="0.3">
      <c r="P8607"/>
      <c r="Q8607"/>
    </row>
    <row r="8608" spans="16:17" x14ac:dyDescent="0.3">
      <c r="P8608"/>
      <c r="Q8608"/>
    </row>
    <row r="8609" spans="16:17" x14ac:dyDescent="0.3">
      <c r="P8609"/>
      <c r="Q8609"/>
    </row>
    <row r="8610" spans="16:17" x14ac:dyDescent="0.3">
      <c r="P8610"/>
      <c r="Q8610"/>
    </row>
    <row r="8611" spans="16:17" x14ac:dyDescent="0.3">
      <c r="P8611"/>
      <c r="Q8611"/>
    </row>
    <row r="8612" spans="16:17" x14ac:dyDescent="0.3">
      <c r="P8612"/>
      <c r="Q8612"/>
    </row>
    <row r="8613" spans="16:17" x14ac:dyDescent="0.3">
      <c r="P8613"/>
      <c r="Q8613"/>
    </row>
    <row r="8614" spans="16:17" x14ac:dyDescent="0.3">
      <c r="P8614"/>
      <c r="Q8614"/>
    </row>
    <row r="8615" spans="16:17" x14ac:dyDescent="0.3">
      <c r="P8615"/>
      <c r="Q8615"/>
    </row>
    <row r="8616" spans="16:17" x14ac:dyDescent="0.3">
      <c r="P8616"/>
      <c r="Q8616"/>
    </row>
    <row r="8617" spans="16:17" x14ac:dyDescent="0.3">
      <c r="P8617"/>
      <c r="Q8617"/>
    </row>
    <row r="8618" spans="16:17" x14ac:dyDescent="0.3">
      <c r="P8618"/>
      <c r="Q8618"/>
    </row>
    <row r="8619" spans="16:17" x14ac:dyDescent="0.3">
      <c r="P8619"/>
      <c r="Q8619"/>
    </row>
    <row r="8620" spans="16:17" x14ac:dyDescent="0.3">
      <c r="P8620"/>
      <c r="Q8620"/>
    </row>
    <row r="8621" spans="16:17" x14ac:dyDescent="0.3">
      <c r="P8621"/>
      <c r="Q8621"/>
    </row>
    <row r="8622" spans="16:17" x14ac:dyDescent="0.3">
      <c r="P8622"/>
      <c r="Q8622"/>
    </row>
    <row r="8623" spans="16:17" x14ac:dyDescent="0.3">
      <c r="P8623"/>
      <c r="Q8623"/>
    </row>
    <row r="8624" spans="16:17" x14ac:dyDescent="0.3">
      <c r="P8624"/>
      <c r="Q8624"/>
    </row>
    <row r="8625" spans="16:17" x14ac:dyDescent="0.3">
      <c r="P8625"/>
      <c r="Q8625"/>
    </row>
    <row r="8626" spans="16:17" x14ac:dyDescent="0.3">
      <c r="P8626"/>
      <c r="Q8626"/>
    </row>
    <row r="8627" spans="16:17" x14ac:dyDescent="0.3">
      <c r="P8627"/>
      <c r="Q8627"/>
    </row>
    <row r="8628" spans="16:17" x14ac:dyDescent="0.3">
      <c r="P8628"/>
      <c r="Q8628"/>
    </row>
    <row r="8629" spans="16:17" x14ac:dyDescent="0.3">
      <c r="P8629"/>
      <c r="Q8629"/>
    </row>
    <row r="8630" spans="16:17" x14ac:dyDescent="0.3">
      <c r="P8630"/>
      <c r="Q8630"/>
    </row>
    <row r="8631" spans="16:17" x14ac:dyDescent="0.3">
      <c r="P8631"/>
      <c r="Q8631"/>
    </row>
    <row r="8632" spans="16:17" x14ac:dyDescent="0.3">
      <c r="P8632"/>
      <c r="Q8632"/>
    </row>
    <row r="8633" spans="16:17" x14ac:dyDescent="0.3">
      <c r="P8633"/>
      <c r="Q8633"/>
    </row>
    <row r="8634" spans="16:17" x14ac:dyDescent="0.3">
      <c r="P8634"/>
      <c r="Q8634"/>
    </row>
    <row r="8635" spans="16:17" x14ac:dyDescent="0.3">
      <c r="P8635"/>
      <c r="Q8635"/>
    </row>
    <row r="8636" spans="16:17" x14ac:dyDescent="0.3">
      <c r="P8636"/>
      <c r="Q8636"/>
    </row>
    <row r="8637" spans="16:17" x14ac:dyDescent="0.3">
      <c r="P8637"/>
      <c r="Q8637"/>
    </row>
    <row r="8638" spans="16:17" x14ac:dyDescent="0.3">
      <c r="P8638"/>
      <c r="Q8638"/>
    </row>
    <row r="8639" spans="16:17" x14ac:dyDescent="0.3">
      <c r="P8639"/>
      <c r="Q8639"/>
    </row>
    <row r="8640" spans="16:17" x14ac:dyDescent="0.3">
      <c r="P8640"/>
      <c r="Q8640"/>
    </row>
    <row r="8641" spans="16:17" x14ac:dyDescent="0.3">
      <c r="P8641"/>
      <c r="Q8641"/>
    </row>
    <row r="8642" spans="16:17" x14ac:dyDescent="0.3">
      <c r="P8642"/>
      <c r="Q8642"/>
    </row>
    <row r="8643" spans="16:17" x14ac:dyDescent="0.3">
      <c r="P8643"/>
      <c r="Q8643"/>
    </row>
    <row r="8644" spans="16:17" x14ac:dyDescent="0.3">
      <c r="P8644"/>
      <c r="Q8644"/>
    </row>
    <row r="8645" spans="16:17" x14ac:dyDescent="0.3">
      <c r="P8645"/>
      <c r="Q8645"/>
    </row>
    <row r="8646" spans="16:17" x14ac:dyDescent="0.3">
      <c r="P8646"/>
      <c r="Q8646"/>
    </row>
    <row r="8647" spans="16:17" x14ac:dyDescent="0.3">
      <c r="P8647"/>
      <c r="Q8647"/>
    </row>
    <row r="8648" spans="16:17" x14ac:dyDescent="0.3">
      <c r="P8648"/>
      <c r="Q8648"/>
    </row>
    <row r="8649" spans="16:17" x14ac:dyDescent="0.3">
      <c r="P8649"/>
      <c r="Q8649"/>
    </row>
    <row r="8650" spans="16:17" x14ac:dyDescent="0.3">
      <c r="P8650"/>
      <c r="Q8650"/>
    </row>
    <row r="8651" spans="16:17" x14ac:dyDescent="0.3">
      <c r="P8651"/>
      <c r="Q8651"/>
    </row>
    <row r="8652" spans="16:17" x14ac:dyDescent="0.3">
      <c r="P8652"/>
      <c r="Q8652"/>
    </row>
    <row r="8653" spans="16:17" x14ac:dyDescent="0.3">
      <c r="P8653"/>
      <c r="Q8653"/>
    </row>
    <row r="8654" spans="16:17" x14ac:dyDescent="0.3">
      <c r="P8654"/>
      <c r="Q8654"/>
    </row>
    <row r="8655" spans="16:17" x14ac:dyDescent="0.3">
      <c r="P8655"/>
      <c r="Q8655"/>
    </row>
    <row r="8656" spans="16:17" x14ac:dyDescent="0.3">
      <c r="P8656"/>
      <c r="Q8656"/>
    </row>
    <row r="8657" spans="16:17" x14ac:dyDescent="0.3">
      <c r="P8657"/>
      <c r="Q8657"/>
    </row>
    <row r="8658" spans="16:17" x14ac:dyDescent="0.3">
      <c r="P8658"/>
      <c r="Q8658"/>
    </row>
    <row r="8659" spans="16:17" x14ac:dyDescent="0.3">
      <c r="P8659"/>
      <c r="Q8659"/>
    </row>
    <row r="8660" spans="16:17" x14ac:dyDescent="0.3">
      <c r="P8660"/>
      <c r="Q8660"/>
    </row>
    <row r="8661" spans="16:17" x14ac:dyDescent="0.3">
      <c r="P8661"/>
      <c r="Q8661"/>
    </row>
    <row r="8662" spans="16:17" x14ac:dyDescent="0.3">
      <c r="P8662"/>
      <c r="Q8662"/>
    </row>
    <row r="8663" spans="16:17" x14ac:dyDescent="0.3">
      <c r="P8663"/>
      <c r="Q8663"/>
    </row>
    <row r="8664" spans="16:17" x14ac:dyDescent="0.3">
      <c r="P8664"/>
      <c r="Q8664"/>
    </row>
    <row r="8665" spans="16:17" x14ac:dyDescent="0.3">
      <c r="P8665"/>
      <c r="Q8665"/>
    </row>
    <row r="8666" spans="16:17" x14ac:dyDescent="0.3">
      <c r="P8666"/>
      <c r="Q8666"/>
    </row>
    <row r="8667" spans="16:17" x14ac:dyDescent="0.3">
      <c r="P8667"/>
      <c r="Q8667"/>
    </row>
    <row r="8668" spans="16:17" x14ac:dyDescent="0.3">
      <c r="P8668"/>
      <c r="Q8668"/>
    </row>
    <row r="8669" spans="16:17" x14ac:dyDescent="0.3">
      <c r="P8669"/>
      <c r="Q8669"/>
    </row>
    <row r="8670" spans="16:17" x14ac:dyDescent="0.3">
      <c r="P8670"/>
      <c r="Q8670"/>
    </row>
    <row r="8671" spans="16:17" x14ac:dyDescent="0.3">
      <c r="P8671"/>
      <c r="Q8671"/>
    </row>
    <row r="8672" spans="16:17" x14ac:dyDescent="0.3">
      <c r="P8672"/>
      <c r="Q8672"/>
    </row>
    <row r="8673" spans="16:17" x14ac:dyDescent="0.3">
      <c r="P8673"/>
      <c r="Q8673"/>
    </row>
    <row r="8674" spans="16:17" x14ac:dyDescent="0.3">
      <c r="P8674"/>
      <c r="Q8674"/>
    </row>
    <row r="8675" spans="16:17" x14ac:dyDescent="0.3">
      <c r="P8675"/>
      <c r="Q8675"/>
    </row>
    <row r="8676" spans="16:17" x14ac:dyDescent="0.3">
      <c r="P8676"/>
      <c r="Q8676"/>
    </row>
    <row r="8677" spans="16:17" x14ac:dyDescent="0.3">
      <c r="P8677"/>
      <c r="Q8677"/>
    </row>
    <row r="8678" spans="16:17" x14ac:dyDescent="0.3">
      <c r="P8678"/>
      <c r="Q8678"/>
    </row>
    <row r="8679" spans="16:17" x14ac:dyDescent="0.3">
      <c r="P8679"/>
      <c r="Q8679"/>
    </row>
    <row r="8680" spans="16:17" x14ac:dyDescent="0.3">
      <c r="P8680"/>
      <c r="Q8680"/>
    </row>
    <row r="8681" spans="16:17" x14ac:dyDescent="0.3">
      <c r="P8681"/>
      <c r="Q8681"/>
    </row>
    <row r="8682" spans="16:17" x14ac:dyDescent="0.3">
      <c r="P8682"/>
      <c r="Q8682"/>
    </row>
    <row r="8683" spans="16:17" x14ac:dyDescent="0.3">
      <c r="P8683"/>
      <c r="Q8683"/>
    </row>
    <row r="8684" spans="16:17" x14ac:dyDescent="0.3">
      <c r="P8684"/>
      <c r="Q8684"/>
    </row>
    <row r="8685" spans="16:17" x14ac:dyDescent="0.3">
      <c r="P8685"/>
      <c r="Q8685"/>
    </row>
    <row r="8686" spans="16:17" x14ac:dyDescent="0.3">
      <c r="P8686"/>
      <c r="Q8686"/>
    </row>
    <row r="8687" spans="16:17" x14ac:dyDescent="0.3">
      <c r="P8687"/>
      <c r="Q8687"/>
    </row>
    <row r="8688" spans="16:17" x14ac:dyDescent="0.3">
      <c r="P8688"/>
      <c r="Q8688"/>
    </row>
    <row r="8689" spans="16:17" x14ac:dyDescent="0.3">
      <c r="P8689"/>
      <c r="Q8689"/>
    </row>
    <row r="8690" spans="16:17" x14ac:dyDescent="0.3">
      <c r="P8690"/>
      <c r="Q8690"/>
    </row>
    <row r="8691" spans="16:17" x14ac:dyDescent="0.3">
      <c r="P8691"/>
      <c r="Q8691"/>
    </row>
    <row r="8692" spans="16:17" x14ac:dyDescent="0.3">
      <c r="P8692"/>
      <c r="Q8692"/>
    </row>
    <row r="8693" spans="16:17" x14ac:dyDescent="0.3">
      <c r="P8693"/>
      <c r="Q8693"/>
    </row>
    <row r="8694" spans="16:17" x14ac:dyDescent="0.3">
      <c r="P8694"/>
      <c r="Q8694"/>
    </row>
    <row r="8695" spans="16:17" x14ac:dyDescent="0.3">
      <c r="P8695"/>
      <c r="Q8695"/>
    </row>
    <row r="8696" spans="16:17" x14ac:dyDescent="0.3">
      <c r="P8696"/>
      <c r="Q8696"/>
    </row>
    <row r="8697" spans="16:17" x14ac:dyDescent="0.3">
      <c r="P8697"/>
      <c r="Q8697"/>
    </row>
    <row r="8698" spans="16:17" x14ac:dyDescent="0.3">
      <c r="P8698"/>
      <c r="Q8698"/>
    </row>
    <row r="8699" spans="16:17" x14ac:dyDescent="0.3">
      <c r="P8699"/>
      <c r="Q8699"/>
    </row>
    <row r="8700" spans="16:17" x14ac:dyDescent="0.3">
      <c r="P8700"/>
      <c r="Q8700"/>
    </row>
    <row r="8701" spans="16:17" x14ac:dyDescent="0.3">
      <c r="P8701"/>
      <c r="Q8701"/>
    </row>
    <row r="8702" spans="16:17" x14ac:dyDescent="0.3">
      <c r="P8702"/>
      <c r="Q8702"/>
    </row>
    <row r="8703" spans="16:17" x14ac:dyDescent="0.3">
      <c r="P8703"/>
      <c r="Q8703"/>
    </row>
    <row r="8704" spans="16:17" x14ac:dyDescent="0.3">
      <c r="P8704"/>
      <c r="Q8704"/>
    </row>
    <row r="8705" spans="16:17" x14ac:dyDescent="0.3">
      <c r="P8705"/>
      <c r="Q8705"/>
    </row>
    <row r="8706" spans="16:17" x14ac:dyDescent="0.3">
      <c r="P8706"/>
      <c r="Q8706"/>
    </row>
    <row r="8707" spans="16:17" x14ac:dyDescent="0.3">
      <c r="P8707"/>
      <c r="Q8707"/>
    </row>
    <row r="8708" spans="16:17" x14ac:dyDescent="0.3">
      <c r="P8708"/>
      <c r="Q8708"/>
    </row>
    <row r="8709" spans="16:17" x14ac:dyDescent="0.3">
      <c r="P8709"/>
      <c r="Q8709"/>
    </row>
    <row r="8710" spans="16:17" x14ac:dyDescent="0.3">
      <c r="P8710"/>
      <c r="Q8710"/>
    </row>
    <row r="8711" spans="16:17" x14ac:dyDescent="0.3">
      <c r="P8711"/>
      <c r="Q8711"/>
    </row>
    <row r="8712" spans="16:17" x14ac:dyDescent="0.3">
      <c r="P8712"/>
      <c r="Q8712"/>
    </row>
    <row r="8713" spans="16:17" x14ac:dyDescent="0.3">
      <c r="P8713"/>
      <c r="Q8713"/>
    </row>
    <row r="8714" spans="16:17" x14ac:dyDescent="0.3">
      <c r="P8714"/>
      <c r="Q8714"/>
    </row>
    <row r="8715" spans="16:17" x14ac:dyDescent="0.3">
      <c r="P8715"/>
      <c r="Q8715"/>
    </row>
    <row r="8716" spans="16:17" x14ac:dyDescent="0.3">
      <c r="P8716"/>
      <c r="Q8716"/>
    </row>
    <row r="8717" spans="16:17" x14ac:dyDescent="0.3">
      <c r="P8717"/>
      <c r="Q8717"/>
    </row>
    <row r="8718" spans="16:17" x14ac:dyDescent="0.3">
      <c r="P8718"/>
      <c r="Q8718"/>
    </row>
    <row r="8719" spans="16:17" x14ac:dyDescent="0.3">
      <c r="P8719"/>
      <c r="Q8719"/>
    </row>
    <row r="8720" spans="16:17" x14ac:dyDescent="0.3">
      <c r="P8720"/>
      <c r="Q8720"/>
    </row>
    <row r="8721" spans="16:17" x14ac:dyDescent="0.3">
      <c r="P8721"/>
      <c r="Q8721"/>
    </row>
    <row r="8722" spans="16:17" x14ac:dyDescent="0.3">
      <c r="P8722"/>
      <c r="Q8722"/>
    </row>
    <row r="8723" spans="16:17" x14ac:dyDescent="0.3">
      <c r="P8723"/>
      <c r="Q8723"/>
    </row>
    <row r="8724" spans="16:17" x14ac:dyDescent="0.3">
      <c r="P8724"/>
      <c r="Q8724"/>
    </row>
    <row r="8725" spans="16:17" x14ac:dyDescent="0.3">
      <c r="P8725"/>
      <c r="Q8725"/>
    </row>
    <row r="8726" spans="16:17" x14ac:dyDescent="0.3">
      <c r="P8726"/>
      <c r="Q8726"/>
    </row>
    <row r="8727" spans="16:17" x14ac:dyDescent="0.3">
      <c r="P8727"/>
      <c r="Q8727"/>
    </row>
    <row r="8728" spans="16:17" x14ac:dyDescent="0.3">
      <c r="P8728"/>
      <c r="Q8728"/>
    </row>
    <row r="8729" spans="16:17" x14ac:dyDescent="0.3">
      <c r="P8729"/>
      <c r="Q8729"/>
    </row>
    <row r="8730" spans="16:17" x14ac:dyDescent="0.3">
      <c r="P8730"/>
      <c r="Q8730"/>
    </row>
    <row r="8731" spans="16:17" x14ac:dyDescent="0.3">
      <c r="P8731"/>
      <c r="Q8731"/>
    </row>
    <row r="8732" spans="16:17" x14ac:dyDescent="0.3">
      <c r="P8732"/>
      <c r="Q8732"/>
    </row>
    <row r="8733" spans="16:17" x14ac:dyDescent="0.3">
      <c r="P8733"/>
      <c r="Q8733"/>
    </row>
    <row r="8734" spans="16:17" x14ac:dyDescent="0.3">
      <c r="P8734"/>
      <c r="Q8734"/>
    </row>
    <row r="8735" spans="16:17" x14ac:dyDescent="0.3">
      <c r="P8735"/>
      <c r="Q8735"/>
    </row>
    <row r="8736" spans="16:17" x14ac:dyDescent="0.3">
      <c r="P8736"/>
      <c r="Q8736"/>
    </row>
    <row r="8737" spans="16:17" x14ac:dyDescent="0.3">
      <c r="P8737"/>
      <c r="Q8737"/>
    </row>
    <row r="8738" spans="16:17" x14ac:dyDescent="0.3">
      <c r="P8738"/>
      <c r="Q8738"/>
    </row>
    <row r="8739" spans="16:17" x14ac:dyDescent="0.3">
      <c r="P8739"/>
      <c r="Q8739"/>
    </row>
    <row r="8740" spans="16:17" x14ac:dyDescent="0.3">
      <c r="P8740"/>
      <c r="Q8740"/>
    </row>
    <row r="8741" spans="16:17" x14ac:dyDescent="0.3">
      <c r="P8741"/>
      <c r="Q8741"/>
    </row>
    <row r="8742" spans="16:17" x14ac:dyDescent="0.3">
      <c r="P8742"/>
      <c r="Q8742"/>
    </row>
    <row r="8743" spans="16:17" x14ac:dyDescent="0.3">
      <c r="P8743"/>
      <c r="Q8743"/>
    </row>
    <row r="8744" spans="16:17" x14ac:dyDescent="0.3">
      <c r="P8744"/>
      <c r="Q8744"/>
    </row>
    <row r="8745" spans="16:17" x14ac:dyDescent="0.3">
      <c r="P8745"/>
      <c r="Q8745"/>
    </row>
    <row r="8746" spans="16:17" x14ac:dyDescent="0.3">
      <c r="P8746"/>
      <c r="Q8746"/>
    </row>
    <row r="8747" spans="16:17" x14ac:dyDescent="0.3">
      <c r="P8747"/>
      <c r="Q8747"/>
    </row>
    <row r="8748" spans="16:17" x14ac:dyDescent="0.3">
      <c r="P8748"/>
      <c r="Q8748"/>
    </row>
    <row r="8749" spans="16:17" x14ac:dyDescent="0.3">
      <c r="P8749"/>
      <c r="Q8749"/>
    </row>
    <row r="8750" spans="16:17" x14ac:dyDescent="0.3">
      <c r="P8750"/>
      <c r="Q8750"/>
    </row>
    <row r="8751" spans="16:17" x14ac:dyDescent="0.3">
      <c r="P8751"/>
      <c r="Q8751"/>
    </row>
    <row r="8752" spans="16:17" x14ac:dyDescent="0.3">
      <c r="P8752"/>
      <c r="Q8752"/>
    </row>
    <row r="8753" spans="16:17" x14ac:dyDescent="0.3">
      <c r="P8753"/>
      <c r="Q8753"/>
    </row>
    <row r="8754" spans="16:17" x14ac:dyDescent="0.3">
      <c r="P8754"/>
      <c r="Q8754"/>
    </row>
    <row r="8755" spans="16:17" x14ac:dyDescent="0.3">
      <c r="P8755"/>
      <c r="Q8755"/>
    </row>
    <row r="8756" spans="16:17" x14ac:dyDescent="0.3">
      <c r="P8756"/>
      <c r="Q8756"/>
    </row>
    <row r="8757" spans="16:17" x14ac:dyDescent="0.3">
      <c r="P8757"/>
      <c r="Q8757"/>
    </row>
    <row r="8758" spans="16:17" x14ac:dyDescent="0.3">
      <c r="P8758"/>
      <c r="Q8758"/>
    </row>
    <row r="8759" spans="16:17" x14ac:dyDescent="0.3">
      <c r="P8759"/>
      <c r="Q8759"/>
    </row>
    <row r="8760" spans="16:17" x14ac:dyDescent="0.3">
      <c r="P8760"/>
      <c r="Q8760"/>
    </row>
    <row r="8761" spans="16:17" x14ac:dyDescent="0.3">
      <c r="P8761"/>
      <c r="Q8761"/>
    </row>
    <row r="8762" spans="16:17" x14ac:dyDescent="0.3">
      <c r="P8762"/>
      <c r="Q8762"/>
    </row>
    <row r="8763" spans="16:17" x14ac:dyDescent="0.3">
      <c r="P8763"/>
      <c r="Q8763"/>
    </row>
    <row r="8764" spans="16:17" x14ac:dyDescent="0.3">
      <c r="P8764"/>
      <c r="Q8764"/>
    </row>
    <row r="8765" spans="16:17" x14ac:dyDescent="0.3">
      <c r="P8765"/>
      <c r="Q8765"/>
    </row>
    <row r="8766" spans="16:17" x14ac:dyDescent="0.3">
      <c r="P8766"/>
      <c r="Q8766"/>
    </row>
    <row r="8767" spans="16:17" x14ac:dyDescent="0.3">
      <c r="P8767"/>
      <c r="Q8767"/>
    </row>
    <row r="8768" spans="16:17" x14ac:dyDescent="0.3">
      <c r="P8768"/>
      <c r="Q8768"/>
    </row>
    <row r="8769" spans="16:17" x14ac:dyDescent="0.3">
      <c r="P8769"/>
      <c r="Q8769"/>
    </row>
    <row r="8770" spans="16:17" x14ac:dyDescent="0.3">
      <c r="P8770"/>
      <c r="Q8770"/>
    </row>
    <row r="8771" spans="16:17" x14ac:dyDescent="0.3">
      <c r="P8771"/>
      <c r="Q8771"/>
    </row>
    <row r="8772" spans="16:17" x14ac:dyDescent="0.3">
      <c r="P8772"/>
      <c r="Q8772"/>
    </row>
    <row r="8773" spans="16:17" x14ac:dyDescent="0.3">
      <c r="P8773"/>
      <c r="Q8773"/>
    </row>
    <row r="8774" spans="16:17" x14ac:dyDescent="0.3">
      <c r="P8774"/>
      <c r="Q8774"/>
    </row>
    <row r="8775" spans="16:17" x14ac:dyDescent="0.3">
      <c r="P8775"/>
      <c r="Q8775"/>
    </row>
    <row r="8776" spans="16:17" x14ac:dyDescent="0.3">
      <c r="P8776"/>
      <c r="Q8776"/>
    </row>
    <row r="8777" spans="16:17" x14ac:dyDescent="0.3">
      <c r="P8777"/>
      <c r="Q8777"/>
    </row>
    <row r="8778" spans="16:17" x14ac:dyDescent="0.3">
      <c r="P8778"/>
      <c r="Q8778"/>
    </row>
    <row r="8779" spans="16:17" x14ac:dyDescent="0.3">
      <c r="P8779"/>
      <c r="Q8779"/>
    </row>
    <row r="8780" spans="16:17" x14ac:dyDescent="0.3">
      <c r="P8780"/>
      <c r="Q8780"/>
    </row>
    <row r="8781" spans="16:17" x14ac:dyDescent="0.3">
      <c r="P8781"/>
      <c r="Q8781"/>
    </row>
    <row r="8782" spans="16:17" x14ac:dyDescent="0.3">
      <c r="P8782"/>
      <c r="Q8782"/>
    </row>
    <row r="8783" spans="16:17" x14ac:dyDescent="0.3">
      <c r="P8783"/>
      <c r="Q8783"/>
    </row>
    <row r="8784" spans="16:17" x14ac:dyDescent="0.3">
      <c r="P8784"/>
      <c r="Q8784"/>
    </row>
    <row r="8785" spans="16:17" x14ac:dyDescent="0.3">
      <c r="P8785"/>
      <c r="Q8785"/>
    </row>
    <row r="8786" spans="16:17" x14ac:dyDescent="0.3">
      <c r="P8786"/>
      <c r="Q8786"/>
    </row>
    <row r="8787" spans="16:17" x14ac:dyDescent="0.3">
      <c r="P8787"/>
      <c r="Q8787"/>
    </row>
    <row r="8788" spans="16:17" x14ac:dyDescent="0.3">
      <c r="P8788"/>
      <c r="Q8788"/>
    </row>
    <row r="8789" spans="16:17" x14ac:dyDescent="0.3">
      <c r="P8789"/>
      <c r="Q8789"/>
    </row>
    <row r="8790" spans="16:17" x14ac:dyDescent="0.3">
      <c r="P8790"/>
      <c r="Q8790"/>
    </row>
    <row r="8791" spans="16:17" x14ac:dyDescent="0.3">
      <c r="P8791"/>
      <c r="Q8791"/>
    </row>
    <row r="8792" spans="16:17" x14ac:dyDescent="0.3">
      <c r="P8792"/>
      <c r="Q8792"/>
    </row>
    <row r="8793" spans="16:17" x14ac:dyDescent="0.3">
      <c r="P8793"/>
      <c r="Q8793"/>
    </row>
    <row r="8794" spans="16:17" x14ac:dyDescent="0.3">
      <c r="P8794"/>
      <c r="Q8794"/>
    </row>
    <row r="8795" spans="16:17" x14ac:dyDescent="0.3">
      <c r="P8795"/>
      <c r="Q8795"/>
    </row>
    <row r="8796" spans="16:17" x14ac:dyDescent="0.3">
      <c r="P8796"/>
      <c r="Q8796"/>
    </row>
    <row r="8797" spans="16:17" x14ac:dyDescent="0.3">
      <c r="P8797"/>
      <c r="Q8797"/>
    </row>
    <row r="8798" spans="16:17" x14ac:dyDescent="0.3">
      <c r="P8798"/>
      <c r="Q8798"/>
    </row>
    <row r="8799" spans="16:17" x14ac:dyDescent="0.3">
      <c r="P8799"/>
      <c r="Q8799"/>
    </row>
    <row r="8800" spans="16:17" x14ac:dyDescent="0.3">
      <c r="P8800"/>
      <c r="Q8800"/>
    </row>
    <row r="8801" spans="16:17" x14ac:dyDescent="0.3">
      <c r="P8801"/>
      <c r="Q8801"/>
    </row>
    <row r="8802" spans="16:17" x14ac:dyDescent="0.3">
      <c r="P8802"/>
      <c r="Q8802"/>
    </row>
    <row r="8803" spans="16:17" x14ac:dyDescent="0.3">
      <c r="P8803"/>
      <c r="Q8803"/>
    </row>
    <row r="8804" spans="16:17" x14ac:dyDescent="0.3">
      <c r="P8804"/>
      <c r="Q8804"/>
    </row>
    <row r="8805" spans="16:17" x14ac:dyDescent="0.3">
      <c r="P8805"/>
      <c r="Q8805"/>
    </row>
    <row r="8806" spans="16:17" x14ac:dyDescent="0.3">
      <c r="P8806"/>
      <c r="Q8806"/>
    </row>
    <row r="8807" spans="16:17" x14ac:dyDescent="0.3">
      <c r="P8807"/>
      <c r="Q8807"/>
    </row>
    <row r="8808" spans="16:17" x14ac:dyDescent="0.3">
      <c r="P8808"/>
      <c r="Q8808"/>
    </row>
    <row r="8809" spans="16:17" x14ac:dyDescent="0.3">
      <c r="P8809"/>
      <c r="Q8809"/>
    </row>
    <row r="8810" spans="16:17" x14ac:dyDescent="0.3">
      <c r="P8810"/>
      <c r="Q8810"/>
    </row>
    <row r="8811" spans="16:17" x14ac:dyDescent="0.3">
      <c r="P8811"/>
      <c r="Q8811"/>
    </row>
    <row r="8812" spans="16:17" x14ac:dyDescent="0.3">
      <c r="P8812"/>
      <c r="Q8812"/>
    </row>
    <row r="8813" spans="16:17" x14ac:dyDescent="0.3">
      <c r="P8813"/>
      <c r="Q8813"/>
    </row>
    <row r="8814" spans="16:17" x14ac:dyDescent="0.3">
      <c r="P8814"/>
      <c r="Q8814"/>
    </row>
    <row r="8815" spans="16:17" x14ac:dyDescent="0.3">
      <c r="P8815"/>
      <c r="Q8815"/>
    </row>
    <row r="8816" spans="16:17" x14ac:dyDescent="0.3">
      <c r="P8816"/>
      <c r="Q8816"/>
    </row>
    <row r="8817" spans="16:17" x14ac:dyDescent="0.3">
      <c r="P8817"/>
      <c r="Q8817"/>
    </row>
    <row r="8818" spans="16:17" x14ac:dyDescent="0.3">
      <c r="P8818"/>
      <c r="Q8818"/>
    </row>
    <row r="8819" spans="16:17" x14ac:dyDescent="0.3">
      <c r="P8819"/>
      <c r="Q8819"/>
    </row>
    <row r="8820" spans="16:17" x14ac:dyDescent="0.3">
      <c r="P8820"/>
      <c r="Q8820"/>
    </row>
    <row r="8821" spans="16:17" x14ac:dyDescent="0.3">
      <c r="P8821"/>
      <c r="Q8821"/>
    </row>
    <row r="8822" spans="16:17" x14ac:dyDescent="0.3">
      <c r="P8822"/>
      <c r="Q8822"/>
    </row>
    <row r="8823" spans="16:17" x14ac:dyDescent="0.3">
      <c r="P8823"/>
      <c r="Q8823"/>
    </row>
    <row r="8824" spans="16:17" x14ac:dyDescent="0.3">
      <c r="P8824"/>
      <c r="Q8824"/>
    </row>
    <row r="8825" spans="16:17" x14ac:dyDescent="0.3">
      <c r="P8825"/>
      <c r="Q8825"/>
    </row>
    <row r="8826" spans="16:17" x14ac:dyDescent="0.3">
      <c r="P8826"/>
      <c r="Q8826"/>
    </row>
    <row r="8827" spans="16:17" x14ac:dyDescent="0.3">
      <c r="P8827"/>
      <c r="Q8827"/>
    </row>
    <row r="8828" spans="16:17" x14ac:dyDescent="0.3">
      <c r="P8828"/>
      <c r="Q8828"/>
    </row>
    <row r="8829" spans="16:17" x14ac:dyDescent="0.3">
      <c r="P8829"/>
      <c r="Q8829"/>
    </row>
    <row r="8830" spans="16:17" x14ac:dyDescent="0.3">
      <c r="P8830"/>
      <c r="Q8830"/>
    </row>
    <row r="8831" spans="16:17" x14ac:dyDescent="0.3">
      <c r="P8831"/>
      <c r="Q8831"/>
    </row>
    <row r="8832" spans="16:17" x14ac:dyDescent="0.3">
      <c r="P8832"/>
      <c r="Q8832"/>
    </row>
    <row r="8833" spans="16:17" x14ac:dyDescent="0.3">
      <c r="P8833"/>
      <c r="Q8833"/>
    </row>
    <row r="8834" spans="16:17" x14ac:dyDescent="0.3">
      <c r="P8834"/>
      <c r="Q8834"/>
    </row>
    <row r="8835" spans="16:17" x14ac:dyDescent="0.3">
      <c r="P8835"/>
      <c r="Q8835"/>
    </row>
    <row r="8836" spans="16:17" x14ac:dyDescent="0.3">
      <c r="P8836"/>
      <c r="Q8836"/>
    </row>
    <row r="8837" spans="16:17" x14ac:dyDescent="0.3">
      <c r="P8837"/>
      <c r="Q8837"/>
    </row>
    <row r="8838" spans="16:17" x14ac:dyDescent="0.3">
      <c r="P8838"/>
      <c r="Q8838"/>
    </row>
    <row r="8839" spans="16:17" x14ac:dyDescent="0.3">
      <c r="P8839"/>
      <c r="Q8839"/>
    </row>
    <row r="8840" spans="16:17" x14ac:dyDescent="0.3">
      <c r="P8840"/>
      <c r="Q8840"/>
    </row>
    <row r="8841" spans="16:17" x14ac:dyDescent="0.3">
      <c r="P8841"/>
      <c r="Q8841"/>
    </row>
    <row r="8842" spans="16:17" x14ac:dyDescent="0.3">
      <c r="P8842"/>
      <c r="Q8842"/>
    </row>
    <row r="8843" spans="16:17" x14ac:dyDescent="0.3">
      <c r="P8843"/>
      <c r="Q8843"/>
    </row>
    <row r="8844" spans="16:17" x14ac:dyDescent="0.3">
      <c r="P8844"/>
      <c r="Q8844"/>
    </row>
    <row r="8845" spans="16:17" x14ac:dyDescent="0.3">
      <c r="P8845"/>
      <c r="Q8845"/>
    </row>
    <row r="8846" spans="16:17" x14ac:dyDescent="0.3">
      <c r="P8846"/>
      <c r="Q8846"/>
    </row>
    <row r="8847" spans="16:17" x14ac:dyDescent="0.3">
      <c r="P8847"/>
      <c r="Q8847"/>
    </row>
    <row r="8848" spans="16:17" x14ac:dyDescent="0.3">
      <c r="P8848"/>
      <c r="Q8848"/>
    </row>
    <row r="8849" spans="16:17" x14ac:dyDescent="0.3">
      <c r="P8849"/>
      <c r="Q8849"/>
    </row>
    <row r="8850" spans="16:17" x14ac:dyDescent="0.3">
      <c r="P8850"/>
      <c r="Q8850"/>
    </row>
    <row r="8851" spans="16:17" x14ac:dyDescent="0.3">
      <c r="P8851"/>
      <c r="Q8851"/>
    </row>
    <row r="8852" spans="16:17" x14ac:dyDescent="0.3">
      <c r="P8852"/>
      <c r="Q8852"/>
    </row>
    <row r="8853" spans="16:17" x14ac:dyDescent="0.3">
      <c r="P8853"/>
      <c r="Q8853"/>
    </row>
    <row r="8854" spans="16:17" x14ac:dyDescent="0.3">
      <c r="P8854"/>
      <c r="Q8854"/>
    </row>
    <row r="8855" spans="16:17" x14ac:dyDescent="0.3">
      <c r="P8855"/>
      <c r="Q8855"/>
    </row>
    <row r="8856" spans="16:17" x14ac:dyDescent="0.3">
      <c r="P8856"/>
      <c r="Q8856"/>
    </row>
    <row r="8857" spans="16:17" x14ac:dyDescent="0.3">
      <c r="P8857"/>
      <c r="Q8857"/>
    </row>
    <row r="8858" spans="16:17" x14ac:dyDescent="0.3">
      <c r="P8858"/>
      <c r="Q8858"/>
    </row>
    <row r="8859" spans="16:17" x14ac:dyDescent="0.3">
      <c r="P8859"/>
      <c r="Q8859"/>
    </row>
    <row r="8860" spans="16:17" x14ac:dyDescent="0.3">
      <c r="P8860"/>
      <c r="Q8860"/>
    </row>
    <row r="8861" spans="16:17" x14ac:dyDescent="0.3">
      <c r="P8861"/>
      <c r="Q8861"/>
    </row>
    <row r="8862" spans="16:17" x14ac:dyDescent="0.3">
      <c r="P8862"/>
      <c r="Q8862"/>
    </row>
    <row r="8863" spans="16:17" x14ac:dyDescent="0.3">
      <c r="P8863"/>
      <c r="Q8863"/>
    </row>
    <row r="8864" spans="16:17" x14ac:dyDescent="0.3">
      <c r="P8864"/>
      <c r="Q8864"/>
    </row>
    <row r="8865" spans="16:17" x14ac:dyDescent="0.3">
      <c r="P8865"/>
      <c r="Q8865"/>
    </row>
    <row r="8866" spans="16:17" x14ac:dyDescent="0.3">
      <c r="P8866"/>
      <c r="Q8866"/>
    </row>
    <row r="8867" spans="16:17" x14ac:dyDescent="0.3">
      <c r="P8867"/>
      <c r="Q8867"/>
    </row>
    <row r="8868" spans="16:17" x14ac:dyDescent="0.3">
      <c r="P8868"/>
      <c r="Q8868"/>
    </row>
    <row r="8869" spans="16:17" x14ac:dyDescent="0.3">
      <c r="P8869"/>
      <c r="Q8869"/>
    </row>
    <row r="8870" spans="16:17" x14ac:dyDescent="0.3">
      <c r="P8870"/>
      <c r="Q8870"/>
    </row>
    <row r="8871" spans="16:17" x14ac:dyDescent="0.3">
      <c r="P8871"/>
      <c r="Q8871"/>
    </row>
    <row r="8872" spans="16:17" x14ac:dyDescent="0.3">
      <c r="P8872"/>
      <c r="Q8872"/>
    </row>
    <row r="8873" spans="16:17" x14ac:dyDescent="0.3">
      <c r="P8873"/>
      <c r="Q8873"/>
    </row>
    <row r="8874" spans="16:17" x14ac:dyDescent="0.3">
      <c r="P8874"/>
      <c r="Q8874"/>
    </row>
    <row r="8875" spans="16:17" x14ac:dyDescent="0.3">
      <c r="P8875"/>
      <c r="Q8875"/>
    </row>
    <row r="8876" spans="16:17" x14ac:dyDescent="0.3">
      <c r="P8876"/>
      <c r="Q8876"/>
    </row>
    <row r="8877" spans="16:17" x14ac:dyDescent="0.3">
      <c r="P8877"/>
      <c r="Q8877"/>
    </row>
    <row r="8878" spans="16:17" x14ac:dyDescent="0.3">
      <c r="P8878"/>
      <c r="Q8878"/>
    </row>
    <row r="8879" spans="16:17" x14ac:dyDescent="0.3">
      <c r="P8879"/>
      <c r="Q8879"/>
    </row>
    <row r="8880" spans="16:17" x14ac:dyDescent="0.3">
      <c r="P8880"/>
      <c r="Q8880"/>
    </row>
    <row r="8881" spans="16:17" x14ac:dyDescent="0.3">
      <c r="P8881"/>
      <c r="Q8881"/>
    </row>
    <row r="8882" spans="16:17" x14ac:dyDescent="0.3">
      <c r="P8882"/>
      <c r="Q8882"/>
    </row>
    <row r="8883" spans="16:17" x14ac:dyDescent="0.3">
      <c r="P8883"/>
      <c r="Q8883"/>
    </row>
    <row r="8884" spans="16:17" x14ac:dyDescent="0.3">
      <c r="P8884"/>
      <c r="Q8884"/>
    </row>
    <row r="8885" spans="16:17" x14ac:dyDescent="0.3">
      <c r="P8885"/>
      <c r="Q8885"/>
    </row>
    <row r="8886" spans="16:17" x14ac:dyDescent="0.3">
      <c r="P8886"/>
      <c r="Q8886"/>
    </row>
    <row r="8887" spans="16:17" x14ac:dyDescent="0.3">
      <c r="P8887"/>
      <c r="Q8887"/>
    </row>
    <row r="8888" spans="16:17" x14ac:dyDescent="0.3">
      <c r="P8888"/>
      <c r="Q8888"/>
    </row>
    <row r="8889" spans="16:17" x14ac:dyDescent="0.3">
      <c r="P8889"/>
      <c r="Q8889"/>
    </row>
    <row r="8890" spans="16:17" x14ac:dyDescent="0.3">
      <c r="P8890"/>
      <c r="Q8890"/>
    </row>
    <row r="8891" spans="16:17" x14ac:dyDescent="0.3">
      <c r="P8891"/>
      <c r="Q8891"/>
    </row>
    <row r="8892" spans="16:17" x14ac:dyDescent="0.3">
      <c r="P8892"/>
      <c r="Q8892"/>
    </row>
    <row r="8893" spans="16:17" x14ac:dyDescent="0.3">
      <c r="P8893"/>
      <c r="Q8893"/>
    </row>
    <row r="8894" spans="16:17" x14ac:dyDescent="0.3">
      <c r="P8894"/>
      <c r="Q8894"/>
    </row>
    <row r="8895" spans="16:17" x14ac:dyDescent="0.3">
      <c r="P8895"/>
      <c r="Q8895"/>
    </row>
    <row r="8896" spans="16:17" x14ac:dyDescent="0.3">
      <c r="P8896"/>
      <c r="Q8896"/>
    </row>
    <row r="8897" spans="16:17" x14ac:dyDescent="0.3">
      <c r="P8897"/>
      <c r="Q8897"/>
    </row>
    <row r="8898" spans="16:17" x14ac:dyDescent="0.3">
      <c r="P8898"/>
      <c r="Q8898"/>
    </row>
    <row r="8899" spans="16:17" x14ac:dyDescent="0.3">
      <c r="P8899"/>
      <c r="Q8899"/>
    </row>
    <row r="8900" spans="16:17" x14ac:dyDescent="0.3">
      <c r="P8900"/>
      <c r="Q8900"/>
    </row>
    <row r="8901" spans="16:17" x14ac:dyDescent="0.3">
      <c r="P8901"/>
      <c r="Q8901"/>
    </row>
    <row r="8902" spans="16:17" x14ac:dyDescent="0.3">
      <c r="P8902"/>
      <c r="Q8902"/>
    </row>
    <row r="8903" spans="16:17" x14ac:dyDescent="0.3">
      <c r="P8903"/>
      <c r="Q8903"/>
    </row>
    <row r="8904" spans="16:17" x14ac:dyDescent="0.3">
      <c r="P8904"/>
      <c r="Q8904"/>
    </row>
    <row r="8905" spans="16:17" x14ac:dyDescent="0.3">
      <c r="P8905"/>
      <c r="Q8905"/>
    </row>
    <row r="8906" spans="16:17" x14ac:dyDescent="0.3">
      <c r="P8906"/>
      <c r="Q8906"/>
    </row>
    <row r="8907" spans="16:17" x14ac:dyDescent="0.3">
      <c r="P8907"/>
      <c r="Q8907"/>
    </row>
    <row r="8908" spans="16:17" x14ac:dyDescent="0.3">
      <c r="P8908"/>
      <c r="Q8908"/>
    </row>
    <row r="8909" spans="16:17" x14ac:dyDescent="0.3">
      <c r="P8909"/>
      <c r="Q8909"/>
    </row>
    <row r="8910" spans="16:17" x14ac:dyDescent="0.3">
      <c r="P8910"/>
      <c r="Q8910"/>
    </row>
    <row r="8911" spans="16:17" x14ac:dyDescent="0.3">
      <c r="P8911"/>
      <c r="Q8911"/>
    </row>
    <row r="8912" spans="16:17" x14ac:dyDescent="0.3">
      <c r="P8912"/>
      <c r="Q8912"/>
    </row>
    <row r="8913" spans="16:17" x14ac:dyDescent="0.3">
      <c r="P8913"/>
      <c r="Q8913"/>
    </row>
    <row r="8914" spans="16:17" x14ac:dyDescent="0.3">
      <c r="P8914"/>
      <c r="Q8914"/>
    </row>
    <row r="8915" spans="16:17" x14ac:dyDescent="0.3">
      <c r="P8915"/>
      <c r="Q8915"/>
    </row>
    <row r="8916" spans="16:17" x14ac:dyDescent="0.3">
      <c r="P8916"/>
      <c r="Q8916"/>
    </row>
    <row r="8917" spans="16:17" x14ac:dyDescent="0.3">
      <c r="P8917"/>
      <c r="Q8917"/>
    </row>
    <row r="8918" spans="16:17" x14ac:dyDescent="0.3">
      <c r="P8918"/>
      <c r="Q8918"/>
    </row>
    <row r="8919" spans="16:17" x14ac:dyDescent="0.3">
      <c r="P8919"/>
      <c r="Q8919"/>
    </row>
    <row r="8920" spans="16:17" x14ac:dyDescent="0.3">
      <c r="P8920"/>
      <c r="Q8920"/>
    </row>
    <row r="8921" spans="16:17" x14ac:dyDescent="0.3">
      <c r="P8921"/>
      <c r="Q8921"/>
    </row>
    <row r="8922" spans="16:17" x14ac:dyDescent="0.3">
      <c r="P8922"/>
      <c r="Q8922"/>
    </row>
    <row r="8923" spans="16:17" x14ac:dyDescent="0.3">
      <c r="P8923"/>
      <c r="Q8923"/>
    </row>
    <row r="8924" spans="16:17" x14ac:dyDescent="0.3">
      <c r="P8924"/>
      <c r="Q8924"/>
    </row>
    <row r="8925" spans="16:17" x14ac:dyDescent="0.3">
      <c r="P8925"/>
      <c r="Q8925"/>
    </row>
    <row r="8926" spans="16:17" x14ac:dyDescent="0.3">
      <c r="P8926"/>
      <c r="Q8926"/>
    </row>
    <row r="8927" spans="16:17" x14ac:dyDescent="0.3">
      <c r="P8927"/>
      <c r="Q8927"/>
    </row>
    <row r="8928" spans="16:17" x14ac:dyDescent="0.3">
      <c r="P8928"/>
      <c r="Q8928"/>
    </row>
    <row r="8929" spans="16:17" x14ac:dyDescent="0.3">
      <c r="P8929"/>
      <c r="Q8929"/>
    </row>
    <row r="8930" spans="16:17" x14ac:dyDescent="0.3">
      <c r="P8930"/>
      <c r="Q8930"/>
    </row>
    <row r="8931" spans="16:17" x14ac:dyDescent="0.3">
      <c r="P8931"/>
      <c r="Q8931"/>
    </row>
    <row r="8932" spans="16:17" x14ac:dyDescent="0.3">
      <c r="P8932"/>
      <c r="Q8932"/>
    </row>
    <row r="8933" spans="16:17" x14ac:dyDescent="0.3">
      <c r="P8933"/>
      <c r="Q8933"/>
    </row>
    <row r="8934" spans="16:17" x14ac:dyDescent="0.3">
      <c r="P8934"/>
      <c r="Q8934"/>
    </row>
    <row r="8935" spans="16:17" x14ac:dyDescent="0.3">
      <c r="P8935"/>
      <c r="Q8935"/>
    </row>
    <row r="8936" spans="16:17" x14ac:dyDescent="0.3">
      <c r="P8936"/>
      <c r="Q8936"/>
    </row>
    <row r="8937" spans="16:17" x14ac:dyDescent="0.3">
      <c r="P8937"/>
      <c r="Q8937"/>
    </row>
    <row r="8938" spans="16:17" x14ac:dyDescent="0.3">
      <c r="P8938"/>
      <c r="Q8938"/>
    </row>
    <row r="8939" spans="16:17" x14ac:dyDescent="0.3">
      <c r="P8939"/>
      <c r="Q8939"/>
    </row>
    <row r="8940" spans="16:17" x14ac:dyDescent="0.3">
      <c r="P8940"/>
      <c r="Q8940"/>
    </row>
    <row r="8941" spans="16:17" x14ac:dyDescent="0.3">
      <c r="P8941"/>
      <c r="Q8941"/>
    </row>
    <row r="8942" spans="16:17" x14ac:dyDescent="0.3">
      <c r="P8942"/>
      <c r="Q8942"/>
    </row>
    <row r="8943" spans="16:17" x14ac:dyDescent="0.3">
      <c r="P8943"/>
      <c r="Q8943"/>
    </row>
    <row r="8944" spans="16:17" x14ac:dyDescent="0.3">
      <c r="P8944"/>
      <c r="Q8944"/>
    </row>
    <row r="8945" spans="16:17" x14ac:dyDescent="0.3">
      <c r="P8945"/>
      <c r="Q8945"/>
    </row>
    <row r="8946" spans="16:17" x14ac:dyDescent="0.3">
      <c r="P8946"/>
      <c r="Q8946"/>
    </row>
    <row r="8947" spans="16:17" x14ac:dyDescent="0.3">
      <c r="P8947"/>
      <c r="Q8947"/>
    </row>
    <row r="8948" spans="16:17" x14ac:dyDescent="0.3">
      <c r="P8948"/>
      <c r="Q8948"/>
    </row>
    <row r="8949" spans="16:17" x14ac:dyDescent="0.3">
      <c r="P8949"/>
      <c r="Q8949"/>
    </row>
    <row r="8950" spans="16:17" x14ac:dyDescent="0.3">
      <c r="P8950"/>
      <c r="Q8950"/>
    </row>
    <row r="8951" spans="16:17" x14ac:dyDescent="0.3">
      <c r="P8951"/>
      <c r="Q8951"/>
    </row>
    <row r="8952" spans="16:17" x14ac:dyDescent="0.3">
      <c r="P8952"/>
      <c r="Q8952"/>
    </row>
    <row r="8953" spans="16:17" x14ac:dyDescent="0.3">
      <c r="P8953"/>
      <c r="Q8953"/>
    </row>
    <row r="8954" spans="16:17" x14ac:dyDescent="0.3">
      <c r="P8954"/>
      <c r="Q8954"/>
    </row>
    <row r="8955" spans="16:17" x14ac:dyDescent="0.3">
      <c r="P8955"/>
      <c r="Q8955"/>
    </row>
    <row r="8956" spans="16:17" x14ac:dyDescent="0.3">
      <c r="P8956"/>
      <c r="Q8956"/>
    </row>
    <row r="8957" spans="16:17" x14ac:dyDescent="0.3">
      <c r="P8957"/>
      <c r="Q8957"/>
    </row>
    <row r="8958" spans="16:17" x14ac:dyDescent="0.3">
      <c r="P8958"/>
      <c r="Q8958"/>
    </row>
    <row r="8959" spans="16:17" x14ac:dyDescent="0.3">
      <c r="P8959"/>
      <c r="Q8959"/>
    </row>
    <row r="8960" spans="16:17" x14ac:dyDescent="0.3">
      <c r="P8960"/>
      <c r="Q8960"/>
    </row>
    <row r="8961" spans="16:17" x14ac:dyDescent="0.3">
      <c r="P8961"/>
      <c r="Q8961"/>
    </row>
    <row r="8962" spans="16:17" x14ac:dyDescent="0.3">
      <c r="P8962"/>
      <c r="Q8962"/>
    </row>
    <row r="8963" spans="16:17" x14ac:dyDescent="0.3">
      <c r="P8963"/>
      <c r="Q8963"/>
    </row>
    <row r="8964" spans="16:17" x14ac:dyDescent="0.3">
      <c r="P8964"/>
      <c r="Q8964"/>
    </row>
    <row r="8965" spans="16:17" x14ac:dyDescent="0.3">
      <c r="P8965"/>
      <c r="Q8965"/>
    </row>
    <row r="8966" spans="16:17" x14ac:dyDescent="0.3">
      <c r="P8966"/>
      <c r="Q8966"/>
    </row>
    <row r="8967" spans="16:17" x14ac:dyDescent="0.3">
      <c r="P8967"/>
      <c r="Q8967"/>
    </row>
    <row r="8968" spans="16:17" x14ac:dyDescent="0.3">
      <c r="P8968"/>
      <c r="Q8968"/>
    </row>
    <row r="8969" spans="16:17" x14ac:dyDescent="0.3">
      <c r="P8969"/>
      <c r="Q8969"/>
    </row>
    <row r="8970" spans="16:17" x14ac:dyDescent="0.3">
      <c r="P8970"/>
      <c r="Q8970"/>
    </row>
    <row r="8971" spans="16:17" x14ac:dyDescent="0.3">
      <c r="P8971"/>
      <c r="Q8971"/>
    </row>
    <row r="8972" spans="16:17" x14ac:dyDescent="0.3">
      <c r="P8972"/>
      <c r="Q8972"/>
    </row>
    <row r="8973" spans="16:17" x14ac:dyDescent="0.3">
      <c r="P8973"/>
      <c r="Q8973"/>
    </row>
    <row r="8974" spans="16:17" x14ac:dyDescent="0.3">
      <c r="P8974"/>
      <c r="Q8974"/>
    </row>
    <row r="8975" spans="16:17" x14ac:dyDescent="0.3">
      <c r="P8975"/>
      <c r="Q8975"/>
    </row>
    <row r="8976" spans="16:17" x14ac:dyDescent="0.3">
      <c r="P8976"/>
      <c r="Q8976"/>
    </row>
    <row r="8977" spans="16:17" x14ac:dyDescent="0.3">
      <c r="P8977"/>
      <c r="Q8977"/>
    </row>
    <row r="8978" spans="16:17" x14ac:dyDescent="0.3">
      <c r="P8978"/>
      <c r="Q8978"/>
    </row>
    <row r="8979" spans="16:17" x14ac:dyDescent="0.3">
      <c r="P8979"/>
      <c r="Q8979"/>
    </row>
    <row r="8980" spans="16:17" x14ac:dyDescent="0.3">
      <c r="P8980"/>
      <c r="Q8980"/>
    </row>
    <row r="8981" spans="16:17" x14ac:dyDescent="0.3">
      <c r="P8981"/>
      <c r="Q8981"/>
    </row>
    <row r="8982" spans="16:17" x14ac:dyDescent="0.3">
      <c r="P8982"/>
      <c r="Q8982"/>
    </row>
    <row r="8983" spans="16:17" x14ac:dyDescent="0.3">
      <c r="P8983"/>
      <c r="Q8983"/>
    </row>
    <row r="8984" spans="16:17" x14ac:dyDescent="0.3">
      <c r="P8984"/>
      <c r="Q8984"/>
    </row>
    <row r="8985" spans="16:17" x14ac:dyDescent="0.3">
      <c r="P8985"/>
      <c r="Q8985"/>
    </row>
    <row r="8986" spans="16:17" x14ac:dyDescent="0.3">
      <c r="P8986"/>
      <c r="Q8986"/>
    </row>
    <row r="8987" spans="16:17" x14ac:dyDescent="0.3">
      <c r="P8987"/>
      <c r="Q8987"/>
    </row>
    <row r="8988" spans="16:17" x14ac:dyDescent="0.3">
      <c r="P8988"/>
      <c r="Q8988"/>
    </row>
    <row r="8989" spans="16:17" x14ac:dyDescent="0.3">
      <c r="P8989"/>
      <c r="Q8989"/>
    </row>
    <row r="8990" spans="16:17" x14ac:dyDescent="0.3">
      <c r="P8990"/>
      <c r="Q8990"/>
    </row>
    <row r="8991" spans="16:17" x14ac:dyDescent="0.3">
      <c r="P8991"/>
      <c r="Q8991"/>
    </row>
    <row r="8992" spans="16:17" x14ac:dyDescent="0.3">
      <c r="P8992"/>
      <c r="Q8992"/>
    </row>
    <row r="8993" spans="16:17" x14ac:dyDescent="0.3">
      <c r="P8993"/>
      <c r="Q8993"/>
    </row>
    <row r="8994" spans="16:17" x14ac:dyDescent="0.3">
      <c r="P8994"/>
      <c r="Q8994"/>
    </row>
    <row r="8995" spans="16:17" x14ac:dyDescent="0.3">
      <c r="P8995"/>
      <c r="Q8995"/>
    </row>
    <row r="8996" spans="16:17" x14ac:dyDescent="0.3">
      <c r="P8996"/>
      <c r="Q8996"/>
    </row>
    <row r="8997" spans="16:17" x14ac:dyDescent="0.3">
      <c r="P8997"/>
      <c r="Q8997"/>
    </row>
    <row r="8998" spans="16:17" x14ac:dyDescent="0.3">
      <c r="P8998"/>
      <c r="Q8998"/>
    </row>
    <row r="8999" spans="16:17" x14ac:dyDescent="0.3">
      <c r="P8999"/>
      <c r="Q8999"/>
    </row>
    <row r="9000" spans="16:17" x14ac:dyDescent="0.3">
      <c r="P9000"/>
      <c r="Q9000"/>
    </row>
    <row r="9001" spans="16:17" x14ac:dyDescent="0.3">
      <c r="P9001"/>
      <c r="Q9001"/>
    </row>
    <row r="9002" spans="16:17" x14ac:dyDescent="0.3">
      <c r="P9002"/>
      <c r="Q9002"/>
    </row>
    <row r="9003" spans="16:17" x14ac:dyDescent="0.3">
      <c r="P9003"/>
      <c r="Q9003"/>
    </row>
    <row r="9004" spans="16:17" x14ac:dyDescent="0.3">
      <c r="P9004"/>
      <c r="Q9004"/>
    </row>
    <row r="9005" spans="16:17" x14ac:dyDescent="0.3">
      <c r="P9005"/>
      <c r="Q9005"/>
    </row>
    <row r="9006" spans="16:17" x14ac:dyDescent="0.3">
      <c r="P9006"/>
      <c r="Q9006"/>
    </row>
    <row r="9007" spans="16:17" x14ac:dyDescent="0.3">
      <c r="P9007"/>
      <c r="Q9007"/>
    </row>
    <row r="9008" spans="16:17" x14ac:dyDescent="0.3">
      <c r="P9008"/>
      <c r="Q9008"/>
    </row>
    <row r="9009" spans="16:17" x14ac:dyDescent="0.3">
      <c r="P9009"/>
      <c r="Q9009"/>
    </row>
    <row r="9010" spans="16:17" x14ac:dyDescent="0.3">
      <c r="P9010"/>
      <c r="Q9010"/>
    </row>
    <row r="9011" spans="16:17" x14ac:dyDescent="0.3">
      <c r="P9011"/>
      <c r="Q9011"/>
    </row>
    <row r="9012" spans="16:17" x14ac:dyDescent="0.3">
      <c r="P9012"/>
      <c r="Q9012"/>
    </row>
    <row r="9013" spans="16:17" x14ac:dyDescent="0.3">
      <c r="P9013"/>
      <c r="Q9013"/>
    </row>
    <row r="9014" spans="16:17" x14ac:dyDescent="0.3">
      <c r="P9014"/>
      <c r="Q9014"/>
    </row>
    <row r="9015" spans="16:17" x14ac:dyDescent="0.3">
      <c r="P9015"/>
      <c r="Q9015"/>
    </row>
    <row r="9016" spans="16:17" x14ac:dyDescent="0.3">
      <c r="P9016"/>
      <c r="Q9016"/>
    </row>
    <row r="9017" spans="16:17" x14ac:dyDescent="0.3">
      <c r="P9017"/>
      <c r="Q9017"/>
    </row>
    <row r="9018" spans="16:17" x14ac:dyDescent="0.3">
      <c r="P9018"/>
      <c r="Q9018"/>
    </row>
    <row r="9019" spans="16:17" x14ac:dyDescent="0.3">
      <c r="P9019"/>
      <c r="Q9019"/>
    </row>
    <row r="9020" spans="16:17" x14ac:dyDescent="0.3">
      <c r="P9020"/>
      <c r="Q9020"/>
    </row>
    <row r="9021" spans="16:17" x14ac:dyDescent="0.3">
      <c r="P9021"/>
      <c r="Q9021"/>
    </row>
    <row r="9022" spans="16:17" x14ac:dyDescent="0.3">
      <c r="P9022"/>
      <c r="Q9022"/>
    </row>
    <row r="9023" spans="16:17" x14ac:dyDescent="0.3">
      <c r="P9023"/>
      <c r="Q9023"/>
    </row>
    <row r="9024" spans="16:17" x14ac:dyDescent="0.3">
      <c r="P9024"/>
      <c r="Q9024"/>
    </row>
    <row r="9025" spans="16:17" x14ac:dyDescent="0.3">
      <c r="P9025"/>
      <c r="Q9025"/>
    </row>
    <row r="9026" spans="16:17" x14ac:dyDescent="0.3">
      <c r="P9026"/>
      <c r="Q9026"/>
    </row>
    <row r="9027" spans="16:17" x14ac:dyDescent="0.3">
      <c r="P9027"/>
      <c r="Q9027"/>
    </row>
    <row r="9028" spans="16:17" x14ac:dyDescent="0.3">
      <c r="P9028"/>
      <c r="Q9028"/>
    </row>
    <row r="9029" spans="16:17" x14ac:dyDescent="0.3">
      <c r="P9029"/>
      <c r="Q9029"/>
    </row>
    <row r="9030" spans="16:17" x14ac:dyDescent="0.3">
      <c r="P9030"/>
      <c r="Q9030"/>
    </row>
    <row r="9031" spans="16:17" x14ac:dyDescent="0.3">
      <c r="P9031"/>
      <c r="Q9031"/>
    </row>
    <row r="9032" spans="16:17" x14ac:dyDescent="0.3">
      <c r="P9032"/>
      <c r="Q9032"/>
    </row>
    <row r="9033" spans="16:17" x14ac:dyDescent="0.3">
      <c r="P9033"/>
      <c r="Q9033"/>
    </row>
    <row r="9034" spans="16:17" x14ac:dyDescent="0.3">
      <c r="P9034"/>
      <c r="Q9034"/>
    </row>
    <row r="9035" spans="16:17" x14ac:dyDescent="0.3">
      <c r="P9035"/>
      <c r="Q9035"/>
    </row>
    <row r="9036" spans="16:17" x14ac:dyDescent="0.3">
      <c r="P9036"/>
      <c r="Q9036"/>
    </row>
    <row r="9037" spans="16:17" x14ac:dyDescent="0.3">
      <c r="P9037"/>
      <c r="Q9037"/>
    </row>
    <row r="9038" spans="16:17" x14ac:dyDescent="0.3">
      <c r="P9038"/>
      <c r="Q9038"/>
    </row>
    <row r="9039" spans="16:17" x14ac:dyDescent="0.3">
      <c r="P9039"/>
      <c r="Q9039"/>
    </row>
    <row r="9040" spans="16:17" x14ac:dyDescent="0.3">
      <c r="P9040"/>
      <c r="Q9040"/>
    </row>
    <row r="9041" spans="16:17" x14ac:dyDescent="0.3">
      <c r="P9041"/>
      <c r="Q9041"/>
    </row>
    <row r="9042" spans="16:17" x14ac:dyDescent="0.3">
      <c r="P9042"/>
      <c r="Q9042"/>
    </row>
    <row r="9043" spans="16:17" x14ac:dyDescent="0.3">
      <c r="P9043"/>
      <c r="Q9043"/>
    </row>
    <row r="9044" spans="16:17" x14ac:dyDescent="0.3">
      <c r="P9044"/>
      <c r="Q9044"/>
    </row>
    <row r="9045" spans="16:17" x14ac:dyDescent="0.3">
      <c r="P9045"/>
      <c r="Q9045"/>
    </row>
    <row r="9046" spans="16:17" x14ac:dyDescent="0.3">
      <c r="P9046"/>
      <c r="Q9046"/>
    </row>
    <row r="9047" spans="16:17" x14ac:dyDescent="0.3">
      <c r="P9047"/>
      <c r="Q9047"/>
    </row>
    <row r="9048" spans="16:17" x14ac:dyDescent="0.3">
      <c r="P9048"/>
      <c r="Q9048"/>
    </row>
    <row r="9049" spans="16:17" x14ac:dyDescent="0.3">
      <c r="P9049"/>
      <c r="Q9049"/>
    </row>
    <row r="9050" spans="16:17" x14ac:dyDescent="0.3">
      <c r="P9050"/>
      <c r="Q9050"/>
    </row>
    <row r="9051" spans="16:17" x14ac:dyDescent="0.3">
      <c r="P9051"/>
      <c r="Q9051"/>
    </row>
    <row r="9052" spans="16:17" x14ac:dyDescent="0.3">
      <c r="P9052"/>
      <c r="Q9052"/>
    </row>
    <row r="9053" spans="16:17" x14ac:dyDescent="0.3">
      <c r="P9053"/>
      <c r="Q9053"/>
    </row>
    <row r="9054" spans="16:17" x14ac:dyDescent="0.3">
      <c r="P9054"/>
      <c r="Q9054"/>
    </row>
    <row r="9055" spans="16:17" x14ac:dyDescent="0.3">
      <c r="P9055"/>
      <c r="Q9055"/>
    </row>
    <row r="9056" spans="16:17" x14ac:dyDescent="0.3">
      <c r="P9056"/>
      <c r="Q9056"/>
    </row>
    <row r="9057" spans="16:17" x14ac:dyDescent="0.3">
      <c r="P9057"/>
      <c r="Q9057"/>
    </row>
    <row r="9058" spans="16:17" x14ac:dyDescent="0.3">
      <c r="P9058"/>
      <c r="Q9058"/>
    </row>
    <row r="9059" spans="16:17" x14ac:dyDescent="0.3">
      <c r="P9059"/>
      <c r="Q9059"/>
    </row>
    <row r="9060" spans="16:17" x14ac:dyDescent="0.3">
      <c r="P9060"/>
      <c r="Q9060"/>
    </row>
    <row r="9061" spans="16:17" x14ac:dyDescent="0.3">
      <c r="P9061"/>
      <c r="Q9061"/>
    </row>
    <row r="9062" spans="16:17" x14ac:dyDescent="0.3">
      <c r="P9062"/>
      <c r="Q9062"/>
    </row>
    <row r="9063" spans="16:17" x14ac:dyDescent="0.3">
      <c r="P9063"/>
      <c r="Q9063"/>
    </row>
    <row r="9064" spans="16:17" x14ac:dyDescent="0.3">
      <c r="P9064"/>
      <c r="Q9064"/>
    </row>
    <row r="9065" spans="16:17" x14ac:dyDescent="0.3">
      <c r="P9065"/>
      <c r="Q9065"/>
    </row>
    <row r="9066" spans="16:17" x14ac:dyDescent="0.3">
      <c r="P9066"/>
      <c r="Q9066"/>
    </row>
    <row r="9067" spans="16:17" x14ac:dyDescent="0.3">
      <c r="P9067"/>
      <c r="Q9067"/>
    </row>
    <row r="9068" spans="16:17" x14ac:dyDescent="0.3">
      <c r="P9068"/>
      <c r="Q9068"/>
    </row>
    <row r="9069" spans="16:17" x14ac:dyDescent="0.3">
      <c r="P9069"/>
      <c r="Q9069"/>
    </row>
    <row r="9070" spans="16:17" x14ac:dyDescent="0.3">
      <c r="P9070"/>
      <c r="Q9070"/>
    </row>
    <row r="9071" spans="16:17" x14ac:dyDescent="0.3">
      <c r="P9071"/>
      <c r="Q9071"/>
    </row>
    <row r="9072" spans="16:17" x14ac:dyDescent="0.3">
      <c r="P9072"/>
      <c r="Q9072"/>
    </row>
    <row r="9073" spans="16:17" x14ac:dyDescent="0.3">
      <c r="P9073"/>
      <c r="Q9073"/>
    </row>
    <row r="9074" spans="16:17" x14ac:dyDescent="0.3">
      <c r="P9074"/>
      <c r="Q9074"/>
    </row>
    <row r="9075" spans="16:17" x14ac:dyDescent="0.3">
      <c r="P9075"/>
      <c r="Q9075"/>
    </row>
    <row r="9076" spans="16:17" x14ac:dyDescent="0.3">
      <c r="P9076"/>
      <c r="Q9076"/>
    </row>
    <row r="9077" spans="16:17" x14ac:dyDescent="0.3">
      <c r="P9077"/>
      <c r="Q9077"/>
    </row>
    <row r="9078" spans="16:17" x14ac:dyDescent="0.3">
      <c r="P9078"/>
      <c r="Q9078"/>
    </row>
    <row r="9079" spans="16:17" x14ac:dyDescent="0.3">
      <c r="P9079"/>
      <c r="Q9079"/>
    </row>
    <row r="9080" spans="16:17" x14ac:dyDescent="0.3">
      <c r="P9080"/>
      <c r="Q9080"/>
    </row>
    <row r="9081" spans="16:17" x14ac:dyDescent="0.3">
      <c r="P9081"/>
      <c r="Q9081"/>
    </row>
    <row r="9082" spans="16:17" x14ac:dyDescent="0.3">
      <c r="P9082"/>
      <c r="Q9082"/>
    </row>
    <row r="9083" spans="16:17" x14ac:dyDescent="0.3">
      <c r="P9083"/>
      <c r="Q9083"/>
    </row>
    <row r="9084" spans="16:17" x14ac:dyDescent="0.3">
      <c r="P9084"/>
      <c r="Q9084"/>
    </row>
    <row r="9085" spans="16:17" x14ac:dyDescent="0.3">
      <c r="P9085"/>
      <c r="Q9085"/>
    </row>
    <row r="9086" spans="16:17" x14ac:dyDescent="0.3">
      <c r="P9086"/>
      <c r="Q9086"/>
    </row>
    <row r="9087" spans="16:17" x14ac:dyDescent="0.3">
      <c r="P9087"/>
      <c r="Q9087"/>
    </row>
    <row r="9088" spans="16:17" x14ac:dyDescent="0.3">
      <c r="P9088"/>
      <c r="Q9088"/>
    </row>
    <row r="9089" spans="16:17" x14ac:dyDescent="0.3">
      <c r="P9089"/>
      <c r="Q9089"/>
    </row>
    <row r="9090" spans="16:17" x14ac:dyDescent="0.3">
      <c r="P9090"/>
      <c r="Q9090"/>
    </row>
    <row r="9091" spans="16:17" x14ac:dyDescent="0.3">
      <c r="P9091"/>
      <c r="Q9091"/>
    </row>
    <row r="9092" spans="16:17" x14ac:dyDescent="0.3">
      <c r="P9092"/>
      <c r="Q9092"/>
    </row>
    <row r="9093" spans="16:17" x14ac:dyDescent="0.3">
      <c r="P9093"/>
      <c r="Q9093"/>
    </row>
    <row r="9094" spans="16:17" x14ac:dyDescent="0.3">
      <c r="P9094"/>
      <c r="Q9094"/>
    </row>
    <row r="9095" spans="16:17" x14ac:dyDescent="0.3">
      <c r="P9095"/>
      <c r="Q9095"/>
    </row>
    <row r="9096" spans="16:17" x14ac:dyDescent="0.3">
      <c r="P9096"/>
      <c r="Q9096"/>
    </row>
    <row r="9097" spans="16:17" x14ac:dyDescent="0.3">
      <c r="P9097"/>
      <c r="Q9097"/>
    </row>
    <row r="9098" spans="16:17" x14ac:dyDescent="0.3">
      <c r="P9098"/>
      <c r="Q9098"/>
    </row>
    <row r="9099" spans="16:17" x14ac:dyDescent="0.3">
      <c r="P9099"/>
      <c r="Q9099"/>
    </row>
    <row r="9100" spans="16:17" x14ac:dyDescent="0.3">
      <c r="P9100"/>
      <c r="Q9100"/>
    </row>
    <row r="9101" spans="16:17" x14ac:dyDescent="0.3">
      <c r="P9101"/>
      <c r="Q9101"/>
    </row>
    <row r="9102" spans="16:17" x14ac:dyDescent="0.3">
      <c r="P9102"/>
      <c r="Q9102"/>
    </row>
    <row r="9103" spans="16:17" x14ac:dyDescent="0.3">
      <c r="P9103"/>
      <c r="Q9103"/>
    </row>
    <row r="9104" spans="16:17" x14ac:dyDescent="0.3">
      <c r="P9104"/>
      <c r="Q9104"/>
    </row>
    <row r="9105" spans="16:17" x14ac:dyDescent="0.3">
      <c r="P9105"/>
      <c r="Q9105"/>
    </row>
    <row r="9106" spans="16:17" x14ac:dyDescent="0.3">
      <c r="P9106"/>
      <c r="Q9106"/>
    </row>
    <row r="9107" spans="16:17" x14ac:dyDescent="0.3">
      <c r="P9107"/>
      <c r="Q9107"/>
    </row>
    <row r="9108" spans="16:17" x14ac:dyDescent="0.3">
      <c r="P9108"/>
      <c r="Q9108"/>
    </row>
    <row r="9109" spans="16:17" x14ac:dyDescent="0.3">
      <c r="P9109"/>
      <c r="Q9109"/>
    </row>
    <row r="9110" spans="16:17" x14ac:dyDescent="0.3">
      <c r="P9110"/>
      <c r="Q9110"/>
    </row>
    <row r="9111" spans="16:17" x14ac:dyDescent="0.3">
      <c r="P9111"/>
      <c r="Q9111"/>
    </row>
    <row r="9112" spans="16:17" x14ac:dyDescent="0.3">
      <c r="P9112"/>
      <c r="Q9112"/>
    </row>
    <row r="9113" spans="16:17" x14ac:dyDescent="0.3">
      <c r="P9113"/>
      <c r="Q9113"/>
    </row>
    <row r="9114" spans="16:17" x14ac:dyDescent="0.3">
      <c r="P9114"/>
      <c r="Q9114"/>
    </row>
    <row r="9115" spans="16:17" x14ac:dyDescent="0.3">
      <c r="P9115"/>
      <c r="Q9115"/>
    </row>
    <row r="9116" spans="16:17" x14ac:dyDescent="0.3">
      <c r="P9116"/>
      <c r="Q9116"/>
    </row>
    <row r="9117" spans="16:17" x14ac:dyDescent="0.3">
      <c r="P9117"/>
      <c r="Q9117"/>
    </row>
    <row r="9118" spans="16:17" x14ac:dyDescent="0.3">
      <c r="P9118"/>
      <c r="Q9118"/>
    </row>
    <row r="9119" spans="16:17" x14ac:dyDescent="0.3">
      <c r="P9119"/>
      <c r="Q9119"/>
    </row>
    <row r="9120" spans="16:17" x14ac:dyDescent="0.3">
      <c r="P9120"/>
      <c r="Q9120"/>
    </row>
    <row r="9121" spans="16:17" x14ac:dyDescent="0.3">
      <c r="P9121"/>
      <c r="Q9121"/>
    </row>
    <row r="9122" spans="16:17" x14ac:dyDescent="0.3">
      <c r="P9122"/>
      <c r="Q9122"/>
    </row>
    <row r="9123" spans="16:17" x14ac:dyDescent="0.3">
      <c r="P9123"/>
      <c r="Q9123"/>
    </row>
    <row r="9124" spans="16:17" x14ac:dyDescent="0.3">
      <c r="P9124"/>
      <c r="Q9124"/>
    </row>
    <row r="9125" spans="16:17" x14ac:dyDescent="0.3">
      <c r="P9125"/>
      <c r="Q9125"/>
    </row>
    <row r="9126" spans="16:17" x14ac:dyDescent="0.3">
      <c r="P9126"/>
      <c r="Q9126"/>
    </row>
    <row r="9127" spans="16:17" x14ac:dyDescent="0.3">
      <c r="P9127"/>
      <c r="Q9127"/>
    </row>
    <row r="9128" spans="16:17" x14ac:dyDescent="0.3">
      <c r="P9128"/>
      <c r="Q9128"/>
    </row>
    <row r="9129" spans="16:17" x14ac:dyDescent="0.3">
      <c r="P9129"/>
      <c r="Q9129"/>
    </row>
    <row r="9130" spans="16:17" x14ac:dyDescent="0.3">
      <c r="P9130"/>
      <c r="Q9130"/>
    </row>
    <row r="9131" spans="16:17" x14ac:dyDescent="0.3">
      <c r="P9131"/>
      <c r="Q9131"/>
    </row>
    <row r="9132" spans="16:17" x14ac:dyDescent="0.3">
      <c r="P9132"/>
      <c r="Q9132"/>
    </row>
    <row r="9133" spans="16:17" x14ac:dyDescent="0.3">
      <c r="P9133"/>
      <c r="Q9133"/>
    </row>
    <row r="9134" spans="16:17" x14ac:dyDescent="0.3">
      <c r="P9134"/>
      <c r="Q9134"/>
    </row>
    <row r="9135" spans="16:17" x14ac:dyDescent="0.3">
      <c r="P9135"/>
      <c r="Q9135"/>
    </row>
    <row r="9136" spans="16:17" x14ac:dyDescent="0.3">
      <c r="P9136"/>
      <c r="Q9136"/>
    </row>
    <row r="9137" spans="16:17" x14ac:dyDescent="0.3">
      <c r="P9137"/>
      <c r="Q9137"/>
    </row>
    <row r="9138" spans="16:17" x14ac:dyDescent="0.3">
      <c r="P9138"/>
      <c r="Q9138"/>
    </row>
    <row r="9139" spans="16:17" x14ac:dyDescent="0.3">
      <c r="P9139"/>
      <c r="Q9139"/>
    </row>
    <row r="9140" spans="16:17" x14ac:dyDescent="0.3">
      <c r="P9140"/>
      <c r="Q9140"/>
    </row>
    <row r="9141" spans="16:17" x14ac:dyDescent="0.3">
      <c r="P9141"/>
      <c r="Q9141"/>
    </row>
    <row r="9142" spans="16:17" x14ac:dyDescent="0.3">
      <c r="P9142"/>
      <c r="Q9142"/>
    </row>
    <row r="9143" spans="16:17" x14ac:dyDescent="0.3">
      <c r="P9143"/>
      <c r="Q9143"/>
    </row>
    <row r="9144" spans="16:17" x14ac:dyDescent="0.3">
      <c r="P9144"/>
      <c r="Q9144"/>
    </row>
    <row r="9145" spans="16:17" x14ac:dyDescent="0.3">
      <c r="P9145"/>
      <c r="Q9145"/>
    </row>
    <row r="9146" spans="16:17" x14ac:dyDescent="0.3">
      <c r="P9146"/>
      <c r="Q9146"/>
    </row>
    <row r="9147" spans="16:17" x14ac:dyDescent="0.3">
      <c r="P9147"/>
      <c r="Q9147"/>
    </row>
    <row r="9148" spans="16:17" x14ac:dyDescent="0.3">
      <c r="P9148"/>
      <c r="Q9148"/>
    </row>
    <row r="9149" spans="16:17" x14ac:dyDescent="0.3">
      <c r="P9149"/>
      <c r="Q9149"/>
    </row>
    <row r="9150" spans="16:17" x14ac:dyDescent="0.3">
      <c r="P9150"/>
      <c r="Q9150"/>
    </row>
    <row r="9151" spans="16:17" x14ac:dyDescent="0.3">
      <c r="P9151"/>
      <c r="Q9151"/>
    </row>
    <row r="9152" spans="16:17" x14ac:dyDescent="0.3">
      <c r="P9152"/>
      <c r="Q9152"/>
    </row>
    <row r="9153" spans="16:17" x14ac:dyDescent="0.3">
      <c r="P9153"/>
      <c r="Q9153"/>
    </row>
    <row r="9154" spans="16:17" x14ac:dyDescent="0.3">
      <c r="P9154"/>
      <c r="Q9154"/>
    </row>
    <row r="9155" spans="16:17" x14ac:dyDescent="0.3">
      <c r="P9155"/>
      <c r="Q9155"/>
    </row>
    <row r="9156" spans="16:17" x14ac:dyDescent="0.3">
      <c r="P9156"/>
      <c r="Q9156"/>
    </row>
    <row r="9157" spans="16:17" x14ac:dyDescent="0.3">
      <c r="P9157"/>
      <c r="Q9157"/>
    </row>
    <row r="9158" spans="16:17" x14ac:dyDescent="0.3">
      <c r="P9158"/>
      <c r="Q9158"/>
    </row>
    <row r="9159" spans="16:17" x14ac:dyDescent="0.3">
      <c r="P9159"/>
      <c r="Q9159"/>
    </row>
    <row r="9160" spans="16:17" x14ac:dyDescent="0.3">
      <c r="P9160"/>
      <c r="Q9160"/>
    </row>
    <row r="9161" spans="16:17" x14ac:dyDescent="0.3">
      <c r="P9161"/>
      <c r="Q9161"/>
    </row>
    <row r="9162" spans="16:17" x14ac:dyDescent="0.3">
      <c r="P9162"/>
      <c r="Q9162"/>
    </row>
    <row r="9163" spans="16:17" x14ac:dyDescent="0.3">
      <c r="P9163"/>
      <c r="Q9163"/>
    </row>
    <row r="9164" spans="16:17" x14ac:dyDescent="0.3">
      <c r="P9164"/>
      <c r="Q9164"/>
    </row>
    <row r="9165" spans="16:17" x14ac:dyDescent="0.3">
      <c r="P9165"/>
      <c r="Q9165"/>
    </row>
    <row r="9166" spans="16:17" x14ac:dyDescent="0.3">
      <c r="P9166"/>
      <c r="Q9166"/>
    </row>
    <row r="9167" spans="16:17" x14ac:dyDescent="0.3">
      <c r="P9167"/>
      <c r="Q9167"/>
    </row>
    <row r="9168" spans="16:17" x14ac:dyDescent="0.3">
      <c r="P9168"/>
      <c r="Q9168"/>
    </row>
    <row r="9169" spans="16:17" x14ac:dyDescent="0.3">
      <c r="P9169"/>
      <c r="Q9169"/>
    </row>
    <row r="9170" spans="16:17" x14ac:dyDescent="0.3">
      <c r="P9170"/>
      <c r="Q9170"/>
    </row>
    <row r="9171" spans="16:17" x14ac:dyDescent="0.3">
      <c r="P9171"/>
      <c r="Q9171"/>
    </row>
    <row r="9172" spans="16:17" x14ac:dyDescent="0.3">
      <c r="P9172"/>
      <c r="Q9172"/>
    </row>
    <row r="9173" spans="16:17" x14ac:dyDescent="0.3">
      <c r="P9173"/>
      <c r="Q9173"/>
    </row>
    <row r="9174" spans="16:17" x14ac:dyDescent="0.3">
      <c r="P9174"/>
      <c r="Q9174"/>
    </row>
    <row r="9175" spans="16:17" x14ac:dyDescent="0.3">
      <c r="P9175"/>
      <c r="Q9175"/>
    </row>
    <row r="9176" spans="16:17" x14ac:dyDescent="0.3">
      <c r="P9176"/>
      <c r="Q9176"/>
    </row>
    <row r="9177" spans="16:17" x14ac:dyDescent="0.3">
      <c r="P9177"/>
      <c r="Q9177"/>
    </row>
    <row r="9178" spans="16:17" x14ac:dyDescent="0.3">
      <c r="P9178"/>
      <c r="Q9178"/>
    </row>
    <row r="9179" spans="16:17" x14ac:dyDescent="0.3">
      <c r="P9179"/>
      <c r="Q9179"/>
    </row>
    <row r="9180" spans="16:17" x14ac:dyDescent="0.3">
      <c r="P9180"/>
      <c r="Q9180"/>
    </row>
    <row r="9181" spans="16:17" x14ac:dyDescent="0.3">
      <c r="P9181"/>
      <c r="Q9181"/>
    </row>
    <row r="9182" spans="16:17" x14ac:dyDescent="0.3">
      <c r="P9182"/>
      <c r="Q9182"/>
    </row>
    <row r="9183" spans="16:17" x14ac:dyDescent="0.3">
      <c r="P9183"/>
      <c r="Q9183"/>
    </row>
    <row r="9184" spans="16:17" x14ac:dyDescent="0.3">
      <c r="P9184"/>
      <c r="Q9184"/>
    </row>
    <row r="9185" spans="16:17" x14ac:dyDescent="0.3">
      <c r="P9185"/>
      <c r="Q9185"/>
    </row>
    <row r="9186" spans="16:17" x14ac:dyDescent="0.3">
      <c r="P9186"/>
      <c r="Q9186"/>
    </row>
    <row r="9187" spans="16:17" x14ac:dyDescent="0.3">
      <c r="P9187"/>
      <c r="Q9187"/>
    </row>
    <row r="9188" spans="16:17" x14ac:dyDescent="0.3">
      <c r="P9188"/>
      <c r="Q9188"/>
    </row>
    <row r="9189" spans="16:17" x14ac:dyDescent="0.3">
      <c r="P9189"/>
      <c r="Q9189"/>
    </row>
    <row r="9190" spans="16:17" x14ac:dyDescent="0.3">
      <c r="P9190"/>
      <c r="Q9190"/>
    </row>
    <row r="9191" spans="16:17" x14ac:dyDescent="0.3">
      <c r="P9191"/>
      <c r="Q9191"/>
    </row>
    <row r="9192" spans="16:17" x14ac:dyDescent="0.3">
      <c r="P9192"/>
      <c r="Q9192"/>
    </row>
    <row r="9193" spans="16:17" x14ac:dyDescent="0.3">
      <c r="P9193"/>
      <c r="Q9193"/>
    </row>
    <row r="9194" spans="16:17" x14ac:dyDescent="0.3">
      <c r="P9194"/>
      <c r="Q9194"/>
    </row>
    <row r="9195" spans="16:17" x14ac:dyDescent="0.3">
      <c r="P9195"/>
      <c r="Q9195"/>
    </row>
    <row r="9196" spans="16:17" x14ac:dyDescent="0.3">
      <c r="P9196"/>
      <c r="Q9196"/>
    </row>
    <row r="9197" spans="16:17" x14ac:dyDescent="0.3">
      <c r="P9197"/>
      <c r="Q9197"/>
    </row>
    <row r="9198" spans="16:17" x14ac:dyDescent="0.3">
      <c r="P9198"/>
      <c r="Q9198"/>
    </row>
    <row r="9199" spans="16:17" x14ac:dyDescent="0.3">
      <c r="P9199"/>
      <c r="Q9199"/>
    </row>
    <row r="9200" spans="16:17" x14ac:dyDescent="0.3">
      <c r="P9200"/>
      <c r="Q9200"/>
    </row>
    <row r="9201" spans="16:17" x14ac:dyDescent="0.3">
      <c r="P9201"/>
      <c r="Q9201"/>
    </row>
    <row r="9202" spans="16:17" x14ac:dyDescent="0.3">
      <c r="P9202"/>
      <c r="Q9202"/>
    </row>
    <row r="9203" spans="16:17" x14ac:dyDescent="0.3">
      <c r="P9203"/>
      <c r="Q9203"/>
    </row>
    <row r="9204" spans="16:17" x14ac:dyDescent="0.3">
      <c r="P9204"/>
      <c r="Q9204"/>
    </row>
    <row r="9205" spans="16:17" x14ac:dyDescent="0.3">
      <c r="P9205"/>
      <c r="Q9205"/>
    </row>
    <row r="9206" spans="16:17" x14ac:dyDescent="0.3">
      <c r="P9206"/>
      <c r="Q9206"/>
    </row>
    <row r="9207" spans="16:17" x14ac:dyDescent="0.3">
      <c r="P9207"/>
      <c r="Q9207"/>
    </row>
    <row r="9208" spans="16:17" x14ac:dyDescent="0.3">
      <c r="P9208"/>
      <c r="Q9208"/>
    </row>
    <row r="9209" spans="16:17" x14ac:dyDescent="0.3">
      <c r="P9209"/>
      <c r="Q9209"/>
    </row>
    <row r="9210" spans="16:17" x14ac:dyDescent="0.3">
      <c r="P9210"/>
      <c r="Q9210"/>
    </row>
    <row r="9211" spans="16:17" x14ac:dyDescent="0.3">
      <c r="P9211"/>
      <c r="Q9211"/>
    </row>
    <row r="9212" spans="16:17" x14ac:dyDescent="0.3">
      <c r="P9212"/>
      <c r="Q9212"/>
    </row>
    <row r="9213" spans="16:17" x14ac:dyDescent="0.3">
      <c r="P9213"/>
      <c r="Q9213"/>
    </row>
    <row r="9214" spans="16:17" x14ac:dyDescent="0.3">
      <c r="P9214"/>
      <c r="Q9214"/>
    </row>
    <row r="9215" spans="16:17" x14ac:dyDescent="0.3">
      <c r="P9215"/>
      <c r="Q9215"/>
    </row>
    <row r="9216" spans="16:17" x14ac:dyDescent="0.3">
      <c r="P9216"/>
      <c r="Q9216"/>
    </row>
    <row r="9217" spans="16:17" x14ac:dyDescent="0.3">
      <c r="P9217"/>
      <c r="Q9217"/>
    </row>
    <row r="9218" spans="16:17" x14ac:dyDescent="0.3">
      <c r="P9218"/>
      <c r="Q9218"/>
    </row>
    <row r="9219" spans="16:17" x14ac:dyDescent="0.3">
      <c r="P9219"/>
      <c r="Q9219"/>
    </row>
    <row r="9220" spans="16:17" x14ac:dyDescent="0.3">
      <c r="P9220"/>
      <c r="Q9220"/>
    </row>
    <row r="9221" spans="16:17" x14ac:dyDescent="0.3">
      <c r="P9221"/>
      <c r="Q9221"/>
    </row>
    <row r="9222" spans="16:17" x14ac:dyDescent="0.3">
      <c r="P9222"/>
      <c r="Q9222"/>
    </row>
    <row r="9223" spans="16:17" x14ac:dyDescent="0.3">
      <c r="P9223"/>
      <c r="Q9223"/>
    </row>
    <row r="9224" spans="16:17" x14ac:dyDescent="0.3">
      <c r="P9224"/>
      <c r="Q9224"/>
    </row>
    <row r="9225" spans="16:17" x14ac:dyDescent="0.3">
      <c r="P9225"/>
      <c r="Q9225"/>
    </row>
    <row r="9226" spans="16:17" x14ac:dyDescent="0.3">
      <c r="P9226"/>
      <c r="Q9226"/>
    </row>
    <row r="9227" spans="16:17" x14ac:dyDescent="0.3">
      <c r="P9227"/>
      <c r="Q9227"/>
    </row>
    <row r="9228" spans="16:17" x14ac:dyDescent="0.3">
      <c r="P9228"/>
      <c r="Q9228"/>
    </row>
    <row r="9229" spans="16:17" x14ac:dyDescent="0.3">
      <c r="P9229"/>
      <c r="Q9229"/>
    </row>
    <row r="9230" spans="16:17" x14ac:dyDescent="0.3">
      <c r="P9230"/>
      <c r="Q9230"/>
    </row>
    <row r="9231" spans="16:17" x14ac:dyDescent="0.3">
      <c r="P9231"/>
      <c r="Q9231"/>
    </row>
    <row r="9232" spans="16:17" x14ac:dyDescent="0.3">
      <c r="P9232"/>
      <c r="Q9232"/>
    </row>
    <row r="9233" spans="16:17" x14ac:dyDescent="0.3">
      <c r="P9233"/>
      <c r="Q9233"/>
    </row>
    <row r="9234" spans="16:17" x14ac:dyDescent="0.3">
      <c r="P9234"/>
      <c r="Q9234"/>
    </row>
    <row r="9235" spans="16:17" x14ac:dyDescent="0.3">
      <c r="P9235"/>
      <c r="Q9235"/>
    </row>
    <row r="9236" spans="16:17" x14ac:dyDescent="0.3">
      <c r="P9236"/>
      <c r="Q9236"/>
    </row>
    <row r="9237" spans="16:17" x14ac:dyDescent="0.3">
      <c r="P9237"/>
      <c r="Q9237"/>
    </row>
    <row r="9238" spans="16:17" x14ac:dyDescent="0.3">
      <c r="P9238"/>
      <c r="Q9238"/>
    </row>
    <row r="9239" spans="16:17" x14ac:dyDescent="0.3">
      <c r="P9239"/>
      <c r="Q9239"/>
    </row>
    <row r="9240" spans="16:17" x14ac:dyDescent="0.3">
      <c r="P9240"/>
      <c r="Q9240"/>
    </row>
    <row r="9241" spans="16:17" x14ac:dyDescent="0.3">
      <c r="P9241"/>
      <c r="Q9241"/>
    </row>
    <row r="9242" spans="16:17" x14ac:dyDescent="0.3">
      <c r="P9242"/>
      <c r="Q9242"/>
    </row>
    <row r="9243" spans="16:17" x14ac:dyDescent="0.3">
      <c r="P9243"/>
      <c r="Q9243"/>
    </row>
    <row r="9244" spans="16:17" x14ac:dyDescent="0.3">
      <c r="P9244"/>
      <c r="Q9244"/>
    </row>
    <row r="9245" spans="16:17" x14ac:dyDescent="0.3">
      <c r="P9245"/>
      <c r="Q9245"/>
    </row>
    <row r="9246" spans="16:17" x14ac:dyDescent="0.3">
      <c r="P9246"/>
      <c r="Q9246"/>
    </row>
    <row r="9247" spans="16:17" x14ac:dyDescent="0.3">
      <c r="P9247"/>
      <c r="Q9247"/>
    </row>
    <row r="9248" spans="16:17" x14ac:dyDescent="0.3">
      <c r="P9248"/>
      <c r="Q9248"/>
    </row>
    <row r="9249" spans="16:17" x14ac:dyDescent="0.3">
      <c r="P9249"/>
      <c r="Q9249"/>
    </row>
    <row r="9250" spans="16:17" x14ac:dyDescent="0.3">
      <c r="P9250"/>
      <c r="Q9250"/>
    </row>
    <row r="9251" spans="16:17" x14ac:dyDescent="0.3">
      <c r="P9251"/>
      <c r="Q9251"/>
    </row>
    <row r="9252" spans="16:17" x14ac:dyDescent="0.3">
      <c r="P9252"/>
      <c r="Q9252"/>
    </row>
    <row r="9253" spans="16:17" x14ac:dyDescent="0.3">
      <c r="P9253"/>
      <c r="Q9253"/>
    </row>
    <row r="9254" spans="16:17" x14ac:dyDescent="0.3">
      <c r="P9254"/>
      <c r="Q9254"/>
    </row>
    <row r="9255" spans="16:17" x14ac:dyDescent="0.3">
      <c r="P9255"/>
      <c r="Q9255"/>
    </row>
    <row r="9256" spans="16:17" x14ac:dyDescent="0.3">
      <c r="P9256"/>
      <c r="Q9256"/>
    </row>
    <row r="9257" spans="16:17" x14ac:dyDescent="0.3">
      <c r="P9257"/>
      <c r="Q9257"/>
    </row>
    <row r="9258" spans="16:17" x14ac:dyDescent="0.3">
      <c r="P9258"/>
      <c r="Q9258"/>
    </row>
    <row r="9259" spans="16:17" x14ac:dyDescent="0.3">
      <c r="P9259"/>
      <c r="Q9259"/>
    </row>
    <row r="9260" spans="16:17" x14ac:dyDescent="0.3">
      <c r="P9260"/>
      <c r="Q9260"/>
    </row>
    <row r="9261" spans="16:17" x14ac:dyDescent="0.3">
      <c r="P9261"/>
      <c r="Q9261"/>
    </row>
    <row r="9262" spans="16:17" x14ac:dyDescent="0.3">
      <c r="P9262"/>
      <c r="Q9262"/>
    </row>
    <row r="9263" spans="16:17" x14ac:dyDescent="0.3">
      <c r="P9263"/>
      <c r="Q9263"/>
    </row>
    <row r="9264" spans="16:17" x14ac:dyDescent="0.3">
      <c r="P9264"/>
      <c r="Q9264"/>
    </row>
    <row r="9265" spans="16:17" x14ac:dyDescent="0.3">
      <c r="P9265"/>
      <c r="Q9265"/>
    </row>
    <row r="9266" spans="16:17" x14ac:dyDescent="0.3">
      <c r="P9266"/>
      <c r="Q9266"/>
    </row>
    <row r="9267" spans="16:17" x14ac:dyDescent="0.3">
      <c r="P9267"/>
      <c r="Q9267"/>
    </row>
    <row r="9268" spans="16:17" x14ac:dyDescent="0.3">
      <c r="P9268"/>
      <c r="Q9268"/>
    </row>
    <row r="9269" spans="16:17" x14ac:dyDescent="0.3">
      <c r="P9269"/>
      <c r="Q9269"/>
    </row>
    <row r="9270" spans="16:17" x14ac:dyDescent="0.3">
      <c r="P9270"/>
      <c r="Q9270"/>
    </row>
    <row r="9271" spans="16:17" x14ac:dyDescent="0.3">
      <c r="P9271"/>
      <c r="Q9271"/>
    </row>
    <row r="9272" spans="16:17" x14ac:dyDescent="0.3">
      <c r="P9272"/>
      <c r="Q9272"/>
    </row>
    <row r="9273" spans="16:17" x14ac:dyDescent="0.3">
      <c r="P9273"/>
      <c r="Q9273"/>
    </row>
    <row r="9274" spans="16:17" x14ac:dyDescent="0.3">
      <c r="P9274"/>
      <c r="Q9274"/>
    </row>
    <row r="9275" spans="16:17" x14ac:dyDescent="0.3">
      <c r="P9275"/>
      <c r="Q9275"/>
    </row>
    <row r="9276" spans="16:17" x14ac:dyDescent="0.3">
      <c r="P9276"/>
      <c r="Q9276"/>
    </row>
    <row r="9277" spans="16:17" x14ac:dyDescent="0.3">
      <c r="P9277"/>
      <c r="Q9277"/>
    </row>
    <row r="9278" spans="16:17" x14ac:dyDescent="0.3">
      <c r="P9278"/>
      <c r="Q9278"/>
    </row>
    <row r="9279" spans="16:17" x14ac:dyDescent="0.3">
      <c r="P9279"/>
      <c r="Q9279"/>
    </row>
    <row r="9280" spans="16:17" x14ac:dyDescent="0.3">
      <c r="P9280"/>
      <c r="Q9280"/>
    </row>
    <row r="9281" spans="16:17" x14ac:dyDescent="0.3">
      <c r="P9281"/>
      <c r="Q9281"/>
    </row>
    <row r="9282" spans="16:17" x14ac:dyDescent="0.3">
      <c r="P9282"/>
      <c r="Q9282"/>
    </row>
    <row r="9283" spans="16:17" x14ac:dyDescent="0.3">
      <c r="P9283"/>
      <c r="Q9283"/>
    </row>
    <row r="9284" spans="16:17" x14ac:dyDescent="0.3">
      <c r="P9284"/>
      <c r="Q9284"/>
    </row>
    <row r="9285" spans="16:17" x14ac:dyDescent="0.3">
      <c r="P9285"/>
      <c r="Q9285"/>
    </row>
    <row r="9286" spans="16:17" x14ac:dyDescent="0.3">
      <c r="P9286"/>
      <c r="Q9286"/>
    </row>
    <row r="9287" spans="16:17" x14ac:dyDescent="0.3">
      <c r="P9287"/>
      <c r="Q9287"/>
    </row>
    <row r="9288" spans="16:17" x14ac:dyDescent="0.3">
      <c r="P9288"/>
      <c r="Q9288"/>
    </row>
    <row r="9289" spans="16:17" x14ac:dyDescent="0.3">
      <c r="P9289"/>
      <c r="Q9289"/>
    </row>
    <row r="9290" spans="16:17" x14ac:dyDescent="0.3">
      <c r="P9290"/>
      <c r="Q9290"/>
    </row>
    <row r="9291" spans="16:17" x14ac:dyDescent="0.3">
      <c r="P9291"/>
      <c r="Q9291"/>
    </row>
    <row r="9292" spans="16:17" x14ac:dyDescent="0.3">
      <c r="P9292"/>
      <c r="Q9292"/>
    </row>
    <row r="9293" spans="16:17" x14ac:dyDescent="0.3">
      <c r="P9293"/>
      <c r="Q9293"/>
    </row>
    <row r="9294" spans="16:17" x14ac:dyDescent="0.3">
      <c r="P9294"/>
      <c r="Q9294"/>
    </row>
    <row r="9295" spans="16:17" x14ac:dyDescent="0.3">
      <c r="P9295"/>
      <c r="Q9295"/>
    </row>
    <row r="9296" spans="16:17" x14ac:dyDescent="0.3">
      <c r="P9296"/>
      <c r="Q9296"/>
    </row>
    <row r="9297" spans="16:17" x14ac:dyDescent="0.3">
      <c r="P9297"/>
      <c r="Q9297"/>
    </row>
    <row r="9298" spans="16:17" x14ac:dyDescent="0.3">
      <c r="P9298"/>
      <c r="Q9298"/>
    </row>
    <row r="9299" spans="16:17" x14ac:dyDescent="0.3">
      <c r="P9299"/>
      <c r="Q9299"/>
    </row>
    <row r="9300" spans="16:17" x14ac:dyDescent="0.3">
      <c r="P9300"/>
      <c r="Q9300"/>
    </row>
    <row r="9301" spans="16:17" x14ac:dyDescent="0.3">
      <c r="P9301"/>
      <c r="Q9301"/>
    </row>
    <row r="9302" spans="16:17" x14ac:dyDescent="0.3">
      <c r="P9302"/>
      <c r="Q9302"/>
    </row>
    <row r="9303" spans="16:17" x14ac:dyDescent="0.3">
      <c r="P9303"/>
      <c r="Q9303"/>
    </row>
    <row r="9304" spans="16:17" x14ac:dyDescent="0.3">
      <c r="P9304"/>
      <c r="Q9304"/>
    </row>
    <row r="9305" spans="16:17" x14ac:dyDescent="0.3">
      <c r="P9305"/>
      <c r="Q9305"/>
    </row>
    <row r="9306" spans="16:17" x14ac:dyDescent="0.3">
      <c r="P9306"/>
      <c r="Q9306"/>
    </row>
    <row r="9307" spans="16:17" x14ac:dyDescent="0.3">
      <c r="P9307"/>
      <c r="Q9307"/>
    </row>
    <row r="9308" spans="16:17" x14ac:dyDescent="0.3">
      <c r="P9308"/>
      <c r="Q9308"/>
    </row>
    <row r="9309" spans="16:17" x14ac:dyDescent="0.3">
      <c r="P9309"/>
      <c r="Q9309"/>
    </row>
    <row r="9310" spans="16:17" x14ac:dyDescent="0.3">
      <c r="P9310"/>
      <c r="Q9310"/>
    </row>
    <row r="9311" spans="16:17" x14ac:dyDescent="0.3">
      <c r="P9311"/>
      <c r="Q9311"/>
    </row>
    <row r="9312" spans="16:17" x14ac:dyDescent="0.3">
      <c r="P9312"/>
      <c r="Q9312"/>
    </row>
    <row r="9313" spans="16:17" x14ac:dyDescent="0.3">
      <c r="P9313"/>
      <c r="Q9313"/>
    </row>
    <row r="9314" spans="16:17" x14ac:dyDescent="0.3">
      <c r="P9314"/>
      <c r="Q9314"/>
    </row>
    <row r="9315" spans="16:17" x14ac:dyDescent="0.3">
      <c r="P9315"/>
      <c r="Q9315"/>
    </row>
    <row r="9316" spans="16:17" x14ac:dyDescent="0.3">
      <c r="P9316"/>
      <c r="Q9316"/>
    </row>
    <row r="9317" spans="16:17" x14ac:dyDescent="0.3">
      <c r="P9317"/>
      <c r="Q9317"/>
    </row>
    <row r="9318" spans="16:17" x14ac:dyDescent="0.3">
      <c r="P9318"/>
      <c r="Q9318"/>
    </row>
    <row r="9319" spans="16:17" x14ac:dyDescent="0.3">
      <c r="P9319"/>
      <c r="Q9319"/>
    </row>
    <row r="9320" spans="16:17" x14ac:dyDescent="0.3">
      <c r="P9320"/>
      <c r="Q9320"/>
    </row>
    <row r="9321" spans="16:17" x14ac:dyDescent="0.3">
      <c r="P9321"/>
      <c r="Q9321"/>
    </row>
    <row r="9322" spans="16:17" x14ac:dyDescent="0.3">
      <c r="P9322"/>
      <c r="Q9322"/>
    </row>
    <row r="9323" spans="16:17" x14ac:dyDescent="0.3">
      <c r="P9323"/>
      <c r="Q9323"/>
    </row>
    <row r="9324" spans="16:17" x14ac:dyDescent="0.3">
      <c r="P9324"/>
      <c r="Q9324"/>
    </row>
    <row r="9325" spans="16:17" x14ac:dyDescent="0.3">
      <c r="P9325"/>
      <c r="Q9325"/>
    </row>
    <row r="9326" spans="16:17" x14ac:dyDescent="0.3">
      <c r="P9326"/>
      <c r="Q9326"/>
    </row>
    <row r="9327" spans="16:17" x14ac:dyDescent="0.3">
      <c r="P9327"/>
      <c r="Q9327"/>
    </row>
    <row r="9328" spans="16:17" x14ac:dyDescent="0.3">
      <c r="P9328"/>
      <c r="Q9328"/>
    </row>
    <row r="9329" spans="16:17" x14ac:dyDescent="0.3">
      <c r="P9329"/>
      <c r="Q9329"/>
    </row>
    <row r="9330" spans="16:17" x14ac:dyDescent="0.3">
      <c r="P9330"/>
      <c r="Q9330"/>
    </row>
    <row r="9331" spans="16:17" x14ac:dyDescent="0.3">
      <c r="P9331"/>
      <c r="Q9331"/>
    </row>
    <row r="9332" spans="16:17" x14ac:dyDescent="0.3">
      <c r="P9332"/>
      <c r="Q9332"/>
    </row>
    <row r="9333" spans="16:17" x14ac:dyDescent="0.3">
      <c r="P9333"/>
      <c r="Q9333"/>
    </row>
    <row r="9334" spans="16:17" x14ac:dyDescent="0.3">
      <c r="P9334"/>
      <c r="Q9334"/>
    </row>
    <row r="9335" spans="16:17" x14ac:dyDescent="0.3">
      <c r="P9335"/>
      <c r="Q9335"/>
    </row>
    <row r="9336" spans="16:17" x14ac:dyDescent="0.3">
      <c r="P9336"/>
      <c r="Q9336"/>
    </row>
    <row r="9337" spans="16:17" x14ac:dyDescent="0.3">
      <c r="P9337"/>
      <c r="Q9337"/>
    </row>
    <row r="9338" spans="16:17" x14ac:dyDescent="0.3">
      <c r="P9338"/>
      <c r="Q9338"/>
    </row>
    <row r="9339" spans="16:17" x14ac:dyDescent="0.3">
      <c r="P9339"/>
      <c r="Q9339"/>
    </row>
    <row r="9340" spans="16:17" x14ac:dyDescent="0.3">
      <c r="P9340"/>
      <c r="Q9340"/>
    </row>
    <row r="9341" spans="16:17" x14ac:dyDescent="0.3">
      <c r="P9341"/>
      <c r="Q9341"/>
    </row>
    <row r="9342" spans="16:17" x14ac:dyDescent="0.3">
      <c r="P9342"/>
      <c r="Q9342"/>
    </row>
    <row r="9343" spans="16:17" x14ac:dyDescent="0.3">
      <c r="P9343"/>
      <c r="Q9343"/>
    </row>
    <row r="9344" spans="16:17" x14ac:dyDescent="0.3">
      <c r="P9344"/>
      <c r="Q9344"/>
    </row>
    <row r="9345" spans="16:17" x14ac:dyDescent="0.3">
      <c r="P9345"/>
      <c r="Q9345"/>
    </row>
    <row r="9346" spans="16:17" x14ac:dyDescent="0.3">
      <c r="P9346"/>
      <c r="Q9346"/>
    </row>
    <row r="9347" spans="16:17" x14ac:dyDescent="0.3">
      <c r="P9347"/>
      <c r="Q9347"/>
    </row>
    <row r="9348" spans="16:17" x14ac:dyDescent="0.3">
      <c r="P9348"/>
      <c r="Q9348"/>
    </row>
    <row r="9349" spans="16:17" x14ac:dyDescent="0.3">
      <c r="P9349"/>
      <c r="Q9349"/>
    </row>
    <row r="9350" spans="16:17" x14ac:dyDescent="0.3">
      <c r="P9350"/>
      <c r="Q9350"/>
    </row>
    <row r="9351" spans="16:17" x14ac:dyDescent="0.3">
      <c r="P9351"/>
      <c r="Q9351"/>
    </row>
    <row r="9352" spans="16:17" x14ac:dyDescent="0.3">
      <c r="P9352"/>
      <c r="Q9352"/>
    </row>
    <row r="9353" spans="16:17" x14ac:dyDescent="0.3">
      <c r="P9353"/>
      <c r="Q9353"/>
    </row>
    <row r="9354" spans="16:17" x14ac:dyDescent="0.3">
      <c r="P9354"/>
      <c r="Q9354"/>
    </row>
    <row r="9355" spans="16:17" x14ac:dyDescent="0.3">
      <c r="P9355"/>
      <c r="Q9355"/>
    </row>
    <row r="9356" spans="16:17" x14ac:dyDescent="0.3">
      <c r="P9356"/>
      <c r="Q9356"/>
    </row>
    <row r="9357" spans="16:17" x14ac:dyDescent="0.3">
      <c r="P9357"/>
      <c r="Q9357"/>
    </row>
    <row r="9358" spans="16:17" x14ac:dyDescent="0.3">
      <c r="P9358"/>
      <c r="Q9358"/>
    </row>
    <row r="9359" spans="16:17" x14ac:dyDescent="0.3">
      <c r="P9359"/>
      <c r="Q9359"/>
    </row>
    <row r="9360" spans="16:17" x14ac:dyDescent="0.3">
      <c r="P9360"/>
      <c r="Q9360"/>
    </row>
    <row r="9361" spans="16:17" x14ac:dyDescent="0.3">
      <c r="P9361"/>
      <c r="Q9361"/>
    </row>
    <row r="9362" spans="16:17" x14ac:dyDescent="0.3">
      <c r="P9362"/>
      <c r="Q9362"/>
    </row>
    <row r="9363" spans="16:17" x14ac:dyDescent="0.3">
      <c r="P9363"/>
      <c r="Q9363"/>
    </row>
    <row r="9364" spans="16:17" x14ac:dyDescent="0.3">
      <c r="P9364"/>
      <c r="Q9364"/>
    </row>
    <row r="9365" spans="16:17" x14ac:dyDescent="0.3">
      <c r="P9365"/>
      <c r="Q9365"/>
    </row>
    <row r="9366" spans="16:17" x14ac:dyDescent="0.3">
      <c r="P9366"/>
      <c r="Q9366"/>
    </row>
    <row r="9367" spans="16:17" x14ac:dyDescent="0.3">
      <c r="P9367"/>
      <c r="Q9367"/>
    </row>
    <row r="9368" spans="16:17" x14ac:dyDescent="0.3">
      <c r="P9368"/>
      <c r="Q9368"/>
    </row>
    <row r="9369" spans="16:17" x14ac:dyDescent="0.3">
      <c r="P9369"/>
      <c r="Q9369"/>
    </row>
    <row r="9370" spans="16:17" x14ac:dyDescent="0.3">
      <c r="P9370"/>
      <c r="Q9370"/>
    </row>
    <row r="9371" spans="16:17" x14ac:dyDescent="0.3">
      <c r="P9371"/>
      <c r="Q9371"/>
    </row>
    <row r="9372" spans="16:17" x14ac:dyDescent="0.3">
      <c r="P9372"/>
      <c r="Q9372"/>
    </row>
    <row r="9373" spans="16:17" x14ac:dyDescent="0.3">
      <c r="P9373"/>
      <c r="Q9373"/>
    </row>
    <row r="9374" spans="16:17" x14ac:dyDescent="0.3">
      <c r="P9374"/>
      <c r="Q9374"/>
    </row>
    <row r="9375" spans="16:17" x14ac:dyDescent="0.3">
      <c r="P9375"/>
      <c r="Q9375"/>
    </row>
    <row r="9376" spans="16:17" x14ac:dyDescent="0.3">
      <c r="P9376"/>
      <c r="Q9376"/>
    </row>
    <row r="9377" spans="16:17" x14ac:dyDescent="0.3">
      <c r="P9377"/>
      <c r="Q9377"/>
    </row>
    <row r="9378" spans="16:17" x14ac:dyDescent="0.3">
      <c r="P9378"/>
      <c r="Q9378"/>
    </row>
    <row r="9379" spans="16:17" x14ac:dyDescent="0.3">
      <c r="P9379"/>
      <c r="Q9379"/>
    </row>
    <row r="9380" spans="16:17" x14ac:dyDescent="0.3">
      <c r="P9380"/>
      <c r="Q9380"/>
    </row>
    <row r="9381" spans="16:17" x14ac:dyDescent="0.3">
      <c r="P9381"/>
      <c r="Q9381"/>
    </row>
    <row r="9382" spans="16:17" x14ac:dyDescent="0.3">
      <c r="P9382"/>
      <c r="Q9382"/>
    </row>
    <row r="9383" spans="16:17" x14ac:dyDescent="0.3">
      <c r="P9383"/>
      <c r="Q9383"/>
    </row>
    <row r="9384" spans="16:17" x14ac:dyDescent="0.3">
      <c r="P9384"/>
      <c r="Q9384"/>
    </row>
    <row r="9385" spans="16:17" x14ac:dyDescent="0.3">
      <c r="P9385"/>
      <c r="Q9385"/>
    </row>
    <row r="9386" spans="16:17" x14ac:dyDescent="0.3">
      <c r="P9386"/>
      <c r="Q9386"/>
    </row>
    <row r="9387" spans="16:17" x14ac:dyDescent="0.3">
      <c r="P9387"/>
      <c r="Q9387"/>
    </row>
    <row r="9388" spans="16:17" x14ac:dyDescent="0.3">
      <c r="P9388"/>
      <c r="Q9388"/>
    </row>
    <row r="9389" spans="16:17" x14ac:dyDescent="0.3">
      <c r="P9389"/>
      <c r="Q9389"/>
    </row>
    <row r="9390" spans="16:17" x14ac:dyDescent="0.3">
      <c r="P9390"/>
      <c r="Q9390"/>
    </row>
    <row r="9391" spans="16:17" x14ac:dyDescent="0.3">
      <c r="P9391"/>
      <c r="Q9391"/>
    </row>
    <row r="9392" spans="16:17" x14ac:dyDescent="0.3">
      <c r="P9392"/>
      <c r="Q9392"/>
    </row>
    <row r="9393" spans="16:17" x14ac:dyDescent="0.3">
      <c r="P9393"/>
      <c r="Q9393"/>
    </row>
    <row r="9394" spans="16:17" x14ac:dyDescent="0.3">
      <c r="P9394"/>
      <c r="Q9394"/>
    </row>
    <row r="9395" spans="16:17" x14ac:dyDescent="0.3">
      <c r="P9395"/>
      <c r="Q9395"/>
    </row>
    <row r="9396" spans="16:17" x14ac:dyDescent="0.3">
      <c r="P9396"/>
      <c r="Q9396"/>
    </row>
    <row r="9397" spans="16:17" x14ac:dyDescent="0.3">
      <c r="P9397"/>
      <c r="Q9397"/>
    </row>
    <row r="9398" spans="16:17" x14ac:dyDescent="0.3">
      <c r="P9398"/>
      <c r="Q9398"/>
    </row>
    <row r="9399" spans="16:17" x14ac:dyDescent="0.3">
      <c r="P9399"/>
      <c r="Q9399"/>
    </row>
    <row r="9400" spans="16:17" x14ac:dyDescent="0.3">
      <c r="P9400"/>
      <c r="Q9400"/>
    </row>
    <row r="9401" spans="16:17" x14ac:dyDescent="0.3">
      <c r="P9401"/>
      <c r="Q9401"/>
    </row>
    <row r="9402" spans="16:17" x14ac:dyDescent="0.3">
      <c r="P9402"/>
      <c r="Q9402"/>
    </row>
    <row r="9403" spans="16:17" x14ac:dyDescent="0.3">
      <c r="P9403"/>
      <c r="Q9403"/>
    </row>
    <row r="9404" spans="16:17" x14ac:dyDescent="0.3">
      <c r="P9404"/>
      <c r="Q9404"/>
    </row>
    <row r="9405" spans="16:17" x14ac:dyDescent="0.3">
      <c r="P9405"/>
      <c r="Q9405"/>
    </row>
    <row r="9406" spans="16:17" x14ac:dyDescent="0.3">
      <c r="P9406"/>
      <c r="Q9406"/>
    </row>
    <row r="9407" spans="16:17" x14ac:dyDescent="0.3">
      <c r="P9407"/>
      <c r="Q9407"/>
    </row>
    <row r="9408" spans="16:17" x14ac:dyDescent="0.3">
      <c r="P9408"/>
      <c r="Q9408"/>
    </row>
    <row r="9409" spans="16:17" x14ac:dyDescent="0.3">
      <c r="P9409"/>
      <c r="Q9409"/>
    </row>
    <row r="9410" spans="16:17" x14ac:dyDescent="0.3">
      <c r="P9410"/>
      <c r="Q9410"/>
    </row>
    <row r="9411" spans="16:17" x14ac:dyDescent="0.3">
      <c r="P9411"/>
      <c r="Q9411"/>
    </row>
    <row r="9412" spans="16:17" x14ac:dyDescent="0.3">
      <c r="P9412"/>
      <c r="Q9412"/>
    </row>
    <row r="9413" spans="16:17" x14ac:dyDescent="0.3">
      <c r="P9413"/>
      <c r="Q9413"/>
    </row>
    <row r="9414" spans="16:17" x14ac:dyDescent="0.3">
      <c r="P9414"/>
      <c r="Q9414"/>
    </row>
    <row r="9415" spans="16:17" x14ac:dyDescent="0.3">
      <c r="P9415"/>
      <c r="Q9415"/>
    </row>
    <row r="9416" spans="16:17" x14ac:dyDescent="0.3">
      <c r="P9416"/>
      <c r="Q9416"/>
    </row>
    <row r="9417" spans="16:17" x14ac:dyDescent="0.3">
      <c r="P9417"/>
      <c r="Q9417"/>
    </row>
    <row r="9418" spans="16:17" x14ac:dyDescent="0.3">
      <c r="P9418"/>
      <c r="Q9418"/>
    </row>
    <row r="9419" spans="16:17" x14ac:dyDescent="0.3">
      <c r="P9419"/>
      <c r="Q9419"/>
    </row>
    <row r="9420" spans="16:17" x14ac:dyDescent="0.3">
      <c r="P9420"/>
      <c r="Q9420"/>
    </row>
    <row r="9421" spans="16:17" x14ac:dyDescent="0.3">
      <c r="P9421"/>
      <c r="Q9421"/>
    </row>
    <row r="9422" spans="16:17" x14ac:dyDescent="0.3">
      <c r="P9422"/>
      <c r="Q9422"/>
    </row>
    <row r="9423" spans="16:17" x14ac:dyDescent="0.3">
      <c r="P9423"/>
      <c r="Q9423"/>
    </row>
    <row r="9424" spans="16:17" x14ac:dyDescent="0.3">
      <c r="P9424"/>
      <c r="Q9424"/>
    </row>
    <row r="9425" spans="16:17" x14ac:dyDescent="0.3">
      <c r="P9425"/>
      <c r="Q9425"/>
    </row>
    <row r="9426" spans="16:17" x14ac:dyDescent="0.3">
      <c r="P9426"/>
      <c r="Q9426"/>
    </row>
    <row r="9427" spans="16:17" x14ac:dyDescent="0.3">
      <c r="P9427"/>
      <c r="Q9427"/>
    </row>
    <row r="9428" spans="16:17" x14ac:dyDescent="0.3">
      <c r="P9428"/>
      <c r="Q9428"/>
    </row>
    <row r="9429" spans="16:17" x14ac:dyDescent="0.3">
      <c r="P9429"/>
      <c r="Q9429"/>
    </row>
    <row r="9430" spans="16:17" x14ac:dyDescent="0.3">
      <c r="P9430"/>
      <c r="Q9430"/>
    </row>
    <row r="9431" spans="16:17" x14ac:dyDescent="0.3">
      <c r="P9431"/>
      <c r="Q9431"/>
    </row>
    <row r="9432" spans="16:17" x14ac:dyDescent="0.3">
      <c r="P9432"/>
      <c r="Q9432"/>
    </row>
    <row r="9433" spans="16:17" x14ac:dyDescent="0.3">
      <c r="P9433"/>
      <c r="Q9433"/>
    </row>
    <row r="9434" spans="16:17" x14ac:dyDescent="0.3">
      <c r="P9434"/>
      <c r="Q9434"/>
    </row>
    <row r="9435" spans="16:17" x14ac:dyDescent="0.3">
      <c r="P9435"/>
      <c r="Q9435"/>
    </row>
    <row r="9436" spans="16:17" x14ac:dyDescent="0.3">
      <c r="P9436"/>
      <c r="Q9436"/>
    </row>
    <row r="9437" spans="16:17" x14ac:dyDescent="0.3">
      <c r="P9437"/>
      <c r="Q9437"/>
    </row>
    <row r="9438" spans="16:17" x14ac:dyDescent="0.3">
      <c r="P9438"/>
      <c r="Q9438"/>
    </row>
    <row r="9439" spans="16:17" x14ac:dyDescent="0.3">
      <c r="P9439"/>
      <c r="Q9439"/>
    </row>
    <row r="9440" spans="16:17" x14ac:dyDescent="0.3">
      <c r="P9440"/>
      <c r="Q9440"/>
    </row>
    <row r="9441" spans="16:17" x14ac:dyDescent="0.3">
      <c r="P9441"/>
      <c r="Q9441"/>
    </row>
    <row r="9442" spans="16:17" x14ac:dyDescent="0.3">
      <c r="P9442"/>
      <c r="Q9442"/>
    </row>
    <row r="9443" spans="16:17" x14ac:dyDescent="0.3">
      <c r="P9443"/>
      <c r="Q9443"/>
    </row>
    <row r="9444" spans="16:17" x14ac:dyDescent="0.3">
      <c r="P9444"/>
      <c r="Q9444"/>
    </row>
    <row r="9445" spans="16:17" x14ac:dyDescent="0.3">
      <c r="P9445"/>
      <c r="Q9445"/>
    </row>
    <row r="9446" spans="16:17" x14ac:dyDescent="0.3">
      <c r="P9446"/>
      <c r="Q9446"/>
    </row>
    <row r="9447" spans="16:17" x14ac:dyDescent="0.3">
      <c r="P9447"/>
      <c r="Q9447"/>
    </row>
    <row r="9448" spans="16:17" x14ac:dyDescent="0.3">
      <c r="P9448"/>
      <c r="Q9448"/>
    </row>
    <row r="9449" spans="16:17" x14ac:dyDescent="0.3">
      <c r="P9449"/>
      <c r="Q9449"/>
    </row>
    <row r="9450" spans="16:17" x14ac:dyDescent="0.3">
      <c r="P9450"/>
      <c r="Q9450"/>
    </row>
    <row r="9451" spans="16:17" x14ac:dyDescent="0.3">
      <c r="P9451"/>
      <c r="Q9451"/>
    </row>
    <row r="9452" spans="16:17" x14ac:dyDescent="0.3">
      <c r="P9452"/>
      <c r="Q9452"/>
    </row>
    <row r="9453" spans="16:17" x14ac:dyDescent="0.3">
      <c r="P9453"/>
      <c r="Q9453"/>
    </row>
    <row r="9454" spans="16:17" x14ac:dyDescent="0.3">
      <c r="P9454"/>
      <c r="Q9454"/>
    </row>
    <row r="9455" spans="16:17" x14ac:dyDescent="0.3">
      <c r="P9455"/>
      <c r="Q9455"/>
    </row>
    <row r="9456" spans="16:17" x14ac:dyDescent="0.3">
      <c r="P9456"/>
      <c r="Q9456"/>
    </row>
    <row r="9457" spans="16:17" x14ac:dyDescent="0.3">
      <c r="P9457"/>
      <c r="Q9457"/>
    </row>
    <row r="9458" spans="16:17" x14ac:dyDescent="0.3">
      <c r="P9458"/>
      <c r="Q9458"/>
    </row>
    <row r="9459" spans="16:17" x14ac:dyDescent="0.3">
      <c r="P9459"/>
      <c r="Q9459"/>
    </row>
    <row r="9460" spans="16:17" x14ac:dyDescent="0.3">
      <c r="P9460"/>
      <c r="Q9460"/>
    </row>
    <row r="9461" spans="16:17" x14ac:dyDescent="0.3">
      <c r="P9461"/>
      <c r="Q9461"/>
    </row>
    <row r="9462" spans="16:17" x14ac:dyDescent="0.3">
      <c r="P9462"/>
      <c r="Q9462"/>
    </row>
    <row r="9463" spans="16:17" x14ac:dyDescent="0.3">
      <c r="P9463"/>
      <c r="Q9463"/>
    </row>
    <row r="9464" spans="16:17" x14ac:dyDescent="0.3">
      <c r="P9464"/>
      <c r="Q9464"/>
    </row>
    <row r="9465" spans="16:17" x14ac:dyDescent="0.3">
      <c r="P9465"/>
      <c r="Q9465"/>
    </row>
    <row r="9466" spans="16:17" x14ac:dyDescent="0.3">
      <c r="P9466"/>
      <c r="Q9466"/>
    </row>
    <row r="9467" spans="16:17" x14ac:dyDescent="0.3">
      <c r="P9467"/>
      <c r="Q9467"/>
    </row>
    <row r="9468" spans="16:17" x14ac:dyDescent="0.3">
      <c r="P9468"/>
      <c r="Q9468"/>
    </row>
    <row r="9469" spans="16:17" x14ac:dyDescent="0.3">
      <c r="P9469"/>
      <c r="Q9469"/>
    </row>
    <row r="9470" spans="16:17" x14ac:dyDescent="0.3">
      <c r="P9470"/>
      <c r="Q9470"/>
    </row>
    <row r="9471" spans="16:17" x14ac:dyDescent="0.3">
      <c r="P9471"/>
      <c r="Q9471"/>
    </row>
    <row r="9472" spans="16:17" x14ac:dyDescent="0.3">
      <c r="P9472"/>
      <c r="Q9472"/>
    </row>
    <row r="9473" spans="16:17" x14ac:dyDescent="0.3">
      <c r="P9473"/>
      <c r="Q9473"/>
    </row>
    <row r="9474" spans="16:17" x14ac:dyDescent="0.3">
      <c r="P9474"/>
      <c r="Q9474"/>
    </row>
    <row r="9475" spans="16:17" x14ac:dyDescent="0.3">
      <c r="P9475"/>
      <c r="Q9475"/>
    </row>
    <row r="9476" spans="16:17" x14ac:dyDescent="0.3">
      <c r="P9476"/>
      <c r="Q9476"/>
    </row>
    <row r="9477" spans="16:17" x14ac:dyDescent="0.3">
      <c r="P9477"/>
      <c r="Q9477"/>
    </row>
    <row r="9478" spans="16:17" x14ac:dyDescent="0.3">
      <c r="P9478"/>
      <c r="Q9478"/>
    </row>
    <row r="9479" spans="16:17" x14ac:dyDescent="0.3">
      <c r="P9479"/>
      <c r="Q9479"/>
    </row>
    <row r="9480" spans="16:17" x14ac:dyDescent="0.3">
      <c r="P9480"/>
      <c r="Q9480"/>
    </row>
    <row r="9481" spans="16:17" x14ac:dyDescent="0.3">
      <c r="P9481"/>
      <c r="Q9481"/>
    </row>
    <row r="9482" spans="16:17" x14ac:dyDescent="0.3">
      <c r="P9482"/>
      <c r="Q9482"/>
    </row>
    <row r="9483" spans="16:17" x14ac:dyDescent="0.3">
      <c r="P9483"/>
      <c r="Q9483"/>
    </row>
    <row r="9484" spans="16:17" x14ac:dyDescent="0.3">
      <c r="P9484"/>
      <c r="Q9484"/>
    </row>
    <row r="9485" spans="16:17" x14ac:dyDescent="0.3">
      <c r="P9485"/>
      <c r="Q9485"/>
    </row>
    <row r="9486" spans="16:17" x14ac:dyDescent="0.3">
      <c r="P9486"/>
      <c r="Q9486"/>
    </row>
    <row r="9487" spans="16:17" x14ac:dyDescent="0.3">
      <c r="P9487"/>
      <c r="Q9487"/>
    </row>
    <row r="9488" spans="16:17" x14ac:dyDescent="0.3">
      <c r="P9488"/>
      <c r="Q9488"/>
    </row>
    <row r="9489" spans="16:17" x14ac:dyDescent="0.3">
      <c r="P9489"/>
      <c r="Q9489"/>
    </row>
    <row r="9490" spans="16:17" x14ac:dyDescent="0.3">
      <c r="P9490"/>
      <c r="Q9490"/>
    </row>
    <row r="9491" spans="16:17" x14ac:dyDescent="0.3">
      <c r="P9491"/>
      <c r="Q9491"/>
    </row>
    <row r="9492" spans="16:17" x14ac:dyDescent="0.3">
      <c r="P9492"/>
      <c r="Q9492"/>
    </row>
    <row r="9493" spans="16:17" x14ac:dyDescent="0.3">
      <c r="P9493"/>
      <c r="Q9493"/>
    </row>
    <row r="9494" spans="16:17" x14ac:dyDescent="0.3">
      <c r="P9494"/>
      <c r="Q9494"/>
    </row>
    <row r="9495" spans="16:17" x14ac:dyDescent="0.3">
      <c r="P9495"/>
      <c r="Q9495"/>
    </row>
    <row r="9496" spans="16:17" x14ac:dyDescent="0.3">
      <c r="P9496"/>
      <c r="Q9496"/>
    </row>
    <row r="9497" spans="16:17" x14ac:dyDescent="0.3">
      <c r="P9497"/>
      <c r="Q9497"/>
    </row>
    <row r="9498" spans="16:17" x14ac:dyDescent="0.3">
      <c r="P9498"/>
      <c r="Q9498"/>
    </row>
    <row r="9499" spans="16:17" x14ac:dyDescent="0.3">
      <c r="P9499"/>
      <c r="Q9499"/>
    </row>
    <row r="9500" spans="16:17" x14ac:dyDescent="0.3">
      <c r="P9500"/>
      <c r="Q9500"/>
    </row>
    <row r="9501" spans="16:17" x14ac:dyDescent="0.3">
      <c r="P9501"/>
      <c r="Q9501"/>
    </row>
    <row r="9502" spans="16:17" x14ac:dyDescent="0.3">
      <c r="P9502"/>
      <c r="Q9502"/>
    </row>
    <row r="9503" spans="16:17" x14ac:dyDescent="0.3">
      <c r="P9503"/>
      <c r="Q9503"/>
    </row>
    <row r="9504" spans="16:17" x14ac:dyDescent="0.3">
      <c r="P9504"/>
      <c r="Q9504"/>
    </row>
    <row r="9505" spans="16:17" x14ac:dyDescent="0.3">
      <c r="P9505"/>
      <c r="Q9505"/>
    </row>
    <row r="9506" spans="16:17" x14ac:dyDescent="0.3">
      <c r="P9506"/>
      <c r="Q9506"/>
    </row>
    <row r="9507" spans="16:17" x14ac:dyDescent="0.3">
      <c r="P9507"/>
      <c r="Q9507"/>
    </row>
    <row r="9508" spans="16:17" x14ac:dyDescent="0.3">
      <c r="P9508"/>
      <c r="Q9508"/>
    </row>
    <row r="9509" spans="16:17" x14ac:dyDescent="0.3">
      <c r="P9509"/>
      <c r="Q9509"/>
    </row>
    <row r="9510" spans="16:17" x14ac:dyDescent="0.3">
      <c r="P9510"/>
      <c r="Q9510"/>
    </row>
    <row r="9511" spans="16:17" x14ac:dyDescent="0.3">
      <c r="P9511"/>
      <c r="Q9511"/>
    </row>
    <row r="9512" spans="16:17" x14ac:dyDescent="0.3">
      <c r="P9512"/>
      <c r="Q9512"/>
    </row>
    <row r="9513" spans="16:17" x14ac:dyDescent="0.3">
      <c r="P9513"/>
      <c r="Q9513"/>
    </row>
    <row r="9514" spans="16:17" x14ac:dyDescent="0.3">
      <c r="P9514"/>
      <c r="Q9514"/>
    </row>
    <row r="9515" spans="16:17" x14ac:dyDescent="0.3">
      <c r="P9515"/>
      <c r="Q9515"/>
    </row>
    <row r="9516" spans="16:17" x14ac:dyDescent="0.3">
      <c r="P9516"/>
      <c r="Q9516"/>
    </row>
    <row r="9517" spans="16:17" x14ac:dyDescent="0.3">
      <c r="P9517"/>
      <c r="Q9517"/>
    </row>
    <row r="9518" spans="16:17" x14ac:dyDescent="0.3">
      <c r="P9518"/>
      <c r="Q9518"/>
    </row>
    <row r="9519" spans="16:17" x14ac:dyDescent="0.3">
      <c r="P9519"/>
      <c r="Q9519"/>
    </row>
    <row r="9520" spans="16:17" x14ac:dyDescent="0.3">
      <c r="P9520"/>
      <c r="Q9520"/>
    </row>
    <row r="9521" spans="16:17" x14ac:dyDescent="0.3">
      <c r="P9521"/>
      <c r="Q9521"/>
    </row>
    <row r="9522" spans="16:17" x14ac:dyDescent="0.3">
      <c r="P9522"/>
      <c r="Q9522"/>
    </row>
    <row r="9523" spans="16:17" x14ac:dyDescent="0.3">
      <c r="P9523"/>
      <c r="Q9523"/>
    </row>
    <row r="9524" spans="16:17" x14ac:dyDescent="0.3">
      <c r="P9524"/>
      <c r="Q9524"/>
    </row>
    <row r="9525" spans="16:17" x14ac:dyDescent="0.3">
      <c r="P9525"/>
      <c r="Q9525"/>
    </row>
    <row r="9526" spans="16:17" x14ac:dyDescent="0.3">
      <c r="P9526"/>
      <c r="Q9526"/>
    </row>
    <row r="9527" spans="16:17" x14ac:dyDescent="0.3">
      <c r="P9527"/>
      <c r="Q9527"/>
    </row>
    <row r="9528" spans="16:17" x14ac:dyDescent="0.3">
      <c r="P9528"/>
      <c r="Q9528"/>
    </row>
    <row r="9529" spans="16:17" x14ac:dyDescent="0.3">
      <c r="P9529"/>
      <c r="Q9529"/>
    </row>
    <row r="9530" spans="16:17" x14ac:dyDescent="0.3">
      <c r="P9530"/>
      <c r="Q9530"/>
    </row>
    <row r="9531" spans="16:17" x14ac:dyDescent="0.3">
      <c r="P9531"/>
      <c r="Q9531"/>
    </row>
    <row r="9532" spans="16:17" x14ac:dyDescent="0.3">
      <c r="P9532"/>
      <c r="Q9532"/>
    </row>
    <row r="9533" spans="16:17" x14ac:dyDescent="0.3">
      <c r="P9533"/>
      <c r="Q9533"/>
    </row>
    <row r="9534" spans="16:17" x14ac:dyDescent="0.3">
      <c r="P9534"/>
      <c r="Q9534"/>
    </row>
    <row r="9535" spans="16:17" x14ac:dyDescent="0.3">
      <c r="P9535"/>
      <c r="Q9535"/>
    </row>
    <row r="9536" spans="16:17" x14ac:dyDescent="0.3">
      <c r="P9536"/>
      <c r="Q9536"/>
    </row>
    <row r="9537" spans="16:17" x14ac:dyDescent="0.3">
      <c r="P9537"/>
      <c r="Q9537"/>
    </row>
    <row r="9538" spans="16:17" x14ac:dyDescent="0.3">
      <c r="P9538"/>
      <c r="Q9538"/>
    </row>
    <row r="9539" spans="16:17" x14ac:dyDescent="0.3">
      <c r="P9539"/>
      <c r="Q9539"/>
    </row>
    <row r="9540" spans="16:17" x14ac:dyDescent="0.3">
      <c r="P9540"/>
      <c r="Q9540"/>
    </row>
    <row r="9541" spans="16:17" x14ac:dyDescent="0.3">
      <c r="P9541"/>
      <c r="Q9541"/>
    </row>
    <row r="9542" spans="16:17" x14ac:dyDescent="0.3">
      <c r="P9542"/>
      <c r="Q9542"/>
    </row>
    <row r="9543" spans="16:17" x14ac:dyDescent="0.3">
      <c r="P9543"/>
      <c r="Q9543"/>
    </row>
    <row r="9544" spans="16:17" x14ac:dyDescent="0.3">
      <c r="P9544"/>
      <c r="Q9544"/>
    </row>
    <row r="9545" spans="16:17" x14ac:dyDescent="0.3">
      <c r="P9545"/>
      <c r="Q9545"/>
    </row>
    <row r="9546" spans="16:17" x14ac:dyDescent="0.3">
      <c r="P9546"/>
      <c r="Q9546"/>
    </row>
    <row r="9547" spans="16:17" x14ac:dyDescent="0.3">
      <c r="P9547"/>
      <c r="Q9547"/>
    </row>
    <row r="9548" spans="16:17" x14ac:dyDescent="0.3">
      <c r="P9548"/>
      <c r="Q9548"/>
    </row>
    <row r="9549" spans="16:17" x14ac:dyDescent="0.3">
      <c r="P9549"/>
      <c r="Q9549"/>
    </row>
    <row r="9550" spans="16:17" x14ac:dyDescent="0.3">
      <c r="P9550"/>
      <c r="Q9550"/>
    </row>
    <row r="9551" spans="16:17" x14ac:dyDescent="0.3">
      <c r="P9551"/>
      <c r="Q9551"/>
    </row>
    <row r="9552" spans="16:17" x14ac:dyDescent="0.3">
      <c r="P9552"/>
      <c r="Q9552"/>
    </row>
    <row r="9553" spans="16:17" x14ac:dyDescent="0.3">
      <c r="P9553"/>
      <c r="Q9553"/>
    </row>
    <row r="9554" spans="16:17" x14ac:dyDescent="0.3">
      <c r="P9554"/>
      <c r="Q9554"/>
    </row>
    <row r="9555" spans="16:17" x14ac:dyDescent="0.3">
      <c r="P9555"/>
      <c r="Q9555"/>
    </row>
    <row r="9556" spans="16:17" x14ac:dyDescent="0.3">
      <c r="P9556"/>
      <c r="Q9556"/>
    </row>
    <row r="9557" spans="16:17" x14ac:dyDescent="0.3">
      <c r="P9557"/>
      <c r="Q9557"/>
    </row>
    <row r="9558" spans="16:17" x14ac:dyDescent="0.3">
      <c r="P9558"/>
      <c r="Q9558"/>
    </row>
    <row r="9559" spans="16:17" x14ac:dyDescent="0.3">
      <c r="P9559"/>
      <c r="Q9559"/>
    </row>
    <row r="9560" spans="16:17" x14ac:dyDescent="0.3">
      <c r="P9560"/>
      <c r="Q9560"/>
    </row>
    <row r="9561" spans="16:17" x14ac:dyDescent="0.3">
      <c r="P9561"/>
      <c r="Q9561"/>
    </row>
    <row r="9562" spans="16:17" x14ac:dyDescent="0.3">
      <c r="P9562"/>
      <c r="Q9562"/>
    </row>
    <row r="9563" spans="16:17" x14ac:dyDescent="0.3">
      <c r="P9563"/>
      <c r="Q9563"/>
    </row>
    <row r="9564" spans="16:17" x14ac:dyDescent="0.3">
      <c r="P9564"/>
      <c r="Q9564"/>
    </row>
    <row r="9565" spans="16:17" x14ac:dyDescent="0.3">
      <c r="P9565"/>
      <c r="Q9565"/>
    </row>
    <row r="9566" spans="16:17" x14ac:dyDescent="0.3">
      <c r="P9566"/>
      <c r="Q9566"/>
    </row>
    <row r="9567" spans="16:17" x14ac:dyDescent="0.3">
      <c r="P9567"/>
      <c r="Q9567"/>
    </row>
    <row r="9568" spans="16:17" x14ac:dyDescent="0.3">
      <c r="P9568"/>
      <c r="Q9568"/>
    </row>
    <row r="9569" spans="16:17" x14ac:dyDescent="0.3">
      <c r="P9569"/>
      <c r="Q9569"/>
    </row>
    <row r="9570" spans="16:17" x14ac:dyDescent="0.3">
      <c r="P9570"/>
      <c r="Q9570"/>
    </row>
    <row r="9571" spans="16:17" x14ac:dyDescent="0.3">
      <c r="P9571"/>
      <c r="Q9571"/>
    </row>
    <row r="9572" spans="16:17" x14ac:dyDescent="0.3">
      <c r="P9572"/>
      <c r="Q9572"/>
    </row>
    <row r="9573" spans="16:17" x14ac:dyDescent="0.3">
      <c r="P9573"/>
      <c r="Q9573"/>
    </row>
    <row r="9574" spans="16:17" x14ac:dyDescent="0.3">
      <c r="P9574"/>
      <c r="Q9574"/>
    </row>
    <row r="9575" spans="16:17" x14ac:dyDescent="0.3">
      <c r="P9575"/>
      <c r="Q9575"/>
    </row>
    <row r="9576" spans="16:17" x14ac:dyDescent="0.3">
      <c r="P9576"/>
      <c r="Q9576"/>
    </row>
    <row r="9577" spans="16:17" x14ac:dyDescent="0.3">
      <c r="P9577"/>
      <c r="Q9577"/>
    </row>
    <row r="9578" spans="16:17" x14ac:dyDescent="0.3">
      <c r="P9578"/>
      <c r="Q9578"/>
    </row>
    <row r="9579" spans="16:17" x14ac:dyDescent="0.3">
      <c r="P9579"/>
      <c r="Q9579"/>
    </row>
    <row r="9580" spans="16:17" x14ac:dyDescent="0.3">
      <c r="P9580"/>
      <c r="Q9580"/>
    </row>
    <row r="9581" spans="16:17" x14ac:dyDescent="0.3">
      <c r="P9581"/>
      <c r="Q9581"/>
    </row>
    <row r="9582" spans="16:17" x14ac:dyDescent="0.3">
      <c r="P9582"/>
      <c r="Q9582"/>
    </row>
    <row r="9583" spans="16:17" x14ac:dyDescent="0.3">
      <c r="P9583"/>
      <c r="Q9583"/>
    </row>
    <row r="9584" spans="16:17" x14ac:dyDescent="0.3">
      <c r="P9584"/>
      <c r="Q9584"/>
    </row>
    <row r="9585" spans="16:17" x14ac:dyDescent="0.3">
      <c r="P9585"/>
      <c r="Q9585"/>
    </row>
    <row r="9586" spans="16:17" x14ac:dyDescent="0.3">
      <c r="P9586"/>
      <c r="Q9586"/>
    </row>
    <row r="9587" spans="16:17" x14ac:dyDescent="0.3">
      <c r="P9587"/>
      <c r="Q9587"/>
    </row>
    <row r="9588" spans="16:17" x14ac:dyDescent="0.3">
      <c r="P9588"/>
      <c r="Q9588"/>
    </row>
    <row r="9589" spans="16:17" x14ac:dyDescent="0.3">
      <c r="P9589"/>
      <c r="Q9589"/>
    </row>
    <row r="9590" spans="16:17" x14ac:dyDescent="0.3">
      <c r="P9590"/>
      <c r="Q9590"/>
    </row>
    <row r="9591" spans="16:17" x14ac:dyDescent="0.3">
      <c r="P9591"/>
      <c r="Q9591"/>
    </row>
    <row r="9592" spans="16:17" x14ac:dyDescent="0.3">
      <c r="P9592"/>
      <c r="Q9592"/>
    </row>
    <row r="9593" spans="16:17" x14ac:dyDescent="0.3">
      <c r="P9593"/>
      <c r="Q9593"/>
    </row>
    <row r="9594" spans="16:17" x14ac:dyDescent="0.3">
      <c r="P9594"/>
      <c r="Q9594"/>
    </row>
    <row r="9595" spans="16:17" x14ac:dyDescent="0.3">
      <c r="P9595"/>
      <c r="Q9595"/>
    </row>
    <row r="9596" spans="16:17" x14ac:dyDescent="0.3">
      <c r="P9596"/>
      <c r="Q9596"/>
    </row>
    <row r="9597" spans="16:17" x14ac:dyDescent="0.3">
      <c r="P9597"/>
      <c r="Q9597"/>
    </row>
    <row r="9598" spans="16:17" x14ac:dyDescent="0.3">
      <c r="P9598"/>
      <c r="Q9598"/>
    </row>
    <row r="9599" spans="16:17" x14ac:dyDescent="0.3">
      <c r="P9599"/>
      <c r="Q9599"/>
    </row>
    <row r="9600" spans="16:17" x14ac:dyDescent="0.3">
      <c r="P9600"/>
      <c r="Q9600"/>
    </row>
    <row r="9601" spans="16:17" x14ac:dyDescent="0.3">
      <c r="P9601"/>
      <c r="Q9601"/>
    </row>
    <row r="9602" spans="16:17" x14ac:dyDescent="0.3">
      <c r="P9602"/>
      <c r="Q9602"/>
    </row>
    <row r="9603" spans="16:17" x14ac:dyDescent="0.3">
      <c r="P9603"/>
      <c r="Q9603"/>
    </row>
    <row r="9604" spans="16:17" x14ac:dyDescent="0.3">
      <c r="P9604"/>
      <c r="Q9604"/>
    </row>
    <row r="9605" spans="16:17" x14ac:dyDescent="0.3">
      <c r="P9605"/>
      <c r="Q9605"/>
    </row>
    <row r="9606" spans="16:17" x14ac:dyDescent="0.3">
      <c r="P9606"/>
      <c r="Q9606"/>
    </row>
    <row r="9607" spans="16:17" x14ac:dyDescent="0.3">
      <c r="P9607"/>
      <c r="Q9607"/>
    </row>
    <row r="9608" spans="16:17" x14ac:dyDescent="0.3">
      <c r="P9608"/>
      <c r="Q9608"/>
    </row>
    <row r="9609" spans="16:17" x14ac:dyDescent="0.3">
      <c r="P9609"/>
      <c r="Q9609"/>
    </row>
    <row r="9610" spans="16:17" x14ac:dyDescent="0.3">
      <c r="P9610"/>
      <c r="Q9610"/>
    </row>
    <row r="9611" spans="16:17" x14ac:dyDescent="0.3">
      <c r="P9611"/>
      <c r="Q9611"/>
    </row>
    <row r="9612" spans="16:17" x14ac:dyDescent="0.3">
      <c r="P9612"/>
      <c r="Q9612"/>
    </row>
    <row r="9613" spans="16:17" x14ac:dyDescent="0.3">
      <c r="P9613"/>
      <c r="Q9613"/>
    </row>
    <row r="9614" spans="16:17" x14ac:dyDescent="0.3">
      <c r="P9614"/>
      <c r="Q9614"/>
    </row>
    <row r="9615" spans="16:17" x14ac:dyDescent="0.3">
      <c r="P9615"/>
      <c r="Q9615"/>
    </row>
    <row r="9616" spans="16:17" x14ac:dyDescent="0.3">
      <c r="P9616"/>
      <c r="Q9616"/>
    </row>
    <row r="9617" spans="16:17" x14ac:dyDescent="0.3">
      <c r="P9617"/>
      <c r="Q9617"/>
    </row>
    <row r="9618" spans="16:17" x14ac:dyDescent="0.3">
      <c r="P9618"/>
      <c r="Q9618"/>
    </row>
    <row r="9619" spans="16:17" x14ac:dyDescent="0.3">
      <c r="P9619"/>
      <c r="Q9619"/>
    </row>
    <row r="9620" spans="16:17" x14ac:dyDescent="0.3">
      <c r="P9620"/>
      <c r="Q9620"/>
    </row>
    <row r="9621" spans="16:17" x14ac:dyDescent="0.3">
      <c r="P9621"/>
      <c r="Q9621"/>
    </row>
    <row r="9622" spans="16:17" x14ac:dyDescent="0.3">
      <c r="P9622"/>
      <c r="Q9622"/>
    </row>
    <row r="9623" spans="16:17" x14ac:dyDescent="0.3">
      <c r="P9623"/>
      <c r="Q9623"/>
    </row>
    <row r="9624" spans="16:17" x14ac:dyDescent="0.3">
      <c r="P9624"/>
      <c r="Q9624"/>
    </row>
    <row r="9625" spans="16:17" x14ac:dyDescent="0.3">
      <c r="P9625"/>
      <c r="Q9625"/>
    </row>
    <row r="9626" spans="16:17" x14ac:dyDescent="0.3">
      <c r="P9626"/>
      <c r="Q9626"/>
    </row>
    <row r="9627" spans="16:17" x14ac:dyDescent="0.3">
      <c r="P9627"/>
      <c r="Q9627"/>
    </row>
    <row r="9628" spans="16:17" x14ac:dyDescent="0.3">
      <c r="P9628"/>
      <c r="Q9628"/>
    </row>
    <row r="9629" spans="16:17" x14ac:dyDescent="0.3">
      <c r="P9629"/>
      <c r="Q9629"/>
    </row>
    <row r="9630" spans="16:17" x14ac:dyDescent="0.3">
      <c r="P9630"/>
      <c r="Q9630"/>
    </row>
    <row r="9631" spans="16:17" x14ac:dyDescent="0.3">
      <c r="P9631"/>
      <c r="Q9631"/>
    </row>
    <row r="9632" spans="16:17" x14ac:dyDescent="0.3">
      <c r="P9632"/>
      <c r="Q9632"/>
    </row>
    <row r="9633" spans="16:17" x14ac:dyDescent="0.3">
      <c r="P9633"/>
      <c r="Q9633"/>
    </row>
    <row r="9634" spans="16:17" x14ac:dyDescent="0.3">
      <c r="P9634"/>
      <c r="Q9634"/>
    </row>
    <row r="9635" spans="16:17" x14ac:dyDescent="0.3">
      <c r="P9635"/>
      <c r="Q9635"/>
    </row>
    <row r="9636" spans="16:17" x14ac:dyDescent="0.3">
      <c r="P9636"/>
      <c r="Q9636"/>
    </row>
    <row r="9637" spans="16:17" x14ac:dyDescent="0.3">
      <c r="P9637"/>
      <c r="Q9637"/>
    </row>
    <row r="9638" spans="16:17" x14ac:dyDescent="0.3">
      <c r="P9638"/>
      <c r="Q9638"/>
    </row>
    <row r="9639" spans="16:17" x14ac:dyDescent="0.3">
      <c r="P9639"/>
      <c r="Q9639"/>
    </row>
    <row r="9640" spans="16:17" x14ac:dyDescent="0.3">
      <c r="P9640"/>
      <c r="Q9640"/>
    </row>
    <row r="9641" spans="16:17" x14ac:dyDescent="0.3">
      <c r="P9641"/>
      <c r="Q9641"/>
    </row>
    <row r="9642" spans="16:17" x14ac:dyDescent="0.3">
      <c r="P9642"/>
      <c r="Q9642"/>
    </row>
    <row r="9643" spans="16:17" x14ac:dyDescent="0.3">
      <c r="P9643"/>
      <c r="Q9643"/>
    </row>
    <row r="9644" spans="16:17" x14ac:dyDescent="0.3">
      <c r="P9644"/>
      <c r="Q9644"/>
    </row>
    <row r="9645" spans="16:17" x14ac:dyDescent="0.3">
      <c r="P9645"/>
      <c r="Q9645"/>
    </row>
    <row r="9646" spans="16:17" x14ac:dyDescent="0.3">
      <c r="P9646"/>
      <c r="Q9646"/>
    </row>
    <row r="9647" spans="16:17" x14ac:dyDescent="0.3">
      <c r="P9647"/>
      <c r="Q9647"/>
    </row>
    <row r="9648" spans="16:17" x14ac:dyDescent="0.3">
      <c r="P9648"/>
      <c r="Q9648"/>
    </row>
    <row r="9649" spans="16:17" x14ac:dyDescent="0.3">
      <c r="P9649"/>
      <c r="Q9649"/>
    </row>
    <row r="9650" spans="16:17" x14ac:dyDescent="0.3">
      <c r="P9650"/>
      <c r="Q9650"/>
    </row>
    <row r="9651" spans="16:17" x14ac:dyDescent="0.3">
      <c r="P9651"/>
      <c r="Q9651"/>
    </row>
    <row r="9652" spans="16:17" x14ac:dyDescent="0.3">
      <c r="P9652"/>
      <c r="Q9652"/>
    </row>
    <row r="9653" spans="16:17" x14ac:dyDescent="0.3">
      <c r="P9653"/>
      <c r="Q9653"/>
    </row>
    <row r="9654" spans="16:17" x14ac:dyDescent="0.3">
      <c r="P9654"/>
      <c r="Q9654"/>
    </row>
    <row r="9655" spans="16:17" x14ac:dyDescent="0.3">
      <c r="P9655"/>
      <c r="Q9655"/>
    </row>
    <row r="9656" spans="16:17" x14ac:dyDescent="0.3">
      <c r="P9656"/>
      <c r="Q9656"/>
    </row>
    <row r="9657" spans="16:17" x14ac:dyDescent="0.3">
      <c r="P9657"/>
      <c r="Q9657"/>
    </row>
    <row r="9658" spans="16:17" x14ac:dyDescent="0.3">
      <c r="P9658"/>
      <c r="Q9658"/>
    </row>
    <row r="9659" spans="16:17" x14ac:dyDescent="0.3">
      <c r="P9659"/>
      <c r="Q9659"/>
    </row>
    <row r="9660" spans="16:17" x14ac:dyDescent="0.3">
      <c r="P9660"/>
      <c r="Q9660"/>
    </row>
    <row r="9661" spans="16:17" x14ac:dyDescent="0.3">
      <c r="P9661"/>
      <c r="Q9661"/>
    </row>
    <row r="9662" spans="16:17" x14ac:dyDescent="0.3">
      <c r="P9662"/>
      <c r="Q9662"/>
    </row>
    <row r="9663" spans="16:17" x14ac:dyDescent="0.3">
      <c r="P9663"/>
      <c r="Q9663"/>
    </row>
    <row r="9664" spans="16:17" x14ac:dyDescent="0.3">
      <c r="P9664"/>
      <c r="Q9664"/>
    </row>
    <row r="9665" spans="16:17" x14ac:dyDescent="0.3">
      <c r="P9665"/>
      <c r="Q9665"/>
    </row>
    <row r="9666" spans="16:17" x14ac:dyDescent="0.3">
      <c r="P9666"/>
      <c r="Q9666"/>
    </row>
    <row r="9667" spans="16:17" x14ac:dyDescent="0.3">
      <c r="P9667"/>
      <c r="Q9667"/>
    </row>
    <row r="9668" spans="16:17" x14ac:dyDescent="0.3">
      <c r="P9668"/>
      <c r="Q9668"/>
    </row>
    <row r="9669" spans="16:17" x14ac:dyDescent="0.3">
      <c r="P9669"/>
      <c r="Q9669"/>
    </row>
    <row r="9670" spans="16:17" x14ac:dyDescent="0.3">
      <c r="P9670"/>
      <c r="Q9670"/>
    </row>
    <row r="9671" spans="16:17" x14ac:dyDescent="0.3">
      <c r="P9671"/>
      <c r="Q9671"/>
    </row>
    <row r="9672" spans="16:17" x14ac:dyDescent="0.3">
      <c r="P9672"/>
      <c r="Q9672"/>
    </row>
    <row r="9673" spans="16:17" x14ac:dyDescent="0.3">
      <c r="P9673"/>
      <c r="Q9673"/>
    </row>
    <row r="9674" spans="16:17" x14ac:dyDescent="0.3">
      <c r="P9674"/>
      <c r="Q9674"/>
    </row>
    <row r="9675" spans="16:17" x14ac:dyDescent="0.3">
      <c r="P9675"/>
      <c r="Q9675"/>
    </row>
    <row r="9676" spans="16:17" x14ac:dyDescent="0.3">
      <c r="P9676"/>
      <c r="Q9676"/>
    </row>
    <row r="9677" spans="16:17" x14ac:dyDescent="0.3">
      <c r="P9677"/>
      <c r="Q9677"/>
    </row>
    <row r="9678" spans="16:17" x14ac:dyDescent="0.3">
      <c r="P9678"/>
      <c r="Q9678"/>
    </row>
    <row r="9679" spans="16:17" x14ac:dyDescent="0.3">
      <c r="P9679"/>
      <c r="Q9679"/>
    </row>
    <row r="9680" spans="16:17" x14ac:dyDescent="0.3">
      <c r="P9680"/>
      <c r="Q9680"/>
    </row>
    <row r="9681" spans="16:17" x14ac:dyDescent="0.3">
      <c r="P9681"/>
      <c r="Q9681"/>
    </row>
    <row r="9682" spans="16:17" x14ac:dyDescent="0.3">
      <c r="P9682"/>
      <c r="Q9682"/>
    </row>
    <row r="9683" spans="16:17" x14ac:dyDescent="0.3">
      <c r="P9683"/>
      <c r="Q9683"/>
    </row>
    <row r="9684" spans="16:17" x14ac:dyDescent="0.3">
      <c r="P9684"/>
      <c r="Q9684"/>
    </row>
    <row r="9685" spans="16:17" x14ac:dyDescent="0.3">
      <c r="P9685"/>
      <c r="Q9685"/>
    </row>
    <row r="9686" spans="16:17" x14ac:dyDescent="0.3">
      <c r="P9686"/>
      <c r="Q9686"/>
    </row>
    <row r="9687" spans="16:17" x14ac:dyDescent="0.3">
      <c r="P9687"/>
      <c r="Q9687"/>
    </row>
    <row r="9688" spans="16:17" x14ac:dyDescent="0.3">
      <c r="P9688"/>
      <c r="Q9688"/>
    </row>
    <row r="9689" spans="16:17" x14ac:dyDescent="0.3">
      <c r="P9689"/>
      <c r="Q9689"/>
    </row>
    <row r="9690" spans="16:17" x14ac:dyDescent="0.3">
      <c r="P9690"/>
      <c r="Q9690"/>
    </row>
    <row r="9691" spans="16:17" x14ac:dyDescent="0.3">
      <c r="P9691"/>
      <c r="Q9691"/>
    </row>
    <row r="9692" spans="16:17" x14ac:dyDescent="0.3">
      <c r="P9692"/>
      <c r="Q9692"/>
    </row>
    <row r="9693" spans="16:17" x14ac:dyDescent="0.3">
      <c r="P9693"/>
      <c r="Q9693"/>
    </row>
    <row r="9694" spans="16:17" x14ac:dyDescent="0.3">
      <c r="P9694"/>
      <c r="Q9694"/>
    </row>
    <row r="9695" spans="16:17" x14ac:dyDescent="0.3">
      <c r="P9695"/>
      <c r="Q9695"/>
    </row>
    <row r="9696" spans="16:17" x14ac:dyDescent="0.3">
      <c r="P9696"/>
      <c r="Q9696"/>
    </row>
    <row r="9697" spans="16:17" x14ac:dyDescent="0.3">
      <c r="P9697"/>
      <c r="Q9697"/>
    </row>
    <row r="9698" spans="16:17" x14ac:dyDescent="0.3">
      <c r="P9698"/>
      <c r="Q9698"/>
    </row>
    <row r="9699" spans="16:17" x14ac:dyDescent="0.3">
      <c r="P9699"/>
      <c r="Q9699"/>
    </row>
    <row r="9700" spans="16:17" x14ac:dyDescent="0.3">
      <c r="P9700"/>
      <c r="Q9700"/>
    </row>
    <row r="9701" spans="16:17" x14ac:dyDescent="0.3">
      <c r="P9701"/>
      <c r="Q9701"/>
    </row>
    <row r="9702" spans="16:17" x14ac:dyDescent="0.3">
      <c r="P9702"/>
      <c r="Q9702"/>
    </row>
    <row r="9703" spans="16:17" x14ac:dyDescent="0.3">
      <c r="P9703"/>
      <c r="Q9703"/>
    </row>
    <row r="9704" spans="16:17" x14ac:dyDescent="0.3">
      <c r="P9704"/>
      <c r="Q9704"/>
    </row>
    <row r="9705" spans="16:17" x14ac:dyDescent="0.3">
      <c r="P9705"/>
      <c r="Q9705"/>
    </row>
    <row r="9706" spans="16:17" x14ac:dyDescent="0.3">
      <c r="P9706"/>
      <c r="Q9706"/>
    </row>
    <row r="9707" spans="16:17" x14ac:dyDescent="0.3">
      <c r="P9707"/>
      <c r="Q9707"/>
    </row>
    <row r="9708" spans="16:17" x14ac:dyDescent="0.3">
      <c r="P9708"/>
      <c r="Q9708"/>
    </row>
    <row r="9709" spans="16:17" x14ac:dyDescent="0.3">
      <c r="P9709"/>
      <c r="Q9709"/>
    </row>
    <row r="9710" spans="16:17" x14ac:dyDescent="0.3">
      <c r="P9710"/>
      <c r="Q9710"/>
    </row>
    <row r="9711" spans="16:17" x14ac:dyDescent="0.3">
      <c r="P9711"/>
      <c r="Q9711"/>
    </row>
    <row r="9712" spans="16:17" x14ac:dyDescent="0.3">
      <c r="P9712"/>
      <c r="Q9712"/>
    </row>
    <row r="9713" spans="16:17" x14ac:dyDescent="0.3">
      <c r="P9713"/>
      <c r="Q9713"/>
    </row>
    <row r="9714" spans="16:17" x14ac:dyDescent="0.3">
      <c r="P9714"/>
      <c r="Q9714"/>
    </row>
    <row r="9715" spans="16:17" x14ac:dyDescent="0.3">
      <c r="P9715"/>
      <c r="Q9715"/>
    </row>
    <row r="9716" spans="16:17" x14ac:dyDescent="0.3">
      <c r="P9716"/>
      <c r="Q9716"/>
    </row>
    <row r="9717" spans="16:17" x14ac:dyDescent="0.3">
      <c r="P9717"/>
      <c r="Q9717"/>
    </row>
    <row r="9718" spans="16:17" x14ac:dyDescent="0.3">
      <c r="P9718"/>
      <c r="Q9718"/>
    </row>
    <row r="9719" spans="16:17" x14ac:dyDescent="0.3">
      <c r="P9719"/>
      <c r="Q9719"/>
    </row>
    <row r="9720" spans="16:17" x14ac:dyDescent="0.3">
      <c r="P9720"/>
      <c r="Q9720"/>
    </row>
    <row r="9721" spans="16:17" x14ac:dyDescent="0.3">
      <c r="P9721"/>
      <c r="Q9721"/>
    </row>
    <row r="9722" spans="16:17" x14ac:dyDescent="0.3">
      <c r="P9722"/>
      <c r="Q9722"/>
    </row>
    <row r="9723" spans="16:17" x14ac:dyDescent="0.3">
      <c r="P9723"/>
      <c r="Q9723"/>
    </row>
    <row r="9724" spans="16:17" x14ac:dyDescent="0.3">
      <c r="P9724"/>
      <c r="Q9724"/>
    </row>
    <row r="9725" spans="16:17" x14ac:dyDescent="0.3">
      <c r="P9725"/>
      <c r="Q9725"/>
    </row>
    <row r="9726" spans="16:17" x14ac:dyDescent="0.3">
      <c r="P9726"/>
      <c r="Q9726"/>
    </row>
    <row r="9727" spans="16:17" x14ac:dyDescent="0.3">
      <c r="P9727"/>
      <c r="Q9727"/>
    </row>
    <row r="9728" spans="16:17" x14ac:dyDescent="0.3">
      <c r="P9728"/>
      <c r="Q9728"/>
    </row>
    <row r="9729" spans="16:17" x14ac:dyDescent="0.3">
      <c r="P9729"/>
      <c r="Q9729"/>
    </row>
    <row r="9730" spans="16:17" x14ac:dyDescent="0.3">
      <c r="P9730"/>
      <c r="Q9730"/>
    </row>
    <row r="9731" spans="16:17" x14ac:dyDescent="0.3">
      <c r="P9731"/>
      <c r="Q9731"/>
    </row>
    <row r="9732" spans="16:17" x14ac:dyDescent="0.3">
      <c r="P9732"/>
      <c r="Q9732"/>
    </row>
    <row r="9733" spans="16:17" x14ac:dyDescent="0.3">
      <c r="P9733"/>
      <c r="Q9733"/>
    </row>
    <row r="9734" spans="16:17" x14ac:dyDescent="0.3">
      <c r="P9734"/>
      <c r="Q9734"/>
    </row>
    <row r="9735" spans="16:17" x14ac:dyDescent="0.3">
      <c r="P9735"/>
      <c r="Q9735"/>
    </row>
    <row r="9736" spans="16:17" x14ac:dyDescent="0.3">
      <c r="P9736"/>
      <c r="Q9736"/>
    </row>
    <row r="9737" spans="16:17" x14ac:dyDescent="0.3">
      <c r="P9737"/>
      <c r="Q9737"/>
    </row>
    <row r="9738" spans="16:17" x14ac:dyDescent="0.3">
      <c r="P9738"/>
      <c r="Q9738"/>
    </row>
    <row r="9739" spans="16:17" x14ac:dyDescent="0.3">
      <c r="P9739"/>
      <c r="Q9739"/>
    </row>
    <row r="9740" spans="16:17" x14ac:dyDescent="0.3">
      <c r="P9740"/>
      <c r="Q9740"/>
    </row>
    <row r="9741" spans="16:17" x14ac:dyDescent="0.3">
      <c r="P9741"/>
      <c r="Q9741"/>
    </row>
    <row r="9742" spans="16:17" x14ac:dyDescent="0.3">
      <c r="P9742"/>
      <c r="Q9742"/>
    </row>
    <row r="9743" spans="16:17" x14ac:dyDescent="0.3">
      <c r="P9743"/>
      <c r="Q9743"/>
    </row>
    <row r="9744" spans="16:17" x14ac:dyDescent="0.3">
      <c r="P9744"/>
      <c r="Q9744"/>
    </row>
    <row r="9745" spans="16:17" x14ac:dyDescent="0.3">
      <c r="P9745"/>
      <c r="Q9745"/>
    </row>
    <row r="9746" spans="16:17" x14ac:dyDescent="0.3">
      <c r="P9746"/>
      <c r="Q9746"/>
    </row>
    <row r="9747" spans="16:17" x14ac:dyDescent="0.3">
      <c r="P9747"/>
      <c r="Q9747"/>
    </row>
    <row r="9748" spans="16:17" x14ac:dyDescent="0.3">
      <c r="P9748"/>
      <c r="Q9748"/>
    </row>
    <row r="9749" spans="16:17" x14ac:dyDescent="0.3">
      <c r="P9749"/>
      <c r="Q9749"/>
    </row>
    <row r="9750" spans="16:17" x14ac:dyDescent="0.3">
      <c r="P9750"/>
      <c r="Q9750"/>
    </row>
    <row r="9751" spans="16:17" x14ac:dyDescent="0.3">
      <c r="P9751"/>
      <c r="Q9751"/>
    </row>
    <row r="9752" spans="16:17" x14ac:dyDescent="0.3">
      <c r="P9752"/>
      <c r="Q9752"/>
    </row>
    <row r="9753" spans="16:17" x14ac:dyDescent="0.3">
      <c r="P9753"/>
      <c r="Q9753"/>
    </row>
    <row r="9754" spans="16:17" x14ac:dyDescent="0.3">
      <c r="P9754"/>
      <c r="Q9754"/>
    </row>
    <row r="9755" spans="16:17" x14ac:dyDescent="0.3">
      <c r="P9755"/>
      <c r="Q9755"/>
    </row>
    <row r="9756" spans="16:17" x14ac:dyDescent="0.3">
      <c r="P9756"/>
      <c r="Q9756"/>
    </row>
    <row r="9757" spans="16:17" x14ac:dyDescent="0.3">
      <c r="P9757"/>
      <c r="Q9757"/>
    </row>
    <row r="9758" spans="16:17" x14ac:dyDescent="0.3">
      <c r="P9758"/>
      <c r="Q9758"/>
    </row>
    <row r="9759" spans="16:17" x14ac:dyDescent="0.3">
      <c r="P9759"/>
      <c r="Q9759"/>
    </row>
    <row r="9760" spans="16:17" x14ac:dyDescent="0.3">
      <c r="P9760"/>
      <c r="Q9760"/>
    </row>
    <row r="9761" spans="16:17" x14ac:dyDescent="0.3">
      <c r="P9761"/>
      <c r="Q9761"/>
    </row>
    <row r="9762" spans="16:17" x14ac:dyDescent="0.3">
      <c r="P9762"/>
      <c r="Q9762"/>
    </row>
    <row r="9763" spans="16:17" x14ac:dyDescent="0.3">
      <c r="P9763"/>
      <c r="Q9763"/>
    </row>
    <row r="9764" spans="16:17" x14ac:dyDescent="0.3">
      <c r="P9764"/>
      <c r="Q9764"/>
    </row>
    <row r="9765" spans="16:17" x14ac:dyDescent="0.3">
      <c r="P9765"/>
      <c r="Q9765"/>
    </row>
    <row r="9766" spans="16:17" x14ac:dyDescent="0.3">
      <c r="P9766"/>
      <c r="Q9766"/>
    </row>
    <row r="9767" spans="16:17" x14ac:dyDescent="0.3">
      <c r="P9767"/>
      <c r="Q9767"/>
    </row>
    <row r="9768" spans="16:17" x14ac:dyDescent="0.3">
      <c r="P9768"/>
      <c r="Q9768"/>
    </row>
    <row r="9769" spans="16:17" x14ac:dyDescent="0.3">
      <c r="P9769"/>
      <c r="Q9769"/>
    </row>
    <row r="9770" spans="16:17" x14ac:dyDescent="0.3">
      <c r="P9770"/>
      <c r="Q9770"/>
    </row>
    <row r="9771" spans="16:17" x14ac:dyDescent="0.3">
      <c r="P9771"/>
      <c r="Q9771"/>
    </row>
    <row r="9772" spans="16:17" x14ac:dyDescent="0.3">
      <c r="P9772"/>
      <c r="Q9772"/>
    </row>
    <row r="9773" spans="16:17" x14ac:dyDescent="0.3">
      <c r="P9773"/>
      <c r="Q9773"/>
    </row>
    <row r="9774" spans="16:17" x14ac:dyDescent="0.3">
      <c r="P9774"/>
      <c r="Q9774"/>
    </row>
    <row r="9775" spans="16:17" x14ac:dyDescent="0.3">
      <c r="P9775"/>
      <c r="Q9775"/>
    </row>
    <row r="9776" spans="16:17" x14ac:dyDescent="0.3">
      <c r="P9776"/>
      <c r="Q9776"/>
    </row>
    <row r="9777" spans="16:17" x14ac:dyDescent="0.3">
      <c r="P9777"/>
      <c r="Q9777"/>
    </row>
    <row r="9778" spans="16:17" x14ac:dyDescent="0.3">
      <c r="P9778"/>
      <c r="Q9778"/>
    </row>
    <row r="9779" spans="16:17" x14ac:dyDescent="0.3">
      <c r="P9779"/>
      <c r="Q9779"/>
    </row>
    <row r="9780" spans="16:17" x14ac:dyDescent="0.3">
      <c r="P9780"/>
      <c r="Q9780"/>
    </row>
    <row r="9781" spans="16:17" x14ac:dyDescent="0.3">
      <c r="P9781"/>
      <c r="Q9781"/>
    </row>
    <row r="9782" spans="16:17" x14ac:dyDescent="0.3">
      <c r="P9782"/>
      <c r="Q9782"/>
    </row>
    <row r="9783" spans="16:17" x14ac:dyDescent="0.3">
      <c r="P9783"/>
      <c r="Q9783"/>
    </row>
    <row r="9784" spans="16:17" x14ac:dyDescent="0.3">
      <c r="P9784"/>
      <c r="Q9784"/>
    </row>
    <row r="9785" spans="16:17" x14ac:dyDescent="0.3">
      <c r="P9785"/>
      <c r="Q9785"/>
    </row>
    <row r="9786" spans="16:17" x14ac:dyDescent="0.3">
      <c r="P9786"/>
      <c r="Q9786"/>
    </row>
    <row r="9787" spans="16:17" x14ac:dyDescent="0.3">
      <c r="P9787"/>
      <c r="Q9787"/>
    </row>
    <row r="9788" spans="16:17" x14ac:dyDescent="0.3">
      <c r="P9788"/>
      <c r="Q9788"/>
    </row>
    <row r="9789" spans="16:17" x14ac:dyDescent="0.3">
      <c r="P9789"/>
      <c r="Q9789"/>
    </row>
    <row r="9790" spans="16:17" x14ac:dyDescent="0.3">
      <c r="P9790"/>
      <c r="Q9790"/>
    </row>
    <row r="9791" spans="16:17" x14ac:dyDescent="0.3">
      <c r="P9791"/>
      <c r="Q9791"/>
    </row>
    <row r="9792" spans="16:17" x14ac:dyDescent="0.3">
      <c r="P9792"/>
      <c r="Q9792"/>
    </row>
    <row r="9793" spans="16:17" x14ac:dyDescent="0.3">
      <c r="P9793"/>
      <c r="Q9793"/>
    </row>
    <row r="9794" spans="16:17" x14ac:dyDescent="0.3">
      <c r="P9794"/>
      <c r="Q9794"/>
    </row>
    <row r="9795" spans="16:17" x14ac:dyDescent="0.3">
      <c r="P9795"/>
      <c r="Q9795"/>
    </row>
    <row r="9796" spans="16:17" x14ac:dyDescent="0.3">
      <c r="P9796"/>
      <c r="Q9796"/>
    </row>
    <row r="9797" spans="16:17" x14ac:dyDescent="0.3">
      <c r="P9797"/>
      <c r="Q9797"/>
    </row>
    <row r="9798" spans="16:17" x14ac:dyDescent="0.3">
      <c r="P9798"/>
      <c r="Q9798"/>
    </row>
    <row r="9799" spans="16:17" x14ac:dyDescent="0.3">
      <c r="P9799"/>
      <c r="Q9799"/>
    </row>
    <row r="9800" spans="16:17" x14ac:dyDescent="0.3">
      <c r="P9800"/>
      <c r="Q9800"/>
    </row>
    <row r="9801" spans="16:17" x14ac:dyDescent="0.3">
      <c r="P9801"/>
      <c r="Q9801"/>
    </row>
    <row r="9802" spans="16:17" x14ac:dyDescent="0.3">
      <c r="P9802"/>
      <c r="Q9802"/>
    </row>
    <row r="9803" spans="16:17" x14ac:dyDescent="0.3">
      <c r="P9803"/>
      <c r="Q9803"/>
    </row>
    <row r="9804" spans="16:17" x14ac:dyDescent="0.3">
      <c r="P9804"/>
      <c r="Q9804"/>
    </row>
    <row r="9805" spans="16:17" x14ac:dyDescent="0.3">
      <c r="P9805"/>
      <c r="Q9805"/>
    </row>
    <row r="9806" spans="16:17" x14ac:dyDescent="0.3">
      <c r="P9806"/>
      <c r="Q9806"/>
    </row>
    <row r="9807" spans="16:17" x14ac:dyDescent="0.3">
      <c r="P9807"/>
      <c r="Q9807"/>
    </row>
    <row r="9808" spans="16:17" x14ac:dyDescent="0.3">
      <c r="P9808"/>
      <c r="Q9808"/>
    </row>
    <row r="9809" spans="16:17" x14ac:dyDescent="0.3">
      <c r="P9809"/>
      <c r="Q9809"/>
    </row>
    <row r="9810" spans="16:17" x14ac:dyDescent="0.3">
      <c r="P9810"/>
      <c r="Q9810"/>
    </row>
    <row r="9811" spans="16:17" x14ac:dyDescent="0.3">
      <c r="P9811"/>
      <c r="Q9811"/>
    </row>
    <row r="9812" spans="16:17" x14ac:dyDescent="0.3">
      <c r="P9812"/>
      <c r="Q9812"/>
    </row>
    <row r="9813" spans="16:17" x14ac:dyDescent="0.3">
      <c r="P9813"/>
      <c r="Q9813"/>
    </row>
    <row r="9814" spans="16:17" x14ac:dyDescent="0.3">
      <c r="P9814"/>
      <c r="Q9814"/>
    </row>
    <row r="9815" spans="16:17" x14ac:dyDescent="0.3">
      <c r="P9815"/>
      <c r="Q9815"/>
    </row>
    <row r="9816" spans="16:17" x14ac:dyDescent="0.3">
      <c r="P9816"/>
      <c r="Q9816"/>
    </row>
    <row r="9817" spans="16:17" x14ac:dyDescent="0.3">
      <c r="P9817"/>
      <c r="Q9817"/>
    </row>
    <row r="9818" spans="16:17" x14ac:dyDescent="0.3">
      <c r="P9818"/>
      <c r="Q9818"/>
    </row>
    <row r="9819" spans="16:17" x14ac:dyDescent="0.3">
      <c r="P9819"/>
      <c r="Q9819"/>
    </row>
    <row r="9820" spans="16:17" x14ac:dyDescent="0.3">
      <c r="P9820"/>
      <c r="Q9820"/>
    </row>
    <row r="9821" spans="16:17" x14ac:dyDescent="0.3">
      <c r="P9821"/>
      <c r="Q9821"/>
    </row>
    <row r="9822" spans="16:17" x14ac:dyDescent="0.3">
      <c r="P9822"/>
      <c r="Q9822"/>
    </row>
    <row r="9823" spans="16:17" x14ac:dyDescent="0.3">
      <c r="P9823"/>
      <c r="Q9823"/>
    </row>
    <row r="9824" spans="16:17" x14ac:dyDescent="0.3">
      <c r="P9824"/>
      <c r="Q9824"/>
    </row>
    <row r="9825" spans="16:17" x14ac:dyDescent="0.3">
      <c r="P9825"/>
      <c r="Q9825"/>
    </row>
    <row r="9826" spans="16:17" x14ac:dyDescent="0.3">
      <c r="P9826"/>
      <c r="Q9826"/>
    </row>
    <row r="9827" spans="16:17" x14ac:dyDescent="0.3">
      <c r="P9827"/>
      <c r="Q9827"/>
    </row>
    <row r="9828" spans="16:17" x14ac:dyDescent="0.3">
      <c r="P9828"/>
      <c r="Q9828"/>
    </row>
    <row r="9829" spans="16:17" x14ac:dyDescent="0.3">
      <c r="P9829"/>
      <c r="Q9829"/>
    </row>
    <row r="9830" spans="16:17" x14ac:dyDescent="0.3">
      <c r="P9830"/>
      <c r="Q9830"/>
    </row>
    <row r="9831" spans="16:17" x14ac:dyDescent="0.3">
      <c r="P9831"/>
      <c r="Q9831"/>
    </row>
    <row r="9832" spans="16:17" x14ac:dyDescent="0.3">
      <c r="P9832"/>
      <c r="Q9832"/>
    </row>
    <row r="9833" spans="16:17" x14ac:dyDescent="0.3">
      <c r="P9833"/>
      <c r="Q9833"/>
    </row>
    <row r="9834" spans="16:17" x14ac:dyDescent="0.3">
      <c r="P9834"/>
      <c r="Q9834"/>
    </row>
    <row r="9835" spans="16:17" x14ac:dyDescent="0.3">
      <c r="P9835"/>
      <c r="Q9835"/>
    </row>
    <row r="9836" spans="16:17" x14ac:dyDescent="0.3">
      <c r="P9836"/>
      <c r="Q9836"/>
    </row>
    <row r="9837" spans="16:17" x14ac:dyDescent="0.3">
      <c r="P9837"/>
      <c r="Q9837"/>
    </row>
    <row r="9838" spans="16:17" x14ac:dyDescent="0.3">
      <c r="P9838"/>
      <c r="Q9838"/>
    </row>
    <row r="9839" spans="16:17" x14ac:dyDescent="0.3">
      <c r="P9839"/>
      <c r="Q9839"/>
    </row>
    <row r="9840" spans="16:17" x14ac:dyDescent="0.3">
      <c r="P9840"/>
      <c r="Q9840"/>
    </row>
    <row r="9841" spans="16:17" x14ac:dyDescent="0.3">
      <c r="P9841"/>
      <c r="Q9841"/>
    </row>
    <row r="9842" spans="16:17" x14ac:dyDescent="0.3">
      <c r="P9842"/>
      <c r="Q9842"/>
    </row>
    <row r="9843" spans="16:17" x14ac:dyDescent="0.3">
      <c r="P9843"/>
      <c r="Q9843"/>
    </row>
    <row r="9844" spans="16:17" x14ac:dyDescent="0.3">
      <c r="P9844"/>
      <c r="Q9844"/>
    </row>
    <row r="9845" spans="16:17" x14ac:dyDescent="0.3">
      <c r="P9845"/>
      <c r="Q9845"/>
    </row>
    <row r="9846" spans="16:17" x14ac:dyDescent="0.3">
      <c r="P9846"/>
      <c r="Q9846"/>
    </row>
    <row r="9847" spans="16:17" x14ac:dyDescent="0.3">
      <c r="P9847"/>
      <c r="Q9847"/>
    </row>
    <row r="9848" spans="16:17" x14ac:dyDescent="0.3">
      <c r="P9848"/>
      <c r="Q9848"/>
    </row>
    <row r="9849" spans="16:17" x14ac:dyDescent="0.3">
      <c r="P9849"/>
      <c r="Q9849"/>
    </row>
    <row r="9850" spans="16:17" x14ac:dyDescent="0.3">
      <c r="P9850"/>
      <c r="Q9850"/>
    </row>
    <row r="9851" spans="16:17" x14ac:dyDescent="0.3">
      <c r="P9851"/>
      <c r="Q9851"/>
    </row>
    <row r="9852" spans="16:17" x14ac:dyDescent="0.3">
      <c r="P9852"/>
      <c r="Q9852"/>
    </row>
    <row r="9853" spans="16:17" x14ac:dyDescent="0.3">
      <c r="P9853"/>
      <c r="Q9853"/>
    </row>
    <row r="9854" spans="16:17" x14ac:dyDescent="0.3">
      <c r="P9854"/>
      <c r="Q9854"/>
    </row>
    <row r="9855" spans="16:17" x14ac:dyDescent="0.3">
      <c r="P9855"/>
      <c r="Q9855"/>
    </row>
    <row r="9856" spans="16:17" x14ac:dyDescent="0.3">
      <c r="P9856"/>
      <c r="Q9856"/>
    </row>
    <row r="9857" spans="16:17" x14ac:dyDescent="0.3">
      <c r="P9857"/>
      <c r="Q9857"/>
    </row>
    <row r="9858" spans="16:17" x14ac:dyDescent="0.3">
      <c r="P9858"/>
      <c r="Q9858"/>
    </row>
    <row r="9859" spans="16:17" x14ac:dyDescent="0.3">
      <c r="P9859"/>
      <c r="Q9859"/>
    </row>
    <row r="9860" spans="16:17" x14ac:dyDescent="0.3">
      <c r="P9860"/>
      <c r="Q9860"/>
    </row>
    <row r="9861" spans="16:17" x14ac:dyDescent="0.3">
      <c r="P9861"/>
      <c r="Q9861"/>
    </row>
    <row r="9862" spans="16:17" x14ac:dyDescent="0.3">
      <c r="P9862"/>
      <c r="Q9862"/>
    </row>
    <row r="9863" spans="16:17" x14ac:dyDescent="0.3">
      <c r="P9863"/>
      <c r="Q9863"/>
    </row>
    <row r="9864" spans="16:17" x14ac:dyDescent="0.3">
      <c r="P9864"/>
      <c r="Q9864"/>
    </row>
    <row r="9865" spans="16:17" x14ac:dyDescent="0.3">
      <c r="P9865"/>
      <c r="Q9865"/>
    </row>
    <row r="9866" spans="16:17" x14ac:dyDescent="0.3">
      <c r="P9866"/>
      <c r="Q9866"/>
    </row>
    <row r="9867" spans="16:17" x14ac:dyDescent="0.3">
      <c r="P9867"/>
      <c r="Q9867"/>
    </row>
    <row r="9868" spans="16:17" x14ac:dyDescent="0.3">
      <c r="P9868"/>
      <c r="Q9868"/>
    </row>
    <row r="9869" spans="16:17" x14ac:dyDescent="0.3">
      <c r="P9869"/>
      <c r="Q9869"/>
    </row>
    <row r="9870" spans="16:17" x14ac:dyDescent="0.3">
      <c r="P9870"/>
      <c r="Q9870"/>
    </row>
    <row r="9871" spans="16:17" x14ac:dyDescent="0.3">
      <c r="P9871"/>
      <c r="Q9871"/>
    </row>
    <row r="9872" spans="16:17" x14ac:dyDescent="0.3">
      <c r="P9872"/>
      <c r="Q9872"/>
    </row>
    <row r="9873" spans="16:17" x14ac:dyDescent="0.3">
      <c r="P9873"/>
      <c r="Q9873"/>
    </row>
    <row r="9874" spans="16:17" x14ac:dyDescent="0.3">
      <c r="P9874"/>
      <c r="Q9874"/>
    </row>
    <row r="9875" spans="16:17" x14ac:dyDescent="0.3">
      <c r="P9875"/>
      <c r="Q9875"/>
    </row>
    <row r="9876" spans="16:17" x14ac:dyDescent="0.3">
      <c r="P9876"/>
      <c r="Q9876"/>
    </row>
    <row r="9877" spans="16:17" x14ac:dyDescent="0.3">
      <c r="P9877"/>
      <c r="Q9877"/>
    </row>
    <row r="9878" spans="16:17" x14ac:dyDescent="0.3">
      <c r="P9878"/>
      <c r="Q9878"/>
    </row>
    <row r="9879" spans="16:17" x14ac:dyDescent="0.3">
      <c r="P9879"/>
      <c r="Q9879"/>
    </row>
    <row r="9880" spans="16:17" x14ac:dyDescent="0.3">
      <c r="P9880"/>
      <c r="Q9880"/>
    </row>
    <row r="9881" spans="16:17" x14ac:dyDescent="0.3">
      <c r="P9881"/>
      <c r="Q9881"/>
    </row>
    <row r="9882" spans="16:17" x14ac:dyDescent="0.3">
      <c r="P9882"/>
      <c r="Q9882"/>
    </row>
    <row r="9883" spans="16:17" x14ac:dyDescent="0.3">
      <c r="P9883"/>
      <c r="Q9883"/>
    </row>
    <row r="9884" spans="16:17" x14ac:dyDescent="0.3">
      <c r="P9884"/>
      <c r="Q9884"/>
    </row>
    <row r="9885" spans="16:17" x14ac:dyDescent="0.3">
      <c r="P9885"/>
      <c r="Q9885"/>
    </row>
    <row r="9886" spans="16:17" x14ac:dyDescent="0.3">
      <c r="P9886"/>
      <c r="Q9886"/>
    </row>
    <row r="9887" spans="16:17" x14ac:dyDescent="0.3">
      <c r="P9887"/>
      <c r="Q9887"/>
    </row>
    <row r="9888" spans="16:17" x14ac:dyDescent="0.3">
      <c r="P9888"/>
      <c r="Q9888"/>
    </row>
    <row r="9889" spans="16:17" x14ac:dyDescent="0.3">
      <c r="P9889"/>
      <c r="Q9889"/>
    </row>
    <row r="9890" spans="16:17" x14ac:dyDescent="0.3">
      <c r="P9890"/>
      <c r="Q9890"/>
    </row>
    <row r="9891" spans="16:17" x14ac:dyDescent="0.3">
      <c r="P9891"/>
      <c r="Q9891"/>
    </row>
    <row r="9892" spans="16:17" x14ac:dyDescent="0.3">
      <c r="P9892"/>
      <c r="Q9892"/>
    </row>
    <row r="9893" spans="16:17" x14ac:dyDescent="0.3">
      <c r="P9893"/>
      <c r="Q9893"/>
    </row>
    <row r="9894" spans="16:17" x14ac:dyDescent="0.3">
      <c r="P9894"/>
      <c r="Q9894"/>
    </row>
    <row r="9895" spans="16:17" x14ac:dyDescent="0.3">
      <c r="P9895"/>
      <c r="Q9895"/>
    </row>
    <row r="9896" spans="16:17" x14ac:dyDescent="0.3">
      <c r="P9896"/>
      <c r="Q9896"/>
    </row>
    <row r="9897" spans="16:17" x14ac:dyDescent="0.3">
      <c r="P9897"/>
      <c r="Q9897"/>
    </row>
    <row r="9898" spans="16:17" x14ac:dyDescent="0.3">
      <c r="P9898"/>
      <c r="Q9898"/>
    </row>
    <row r="9899" spans="16:17" x14ac:dyDescent="0.3">
      <c r="P9899"/>
      <c r="Q9899"/>
    </row>
    <row r="9900" spans="16:17" x14ac:dyDescent="0.3">
      <c r="P9900"/>
      <c r="Q9900"/>
    </row>
    <row r="9901" spans="16:17" x14ac:dyDescent="0.3">
      <c r="P9901"/>
      <c r="Q9901"/>
    </row>
    <row r="9902" spans="16:17" x14ac:dyDescent="0.3">
      <c r="P9902"/>
      <c r="Q9902"/>
    </row>
    <row r="9903" spans="16:17" x14ac:dyDescent="0.3">
      <c r="P9903"/>
      <c r="Q9903"/>
    </row>
    <row r="9904" spans="16:17" x14ac:dyDescent="0.3">
      <c r="P9904"/>
      <c r="Q9904"/>
    </row>
    <row r="9905" spans="16:17" x14ac:dyDescent="0.3">
      <c r="P9905"/>
      <c r="Q9905"/>
    </row>
    <row r="9906" spans="16:17" x14ac:dyDescent="0.3">
      <c r="P9906"/>
      <c r="Q9906"/>
    </row>
    <row r="9907" spans="16:17" x14ac:dyDescent="0.3">
      <c r="P9907"/>
      <c r="Q9907"/>
    </row>
    <row r="9908" spans="16:17" x14ac:dyDescent="0.3">
      <c r="P9908"/>
      <c r="Q9908"/>
    </row>
    <row r="9909" spans="16:17" x14ac:dyDescent="0.3">
      <c r="P9909"/>
      <c r="Q9909"/>
    </row>
    <row r="9910" spans="16:17" x14ac:dyDescent="0.3">
      <c r="P9910"/>
      <c r="Q9910"/>
    </row>
    <row r="9911" spans="16:17" x14ac:dyDescent="0.3">
      <c r="P9911"/>
      <c r="Q9911"/>
    </row>
    <row r="9912" spans="16:17" x14ac:dyDescent="0.3">
      <c r="P9912"/>
      <c r="Q9912"/>
    </row>
    <row r="9913" spans="16:17" x14ac:dyDescent="0.3">
      <c r="P9913"/>
      <c r="Q9913"/>
    </row>
    <row r="9914" spans="16:17" x14ac:dyDescent="0.3">
      <c r="P9914"/>
      <c r="Q9914"/>
    </row>
    <row r="9915" spans="16:17" x14ac:dyDescent="0.3">
      <c r="P9915"/>
      <c r="Q9915"/>
    </row>
    <row r="9916" spans="16:17" x14ac:dyDescent="0.3">
      <c r="P9916"/>
      <c r="Q9916"/>
    </row>
    <row r="9917" spans="16:17" x14ac:dyDescent="0.3">
      <c r="P9917"/>
      <c r="Q9917"/>
    </row>
    <row r="9918" spans="16:17" x14ac:dyDescent="0.3">
      <c r="P9918"/>
      <c r="Q9918"/>
    </row>
    <row r="9919" spans="16:17" x14ac:dyDescent="0.3">
      <c r="P9919"/>
      <c r="Q9919"/>
    </row>
    <row r="9920" spans="16:17" x14ac:dyDescent="0.3">
      <c r="P9920"/>
      <c r="Q9920"/>
    </row>
    <row r="9921" spans="16:17" x14ac:dyDescent="0.3">
      <c r="P9921"/>
      <c r="Q9921"/>
    </row>
    <row r="9922" spans="16:17" x14ac:dyDescent="0.3">
      <c r="P9922"/>
      <c r="Q9922"/>
    </row>
    <row r="9923" spans="16:17" x14ac:dyDescent="0.3">
      <c r="P9923"/>
      <c r="Q9923"/>
    </row>
    <row r="9924" spans="16:17" x14ac:dyDescent="0.3">
      <c r="P9924"/>
      <c r="Q9924"/>
    </row>
    <row r="9925" spans="16:17" x14ac:dyDescent="0.3">
      <c r="P9925"/>
      <c r="Q9925"/>
    </row>
    <row r="9926" spans="16:17" x14ac:dyDescent="0.3">
      <c r="P9926"/>
      <c r="Q9926"/>
    </row>
    <row r="9927" spans="16:17" x14ac:dyDescent="0.3">
      <c r="P9927"/>
      <c r="Q9927"/>
    </row>
    <row r="9928" spans="16:17" x14ac:dyDescent="0.3">
      <c r="P9928"/>
      <c r="Q9928"/>
    </row>
    <row r="9929" spans="16:17" x14ac:dyDescent="0.3">
      <c r="P9929"/>
      <c r="Q9929"/>
    </row>
    <row r="9930" spans="16:17" x14ac:dyDescent="0.3">
      <c r="P9930"/>
      <c r="Q9930"/>
    </row>
    <row r="9931" spans="16:17" x14ac:dyDescent="0.3">
      <c r="P9931"/>
      <c r="Q9931"/>
    </row>
    <row r="9932" spans="16:17" x14ac:dyDescent="0.3">
      <c r="P9932"/>
      <c r="Q9932"/>
    </row>
    <row r="9933" spans="16:17" x14ac:dyDescent="0.3">
      <c r="P9933"/>
      <c r="Q9933"/>
    </row>
    <row r="9934" spans="16:17" x14ac:dyDescent="0.3">
      <c r="P9934"/>
      <c r="Q9934"/>
    </row>
    <row r="9935" spans="16:17" x14ac:dyDescent="0.3">
      <c r="P9935"/>
      <c r="Q9935"/>
    </row>
    <row r="9936" spans="16:17" x14ac:dyDescent="0.3">
      <c r="P9936"/>
      <c r="Q9936"/>
    </row>
    <row r="9937" spans="16:17" x14ac:dyDescent="0.3">
      <c r="P9937"/>
      <c r="Q9937"/>
    </row>
    <row r="9938" spans="16:17" x14ac:dyDescent="0.3">
      <c r="P9938"/>
      <c r="Q9938"/>
    </row>
    <row r="9939" spans="16:17" x14ac:dyDescent="0.3">
      <c r="P9939"/>
      <c r="Q9939"/>
    </row>
    <row r="9940" spans="16:17" x14ac:dyDescent="0.3">
      <c r="P9940"/>
      <c r="Q9940"/>
    </row>
    <row r="9941" spans="16:17" x14ac:dyDescent="0.3">
      <c r="P9941"/>
      <c r="Q9941"/>
    </row>
    <row r="9942" spans="16:17" x14ac:dyDescent="0.3">
      <c r="P9942"/>
      <c r="Q9942"/>
    </row>
    <row r="9943" spans="16:17" x14ac:dyDescent="0.3">
      <c r="P9943"/>
      <c r="Q9943"/>
    </row>
    <row r="9944" spans="16:17" x14ac:dyDescent="0.3">
      <c r="P9944"/>
      <c r="Q9944"/>
    </row>
    <row r="9945" spans="16:17" x14ac:dyDescent="0.3">
      <c r="P9945"/>
      <c r="Q9945"/>
    </row>
    <row r="9946" spans="16:17" x14ac:dyDescent="0.3">
      <c r="P9946"/>
      <c r="Q9946"/>
    </row>
    <row r="9947" spans="16:17" x14ac:dyDescent="0.3">
      <c r="P9947"/>
      <c r="Q9947"/>
    </row>
    <row r="9948" spans="16:17" x14ac:dyDescent="0.3">
      <c r="P9948"/>
      <c r="Q9948"/>
    </row>
    <row r="9949" spans="16:17" x14ac:dyDescent="0.3">
      <c r="P9949"/>
      <c r="Q9949"/>
    </row>
    <row r="9950" spans="16:17" x14ac:dyDescent="0.3">
      <c r="P9950"/>
      <c r="Q9950"/>
    </row>
    <row r="9951" spans="16:17" x14ac:dyDescent="0.3">
      <c r="P9951"/>
      <c r="Q9951"/>
    </row>
    <row r="9952" spans="16:17" x14ac:dyDescent="0.3">
      <c r="P9952"/>
      <c r="Q9952"/>
    </row>
    <row r="9953" spans="16:17" x14ac:dyDescent="0.3">
      <c r="P9953"/>
      <c r="Q9953"/>
    </row>
    <row r="9954" spans="16:17" x14ac:dyDescent="0.3">
      <c r="P9954"/>
      <c r="Q9954"/>
    </row>
    <row r="9955" spans="16:17" x14ac:dyDescent="0.3">
      <c r="P9955"/>
      <c r="Q9955"/>
    </row>
    <row r="9956" spans="16:17" x14ac:dyDescent="0.3">
      <c r="P9956"/>
      <c r="Q9956"/>
    </row>
    <row r="9957" spans="16:17" x14ac:dyDescent="0.3">
      <c r="P9957"/>
      <c r="Q9957"/>
    </row>
    <row r="9958" spans="16:17" x14ac:dyDescent="0.3">
      <c r="P9958"/>
      <c r="Q9958"/>
    </row>
    <row r="9959" spans="16:17" x14ac:dyDescent="0.3">
      <c r="P9959"/>
      <c r="Q9959"/>
    </row>
    <row r="9960" spans="16:17" x14ac:dyDescent="0.3">
      <c r="P9960"/>
      <c r="Q9960"/>
    </row>
    <row r="9961" spans="16:17" x14ac:dyDescent="0.3">
      <c r="P9961"/>
      <c r="Q9961"/>
    </row>
    <row r="9962" spans="16:17" x14ac:dyDescent="0.3">
      <c r="P9962"/>
      <c r="Q9962"/>
    </row>
    <row r="9963" spans="16:17" x14ac:dyDescent="0.3">
      <c r="P9963"/>
      <c r="Q9963"/>
    </row>
    <row r="9964" spans="16:17" x14ac:dyDescent="0.3">
      <c r="P9964"/>
      <c r="Q9964"/>
    </row>
    <row r="9965" spans="16:17" x14ac:dyDescent="0.3">
      <c r="P9965"/>
      <c r="Q9965"/>
    </row>
    <row r="9966" spans="16:17" x14ac:dyDescent="0.3">
      <c r="P9966"/>
      <c r="Q9966"/>
    </row>
    <row r="9967" spans="16:17" x14ac:dyDescent="0.3">
      <c r="P9967"/>
      <c r="Q9967"/>
    </row>
    <row r="9968" spans="16:17" x14ac:dyDescent="0.3">
      <c r="P9968"/>
      <c r="Q9968"/>
    </row>
    <row r="9969" spans="16:17" x14ac:dyDescent="0.3">
      <c r="P9969"/>
      <c r="Q9969"/>
    </row>
    <row r="9970" spans="16:17" x14ac:dyDescent="0.3">
      <c r="P9970"/>
      <c r="Q9970"/>
    </row>
    <row r="9971" spans="16:17" x14ac:dyDescent="0.3">
      <c r="P9971"/>
      <c r="Q9971"/>
    </row>
    <row r="9972" spans="16:17" x14ac:dyDescent="0.3">
      <c r="P9972"/>
      <c r="Q9972"/>
    </row>
    <row r="9973" spans="16:17" x14ac:dyDescent="0.3">
      <c r="P9973"/>
      <c r="Q9973"/>
    </row>
    <row r="9974" spans="16:17" x14ac:dyDescent="0.3">
      <c r="P9974"/>
      <c r="Q9974"/>
    </row>
    <row r="9975" spans="16:17" x14ac:dyDescent="0.3">
      <c r="P9975"/>
      <c r="Q9975"/>
    </row>
    <row r="9976" spans="16:17" x14ac:dyDescent="0.3">
      <c r="P9976"/>
      <c r="Q9976"/>
    </row>
    <row r="9977" spans="16:17" x14ac:dyDescent="0.3">
      <c r="P9977"/>
      <c r="Q9977"/>
    </row>
    <row r="9978" spans="16:17" x14ac:dyDescent="0.3">
      <c r="P9978"/>
      <c r="Q9978"/>
    </row>
    <row r="9979" spans="16:17" x14ac:dyDescent="0.3">
      <c r="P9979"/>
      <c r="Q9979"/>
    </row>
    <row r="9980" spans="16:17" x14ac:dyDescent="0.3">
      <c r="P9980"/>
      <c r="Q9980"/>
    </row>
    <row r="9981" spans="16:17" x14ac:dyDescent="0.3">
      <c r="P9981"/>
      <c r="Q9981"/>
    </row>
    <row r="9982" spans="16:17" x14ac:dyDescent="0.3">
      <c r="P9982"/>
      <c r="Q9982"/>
    </row>
    <row r="9983" spans="16:17" x14ac:dyDescent="0.3">
      <c r="P9983"/>
      <c r="Q9983"/>
    </row>
    <row r="9984" spans="16:17" x14ac:dyDescent="0.3">
      <c r="P9984"/>
      <c r="Q9984"/>
    </row>
    <row r="9985" spans="16:17" x14ac:dyDescent="0.3">
      <c r="P9985"/>
      <c r="Q9985"/>
    </row>
    <row r="9986" spans="16:17" x14ac:dyDescent="0.3">
      <c r="P9986"/>
      <c r="Q9986"/>
    </row>
    <row r="9987" spans="16:17" x14ac:dyDescent="0.3">
      <c r="P9987"/>
      <c r="Q9987"/>
    </row>
    <row r="9988" spans="16:17" x14ac:dyDescent="0.3">
      <c r="P9988"/>
      <c r="Q9988"/>
    </row>
    <row r="9989" spans="16:17" x14ac:dyDescent="0.3">
      <c r="P9989"/>
      <c r="Q9989"/>
    </row>
    <row r="9990" spans="16:17" x14ac:dyDescent="0.3">
      <c r="P9990"/>
      <c r="Q9990"/>
    </row>
    <row r="9991" spans="16:17" x14ac:dyDescent="0.3">
      <c r="P9991"/>
      <c r="Q9991"/>
    </row>
    <row r="9992" spans="16:17" x14ac:dyDescent="0.3">
      <c r="P9992"/>
      <c r="Q9992"/>
    </row>
    <row r="9993" spans="16:17" x14ac:dyDescent="0.3">
      <c r="P9993"/>
      <c r="Q9993"/>
    </row>
    <row r="9994" spans="16:17" x14ac:dyDescent="0.3">
      <c r="P9994"/>
      <c r="Q9994"/>
    </row>
    <row r="9995" spans="16:17" x14ac:dyDescent="0.3">
      <c r="P9995"/>
      <c r="Q9995"/>
    </row>
    <row r="9996" spans="16:17" x14ac:dyDescent="0.3">
      <c r="P9996"/>
      <c r="Q9996"/>
    </row>
    <row r="9997" spans="16:17" x14ac:dyDescent="0.3">
      <c r="P9997"/>
      <c r="Q9997"/>
    </row>
    <row r="9998" spans="16:17" x14ac:dyDescent="0.3">
      <c r="P9998"/>
      <c r="Q9998"/>
    </row>
    <row r="9999" spans="16:17" x14ac:dyDescent="0.3">
      <c r="P9999"/>
      <c r="Q9999"/>
    </row>
    <row r="10000" spans="16:17" x14ac:dyDescent="0.3">
      <c r="P10000"/>
    </row>
    <row r="10001" spans="16:17" x14ac:dyDescent="0.3">
      <c r="P10001" s="42"/>
      <c r="Q10001"/>
    </row>
    <row r="10002" spans="16:17" x14ac:dyDescent="0.3">
      <c r="P10002" s="42"/>
    </row>
    <row r="10003" spans="16:17" x14ac:dyDescent="0.3">
      <c r="P10003" s="42"/>
      <c r="Q10003"/>
    </row>
  </sheetData>
  <phoneticPr fontId="2" type="noConversion"/>
  <conditionalFormatting sqref="F2">
    <cfRule type="cellIs" dxfId="362" priority="76" operator="equal">
      <formula>$AV$2</formula>
    </cfRule>
    <cfRule type="cellIs" dxfId="361" priority="77" operator="equal">
      <formula>""</formula>
    </cfRule>
  </conditionalFormatting>
  <conditionalFormatting sqref="F3:F22">
    <cfRule type="cellIs" dxfId="360" priority="74" operator="equal">
      <formula>""</formula>
    </cfRule>
  </conditionalFormatting>
  <conditionalFormatting sqref="F3:F22">
    <cfRule type="cellIs" dxfId="359" priority="73" operator="equal">
      <formula>"OK"</formula>
    </cfRule>
  </conditionalFormatting>
  <conditionalFormatting sqref="G2">
    <cfRule type="cellIs" dxfId="358" priority="71" operator="equal">
      <formula>$AV$2</formula>
    </cfRule>
    <cfRule type="cellIs" dxfId="357" priority="72" operator="equal">
      <formula>""</formula>
    </cfRule>
  </conditionalFormatting>
  <conditionalFormatting sqref="H2">
    <cfRule type="cellIs" dxfId="356" priority="69" operator="equal">
      <formula>$AV$2</formula>
    </cfRule>
    <cfRule type="cellIs" dxfId="355" priority="70" operator="equal">
      <formula>""</formula>
    </cfRule>
  </conditionalFormatting>
  <conditionalFormatting sqref="I2">
    <cfRule type="cellIs" dxfId="354" priority="67" operator="equal">
      <formula>$AV$2</formula>
    </cfRule>
    <cfRule type="cellIs" dxfId="353" priority="68" operator="equal">
      <formula>""</formula>
    </cfRule>
  </conditionalFormatting>
  <conditionalFormatting sqref="D3:D22">
    <cfRule type="cellIs" dxfId="352" priority="16" operator="equal">
      <formula>$Q$2</formula>
    </cfRule>
  </conditionalFormatting>
  <conditionalFormatting sqref="C3:C22">
    <cfRule type="expression" dxfId="351" priority="14">
      <formula>AND(D3=$Q$2,D3&lt;&gt;"")</formula>
    </cfRule>
  </conditionalFormatting>
  <conditionalFormatting sqref="I3:I22">
    <cfRule type="cellIs" dxfId="350" priority="13" operator="equal">
      <formula>""</formula>
    </cfRule>
  </conditionalFormatting>
  <conditionalFormatting sqref="J2">
    <cfRule type="cellIs" dxfId="349" priority="11" operator="equal">
      <formula>$AV$2</formula>
    </cfRule>
    <cfRule type="cellIs" dxfId="348" priority="12" operator="equal">
      <formula>""</formula>
    </cfRule>
  </conditionalFormatting>
  <dataValidations count="4">
    <dataValidation type="list" allowBlank="1" showInputMessage="1" showErrorMessage="1" sqref="AB4 W17 V25:W25 Q4 Q11">
      <formula1>"JE,Doc,自己"</formula1>
    </dataValidation>
    <dataValidation type="list" allowBlank="1" showInputMessage="1" showErrorMessage="1" sqref="Q2">
      <formula1>OFFSET($D$3,,,20-COUNTBLANK($D$3:$D$22))</formula1>
    </dataValidation>
    <dataValidation type="list" allowBlank="1" showInputMessage="1" showErrorMessage="1" sqref="W2:W3 I3:I22">
      <formula1>"是,否"</formula1>
    </dataValidation>
    <dataValidation type="list" allowBlank="1" showInputMessage="1" showErrorMessage="1" sqref="AB6 W19 V27:W27 Q6 Q13">
      <formula1>"值,公式"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JE_AddItem">
                <anchor moveWithCells="1" sizeWithCells="1">
                  <from>
                    <xdr:col>17</xdr:col>
                    <xdr:colOff>323850</xdr:colOff>
                    <xdr:row>4</xdr:row>
                    <xdr:rowOff>114300</xdr:rowOff>
                  </from>
                  <to>
                    <xdr:col>20</xdr:col>
                    <xdr:colOff>9525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4" name="Button 17">
              <controlPr defaultSize="0" print="0" autoFill="0" autoPict="0" macro="[0]!JE_DeleteItem">
                <anchor moveWithCells="1" sizeWithCells="1">
                  <from>
                    <xdr:col>18</xdr:col>
                    <xdr:colOff>0</xdr:colOff>
                    <xdr:row>6</xdr:row>
                    <xdr:rowOff>142875</xdr:rowOff>
                  </from>
                  <to>
                    <xdr:col>20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Button 18">
              <controlPr defaultSize="0" print="0" autoFill="0" autoPict="0" macro="[0]!JE_SaveItem">
                <anchor moveWithCells="1" sizeWithCells="1">
                  <from>
                    <xdr:col>18</xdr:col>
                    <xdr:colOff>0</xdr:colOff>
                    <xdr:row>9</xdr:row>
                    <xdr:rowOff>28575</xdr:rowOff>
                  </from>
                  <to>
                    <xdr:col>20</xdr:col>
                    <xdr:colOff>9525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6" name="Button 39">
              <controlPr defaultSize="0" print="0" autoFill="0" autoPict="0" macro="[0]!JE_ReadItem">
                <anchor moveWithCells="1" sizeWithCells="1">
                  <from>
                    <xdr:col>18</xdr:col>
                    <xdr:colOff>0</xdr:colOff>
                    <xdr:row>11</xdr:row>
                    <xdr:rowOff>57150</xdr:rowOff>
                  </from>
                  <to>
                    <xdr:col>20</xdr:col>
                    <xdr:colOff>9525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7" name="Button 46">
              <controlPr defaultSize="0" print="0" autoFill="0" autoPict="0" macro="[0]!JE_SelectItemUp">
                <anchor moveWithCells="1" sizeWithCells="1">
                  <from>
                    <xdr:col>18</xdr:col>
                    <xdr:colOff>0</xdr:colOff>
                    <xdr:row>13</xdr:row>
                    <xdr:rowOff>123825</xdr:rowOff>
                  </from>
                  <to>
                    <xdr:col>19</xdr:col>
                    <xdr:colOff>9525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8" name="Button 49">
              <controlPr defaultSize="0" print="0" autoFill="0" autoPict="0" macro="[0]!JE_SelectItemDown">
                <anchor moveWithCells="1" sizeWithCells="1">
                  <from>
                    <xdr:col>19</xdr:col>
                    <xdr:colOff>9525</xdr:colOff>
                    <xdr:row>13</xdr:row>
                    <xdr:rowOff>123825</xdr:rowOff>
                  </from>
                  <to>
                    <xdr:col>20</xdr:col>
                    <xdr:colOff>9525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9" name="Button 59">
              <controlPr defaultSize="0" print="0" autoFill="0" autoPict="0" macro="[0]!JE_OpenJEFile">
                <anchor moveWithCells="1" sizeWithCells="1">
                  <from>
                    <xdr:col>18</xdr:col>
                    <xdr:colOff>0</xdr:colOff>
                    <xdr:row>15</xdr:row>
                    <xdr:rowOff>190500</xdr:rowOff>
                  </from>
                  <to>
                    <xdr:col>20</xdr:col>
                    <xdr:colOff>9525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0" name="Button 69">
              <controlPr defaultSize="0" print="0" autoFill="0" autoPict="0" macro="[0]!JE_DoJE">
                <anchor moveWithCells="1" sizeWithCells="1">
                  <from>
                    <xdr:col>18</xdr:col>
                    <xdr:colOff>0</xdr:colOff>
                    <xdr:row>18</xdr:row>
                    <xdr:rowOff>76200</xdr:rowOff>
                  </from>
                  <to>
                    <xdr:col>20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11" name="Button 77">
              <controlPr defaultSize="0" print="0" autoFill="0" autoPict="0" macro="[0]!JE_SCode">
                <anchor moveWithCells="1" sizeWithCells="1">
                  <from>
                    <xdr:col>18</xdr:col>
                    <xdr:colOff>0</xdr:colOff>
                    <xdr:row>2</xdr:row>
                    <xdr:rowOff>47625</xdr:rowOff>
                  </from>
                  <to>
                    <xdr:col>20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IF(Q4="自己",$Q$2,IF(Q4="JE",OFFSET(设置!$S$3,,,20-COUNTBLANK(设置!$S$3:$S$22)),OFFSET(设置!$H$3,,,20-COUNTBLANK(设置!$H$3:$H$22))))</xm:f>
          </x14:formula1>
          <xm:sqref>AB5 W18 V26:W26 Q5</xm:sqref>
        </x14:dataValidation>
        <x14:dataValidation type="list" allowBlank="1" showInputMessage="1" showErrorMessage="1">
          <x14:formula1>
            <xm:f>IF(Q11="自己",$Q$2,IF(Q11="JE",OFFSET(设置!#REF!,,,20-COUNTBLANK(设置!#REF!)),OFFSET(设置!#REF!,,,20-COUNTBLANK(设置!#REF!))))</xm:f>
          </x14:formula1>
          <xm:sqref>Q12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AD27"/>
  <sheetViews>
    <sheetView showGridLines="0" zoomScale="90" zoomScaleNormal="90" workbookViewId="0">
      <selection activeCell="U11" sqref="U11"/>
    </sheetView>
  </sheetViews>
  <sheetFormatPr defaultColWidth="9" defaultRowHeight="16.5" x14ac:dyDescent="0.3"/>
  <cols>
    <col min="1" max="1" width="3.125" style="10" customWidth="1"/>
    <col min="2" max="2" width="22.75" style="10" bestFit="1" customWidth="1"/>
    <col min="3" max="3" width="57.375" style="10" hidden="1" customWidth="1"/>
    <col min="4" max="4" width="9.625" style="10" customWidth="1"/>
    <col min="5" max="5" width="9.25" style="10" bestFit="1" customWidth="1"/>
    <col min="6" max="6" width="10.125" style="10" customWidth="1"/>
    <col min="7" max="7" width="18.125" style="10" hidden="1" customWidth="1"/>
    <col min="8" max="8" width="11.125" style="10" customWidth="1"/>
    <col min="9" max="11" width="0" style="10" hidden="1" customWidth="1"/>
    <col min="12" max="12" width="3.75" style="10" customWidth="1"/>
    <col min="13" max="13" width="18.25" style="10" customWidth="1"/>
    <col min="14" max="14" width="14.75" style="10" customWidth="1"/>
    <col min="15" max="15" width="9" style="10"/>
    <col min="16" max="16" width="8.625" style="10" customWidth="1"/>
    <col min="17" max="17" width="12" style="10" bestFit="1" customWidth="1"/>
    <col min="18" max="18" width="11.5" style="10" customWidth="1"/>
    <col min="19" max="19" width="11" style="10" customWidth="1"/>
    <col min="20" max="20" width="3.75" style="10" customWidth="1"/>
    <col min="21" max="21" width="20.25" style="10" customWidth="1"/>
    <col min="22" max="22" width="3.125" style="10" customWidth="1"/>
    <col min="23" max="23" width="19.5" style="10" customWidth="1"/>
    <col min="24" max="24" width="10.625" style="10" customWidth="1"/>
    <col min="25" max="25" width="4.5" customWidth="1"/>
    <col min="26" max="26" width="10.875" customWidth="1"/>
    <col min="27" max="27" width="4.5" customWidth="1"/>
    <col min="28" max="28" width="15" customWidth="1"/>
    <col min="29" max="29" width="11.75" customWidth="1"/>
    <col min="30" max="30" width="11.625" customWidth="1"/>
    <col min="31" max="31" width="12.25" style="10" customWidth="1"/>
    <col min="32" max="32" width="13.75" style="10" customWidth="1"/>
    <col min="33" max="33" width="4.5" style="10" customWidth="1"/>
    <col min="34" max="16384" width="9" style="10"/>
  </cols>
  <sheetData>
    <row r="2" spans="2:26" x14ac:dyDescent="0.3">
      <c r="B2" s="14" t="s">
        <v>110</v>
      </c>
      <c r="C2" s="15" t="s">
        <v>111</v>
      </c>
      <c r="D2" s="15" t="s">
        <v>112</v>
      </c>
      <c r="E2" s="15" t="s">
        <v>113</v>
      </c>
      <c r="F2" s="15" t="s">
        <v>114</v>
      </c>
      <c r="G2" s="15" t="s">
        <v>115</v>
      </c>
      <c r="H2" s="15" t="s">
        <v>343</v>
      </c>
      <c r="M2" s="1" t="str">
        <f>IF(U3="","",U3)</f>
        <v/>
      </c>
      <c r="N2" s="1" t="s">
        <v>334</v>
      </c>
      <c r="O2" s="1" t="s">
        <v>337</v>
      </c>
      <c r="P2" s="1" t="s">
        <v>338</v>
      </c>
      <c r="Q2" s="1" t="s">
        <v>199</v>
      </c>
      <c r="R2" s="1" t="s">
        <v>335</v>
      </c>
      <c r="S2" s="1" t="s">
        <v>336</v>
      </c>
      <c r="U2" s="14" t="s">
        <v>108</v>
      </c>
      <c r="W2" s="14" t="s">
        <v>180</v>
      </c>
      <c r="X2" s="5" t="s">
        <v>327</v>
      </c>
      <c r="Z2" s="44" t="s">
        <v>342</v>
      </c>
    </row>
    <row r="3" spans="2:26" x14ac:dyDescent="0.3">
      <c r="B3" s="41" t="str">
        <f>JE!D3</f>
        <v>5012-Payroll</v>
      </c>
      <c r="C3" s="41" t="str">
        <f>JE!E3</f>
        <v/>
      </c>
      <c r="D3" s="21" t="str">
        <f>JE!F3</f>
        <v>文件未找到</v>
      </c>
      <c r="E3" s="41" t="str">
        <f>IF(B3&lt;&gt;"",IFERROR(GetColumnLetter(MATCH(B3,数据库!$RT$1:$DVK$1,0)+GetColumnNum("RS")),""),"")</f>
        <v>ADP</v>
      </c>
      <c r="F3" s="5" t="s">
        <v>93</v>
      </c>
      <c r="G3" s="41"/>
      <c r="H3" s="46"/>
      <c r="M3" s="44"/>
      <c r="N3" s="44"/>
      <c r="O3" s="44"/>
      <c r="P3" s="50"/>
      <c r="Q3" s="45"/>
      <c r="R3" s="45"/>
      <c r="S3" s="44"/>
      <c r="U3" s="16"/>
      <c r="W3" s="14" t="s">
        <v>214</v>
      </c>
      <c r="X3" s="22">
        <f ca="1">VLOOKUP(设置!C4,数据库!B:C,2,0)</f>
        <v>44104</v>
      </c>
    </row>
    <row r="4" spans="2:26" x14ac:dyDescent="0.3">
      <c r="B4" s="41" t="str">
        <f>JE!D4</f>
        <v>5012-SIP</v>
      </c>
      <c r="C4" s="41" t="str">
        <f>JE!E4</f>
        <v/>
      </c>
      <c r="D4" s="21" t="str">
        <f>JE!F4</f>
        <v>文件未找到</v>
      </c>
      <c r="E4" s="41" t="str">
        <f>IF(B4&lt;&gt;"",IFERROR(GetColumnLetter(MATCH(B4,数据库!$RT$1:$DVK$1,0)+GetColumnNum("RS")),""),"")</f>
        <v>ADW</v>
      </c>
      <c r="F4" s="5" t="s">
        <v>93</v>
      </c>
      <c r="G4" s="41"/>
      <c r="H4" s="46"/>
      <c r="M4" s="44"/>
      <c r="N4" s="44"/>
      <c r="O4" s="44"/>
      <c r="P4" s="50"/>
      <c r="Q4" s="44"/>
      <c r="R4" s="48"/>
      <c r="S4" s="44"/>
    </row>
    <row r="5" spans="2:26" x14ac:dyDescent="0.3">
      <c r="B5" s="41" t="str">
        <f>JE!D5</f>
        <v>5012-AEIP</v>
      </c>
      <c r="C5" s="41" t="str">
        <f>JE!E5</f>
        <v/>
      </c>
      <c r="D5" s="21" t="str">
        <f>JE!F5</f>
        <v>文件未找到</v>
      </c>
      <c r="E5" s="41" t="str">
        <f>IF(B5&lt;&gt;"",IFERROR(GetColumnLetter(MATCH(B5,数据库!$RT$1:$DVK$1,0)+GetColumnNum("RS")),""),"")</f>
        <v>AED</v>
      </c>
      <c r="F5" s="5" t="s">
        <v>93</v>
      </c>
      <c r="G5" s="41"/>
      <c r="H5" s="46"/>
      <c r="M5" s="44"/>
      <c r="N5" s="44"/>
      <c r="O5" s="44"/>
      <c r="P5" s="50"/>
      <c r="Q5" s="44"/>
      <c r="R5" s="48"/>
      <c r="S5" s="44"/>
    </row>
    <row r="6" spans="2:26" x14ac:dyDescent="0.3">
      <c r="B6" s="41" t="str">
        <f>JE!D6</f>
        <v>5012-5000 Net VAT</v>
      </c>
      <c r="C6" s="41" t="str">
        <f>JE!E6</f>
        <v/>
      </c>
      <c r="D6" s="21" t="str">
        <f>JE!F6</f>
        <v>文件未找到</v>
      </c>
      <c r="E6" s="41" t="str">
        <f>IF(B6&lt;&gt;"",IFERROR(GetColumnLetter(MATCH(B6,数据库!$RT$1:$DVK$1,0)+GetColumnNum("RS")),""),"")</f>
        <v>AEK</v>
      </c>
      <c r="F6" s="5" t="s">
        <v>93</v>
      </c>
      <c r="G6" s="41"/>
      <c r="H6" s="46"/>
      <c r="M6" s="44"/>
      <c r="N6" s="44"/>
      <c r="O6" s="44"/>
      <c r="P6" s="50"/>
      <c r="Q6" s="44"/>
      <c r="R6" s="48"/>
      <c r="S6" s="44"/>
    </row>
    <row r="7" spans="2:26" x14ac:dyDescent="0.3">
      <c r="B7" s="41" t="str">
        <f>JE!D7</f>
        <v>5012-5012 Net VAT</v>
      </c>
      <c r="C7" s="41" t="str">
        <f>JE!E7</f>
        <v/>
      </c>
      <c r="D7" s="21" t="str">
        <f>JE!F7</f>
        <v>文件未找到</v>
      </c>
      <c r="E7" s="41" t="str">
        <f>IF(B7&lt;&gt;"",IFERROR(GetColumnLetter(MATCH(B7,数据库!$RT$1:$DVK$1,0)+GetColumnNum("RS")),""),"")</f>
        <v>AER</v>
      </c>
      <c r="F7" s="5" t="s">
        <v>93</v>
      </c>
      <c r="G7" s="41"/>
      <c r="H7" s="46"/>
      <c r="M7" s="44"/>
      <c r="N7" s="44"/>
      <c r="O7" s="44"/>
      <c r="P7" s="50"/>
      <c r="Q7" s="44"/>
      <c r="R7" s="48"/>
      <c r="S7" s="44"/>
    </row>
    <row r="8" spans="2:26" x14ac:dyDescent="0.3">
      <c r="B8" s="41" t="str">
        <f>JE!D8</f>
        <v>5012-LSL</v>
      </c>
      <c r="C8" s="41" t="str">
        <f>JE!E8</f>
        <v/>
      </c>
      <c r="D8" s="21" t="str">
        <f>JE!F8</f>
        <v>文件未找到</v>
      </c>
      <c r="E8" s="41" t="str">
        <f>IF(B8&lt;&gt;"",IFERROR(GetColumnLetter(MATCH(B8,数据库!$RT$1:$DVK$1,0)+GetColumnNum("RS")),""),"")</f>
        <v>AEY</v>
      </c>
      <c r="F8" s="5" t="s">
        <v>93</v>
      </c>
      <c r="G8" s="41"/>
      <c r="H8" s="46"/>
      <c r="M8" s="44"/>
      <c r="N8" s="44"/>
      <c r="O8" s="44"/>
      <c r="P8" s="50"/>
      <c r="Q8" s="44"/>
      <c r="R8" s="48"/>
      <c r="S8" s="44"/>
    </row>
    <row r="9" spans="2:26" x14ac:dyDescent="0.3">
      <c r="B9" s="41" t="str">
        <f>JE!D9</f>
        <v>5012-OT</v>
      </c>
      <c r="C9" s="41" t="str">
        <f>JE!E9</f>
        <v/>
      </c>
      <c r="D9" s="21" t="str">
        <f>JE!F9</f>
        <v>文件未找到</v>
      </c>
      <c r="E9" s="41" t="str">
        <f>IF(B9&lt;&gt;"",IFERROR(GetColumnLetter(MATCH(B9,数据库!$RT$1:$DVK$1,0)+GetColumnNum("RS")),""),"")</f>
        <v>AFF</v>
      </c>
      <c r="F9" s="5" t="s">
        <v>93</v>
      </c>
      <c r="G9" s="41"/>
      <c r="H9" s="46"/>
      <c r="M9" s="44"/>
      <c r="N9" s="44"/>
      <c r="O9" s="44"/>
      <c r="P9" s="50"/>
      <c r="Q9" s="44"/>
      <c r="R9" s="48"/>
      <c r="S9" s="44"/>
    </row>
    <row r="10" spans="2:26" x14ac:dyDescent="0.3">
      <c r="B10" s="41" t="str">
        <f>JE!D10</f>
        <v/>
      </c>
      <c r="C10" s="41" t="str">
        <f>JE!E10</f>
        <v/>
      </c>
      <c r="D10" s="21" t="str">
        <f>JE!F10</f>
        <v/>
      </c>
      <c r="E10" s="41" t="str">
        <f>IF(B10&lt;&gt;"",IFERROR(GetColumnLetter(MATCH(B10,数据库!$RT$1:$DVK$1,0)+GetColumnNum("RS")),""),"")</f>
        <v/>
      </c>
      <c r="F10" s="5"/>
      <c r="G10" s="41"/>
      <c r="H10" s="46"/>
      <c r="M10" s="44"/>
      <c r="N10" s="44"/>
      <c r="O10" s="44"/>
      <c r="P10" s="50"/>
      <c r="Q10" s="44"/>
      <c r="R10" s="48"/>
      <c r="S10" s="44"/>
    </row>
    <row r="11" spans="2:26" x14ac:dyDescent="0.3">
      <c r="B11" s="41" t="str">
        <f>JE!D11</f>
        <v/>
      </c>
      <c r="C11" s="41" t="str">
        <f>JE!E11</f>
        <v/>
      </c>
      <c r="D11" s="21" t="str">
        <f>JE!F11</f>
        <v/>
      </c>
      <c r="E11" s="41" t="str">
        <f>IF(B11&lt;&gt;"",IFERROR(GetColumnLetter(MATCH(B11,数据库!$RT$1:$DVK$1,0)+GetColumnNum("RS")),""),"")</f>
        <v/>
      </c>
      <c r="F11" s="5"/>
      <c r="G11" s="41"/>
      <c r="H11" s="46"/>
      <c r="M11" s="44"/>
      <c r="N11" s="44"/>
      <c r="O11" s="44"/>
      <c r="P11" s="50"/>
      <c r="Q11" s="44"/>
      <c r="R11" s="48"/>
      <c r="S11" s="44"/>
    </row>
    <row r="12" spans="2:26" x14ac:dyDescent="0.3">
      <c r="B12" s="41" t="str">
        <f>JE!D12</f>
        <v/>
      </c>
      <c r="C12" s="41" t="str">
        <f>JE!E12</f>
        <v/>
      </c>
      <c r="D12" s="21" t="str">
        <f>JE!F12</f>
        <v/>
      </c>
      <c r="E12" s="41" t="str">
        <f>IF(B12&lt;&gt;"",IFERROR(GetColumnLetter(MATCH(B12,数据库!$RT$1:$DVK$1,0)+GetColumnNum("RS")),""),"")</f>
        <v/>
      </c>
      <c r="F12" s="5"/>
      <c r="G12" s="41"/>
      <c r="H12" s="46"/>
      <c r="M12" s="44"/>
      <c r="N12" s="44"/>
      <c r="O12" s="44"/>
      <c r="P12" s="50"/>
      <c r="Q12" s="44"/>
      <c r="R12" s="48"/>
      <c r="S12" s="44"/>
    </row>
    <row r="13" spans="2:26" x14ac:dyDescent="0.3">
      <c r="B13" s="41" t="str">
        <f>JE!D13</f>
        <v/>
      </c>
      <c r="C13" s="41" t="str">
        <f>JE!E13</f>
        <v/>
      </c>
      <c r="D13" s="21" t="str">
        <f>JE!F13</f>
        <v/>
      </c>
      <c r="E13" s="41" t="str">
        <f>IF(B13&lt;&gt;"",IFERROR(GetColumnLetter(MATCH(B13,数据库!$RT$1:$DVK$1,0)+GetColumnNum("RS")),""),"")</f>
        <v/>
      </c>
      <c r="F13" s="5"/>
      <c r="G13" s="41"/>
      <c r="H13" s="46"/>
      <c r="M13" s="44"/>
      <c r="N13" s="44"/>
      <c r="O13" s="44"/>
      <c r="P13" s="50"/>
      <c r="Q13" s="44"/>
      <c r="R13" s="48"/>
      <c r="S13" s="44"/>
    </row>
    <row r="14" spans="2:26" x14ac:dyDescent="0.3">
      <c r="B14" s="41" t="str">
        <f>JE!D14</f>
        <v/>
      </c>
      <c r="C14" s="41" t="str">
        <f>JE!E14</f>
        <v/>
      </c>
      <c r="D14" s="21" t="str">
        <f>JE!F14</f>
        <v/>
      </c>
      <c r="E14" s="41" t="str">
        <f>IF(B14&lt;&gt;"",IFERROR(GetColumnLetter(MATCH(B14,数据库!$RT$1:$DVK$1,0)+GetColumnNum("RS")),""),"")</f>
        <v/>
      </c>
      <c r="F14" s="5"/>
      <c r="G14" s="41"/>
      <c r="H14" s="46"/>
      <c r="M14" s="44"/>
      <c r="N14" s="44"/>
      <c r="O14" s="44"/>
      <c r="P14" s="50"/>
      <c r="Q14" s="44"/>
      <c r="R14" s="48"/>
      <c r="S14" s="44"/>
    </row>
    <row r="15" spans="2:26" x14ac:dyDescent="0.3">
      <c r="B15" s="41" t="str">
        <f>JE!D15</f>
        <v/>
      </c>
      <c r="C15" s="41" t="str">
        <f>JE!E15</f>
        <v/>
      </c>
      <c r="D15" s="21" t="str">
        <f>JE!F15</f>
        <v/>
      </c>
      <c r="E15" s="41" t="str">
        <f>IF(B15&lt;&gt;"",IFERROR(GetColumnLetter(MATCH(B15,数据库!$RT$1:$DVK$1,0)+GetColumnNum("RS")),""),"")</f>
        <v/>
      </c>
      <c r="F15" s="5"/>
      <c r="G15" s="41"/>
      <c r="H15" s="46"/>
      <c r="M15" s="44"/>
      <c r="N15" s="44"/>
      <c r="O15" s="44"/>
      <c r="P15" s="50"/>
      <c r="Q15" s="44"/>
      <c r="R15" s="48"/>
      <c r="S15" s="44"/>
    </row>
    <row r="16" spans="2:26" x14ac:dyDescent="0.3">
      <c r="B16" s="41" t="str">
        <f>JE!D16</f>
        <v/>
      </c>
      <c r="C16" s="41" t="str">
        <f>JE!E16</f>
        <v/>
      </c>
      <c r="D16" s="21" t="str">
        <f>JE!F16</f>
        <v/>
      </c>
      <c r="E16" s="41" t="str">
        <f>IF(B16&lt;&gt;"",IFERROR(GetColumnLetter(MATCH(B16,数据库!$RT$1:$DVK$1,0)+GetColumnNum("RS")),""),"")</f>
        <v/>
      </c>
      <c r="F16" s="5"/>
      <c r="G16" s="41"/>
      <c r="H16" s="46"/>
      <c r="M16" s="44"/>
      <c r="N16" s="44"/>
      <c r="O16" s="44"/>
      <c r="P16" s="50"/>
      <c r="Q16" s="44"/>
      <c r="R16" s="48"/>
      <c r="S16" s="44"/>
    </row>
    <row r="17" spans="2:19" x14ac:dyDescent="0.3">
      <c r="B17" s="41" t="str">
        <f>JE!D17</f>
        <v/>
      </c>
      <c r="C17" s="41" t="str">
        <f>JE!E17</f>
        <v/>
      </c>
      <c r="D17" s="21" t="str">
        <f>JE!F17</f>
        <v/>
      </c>
      <c r="E17" s="41" t="str">
        <f>IF(B17&lt;&gt;"",IFERROR(GetColumnLetter(MATCH(B17,数据库!$RT$1:$DVK$1,0)+GetColumnNum("RS")),""),"")</f>
        <v/>
      </c>
      <c r="F17" s="5"/>
      <c r="G17" s="41"/>
      <c r="H17" s="46"/>
      <c r="M17" s="44"/>
      <c r="N17" s="44"/>
      <c r="O17" s="44"/>
      <c r="P17" s="50"/>
      <c r="Q17" s="44"/>
      <c r="R17" s="48"/>
      <c r="S17" s="44"/>
    </row>
    <row r="18" spans="2:19" x14ac:dyDescent="0.3">
      <c r="B18" s="41" t="str">
        <f>JE!D18</f>
        <v/>
      </c>
      <c r="C18" s="41" t="str">
        <f>JE!E18</f>
        <v/>
      </c>
      <c r="D18" s="21" t="str">
        <f>JE!F18</f>
        <v/>
      </c>
      <c r="E18" s="41" t="str">
        <f>IF(B18&lt;&gt;"",IFERROR(GetColumnLetter(MATCH(B18,数据库!$RT$1:$DVK$1,0)+GetColumnNum("RS")),""),"")</f>
        <v/>
      </c>
      <c r="F18" s="5"/>
      <c r="G18" s="41"/>
      <c r="H18" s="46"/>
      <c r="M18" s="44"/>
      <c r="N18" s="44"/>
      <c r="O18" s="44"/>
      <c r="P18" s="50"/>
      <c r="Q18" s="44"/>
      <c r="R18" s="48"/>
      <c r="S18" s="44"/>
    </row>
    <row r="19" spans="2:19" x14ac:dyDescent="0.3">
      <c r="B19" s="41" t="str">
        <f>JE!D19</f>
        <v/>
      </c>
      <c r="C19" s="41" t="str">
        <f>JE!E19</f>
        <v/>
      </c>
      <c r="D19" s="21" t="str">
        <f>JE!F19</f>
        <v/>
      </c>
      <c r="E19" s="41" t="str">
        <f>IF(B19&lt;&gt;"",IFERROR(GetColumnLetter(MATCH(B19,数据库!$RT$1:$DVK$1,0)+GetColumnNum("RS")),""),"")</f>
        <v/>
      </c>
      <c r="F19" s="5"/>
      <c r="G19" s="41"/>
      <c r="H19" s="46"/>
      <c r="M19" s="44"/>
      <c r="N19" s="44"/>
      <c r="O19" s="44"/>
      <c r="P19" s="50"/>
      <c r="Q19" s="44"/>
      <c r="R19" s="48"/>
      <c r="S19" s="44"/>
    </row>
    <row r="20" spans="2:19" x14ac:dyDescent="0.3">
      <c r="B20" s="41" t="str">
        <f>JE!D20</f>
        <v/>
      </c>
      <c r="C20" s="41" t="str">
        <f>JE!E20</f>
        <v/>
      </c>
      <c r="D20" s="21" t="str">
        <f>JE!F20</f>
        <v/>
      </c>
      <c r="E20" s="41" t="str">
        <f>IF(B20&lt;&gt;"",IFERROR(GetColumnLetter(MATCH(B20,数据库!$RT$1:$DVK$1,0)+GetColumnNum("RS")),""),"")</f>
        <v/>
      </c>
      <c r="F20" s="5"/>
      <c r="G20" s="41"/>
      <c r="H20" s="46"/>
      <c r="M20" s="44"/>
      <c r="N20" s="44"/>
      <c r="O20" s="44"/>
      <c r="P20" s="50"/>
      <c r="Q20" s="44"/>
      <c r="R20" s="48"/>
      <c r="S20" s="44"/>
    </row>
    <row r="21" spans="2:19" x14ac:dyDescent="0.3">
      <c r="B21" s="41" t="str">
        <f>JE!D21</f>
        <v/>
      </c>
      <c r="C21" s="41" t="str">
        <f>JE!E21</f>
        <v/>
      </c>
      <c r="D21" s="21" t="str">
        <f>JE!F21</f>
        <v/>
      </c>
      <c r="E21" s="41" t="str">
        <f>IF(B21&lt;&gt;"",IFERROR(GetColumnLetter(MATCH(B21,数据库!$RT$1:$DVK$1,0)+GetColumnNum("RS")),""),"")</f>
        <v/>
      </c>
      <c r="F21" s="5"/>
      <c r="G21" s="41"/>
      <c r="H21" s="46"/>
      <c r="M21" s="44"/>
      <c r="N21" s="44"/>
      <c r="O21" s="44"/>
      <c r="P21" s="50"/>
      <c r="Q21" s="44"/>
      <c r="R21" s="48"/>
      <c r="S21" s="44"/>
    </row>
    <row r="22" spans="2:19" x14ac:dyDescent="0.3">
      <c r="B22" s="41" t="str">
        <f>JE!D22</f>
        <v/>
      </c>
      <c r="C22" s="41" t="str">
        <f>JE!E22</f>
        <v/>
      </c>
      <c r="D22" s="21" t="str">
        <f>JE!F22</f>
        <v/>
      </c>
      <c r="E22" s="41" t="str">
        <f>IF(B22&lt;&gt;"",IFERROR(GetColumnLetter(MATCH(B22,数据库!$RT$1:$DVK$1,0)+GetColumnNum("RS")),""),"")</f>
        <v/>
      </c>
      <c r="F22" s="5"/>
      <c r="G22" s="41"/>
      <c r="H22" s="46"/>
      <c r="M22" s="44"/>
      <c r="N22" s="44"/>
      <c r="O22" s="44"/>
      <c r="P22" s="50"/>
      <c r="Q22" s="44"/>
      <c r="R22" s="48"/>
      <c r="S22" s="44"/>
    </row>
    <row r="27" spans="2:19" x14ac:dyDescent="0.3">
      <c r="M27" s="44" t="s">
        <v>516</v>
      </c>
      <c r="N27" s="44" t="s">
        <v>517</v>
      </c>
      <c r="O27" s="7" t="str">
        <f>GetColumnLetter(设置!$C$4+5)&amp;20</f>
        <v>N20</v>
      </c>
      <c r="P27" s="50" t="s">
        <v>339</v>
      </c>
      <c r="Q27" s="44">
        <v>0</v>
      </c>
    </row>
  </sheetData>
  <phoneticPr fontId="2" type="noConversion"/>
  <conditionalFormatting sqref="D2">
    <cfRule type="cellIs" dxfId="347" priority="1106" operator="equal">
      <formula>$BC$2</formula>
    </cfRule>
    <cfRule type="cellIs" dxfId="346" priority="1107" operator="equal">
      <formula>""</formula>
    </cfRule>
  </conditionalFormatting>
  <conditionalFormatting sqref="E2">
    <cfRule type="cellIs" dxfId="345" priority="1104" operator="equal">
      <formula>$BC$2</formula>
    </cfRule>
    <cfRule type="cellIs" dxfId="344" priority="1105" operator="equal">
      <formula>""</formula>
    </cfRule>
  </conditionalFormatting>
  <conditionalFormatting sqref="G2">
    <cfRule type="cellIs" dxfId="343" priority="1102" operator="equal">
      <formula>$BC$2</formula>
    </cfRule>
    <cfRule type="cellIs" dxfId="342" priority="1103" operator="equal">
      <formula>""</formula>
    </cfRule>
  </conditionalFormatting>
  <conditionalFormatting sqref="F2">
    <cfRule type="cellIs" dxfId="341" priority="1100" operator="equal">
      <formula>$BC$2</formula>
    </cfRule>
    <cfRule type="cellIs" dxfId="340" priority="1101" operator="equal">
      <formula>""</formula>
    </cfRule>
  </conditionalFormatting>
  <conditionalFormatting sqref="D3:D22">
    <cfRule type="cellIs" dxfId="339" priority="1097" operator="equal">
      <formula>""</formula>
    </cfRule>
  </conditionalFormatting>
  <conditionalFormatting sqref="D3:D22">
    <cfRule type="cellIs" dxfId="338" priority="1096" operator="equal">
      <formula>"OK"</formula>
    </cfRule>
  </conditionalFormatting>
  <conditionalFormatting sqref="F3:F22">
    <cfRule type="cellIs" dxfId="337" priority="1095" operator="equal">
      <formula>""</formula>
    </cfRule>
  </conditionalFormatting>
  <conditionalFormatting sqref="B3:B22">
    <cfRule type="cellIs" dxfId="336" priority="1082" operator="equal">
      <formula>$U$3</formula>
    </cfRule>
  </conditionalFormatting>
  <conditionalFormatting sqref="H3:H22">
    <cfRule type="cellIs" dxfId="335" priority="1046" operator="equal">
      <formula>"OK"</formula>
    </cfRule>
    <cfRule type="cellIs" dxfId="334" priority="1047" operator="equal">
      <formula>""</formula>
    </cfRule>
  </conditionalFormatting>
  <conditionalFormatting sqref="Z2">
    <cfRule type="cellIs" dxfId="333" priority="811" operator="equal">
      <formula>"错误"</formula>
    </cfRule>
    <cfRule type="cellIs" dxfId="332" priority="812" operator="equal">
      <formula>"OK"</formula>
    </cfRule>
  </conditionalFormatting>
  <conditionalFormatting sqref="H2">
    <cfRule type="cellIs" dxfId="331" priority="778" operator="equal">
      <formula>$BC$2</formula>
    </cfRule>
    <cfRule type="cellIs" dxfId="330" priority="779" operator="equal">
      <formula>""</formula>
    </cfRule>
  </conditionalFormatting>
  <conditionalFormatting sqref="P27">
    <cfRule type="cellIs" dxfId="329" priority="120" operator="equal">
      <formula>""</formula>
    </cfRule>
  </conditionalFormatting>
  <conditionalFormatting sqref="S3:S22">
    <cfRule type="cellIs" dxfId="328" priority="3" operator="equal">
      <formula>"错误"</formula>
    </cfRule>
    <cfRule type="cellIs" dxfId="327" priority="4" operator="equal">
      <formula>"OK"</formula>
    </cfRule>
  </conditionalFormatting>
  <conditionalFormatting sqref="P3 P6:P22">
    <cfRule type="cellIs" dxfId="326" priority="2" operator="equal">
      <formula>""</formula>
    </cfRule>
  </conditionalFormatting>
  <conditionalFormatting sqref="P4:P5">
    <cfRule type="cellIs" dxfId="325" priority="1" operator="equal">
      <formula>""</formula>
    </cfRule>
  </conditionalFormatting>
  <dataValidations count="3">
    <dataValidation type="list" allowBlank="1" showInputMessage="1" showErrorMessage="1" sqref="X2 F3:F22">
      <formula1>"是,否"</formula1>
    </dataValidation>
    <dataValidation type="list" allowBlank="1" showInputMessage="1" showErrorMessage="1" sqref="U3">
      <formula1>OFFSET($B$3,,,20-COUNTBLANK($B$3:$B$22))</formula1>
    </dataValidation>
    <dataValidation type="list" allowBlank="1" showInputMessage="1" showErrorMessage="1" sqref="P27 P3:P22">
      <formula1>"'=,&lt;,&gt;,&lt;=,&gt;=,&lt;&gt;"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JECheck_SaveSetting">
                <anchor moveWithCells="1" sizeWithCells="1">
                  <from>
                    <xdr:col>19</xdr:col>
                    <xdr:colOff>371475</xdr:colOff>
                    <xdr:row>3</xdr:row>
                    <xdr:rowOff>47625</xdr:rowOff>
                  </from>
                  <to>
                    <xdr:col>21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JECheck_ReadSetting">
                <anchor moveWithCells="1" sizeWithCells="1">
                  <from>
                    <xdr:col>20</xdr:col>
                    <xdr:colOff>0</xdr:colOff>
                    <xdr:row>5</xdr:row>
                    <xdr:rowOff>85725</xdr:rowOff>
                  </from>
                  <to>
                    <xdr:col>20</xdr:col>
                    <xdr:colOff>1581150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5" name="Button 32">
              <controlPr defaultSize="0" print="0" autoFill="0" autoPict="0" macro="[0]!JECheck_OpenJEFile">
                <anchor moveWithCells="1" sizeWithCells="1">
                  <from>
                    <xdr:col>20</xdr:col>
                    <xdr:colOff>0</xdr:colOff>
                    <xdr:row>10</xdr:row>
                    <xdr:rowOff>47625</xdr:rowOff>
                  </from>
                  <to>
                    <xdr:col>20</xdr:col>
                    <xdr:colOff>1571625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6" name="Button 56">
              <controlPr defaultSize="0" print="0" autoFill="0" autoPict="0" macro="[0]!JECheck_init">
                <anchor moveWithCells="1" sizeWithCells="1">
                  <from>
                    <xdr:col>20</xdr:col>
                    <xdr:colOff>0</xdr:colOff>
                    <xdr:row>12</xdr:row>
                    <xdr:rowOff>123825</xdr:rowOff>
                  </from>
                  <to>
                    <xdr:col>20</xdr:col>
                    <xdr:colOff>1562100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7" name="Button 57">
              <controlPr defaultSize="0" print="0" autoFill="0" autoPict="0" macro="[0]!JECheck_SelectUp">
                <anchor moveWithCells="1" sizeWithCells="1">
                  <from>
                    <xdr:col>19</xdr:col>
                    <xdr:colOff>285750</xdr:colOff>
                    <xdr:row>7</xdr:row>
                    <xdr:rowOff>152400</xdr:rowOff>
                  </from>
                  <to>
                    <xdr:col>20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8" name="Button 31">
              <controlPr defaultSize="0" print="0" autoFill="0" autoPict="0" macro="[0]!JECheck_SelectDown">
                <anchor moveWithCells="1" sizeWithCells="1">
                  <from>
                    <xdr:col>20</xdr:col>
                    <xdr:colOff>790575</xdr:colOff>
                    <xdr:row>7</xdr:row>
                    <xdr:rowOff>152400</xdr:rowOff>
                  </from>
                  <to>
                    <xdr:col>20</xdr:col>
                    <xdr:colOff>1581150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9" name="Button 33">
              <controlPr defaultSize="0" print="0" autoFill="0" autoPict="0" macro="[0]!JECheck_Check">
                <anchor moveWithCells="1" sizeWithCells="1">
                  <from>
                    <xdr:col>19</xdr:col>
                    <xdr:colOff>276225</xdr:colOff>
                    <xdr:row>14</xdr:row>
                    <xdr:rowOff>161925</xdr:rowOff>
                  </from>
                  <to>
                    <xdr:col>20</xdr:col>
                    <xdr:colOff>1571625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E10000"/>
  <sheetViews>
    <sheetView showGridLines="0" topLeftCell="M1" zoomScale="80" zoomScaleNormal="80" workbookViewId="0">
      <selection activeCell="Z32" sqref="Z32"/>
    </sheetView>
  </sheetViews>
  <sheetFormatPr defaultColWidth="9" defaultRowHeight="16.5" x14ac:dyDescent="0.3"/>
  <cols>
    <col min="1" max="1" width="3.875" style="25" customWidth="1"/>
    <col min="2" max="2" width="15.25" style="25" customWidth="1"/>
    <col min="3" max="3" width="13.5" style="25" customWidth="1"/>
    <col min="4" max="4" width="4.875" style="25" customWidth="1"/>
    <col min="5" max="5" width="11.25" style="25" customWidth="1"/>
    <col min="6" max="6" width="50" style="25" customWidth="1"/>
    <col min="7" max="7" width="16.125" style="25" bestFit="1" customWidth="1"/>
    <col min="8" max="8" width="9" style="25" hidden="1" customWidth="1"/>
    <col min="9" max="9" width="17.625" style="25" hidden="1" customWidth="1"/>
    <col min="10" max="11" width="9" style="25" hidden="1" customWidth="1"/>
    <col min="12" max="12" width="7.125" style="25" customWidth="1"/>
    <col min="13" max="13" width="17" style="25" customWidth="1"/>
    <col min="14" max="14" width="48.375" style="25" hidden="1" customWidth="1"/>
    <col min="15" max="15" width="12.25" style="25" customWidth="1"/>
    <col min="16" max="16" width="34.25" style="25" customWidth="1"/>
    <col min="17" max="17" width="12.25" style="25" customWidth="1"/>
    <col min="18" max="18" width="16" style="25" customWidth="1"/>
    <col min="19" max="19" width="9" style="25" hidden="1" customWidth="1"/>
    <col min="20" max="20" width="5.75" style="25" customWidth="1"/>
    <col min="21" max="21" width="22.5" style="25" customWidth="1"/>
    <col min="22" max="22" width="25.875" style="25" customWidth="1"/>
    <col min="23" max="23" width="4.125" style="25" customWidth="1"/>
    <col min="24" max="25" width="10" style="25" customWidth="1"/>
    <col min="26" max="26" width="6" style="25" customWidth="1"/>
    <col min="27" max="27" width="22.125" style="25" bestFit="1" customWidth="1"/>
    <col min="28" max="28" width="17.375" style="25" customWidth="1"/>
    <col min="29" max="29" width="7.75" style="25" customWidth="1"/>
    <col min="30" max="30" width="21.25" style="25" bestFit="1" customWidth="1"/>
    <col min="31" max="31" width="14.125" style="25" bestFit="1" customWidth="1"/>
    <col min="32" max="16384" width="9" style="25"/>
  </cols>
  <sheetData>
    <row r="2" spans="2:31" x14ac:dyDescent="0.3">
      <c r="B2" s="1" t="s">
        <v>345</v>
      </c>
      <c r="C2" s="51" t="s">
        <v>349</v>
      </c>
      <c r="D2" s="13" t="s">
        <v>765</v>
      </c>
      <c r="E2" s="1" t="s">
        <v>61</v>
      </c>
      <c r="F2" s="1" t="s">
        <v>347</v>
      </c>
      <c r="G2" s="1" t="s">
        <v>346</v>
      </c>
      <c r="M2" s="14" t="s">
        <v>352</v>
      </c>
      <c r="N2" s="14" t="s">
        <v>353</v>
      </c>
      <c r="O2" s="15" t="s">
        <v>113</v>
      </c>
      <c r="P2" s="14" t="s">
        <v>115</v>
      </c>
      <c r="Q2" s="15" t="s">
        <v>114</v>
      </c>
      <c r="R2" s="15" t="s">
        <v>364</v>
      </c>
      <c r="U2" s="14" t="s">
        <v>348</v>
      </c>
      <c r="V2" s="16"/>
      <c r="AA2" s="14" t="s">
        <v>180</v>
      </c>
      <c r="AB2" s="5" t="s">
        <v>327</v>
      </c>
      <c r="AD2" s="14" t="s">
        <v>348</v>
      </c>
      <c r="AE2" s="16"/>
    </row>
    <row r="3" spans="2:31" x14ac:dyDescent="0.3">
      <c r="B3" s="1" t="s">
        <v>53</v>
      </c>
      <c r="C3" s="5" t="s">
        <v>17</v>
      </c>
      <c r="D3" s="13"/>
      <c r="E3" s="11">
        <v>1</v>
      </c>
      <c r="F3" s="12"/>
      <c r="G3" s="7" t="str">
        <f>GetReconCode(F3)</f>
        <v/>
      </c>
      <c r="M3" s="11" t="str">
        <f>IF(G3="","",设置!$C$3&amp;"-"&amp;G3)</f>
        <v/>
      </c>
      <c r="N3" s="11" t="str">
        <f>IF(F3="","",F3)</f>
        <v/>
      </c>
      <c r="O3" s="41" t="str">
        <f>IF(M3&lt;&gt;"",IFERROR(GetColumnLetter(MATCH(M3,数据库!$DZJ$1:$EOS$1,0)+GetColumnNum("DZI")),""),"")</f>
        <v/>
      </c>
      <c r="P3" s="41" t="str">
        <f>IF(IFERROR(HLOOKUP(M3,数据库!$DZJ$1:$EOS$2,2,0),"")="","",IFERROR(HLOOKUP(M3,数据库!$DZJ$1:$EOS$2,2,0),""))</f>
        <v/>
      </c>
      <c r="Q3" s="5"/>
      <c r="R3" s="54"/>
      <c r="U3" s="14" t="s">
        <v>115</v>
      </c>
      <c r="V3" s="31"/>
      <c r="AA3" s="14" t="s">
        <v>212</v>
      </c>
      <c r="AB3" s="5" t="s">
        <v>93</v>
      </c>
      <c r="AD3" s="14" t="s">
        <v>115</v>
      </c>
      <c r="AE3" s="31"/>
    </row>
    <row r="4" spans="2:31" x14ac:dyDescent="0.3">
      <c r="B4" s="1" t="s">
        <v>54</v>
      </c>
      <c r="C4" s="5" t="s">
        <v>22</v>
      </c>
      <c r="D4" s="13"/>
      <c r="E4" s="11">
        <v>2</v>
      </c>
      <c r="F4" s="12"/>
      <c r="G4" s="7" t="str">
        <f t="shared" ref="G4:G22" si="0">GetReconCode(F4)</f>
        <v/>
      </c>
      <c r="M4" s="11" t="str">
        <f>IF(G4="","",设置!$C$3&amp;"-"&amp;G4)</f>
        <v/>
      </c>
      <c r="N4" s="11" t="str">
        <f t="shared" ref="N4:N22" si="1">IF(F4="","",F4)</f>
        <v/>
      </c>
      <c r="O4" s="41" t="str">
        <f>IF(M4&lt;&gt;"",IFERROR(GetColumnLetter(MATCH(M4,数据库!$DZJ$1:$EOS$1,0)+GetColumnNum("DZI")),""),"")</f>
        <v/>
      </c>
      <c r="P4" s="41" t="str">
        <f>IF(IFERROR(HLOOKUP(M4,数据库!$DZJ$1:$EOS$2,2,0),"")="","",IFERROR(HLOOKUP(M4,数据库!$DZJ$1:$EOS$2,2,0),""))</f>
        <v/>
      </c>
      <c r="Q4" s="5"/>
      <c r="R4" s="54"/>
      <c r="U4" s="14" t="s">
        <v>126</v>
      </c>
      <c r="V4" s="35" t="s">
        <v>179</v>
      </c>
      <c r="AA4" s="14" t="s">
        <v>356</v>
      </c>
      <c r="AB4" s="22" t="str">
        <f>VLOOKUP(设置!C4,数据库!B:G,6,0)</f>
        <v>September</v>
      </c>
      <c r="AD4" s="14" t="s">
        <v>126</v>
      </c>
      <c r="AE4" s="35"/>
    </row>
    <row r="5" spans="2:31" x14ac:dyDescent="0.3">
      <c r="D5" s="13"/>
      <c r="E5" s="11">
        <v>3</v>
      </c>
      <c r="F5" s="12"/>
      <c r="G5" s="7" t="str">
        <f t="shared" si="0"/>
        <v/>
      </c>
      <c r="M5" s="11" t="str">
        <f>IF(G5="","",设置!$C$3&amp;"-"&amp;G5)</f>
        <v/>
      </c>
      <c r="N5" s="11" t="str">
        <f t="shared" si="1"/>
        <v/>
      </c>
      <c r="O5" s="41" t="str">
        <f>IF(M5&lt;&gt;"",IFERROR(GetColumnLetter(MATCH(M5,数据库!$DZJ$1:$EOS$1,0)+GetColumnNum("DZI")),""),"")</f>
        <v/>
      </c>
      <c r="P5" s="41" t="str">
        <f>IF(IFERROR(HLOOKUP(M5,数据库!$DZJ$1:$EOS$2,2,0),"")="","",IFERROR(HLOOKUP(M5,数据库!$DZJ$1:$EOS$2,2,0),""))</f>
        <v/>
      </c>
      <c r="Q5" s="5"/>
      <c r="R5" s="54"/>
      <c r="U5" s="14" t="s">
        <v>127</v>
      </c>
      <c r="V5" s="35" t="s">
        <v>105</v>
      </c>
      <c r="AA5" s="14" t="s">
        <v>357</v>
      </c>
      <c r="AB5" s="36" t="s">
        <v>358</v>
      </c>
      <c r="AD5" s="14" t="s">
        <v>127</v>
      </c>
      <c r="AE5" s="35"/>
    </row>
    <row r="6" spans="2:31" x14ac:dyDescent="0.3">
      <c r="B6" s="1" t="s">
        <v>8</v>
      </c>
      <c r="C6" s="5" t="s">
        <v>11</v>
      </c>
      <c r="D6" s="13"/>
      <c r="E6" s="11">
        <v>4</v>
      </c>
      <c r="F6" s="12"/>
      <c r="G6" s="7" t="str">
        <f t="shared" si="0"/>
        <v/>
      </c>
      <c r="M6" s="11" t="str">
        <f>IF(G6="","",设置!$C$3&amp;"-"&amp;G6)</f>
        <v/>
      </c>
      <c r="N6" s="11" t="str">
        <f t="shared" si="1"/>
        <v/>
      </c>
      <c r="O6" s="41" t="str">
        <f>IF(M6&lt;&gt;"",IFERROR(GetColumnLetter(MATCH(M6,数据库!$DZJ$1:$EOS$1,0)+GetColumnNum("DZI")),""),"")</f>
        <v/>
      </c>
      <c r="P6" s="41" t="str">
        <f>IF(IFERROR(HLOOKUP(M6,数据库!$DZJ$1:$EOS$2,2,0),"")="","",IFERROR(HLOOKUP(M6,数据库!$DZJ$1:$EOS$2,2,0),""))</f>
        <v/>
      </c>
      <c r="Q6" s="5"/>
      <c r="R6" s="54"/>
      <c r="U6" s="14" t="s">
        <v>195</v>
      </c>
      <c r="V6" s="35" t="s">
        <v>198</v>
      </c>
      <c r="AA6" s="14" t="s">
        <v>359</v>
      </c>
      <c r="AB6" s="36" t="s">
        <v>360</v>
      </c>
      <c r="AD6" s="14" t="s">
        <v>195</v>
      </c>
      <c r="AE6" s="35"/>
    </row>
    <row r="7" spans="2:31" x14ac:dyDescent="0.3">
      <c r="B7" s="1" t="s">
        <v>8</v>
      </c>
      <c r="C7" s="7" t="str">
        <f>MID(HLOOKUP(C6,数据库!1:13,设置!C4+1,0),3,99)</f>
        <v>2012 Sep</v>
      </c>
      <c r="D7" s="13"/>
      <c r="E7" s="11">
        <v>5</v>
      </c>
      <c r="F7" s="12"/>
      <c r="G7" s="7" t="str">
        <f t="shared" si="0"/>
        <v/>
      </c>
      <c r="M7" s="11" t="str">
        <f>IF(G7="","",设置!$C$3&amp;"-"&amp;G7)</f>
        <v/>
      </c>
      <c r="N7" s="11" t="str">
        <f t="shared" si="1"/>
        <v/>
      </c>
      <c r="O7" s="41" t="str">
        <f>IF(M7&lt;&gt;"",IFERROR(GetColumnLetter(MATCH(M7,数据库!$DZJ$1:$EOS$1,0)+GetColumnNum("DZI")),""),"")</f>
        <v/>
      </c>
      <c r="P7" s="41" t="str">
        <f>IF(IFERROR(HLOOKUP(M7,数据库!$DZJ$1:$EOS$2,2,0),"")="","",IFERROR(HLOOKUP(M7,数据库!$DZJ$1:$EOS$2,2,0),""))</f>
        <v/>
      </c>
      <c r="Q7" s="5"/>
      <c r="R7" s="54"/>
      <c r="U7" s="14" t="s">
        <v>128</v>
      </c>
      <c r="V7" s="36">
        <v>1</v>
      </c>
      <c r="AA7" s="14" t="s">
        <v>365</v>
      </c>
      <c r="AB7" s="5" t="s">
        <v>93</v>
      </c>
      <c r="AD7" s="14" t="s">
        <v>128</v>
      </c>
      <c r="AE7" s="36"/>
    </row>
    <row r="8" spans="2:31" x14ac:dyDescent="0.3">
      <c r="D8" s="13"/>
      <c r="E8" s="11">
        <v>6</v>
      </c>
      <c r="F8" s="12"/>
      <c r="G8" s="7" t="str">
        <f t="shared" si="0"/>
        <v/>
      </c>
      <c r="M8" s="11" t="str">
        <f>IF(G8="","",设置!$C$3&amp;"-"&amp;G8)</f>
        <v/>
      </c>
      <c r="N8" s="11" t="str">
        <f t="shared" si="1"/>
        <v/>
      </c>
      <c r="O8" s="41" t="str">
        <f>IF(M8&lt;&gt;"",IFERROR(GetColumnLetter(MATCH(M8,数据库!$DZJ$1:$EOS$1,0)+GetColumnNum("DZI")),""),"")</f>
        <v/>
      </c>
      <c r="P8" s="41" t="str">
        <f>IF(IFERROR(HLOOKUP(M8,数据库!$DZJ$1:$EOS$2,2,0),"")="","",IFERROR(HLOOKUP(M8,数据库!$DZJ$1:$EOS$2,2,0),""))</f>
        <v/>
      </c>
      <c r="Q8" s="5"/>
      <c r="R8" s="54"/>
      <c r="U8" s="14" t="s">
        <v>129</v>
      </c>
      <c r="V8" s="52" t="s">
        <v>461</v>
      </c>
      <c r="AA8" s="14" t="s">
        <v>375</v>
      </c>
      <c r="AB8" s="36" t="s">
        <v>358</v>
      </c>
      <c r="AC8" s="25" t="s">
        <v>99</v>
      </c>
      <c r="AD8" s="14" t="s">
        <v>129</v>
      </c>
      <c r="AE8" s="36"/>
    </row>
    <row r="9" spans="2:31" x14ac:dyDescent="0.3">
      <c r="B9" s="1" t="s">
        <v>344</v>
      </c>
      <c r="C9" s="6" t="str">
        <f>C2&amp;IF(C3="期间",C7&amp;"\",IF(C3="国家",设置!C3&amp;"\",""))&amp;IF(C4="期间",C7&amp;"\",IF(C4="国家",设置!C3&amp;"\",""))</f>
        <v>C:\Users\mhuang3\OneDrive - Rockwell Automation, Inc\Miracle's computer may broken\C&amp;A\每月事项\9-调平账Blackline+传Trintech\2012 Sep\5012\</v>
      </c>
      <c r="D9" s="13" t="s">
        <v>766</v>
      </c>
      <c r="E9" s="11">
        <v>7</v>
      </c>
      <c r="F9" s="12"/>
      <c r="G9" s="7" t="str">
        <f t="shared" si="0"/>
        <v/>
      </c>
      <c r="M9" s="11" t="str">
        <f>IF(G9="","",设置!$C$3&amp;"-"&amp;G9)</f>
        <v/>
      </c>
      <c r="N9" s="11" t="str">
        <f t="shared" si="1"/>
        <v/>
      </c>
      <c r="O9" s="41" t="str">
        <f>IF(M9&lt;&gt;"",IFERROR(GetColumnLetter(MATCH(M9,数据库!$DZJ$1:$EOS$1,0)+GetColumnNum("DZI")),""),"")</f>
        <v/>
      </c>
      <c r="P9" s="41" t="str">
        <f>IF(IFERROR(HLOOKUP(M9,数据库!$DZJ$1:$EOS$2,2,0),"")="","",IFERROR(HLOOKUP(M9,数据库!$DZJ$1:$EOS$2,2,0),""))</f>
        <v/>
      </c>
      <c r="Q9" s="5"/>
      <c r="R9" s="54"/>
      <c r="U9" s="14" t="s">
        <v>118</v>
      </c>
      <c r="V9" s="36" t="s">
        <v>59</v>
      </c>
      <c r="AA9" s="14" t="s">
        <v>376</v>
      </c>
      <c r="AB9" s="36" t="s">
        <v>377</v>
      </c>
      <c r="AD9" s="14" t="s">
        <v>118</v>
      </c>
      <c r="AE9" s="36"/>
    </row>
    <row r="10" spans="2:31" x14ac:dyDescent="0.3">
      <c r="D10" s="13"/>
      <c r="E10" s="11">
        <v>8</v>
      </c>
      <c r="F10" s="12"/>
      <c r="G10" s="7" t="str">
        <f t="shared" si="0"/>
        <v/>
      </c>
      <c r="M10" s="11" t="str">
        <f>IF(G10="","",设置!$C$3&amp;"-"&amp;G10)</f>
        <v/>
      </c>
      <c r="N10" s="11" t="str">
        <f t="shared" si="1"/>
        <v/>
      </c>
      <c r="O10" s="41" t="str">
        <f>IF(M10&lt;&gt;"",IFERROR(GetColumnLetter(MATCH(M10,数据库!$DZJ$1:$EOS$1,0)+GetColumnNum("DZI")),""),"")</f>
        <v/>
      </c>
      <c r="P10" s="41" t="str">
        <f>IF(IFERROR(HLOOKUP(M10,数据库!$DZJ$1:$EOS$2,2,0),"")="","",IFERROR(HLOOKUP(M10,数据库!$DZJ$1:$EOS$2,2,0),""))</f>
        <v/>
      </c>
      <c r="Q10" s="5"/>
      <c r="R10" s="54"/>
      <c r="U10" s="14" t="s">
        <v>119</v>
      </c>
      <c r="V10" s="36" t="s">
        <v>192</v>
      </c>
      <c r="AA10" s="14" t="s">
        <v>366</v>
      </c>
      <c r="AB10" s="53" t="str">
        <f>C2&amp;C7&amp;"\"</f>
        <v>C:\Users\mhuang3\OneDrive - Rockwell Automation, Inc\Miracle's computer may broken\C&amp;A\每月事项\9-调平账Blackline+传Trintech\2012 Sep\</v>
      </c>
      <c r="AC10" s="25" t="s">
        <v>99</v>
      </c>
      <c r="AD10" s="14" t="s">
        <v>119</v>
      </c>
      <c r="AE10" s="36"/>
    </row>
    <row r="11" spans="2:31" x14ac:dyDescent="0.3">
      <c r="B11" s="1" t="s">
        <v>350</v>
      </c>
      <c r="C11" s="11" t="s">
        <v>68</v>
      </c>
      <c r="D11" s="13"/>
      <c r="E11" s="11">
        <v>9</v>
      </c>
      <c r="F11" s="12"/>
      <c r="G11" s="7" t="str">
        <f t="shared" si="0"/>
        <v/>
      </c>
      <c r="M11" s="11" t="str">
        <f>IF(G11="","",设置!$C$3&amp;"-"&amp;G11)</f>
        <v/>
      </c>
      <c r="N11" s="11" t="str">
        <f t="shared" si="1"/>
        <v/>
      </c>
      <c r="O11" s="41" t="str">
        <f>IF(M11&lt;&gt;"",IFERROR(GetColumnLetter(MATCH(M11,数据库!$DZJ$1:$EOS$1,0)+GetColumnNum("DZI")),""),"")</f>
        <v/>
      </c>
      <c r="P11" s="41" t="str">
        <f>IF(IFERROR(HLOOKUP(M11,数据库!$DZJ$1:$EOS$2,2,0),"")="","",IFERROR(HLOOKUP(M11,数据库!$DZJ$1:$EOS$2,2,0),""))</f>
        <v/>
      </c>
      <c r="Q11" s="5"/>
      <c r="R11" s="54"/>
      <c r="U11" s="14" t="s">
        <v>120</v>
      </c>
      <c r="V11" s="35" t="s">
        <v>179</v>
      </c>
      <c r="AA11" s="14" t="s">
        <v>367</v>
      </c>
      <c r="AB11" s="36" t="s">
        <v>368</v>
      </c>
    </row>
    <row r="12" spans="2:31" x14ac:dyDescent="0.3">
      <c r="B12" s="1" t="s">
        <v>351</v>
      </c>
      <c r="C12" s="11" t="s">
        <v>354</v>
      </c>
      <c r="D12" s="13"/>
      <c r="E12" s="11">
        <v>10</v>
      </c>
      <c r="F12" s="12"/>
      <c r="G12" s="7" t="str">
        <f t="shared" si="0"/>
        <v/>
      </c>
      <c r="M12" s="11" t="str">
        <f>IF(G12="","",设置!$C$3&amp;"-"&amp;G12)</f>
        <v/>
      </c>
      <c r="N12" s="11" t="str">
        <f t="shared" si="1"/>
        <v/>
      </c>
      <c r="O12" s="41" t="str">
        <f>IF(M12&lt;&gt;"",IFERROR(GetColumnLetter(MATCH(M12,数据库!$DZJ$1:$EOS$1,0)+GetColumnNum("DZI")),""),"")</f>
        <v/>
      </c>
      <c r="P12" s="41" t="str">
        <f>IF(IFERROR(HLOOKUP(M12,数据库!$DZJ$1:$EOS$2,2,0),"")="","",IFERROR(HLOOKUP(M12,数据库!$DZJ$1:$EOS$2,2,0),""))</f>
        <v/>
      </c>
      <c r="Q12" s="5"/>
      <c r="R12" s="54"/>
      <c r="U12" s="14" t="s">
        <v>121</v>
      </c>
      <c r="V12" s="35" t="s">
        <v>104</v>
      </c>
      <c r="AA12" s="14" t="s">
        <v>378</v>
      </c>
      <c r="AB12" s="36" t="s">
        <v>379</v>
      </c>
    </row>
    <row r="13" spans="2:31" x14ac:dyDescent="0.3">
      <c r="D13" s="13"/>
      <c r="E13" s="11">
        <v>11</v>
      </c>
      <c r="F13" s="12"/>
      <c r="G13" s="7" t="str">
        <f t="shared" si="0"/>
        <v/>
      </c>
      <c r="M13" s="11" t="str">
        <f>IF(G13="","",设置!$C$3&amp;"-"&amp;G13)</f>
        <v/>
      </c>
      <c r="N13" s="11" t="str">
        <f t="shared" si="1"/>
        <v/>
      </c>
      <c r="O13" s="41" t="str">
        <f>IF(M13&lt;&gt;"",IFERROR(GetColumnLetter(MATCH(M13,数据库!$DZJ$1:$EOS$1,0)+GetColumnNum("DZI")),""),"")</f>
        <v/>
      </c>
      <c r="P13" s="41" t="str">
        <f>IF(IFERROR(HLOOKUP(M13,数据库!$DZJ$1:$EOS$2,2,0),"")="","",IFERROR(HLOOKUP(M13,数据库!$DZJ$1:$EOS$2,2,0),""))</f>
        <v/>
      </c>
      <c r="Q13" s="5"/>
      <c r="R13" s="54"/>
      <c r="U13" s="14" t="s">
        <v>196</v>
      </c>
      <c r="V13" s="35" t="s">
        <v>198</v>
      </c>
      <c r="AA13" s="14" t="s">
        <v>369</v>
      </c>
      <c r="AB13" s="36" t="s">
        <v>370</v>
      </c>
    </row>
    <row r="14" spans="2:31" x14ac:dyDescent="0.3">
      <c r="D14" s="13"/>
      <c r="E14" s="11">
        <v>12</v>
      </c>
      <c r="F14" s="12"/>
      <c r="G14" s="7" t="str">
        <f t="shared" si="0"/>
        <v/>
      </c>
      <c r="M14" s="11" t="str">
        <f>IF(G14="","",设置!$C$3&amp;"-"&amp;G14)</f>
        <v/>
      </c>
      <c r="N14" s="11" t="str">
        <f t="shared" si="1"/>
        <v/>
      </c>
      <c r="O14" s="41" t="str">
        <f>IF(M14&lt;&gt;"",IFERROR(GetColumnLetter(MATCH(M14,数据库!$DZJ$1:$EOS$1,0)+GetColumnNum("DZI")),""),"")</f>
        <v/>
      </c>
      <c r="P14" s="41" t="str">
        <f>IF(IFERROR(HLOOKUP(M14,数据库!$DZJ$1:$EOS$2,2,0),"")="","",IFERROR(HLOOKUP(M14,数据库!$DZJ$1:$EOS$2,2,0),""))</f>
        <v/>
      </c>
      <c r="Q14" s="5"/>
      <c r="R14" s="54"/>
      <c r="U14" s="14" t="s">
        <v>122</v>
      </c>
      <c r="V14" s="36">
        <v>1</v>
      </c>
      <c r="AA14" s="14" t="s">
        <v>371</v>
      </c>
      <c r="AB14" s="36" t="s">
        <v>372</v>
      </c>
    </row>
    <row r="15" spans="2:31" x14ac:dyDescent="0.3">
      <c r="D15" s="13"/>
      <c r="E15" s="11">
        <v>13</v>
      </c>
      <c r="F15" s="12"/>
      <c r="G15" s="7" t="str">
        <f t="shared" si="0"/>
        <v/>
      </c>
      <c r="M15" s="11" t="str">
        <f>IF(G15="","",设置!$C$3&amp;"-"&amp;G15)</f>
        <v/>
      </c>
      <c r="N15" s="11" t="str">
        <f t="shared" si="1"/>
        <v/>
      </c>
      <c r="O15" s="41" t="str">
        <f>IF(M15&lt;&gt;"",IFERROR(GetColumnLetter(MATCH(M15,数据库!$DZJ$1:$EOS$1,0)+GetColumnNum("DZI")),""),"")</f>
        <v/>
      </c>
      <c r="P15" s="41" t="str">
        <f>IF(IFERROR(HLOOKUP(M15,数据库!$DZJ$1:$EOS$2,2,0),"")="","",IFERROR(HLOOKUP(M15,数据库!$DZJ$1:$EOS$2,2,0),""))</f>
        <v/>
      </c>
      <c r="Q15" s="5"/>
      <c r="R15" s="54"/>
      <c r="U15" s="14" t="s">
        <v>123</v>
      </c>
      <c r="V15" s="52" t="s">
        <v>697</v>
      </c>
      <c r="AA15" s="14" t="s">
        <v>373</v>
      </c>
      <c r="AB15" s="36" t="s">
        <v>374</v>
      </c>
    </row>
    <row r="16" spans="2:31" x14ac:dyDescent="0.3">
      <c r="D16" s="13"/>
      <c r="E16" s="11">
        <v>14</v>
      </c>
      <c r="F16" s="12"/>
      <c r="G16" s="7" t="str">
        <f t="shared" si="0"/>
        <v/>
      </c>
      <c r="M16" s="11" t="str">
        <f>IF(G16="","",设置!$C$3&amp;"-"&amp;G16)</f>
        <v/>
      </c>
      <c r="N16" s="11" t="str">
        <f t="shared" si="1"/>
        <v/>
      </c>
      <c r="O16" s="41" t="str">
        <f>IF(M16&lt;&gt;"",IFERROR(GetColumnLetter(MATCH(M16,数据库!$DZJ$1:$EOS$1,0)+GetColumnNum("DZI")),""),"")</f>
        <v/>
      </c>
      <c r="P16" s="41" t="str">
        <f>IF(IFERROR(HLOOKUP(M16,数据库!$DZJ$1:$EOS$2,2,0),"")="","",IFERROR(HLOOKUP(M16,数据库!$DZJ$1:$EOS$2,2,0),""))</f>
        <v/>
      </c>
      <c r="Q16" s="5"/>
      <c r="R16" s="54"/>
      <c r="U16" s="14" t="s">
        <v>124</v>
      </c>
      <c r="V16" s="36" t="s">
        <v>686</v>
      </c>
    </row>
    <row r="17" spans="4:30" x14ac:dyDescent="0.3">
      <c r="D17" s="13"/>
      <c r="E17" s="11">
        <v>15</v>
      </c>
      <c r="F17" s="12"/>
      <c r="G17" s="7" t="str">
        <f t="shared" si="0"/>
        <v/>
      </c>
      <c r="M17" s="11" t="str">
        <f>IF(G17="","",设置!$C$3&amp;"-"&amp;G17)</f>
        <v/>
      </c>
      <c r="N17" s="11" t="str">
        <f t="shared" si="1"/>
        <v/>
      </c>
      <c r="O17" s="41" t="str">
        <f>IF(M17&lt;&gt;"",IFERROR(GetColumnLetter(MATCH(M17,数据库!$DZJ$1:$EOS$1,0)+GetColumnNum("DZI")),""),"")</f>
        <v/>
      </c>
      <c r="P17" s="41" t="str">
        <f>IF(IFERROR(HLOOKUP(M17,数据库!$DZJ$1:$EOS$2,2,0),"")="","",IFERROR(HLOOKUP(M17,数据库!$DZJ$1:$EOS$2,2,0),""))</f>
        <v/>
      </c>
      <c r="Q17" s="5"/>
      <c r="R17" s="54"/>
      <c r="U17" s="14" t="s">
        <v>125</v>
      </c>
      <c r="V17" s="36" t="s">
        <v>192</v>
      </c>
    </row>
    <row r="18" spans="4:30" x14ac:dyDescent="0.3">
      <c r="D18" s="13"/>
      <c r="E18" s="11">
        <v>16</v>
      </c>
      <c r="F18" s="12"/>
      <c r="G18" s="7" t="str">
        <f t="shared" si="0"/>
        <v/>
      </c>
      <c r="M18" s="11" t="str">
        <f>IF(G18="","",设置!$C$3&amp;"-"&amp;G18)</f>
        <v/>
      </c>
      <c r="N18" s="11" t="str">
        <f t="shared" si="1"/>
        <v/>
      </c>
      <c r="O18" s="41" t="str">
        <f>IF(M18&lt;&gt;"",IFERROR(GetColumnLetter(MATCH(M18,数据库!$DZJ$1:$EOS$1,0)+GetColumnNum("DZI")),""),"")</f>
        <v/>
      </c>
      <c r="P18" s="41" t="str">
        <f>IF(IFERROR(HLOOKUP(M18,数据库!$DZJ$1:$EOS$2,2,0),"")="","",IFERROR(HLOOKUP(M18,数据库!$DZJ$1:$EOS$2,2,0),""))</f>
        <v/>
      </c>
      <c r="Q18" s="5"/>
      <c r="R18" s="54"/>
      <c r="U18"/>
      <c r="V18"/>
    </row>
    <row r="19" spans="4:30" x14ac:dyDescent="0.3">
      <c r="D19" s="13"/>
      <c r="E19" s="11">
        <v>17</v>
      </c>
      <c r="F19" s="12"/>
      <c r="G19" s="7" t="str">
        <f t="shared" si="0"/>
        <v/>
      </c>
      <c r="M19" s="11" t="str">
        <f>IF(G19="","",设置!$C$3&amp;"-"&amp;G19)</f>
        <v/>
      </c>
      <c r="N19" s="11" t="str">
        <f t="shared" si="1"/>
        <v/>
      </c>
      <c r="O19" s="41" t="str">
        <f>IF(M19&lt;&gt;"",IFERROR(GetColumnLetter(MATCH(M19,数据库!$DZJ$1:$EOS$1,0)+GetColumnNum("DZI")),""),"")</f>
        <v/>
      </c>
      <c r="P19" s="41" t="str">
        <f>IF(IFERROR(HLOOKUP(M19,数据库!$DZJ$1:$EOS$2,2,0),"")="","",IFERROR(HLOOKUP(M19,数据库!$DZJ$1:$EOS$2,2,0),""))</f>
        <v/>
      </c>
      <c r="Q19" s="5"/>
      <c r="R19" s="54"/>
      <c r="U19"/>
      <c r="V19"/>
      <c r="AA19" s="35" t="s">
        <v>328</v>
      </c>
      <c r="AB19" s="35" t="s">
        <v>328</v>
      </c>
      <c r="AC19" s="35" t="s">
        <v>179</v>
      </c>
      <c r="AD19" s="35" t="s">
        <v>328</v>
      </c>
    </row>
    <row r="20" spans="4:30" x14ac:dyDescent="0.3">
      <c r="D20" s="13"/>
      <c r="E20" s="11">
        <v>18</v>
      </c>
      <c r="F20" s="12"/>
      <c r="G20" s="7" t="str">
        <f t="shared" si="0"/>
        <v/>
      </c>
      <c r="M20" s="11" t="str">
        <f>IF(G20="","",设置!$C$3&amp;"-"&amp;G20)</f>
        <v/>
      </c>
      <c r="N20" s="11" t="str">
        <f t="shared" si="1"/>
        <v/>
      </c>
      <c r="O20" s="41" t="str">
        <f>IF(M20&lt;&gt;"",IFERROR(GetColumnLetter(MATCH(M20,数据库!$DZJ$1:$EOS$1,0)+GetColumnNum("DZI")),""),"")</f>
        <v/>
      </c>
      <c r="P20" s="41" t="str">
        <f>IF(IFERROR(HLOOKUP(M20,数据库!$DZJ$1:$EOS$2,2,0),"")="","",IFERROR(HLOOKUP(M20,数据库!$DZJ$1:$EOS$2,2,0),""))</f>
        <v/>
      </c>
      <c r="Q20" s="5"/>
      <c r="R20" s="54"/>
      <c r="U20"/>
      <c r="V20"/>
      <c r="AA20" s="35" t="s">
        <v>261</v>
      </c>
      <c r="AB20" s="35" t="s">
        <v>263</v>
      </c>
      <c r="AC20" s="35" t="s">
        <v>254</v>
      </c>
      <c r="AD20" s="35" t="s">
        <v>262</v>
      </c>
    </row>
    <row r="21" spans="4:30" x14ac:dyDescent="0.3">
      <c r="D21" s="13"/>
      <c r="E21" s="11">
        <v>19</v>
      </c>
      <c r="F21" s="12"/>
      <c r="G21" s="7" t="str">
        <f t="shared" si="0"/>
        <v/>
      </c>
      <c r="M21" s="11" t="str">
        <f>IF(G21="","",设置!$C$3&amp;"-"&amp;G21)</f>
        <v/>
      </c>
      <c r="N21" s="11" t="str">
        <f t="shared" si="1"/>
        <v/>
      </c>
      <c r="O21" s="41" t="str">
        <f>IF(M21&lt;&gt;"",IFERROR(GetColumnLetter(MATCH(M21,数据库!$DZJ$1:$EOS$1,0)+GetColumnNum("DZI")),""),"")</f>
        <v/>
      </c>
      <c r="P21" s="41" t="str">
        <f>IF(IFERROR(HLOOKUP(M21,数据库!$DZJ$1:$EOS$2,2,0),"")="","",IFERROR(HLOOKUP(M21,数据库!$DZJ$1:$EOS$2,2,0),""))</f>
        <v/>
      </c>
      <c r="Q21" s="5"/>
      <c r="R21" s="54"/>
      <c r="U21"/>
      <c r="V21"/>
      <c r="AA21" s="35" t="s">
        <v>198</v>
      </c>
      <c r="AB21" s="35" t="s">
        <v>198</v>
      </c>
      <c r="AC21" s="35" t="s">
        <v>198</v>
      </c>
      <c r="AD21" s="35" t="s">
        <v>199</v>
      </c>
    </row>
    <row r="22" spans="4:30" x14ac:dyDescent="0.3">
      <c r="D22" s="13"/>
      <c r="E22" s="11">
        <v>20</v>
      </c>
      <c r="F22" s="12"/>
      <c r="G22" s="7" t="str">
        <f t="shared" si="0"/>
        <v/>
      </c>
      <c r="M22" s="11" t="str">
        <f>IF(G22="","",设置!$C$3&amp;"-"&amp;G22)</f>
        <v/>
      </c>
      <c r="N22" s="11" t="str">
        <f t="shared" si="1"/>
        <v/>
      </c>
      <c r="O22" s="41" t="str">
        <f>IF(M22&lt;&gt;"",IFERROR(GetColumnLetter(MATCH(M22,数据库!$DZJ$1:$EOS$1,0)+GetColumnNum("DZI")),""),"")</f>
        <v/>
      </c>
      <c r="P22" s="41" t="str">
        <f>IF(IFERROR(HLOOKUP(M22,数据库!$DZJ$1:$EOS$2,2,0),"")="","",IFERROR(HLOOKUP(M22,数据库!$DZJ$1:$EOS$2,2,0),""))</f>
        <v/>
      </c>
      <c r="Q22" s="5"/>
      <c r="R22" s="54"/>
      <c r="U22"/>
      <c r="V22"/>
      <c r="AA22" s="36" t="s">
        <v>687</v>
      </c>
      <c r="AB22" s="36" t="s">
        <v>703</v>
      </c>
      <c r="AC22" s="36">
        <v>1</v>
      </c>
      <c r="AD22" s="36" t="s">
        <v>687</v>
      </c>
    </row>
    <row r="23" spans="4:30" x14ac:dyDescent="0.3">
      <c r="D23" s="13"/>
      <c r="U23"/>
      <c r="V23"/>
      <c r="AA23" s="52" t="s">
        <v>682</v>
      </c>
      <c r="AB23" s="52" t="s">
        <v>704</v>
      </c>
      <c r="AC23" s="52" t="s">
        <v>706</v>
      </c>
      <c r="AD23" s="52" t="s">
        <v>709</v>
      </c>
    </row>
    <row r="24" spans="4:30" x14ac:dyDescent="0.3">
      <c r="E24" s="1" t="s">
        <v>348</v>
      </c>
      <c r="F24" s="5"/>
      <c r="U24"/>
      <c r="V24"/>
      <c r="AA24" s="36" t="s">
        <v>701</v>
      </c>
      <c r="AB24" s="36" t="s">
        <v>687</v>
      </c>
      <c r="AC24" s="36" t="s">
        <v>683</v>
      </c>
      <c r="AD24" s="36" t="s">
        <v>708</v>
      </c>
    </row>
    <row r="25" spans="4:30" x14ac:dyDescent="0.3">
      <c r="U25"/>
      <c r="V25"/>
      <c r="AA25" s="36" t="s">
        <v>684</v>
      </c>
      <c r="AB25" s="36" t="s">
        <v>684</v>
      </c>
      <c r="AC25" s="36" t="s">
        <v>684</v>
      </c>
      <c r="AD25" s="36" t="s">
        <v>684</v>
      </c>
    </row>
    <row r="26" spans="4:30" x14ac:dyDescent="0.3">
      <c r="U26"/>
      <c r="V26"/>
      <c r="AD26"/>
    </row>
    <row r="27" spans="4:30" x14ac:dyDescent="0.3">
      <c r="F27" s="25" t="s">
        <v>678</v>
      </c>
      <c r="U27"/>
      <c r="V27"/>
      <c r="AD27"/>
    </row>
    <row r="28" spans="4:30" x14ac:dyDescent="0.3">
      <c r="U28"/>
      <c r="V28"/>
      <c r="AD28"/>
    </row>
    <row r="29" spans="4:30" x14ac:dyDescent="0.3">
      <c r="U29"/>
      <c r="V29"/>
      <c r="AD29"/>
    </row>
    <row r="30" spans="4:30" x14ac:dyDescent="0.3">
      <c r="U30"/>
      <c r="V30"/>
      <c r="AD30"/>
    </row>
    <row r="31" spans="4:30" x14ac:dyDescent="0.3">
      <c r="U31"/>
      <c r="V31"/>
    </row>
    <row r="32" spans="4:30" x14ac:dyDescent="0.3">
      <c r="U32"/>
      <c r="V32"/>
    </row>
    <row r="33" spans="21:22" x14ac:dyDescent="0.3">
      <c r="U33"/>
      <c r="V33"/>
    </row>
    <row r="34" spans="21:22" x14ac:dyDescent="0.3">
      <c r="U34"/>
      <c r="V34"/>
    </row>
    <row r="35" spans="21:22" x14ac:dyDescent="0.3">
      <c r="U35"/>
      <c r="V35"/>
    </row>
    <row r="36" spans="21:22" x14ac:dyDescent="0.3">
      <c r="U36"/>
      <c r="V36"/>
    </row>
    <row r="37" spans="21:22" x14ac:dyDescent="0.3">
      <c r="U37"/>
      <c r="V37"/>
    </row>
    <row r="38" spans="21:22" x14ac:dyDescent="0.3">
      <c r="U38"/>
      <c r="V38"/>
    </row>
    <row r="39" spans="21:22" x14ac:dyDescent="0.3">
      <c r="U39"/>
      <c r="V39"/>
    </row>
    <row r="40" spans="21:22" x14ac:dyDescent="0.3">
      <c r="U40"/>
      <c r="V40"/>
    </row>
    <row r="41" spans="21:22" x14ac:dyDescent="0.3">
      <c r="U41"/>
      <c r="V41"/>
    </row>
    <row r="42" spans="21:22" x14ac:dyDescent="0.3">
      <c r="U42"/>
      <c r="V42"/>
    </row>
    <row r="43" spans="21:22" x14ac:dyDescent="0.3">
      <c r="U43"/>
      <c r="V43"/>
    </row>
    <row r="44" spans="21:22" x14ac:dyDescent="0.3">
      <c r="U44"/>
      <c r="V44"/>
    </row>
    <row r="45" spans="21:22" x14ac:dyDescent="0.3">
      <c r="U45"/>
      <c r="V45"/>
    </row>
    <row r="46" spans="21:22" x14ac:dyDescent="0.3">
      <c r="U46"/>
      <c r="V46"/>
    </row>
    <row r="47" spans="21:22" x14ac:dyDescent="0.3">
      <c r="U47"/>
      <c r="V47"/>
    </row>
    <row r="48" spans="21:22" x14ac:dyDescent="0.3">
      <c r="U48"/>
      <c r="V48"/>
    </row>
    <row r="49" spans="21:22" x14ac:dyDescent="0.3">
      <c r="U49"/>
      <c r="V49"/>
    </row>
    <row r="50" spans="21:22" x14ac:dyDescent="0.3">
      <c r="U50"/>
      <c r="V50"/>
    </row>
    <row r="51" spans="21:22" x14ac:dyDescent="0.3">
      <c r="U51"/>
      <c r="V51"/>
    </row>
    <row r="52" spans="21:22" x14ac:dyDescent="0.3">
      <c r="U52"/>
      <c r="V52"/>
    </row>
    <row r="53" spans="21:22" x14ac:dyDescent="0.3">
      <c r="U53"/>
      <c r="V53"/>
    </row>
    <row r="54" spans="21:22" x14ac:dyDescent="0.3">
      <c r="U54"/>
      <c r="V54"/>
    </row>
    <row r="55" spans="21:22" x14ac:dyDescent="0.3">
      <c r="U55"/>
      <c r="V55"/>
    </row>
    <row r="56" spans="21:22" x14ac:dyDescent="0.3">
      <c r="U56"/>
      <c r="V56"/>
    </row>
    <row r="57" spans="21:22" x14ac:dyDescent="0.3">
      <c r="U57"/>
      <c r="V57"/>
    </row>
    <row r="58" spans="21:22" x14ac:dyDescent="0.3">
      <c r="U58"/>
      <c r="V58"/>
    </row>
    <row r="59" spans="21:22" x14ac:dyDescent="0.3">
      <c r="U59"/>
      <c r="V59"/>
    </row>
    <row r="60" spans="21:22" x14ac:dyDescent="0.3">
      <c r="U60"/>
      <c r="V60"/>
    </row>
    <row r="61" spans="21:22" x14ac:dyDescent="0.3">
      <c r="U61"/>
      <c r="V61"/>
    </row>
    <row r="62" spans="21:22" x14ac:dyDescent="0.3">
      <c r="U62"/>
      <c r="V62"/>
    </row>
    <row r="63" spans="21:22" x14ac:dyDescent="0.3">
      <c r="U63"/>
      <c r="V63"/>
    </row>
    <row r="64" spans="21:22" x14ac:dyDescent="0.3">
      <c r="U64"/>
      <c r="V64"/>
    </row>
    <row r="65" spans="21:22" x14ac:dyDescent="0.3">
      <c r="U65"/>
      <c r="V65"/>
    </row>
    <row r="66" spans="21:22" x14ac:dyDescent="0.3">
      <c r="U66"/>
      <c r="V66"/>
    </row>
    <row r="67" spans="21:22" x14ac:dyDescent="0.3">
      <c r="U67"/>
      <c r="V67"/>
    </row>
    <row r="68" spans="21:22" x14ac:dyDescent="0.3">
      <c r="U68"/>
      <c r="V68"/>
    </row>
    <row r="69" spans="21:22" x14ac:dyDescent="0.3">
      <c r="U69"/>
      <c r="V69"/>
    </row>
    <row r="70" spans="21:22" x14ac:dyDescent="0.3">
      <c r="U70"/>
      <c r="V70"/>
    </row>
    <row r="71" spans="21:22" x14ac:dyDescent="0.3">
      <c r="U71"/>
      <c r="V71"/>
    </row>
    <row r="72" spans="21:22" x14ac:dyDescent="0.3">
      <c r="U72"/>
      <c r="V72"/>
    </row>
    <row r="73" spans="21:22" x14ac:dyDescent="0.3">
      <c r="U73"/>
      <c r="V73"/>
    </row>
    <row r="74" spans="21:22" x14ac:dyDescent="0.3">
      <c r="U74"/>
      <c r="V74"/>
    </row>
    <row r="75" spans="21:22" x14ac:dyDescent="0.3">
      <c r="U75"/>
      <c r="V75"/>
    </row>
    <row r="76" spans="21:22" x14ac:dyDescent="0.3">
      <c r="U76"/>
      <c r="V76"/>
    </row>
    <row r="77" spans="21:22" x14ac:dyDescent="0.3">
      <c r="U77"/>
      <c r="V77"/>
    </row>
    <row r="78" spans="21:22" x14ac:dyDescent="0.3">
      <c r="U78"/>
      <c r="V78"/>
    </row>
    <row r="79" spans="21:22" x14ac:dyDescent="0.3">
      <c r="U79"/>
      <c r="V79"/>
    </row>
    <row r="80" spans="21:22" x14ac:dyDescent="0.3">
      <c r="U80"/>
      <c r="V80"/>
    </row>
    <row r="81" spans="21:22" x14ac:dyDescent="0.3">
      <c r="U81"/>
      <c r="V81"/>
    </row>
    <row r="82" spans="21:22" x14ac:dyDescent="0.3">
      <c r="U82"/>
      <c r="V82"/>
    </row>
    <row r="83" spans="21:22" x14ac:dyDescent="0.3">
      <c r="U83"/>
      <c r="V83"/>
    </row>
    <row r="84" spans="21:22" x14ac:dyDescent="0.3">
      <c r="U84"/>
      <c r="V84"/>
    </row>
    <row r="85" spans="21:22" x14ac:dyDescent="0.3">
      <c r="U85"/>
      <c r="V85"/>
    </row>
    <row r="86" spans="21:22" x14ac:dyDescent="0.3">
      <c r="U86"/>
      <c r="V86"/>
    </row>
    <row r="87" spans="21:22" x14ac:dyDescent="0.3">
      <c r="U87"/>
      <c r="V87"/>
    </row>
    <row r="88" spans="21:22" x14ac:dyDescent="0.3">
      <c r="U88"/>
      <c r="V88"/>
    </row>
    <row r="89" spans="21:22" x14ac:dyDescent="0.3">
      <c r="U89"/>
      <c r="V89"/>
    </row>
    <row r="90" spans="21:22" x14ac:dyDescent="0.3">
      <c r="U90"/>
      <c r="V90"/>
    </row>
    <row r="91" spans="21:22" x14ac:dyDescent="0.3">
      <c r="U91"/>
      <c r="V91"/>
    </row>
    <row r="92" spans="21:22" x14ac:dyDescent="0.3">
      <c r="U92"/>
      <c r="V92"/>
    </row>
    <row r="93" spans="21:22" x14ac:dyDescent="0.3">
      <c r="U93"/>
      <c r="V93"/>
    </row>
    <row r="94" spans="21:22" x14ac:dyDescent="0.3">
      <c r="U94"/>
      <c r="V94"/>
    </row>
    <row r="95" spans="21:22" x14ac:dyDescent="0.3">
      <c r="U95"/>
      <c r="V95"/>
    </row>
    <row r="96" spans="21:22" x14ac:dyDescent="0.3">
      <c r="U96"/>
      <c r="V96"/>
    </row>
    <row r="97" spans="21:22" x14ac:dyDescent="0.3">
      <c r="U97"/>
      <c r="V97"/>
    </row>
    <row r="98" spans="21:22" x14ac:dyDescent="0.3">
      <c r="U98"/>
      <c r="V98"/>
    </row>
    <row r="99" spans="21:22" x14ac:dyDescent="0.3">
      <c r="U99"/>
      <c r="V99"/>
    </row>
    <row r="100" spans="21:22" x14ac:dyDescent="0.3">
      <c r="U100"/>
      <c r="V100"/>
    </row>
    <row r="101" spans="21:22" x14ac:dyDescent="0.3">
      <c r="U101"/>
      <c r="V101"/>
    </row>
    <row r="102" spans="21:22" x14ac:dyDescent="0.3">
      <c r="U102"/>
      <c r="V102"/>
    </row>
    <row r="103" spans="21:22" x14ac:dyDescent="0.3">
      <c r="U103"/>
      <c r="V103"/>
    </row>
    <row r="104" spans="21:22" x14ac:dyDescent="0.3">
      <c r="U104"/>
      <c r="V104"/>
    </row>
    <row r="105" spans="21:22" x14ac:dyDescent="0.3">
      <c r="U105"/>
      <c r="V105"/>
    </row>
    <row r="106" spans="21:22" x14ac:dyDescent="0.3">
      <c r="U106"/>
      <c r="V106"/>
    </row>
    <row r="107" spans="21:22" x14ac:dyDescent="0.3">
      <c r="U107"/>
      <c r="V107"/>
    </row>
    <row r="108" spans="21:22" x14ac:dyDescent="0.3">
      <c r="U108"/>
      <c r="V108"/>
    </row>
    <row r="109" spans="21:22" x14ac:dyDescent="0.3">
      <c r="U109"/>
      <c r="V109"/>
    </row>
    <row r="110" spans="21:22" x14ac:dyDescent="0.3">
      <c r="U110"/>
      <c r="V110"/>
    </row>
    <row r="111" spans="21:22" x14ac:dyDescent="0.3">
      <c r="U111"/>
      <c r="V111"/>
    </row>
    <row r="112" spans="21:22" x14ac:dyDescent="0.3">
      <c r="U112"/>
      <c r="V112"/>
    </row>
    <row r="113" spans="21:22" x14ac:dyDescent="0.3">
      <c r="U113"/>
      <c r="V113"/>
    </row>
    <row r="114" spans="21:22" x14ac:dyDescent="0.3">
      <c r="U114"/>
      <c r="V114"/>
    </row>
    <row r="115" spans="21:22" x14ac:dyDescent="0.3">
      <c r="U115"/>
      <c r="V115"/>
    </row>
    <row r="116" spans="21:22" x14ac:dyDescent="0.3">
      <c r="U116"/>
      <c r="V116"/>
    </row>
    <row r="117" spans="21:22" x14ac:dyDescent="0.3">
      <c r="U117"/>
      <c r="V117"/>
    </row>
    <row r="118" spans="21:22" x14ac:dyDescent="0.3">
      <c r="U118"/>
      <c r="V118"/>
    </row>
    <row r="119" spans="21:22" x14ac:dyDescent="0.3">
      <c r="U119"/>
      <c r="V119"/>
    </row>
    <row r="120" spans="21:22" x14ac:dyDescent="0.3">
      <c r="U120"/>
      <c r="V120"/>
    </row>
    <row r="121" spans="21:22" x14ac:dyDescent="0.3">
      <c r="U121"/>
      <c r="V121"/>
    </row>
    <row r="122" spans="21:22" x14ac:dyDescent="0.3">
      <c r="U122"/>
      <c r="V122"/>
    </row>
    <row r="123" spans="21:22" x14ac:dyDescent="0.3">
      <c r="U123"/>
      <c r="V123"/>
    </row>
    <row r="124" spans="21:22" x14ac:dyDescent="0.3">
      <c r="U124"/>
      <c r="V124"/>
    </row>
    <row r="125" spans="21:22" x14ac:dyDescent="0.3">
      <c r="U125"/>
      <c r="V125"/>
    </row>
    <row r="126" spans="21:22" x14ac:dyDescent="0.3">
      <c r="U126"/>
      <c r="V126"/>
    </row>
    <row r="127" spans="21:22" x14ac:dyDescent="0.3">
      <c r="U127"/>
      <c r="V127"/>
    </row>
    <row r="128" spans="21:22" x14ac:dyDescent="0.3">
      <c r="U128"/>
      <c r="V128"/>
    </row>
    <row r="129" spans="21:22" x14ac:dyDescent="0.3">
      <c r="U129"/>
      <c r="V129"/>
    </row>
    <row r="130" spans="21:22" x14ac:dyDescent="0.3">
      <c r="U130"/>
      <c r="V130"/>
    </row>
    <row r="131" spans="21:22" x14ac:dyDescent="0.3">
      <c r="U131"/>
      <c r="V131"/>
    </row>
    <row r="132" spans="21:22" x14ac:dyDescent="0.3">
      <c r="U132"/>
      <c r="V132"/>
    </row>
    <row r="133" spans="21:22" x14ac:dyDescent="0.3">
      <c r="U133"/>
      <c r="V133"/>
    </row>
    <row r="134" spans="21:22" x14ac:dyDescent="0.3">
      <c r="U134"/>
      <c r="V134"/>
    </row>
    <row r="135" spans="21:22" x14ac:dyDescent="0.3">
      <c r="U135"/>
      <c r="V135"/>
    </row>
    <row r="136" spans="21:22" x14ac:dyDescent="0.3">
      <c r="U136"/>
      <c r="V136"/>
    </row>
    <row r="137" spans="21:22" x14ac:dyDescent="0.3">
      <c r="U137"/>
      <c r="V137"/>
    </row>
    <row r="138" spans="21:22" x14ac:dyDescent="0.3">
      <c r="U138"/>
      <c r="V138"/>
    </row>
    <row r="139" spans="21:22" x14ac:dyDescent="0.3">
      <c r="U139"/>
      <c r="V139"/>
    </row>
    <row r="140" spans="21:22" x14ac:dyDescent="0.3">
      <c r="U140"/>
      <c r="V140"/>
    </row>
    <row r="141" spans="21:22" x14ac:dyDescent="0.3">
      <c r="U141"/>
      <c r="V141"/>
    </row>
    <row r="142" spans="21:22" x14ac:dyDescent="0.3">
      <c r="U142"/>
      <c r="V142"/>
    </row>
    <row r="143" spans="21:22" x14ac:dyDescent="0.3">
      <c r="U143"/>
      <c r="V143"/>
    </row>
    <row r="144" spans="21:22" x14ac:dyDescent="0.3">
      <c r="U144"/>
      <c r="V144"/>
    </row>
    <row r="145" spans="21:22" x14ac:dyDescent="0.3">
      <c r="U145"/>
      <c r="V145"/>
    </row>
    <row r="146" spans="21:22" x14ac:dyDescent="0.3">
      <c r="U146"/>
      <c r="V146"/>
    </row>
    <row r="147" spans="21:22" x14ac:dyDescent="0.3">
      <c r="U147"/>
      <c r="V147"/>
    </row>
    <row r="148" spans="21:22" x14ac:dyDescent="0.3">
      <c r="U148"/>
      <c r="V148"/>
    </row>
    <row r="149" spans="21:22" x14ac:dyDescent="0.3">
      <c r="U149"/>
      <c r="V149"/>
    </row>
    <row r="150" spans="21:22" x14ac:dyDescent="0.3">
      <c r="U150"/>
      <c r="V150"/>
    </row>
    <row r="151" spans="21:22" x14ac:dyDescent="0.3">
      <c r="U151"/>
      <c r="V151"/>
    </row>
    <row r="152" spans="21:22" x14ac:dyDescent="0.3">
      <c r="U152"/>
      <c r="V152"/>
    </row>
    <row r="153" spans="21:22" x14ac:dyDescent="0.3">
      <c r="U153"/>
      <c r="V153"/>
    </row>
    <row r="154" spans="21:22" x14ac:dyDescent="0.3">
      <c r="U154"/>
      <c r="V154"/>
    </row>
    <row r="155" spans="21:22" x14ac:dyDescent="0.3">
      <c r="U155"/>
      <c r="V155"/>
    </row>
    <row r="156" spans="21:22" x14ac:dyDescent="0.3">
      <c r="U156"/>
      <c r="V156"/>
    </row>
    <row r="157" spans="21:22" x14ac:dyDescent="0.3">
      <c r="U157"/>
      <c r="V157"/>
    </row>
    <row r="158" spans="21:22" x14ac:dyDescent="0.3">
      <c r="U158"/>
      <c r="V158"/>
    </row>
    <row r="159" spans="21:22" x14ac:dyDescent="0.3">
      <c r="U159"/>
      <c r="V159"/>
    </row>
    <row r="160" spans="21:22" x14ac:dyDescent="0.3">
      <c r="U160"/>
      <c r="V160"/>
    </row>
    <row r="161" spans="21:22" x14ac:dyDescent="0.3">
      <c r="U161"/>
      <c r="V161"/>
    </row>
    <row r="162" spans="21:22" x14ac:dyDescent="0.3">
      <c r="U162"/>
      <c r="V162"/>
    </row>
    <row r="163" spans="21:22" x14ac:dyDescent="0.3">
      <c r="U163"/>
      <c r="V163"/>
    </row>
    <row r="164" spans="21:22" x14ac:dyDescent="0.3">
      <c r="U164"/>
      <c r="V164"/>
    </row>
    <row r="165" spans="21:22" x14ac:dyDescent="0.3">
      <c r="U165"/>
      <c r="V165"/>
    </row>
    <row r="166" spans="21:22" x14ac:dyDescent="0.3">
      <c r="U166"/>
      <c r="V166"/>
    </row>
    <row r="167" spans="21:22" x14ac:dyDescent="0.3">
      <c r="U167"/>
      <c r="V167"/>
    </row>
    <row r="168" spans="21:22" x14ac:dyDescent="0.3">
      <c r="U168"/>
      <c r="V168"/>
    </row>
    <row r="169" spans="21:22" x14ac:dyDescent="0.3">
      <c r="U169"/>
      <c r="V169"/>
    </row>
    <row r="170" spans="21:22" x14ac:dyDescent="0.3">
      <c r="U170"/>
      <c r="V170"/>
    </row>
    <row r="171" spans="21:22" x14ac:dyDescent="0.3">
      <c r="U171"/>
      <c r="V171"/>
    </row>
    <row r="172" spans="21:22" x14ac:dyDescent="0.3">
      <c r="U172"/>
      <c r="V172"/>
    </row>
    <row r="173" spans="21:22" x14ac:dyDescent="0.3">
      <c r="U173"/>
      <c r="V173"/>
    </row>
    <row r="174" spans="21:22" x14ac:dyDescent="0.3">
      <c r="U174"/>
      <c r="V174"/>
    </row>
    <row r="175" spans="21:22" x14ac:dyDescent="0.3">
      <c r="U175"/>
      <c r="V175"/>
    </row>
    <row r="176" spans="21:22" x14ac:dyDescent="0.3">
      <c r="U176"/>
      <c r="V176"/>
    </row>
    <row r="177" spans="21:22" x14ac:dyDescent="0.3">
      <c r="U177"/>
      <c r="V177"/>
    </row>
    <row r="178" spans="21:22" x14ac:dyDescent="0.3">
      <c r="U178"/>
      <c r="V178"/>
    </row>
    <row r="179" spans="21:22" x14ac:dyDescent="0.3">
      <c r="U179"/>
      <c r="V179"/>
    </row>
    <row r="180" spans="21:22" x14ac:dyDescent="0.3">
      <c r="U180"/>
      <c r="V180"/>
    </row>
    <row r="181" spans="21:22" x14ac:dyDescent="0.3">
      <c r="U181"/>
      <c r="V181"/>
    </row>
    <row r="182" spans="21:22" x14ac:dyDescent="0.3">
      <c r="U182"/>
      <c r="V182"/>
    </row>
    <row r="183" spans="21:22" x14ac:dyDescent="0.3">
      <c r="U183"/>
      <c r="V183"/>
    </row>
    <row r="184" spans="21:22" x14ac:dyDescent="0.3">
      <c r="U184"/>
      <c r="V184"/>
    </row>
    <row r="185" spans="21:22" x14ac:dyDescent="0.3">
      <c r="U185"/>
      <c r="V185"/>
    </row>
    <row r="186" spans="21:22" x14ac:dyDescent="0.3">
      <c r="U186"/>
      <c r="V186"/>
    </row>
    <row r="187" spans="21:22" x14ac:dyDescent="0.3">
      <c r="U187"/>
      <c r="V187"/>
    </row>
    <row r="188" spans="21:22" x14ac:dyDescent="0.3">
      <c r="U188"/>
      <c r="V188"/>
    </row>
    <row r="189" spans="21:22" x14ac:dyDescent="0.3">
      <c r="U189"/>
      <c r="V189"/>
    </row>
    <row r="190" spans="21:22" x14ac:dyDescent="0.3">
      <c r="U190"/>
      <c r="V190"/>
    </row>
    <row r="191" spans="21:22" x14ac:dyDescent="0.3">
      <c r="U191"/>
      <c r="V191"/>
    </row>
    <row r="192" spans="21:22" x14ac:dyDescent="0.3">
      <c r="U192"/>
      <c r="V192"/>
    </row>
    <row r="193" spans="21:22" x14ac:dyDescent="0.3">
      <c r="U193"/>
      <c r="V193"/>
    </row>
    <row r="194" spans="21:22" x14ac:dyDescent="0.3">
      <c r="U194"/>
      <c r="V194"/>
    </row>
    <row r="195" spans="21:22" x14ac:dyDescent="0.3">
      <c r="U195"/>
      <c r="V195"/>
    </row>
    <row r="196" spans="21:22" x14ac:dyDescent="0.3">
      <c r="U196"/>
      <c r="V196"/>
    </row>
    <row r="197" spans="21:22" x14ac:dyDescent="0.3">
      <c r="U197"/>
      <c r="V197"/>
    </row>
    <row r="198" spans="21:22" x14ac:dyDescent="0.3">
      <c r="U198"/>
      <c r="V198"/>
    </row>
    <row r="199" spans="21:22" x14ac:dyDescent="0.3">
      <c r="U199"/>
      <c r="V199"/>
    </row>
    <row r="200" spans="21:22" x14ac:dyDescent="0.3">
      <c r="U200"/>
      <c r="V200"/>
    </row>
    <row r="201" spans="21:22" x14ac:dyDescent="0.3">
      <c r="U201"/>
      <c r="V201"/>
    </row>
    <row r="202" spans="21:22" x14ac:dyDescent="0.3">
      <c r="U202"/>
      <c r="V202"/>
    </row>
    <row r="203" spans="21:22" x14ac:dyDescent="0.3">
      <c r="U203"/>
      <c r="V203"/>
    </row>
    <row r="204" spans="21:22" x14ac:dyDescent="0.3">
      <c r="U204"/>
      <c r="V204"/>
    </row>
    <row r="205" spans="21:22" x14ac:dyDescent="0.3">
      <c r="U205"/>
      <c r="V205"/>
    </row>
    <row r="206" spans="21:22" x14ac:dyDescent="0.3">
      <c r="U206"/>
      <c r="V206"/>
    </row>
    <row r="207" spans="21:22" x14ac:dyDescent="0.3">
      <c r="U207"/>
      <c r="V207"/>
    </row>
    <row r="208" spans="21:22" x14ac:dyDescent="0.3">
      <c r="U208"/>
      <c r="V208"/>
    </row>
    <row r="209" spans="21:22" x14ac:dyDescent="0.3">
      <c r="U209"/>
      <c r="V209"/>
    </row>
    <row r="210" spans="21:22" x14ac:dyDescent="0.3">
      <c r="U210"/>
      <c r="V210"/>
    </row>
    <row r="211" spans="21:22" x14ac:dyDescent="0.3">
      <c r="U211"/>
      <c r="V211"/>
    </row>
    <row r="212" spans="21:22" x14ac:dyDescent="0.3">
      <c r="U212"/>
      <c r="V212"/>
    </row>
    <row r="213" spans="21:22" x14ac:dyDescent="0.3">
      <c r="U213"/>
      <c r="V213"/>
    </row>
    <row r="214" spans="21:22" x14ac:dyDescent="0.3">
      <c r="U214"/>
      <c r="V214"/>
    </row>
    <row r="215" spans="21:22" x14ac:dyDescent="0.3">
      <c r="U215"/>
      <c r="V215"/>
    </row>
    <row r="216" spans="21:22" x14ac:dyDescent="0.3">
      <c r="U216"/>
      <c r="V216"/>
    </row>
    <row r="217" spans="21:22" x14ac:dyDescent="0.3">
      <c r="U217"/>
      <c r="V217"/>
    </row>
    <row r="218" spans="21:22" x14ac:dyDescent="0.3">
      <c r="U218"/>
      <c r="V218"/>
    </row>
    <row r="219" spans="21:22" x14ac:dyDescent="0.3">
      <c r="U219"/>
      <c r="V219"/>
    </row>
    <row r="220" spans="21:22" x14ac:dyDescent="0.3">
      <c r="U220"/>
      <c r="V220"/>
    </row>
    <row r="221" spans="21:22" x14ac:dyDescent="0.3">
      <c r="U221"/>
      <c r="V221"/>
    </row>
    <row r="222" spans="21:22" x14ac:dyDescent="0.3">
      <c r="U222"/>
      <c r="V222"/>
    </row>
    <row r="223" spans="21:22" x14ac:dyDescent="0.3">
      <c r="U223"/>
      <c r="V223"/>
    </row>
    <row r="224" spans="21:22" x14ac:dyDescent="0.3">
      <c r="U224"/>
      <c r="V224"/>
    </row>
    <row r="225" spans="21:22" x14ac:dyDescent="0.3">
      <c r="U225"/>
      <c r="V225"/>
    </row>
    <row r="226" spans="21:22" x14ac:dyDescent="0.3">
      <c r="U226"/>
      <c r="V226"/>
    </row>
    <row r="227" spans="21:22" x14ac:dyDescent="0.3">
      <c r="U227"/>
      <c r="V227"/>
    </row>
    <row r="228" spans="21:22" x14ac:dyDescent="0.3">
      <c r="U228"/>
      <c r="V228"/>
    </row>
    <row r="229" spans="21:22" x14ac:dyDescent="0.3">
      <c r="U229"/>
      <c r="V229"/>
    </row>
    <row r="230" spans="21:22" x14ac:dyDescent="0.3">
      <c r="U230"/>
      <c r="V230"/>
    </row>
    <row r="231" spans="21:22" x14ac:dyDescent="0.3">
      <c r="U231"/>
      <c r="V231"/>
    </row>
    <row r="232" spans="21:22" x14ac:dyDescent="0.3">
      <c r="U232"/>
      <c r="V232"/>
    </row>
    <row r="233" spans="21:22" x14ac:dyDescent="0.3">
      <c r="U233"/>
      <c r="V233"/>
    </row>
    <row r="234" spans="21:22" x14ac:dyDescent="0.3">
      <c r="U234"/>
      <c r="V234"/>
    </row>
    <row r="235" spans="21:22" x14ac:dyDescent="0.3">
      <c r="U235"/>
      <c r="V235"/>
    </row>
    <row r="236" spans="21:22" x14ac:dyDescent="0.3">
      <c r="U236"/>
      <c r="V236"/>
    </row>
    <row r="237" spans="21:22" x14ac:dyDescent="0.3">
      <c r="U237"/>
      <c r="V237"/>
    </row>
    <row r="238" spans="21:22" x14ac:dyDescent="0.3">
      <c r="U238"/>
      <c r="V238"/>
    </row>
    <row r="239" spans="21:22" x14ac:dyDescent="0.3">
      <c r="U239"/>
      <c r="V239"/>
    </row>
    <row r="240" spans="21:22" x14ac:dyDescent="0.3">
      <c r="U240"/>
      <c r="V240"/>
    </row>
    <row r="241" spans="21:22" x14ac:dyDescent="0.3">
      <c r="U241"/>
      <c r="V241"/>
    </row>
    <row r="242" spans="21:22" x14ac:dyDescent="0.3">
      <c r="U242"/>
      <c r="V242"/>
    </row>
    <row r="243" spans="21:22" x14ac:dyDescent="0.3">
      <c r="U243"/>
      <c r="V243"/>
    </row>
    <row r="244" spans="21:22" x14ac:dyDescent="0.3">
      <c r="U244"/>
      <c r="V244"/>
    </row>
    <row r="245" spans="21:22" x14ac:dyDescent="0.3">
      <c r="U245"/>
      <c r="V245"/>
    </row>
    <row r="246" spans="21:22" x14ac:dyDescent="0.3">
      <c r="U246"/>
      <c r="V246"/>
    </row>
    <row r="247" spans="21:22" x14ac:dyDescent="0.3">
      <c r="U247"/>
      <c r="V247"/>
    </row>
    <row r="248" spans="21:22" x14ac:dyDescent="0.3">
      <c r="U248"/>
      <c r="V248"/>
    </row>
    <row r="249" spans="21:22" x14ac:dyDescent="0.3">
      <c r="U249"/>
      <c r="V249"/>
    </row>
    <row r="250" spans="21:22" x14ac:dyDescent="0.3">
      <c r="U250"/>
      <c r="V250"/>
    </row>
    <row r="251" spans="21:22" x14ac:dyDescent="0.3">
      <c r="U251"/>
      <c r="V251"/>
    </row>
    <row r="252" spans="21:22" x14ac:dyDescent="0.3">
      <c r="U252"/>
      <c r="V252"/>
    </row>
    <row r="253" spans="21:22" x14ac:dyDescent="0.3">
      <c r="U253"/>
      <c r="V253"/>
    </row>
    <row r="254" spans="21:22" x14ac:dyDescent="0.3">
      <c r="U254"/>
      <c r="V254"/>
    </row>
    <row r="255" spans="21:22" x14ac:dyDescent="0.3">
      <c r="U255"/>
      <c r="V255"/>
    </row>
    <row r="256" spans="21:22" x14ac:dyDescent="0.3">
      <c r="U256"/>
      <c r="V256"/>
    </row>
    <row r="257" spans="21:22" x14ac:dyDescent="0.3">
      <c r="U257"/>
      <c r="V257"/>
    </row>
    <row r="258" spans="21:22" x14ac:dyDescent="0.3">
      <c r="U258"/>
      <c r="V258"/>
    </row>
    <row r="259" spans="21:22" x14ac:dyDescent="0.3">
      <c r="U259"/>
      <c r="V259"/>
    </row>
    <row r="260" spans="21:22" x14ac:dyDescent="0.3">
      <c r="U260"/>
      <c r="V260"/>
    </row>
    <row r="261" spans="21:22" x14ac:dyDescent="0.3">
      <c r="U261"/>
      <c r="V261"/>
    </row>
    <row r="262" spans="21:22" x14ac:dyDescent="0.3">
      <c r="U262"/>
      <c r="V262"/>
    </row>
    <row r="263" spans="21:22" x14ac:dyDescent="0.3">
      <c r="U263"/>
      <c r="V263"/>
    </row>
    <row r="264" spans="21:22" x14ac:dyDescent="0.3">
      <c r="U264"/>
      <c r="V264"/>
    </row>
    <row r="265" spans="21:22" x14ac:dyDescent="0.3">
      <c r="U265"/>
      <c r="V265"/>
    </row>
    <row r="266" spans="21:22" x14ac:dyDescent="0.3">
      <c r="U266"/>
      <c r="V266"/>
    </row>
    <row r="267" spans="21:22" x14ac:dyDescent="0.3">
      <c r="U267"/>
      <c r="V267"/>
    </row>
    <row r="268" spans="21:22" x14ac:dyDescent="0.3">
      <c r="U268"/>
      <c r="V268"/>
    </row>
    <row r="269" spans="21:22" x14ac:dyDescent="0.3">
      <c r="U269"/>
      <c r="V269"/>
    </row>
    <row r="270" spans="21:22" x14ac:dyDescent="0.3">
      <c r="U270"/>
      <c r="V270"/>
    </row>
    <row r="271" spans="21:22" x14ac:dyDescent="0.3">
      <c r="U271"/>
      <c r="V271"/>
    </row>
    <row r="272" spans="21:22" x14ac:dyDescent="0.3">
      <c r="U272"/>
      <c r="V272"/>
    </row>
    <row r="273" spans="21:22" x14ac:dyDescent="0.3">
      <c r="U273"/>
      <c r="V273"/>
    </row>
    <row r="274" spans="21:22" x14ac:dyDescent="0.3">
      <c r="U274"/>
      <c r="V274"/>
    </row>
    <row r="275" spans="21:22" x14ac:dyDescent="0.3">
      <c r="U275"/>
      <c r="V275"/>
    </row>
    <row r="276" spans="21:22" x14ac:dyDescent="0.3">
      <c r="U276"/>
      <c r="V276"/>
    </row>
    <row r="277" spans="21:22" x14ac:dyDescent="0.3">
      <c r="U277"/>
      <c r="V277"/>
    </row>
    <row r="278" spans="21:22" x14ac:dyDescent="0.3">
      <c r="U278"/>
      <c r="V278"/>
    </row>
    <row r="279" spans="21:22" x14ac:dyDescent="0.3">
      <c r="U279"/>
      <c r="V279"/>
    </row>
    <row r="280" spans="21:22" x14ac:dyDescent="0.3">
      <c r="U280"/>
      <c r="V280"/>
    </row>
    <row r="281" spans="21:22" x14ac:dyDescent="0.3">
      <c r="U281"/>
      <c r="V281"/>
    </row>
    <row r="282" spans="21:22" x14ac:dyDescent="0.3">
      <c r="U282"/>
      <c r="V282"/>
    </row>
    <row r="283" spans="21:22" x14ac:dyDescent="0.3">
      <c r="U283"/>
      <c r="V283"/>
    </row>
    <row r="284" spans="21:22" x14ac:dyDescent="0.3">
      <c r="U284"/>
      <c r="V284"/>
    </row>
    <row r="285" spans="21:22" x14ac:dyDescent="0.3">
      <c r="U285"/>
      <c r="V285"/>
    </row>
    <row r="286" spans="21:22" x14ac:dyDescent="0.3">
      <c r="U286"/>
      <c r="V286"/>
    </row>
    <row r="287" spans="21:22" x14ac:dyDescent="0.3">
      <c r="U287"/>
      <c r="V287"/>
    </row>
    <row r="288" spans="21:22" x14ac:dyDescent="0.3">
      <c r="U288"/>
      <c r="V288"/>
    </row>
    <row r="289" spans="21:22" x14ac:dyDescent="0.3">
      <c r="U289"/>
      <c r="V289"/>
    </row>
    <row r="290" spans="21:22" x14ac:dyDescent="0.3">
      <c r="U290"/>
      <c r="V290"/>
    </row>
    <row r="291" spans="21:22" x14ac:dyDescent="0.3">
      <c r="U291"/>
      <c r="V291"/>
    </row>
    <row r="292" spans="21:22" x14ac:dyDescent="0.3">
      <c r="U292"/>
      <c r="V292"/>
    </row>
    <row r="293" spans="21:22" x14ac:dyDescent="0.3">
      <c r="U293"/>
      <c r="V293"/>
    </row>
    <row r="294" spans="21:22" x14ac:dyDescent="0.3">
      <c r="U294"/>
      <c r="V294"/>
    </row>
    <row r="295" spans="21:22" x14ac:dyDescent="0.3">
      <c r="U295"/>
      <c r="V295"/>
    </row>
    <row r="296" spans="21:22" x14ac:dyDescent="0.3">
      <c r="U296"/>
      <c r="V296"/>
    </row>
    <row r="297" spans="21:22" x14ac:dyDescent="0.3">
      <c r="U297"/>
      <c r="V297"/>
    </row>
    <row r="298" spans="21:22" x14ac:dyDescent="0.3">
      <c r="U298"/>
      <c r="V298"/>
    </row>
    <row r="299" spans="21:22" x14ac:dyDescent="0.3">
      <c r="U299"/>
      <c r="V299"/>
    </row>
    <row r="300" spans="21:22" x14ac:dyDescent="0.3">
      <c r="U300"/>
      <c r="V300"/>
    </row>
    <row r="301" spans="21:22" x14ac:dyDescent="0.3">
      <c r="U301"/>
      <c r="V301"/>
    </row>
    <row r="302" spans="21:22" x14ac:dyDescent="0.3">
      <c r="U302"/>
      <c r="V302"/>
    </row>
    <row r="303" spans="21:22" x14ac:dyDescent="0.3">
      <c r="U303"/>
      <c r="V303"/>
    </row>
    <row r="304" spans="21:22" x14ac:dyDescent="0.3">
      <c r="U304"/>
      <c r="V304"/>
    </row>
    <row r="305" spans="21:22" x14ac:dyDescent="0.3">
      <c r="U305"/>
      <c r="V305"/>
    </row>
    <row r="306" spans="21:22" x14ac:dyDescent="0.3">
      <c r="U306"/>
      <c r="V306"/>
    </row>
    <row r="307" spans="21:22" x14ac:dyDescent="0.3">
      <c r="U307"/>
      <c r="V307"/>
    </row>
    <row r="308" spans="21:22" x14ac:dyDescent="0.3">
      <c r="U308"/>
      <c r="V308"/>
    </row>
    <row r="309" spans="21:22" x14ac:dyDescent="0.3">
      <c r="U309"/>
      <c r="V309"/>
    </row>
    <row r="310" spans="21:22" x14ac:dyDescent="0.3">
      <c r="U310"/>
      <c r="V310"/>
    </row>
    <row r="311" spans="21:22" x14ac:dyDescent="0.3">
      <c r="U311"/>
      <c r="V311"/>
    </row>
    <row r="312" spans="21:22" x14ac:dyDescent="0.3">
      <c r="U312"/>
      <c r="V312"/>
    </row>
    <row r="313" spans="21:22" x14ac:dyDescent="0.3">
      <c r="U313"/>
      <c r="V313"/>
    </row>
    <row r="314" spans="21:22" x14ac:dyDescent="0.3">
      <c r="U314"/>
      <c r="V314"/>
    </row>
    <row r="315" spans="21:22" x14ac:dyDescent="0.3">
      <c r="U315"/>
      <c r="V315"/>
    </row>
    <row r="316" spans="21:22" x14ac:dyDescent="0.3">
      <c r="U316"/>
      <c r="V316"/>
    </row>
    <row r="317" spans="21:22" x14ac:dyDescent="0.3">
      <c r="U317"/>
      <c r="V317"/>
    </row>
    <row r="318" spans="21:22" x14ac:dyDescent="0.3">
      <c r="U318"/>
      <c r="V318"/>
    </row>
    <row r="319" spans="21:22" x14ac:dyDescent="0.3">
      <c r="U319"/>
      <c r="V319"/>
    </row>
    <row r="320" spans="21:22" x14ac:dyDescent="0.3">
      <c r="U320"/>
      <c r="V320"/>
    </row>
    <row r="321" spans="21:22" x14ac:dyDescent="0.3">
      <c r="U321"/>
      <c r="V321"/>
    </row>
    <row r="322" spans="21:22" x14ac:dyDescent="0.3">
      <c r="U322"/>
      <c r="V322"/>
    </row>
    <row r="323" spans="21:22" x14ac:dyDescent="0.3">
      <c r="U323"/>
      <c r="V323"/>
    </row>
    <row r="324" spans="21:22" x14ac:dyDescent="0.3">
      <c r="U324"/>
      <c r="V324"/>
    </row>
    <row r="325" spans="21:22" x14ac:dyDescent="0.3">
      <c r="U325"/>
      <c r="V325"/>
    </row>
    <row r="326" spans="21:22" x14ac:dyDescent="0.3">
      <c r="U326"/>
      <c r="V326"/>
    </row>
    <row r="327" spans="21:22" x14ac:dyDescent="0.3">
      <c r="U327"/>
      <c r="V327"/>
    </row>
    <row r="328" spans="21:22" x14ac:dyDescent="0.3">
      <c r="U328"/>
      <c r="V328"/>
    </row>
    <row r="329" spans="21:22" x14ac:dyDescent="0.3">
      <c r="U329"/>
      <c r="V329"/>
    </row>
    <row r="330" spans="21:22" x14ac:dyDescent="0.3">
      <c r="U330"/>
      <c r="V330"/>
    </row>
    <row r="331" spans="21:22" x14ac:dyDescent="0.3">
      <c r="U331"/>
      <c r="V331"/>
    </row>
    <row r="332" spans="21:22" x14ac:dyDescent="0.3">
      <c r="U332"/>
      <c r="V332"/>
    </row>
    <row r="333" spans="21:22" x14ac:dyDescent="0.3">
      <c r="U333"/>
      <c r="V333"/>
    </row>
    <row r="334" spans="21:22" x14ac:dyDescent="0.3">
      <c r="U334"/>
      <c r="V334"/>
    </row>
    <row r="335" spans="21:22" x14ac:dyDescent="0.3">
      <c r="U335"/>
      <c r="V335"/>
    </row>
    <row r="336" spans="21:22" x14ac:dyDescent="0.3">
      <c r="U336"/>
      <c r="V336"/>
    </row>
    <row r="337" spans="21:22" x14ac:dyDescent="0.3">
      <c r="U337"/>
      <c r="V337"/>
    </row>
    <row r="338" spans="21:22" x14ac:dyDescent="0.3">
      <c r="U338"/>
      <c r="V338"/>
    </row>
    <row r="339" spans="21:22" x14ac:dyDescent="0.3">
      <c r="U339"/>
      <c r="V339"/>
    </row>
    <row r="340" spans="21:22" x14ac:dyDescent="0.3">
      <c r="U340"/>
      <c r="V340"/>
    </row>
    <row r="341" spans="21:22" x14ac:dyDescent="0.3">
      <c r="U341"/>
      <c r="V341"/>
    </row>
    <row r="342" spans="21:22" x14ac:dyDescent="0.3">
      <c r="U342"/>
      <c r="V342"/>
    </row>
    <row r="343" spans="21:22" x14ac:dyDescent="0.3">
      <c r="U343"/>
      <c r="V343"/>
    </row>
    <row r="344" spans="21:22" x14ac:dyDescent="0.3">
      <c r="U344"/>
      <c r="V344"/>
    </row>
    <row r="345" spans="21:22" x14ac:dyDescent="0.3">
      <c r="U345"/>
      <c r="V345"/>
    </row>
    <row r="346" spans="21:22" x14ac:dyDescent="0.3">
      <c r="U346"/>
      <c r="V346"/>
    </row>
    <row r="347" spans="21:22" x14ac:dyDescent="0.3">
      <c r="U347"/>
      <c r="V347"/>
    </row>
    <row r="348" spans="21:22" x14ac:dyDescent="0.3">
      <c r="U348"/>
      <c r="V348"/>
    </row>
    <row r="349" spans="21:22" x14ac:dyDescent="0.3">
      <c r="U349"/>
      <c r="V349"/>
    </row>
    <row r="350" spans="21:22" x14ac:dyDescent="0.3">
      <c r="U350"/>
      <c r="V350"/>
    </row>
    <row r="351" spans="21:22" x14ac:dyDescent="0.3">
      <c r="U351"/>
      <c r="V351"/>
    </row>
    <row r="352" spans="21:22" x14ac:dyDescent="0.3">
      <c r="U352"/>
      <c r="V352"/>
    </row>
    <row r="353" spans="21:22" x14ac:dyDescent="0.3">
      <c r="U353"/>
      <c r="V353"/>
    </row>
    <row r="354" spans="21:22" x14ac:dyDescent="0.3">
      <c r="U354"/>
      <c r="V354"/>
    </row>
    <row r="355" spans="21:22" x14ac:dyDescent="0.3">
      <c r="U355"/>
      <c r="V355"/>
    </row>
    <row r="356" spans="21:22" x14ac:dyDescent="0.3">
      <c r="U356"/>
      <c r="V356"/>
    </row>
    <row r="357" spans="21:22" x14ac:dyDescent="0.3">
      <c r="U357"/>
      <c r="V357"/>
    </row>
    <row r="358" spans="21:22" x14ac:dyDescent="0.3">
      <c r="U358"/>
      <c r="V358"/>
    </row>
    <row r="359" spans="21:22" x14ac:dyDescent="0.3">
      <c r="U359"/>
      <c r="V359"/>
    </row>
    <row r="360" spans="21:22" x14ac:dyDescent="0.3">
      <c r="U360"/>
      <c r="V360"/>
    </row>
    <row r="361" spans="21:22" x14ac:dyDescent="0.3">
      <c r="U361"/>
      <c r="V361"/>
    </row>
    <row r="362" spans="21:22" x14ac:dyDescent="0.3">
      <c r="U362"/>
      <c r="V362"/>
    </row>
    <row r="363" spans="21:22" x14ac:dyDescent="0.3">
      <c r="U363"/>
      <c r="V363"/>
    </row>
    <row r="364" spans="21:22" x14ac:dyDescent="0.3">
      <c r="U364"/>
      <c r="V364"/>
    </row>
    <row r="365" spans="21:22" x14ac:dyDescent="0.3">
      <c r="U365"/>
      <c r="V365"/>
    </row>
    <row r="366" spans="21:22" x14ac:dyDescent="0.3">
      <c r="U366"/>
      <c r="V366"/>
    </row>
    <row r="367" spans="21:22" x14ac:dyDescent="0.3">
      <c r="U367"/>
      <c r="V367"/>
    </row>
    <row r="368" spans="21:22" x14ac:dyDescent="0.3">
      <c r="U368"/>
      <c r="V368"/>
    </row>
    <row r="369" spans="21:22" x14ac:dyDescent="0.3">
      <c r="U369"/>
      <c r="V369"/>
    </row>
    <row r="370" spans="21:22" x14ac:dyDescent="0.3">
      <c r="U370"/>
      <c r="V370"/>
    </row>
    <row r="371" spans="21:22" x14ac:dyDescent="0.3">
      <c r="U371"/>
      <c r="V371"/>
    </row>
    <row r="372" spans="21:22" x14ac:dyDescent="0.3">
      <c r="U372"/>
      <c r="V372"/>
    </row>
    <row r="373" spans="21:22" x14ac:dyDescent="0.3">
      <c r="U373"/>
      <c r="V373"/>
    </row>
    <row r="374" spans="21:22" x14ac:dyDescent="0.3">
      <c r="U374"/>
      <c r="V374"/>
    </row>
    <row r="375" spans="21:22" x14ac:dyDescent="0.3">
      <c r="U375"/>
      <c r="V375"/>
    </row>
    <row r="376" spans="21:22" x14ac:dyDescent="0.3">
      <c r="U376"/>
      <c r="V376"/>
    </row>
    <row r="377" spans="21:22" x14ac:dyDescent="0.3">
      <c r="U377"/>
      <c r="V377"/>
    </row>
    <row r="378" spans="21:22" x14ac:dyDescent="0.3">
      <c r="U378"/>
      <c r="V378"/>
    </row>
    <row r="379" spans="21:22" x14ac:dyDescent="0.3">
      <c r="U379"/>
      <c r="V379"/>
    </row>
    <row r="380" spans="21:22" x14ac:dyDescent="0.3">
      <c r="U380"/>
      <c r="V380"/>
    </row>
    <row r="381" spans="21:22" x14ac:dyDescent="0.3">
      <c r="U381"/>
      <c r="V381"/>
    </row>
    <row r="382" spans="21:22" x14ac:dyDescent="0.3">
      <c r="U382"/>
      <c r="V382"/>
    </row>
    <row r="383" spans="21:22" x14ac:dyDescent="0.3">
      <c r="U383"/>
      <c r="V383"/>
    </row>
    <row r="384" spans="21:22" x14ac:dyDescent="0.3">
      <c r="U384"/>
      <c r="V384"/>
    </row>
    <row r="385" spans="21:22" x14ac:dyDescent="0.3">
      <c r="U385"/>
      <c r="V385"/>
    </row>
    <row r="386" spans="21:22" x14ac:dyDescent="0.3">
      <c r="U386"/>
      <c r="V386"/>
    </row>
    <row r="387" spans="21:22" x14ac:dyDescent="0.3">
      <c r="U387"/>
      <c r="V387"/>
    </row>
    <row r="388" spans="21:22" x14ac:dyDescent="0.3">
      <c r="U388"/>
      <c r="V388"/>
    </row>
    <row r="389" spans="21:22" x14ac:dyDescent="0.3">
      <c r="U389"/>
      <c r="V389"/>
    </row>
    <row r="390" spans="21:22" x14ac:dyDescent="0.3">
      <c r="U390"/>
      <c r="V390"/>
    </row>
    <row r="391" spans="21:22" x14ac:dyDescent="0.3">
      <c r="U391"/>
      <c r="V391"/>
    </row>
    <row r="392" spans="21:22" x14ac:dyDescent="0.3">
      <c r="U392"/>
      <c r="V392"/>
    </row>
    <row r="393" spans="21:22" x14ac:dyDescent="0.3">
      <c r="U393"/>
      <c r="V393"/>
    </row>
    <row r="394" spans="21:22" x14ac:dyDescent="0.3">
      <c r="U394"/>
      <c r="V394"/>
    </row>
    <row r="395" spans="21:22" x14ac:dyDescent="0.3">
      <c r="U395"/>
      <c r="V395"/>
    </row>
    <row r="396" spans="21:22" x14ac:dyDescent="0.3">
      <c r="U396"/>
      <c r="V396"/>
    </row>
    <row r="397" spans="21:22" x14ac:dyDescent="0.3">
      <c r="U397"/>
      <c r="V397"/>
    </row>
    <row r="398" spans="21:22" x14ac:dyDescent="0.3">
      <c r="U398"/>
      <c r="V398"/>
    </row>
    <row r="399" spans="21:22" x14ac:dyDescent="0.3">
      <c r="U399"/>
      <c r="V399"/>
    </row>
    <row r="400" spans="21:22" x14ac:dyDescent="0.3">
      <c r="U400"/>
      <c r="V400"/>
    </row>
    <row r="401" spans="21:22" x14ac:dyDescent="0.3">
      <c r="U401"/>
      <c r="V401"/>
    </row>
    <row r="402" spans="21:22" x14ac:dyDescent="0.3">
      <c r="U402"/>
      <c r="V402"/>
    </row>
    <row r="403" spans="21:22" x14ac:dyDescent="0.3">
      <c r="U403"/>
      <c r="V403"/>
    </row>
    <row r="404" spans="21:22" x14ac:dyDescent="0.3">
      <c r="U404"/>
      <c r="V404"/>
    </row>
    <row r="405" spans="21:22" x14ac:dyDescent="0.3">
      <c r="U405"/>
      <c r="V405"/>
    </row>
    <row r="406" spans="21:22" x14ac:dyDescent="0.3">
      <c r="U406"/>
      <c r="V406"/>
    </row>
    <row r="407" spans="21:22" x14ac:dyDescent="0.3">
      <c r="U407"/>
      <c r="V407"/>
    </row>
    <row r="408" spans="21:22" x14ac:dyDescent="0.3">
      <c r="U408"/>
      <c r="V408"/>
    </row>
    <row r="409" spans="21:22" x14ac:dyDescent="0.3">
      <c r="U409"/>
      <c r="V409"/>
    </row>
    <row r="410" spans="21:22" x14ac:dyDescent="0.3">
      <c r="U410"/>
      <c r="V410"/>
    </row>
    <row r="411" spans="21:22" x14ac:dyDescent="0.3">
      <c r="U411"/>
      <c r="V411"/>
    </row>
    <row r="412" spans="21:22" x14ac:dyDescent="0.3">
      <c r="U412"/>
      <c r="V412"/>
    </row>
    <row r="413" spans="21:22" x14ac:dyDescent="0.3">
      <c r="U413"/>
      <c r="V413"/>
    </row>
    <row r="414" spans="21:22" x14ac:dyDescent="0.3">
      <c r="U414"/>
      <c r="V414"/>
    </row>
    <row r="415" spans="21:22" x14ac:dyDescent="0.3">
      <c r="U415"/>
      <c r="V415"/>
    </row>
    <row r="416" spans="21:22" x14ac:dyDescent="0.3">
      <c r="U416"/>
      <c r="V416"/>
    </row>
    <row r="417" spans="21:22" x14ac:dyDescent="0.3">
      <c r="U417"/>
      <c r="V417"/>
    </row>
    <row r="418" spans="21:22" x14ac:dyDescent="0.3">
      <c r="U418"/>
      <c r="V418"/>
    </row>
    <row r="419" spans="21:22" x14ac:dyDescent="0.3">
      <c r="U419"/>
      <c r="V419"/>
    </row>
    <row r="420" spans="21:22" x14ac:dyDescent="0.3">
      <c r="U420"/>
      <c r="V420"/>
    </row>
    <row r="421" spans="21:22" x14ac:dyDescent="0.3">
      <c r="U421"/>
      <c r="V421"/>
    </row>
    <row r="422" spans="21:22" x14ac:dyDescent="0.3">
      <c r="U422"/>
      <c r="V422"/>
    </row>
    <row r="423" spans="21:22" x14ac:dyDescent="0.3">
      <c r="U423"/>
      <c r="V423"/>
    </row>
    <row r="424" spans="21:22" x14ac:dyDescent="0.3">
      <c r="U424"/>
      <c r="V424"/>
    </row>
    <row r="425" spans="21:22" x14ac:dyDescent="0.3">
      <c r="U425"/>
      <c r="V425"/>
    </row>
    <row r="426" spans="21:22" x14ac:dyDescent="0.3">
      <c r="U426"/>
      <c r="V426"/>
    </row>
    <row r="427" spans="21:22" x14ac:dyDescent="0.3">
      <c r="U427"/>
      <c r="V427"/>
    </row>
    <row r="428" spans="21:22" x14ac:dyDescent="0.3">
      <c r="U428"/>
      <c r="V428"/>
    </row>
    <row r="429" spans="21:22" x14ac:dyDescent="0.3">
      <c r="U429"/>
      <c r="V429"/>
    </row>
    <row r="430" spans="21:22" x14ac:dyDescent="0.3">
      <c r="U430"/>
      <c r="V430"/>
    </row>
    <row r="431" spans="21:22" x14ac:dyDescent="0.3">
      <c r="U431"/>
      <c r="V431"/>
    </row>
    <row r="432" spans="21:22" x14ac:dyDescent="0.3">
      <c r="U432"/>
      <c r="V432"/>
    </row>
    <row r="433" spans="21:22" x14ac:dyDescent="0.3">
      <c r="U433"/>
      <c r="V433"/>
    </row>
    <row r="434" spans="21:22" x14ac:dyDescent="0.3">
      <c r="U434"/>
      <c r="V434"/>
    </row>
    <row r="435" spans="21:22" x14ac:dyDescent="0.3">
      <c r="U435"/>
      <c r="V435"/>
    </row>
    <row r="436" spans="21:22" x14ac:dyDescent="0.3">
      <c r="U436"/>
      <c r="V436"/>
    </row>
    <row r="437" spans="21:22" x14ac:dyDescent="0.3">
      <c r="U437"/>
      <c r="V437"/>
    </row>
    <row r="438" spans="21:22" x14ac:dyDescent="0.3">
      <c r="U438"/>
      <c r="V438"/>
    </row>
    <row r="439" spans="21:22" x14ac:dyDescent="0.3">
      <c r="U439"/>
      <c r="V439"/>
    </row>
    <row r="440" spans="21:22" x14ac:dyDescent="0.3">
      <c r="U440"/>
      <c r="V440"/>
    </row>
    <row r="441" spans="21:22" x14ac:dyDescent="0.3">
      <c r="U441"/>
      <c r="V441"/>
    </row>
    <row r="442" spans="21:22" x14ac:dyDescent="0.3">
      <c r="U442"/>
      <c r="V442"/>
    </row>
    <row r="443" spans="21:22" x14ac:dyDescent="0.3">
      <c r="U443"/>
      <c r="V443"/>
    </row>
    <row r="444" spans="21:22" x14ac:dyDescent="0.3">
      <c r="U444"/>
      <c r="V444"/>
    </row>
    <row r="445" spans="21:22" x14ac:dyDescent="0.3">
      <c r="U445"/>
      <c r="V445"/>
    </row>
    <row r="446" spans="21:22" x14ac:dyDescent="0.3">
      <c r="U446"/>
      <c r="V446"/>
    </row>
    <row r="447" spans="21:22" x14ac:dyDescent="0.3">
      <c r="U447"/>
      <c r="V447"/>
    </row>
    <row r="448" spans="21:22" x14ac:dyDescent="0.3">
      <c r="U448"/>
      <c r="V448"/>
    </row>
    <row r="449" spans="21:22" x14ac:dyDescent="0.3">
      <c r="U449"/>
      <c r="V449"/>
    </row>
    <row r="450" spans="21:22" x14ac:dyDescent="0.3">
      <c r="U450"/>
      <c r="V450"/>
    </row>
    <row r="451" spans="21:22" x14ac:dyDescent="0.3">
      <c r="U451"/>
      <c r="V451"/>
    </row>
    <row r="452" spans="21:22" x14ac:dyDescent="0.3">
      <c r="U452"/>
      <c r="V452"/>
    </row>
    <row r="453" spans="21:22" x14ac:dyDescent="0.3">
      <c r="U453"/>
      <c r="V453"/>
    </row>
    <row r="454" spans="21:22" x14ac:dyDescent="0.3">
      <c r="U454"/>
      <c r="V454"/>
    </row>
    <row r="455" spans="21:22" x14ac:dyDescent="0.3">
      <c r="U455"/>
      <c r="V455"/>
    </row>
    <row r="456" spans="21:22" x14ac:dyDescent="0.3">
      <c r="U456"/>
      <c r="V456"/>
    </row>
    <row r="457" spans="21:22" x14ac:dyDescent="0.3">
      <c r="U457"/>
      <c r="V457"/>
    </row>
    <row r="458" spans="21:22" x14ac:dyDescent="0.3">
      <c r="U458"/>
      <c r="V458"/>
    </row>
    <row r="459" spans="21:22" x14ac:dyDescent="0.3">
      <c r="U459"/>
      <c r="V459"/>
    </row>
    <row r="460" spans="21:22" x14ac:dyDescent="0.3">
      <c r="U460"/>
      <c r="V460"/>
    </row>
    <row r="461" spans="21:22" x14ac:dyDescent="0.3">
      <c r="U461"/>
      <c r="V461"/>
    </row>
    <row r="462" spans="21:22" x14ac:dyDescent="0.3">
      <c r="U462"/>
      <c r="V462"/>
    </row>
    <row r="463" spans="21:22" x14ac:dyDescent="0.3">
      <c r="U463"/>
      <c r="V463"/>
    </row>
    <row r="464" spans="21:22" x14ac:dyDescent="0.3">
      <c r="U464"/>
      <c r="V464"/>
    </row>
    <row r="465" spans="21:22" x14ac:dyDescent="0.3">
      <c r="U465"/>
      <c r="V465"/>
    </row>
    <row r="466" spans="21:22" x14ac:dyDescent="0.3">
      <c r="U466"/>
      <c r="V466"/>
    </row>
    <row r="467" spans="21:22" x14ac:dyDescent="0.3">
      <c r="U467"/>
      <c r="V467"/>
    </row>
    <row r="468" spans="21:22" x14ac:dyDescent="0.3">
      <c r="U468"/>
      <c r="V468"/>
    </row>
    <row r="469" spans="21:22" x14ac:dyDescent="0.3">
      <c r="U469"/>
      <c r="V469"/>
    </row>
    <row r="470" spans="21:22" x14ac:dyDescent="0.3">
      <c r="U470"/>
      <c r="V470"/>
    </row>
    <row r="471" spans="21:22" x14ac:dyDescent="0.3">
      <c r="U471"/>
      <c r="V471"/>
    </row>
    <row r="472" spans="21:22" x14ac:dyDescent="0.3">
      <c r="U472"/>
      <c r="V472"/>
    </row>
    <row r="473" spans="21:22" x14ac:dyDescent="0.3">
      <c r="U473"/>
      <c r="V473"/>
    </row>
    <row r="474" spans="21:22" x14ac:dyDescent="0.3">
      <c r="U474"/>
      <c r="V474"/>
    </row>
    <row r="475" spans="21:22" x14ac:dyDescent="0.3">
      <c r="U475"/>
      <c r="V475"/>
    </row>
    <row r="476" spans="21:22" x14ac:dyDescent="0.3">
      <c r="U476"/>
      <c r="V476"/>
    </row>
    <row r="477" spans="21:22" x14ac:dyDescent="0.3">
      <c r="U477"/>
      <c r="V477"/>
    </row>
    <row r="478" spans="21:22" x14ac:dyDescent="0.3">
      <c r="U478"/>
      <c r="V478"/>
    </row>
    <row r="479" spans="21:22" x14ac:dyDescent="0.3">
      <c r="U479"/>
      <c r="V479"/>
    </row>
    <row r="480" spans="21:22" x14ac:dyDescent="0.3">
      <c r="U480"/>
      <c r="V480"/>
    </row>
    <row r="481" spans="21:22" x14ac:dyDescent="0.3">
      <c r="U481"/>
      <c r="V481"/>
    </row>
    <row r="482" spans="21:22" x14ac:dyDescent="0.3">
      <c r="U482"/>
      <c r="V482"/>
    </row>
    <row r="483" spans="21:22" x14ac:dyDescent="0.3">
      <c r="U483"/>
      <c r="V483"/>
    </row>
    <row r="484" spans="21:22" x14ac:dyDescent="0.3">
      <c r="U484"/>
      <c r="V484"/>
    </row>
    <row r="485" spans="21:22" x14ac:dyDescent="0.3">
      <c r="U485"/>
      <c r="V485"/>
    </row>
    <row r="486" spans="21:22" x14ac:dyDescent="0.3">
      <c r="U486"/>
      <c r="V486"/>
    </row>
    <row r="487" spans="21:22" x14ac:dyDescent="0.3">
      <c r="U487"/>
      <c r="V487"/>
    </row>
    <row r="488" spans="21:22" x14ac:dyDescent="0.3">
      <c r="U488"/>
      <c r="V488"/>
    </row>
    <row r="489" spans="21:22" x14ac:dyDescent="0.3">
      <c r="U489"/>
      <c r="V489"/>
    </row>
    <row r="490" spans="21:22" x14ac:dyDescent="0.3">
      <c r="U490"/>
      <c r="V490"/>
    </row>
    <row r="491" spans="21:22" x14ac:dyDescent="0.3">
      <c r="U491"/>
      <c r="V491"/>
    </row>
    <row r="492" spans="21:22" x14ac:dyDescent="0.3">
      <c r="U492"/>
      <c r="V492"/>
    </row>
    <row r="493" spans="21:22" x14ac:dyDescent="0.3">
      <c r="U493"/>
      <c r="V493"/>
    </row>
    <row r="494" spans="21:22" x14ac:dyDescent="0.3">
      <c r="U494"/>
      <c r="V494"/>
    </row>
    <row r="495" spans="21:22" x14ac:dyDescent="0.3">
      <c r="U495"/>
      <c r="V495"/>
    </row>
    <row r="496" spans="21:22" x14ac:dyDescent="0.3">
      <c r="U496"/>
      <c r="V496"/>
    </row>
    <row r="497" spans="21:22" x14ac:dyDescent="0.3">
      <c r="U497"/>
      <c r="V497"/>
    </row>
    <row r="498" spans="21:22" x14ac:dyDescent="0.3">
      <c r="U498"/>
      <c r="V498"/>
    </row>
    <row r="499" spans="21:22" x14ac:dyDescent="0.3">
      <c r="U499"/>
      <c r="V499"/>
    </row>
    <row r="500" spans="21:22" x14ac:dyDescent="0.3">
      <c r="U500"/>
      <c r="V500"/>
    </row>
    <row r="501" spans="21:22" x14ac:dyDescent="0.3">
      <c r="U501"/>
      <c r="V501"/>
    </row>
    <row r="502" spans="21:22" x14ac:dyDescent="0.3">
      <c r="U502"/>
      <c r="V502"/>
    </row>
    <row r="503" spans="21:22" x14ac:dyDescent="0.3">
      <c r="U503"/>
      <c r="V503"/>
    </row>
    <row r="504" spans="21:22" x14ac:dyDescent="0.3">
      <c r="U504"/>
      <c r="V504"/>
    </row>
    <row r="505" spans="21:22" x14ac:dyDescent="0.3">
      <c r="U505"/>
      <c r="V505"/>
    </row>
    <row r="506" spans="21:22" x14ac:dyDescent="0.3">
      <c r="U506"/>
      <c r="V506"/>
    </row>
    <row r="507" spans="21:22" x14ac:dyDescent="0.3">
      <c r="U507"/>
      <c r="V507"/>
    </row>
    <row r="508" spans="21:22" x14ac:dyDescent="0.3">
      <c r="U508"/>
      <c r="V508"/>
    </row>
    <row r="509" spans="21:22" x14ac:dyDescent="0.3">
      <c r="U509"/>
      <c r="V509"/>
    </row>
    <row r="510" spans="21:22" x14ac:dyDescent="0.3">
      <c r="U510"/>
      <c r="V510"/>
    </row>
    <row r="511" spans="21:22" x14ac:dyDescent="0.3">
      <c r="U511"/>
      <c r="V511"/>
    </row>
    <row r="512" spans="21:22" x14ac:dyDescent="0.3">
      <c r="U512"/>
      <c r="V512"/>
    </row>
    <row r="513" spans="21:22" x14ac:dyDescent="0.3">
      <c r="U513"/>
      <c r="V513"/>
    </row>
    <row r="514" spans="21:22" x14ac:dyDescent="0.3">
      <c r="U514"/>
      <c r="V514"/>
    </row>
    <row r="515" spans="21:22" x14ac:dyDescent="0.3">
      <c r="U515"/>
      <c r="V515"/>
    </row>
    <row r="516" spans="21:22" x14ac:dyDescent="0.3">
      <c r="U516"/>
      <c r="V516"/>
    </row>
    <row r="517" spans="21:22" x14ac:dyDescent="0.3">
      <c r="U517"/>
      <c r="V517"/>
    </row>
    <row r="518" spans="21:22" x14ac:dyDescent="0.3">
      <c r="U518"/>
      <c r="V518"/>
    </row>
    <row r="519" spans="21:22" x14ac:dyDescent="0.3">
      <c r="U519"/>
      <c r="V519"/>
    </row>
    <row r="520" spans="21:22" x14ac:dyDescent="0.3">
      <c r="U520"/>
      <c r="V520"/>
    </row>
    <row r="521" spans="21:22" x14ac:dyDescent="0.3">
      <c r="U521"/>
      <c r="V521"/>
    </row>
    <row r="522" spans="21:22" x14ac:dyDescent="0.3">
      <c r="U522"/>
      <c r="V522"/>
    </row>
    <row r="523" spans="21:22" x14ac:dyDescent="0.3">
      <c r="U523"/>
      <c r="V523"/>
    </row>
    <row r="524" spans="21:22" x14ac:dyDescent="0.3">
      <c r="U524"/>
      <c r="V524"/>
    </row>
    <row r="525" spans="21:22" x14ac:dyDescent="0.3">
      <c r="U525"/>
      <c r="V525"/>
    </row>
    <row r="526" spans="21:22" x14ac:dyDescent="0.3">
      <c r="U526"/>
      <c r="V526"/>
    </row>
    <row r="527" spans="21:22" x14ac:dyDescent="0.3">
      <c r="U527"/>
      <c r="V527"/>
    </row>
    <row r="528" spans="21:22" x14ac:dyDescent="0.3">
      <c r="U528"/>
      <c r="V528"/>
    </row>
    <row r="529" spans="21:22" x14ac:dyDescent="0.3">
      <c r="U529"/>
      <c r="V529"/>
    </row>
    <row r="530" spans="21:22" x14ac:dyDescent="0.3">
      <c r="U530"/>
      <c r="V530"/>
    </row>
    <row r="531" spans="21:22" x14ac:dyDescent="0.3">
      <c r="U531"/>
      <c r="V531"/>
    </row>
    <row r="532" spans="21:22" x14ac:dyDescent="0.3">
      <c r="U532"/>
      <c r="V532"/>
    </row>
    <row r="533" spans="21:22" x14ac:dyDescent="0.3">
      <c r="U533"/>
      <c r="V533"/>
    </row>
    <row r="534" spans="21:22" x14ac:dyDescent="0.3">
      <c r="U534"/>
      <c r="V534"/>
    </row>
    <row r="535" spans="21:22" x14ac:dyDescent="0.3">
      <c r="U535"/>
      <c r="V535"/>
    </row>
    <row r="536" spans="21:22" x14ac:dyDescent="0.3">
      <c r="U536"/>
      <c r="V536"/>
    </row>
    <row r="537" spans="21:22" x14ac:dyDescent="0.3">
      <c r="U537"/>
      <c r="V537"/>
    </row>
    <row r="538" spans="21:22" x14ac:dyDescent="0.3">
      <c r="U538"/>
      <c r="V538"/>
    </row>
    <row r="539" spans="21:22" x14ac:dyDescent="0.3">
      <c r="U539"/>
      <c r="V539"/>
    </row>
    <row r="540" spans="21:22" x14ac:dyDescent="0.3">
      <c r="U540"/>
      <c r="V540"/>
    </row>
    <row r="541" spans="21:22" x14ac:dyDescent="0.3">
      <c r="U541"/>
      <c r="V541"/>
    </row>
    <row r="542" spans="21:22" x14ac:dyDescent="0.3">
      <c r="U542"/>
      <c r="V542"/>
    </row>
    <row r="543" spans="21:22" x14ac:dyDescent="0.3">
      <c r="U543"/>
      <c r="V543"/>
    </row>
    <row r="544" spans="21:22" x14ac:dyDescent="0.3">
      <c r="U544"/>
      <c r="V544"/>
    </row>
    <row r="545" spans="21:22" x14ac:dyDescent="0.3">
      <c r="U545"/>
      <c r="V545"/>
    </row>
    <row r="546" spans="21:22" x14ac:dyDescent="0.3">
      <c r="U546"/>
      <c r="V546"/>
    </row>
    <row r="547" spans="21:22" x14ac:dyDescent="0.3">
      <c r="U547"/>
      <c r="V547"/>
    </row>
    <row r="548" spans="21:22" x14ac:dyDescent="0.3">
      <c r="U548"/>
      <c r="V548"/>
    </row>
    <row r="549" spans="21:22" x14ac:dyDescent="0.3">
      <c r="U549"/>
      <c r="V549"/>
    </row>
    <row r="550" spans="21:22" x14ac:dyDescent="0.3">
      <c r="U550"/>
      <c r="V550"/>
    </row>
    <row r="551" spans="21:22" x14ac:dyDescent="0.3">
      <c r="U551"/>
      <c r="V551"/>
    </row>
    <row r="552" spans="21:22" x14ac:dyDescent="0.3">
      <c r="U552"/>
      <c r="V552"/>
    </row>
    <row r="553" spans="21:22" x14ac:dyDescent="0.3">
      <c r="U553"/>
      <c r="V553"/>
    </row>
    <row r="554" spans="21:22" x14ac:dyDescent="0.3">
      <c r="U554"/>
      <c r="V554"/>
    </row>
    <row r="555" spans="21:22" x14ac:dyDescent="0.3">
      <c r="U555"/>
      <c r="V555"/>
    </row>
    <row r="556" spans="21:22" x14ac:dyDescent="0.3">
      <c r="U556"/>
      <c r="V556"/>
    </row>
    <row r="557" spans="21:22" x14ac:dyDescent="0.3">
      <c r="U557"/>
      <c r="V557"/>
    </row>
    <row r="558" spans="21:22" x14ac:dyDescent="0.3">
      <c r="U558"/>
      <c r="V558"/>
    </row>
    <row r="559" spans="21:22" x14ac:dyDescent="0.3">
      <c r="U559"/>
      <c r="V559"/>
    </row>
    <row r="560" spans="21:22" x14ac:dyDescent="0.3">
      <c r="U560"/>
      <c r="V560"/>
    </row>
    <row r="561" spans="21:22" x14ac:dyDescent="0.3">
      <c r="U561"/>
      <c r="V561"/>
    </row>
    <row r="562" spans="21:22" x14ac:dyDescent="0.3">
      <c r="U562"/>
      <c r="V562"/>
    </row>
    <row r="563" spans="21:22" x14ac:dyDescent="0.3">
      <c r="U563"/>
      <c r="V563"/>
    </row>
    <row r="564" spans="21:22" x14ac:dyDescent="0.3">
      <c r="U564"/>
      <c r="V564"/>
    </row>
    <row r="565" spans="21:22" x14ac:dyDescent="0.3">
      <c r="U565"/>
      <c r="V565"/>
    </row>
    <row r="566" spans="21:22" x14ac:dyDescent="0.3">
      <c r="U566"/>
      <c r="V566"/>
    </row>
    <row r="567" spans="21:22" x14ac:dyDescent="0.3">
      <c r="U567"/>
      <c r="V567"/>
    </row>
    <row r="568" spans="21:22" x14ac:dyDescent="0.3">
      <c r="U568"/>
      <c r="V568"/>
    </row>
    <row r="569" spans="21:22" x14ac:dyDescent="0.3">
      <c r="U569"/>
      <c r="V569"/>
    </row>
    <row r="570" spans="21:22" x14ac:dyDescent="0.3">
      <c r="U570"/>
      <c r="V570"/>
    </row>
    <row r="571" spans="21:22" x14ac:dyDescent="0.3">
      <c r="U571"/>
      <c r="V571"/>
    </row>
    <row r="572" spans="21:22" x14ac:dyDescent="0.3">
      <c r="U572"/>
      <c r="V572"/>
    </row>
    <row r="573" spans="21:22" x14ac:dyDescent="0.3">
      <c r="U573"/>
      <c r="V573"/>
    </row>
    <row r="574" spans="21:22" x14ac:dyDescent="0.3">
      <c r="U574"/>
      <c r="V574"/>
    </row>
    <row r="575" spans="21:22" x14ac:dyDescent="0.3">
      <c r="U575"/>
      <c r="V575"/>
    </row>
    <row r="576" spans="21:22" x14ac:dyDescent="0.3">
      <c r="U576"/>
      <c r="V576"/>
    </row>
    <row r="577" spans="21:22" x14ac:dyDescent="0.3">
      <c r="U577"/>
      <c r="V577"/>
    </row>
    <row r="578" spans="21:22" x14ac:dyDescent="0.3">
      <c r="U578"/>
      <c r="V578"/>
    </row>
    <row r="579" spans="21:22" x14ac:dyDescent="0.3">
      <c r="U579"/>
      <c r="V579"/>
    </row>
    <row r="580" spans="21:22" x14ac:dyDescent="0.3">
      <c r="U580"/>
      <c r="V580"/>
    </row>
    <row r="581" spans="21:22" x14ac:dyDescent="0.3">
      <c r="U581"/>
      <c r="V581"/>
    </row>
    <row r="582" spans="21:22" x14ac:dyDescent="0.3">
      <c r="U582"/>
      <c r="V582"/>
    </row>
    <row r="583" spans="21:22" x14ac:dyDescent="0.3">
      <c r="U583"/>
      <c r="V583"/>
    </row>
    <row r="584" spans="21:22" x14ac:dyDescent="0.3">
      <c r="U584"/>
      <c r="V584"/>
    </row>
    <row r="585" spans="21:22" x14ac:dyDescent="0.3">
      <c r="U585"/>
      <c r="V585"/>
    </row>
    <row r="586" spans="21:22" x14ac:dyDescent="0.3">
      <c r="U586"/>
      <c r="V586"/>
    </row>
    <row r="587" spans="21:22" x14ac:dyDescent="0.3">
      <c r="U587"/>
      <c r="V587"/>
    </row>
    <row r="588" spans="21:22" x14ac:dyDescent="0.3">
      <c r="U588"/>
      <c r="V588"/>
    </row>
    <row r="589" spans="21:22" x14ac:dyDescent="0.3">
      <c r="U589"/>
      <c r="V589"/>
    </row>
    <row r="590" spans="21:22" x14ac:dyDescent="0.3">
      <c r="U590"/>
      <c r="V590"/>
    </row>
    <row r="591" spans="21:22" x14ac:dyDescent="0.3">
      <c r="U591"/>
      <c r="V591"/>
    </row>
    <row r="592" spans="21:22" x14ac:dyDescent="0.3">
      <c r="U592"/>
      <c r="V592"/>
    </row>
    <row r="593" spans="21:22" x14ac:dyDescent="0.3">
      <c r="U593"/>
      <c r="V593"/>
    </row>
    <row r="594" spans="21:22" x14ac:dyDescent="0.3">
      <c r="U594"/>
      <c r="V594"/>
    </row>
    <row r="595" spans="21:22" x14ac:dyDescent="0.3">
      <c r="U595"/>
      <c r="V595"/>
    </row>
    <row r="596" spans="21:22" x14ac:dyDescent="0.3">
      <c r="U596"/>
      <c r="V596"/>
    </row>
    <row r="597" spans="21:22" x14ac:dyDescent="0.3">
      <c r="U597"/>
      <c r="V597"/>
    </row>
    <row r="598" spans="21:22" x14ac:dyDescent="0.3">
      <c r="U598"/>
      <c r="V598"/>
    </row>
    <row r="599" spans="21:22" x14ac:dyDescent="0.3">
      <c r="U599"/>
      <c r="V599"/>
    </row>
    <row r="600" spans="21:22" x14ac:dyDescent="0.3">
      <c r="U600"/>
      <c r="V600"/>
    </row>
    <row r="601" spans="21:22" x14ac:dyDescent="0.3">
      <c r="U601"/>
      <c r="V601"/>
    </row>
    <row r="602" spans="21:22" x14ac:dyDescent="0.3">
      <c r="U602"/>
      <c r="V602"/>
    </row>
    <row r="603" spans="21:22" x14ac:dyDescent="0.3">
      <c r="U603"/>
      <c r="V603"/>
    </row>
    <row r="604" spans="21:22" x14ac:dyDescent="0.3">
      <c r="U604"/>
      <c r="V604"/>
    </row>
    <row r="605" spans="21:22" x14ac:dyDescent="0.3">
      <c r="U605"/>
      <c r="V605"/>
    </row>
    <row r="606" spans="21:22" x14ac:dyDescent="0.3">
      <c r="U606"/>
      <c r="V606"/>
    </row>
    <row r="607" spans="21:22" x14ac:dyDescent="0.3">
      <c r="U607"/>
      <c r="V607"/>
    </row>
    <row r="608" spans="21:22" x14ac:dyDescent="0.3">
      <c r="U608"/>
      <c r="V608"/>
    </row>
    <row r="609" spans="21:22" x14ac:dyDescent="0.3">
      <c r="U609"/>
      <c r="V609"/>
    </row>
    <row r="610" spans="21:22" x14ac:dyDescent="0.3">
      <c r="U610"/>
      <c r="V610"/>
    </row>
    <row r="611" spans="21:22" x14ac:dyDescent="0.3">
      <c r="U611"/>
      <c r="V611"/>
    </row>
    <row r="612" spans="21:22" x14ac:dyDescent="0.3">
      <c r="U612"/>
      <c r="V612"/>
    </row>
    <row r="613" spans="21:22" x14ac:dyDescent="0.3">
      <c r="U613"/>
      <c r="V613"/>
    </row>
    <row r="614" spans="21:22" x14ac:dyDescent="0.3">
      <c r="U614"/>
      <c r="V614"/>
    </row>
    <row r="615" spans="21:22" x14ac:dyDescent="0.3">
      <c r="U615"/>
      <c r="V615"/>
    </row>
    <row r="616" spans="21:22" x14ac:dyDescent="0.3">
      <c r="U616"/>
      <c r="V616"/>
    </row>
    <row r="617" spans="21:22" x14ac:dyDescent="0.3">
      <c r="U617"/>
      <c r="V617"/>
    </row>
    <row r="618" spans="21:22" x14ac:dyDescent="0.3">
      <c r="U618"/>
      <c r="V618"/>
    </row>
    <row r="619" spans="21:22" x14ac:dyDescent="0.3">
      <c r="U619"/>
      <c r="V619"/>
    </row>
    <row r="620" spans="21:22" x14ac:dyDescent="0.3">
      <c r="U620"/>
      <c r="V620"/>
    </row>
    <row r="621" spans="21:22" x14ac:dyDescent="0.3">
      <c r="U621"/>
      <c r="V621"/>
    </row>
    <row r="622" spans="21:22" x14ac:dyDescent="0.3">
      <c r="U622"/>
      <c r="V622"/>
    </row>
    <row r="623" spans="21:22" x14ac:dyDescent="0.3">
      <c r="U623"/>
      <c r="V623"/>
    </row>
    <row r="624" spans="21:22" x14ac:dyDescent="0.3">
      <c r="U624"/>
      <c r="V624"/>
    </row>
    <row r="625" spans="21:22" x14ac:dyDescent="0.3">
      <c r="U625"/>
      <c r="V625"/>
    </row>
    <row r="626" spans="21:22" x14ac:dyDescent="0.3">
      <c r="U626"/>
      <c r="V626"/>
    </row>
    <row r="627" spans="21:22" x14ac:dyDescent="0.3">
      <c r="U627"/>
      <c r="V627"/>
    </row>
    <row r="628" spans="21:22" x14ac:dyDescent="0.3">
      <c r="U628"/>
      <c r="V628"/>
    </row>
    <row r="629" spans="21:22" x14ac:dyDescent="0.3">
      <c r="U629"/>
      <c r="V629"/>
    </row>
    <row r="630" spans="21:22" x14ac:dyDescent="0.3">
      <c r="U630"/>
      <c r="V630"/>
    </row>
    <row r="631" spans="21:22" x14ac:dyDescent="0.3">
      <c r="U631"/>
      <c r="V631"/>
    </row>
    <row r="632" spans="21:22" x14ac:dyDescent="0.3">
      <c r="U632"/>
      <c r="V632"/>
    </row>
    <row r="633" spans="21:22" x14ac:dyDescent="0.3">
      <c r="U633"/>
      <c r="V633"/>
    </row>
    <row r="634" spans="21:22" x14ac:dyDescent="0.3">
      <c r="U634"/>
      <c r="V634"/>
    </row>
    <row r="635" spans="21:22" x14ac:dyDescent="0.3">
      <c r="U635"/>
      <c r="V635"/>
    </row>
    <row r="636" spans="21:22" x14ac:dyDescent="0.3">
      <c r="U636"/>
      <c r="V636"/>
    </row>
    <row r="637" spans="21:22" x14ac:dyDescent="0.3">
      <c r="U637"/>
      <c r="V637"/>
    </row>
    <row r="638" spans="21:22" x14ac:dyDescent="0.3">
      <c r="U638"/>
      <c r="V638"/>
    </row>
    <row r="639" spans="21:22" x14ac:dyDescent="0.3">
      <c r="U639"/>
      <c r="V639"/>
    </row>
    <row r="640" spans="21:22" x14ac:dyDescent="0.3">
      <c r="U640"/>
      <c r="V640"/>
    </row>
    <row r="641" spans="21:22" x14ac:dyDescent="0.3">
      <c r="U641"/>
      <c r="V641"/>
    </row>
    <row r="642" spans="21:22" x14ac:dyDescent="0.3">
      <c r="U642"/>
      <c r="V642"/>
    </row>
    <row r="643" spans="21:22" x14ac:dyDescent="0.3">
      <c r="U643"/>
      <c r="V643"/>
    </row>
    <row r="644" spans="21:22" x14ac:dyDescent="0.3">
      <c r="U644"/>
      <c r="V644"/>
    </row>
    <row r="645" spans="21:22" x14ac:dyDescent="0.3">
      <c r="U645"/>
      <c r="V645"/>
    </row>
    <row r="646" spans="21:22" x14ac:dyDescent="0.3">
      <c r="U646"/>
      <c r="V646"/>
    </row>
    <row r="647" spans="21:22" x14ac:dyDescent="0.3">
      <c r="U647"/>
      <c r="V647"/>
    </row>
    <row r="648" spans="21:22" x14ac:dyDescent="0.3">
      <c r="U648"/>
      <c r="V648"/>
    </row>
    <row r="649" spans="21:22" x14ac:dyDescent="0.3">
      <c r="U649"/>
      <c r="V649"/>
    </row>
    <row r="650" spans="21:22" x14ac:dyDescent="0.3">
      <c r="U650"/>
      <c r="V650"/>
    </row>
    <row r="651" spans="21:22" x14ac:dyDescent="0.3">
      <c r="U651"/>
      <c r="V651"/>
    </row>
    <row r="652" spans="21:22" x14ac:dyDescent="0.3">
      <c r="U652"/>
      <c r="V652"/>
    </row>
    <row r="653" spans="21:22" x14ac:dyDescent="0.3">
      <c r="U653"/>
      <c r="V653"/>
    </row>
    <row r="654" spans="21:22" x14ac:dyDescent="0.3">
      <c r="U654"/>
      <c r="V654"/>
    </row>
    <row r="655" spans="21:22" x14ac:dyDescent="0.3">
      <c r="U655"/>
      <c r="V655"/>
    </row>
    <row r="656" spans="21:22" x14ac:dyDescent="0.3">
      <c r="U656"/>
      <c r="V656"/>
    </row>
    <row r="657" spans="21:22" x14ac:dyDescent="0.3">
      <c r="U657"/>
      <c r="V657"/>
    </row>
    <row r="658" spans="21:22" x14ac:dyDescent="0.3">
      <c r="U658"/>
      <c r="V658"/>
    </row>
    <row r="659" spans="21:22" x14ac:dyDescent="0.3">
      <c r="U659"/>
      <c r="V659"/>
    </row>
    <row r="660" spans="21:22" x14ac:dyDescent="0.3">
      <c r="U660"/>
      <c r="V660"/>
    </row>
    <row r="661" spans="21:22" x14ac:dyDescent="0.3">
      <c r="U661"/>
      <c r="V661"/>
    </row>
    <row r="662" spans="21:22" x14ac:dyDescent="0.3">
      <c r="U662"/>
      <c r="V662"/>
    </row>
    <row r="663" spans="21:22" x14ac:dyDescent="0.3">
      <c r="U663"/>
      <c r="V663"/>
    </row>
    <row r="664" spans="21:22" x14ac:dyDescent="0.3">
      <c r="U664"/>
      <c r="V664"/>
    </row>
    <row r="665" spans="21:22" x14ac:dyDescent="0.3">
      <c r="U665"/>
      <c r="V665"/>
    </row>
    <row r="666" spans="21:22" x14ac:dyDescent="0.3">
      <c r="U666"/>
      <c r="V666"/>
    </row>
    <row r="667" spans="21:22" x14ac:dyDescent="0.3">
      <c r="U667"/>
      <c r="V667"/>
    </row>
    <row r="668" spans="21:22" x14ac:dyDescent="0.3">
      <c r="U668"/>
      <c r="V668"/>
    </row>
    <row r="669" spans="21:22" x14ac:dyDescent="0.3">
      <c r="U669"/>
      <c r="V669"/>
    </row>
    <row r="670" spans="21:22" x14ac:dyDescent="0.3">
      <c r="U670"/>
      <c r="V670"/>
    </row>
    <row r="671" spans="21:22" x14ac:dyDescent="0.3">
      <c r="U671"/>
      <c r="V671"/>
    </row>
    <row r="672" spans="21:22" x14ac:dyDescent="0.3">
      <c r="U672"/>
      <c r="V672"/>
    </row>
    <row r="673" spans="21:22" x14ac:dyDescent="0.3">
      <c r="U673"/>
      <c r="V673"/>
    </row>
    <row r="674" spans="21:22" x14ac:dyDescent="0.3">
      <c r="U674"/>
      <c r="V674"/>
    </row>
    <row r="675" spans="21:22" x14ac:dyDescent="0.3">
      <c r="U675"/>
      <c r="V675"/>
    </row>
    <row r="676" spans="21:22" x14ac:dyDescent="0.3">
      <c r="U676"/>
      <c r="V676"/>
    </row>
    <row r="677" spans="21:22" x14ac:dyDescent="0.3">
      <c r="U677"/>
      <c r="V677"/>
    </row>
    <row r="678" spans="21:22" x14ac:dyDescent="0.3">
      <c r="U678"/>
      <c r="V678"/>
    </row>
    <row r="679" spans="21:22" x14ac:dyDescent="0.3">
      <c r="U679"/>
      <c r="V679"/>
    </row>
    <row r="680" spans="21:22" x14ac:dyDescent="0.3">
      <c r="U680"/>
      <c r="V680"/>
    </row>
    <row r="681" spans="21:22" x14ac:dyDescent="0.3">
      <c r="U681"/>
      <c r="V681"/>
    </row>
    <row r="682" spans="21:22" x14ac:dyDescent="0.3">
      <c r="U682"/>
      <c r="V682"/>
    </row>
    <row r="683" spans="21:22" x14ac:dyDescent="0.3">
      <c r="U683"/>
      <c r="V683"/>
    </row>
    <row r="684" spans="21:22" x14ac:dyDescent="0.3">
      <c r="U684"/>
      <c r="V684"/>
    </row>
    <row r="685" spans="21:22" x14ac:dyDescent="0.3">
      <c r="U685"/>
      <c r="V685"/>
    </row>
    <row r="686" spans="21:22" x14ac:dyDescent="0.3">
      <c r="U686"/>
      <c r="V686"/>
    </row>
    <row r="687" spans="21:22" x14ac:dyDescent="0.3">
      <c r="U687"/>
      <c r="V687"/>
    </row>
    <row r="688" spans="21:22" x14ac:dyDescent="0.3">
      <c r="U688"/>
      <c r="V688"/>
    </row>
    <row r="689" spans="21:22" x14ac:dyDescent="0.3">
      <c r="U689"/>
      <c r="V689"/>
    </row>
    <row r="690" spans="21:22" x14ac:dyDescent="0.3">
      <c r="U690"/>
      <c r="V690"/>
    </row>
    <row r="691" spans="21:22" x14ac:dyDescent="0.3">
      <c r="U691"/>
      <c r="V691"/>
    </row>
    <row r="692" spans="21:22" x14ac:dyDescent="0.3">
      <c r="U692"/>
      <c r="V692"/>
    </row>
    <row r="693" spans="21:22" x14ac:dyDescent="0.3">
      <c r="U693"/>
      <c r="V693"/>
    </row>
    <row r="694" spans="21:22" x14ac:dyDescent="0.3">
      <c r="U694"/>
      <c r="V694"/>
    </row>
    <row r="695" spans="21:22" x14ac:dyDescent="0.3">
      <c r="U695"/>
      <c r="V695"/>
    </row>
    <row r="696" spans="21:22" x14ac:dyDescent="0.3">
      <c r="U696"/>
      <c r="V696"/>
    </row>
    <row r="697" spans="21:22" x14ac:dyDescent="0.3">
      <c r="U697"/>
      <c r="V697"/>
    </row>
    <row r="698" spans="21:22" x14ac:dyDescent="0.3">
      <c r="U698"/>
      <c r="V698"/>
    </row>
    <row r="699" spans="21:22" x14ac:dyDescent="0.3">
      <c r="U699"/>
      <c r="V699"/>
    </row>
    <row r="700" spans="21:22" x14ac:dyDescent="0.3">
      <c r="U700"/>
      <c r="V700"/>
    </row>
    <row r="701" spans="21:22" x14ac:dyDescent="0.3">
      <c r="U701"/>
      <c r="V701"/>
    </row>
    <row r="702" spans="21:22" x14ac:dyDescent="0.3">
      <c r="U702"/>
      <c r="V702"/>
    </row>
    <row r="703" spans="21:22" x14ac:dyDescent="0.3">
      <c r="U703"/>
      <c r="V703"/>
    </row>
    <row r="704" spans="21:22" x14ac:dyDescent="0.3">
      <c r="U704"/>
      <c r="V704"/>
    </row>
    <row r="705" spans="21:22" x14ac:dyDescent="0.3">
      <c r="U705"/>
      <c r="V705"/>
    </row>
    <row r="706" spans="21:22" x14ac:dyDescent="0.3">
      <c r="U706"/>
      <c r="V706"/>
    </row>
    <row r="707" spans="21:22" x14ac:dyDescent="0.3">
      <c r="U707"/>
      <c r="V707"/>
    </row>
    <row r="708" spans="21:22" x14ac:dyDescent="0.3">
      <c r="U708"/>
      <c r="V708"/>
    </row>
    <row r="709" spans="21:22" x14ac:dyDescent="0.3">
      <c r="U709"/>
      <c r="V709"/>
    </row>
    <row r="710" spans="21:22" x14ac:dyDescent="0.3">
      <c r="U710"/>
      <c r="V710"/>
    </row>
    <row r="711" spans="21:22" x14ac:dyDescent="0.3">
      <c r="U711"/>
      <c r="V711"/>
    </row>
    <row r="712" spans="21:22" x14ac:dyDescent="0.3">
      <c r="U712"/>
      <c r="V712"/>
    </row>
    <row r="713" spans="21:22" x14ac:dyDescent="0.3">
      <c r="U713"/>
      <c r="V713"/>
    </row>
    <row r="714" spans="21:22" x14ac:dyDescent="0.3">
      <c r="U714"/>
      <c r="V714"/>
    </row>
    <row r="715" spans="21:22" x14ac:dyDescent="0.3">
      <c r="U715"/>
      <c r="V715"/>
    </row>
    <row r="716" spans="21:22" x14ac:dyDescent="0.3">
      <c r="U716"/>
      <c r="V716"/>
    </row>
    <row r="717" spans="21:22" x14ac:dyDescent="0.3">
      <c r="U717"/>
      <c r="V717"/>
    </row>
    <row r="718" spans="21:22" x14ac:dyDescent="0.3">
      <c r="U718"/>
      <c r="V718"/>
    </row>
    <row r="719" spans="21:22" x14ac:dyDescent="0.3">
      <c r="U719"/>
      <c r="V719"/>
    </row>
    <row r="720" spans="21:22" x14ac:dyDescent="0.3">
      <c r="U720"/>
      <c r="V720"/>
    </row>
    <row r="721" spans="21:22" x14ac:dyDescent="0.3">
      <c r="U721"/>
      <c r="V721"/>
    </row>
    <row r="722" spans="21:22" x14ac:dyDescent="0.3">
      <c r="U722"/>
      <c r="V722"/>
    </row>
    <row r="723" spans="21:22" x14ac:dyDescent="0.3">
      <c r="U723"/>
      <c r="V723"/>
    </row>
    <row r="724" spans="21:22" x14ac:dyDescent="0.3">
      <c r="U724"/>
      <c r="V724"/>
    </row>
    <row r="725" spans="21:22" x14ac:dyDescent="0.3">
      <c r="U725"/>
      <c r="V725"/>
    </row>
    <row r="726" spans="21:22" x14ac:dyDescent="0.3">
      <c r="U726"/>
      <c r="V726"/>
    </row>
    <row r="727" spans="21:22" x14ac:dyDescent="0.3">
      <c r="U727"/>
      <c r="V727"/>
    </row>
    <row r="728" spans="21:22" x14ac:dyDescent="0.3">
      <c r="U728"/>
      <c r="V728"/>
    </row>
    <row r="729" spans="21:22" x14ac:dyDescent="0.3">
      <c r="U729"/>
      <c r="V729"/>
    </row>
    <row r="730" spans="21:22" x14ac:dyDescent="0.3">
      <c r="U730"/>
      <c r="V730"/>
    </row>
    <row r="731" spans="21:22" x14ac:dyDescent="0.3">
      <c r="U731"/>
      <c r="V731"/>
    </row>
    <row r="732" spans="21:22" x14ac:dyDescent="0.3">
      <c r="U732"/>
      <c r="V732"/>
    </row>
    <row r="733" spans="21:22" x14ac:dyDescent="0.3">
      <c r="U733"/>
      <c r="V733"/>
    </row>
    <row r="734" spans="21:22" x14ac:dyDescent="0.3">
      <c r="U734"/>
      <c r="V734"/>
    </row>
    <row r="735" spans="21:22" x14ac:dyDescent="0.3">
      <c r="U735"/>
      <c r="V735"/>
    </row>
    <row r="736" spans="21:22" x14ac:dyDescent="0.3">
      <c r="U736"/>
      <c r="V736"/>
    </row>
    <row r="737" spans="21:22" x14ac:dyDescent="0.3">
      <c r="U737"/>
      <c r="V737"/>
    </row>
    <row r="738" spans="21:22" x14ac:dyDescent="0.3">
      <c r="U738"/>
      <c r="V738"/>
    </row>
    <row r="739" spans="21:22" x14ac:dyDescent="0.3">
      <c r="U739"/>
      <c r="V739"/>
    </row>
    <row r="740" spans="21:22" x14ac:dyDescent="0.3">
      <c r="U740"/>
      <c r="V740"/>
    </row>
    <row r="741" spans="21:22" x14ac:dyDescent="0.3">
      <c r="U741"/>
      <c r="V741"/>
    </row>
    <row r="742" spans="21:22" x14ac:dyDescent="0.3">
      <c r="U742"/>
      <c r="V742"/>
    </row>
    <row r="743" spans="21:22" x14ac:dyDescent="0.3">
      <c r="U743"/>
      <c r="V743"/>
    </row>
    <row r="744" spans="21:22" x14ac:dyDescent="0.3">
      <c r="U744"/>
      <c r="V744"/>
    </row>
    <row r="745" spans="21:22" x14ac:dyDescent="0.3">
      <c r="U745"/>
      <c r="V745"/>
    </row>
    <row r="746" spans="21:22" x14ac:dyDescent="0.3">
      <c r="U746"/>
      <c r="V746"/>
    </row>
    <row r="747" spans="21:22" x14ac:dyDescent="0.3">
      <c r="U747"/>
      <c r="V747"/>
    </row>
    <row r="748" spans="21:22" x14ac:dyDescent="0.3">
      <c r="U748"/>
      <c r="V748"/>
    </row>
    <row r="749" spans="21:22" x14ac:dyDescent="0.3">
      <c r="U749"/>
      <c r="V749"/>
    </row>
    <row r="750" spans="21:22" x14ac:dyDescent="0.3">
      <c r="U750"/>
      <c r="V750"/>
    </row>
    <row r="751" spans="21:22" x14ac:dyDescent="0.3">
      <c r="U751"/>
      <c r="V751"/>
    </row>
    <row r="752" spans="21:22" x14ac:dyDescent="0.3">
      <c r="U752"/>
      <c r="V752"/>
    </row>
    <row r="753" spans="21:22" x14ac:dyDescent="0.3">
      <c r="U753"/>
      <c r="V753"/>
    </row>
    <row r="754" spans="21:22" x14ac:dyDescent="0.3">
      <c r="U754"/>
      <c r="V754"/>
    </row>
    <row r="755" spans="21:22" x14ac:dyDescent="0.3">
      <c r="U755"/>
      <c r="V755"/>
    </row>
    <row r="756" spans="21:22" x14ac:dyDescent="0.3">
      <c r="U756"/>
      <c r="V756"/>
    </row>
    <row r="757" spans="21:22" x14ac:dyDescent="0.3">
      <c r="U757"/>
      <c r="V757"/>
    </row>
    <row r="758" spans="21:22" x14ac:dyDescent="0.3">
      <c r="U758"/>
      <c r="V758"/>
    </row>
    <row r="759" spans="21:22" x14ac:dyDescent="0.3">
      <c r="U759"/>
      <c r="V759"/>
    </row>
    <row r="760" spans="21:22" x14ac:dyDescent="0.3">
      <c r="U760"/>
      <c r="V760"/>
    </row>
    <row r="761" spans="21:22" x14ac:dyDescent="0.3">
      <c r="U761"/>
      <c r="V761"/>
    </row>
    <row r="762" spans="21:22" x14ac:dyDescent="0.3">
      <c r="U762"/>
      <c r="V762"/>
    </row>
    <row r="763" spans="21:22" x14ac:dyDescent="0.3">
      <c r="U763"/>
      <c r="V763"/>
    </row>
    <row r="764" spans="21:22" x14ac:dyDescent="0.3">
      <c r="U764"/>
      <c r="V764"/>
    </row>
    <row r="765" spans="21:22" x14ac:dyDescent="0.3">
      <c r="U765"/>
      <c r="V765"/>
    </row>
    <row r="766" spans="21:22" x14ac:dyDescent="0.3">
      <c r="U766"/>
      <c r="V766"/>
    </row>
    <row r="767" spans="21:22" x14ac:dyDescent="0.3">
      <c r="U767"/>
      <c r="V767"/>
    </row>
    <row r="768" spans="21:22" x14ac:dyDescent="0.3">
      <c r="U768"/>
      <c r="V768"/>
    </row>
    <row r="769" spans="21:22" x14ac:dyDescent="0.3">
      <c r="U769"/>
      <c r="V769"/>
    </row>
    <row r="770" spans="21:22" x14ac:dyDescent="0.3">
      <c r="U770"/>
      <c r="V770"/>
    </row>
    <row r="771" spans="21:22" x14ac:dyDescent="0.3">
      <c r="U771"/>
      <c r="V771"/>
    </row>
    <row r="772" spans="21:22" x14ac:dyDescent="0.3">
      <c r="U772"/>
      <c r="V772"/>
    </row>
    <row r="773" spans="21:22" x14ac:dyDescent="0.3">
      <c r="U773"/>
      <c r="V773"/>
    </row>
    <row r="774" spans="21:22" x14ac:dyDescent="0.3">
      <c r="U774"/>
      <c r="V774"/>
    </row>
    <row r="775" spans="21:22" x14ac:dyDescent="0.3">
      <c r="U775"/>
      <c r="V775"/>
    </row>
    <row r="776" spans="21:22" x14ac:dyDescent="0.3">
      <c r="U776"/>
      <c r="V776"/>
    </row>
    <row r="777" spans="21:22" x14ac:dyDescent="0.3">
      <c r="U777"/>
      <c r="V777"/>
    </row>
    <row r="778" spans="21:22" x14ac:dyDescent="0.3">
      <c r="U778"/>
      <c r="V778"/>
    </row>
    <row r="779" spans="21:22" x14ac:dyDescent="0.3">
      <c r="U779"/>
      <c r="V779"/>
    </row>
    <row r="780" spans="21:22" x14ac:dyDescent="0.3">
      <c r="U780"/>
      <c r="V780"/>
    </row>
    <row r="781" spans="21:22" x14ac:dyDescent="0.3">
      <c r="U781"/>
      <c r="V781"/>
    </row>
    <row r="782" spans="21:22" x14ac:dyDescent="0.3">
      <c r="U782"/>
      <c r="V782"/>
    </row>
    <row r="783" spans="21:22" x14ac:dyDescent="0.3">
      <c r="U783"/>
      <c r="V783"/>
    </row>
    <row r="784" spans="21:22" x14ac:dyDescent="0.3">
      <c r="U784"/>
      <c r="V784"/>
    </row>
    <row r="785" spans="21:22" x14ac:dyDescent="0.3">
      <c r="U785"/>
      <c r="V785"/>
    </row>
    <row r="786" spans="21:22" x14ac:dyDescent="0.3">
      <c r="U786"/>
      <c r="V786"/>
    </row>
    <row r="787" spans="21:22" x14ac:dyDescent="0.3">
      <c r="U787"/>
      <c r="V787"/>
    </row>
    <row r="788" spans="21:22" x14ac:dyDescent="0.3">
      <c r="U788"/>
      <c r="V788"/>
    </row>
    <row r="789" spans="21:22" x14ac:dyDescent="0.3">
      <c r="U789"/>
      <c r="V789"/>
    </row>
    <row r="790" spans="21:22" x14ac:dyDescent="0.3">
      <c r="U790"/>
      <c r="V790"/>
    </row>
    <row r="791" spans="21:22" x14ac:dyDescent="0.3">
      <c r="U791"/>
      <c r="V791"/>
    </row>
    <row r="792" spans="21:22" x14ac:dyDescent="0.3">
      <c r="U792"/>
      <c r="V792"/>
    </row>
    <row r="793" spans="21:22" x14ac:dyDescent="0.3">
      <c r="U793"/>
      <c r="V793"/>
    </row>
    <row r="794" spans="21:22" x14ac:dyDescent="0.3">
      <c r="U794"/>
      <c r="V794"/>
    </row>
    <row r="795" spans="21:22" x14ac:dyDescent="0.3">
      <c r="U795"/>
      <c r="V795"/>
    </row>
    <row r="796" spans="21:22" x14ac:dyDescent="0.3">
      <c r="U796"/>
      <c r="V796"/>
    </row>
    <row r="797" spans="21:22" x14ac:dyDescent="0.3">
      <c r="U797"/>
      <c r="V797"/>
    </row>
    <row r="798" spans="21:22" x14ac:dyDescent="0.3">
      <c r="U798"/>
      <c r="V798"/>
    </row>
    <row r="799" spans="21:22" x14ac:dyDescent="0.3">
      <c r="U799"/>
      <c r="V799"/>
    </row>
    <row r="800" spans="21:22" x14ac:dyDescent="0.3">
      <c r="U800"/>
      <c r="V800"/>
    </row>
    <row r="801" spans="21:22" x14ac:dyDescent="0.3">
      <c r="U801"/>
      <c r="V801"/>
    </row>
    <row r="802" spans="21:22" x14ac:dyDescent="0.3">
      <c r="U802"/>
      <c r="V802"/>
    </row>
    <row r="803" spans="21:22" x14ac:dyDescent="0.3">
      <c r="U803"/>
      <c r="V803"/>
    </row>
    <row r="804" spans="21:22" x14ac:dyDescent="0.3">
      <c r="U804"/>
      <c r="V804"/>
    </row>
    <row r="805" spans="21:22" x14ac:dyDescent="0.3">
      <c r="U805"/>
      <c r="V805"/>
    </row>
    <row r="806" spans="21:22" x14ac:dyDescent="0.3">
      <c r="U806"/>
      <c r="V806"/>
    </row>
    <row r="807" spans="21:22" x14ac:dyDescent="0.3">
      <c r="U807"/>
      <c r="V807"/>
    </row>
    <row r="808" spans="21:22" x14ac:dyDescent="0.3">
      <c r="U808"/>
      <c r="V808"/>
    </row>
    <row r="809" spans="21:22" x14ac:dyDescent="0.3">
      <c r="U809"/>
      <c r="V809"/>
    </row>
    <row r="810" spans="21:22" x14ac:dyDescent="0.3">
      <c r="U810"/>
      <c r="V810"/>
    </row>
    <row r="811" spans="21:22" x14ac:dyDescent="0.3">
      <c r="U811"/>
      <c r="V811"/>
    </row>
    <row r="812" spans="21:22" x14ac:dyDescent="0.3">
      <c r="U812"/>
      <c r="V812"/>
    </row>
    <row r="813" spans="21:22" x14ac:dyDescent="0.3">
      <c r="U813"/>
      <c r="V813"/>
    </row>
    <row r="814" spans="21:22" x14ac:dyDescent="0.3">
      <c r="U814"/>
      <c r="V814"/>
    </row>
    <row r="815" spans="21:22" x14ac:dyDescent="0.3">
      <c r="U815"/>
      <c r="V815"/>
    </row>
    <row r="816" spans="21:22" x14ac:dyDescent="0.3">
      <c r="U816"/>
      <c r="V816"/>
    </row>
    <row r="817" spans="21:22" x14ac:dyDescent="0.3">
      <c r="U817"/>
      <c r="V817"/>
    </row>
    <row r="818" spans="21:22" x14ac:dyDescent="0.3">
      <c r="U818"/>
      <c r="V818"/>
    </row>
    <row r="819" spans="21:22" x14ac:dyDescent="0.3">
      <c r="U819"/>
      <c r="V819"/>
    </row>
    <row r="820" spans="21:22" x14ac:dyDescent="0.3">
      <c r="U820"/>
      <c r="V820"/>
    </row>
    <row r="821" spans="21:22" x14ac:dyDescent="0.3">
      <c r="U821"/>
      <c r="V821"/>
    </row>
    <row r="822" spans="21:22" x14ac:dyDescent="0.3">
      <c r="U822"/>
      <c r="V822"/>
    </row>
    <row r="823" spans="21:22" x14ac:dyDescent="0.3">
      <c r="U823"/>
      <c r="V823"/>
    </row>
    <row r="824" spans="21:22" x14ac:dyDescent="0.3">
      <c r="U824"/>
      <c r="V824"/>
    </row>
    <row r="825" spans="21:22" x14ac:dyDescent="0.3">
      <c r="U825"/>
      <c r="V825"/>
    </row>
    <row r="826" spans="21:22" x14ac:dyDescent="0.3">
      <c r="U826"/>
      <c r="V826"/>
    </row>
    <row r="827" spans="21:22" x14ac:dyDescent="0.3">
      <c r="U827"/>
      <c r="V827"/>
    </row>
    <row r="828" spans="21:22" x14ac:dyDescent="0.3">
      <c r="U828"/>
      <c r="V828"/>
    </row>
    <row r="829" spans="21:22" x14ac:dyDescent="0.3">
      <c r="U829"/>
      <c r="V829"/>
    </row>
    <row r="830" spans="21:22" x14ac:dyDescent="0.3">
      <c r="U830"/>
      <c r="V830"/>
    </row>
    <row r="831" spans="21:22" x14ac:dyDescent="0.3">
      <c r="U831"/>
      <c r="V831"/>
    </row>
    <row r="832" spans="21:22" x14ac:dyDescent="0.3">
      <c r="U832"/>
      <c r="V832"/>
    </row>
    <row r="833" spans="21:22" x14ac:dyDescent="0.3">
      <c r="U833"/>
      <c r="V833"/>
    </row>
    <row r="834" spans="21:22" x14ac:dyDescent="0.3">
      <c r="U834"/>
      <c r="V834"/>
    </row>
    <row r="835" spans="21:22" x14ac:dyDescent="0.3">
      <c r="U835"/>
      <c r="V835"/>
    </row>
    <row r="836" spans="21:22" x14ac:dyDescent="0.3">
      <c r="U836"/>
      <c r="V836"/>
    </row>
    <row r="837" spans="21:22" x14ac:dyDescent="0.3">
      <c r="U837"/>
      <c r="V837"/>
    </row>
    <row r="838" spans="21:22" x14ac:dyDescent="0.3">
      <c r="U838"/>
      <c r="V838"/>
    </row>
    <row r="839" spans="21:22" x14ac:dyDescent="0.3">
      <c r="U839"/>
      <c r="V839"/>
    </row>
    <row r="840" spans="21:22" x14ac:dyDescent="0.3">
      <c r="U840"/>
      <c r="V840"/>
    </row>
    <row r="841" spans="21:22" x14ac:dyDescent="0.3">
      <c r="U841"/>
      <c r="V841"/>
    </row>
    <row r="842" spans="21:22" x14ac:dyDescent="0.3">
      <c r="U842"/>
      <c r="V842"/>
    </row>
    <row r="843" spans="21:22" x14ac:dyDescent="0.3">
      <c r="U843"/>
      <c r="V843"/>
    </row>
    <row r="844" spans="21:22" x14ac:dyDescent="0.3">
      <c r="U844"/>
      <c r="V844"/>
    </row>
    <row r="845" spans="21:22" x14ac:dyDescent="0.3">
      <c r="U845"/>
      <c r="V845"/>
    </row>
    <row r="846" spans="21:22" x14ac:dyDescent="0.3">
      <c r="U846"/>
      <c r="V846"/>
    </row>
    <row r="847" spans="21:22" x14ac:dyDescent="0.3">
      <c r="U847"/>
      <c r="V847"/>
    </row>
    <row r="848" spans="21:22" x14ac:dyDescent="0.3">
      <c r="U848"/>
      <c r="V848"/>
    </row>
    <row r="849" spans="21:22" x14ac:dyDescent="0.3">
      <c r="U849"/>
      <c r="V849"/>
    </row>
    <row r="850" spans="21:22" x14ac:dyDescent="0.3">
      <c r="U850"/>
      <c r="V850"/>
    </row>
    <row r="851" spans="21:22" x14ac:dyDescent="0.3">
      <c r="U851"/>
      <c r="V851"/>
    </row>
    <row r="852" spans="21:22" x14ac:dyDescent="0.3">
      <c r="U852"/>
      <c r="V852"/>
    </row>
    <row r="853" spans="21:22" x14ac:dyDescent="0.3">
      <c r="U853"/>
      <c r="V853"/>
    </row>
    <row r="854" spans="21:22" x14ac:dyDescent="0.3">
      <c r="U854"/>
      <c r="V854"/>
    </row>
    <row r="855" spans="21:22" x14ac:dyDescent="0.3">
      <c r="U855"/>
      <c r="V855"/>
    </row>
    <row r="856" spans="21:22" x14ac:dyDescent="0.3">
      <c r="U856"/>
      <c r="V856"/>
    </row>
    <row r="857" spans="21:22" x14ac:dyDescent="0.3">
      <c r="U857"/>
      <c r="V857"/>
    </row>
    <row r="858" spans="21:22" x14ac:dyDescent="0.3">
      <c r="U858"/>
      <c r="V858"/>
    </row>
    <row r="859" spans="21:22" x14ac:dyDescent="0.3">
      <c r="U859"/>
      <c r="V859"/>
    </row>
    <row r="860" spans="21:22" x14ac:dyDescent="0.3">
      <c r="U860"/>
      <c r="V860"/>
    </row>
    <row r="861" spans="21:22" x14ac:dyDescent="0.3">
      <c r="U861"/>
      <c r="V861"/>
    </row>
    <row r="862" spans="21:22" x14ac:dyDescent="0.3">
      <c r="U862"/>
      <c r="V862"/>
    </row>
    <row r="863" spans="21:22" x14ac:dyDescent="0.3">
      <c r="U863"/>
      <c r="V863"/>
    </row>
    <row r="864" spans="21:22" x14ac:dyDescent="0.3">
      <c r="U864"/>
      <c r="V864"/>
    </row>
    <row r="865" spans="21:22" x14ac:dyDescent="0.3">
      <c r="U865"/>
      <c r="V865"/>
    </row>
    <row r="866" spans="21:22" x14ac:dyDescent="0.3">
      <c r="U866"/>
      <c r="V866"/>
    </row>
    <row r="867" spans="21:22" x14ac:dyDescent="0.3">
      <c r="U867"/>
      <c r="V867"/>
    </row>
    <row r="868" spans="21:22" x14ac:dyDescent="0.3">
      <c r="U868"/>
      <c r="V868"/>
    </row>
    <row r="869" spans="21:22" x14ac:dyDescent="0.3">
      <c r="U869"/>
      <c r="V869"/>
    </row>
    <row r="870" spans="21:22" x14ac:dyDescent="0.3">
      <c r="U870"/>
      <c r="V870"/>
    </row>
    <row r="871" spans="21:22" x14ac:dyDescent="0.3">
      <c r="U871"/>
      <c r="V871"/>
    </row>
    <row r="872" spans="21:22" x14ac:dyDescent="0.3">
      <c r="U872"/>
      <c r="V872"/>
    </row>
    <row r="873" spans="21:22" x14ac:dyDescent="0.3">
      <c r="U873"/>
      <c r="V873"/>
    </row>
    <row r="874" spans="21:22" x14ac:dyDescent="0.3">
      <c r="U874"/>
      <c r="V874"/>
    </row>
    <row r="875" spans="21:22" x14ac:dyDescent="0.3">
      <c r="U875"/>
      <c r="V875"/>
    </row>
    <row r="876" spans="21:22" x14ac:dyDescent="0.3">
      <c r="U876"/>
      <c r="V876"/>
    </row>
    <row r="877" spans="21:22" x14ac:dyDescent="0.3">
      <c r="U877"/>
      <c r="V877"/>
    </row>
    <row r="878" spans="21:22" x14ac:dyDescent="0.3">
      <c r="U878"/>
      <c r="V878"/>
    </row>
    <row r="879" spans="21:22" x14ac:dyDescent="0.3">
      <c r="U879"/>
      <c r="V879"/>
    </row>
    <row r="880" spans="21:22" x14ac:dyDescent="0.3">
      <c r="U880"/>
      <c r="V880"/>
    </row>
    <row r="881" spans="21:22" x14ac:dyDescent="0.3">
      <c r="U881"/>
      <c r="V881"/>
    </row>
    <row r="882" spans="21:22" x14ac:dyDescent="0.3">
      <c r="U882"/>
      <c r="V882"/>
    </row>
    <row r="883" spans="21:22" x14ac:dyDescent="0.3">
      <c r="U883"/>
      <c r="V883"/>
    </row>
    <row r="884" spans="21:22" x14ac:dyDescent="0.3">
      <c r="U884"/>
      <c r="V884"/>
    </row>
    <row r="885" spans="21:22" x14ac:dyDescent="0.3">
      <c r="U885"/>
      <c r="V885"/>
    </row>
    <row r="886" spans="21:22" x14ac:dyDescent="0.3">
      <c r="U886"/>
      <c r="V886"/>
    </row>
    <row r="887" spans="21:22" x14ac:dyDescent="0.3">
      <c r="U887"/>
      <c r="V887"/>
    </row>
    <row r="888" spans="21:22" x14ac:dyDescent="0.3">
      <c r="U888"/>
      <c r="V888"/>
    </row>
    <row r="889" spans="21:22" x14ac:dyDescent="0.3">
      <c r="U889"/>
      <c r="V889"/>
    </row>
    <row r="890" spans="21:22" x14ac:dyDescent="0.3">
      <c r="U890"/>
      <c r="V890"/>
    </row>
    <row r="891" spans="21:22" x14ac:dyDescent="0.3">
      <c r="U891"/>
      <c r="V891"/>
    </row>
    <row r="892" spans="21:22" x14ac:dyDescent="0.3">
      <c r="U892"/>
      <c r="V892"/>
    </row>
    <row r="893" spans="21:22" x14ac:dyDescent="0.3">
      <c r="U893"/>
      <c r="V893"/>
    </row>
    <row r="894" spans="21:22" x14ac:dyDescent="0.3">
      <c r="U894"/>
      <c r="V894"/>
    </row>
    <row r="895" spans="21:22" x14ac:dyDescent="0.3">
      <c r="U895"/>
      <c r="V895"/>
    </row>
    <row r="896" spans="21:22" x14ac:dyDescent="0.3">
      <c r="U896"/>
      <c r="V896"/>
    </row>
    <row r="897" spans="21:22" x14ac:dyDescent="0.3">
      <c r="U897"/>
      <c r="V897"/>
    </row>
    <row r="898" spans="21:22" x14ac:dyDescent="0.3">
      <c r="U898"/>
      <c r="V898"/>
    </row>
    <row r="899" spans="21:22" x14ac:dyDescent="0.3">
      <c r="U899"/>
      <c r="V899"/>
    </row>
    <row r="900" spans="21:22" x14ac:dyDescent="0.3">
      <c r="U900"/>
      <c r="V900"/>
    </row>
    <row r="901" spans="21:22" x14ac:dyDescent="0.3">
      <c r="U901"/>
      <c r="V901"/>
    </row>
    <row r="902" spans="21:22" x14ac:dyDescent="0.3">
      <c r="U902"/>
      <c r="V902"/>
    </row>
    <row r="903" spans="21:22" x14ac:dyDescent="0.3">
      <c r="U903"/>
      <c r="V903"/>
    </row>
    <row r="904" spans="21:22" x14ac:dyDescent="0.3">
      <c r="U904"/>
      <c r="V904"/>
    </row>
    <row r="905" spans="21:22" x14ac:dyDescent="0.3">
      <c r="U905"/>
      <c r="V905"/>
    </row>
    <row r="906" spans="21:22" x14ac:dyDescent="0.3">
      <c r="U906"/>
      <c r="V906"/>
    </row>
    <row r="907" spans="21:22" x14ac:dyDescent="0.3">
      <c r="U907"/>
      <c r="V907"/>
    </row>
    <row r="908" spans="21:22" x14ac:dyDescent="0.3">
      <c r="U908"/>
      <c r="V908"/>
    </row>
    <row r="909" spans="21:22" x14ac:dyDescent="0.3">
      <c r="U909"/>
      <c r="V909"/>
    </row>
    <row r="910" spans="21:22" x14ac:dyDescent="0.3">
      <c r="U910"/>
      <c r="V910"/>
    </row>
    <row r="911" spans="21:22" x14ac:dyDescent="0.3">
      <c r="U911"/>
      <c r="V911"/>
    </row>
    <row r="912" spans="21:22" x14ac:dyDescent="0.3">
      <c r="U912"/>
      <c r="V912"/>
    </row>
    <row r="913" spans="21:22" x14ac:dyDescent="0.3">
      <c r="U913"/>
      <c r="V913"/>
    </row>
    <row r="914" spans="21:22" x14ac:dyDescent="0.3">
      <c r="U914"/>
      <c r="V914"/>
    </row>
    <row r="915" spans="21:22" x14ac:dyDescent="0.3">
      <c r="U915"/>
      <c r="V915"/>
    </row>
    <row r="916" spans="21:22" x14ac:dyDescent="0.3">
      <c r="U916"/>
      <c r="V916"/>
    </row>
    <row r="917" spans="21:22" x14ac:dyDescent="0.3">
      <c r="U917"/>
      <c r="V917"/>
    </row>
    <row r="918" spans="21:22" x14ac:dyDescent="0.3">
      <c r="U918"/>
      <c r="V918"/>
    </row>
    <row r="919" spans="21:22" x14ac:dyDescent="0.3">
      <c r="U919"/>
      <c r="V919"/>
    </row>
    <row r="920" spans="21:22" x14ac:dyDescent="0.3">
      <c r="U920"/>
      <c r="V920"/>
    </row>
    <row r="921" spans="21:22" x14ac:dyDescent="0.3">
      <c r="U921"/>
      <c r="V921"/>
    </row>
    <row r="922" spans="21:22" x14ac:dyDescent="0.3">
      <c r="U922"/>
      <c r="V922"/>
    </row>
    <row r="923" spans="21:22" x14ac:dyDescent="0.3">
      <c r="U923"/>
      <c r="V923"/>
    </row>
    <row r="924" spans="21:22" x14ac:dyDescent="0.3">
      <c r="U924"/>
      <c r="V924"/>
    </row>
    <row r="925" spans="21:22" x14ac:dyDescent="0.3">
      <c r="U925"/>
      <c r="V925"/>
    </row>
    <row r="926" spans="21:22" x14ac:dyDescent="0.3">
      <c r="U926"/>
      <c r="V926"/>
    </row>
    <row r="927" spans="21:22" x14ac:dyDescent="0.3">
      <c r="U927"/>
      <c r="V927"/>
    </row>
    <row r="928" spans="21:22" x14ac:dyDescent="0.3">
      <c r="U928"/>
      <c r="V928"/>
    </row>
    <row r="929" spans="21:22" x14ac:dyDescent="0.3">
      <c r="U929"/>
      <c r="V929"/>
    </row>
    <row r="930" spans="21:22" x14ac:dyDescent="0.3">
      <c r="U930"/>
      <c r="V930"/>
    </row>
    <row r="931" spans="21:22" x14ac:dyDescent="0.3">
      <c r="U931"/>
      <c r="V931"/>
    </row>
    <row r="932" spans="21:22" x14ac:dyDescent="0.3">
      <c r="U932"/>
      <c r="V932"/>
    </row>
    <row r="933" spans="21:22" x14ac:dyDescent="0.3">
      <c r="U933"/>
      <c r="V933"/>
    </row>
    <row r="934" spans="21:22" x14ac:dyDescent="0.3">
      <c r="U934"/>
      <c r="V934"/>
    </row>
    <row r="935" spans="21:22" x14ac:dyDescent="0.3">
      <c r="U935"/>
      <c r="V935"/>
    </row>
    <row r="936" spans="21:22" x14ac:dyDescent="0.3">
      <c r="U936"/>
      <c r="V936"/>
    </row>
    <row r="937" spans="21:22" x14ac:dyDescent="0.3">
      <c r="U937"/>
      <c r="V937"/>
    </row>
    <row r="938" spans="21:22" x14ac:dyDescent="0.3">
      <c r="U938"/>
      <c r="V938"/>
    </row>
    <row r="939" spans="21:22" x14ac:dyDescent="0.3">
      <c r="U939"/>
      <c r="V939"/>
    </row>
    <row r="940" spans="21:22" x14ac:dyDescent="0.3">
      <c r="U940"/>
      <c r="V940"/>
    </row>
    <row r="941" spans="21:22" x14ac:dyDescent="0.3">
      <c r="U941"/>
      <c r="V941"/>
    </row>
    <row r="942" spans="21:22" x14ac:dyDescent="0.3">
      <c r="U942"/>
      <c r="V942"/>
    </row>
    <row r="943" spans="21:22" x14ac:dyDescent="0.3">
      <c r="U943"/>
      <c r="V943"/>
    </row>
    <row r="944" spans="21:22" x14ac:dyDescent="0.3">
      <c r="U944"/>
      <c r="V944"/>
    </row>
    <row r="945" spans="21:22" x14ac:dyDescent="0.3">
      <c r="U945"/>
      <c r="V945"/>
    </row>
    <row r="946" spans="21:22" x14ac:dyDescent="0.3">
      <c r="U946"/>
      <c r="V946"/>
    </row>
    <row r="947" spans="21:22" x14ac:dyDescent="0.3">
      <c r="U947"/>
      <c r="V947"/>
    </row>
    <row r="948" spans="21:22" x14ac:dyDescent="0.3">
      <c r="U948"/>
      <c r="V948"/>
    </row>
    <row r="949" spans="21:22" x14ac:dyDescent="0.3">
      <c r="U949"/>
      <c r="V949"/>
    </row>
    <row r="950" spans="21:22" x14ac:dyDescent="0.3">
      <c r="U950"/>
      <c r="V950"/>
    </row>
    <row r="951" spans="21:22" x14ac:dyDescent="0.3">
      <c r="U951"/>
      <c r="V951"/>
    </row>
    <row r="952" spans="21:22" x14ac:dyDescent="0.3">
      <c r="U952"/>
      <c r="V952"/>
    </row>
    <row r="953" spans="21:22" x14ac:dyDescent="0.3">
      <c r="U953"/>
      <c r="V953"/>
    </row>
    <row r="954" spans="21:22" x14ac:dyDescent="0.3">
      <c r="U954"/>
      <c r="V954"/>
    </row>
    <row r="955" spans="21:22" x14ac:dyDescent="0.3">
      <c r="U955"/>
      <c r="V955"/>
    </row>
    <row r="956" spans="21:22" x14ac:dyDescent="0.3">
      <c r="U956"/>
      <c r="V956"/>
    </row>
    <row r="957" spans="21:22" x14ac:dyDescent="0.3">
      <c r="U957"/>
      <c r="V957"/>
    </row>
    <row r="958" spans="21:22" x14ac:dyDescent="0.3">
      <c r="U958"/>
      <c r="V958"/>
    </row>
    <row r="959" spans="21:22" x14ac:dyDescent="0.3">
      <c r="U959"/>
      <c r="V959"/>
    </row>
    <row r="960" spans="21:22" x14ac:dyDescent="0.3">
      <c r="U960"/>
      <c r="V960"/>
    </row>
    <row r="961" spans="21:22" x14ac:dyDescent="0.3">
      <c r="U961"/>
      <c r="V961"/>
    </row>
    <row r="962" spans="21:22" x14ac:dyDescent="0.3">
      <c r="U962"/>
      <c r="V962"/>
    </row>
    <row r="963" spans="21:22" x14ac:dyDescent="0.3">
      <c r="U963"/>
      <c r="V963"/>
    </row>
    <row r="964" spans="21:22" x14ac:dyDescent="0.3">
      <c r="U964"/>
      <c r="V964"/>
    </row>
    <row r="965" spans="21:22" x14ac:dyDescent="0.3">
      <c r="U965"/>
      <c r="V965"/>
    </row>
    <row r="966" spans="21:22" x14ac:dyDescent="0.3">
      <c r="U966"/>
      <c r="V966"/>
    </row>
    <row r="967" spans="21:22" x14ac:dyDescent="0.3">
      <c r="U967"/>
      <c r="V967"/>
    </row>
    <row r="968" spans="21:22" x14ac:dyDescent="0.3">
      <c r="U968"/>
      <c r="V968"/>
    </row>
    <row r="969" spans="21:22" x14ac:dyDescent="0.3">
      <c r="U969"/>
      <c r="V969"/>
    </row>
    <row r="970" spans="21:22" x14ac:dyDescent="0.3">
      <c r="U970"/>
      <c r="V970"/>
    </row>
    <row r="971" spans="21:22" x14ac:dyDescent="0.3">
      <c r="U971"/>
      <c r="V971"/>
    </row>
    <row r="972" spans="21:22" x14ac:dyDescent="0.3">
      <c r="U972"/>
      <c r="V972"/>
    </row>
    <row r="973" spans="21:22" x14ac:dyDescent="0.3">
      <c r="U973"/>
      <c r="V973"/>
    </row>
    <row r="974" spans="21:22" x14ac:dyDescent="0.3">
      <c r="U974"/>
      <c r="V974"/>
    </row>
    <row r="975" spans="21:22" x14ac:dyDescent="0.3">
      <c r="U975"/>
      <c r="V975"/>
    </row>
    <row r="976" spans="21:22" x14ac:dyDescent="0.3">
      <c r="U976"/>
      <c r="V976"/>
    </row>
    <row r="977" spans="21:22" x14ac:dyDescent="0.3">
      <c r="U977"/>
      <c r="V977"/>
    </row>
    <row r="978" spans="21:22" x14ac:dyDescent="0.3">
      <c r="U978"/>
      <c r="V978"/>
    </row>
    <row r="979" spans="21:22" x14ac:dyDescent="0.3">
      <c r="U979"/>
      <c r="V979"/>
    </row>
    <row r="980" spans="21:22" x14ac:dyDescent="0.3">
      <c r="U980"/>
      <c r="V980"/>
    </row>
    <row r="981" spans="21:22" x14ac:dyDescent="0.3">
      <c r="U981"/>
      <c r="V981"/>
    </row>
    <row r="982" spans="21:22" x14ac:dyDescent="0.3">
      <c r="U982"/>
      <c r="V982"/>
    </row>
    <row r="983" spans="21:22" x14ac:dyDescent="0.3">
      <c r="U983"/>
      <c r="V983"/>
    </row>
    <row r="984" spans="21:22" x14ac:dyDescent="0.3">
      <c r="U984"/>
      <c r="V984"/>
    </row>
    <row r="985" spans="21:22" x14ac:dyDescent="0.3">
      <c r="U985"/>
      <c r="V985"/>
    </row>
    <row r="986" spans="21:22" x14ac:dyDescent="0.3">
      <c r="U986"/>
      <c r="V986"/>
    </row>
    <row r="987" spans="21:22" x14ac:dyDescent="0.3">
      <c r="U987"/>
      <c r="V987"/>
    </row>
    <row r="988" spans="21:22" x14ac:dyDescent="0.3">
      <c r="U988"/>
      <c r="V988"/>
    </row>
    <row r="989" spans="21:22" x14ac:dyDescent="0.3">
      <c r="U989"/>
      <c r="V989"/>
    </row>
    <row r="990" spans="21:22" x14ac:dyDescent="0.3">
      <c r="U990"/>
      <c r="V990"/>
    </row>
    <row r="991" spans="21:22" x14ac:dyDescent="0.3">
      <c r="U991"/>
      <c r="V991"/>
    </row>
    <row r="992" spans="21:22" x14ac:dyDescent="0.3">
      <c r="U992"/>
      <c r="V992"/>
    </row>
    <row r="993" spans="21:22" x14ac:dyDescent="0.3">
      <c r="U993"/>
      <c r="V993"/>
    </row>
    <row r="994" spans="21:22" x14ac:dyDescent="0.3">
      <c r="U994"/>
      <c r="V994"/>
    </row>
    <row r="995" spans="21:22" x14ac:dyDescent="0.3">
      <c r="U995"/>
      <c r="V995"/>
    </row>
    <row r="996" spans="21:22" x14ac:dyDescent="0.3">
      <c r="U996"/>
      <c r="V996"/>
    </row>
    <row r="997" spans="21:22" x14ac:dyDescent="0.3">
      <c r="U997"/>
      <c r="V997"/>
    </row>
    <row r="998" spans="21:22" x14ac:dyDescent="0.3">
      <c r="U998"/>
      <c r="V998"/>
    </row>
    <row r="999" spans="21:22" x14ac:dyDescent="0.3">
      <c r="U999"/>
      <c r="V999"/>
    </row>
    <row r="1000" spans="21:22" x14ac:dyDescent="0.3">
      <c r="U1000"/>
      <c r="V1000"/>
    </row>
    <row r="1001" spans="21:22" x14ac:dyDescent="0.3">
      <c r="U1001"/>
      <c r="V1001"/>
    </row>
    <row r="1002" spans="21:22" x14ac:dyDescent="0.3">
      <c r="U1002"/>
      <c r="V1002"/>
    </row>
    <row r="1003" spans="21:22" x14ac:dyDescent="0.3">
      <c r="U1003"/>
      <c r="V1003"/>
    </row>
    <row r="1004" spans="21:22" x14ac:dyDescent="0.3">
      <c r="U1004"/>
      <c r="V1004"/>
    </row>
    <row r="1005" spans="21:22" x14ac:dyDescent="0.3">
      <c r="U1005"/>
      <c r="V1005"/>
    </row>
    <row r="1006" spans="21:22" x14ac:dyDescent="0.3">
      <c r="U1006"/>
      <c r="V1006"/>
    </row>
    <row r="1007" spans="21:22" x14ac:dyDescent="0.3">
      <c r="U1007"/>
      <c r="V1007"/>
    </row>
    <row r="1008" spans="21:22" x14ac:dyDescent="0.3">
      <c r="U1008"/>
      <c r="V1008"/>
    </row>
    <row r="1009" spans="21:22" x14ac:dyDescent="0.3">
      <c r="U1009"/>
      <c r="V1009"/>
    </row>
    <row r="1010" spans="21:22" x14ac:dyDescent="0.3">
      <c r="U1010"/>
      <c r="V1010"/>
    </row>
    <row r="1011" spans="21:22" x14ac:dyDescent="0.3">
      <c r="U1011"/>
      <c r="V1011"/>
    </row>
    <row r="1012" spans="21:22" x14ac:dyDescent="0.3">
      <c r="U1012"/>
      <c r="V1012"/>
    </row>
    <row r="1013" spans="21:22" x14ac:dyDescent="0.3">
      <c r="U1013"/>
      <c r="V1013"/>
    </row>
    <row r="1014" spans="21:22" x14ac:dyDescent="0.3">
      <c r="U1014"/>
      <c r="V1014"/>
    </row>
    <row r="1015" spans="21:22" x14ac:dyDescent="0.3">
      <c r="U1015"/>
      <c r="V1015"/>
    </row>
    <row r="1016" spans="21:22" x14ac:dyDescent="0.3">
      <c r="U1016"/>
      <c r="V1016"/>
    </row>
    <row r="1017" spans="21:22" x14ac:dyDescent="0.3">
      <c r="U1017"/>
      <c r="V1017"/>
    </row>
    <row r="1018" spans="21:22" x14ac:dyDescent="0.3">
      <c r="U1018"/>
      <c r="V1018"/>
    </row>
    <row r="1019" spans="21:22" x14ac:dyDescent="0.3">
      <c r="U1019"/>
      <c r="V1019"/>
    </row>
    <row r="1020" spans="21:22" x14ac:dyDescent="0.3">
      <c r="U1020"/>
      <c r="V1020"/>
    </row>
    <row r="1021" spans="21:22" x14ac:dyDescent="0.3">
      <c r="U1021"/>
      <c r="V1021"/>
    </row>
    <row r="1022" spans="21:22" x14ac:dyDescent="0.3">
      <c r="U1022"/>
      <c r="V1022"/>
    </row>
    <row r="1023" spans="21:22" x14ac:dyDescent="0.3">
      <c r="U1023"/>
      <c r="V1023"/>
    </row>
    <row r="1024" spans="21:22" x14ac:dyDescent="0.3">
      <c r="U1024"/>
      <c r="V1024"/>
    </row>
    <row r="1025" spans="21:22" x14ac:dyDescent="0.3">
      <c r="U1025"/>
      <c r="V1025"/>
    </row>
    <row r="1026" spans="21:22" x14ac:dyDescent="0.3">
      <c r="U1026"/>
      <c r="V1026"/>
    </row>
    <row r="1027" spans="21:22" x14ac:dyDescent="0.3">
      <c r="U1027"/>
      <c r="V1027"/>
    </row>
    <row r="1028" spans="21:22" x14ac:dyDescent="0.3">
      <c r="U1028"/>
      <c r="V1028"/>
    </row>
    <row r="1029" spans="21:22" x14ac:dyDescent="0.3">
      <c r="U1029"/>
      <c r="V1029"/>
    </row>
    <row r="1030" spans="21:22" x14ac:dyDescent="0.3">
      <c r="U1030"/>
      <c r="V1030"/>
    </row>
    <row r="1031" spans="21:22" x14ac:dyDescent="0.3">
      <c r="U1031"/>
      <c r="V1031"/>
    </row>
    <row r="1032" spans="21:22" x14ac:dyDescent="0.3">
      <c r="U1032"/>
      <c r="V1032"/>
    </row>
    <row r="1033" spans="21:22" x14ac:dyDescent="0.3">
      <c r="U1033"/>
      <c r="V1033"/>
    </row>
    <row r="1034" spans="21:22" x14ac:dyDescent="0.3">
      <c r="U1034"/>
      <c r="V1034"/>
    </row>
    <row r="1035" spans="21:22" x14ac:dyDescent="0.3">
      <c r="U1035"/>
      <c r="V1035"/>
    </row>
    <row r="1036" spans="21:22" x14ac:dyDescent="0.3">
      <c r="U1036"/>
      <c r="V1036"/>
    </row>
    <row r="1037" spans="21:22" x14ac:dyDescent="0.3">
      <c r="U1037"/>
      <c r="V1037"/>
    </row>
    <row r="1038" spans="21:22" x14ac:dyDescent="0.3">
      <c r="U1038"/>
      <c r="V1038"/>
    </row>
    <row r="1039" spans="21:22" x14ac:dyDescent="0.3">
      <c r="U1039"/>
      <c r="V1039"/>
    </row>
    <row r="1040" spans="21:22" x14ac:dyDescent="0.3">
      <c r="U1040"/>
      <c r="V1040"/>
    </row>
    <row r="1041" spans="21:22" x14ac:dyDescent="0.3">
      <c r="U1041"/>
      <c r="V1041"/>
    </row>
    <row r="1042" spans="21:22" x14ac:dyDescent="0.3">
      <c r="U1042"/>
      <c r="V1042"/>
    </row>
    <row r="1043" spans="21:22" x14ac:dyDescent="0.3">
      <c r="U1043"/>
      <c r="V1043"/>
    </row>
    <row r="1044" spans="21:22" x14ac:dyDescent="0.3">
      <c r="U1044"/>
      <c r="V1044"/>
    </row>
    <row r="1045" spans="21:22" x14ac:dyDescent="0.3">
      <c r="U1045"/>
      <c r="V1045"/>
    </row>
    <row r="1046" spans="21:22" x14ac:dyDescent="0.3">
      <c r="U1046"/>
      <c r="V1046"/>
    </row>
    <row r="1047" spans="21:22" x14ac:dyDescent="0.3">
      <c r="U1047"/>
      <c r="V1047"/>
    </row>
    <row r="1048" spans="21:22" x14ac:dyDescent="0.3">
      <c r="U1048"/>
      <c r="V1048"/>
    </row>
    <row r="1049" spans="21:22" x14ac:dyDescent="0.3">
      <c r="U1049"/>
      <c r="V1049"/>
    </row>
    <row r="1050" spans="21:22" x14ac:dyDescent="0.3">
      <c r="U1050"/>
      <c r="V1050"/>
    </row>
    <row r="1051" spans="21:22" x14ac:dyDescent="0.3">
      <c r="U1051"/>
      <c r="V1051"/>
    </row>
    <row r="1052" spans="21:22" x14ac:dyDescent="0.3">
      <c r="U1052"/>
      <c r="V1052"/>
    </row>
    <row r="1053" spans="21:22" x14ac:dyDescent="0.3">
      <c r="U1053"/>
      <c r="V1053"/>
    </row>
    <row r="1054" spans="21:22" x14ac:dyDescent="0.3">
      <c r="U1054"/>
      <c r="V1054"/>
    </row>
    <row r="1055" spans="21:22" x14ac:dyDescent="0.3">
      <c r="U1055"/>
      <c r="V1055"/>
    </row>
    <row r="1056" spans="21:22" x14ac:dyDescent="0.3">
      <c r="U1056"/>
      <c r="V1056"/>
    </row>
    <row r="1057" spans="21:22" x14ac:dyDescent="0.3">
      <c r="U1057"/>
      <c r="V1057"/>
    </row>
    <row r="1058" spans="21:22" x14ac:dyDescent="0.3">
      <c r="U1058"/>
      <c r="V1058"/>
    </row>
    <row r="1059" spans="21:22" x14ac:dyDescent="0.3">
      <c r="U1059"/>
      <c r="V1059"/>
    </row>
    <row r="1060" spans="21:22" x14ac:dyDescent="0.3">
      <c r="U1060"/>
      <c r="V1060"/>
    </row>
    <row r="1061" spans="21:22" x14ac:dyDescent="0.3">
      <c r="U1061"/>
      <c r="V1061"/>
    </row>
    <row r="1062" spans="21:22" x14ac:dyDescent="0.3">
      <c r="U1062"/>
      <c r="V1062"/>
    </row>
    <row r="1063" spans="21:22" x14ac:dyDescent="0.3">
      <c r="U1063"/>
      <c r="V1063"/>
    </row>
    <row r="1064" spans="21:22" x14ac:dyDescent="0.3">
      <c r="U1064"/>
      <c r="V1064"/>
    </row>
    <row r="1065" spans="21:22" x14ac:dyDescent="0.3">
      <c r="U1065"/>
      <c r="V1065"/>
    </row>
    <row r="1066" spans="21:22" x14ac:dyDescent="0.3">
      <c r="U1066"/>
      <c r="V1066"/>
    </row>
    <row r="1067" spans="21:22" x14ac:dyDescent="0.3">
      <c r="U1067"/>
      <c r="V1067"/>
    </row>
    <row r="1068" spans="21:22" x14ac:dyDescent="0.3">
      <c r="U1068"/>
      <c r="V1068"/>
    </row>
    <row r="1069" spans="21:22" x14ac:dyDescent="0.3">
      <c r="U1069"/>
      <c r="V1069"/>
    </row>
    <row r="1070" spans="21:22" x14ac:dyDescent="0.3">
      <c r="U1070"/>
      <c r="V1070"/>
    </row>
    <row r="1071" spans="21:22" x14ac:dyDescent="0.3">
      <c r="U1071"/>
      <c r="V1071"/>
    </row>
    <row r="1072" spans="21:22" x14ac:dyDescent="0.3">
      <c r="U1072"/>
      <c r="V1072"/>
    </row>
    <row r="1073" spans="21:22" x14ac:dyDescent="0.3">
      <c r="U1073"/>
      <c r="V1073"/>
    </row>
    <row r="1074" spans="21:22" x14ac:dyDescent="0.3">
      <c r="U1074"/>
      <c r="V1074"/>
    </row>
    <row r="1075" spans="21:22" x14ac:dyDescent="0.3">
      <c r="U1075"/>
      <c r="V1075"/>
    </row>
    <row r="1076" spans="21:22" x14ac:dyDescent="0.3">
      <c r="U1076"/>
      <c r="V1076"/>
    </row>
    <row r="1077" spans="21:22" x14ac:dyDescent="0.3">
      <c r="U1077"/>
      <c r="V1077"/>
    </row>
    <row r="1078" spans="21:22" x14ac:dyDescent="0.3">
      <c r="U1078"/>
      <c r="V1078"/>
    </row>
    <row r="1079" spans="21:22" x14ac:dyDescent="0.3">
      <c r="U1079"/>
      <c r="V1079"/>
    </row>
    <row r="1080" spans="21:22" x14ac:dyDescent="0.3">
      <c r="U1080"/>
      <c r="V1080"/>
    </row>
    <row r="1081" spans="21:22" x14ac:dyDescent="0.3">
      <c r="U1081"/>
      <c r="V1081"/>
    </row>
    <row r="1082" spans="21:22" x14ac:dyDescent="0.3">
      <c r="U1082"/>
      <c r="V1082"/>
    </row>
    <row r="1083" spans="21:22" x14ac:dyDescent="0.3">
      <c r="U1083"/>
      <c r="V1083"/>
    </row>
    <row r="1084" spans="21:22" x14ac:dyDescent="0.3">
      <c r="U1084"/>
      <c r="V1084"/>
    </row>
    <row r="1085" spans="21:22" x14ac:dyDescent="0.3">
      <c r="U1085"/>
      <c r="V1085"/>
    </row>
    <row r="1086" spans="21:22" x14ac:dyDescent="0.3">
      <c r="U1086"/>
      <c r="V1086"/>
    </row>
    <row r="1087" spans="21:22" x14ac:dyDescent="0.3">
      <c r="U1087"/>
      <c r="V1087"/>
    </row>
    <row r="1088" spans="21:22" x14ac:dyDescent="0.3">
      <c r="U1088"/>
      <c r="V1088"/>
    </row>
    <row r="1089" spans="21:22" x14ac:dyDescent="0.3">
      <c r="U1089"/>
      <c r="V1089"/>
    </row>
    <row r="1090" spans="21:22" x14ac:dyDescent="0.3">
      <c r="U1090"/>
      <c r="V1090"/>
    </row>
    <row r="1091" spans="21:22" x14ac:dyDescent="0.3">
      <c r="U1091"/>
      <c r="V1091"/>
    </row>
    <row r="1092" spans="21:22" x14ac:dyDescent="0.3">
      <c r="U1092"/>
      <c r="V1092"/>
    </row>
    <row r="1093" spans="21:22" x14ac:dyDescent="0.3">
      <c r="U1093"/>
      <c r="V1093"/>
    </row>
    <row r="1094" spans="21:22" x14ac:dyDescent="0.3">
      <c r="U1094"/>
      <c r="V1094"/>
    </row>
    <row r="1095" spans="21:22" x14ac:dyDescent="0.3">
      <c r="U1095"/>
      <c r="V1095"/>
    </row>
    <row r="1096" spans="21:22" x14ac:dyDescent="0.3">
      <c r="U1096"/>
      <c r="V1096"/>
    </row>
    <row r="1097" spans="21:22" x14ac:dyDescent="0.3">
      <c r="U1097"/>
      <c r="V1097"/>
    </row>
    <row r="1098" spans="21:22" x14ac:dyDescent="0.3">
      <c r="U1098"/>
      <c r="V1098"/>
    </row>
    <row r="1099" spans="21:22" x14ac:dyDescent="0.3">
      <c r="U1099"/>
      <c r="V1099"/>
    </row>
    <row r="1100" spans="21:22" x14ac:dyDescent="0.3">
      <c r="U1100"/>
      <c r="V1100"/>
    </row>
    <row r="1101" spans="21:22" x14ac:dyDescent="0.3">
      <c r="U1101"/>
      <c r="V1101"/>
    </row>
    <row r="1102" spans="21:22" x14ac:dyDescent="0.3">
      <c r="U1102"/>
      <c r="V1102"/>
    </row>
    <row r="1103" spans="21:22" x14ac:dyDescent="0.3">
      <c r="U1103"/>
      <c r="V1103"/>
    </row>
    <row r="1104" spans="21:22" x14ac:dyDescent="0.3">
      <c r="U1104"/>
      <c r="V1104"/>
    </row>
    <row r="1105" spans="21:22" x14ac:dyDescent="0.3">
      <c r="U1105"/>
      <c r="V1105"/>
    </row>
    <row r="1106" spans="21:22" x14ac:dyDescent="0.3">
      <c r="U1106"/>
      <c r="V1106"/>
    </row>
    <row r="1107" spans="21:22" x14ac:dyDescent="0.3">
      <c r="U1107"/>
      <c r="V1107"/>
    </row>
    <row r="1108" spans="21:22" x14ac:dyDescent="0.3">
      <c r="U1108"/>
      <c r="V1108"/>
    </row>
    <row r="1109" spans="21:22" x14ac:dyDescent="0.3">
      <c r="U1109"/>
      <c r="V1109"/>
    </row>
    <row r="1110" spans="21:22" x14ac:dyDescent="0.3">
      <c r="U1110"/>
      <c r="V1110"/>
    </row>
    <row r="1111" spans="21:22" x14ac:dyDescent="0.3">
      <c r="U1111"/>
      <c r="V1111"/>
    </row>
    <row r="1112" spans="21:22" x14ac:dyDescent="0.3">
      <c r="U1112"/>
      <c r="V1112"/>
    </row>
    <row r="1113" spans="21:22" x14ac:dyDescent="0.3">
      <c r="U1113"/>
      <c r="V1113"/>
    </row>
    <row r="1114" spans="21:22" x14ac:dyDescent="0.3">
      <c r="U1114"/>
      <c r="V1114"/>
    </row>
    <row r="1115" spans="21:22" x14ac:dyDescent="0.3">
      <c r="U1115"/>
      <c r="V1115"/>
    </row>
    <row r="1116" spans="21:22" x14ac:dyDescent="0.3">
      <c r="U1116"/>
      <c r="V1116"/>
    </row>
    <row r="1117" spans="21:22" x14ac:dyDescent="0.3">
      <c r="U1117"/>
      <c r="V1117"/>
    </row>
    <row r="1118" spans="21:22" x14ac:dyDescent="0.3">
      <c r="U1118"/>
      <c r="V1118"/>
    </row>
    <row r="1119" spans="21:22" x14ac:dyDescent="0.3">
      <c r="U1119"/>
      <c r="V1119"/>
    </row>
    <row r="1120" spans="21:22" x14ac:dyDescent="0.3">
      <c r="U1120"/>
      <c r="V1120"/>
    </row>
    <row r="1121" spans="21:22" x14ac:dyDescent="0.3">
      <c r="U1121"/>
      <c r="V1121"/>
    </row>
    <row r="1122" spans="21:22" x14ac:dyDescent="0.3">
      <c r="U1122"/>
      <c r="V1122"/>
    </row>
    <row r="1123" spans="21:22" x14ac:dyDescent="0.3">
      <c r="U1123"/>
      <c r="V1123"/>
    </row>
    <row r="1124" spans="21:22" x14ac:dyDescent="0.3">
      <c r="U1124"/>
      <c r="V1124"/>
    </row>
    <row r="1125" spans="21:22" x14ac:dyDescent="0.3">
      <c r="U1125"/>
      <c r="V1125"/>
    </row>
    <row r="1126" spans="21:22" x14ac:dyDescent="0.3">
      <c r="U1126"/>
      <c r="V1126"/>
    </row>
    <row r="1127" spans="21:22" x14ac:dyDescent="0.3">
      <c r="U1127"/>
      <c r="V1127"/>
    </row>
    <row r="1128" spans="21:22" x14ac:dyDescent="0.3">
      <c r="U1128"/>
      <c r="V1128"/>
    </row>
    <row r="1129" spans="21:22" x14ac:dyDescent="0.3">
      <c r="U1129"/>
      <c r="V1129"/>
    </row>
    <row r="1130" spans="21:22" x14ac:dyDescent="0.3">
      <c r="U1130"/>
      <c r="V1130"/>
    </row>
    <row r="1131" spans="21:22" x14ac:dyDescent="0.3">
      <c r="U1131"/>
      <c r="V1131"/>
    </row>
    <row r="1132" spans="21:22" x14ac:dyDescent="0.3">
      <c r="U1132"/>
      <c r="V1132"/>
    </row>
    <row r="1133" spans="21:22" x14ac:dyDescent="0.3">
      <c r="U1133"/>
      <c r="V1133"/>
    </row>
    <row r="1134" spans="21:22" x14ac:dyDescent="0.3">
      <c r="U1134"/>
      <c r="V1134"/>
    </row>
    <row r="1135" spans="21:22" x14ac:dyDescent="0.3">
      <c r="U1135"/>
      <c r="V1135"/>
    </row>
    <row r="1136" spans="21:22" x14ac:dyDescent="0.3">
      <c r="U1136"/>
      <c r="V1136"/>
    </row>
    <row r="1137" spans="21:22" x14ac:dyDescent="0.3">
      <c r="U1137"/>
      <c r="V1137"/>
    </row>
    <row r="1138" spans="21:22" x14ac:dyDescent="0.3">
      <c r="U1138"/>
      <c r="V1138"/>
    </row>
    <row r="1139" spans="21:22" x14ac:dyDescent="0.3">
      <c r="U1139"/>
      <c r="V1139"/>
    </row>
    <row r="1140" spans="21:22" x14ac:dyDescent="0.3">
      <c r="U1140"/>
      <c r="V1140"/>
    </row>
    <row r="1141" spans="21:22" x14ac:dyDescent="0.3">
      <c r="U1141"/>
      <c r="V1141"/>
    </row>
    <row r="1142" spans="21:22" x14ac:dyDescent="0.3">
      <c r="U1142"/>
      <c r="V1142"/>
    </row>
    <row r="1143" spans="21:22" x14ac:dyDescent="0.3">
      <c r="U1143"/>
      <c r="V1143"/>
    </row>
    <row r="1144" spans="21:22" x14ac:dyDescent="0.3">
      <c r="U1144"/>
      <c r="V1144"/>
    </row>
    <row r="1145" spans="21:22" x14ac:dyDescent="0.3">
      <c r="U1145"/>
      <c r="V1145"/>
    </row>
    <row r="1146" spans="21:22" x14ac:dyDescent="0.3">
      <c r="U1146"/>
      <c r="V1146"/>
    </row>
    <row r="1147" spans="21:22" x14ac:dyDescent="0.3">
      <c r="U1147"/>
      <c r="V1147"/>
    </row>
    <row r="1148" spans="21:22" x14ac:dyDescent="0.3">
      <c r="U1148"/>
      <c r="V1148"/>
    </row>
    <row r="1149" spans="21:22" x14ac:dyDescent="0.3">
      <c r="U1149"/>
      <c r="V1149"/>
    </row>
    <row r="1150" spans="21:22" x14ac:dyDescent="0.3">
      <c r="U1150"/>
      <c r="V1150"/>
    </row>
    <row r="1151" spans="21:22" x14ac:dyDescent="0.3">
      <c r="U1151"/>
      <c r="V1151"/>
    </row>
    <row r="1152" spans="21:22" x14ac:dyDescent="0.3">
      <c r="U1152"/>
      <c r="V1152"/>
    </row>
    <row r="1153" spans="21:22" x14ac:dyDescent="0.3">
      <c r="U1153"/>
      <c r="V1153"/>
    </row>
    <row r="1154" spans="21:22" x14ac:dyDescent="0.3">
      <c r="U1154"/>
      <c r="V1154"/>
    </row>
    <row r="1155" spans="21:22" x14ac:dyDescent="0.3">
      <c r="U1155"/>
      <c r="V1155"/>
    </row>
    <row r="1156" spans="21:22" x14ac:dyDescent="0.3">
      <c r="U1156"/>
      <c r="V1156"/>
    </row>
    <row r="1157" spans="21:22" x14ac:dyDescent="0.3">
      <c r="U1157"/>
      <c r="V1157"/>
    </row>
    <row r="1158" spans="21:22" x14ac:dyDescent="0.3">
      <c r="U1158"/>
      <c r="V1158"/>
    </row>
    <row r="1159" spans="21:22" x14ac:dyDescent="0.3">
      <c r="U1159"/>
      <c r="V1159"/>
    </row>
    <row r="1160" spans="21:22" x14ac:dyDescent="0.3">
      <c r="U1160"/>
      <c r="V1160"/>
    </row>
    <row r="1161" spans="21:22" x14ac:dyDescent="0.3">
      <c r="U1161"/>
      <c r="V1161"/>
    </row>
    <row r="1162" spans="21:22" x14ac:dyDescent="0.3">
      <c r="U1162"/>
      <c r="V1162"/>
    </row>
    <row r="1163" spans="21:22" x14ac:dyDescent="0.3">
      <c r="U1163"/>
      <c r="V1163"/>
    </row>
    <row r="1164" spans="21:22" x14ac:dyDescent="0.3">
      <c r="U1164"/>
      <c r="V1164"/>
    </row>
    <row r="1165" spans="21:22" x14ac:dyDescent="0.3">
      <c r="U1165"/>
      <c r="V1165"/>
    </row>
    <row r="1166" spans="21:22" x14ac:dyDescent="0.3">
      <c r="U1166"/>
      <c r="V1166"/>
    </row>
    <row r="1167" spans="21:22" x14ac:dyDescent="0.3">
      <c r="U1167"/>
      <c r="V1167"/>
    </row>
    <row r="1168" spans="21:22" x14ac:dyDescent="0.3">
      <c r="U1168"/>
      <c r="V1168"/>
    </row>
    <row r="1169" spans="21:22" x14ac:dyDescent="0.3">
      <c r="U1169"/>
      <c r="V1169"/>
    </row>
    <row r="1170" spans="21:22" x14ac:dyDescent="0.3">
      <c r="U1170"/>
      <c r="V1170"/>
    </row>
    <row r="1171" spans="21:22" x14ac:dyDescent="0.3">
      <c r="U1171"/>
      <c r="V1171"/>
    </row>
    <row r="1172" spans="21:22" x14ac:dyDescent="0.3">
      <c r="U1172"/>
      <c r="V1172"/>
    </row>
    <row r="1173" spans="21:22" x14ac:dyDescent="0.3">
      <c r="U1173"/>
      <c r="V1173"/>
    </row>
    <row r="1174" spans="21:22" x14ac:dyDescent="0.3">
      <c r="U1174"/>
      <c r="V1174"/>
    </row>
    <row r="1175" spans="21:22" x14ac:dyDescent="0.3">
      <c r="U1175"/>
      <c r="V1175"/>
    </row>
    <row r="1176" spans="21:22" x14ac:dyDescent="0.3">
      <c r="U1176"/>
      <c r="V1176"/>
    </row>
    <row r="1177" spans="21:22" x14ac:dyDescent="0.3">
      <c r="U1177"/>
      <c r="V1177"/>
    </row>
    <row r="1178" spans="21:22" x14ac:dyDescent="0.3">
      <c r="U1178"/>
      <c r="V1178"/>
    </row>
    <row r="1179" spans="21:22" x14ac:dyDescent="0.3">
      <c r="U1179"/>
      <c r="V1179"/>
    </row>
    <row r="1180" spans="21:22" x14ac:dyDescent="0.3">
      <c r="U1180"/>
      <c r="V1180"/>
    </row>
    <row r="1181" spans="21:22" x14ac:dyDescent="0.3">
      <c r="U1181"/>
      <c r="V1181"/>
    </row>
    <row r="1182" spans="21:22" x14ac:dyDescent="0.3">
      <c r="U1182"/>
      <c r="V1182"/>
    </row>
    <row r="1183" spans="21:22" x14ac:dyDescent="0.3">
      <c r="U1183"/>
      <c r="V1183"/>
    </row>
    <row r="1184" spans="21:22" x14ac:dyDescent="0.3">
      <c r="U1184"/>
      <c r="V1184"/>
    </row>
    <row r="1185" spans="21:22" x14ac:dyDescent="0.3">
      <c r="U1185"/>
      <c r="V1185"/>
    </row>
    <row r="1186" spans="21:22" x14ac:dyDescent="0.3">
      <c r="U1186"/>
      <c r="V1186"/>
    </row>
    <row r="1187" spans="21:22" x14ac:dyDescent="0.3">
      <c r="U1187"/>
      <c r="V1187"/>
    </row>
    <row r="1188" spans="21:22" x14ac:dyDescent="0.3">
      <c r="U1188"/>
      <c r="V1188"/>
    </row>
    <row r="1189" spans="21:22" x14ac:dyDescent="0.3">
      <c r="U1189"/>
      <c r="V1189"/>
    </row>
    <row r="1190" spans="21:22" x14ac:dyDescent="0.3">
      <c r="U1190"/>
      <c r="V1190"/>
    </row>
    <row r="1191" spans="21:22" x14ac:dyDescent="0.3">
      <c r="U1191"/>
      <c r="V1191"/>
    </row>
    <row r="1192" spans="21:22" x14ac:dyDescent="0.3">
      <c r="U1192"/>
      <c r="V1192"/>
    </row>
    <row r="1193" spans="21:22" x14ac:dyDescent="0.3">
      <c r="U1193"/>
      <c r="V1193"/>
    </row>
    <row r="1194" spans="21:22" x14ac:dyDescent="0.3">
      <c r="U1194"/>
      <c r="V1194"/>
    </row>
    <row r="1195" spans="21:22" x14ac:dyDescent="0.3">
      <c r="U1195"/>
      <c r="V1195"/>
    </row>
    <row r="1196" spans="21:22" x14ac:dyDescent="0.3">
      <c r="U1196"/>
      <c r="V1196"/>
    </row>
    <row r="1197" spans="21:22" x14ac:dyDescent="0.3">
      <c r="U1197"/>
      <c r="V1197"/>
    </row>
    <row r="1198" spans="21:22" x14ac:dyDescent="0.3">
      <c r="U1198"/>
      <c r="V1198"/>
    </row>
    <row r="1199" spans="21:22" x14ac:dyDescent="0.3">
      <c r="U1199"/>
      <c r="V1199"/>
    </row>
    <row r="1200" spans="21:22" x14ac:dyDescent="0.3">
      <c r="U1200"/>
      <c r="V1200"/>
    </row>
    <row r="1201" spans="21:22" x14ac:dyDescent="0.3">
      <c r="U1201"/>
      <c r="V1201"/>
    </row>
    <row r="1202" spans="21:22" x14ac:dyDescent="0.3">
      <c r="U1202"/>
      <c r="V1202"/>
    </row>
    <row r="1203" spans="21:22" x14ac:dyDescent="0.3">
      <c r="U1203"/>
      <c r="V1203"/>
    </row>
    <row r="1204" spans="21:22" x14ac:dyDescent="0.3">
      <c r="U1204"/>
      <c r="V1204"/>
    </row>
    <row r="1205" spans="21:22" x14ac:dyDescent="0.3">
      <c r="U1205"/>
      <c r="V1205"/>
    </row>
    <row r="1206" spans="21:22" x14ac:dyDescent="0.3">
      <c r="U1206"/>
      <c r="V1206"/>
    </row>
    <row r="1207" spans="21:22" x14ac:dyDescent="0.3">
      <c r="U1207"/>
      <c r="V1207"/>
    </row>
    <row r="1208" spans="21:22" x14ac:dyDescent="0.3">
      <c r="U1208"/>
      <c r="V1208"/>
    </row>
    <row r="1209" spans="21:22" x14ac:dyDescent="0.3">
      <c r="U1209"/>
      <c r="V1209"/>
    </row>
    <row r="1210" spans="21:22" x14ac:dyDescent="0.3">
      <c r="U1210"/>
      <c r="V1210"/>
    </row>
    <row r="1211" spans="21:22" x14ac:dyDescent="0.3">
      <c r="U1211"/>
      <c r="V1211"/>
    </row>
    <row r="1212" spans="21:22" x14ac:dyDescent="0.3">
      <c r="U1212"/>
      <c r="V1212"/>
    </row>
    <row r="1213" spans="21:22" x14ac:dyDescent="0.3">
      <c r="U1213"/>
      <c r="V1213"/>
    </row>
    <row r="1214" spans="21:22" x14ac:dyDescent="0.3">
      <c r="U1214"/>
      <c r="V1214"/>
    </row>
    <row r="1215" spans="21:22" x14ac:dyDescent="0.3">
      <c r="U1215"/>
      <c r="V1215"/>
    </row>
    <row r="1216" spans="21:22" x14ac:dyDescent="0.3">
      <c r="U1216"/>
      <c r="V1216"/>
    </row>
    <row r="1217" spans="21:22" x14ac:dyDescent="0.3">
      <c r="U1217"/>
      <c r="V1217"/>
    </row>
    <row r="1218" spans="21:22" x14ac:dyDescent="0.3">
      <c r="U1218"/>
      <c r="V1218"/>
    </row>
    <row r="1219" spans="21:22" x14ac:dyDescent="0.3">
      <c r="U1219"/>
      <c r="V1219"/>
    </row>
    <row r="1220" spans="21:22" x14ac:dyDescent="0.3">
      <c r="U1220"/>
      <c r="V1220"/>
    </row>
    <row r="1221" spans="21:22" x14ac:dyDescent="0.3">
      <c r="U1221"/>
      <c r="V1221"/>
    </row>
    <row r="1222" spans="21:22" x14ac:dyDescent="0.3">
      <c r="U1222"/>
      <c r="V1222"/>
    </row>
    <row r="1223" spans="21:22" x14ac:dyDescent="0.3">
      <c r="U1223"/>
      <c r="V1223"/>
    </row>
    <row r="1224" spans="21:22" x14ac:dyDescent="0.3">
      <c r="U1224"/>
      <c r="V1224"/>
    </row>
    <row r="1225" spans="21:22" x14ac:dyDescent="0.3">
      <c r="U1225"/>
      <c r="V1225"/>
    </row>
    <row r="1226" spans="21:22" x14ac:dyDescent="0.3">
      <c r="U1226"/>
      <c r="V1226"/>
    </row>
    <row r="1227" spans="21:22" x14ac:dyDescent="0.3">
      <c r="U1227"/>
      <c r="V1227"/>
    </row>
    <row r="1228" spans="21:22" x14ac:dyDescent="0.3">
      <c r="U1228"/>
      <c r="V1228"/>
    </row>
    <row r="1229" spans="21:22" x14ac:dyDescent="0.3">
      <c r="U1229"/>
      <c r="V1229"/>
    </row>
    <row r="1230" spans="21:22" x14ac:dyDescent="0.3">
      <c r="U1230"/>
      <c r="V1230"/>
    </row>
    <row r="1231" spans="21:22" x14ac:dyDescent="0.3">
      <c r="U1231"/>
      <c r="V1231"/>
    </row>
    <row r="1232" spans="21:22" x14ac:dyDescent="0.3">
      <c r="U1232"/>
      <c r="V1232"/>
    </row>
    <row r="1233" spans="21:22" x14ac:dyDescent="0.3">
      <c r="U1233"/>
      <c r="V1233"/>
    </row>
    <row r="1234" spans="21:22" x14ac:dyDescent="0.3">
      <c r="U1234"/>
      <c r="V1234"/>
    </row>
    <row r="1235" spans="21:22" x14ac:dyDescent="0.3">
      <c r="U1235"/>
      <c r="V1235"/>
    </row>
    <row r="1236" spans="21:22" x14ac:dyDescent="0.3">
      <c r="U1236"/>
      <c r="V1236"/>
    </row>
    <row r="1237" spans="21:22" x14ac:dyDescent="0.3">
      <c r="U1237"/>
      <c r="V1237"/>
    </row>
    <row r="1238" spans="21:22" x14ac:dyDescent="0.3">
      <c r="U1238"/>
      <c r="V1238"/>
    </row>
    <row r="1239" spans="21:22" x14ac:dyDescent="0.3">
      <c r="U1239"/>
      <c r="V1239"/>
    </row>
    <row r="1240" spans="21:22" x14ac:dyDescent="0.3">
      <c r="U1240"/>
      <c r="V1240"/>
    </row>
    <row r="1241" spans="21:22" x14ac:dyDescent="0.3">
      <c r="U1241"/>
      <c r="V1241"/>
    </row>
    <row r="1242" spans="21:22" x14ac:dyDescent="0.3">
      <c r="U1242"/>
      <c r="V1242"/>
    </row>
    <row r="1243" spans="21:22" x14ac:dyDescent="0.3">
      <c r="U1243"/>
      <c r="V1243"/>
    </row>
    <row r="1244" spans="21:22" x14ac:dyDescent="0.3">
      <c r="U1244"/>
      <c r="V1244"/>
    </row>
    <row r="1245" spans="21:22" x14ac:dyDescent="0.3">
      <c r="U1245"/>
      <c r="V1245"/>
    </row>
    <row r="1246" spans="21:22" x14ac:dyDescent="0.3">
      <c r="U1246"/>
      <c r="V1246"/>
    </row>
    <row r="1247" spans="21:22" x14ac:dyDescent="0.3">
      <c r="U1247"/>
      <c r="V1247"/>
    </row>
    <row r="1248" spans="21:22" x14ac:dyDescent="0.3">
      <c r="U1248"/>
      <c r="V1248"/>
    </row>
    <row r="1249" spans="21:22" x14ac:dyDescent="0.3">
      <c r="U1249"/>
      <c r="V1249"/>
    </row>
    <row r="1250" spans="21:22" x14ac:dyDescent="0.3">
      <c r="U1250"/>
      <c r="V1250"/>
    </row>
    <row r="1251" spans="21:22" x14ac:dyDescent="0.3">
      <c r="U1251"/>
      <c r="V1251"/>
    </row>
    <row r="1252" spans="21:22" x14ac:dyDescent="0.3">
      <c r="U1252"/>
      <c r="V1252"/>
    </row>
    <row r="1253" spans="21:22" x14ac:dyDescent="0.3">
      <c r="U1253"/>
      <c r="V1253"/>
    </row>
    <row r="1254" spans="21:22" x14ac:dyDescent="0.3">
      <c r="U1254"/>
      <c r="V1254"/>
    </row>
    <row r="1255" spans="21:22" x14ac:dyDescent="0.3">
      <c r="U1255"/>
      <c r="V1255"/>
    </row>
    <row r="1256" spans="21:22" x14ac:dyDescent="0.3">
      <c r="U1256"/>
      <c r="V1256"/>
    </row>
    <row r="1257" spans="21:22" x14ac:dyDescent="0.3">
      <c r="U1257"/>
      <c r="V1257"/>
    </row>
    <row r="1258" spans="21:22" x14ac:dyDescent="0.3">
      <c r="U1258"/>
      <c r="V1258"/>
    </row>
    <row r="1259" spans="21:22" x14ac:dyDescent="0.3">
      <c r="U1259"/>
      <c r="V1259"/>
    </row>
    <row r="1260" spans="21:22" x14ac:dyDescent="0.3">
      <c r="U1260"/>
      <c r="V1260"/>
    </row>
    <row r="1261" spans="21:22" x14ac:dyDescent="0.3">
      <c r="U1261"/>
      <c r="V1261"/>
    </row>
    <row r="1262" spans="21:22" x14ac:dyDescent="0.3">
      <c r="U1262"/>
      <c r="V1262"/>
    </row>
    <row r="1263" spans="21:22" x14ac:dyDescent="0.3">
      <c r="U1263"/>
      <c r="V1263"/>
    </row>
    <row r="1264" spans="21:22" x14ac:dyDescent="0.3">
      <c r="U1264"/>
      <c r="V1264"/>
    </row>
    <row r="1265" spans="21:22" x14ac:dyDescent="0.3">
      <c r="U1265"/>
      <c r="V1265"/>
    </row>
    <row r="1266" spans="21:22" x14ac:dyDescent="0.3">
      <c r="U1266"/>
      <c r="V1266"/>
    </row>
    <row r="1267" spans="21:22" x14ac:dyDescent="0.3">
      <c r="U1267"/>
      <c r="V1267"/>
    </row>
    <row r="1268" spans="21:22" x14ac:dyDescent="0.3">
      <c r="U1268"/>
      <c r="V1268"/>
    </row>
    <row r="1269" spans="21:22" x14ac:dyDescent="0.3">
      <c r="U1269"/>
      <c r="V1269"/>
    </row>
    <row r="1270" spans="21:22" x14ac:dyDescent="0.3">
      <c r="U1270"/>
      <c r="V1270"/>
    </row>
    <row r="1271" spans="21:22" x14ac:dyDescent="0.3">
      <c r="U1271"/>
      <c r="V1271"/>
    </row>
    <row r="1272" spans="21:22" x14ac:dyDescent="0.3">
      <c r="U1272"/>
      <c r="V1272"/>
    </row>
    <row r="1273" spans="21:22" x14ac:dyDescent="0.3">
      <c r="U1273"/>
      <c r="V1273"/>
    </row>
    <row r="1274" spans="21:22" x14ac:dyDescent="0.3">
      <c r="U1274"/>
      <c r="V1274"/>
    </row>
    <row r="1275" spans="21:22" x14ac:dyDescent="0.3">
      <c r="U1275"/>
      <c r="V1275"/>
    </row>
    <row r="1276" spans="21:22" x14ac:dyDescent="0.3">
      <c r="U1276"/>
      <c r="V1276"/>
    </row>
    <row r="1277" spans="21:22" x14ac:dyDescent="0.3">
      <c r="U1277"/>
      <c r="V1277"/>
    </row>
    <row r="1278" spans="21:22" x14ac:dyDescent="0.3">
      <c r="U1278"/>
      <c r="V1278"/>
    </row>
    <row r="1279" spans="21:22" x14ac:dyDescent="0.3">
      <c r="U1279"/>
      <c r="V1279"/>
    </row>
    <row r="1280" spans="21:22" x14ac:dyDescent="0.3">
      <c r="U1280"/>
      <c r="V1280"/>
    </row>
    <row r="1281" spans="21:22" x14ac:dyDescent="0.3">
      <c r="U1281"/>
      <c r="V1281"/>
    </row>
    <row r="1282" spans="21:22" x14ac:dyDescent="0.3">
      <c r="U1282"/>
      <c r="V1282"/>
    </row>
    <row r="1283" spans="21:22" x14ac:dyDescent="0.3">
      <c r="U1283"/>
      <c r="V1283"/>
    </row>
    <row r="1284" spans="21:22" x14ac:dyDescent="0.3">
      <c r="U1284"/>
      <c r="V1284"/>
    </row>
    <row r="1285" spans="21:22" x14ac:dyDescent="0.3">
      <c r="U1285"/>
      <c r="V1285"/>
    </row>
    <row r="1286" spans="21:22" x14ac:dyDescent="0.3">
      <c r="U1286"/>
      <c r="V1286"/>
    </row>
    <row r="1287" spans="21:22" x14ac:dyDescent="0.3">
      <c r="U1287"/>
      <c r="V1287"/>
    </row>
    <row r="1288" spans="21:22" x14ac:dyDescent="0.3">
      <c r="U1288"/>
      <c r="V1288"/>
    </row>
    <row r="1289" spans="21:22" x14ac:dyDescent="0.3">
      <c r="U1289"/>
      <c r="V1289"/>
    </row>
    <row r="1290" spans="21:22" x14ac:dyDescent="0.3">
      <c r="U1290"/>
      <c r="V1290"/>
    </row>
    <row r="1291" spans="21:22" x14ac:dyDescent="0.3">
      <c r="U1291"/>
      <c r="V1291"/>
    </row>
    <row r="1292" spans="21:22" x14ac:dyDescent="0.3">
      <c r="U1292"/>
      <c r="V1292"/>
    </row>
    <row r="1293" spans="21:22" x14ac:dyDescent="0.3">
      <c r="U1293"/>
      <c r="V1293"/>
    </row>
    <row r="1294" spans="21:22" x14ac:dyDescent="0.3">
      <c r="U1294"/>
      <c r="V1294"/>
    </row>
    <row r="1295" spans="21:22" x14ac:dyDescent="0.3">
      <c r="U1295"/>
      <c r="V1295"/>
    </row>
    <row r="1296" spans="21:22" x14ac:dyDescent="0.3">
      <c r="U1296"/>
      <c r="V1296"/>
    </row>
    <row r="1297" spans="21:22" x14ac:dyDescent="0.3">
      <c r="U1297"/>
      <c r="V1297"/>
    </row>
    <row r="1298" spans="21:22" x14ac:dyDescent="0.3">
      <c r="U1298"/>
      <c r="V1298"/>
    </row>
    <row r="1299" spans="21:22" x14ac:dyDescent="0.3">
      <c r="U1299"/>
      <c r="V1299"/>
    </row>
    <row r="1300" spans="21:22" x14ac:dyDescent="0.3">
      <c r="U1300"/>
      <c r="V1300"/>
    </row>
    <row r="1301" spans="21:22" x14ac:dyDescent="0.3">
      <c r="U1301"/>
      <c r="V1301"/>
    </row>
    <row r="1302" spans="21:22" x14ac:dyDescent="0.3">
      <c r="U1302"/>
      <c r="V1302"/>
    </row>
    <row r="1303" spans="21:22" x14ac:dyDescent="0.3">
      <c r="U1303"/>
      <c r="V1303"/>
    </row>
    <row r="1304" spans="21:22" x14ac:dyDescent="0.3">
      <c r="U1304"/>
      <c r="V1304"/>
    </row>
    <row r="1305" spans="21:22" x14ac:dyDescent="0.3">
      <c r="U1305"/>
      <c r="V1305"/>
    </row>
    <row r="1306" spans="21:22" x14ac:dyDescent="0.3">
      <c r="U1306"/>
      <c r="V1306"/>
    </row>
    <row r="1307" spans="21:22" x14ac:dyDescent="0.3">
      <c r="U1307"/>
      <c r="V1307"/>
    </row>
    <row r="1308" spans="21:22" x14ac:dyDescent="0.3">
      <c r="U1308"/>
      <c r="V1308"/>
    </row>
    <row r="1309" spans="21:22" x14ac:dyDescent="0.3">
      <c r="U1309"/>
      <c r="V1309"/>
    </row>
    <row r="1310" spans="21:22" x14ac:dyDescent="0.3">
      <c r="U1310"/>
      <c r="V1310"/>
    </row>
    <row r="1311" spans="21:22" x14ac:dyDescent="0.3">
      <c r="U1311"/>
      <c r="V1311"/>
    </row>
    <row r="1312" spans="21:22" x14ac:dyDescent="0.3">
      <c r="U1312"/>
      <c r="V1312"/>
    </row>
    <row r="1313" spans="21:22" x14ac:dyDescent="0.3">
      <c r="U1313"/>
      <c r="V1313"/>
    </row>
    <row r="1314" spans="21:22" x14ac:dyDescent="0.3">
      <c r="U1314"/>
      <c r="V1314"/>
    </row>
    <row r="1315" spans="21:22" x14ac:dyDescent="0.3">
      <c r="U1315"/>
      <c r="V1315"/>
    </row>
    <row r="1316" spans="21:22" x14ac:dyDescent="0.3">
      <c r="U1316"/>
      <c r="V1316"/>
    </row>
    <row r="1317" spans="21:22" x14ac:dyDescent="0.3">
      <c r="U1317"/>
      <c r="V1317"/>
    </row>
    <row r="1318" spans="21:22" x14ac:dyDescent="0.3">
      <c r="U1318"/>
      <c r="V1318"/>
    </row>
    <row r="1319" spans="21:22" x14ac:dyDescent="0.3">
      <c r="U1319"/>
      <c r="V1319"/>
    </row>
    <row r="1320" spans="21:22" x14ac:dyDescent="0.3">
      <c r="U1320"/>
      <c r="V1320"/>
    </row>
    <row r="1321" spans="21:22" x14ac:dyDescent="0.3">
      <c r="U1321"/>
      <c r="V1321"/>
    </row>
    <row r="1322" spans="21:22" x14ac:dyDescent="0.3">
      <c r="U1322"/>
      <c r="V1322"/>
    </row>
    <row r="1323" spans="21:22" x14ac:dyDescent="0.3">
      <c r="U1323"/>
      <c r="V1323"/>
    </row>
    <row r="1324" spans="21:22" x14ac:dyDescent="0.3">
      <c r="U1324"/>
      <c r="V1324"/>
    </row>
    <row r="1325" spans="21:22" x14ac:dyDescent="0.3">
      <c r="U1325"/>
      <c r="V1325"/>
    </row>
    <row r="1326" spans="21:22" x14ac:dyDescent="0.3">
      <c r="U1326"/>
      <c r="V1326"/>
    </row>
    <row r="1327" spans="21:22" x14ac:dyDescent="0.3">
      <c r="U1327"/>
      <c r="V1327"/>
    </row>
    <row r="1328" spans="21:22" x14ac:dyDescent="0.3">
      <c r="U1328"/>
      <c r="V1328"/>
    </row>
    <row r="1329" spans="21:22" x14ac:dyDescent="0.3">
      <c r="U1329"/>
      <c r="V1329"/>
    </row>
    <row r="1330" spans="21:22" x14ac:dyDescent="0.3">
      <c r="U1330"/>
      <c r="V1330"/>
    </row>
    <row r="1331" spans="21:22" x14ac:dyDescent="0.3">
      <c r="U1331"/>
      <c r="V1331"/>
    </row>
    <row r="1332" spans="21:22" x14ac:dyDescent="0.3">
      <c r="U1332"/>
      <c r="V1332"/>
    </row>
    <row r="1333" spans="21:22" x14ac:dyDescent="0.3">
      <c r="U1333"/>
      <c r="V1333"/>
    </row>
    <row r="1334" spans="21:22" x14ac:dyDescent="0.3">
      <c r="U1334"/>
      <c r="V1334"/>
    </row>
    <row r="1335" spans="21:22" x14ac:dyDescent="0.3">
      <c r="U1335"/>
      <c r="V1335"/>
    </row>
    <row r="1336" spans="21:22" x14ac:dyDescent="0.3">
      <c r="U1336"/>
      <c r="V1336"/>
    </row>
    <row r="1337" spans="21:22" x14ac:dyDescent="0.3">
      <c r="U1337"/>
      <c r="V1337"/>
    </row>
    <row r="1338" spans="21:22" x14ac:dyDescent="0.3">
      <c r="U1338"/>
      <c r="V1338"/>
    </row>
    <row r="1339" spans="21:22" x14ac:dyDescent="0.3">
      <c r="U1339"/>
      <c r="V1339"/>
    </row>
    <row r="1340" spans="21:22" x14ac:dyDescent="0.3">
      <c r="U1340"/>
      <c r="V1340"/>
    </row>
    <row r="1341" spans="21:22" x14ac:dyDescent="0.3">
      <c r="U1341"/>
      <c r="V1341"/>
    </row>
    <row r="1342" spans="21:22" x14ac:dyDescent="0.3">
      <c r="U1342"/>
      <c r="V1342"/>
    </row>
    <row r="1343" spans="21:22" x14ac:dyDescent="0.3">
      <c r="U1343"/>
      <c r="V1343"/>
    </row>
    <row r="1344" spans="21:22" x14ac:dyDescent="0.3">
      <c r="U1344"/>
      <c r="V1344"/>
    </row>
    <row r="1345" spans="21:22" x14ac:dyDescent="0.3">
      <c r="U1345"/>
      <c r="V1345"/>
    </row>
    <row r="1346" spans="21:22" x14ac:dyDescent="0.3">
      <c r="U1346"/>
      <c r="V1346"/>
    </row>
    <row r="1347" spans="21:22" x14ac:dyDescent="0.3">
      <c r="U1347"/>
      <c r="V1347"/>
    </row>
    <row r="1348" spans="21:22" x14ac:dyDescent="0.3">
      <c r="U1348"/>
      <c r="V1348"/>
    </row>
    <row r="1349" spans="21:22" x14ac:dyDescent="0.3">
      <c r="U1349"/>
      <c r="V1349"/>
    </row>
    <row r="1350" spans="21:22" x14ac:dyDescent="0.3">
      <c r="U1350"/>
      <c r="V1350"/>
    </row>
    <row r="1351" spans="21:22" x14ac:dyDescent="0.3">
      <c r="U1351"/>
      <c r="V1351"/>
    </row>
    <row r="1352" spans="21:22" x14ac:dyDescent="0.3">
      <c r="U1352"/>
      <c r="V1352"/>
    </row>
    <row r="1353" spans="21:22" x14ac:dyDescent="0.3">
      <c r="U1353"/>
      <c r="V1353"/>
    </row>
    <row r="1354" spans="21:22" x14ac:dyDescent="0.3">
      <c r="U1354"/>
      <c r="V1354"/>
    </row>
    <row r="1355" spans="21:22" x14ac:dyDescent="0.3">
      <c r="U1355"/>
      <c r="V1355"/>
    </row>
    <row r="1356" spans="21:22" x14ac:dyDescent="0.3">
      <c r="U1356"/>
      <c r="V1356"/>
    </row>
    <row r="1357" spans="21:22" x14ac:dyDescent="0.3">
      <c r="U1357"/>
      <c r="V1357"/>
    </row>
    <row r="1358" spans="21:22" x14ac:dyDescent="0.3">
      <c r="U1358"/>
      <c r="V1358"/>
    </row>
    <row r="1359" spans="21:22" x14ac:dyDescent="0.3">
      <c r="U1359"/>
      <c r="V1359"/>
    </row>
    <row r="1360" spans="21:22" x14ac:dyDescent="0.3">
      <c r="U1360"/>
      <c r="V1360"/>
    </row>
    <row r="1361" spans="21:22" x14ac:dyDescent="0.3">
      <c r="U1361"/>
      <c r="V1361"/>
    </row>
    <row r="1362" spans="21:22" x14ac:dyDescent="0.3">
      <c r="U1362"/>
      <c r="V1362"/>
    </row>
    <row r="1363" spans="21:22" x14ac:dyDescent="0.3">
      <c r="U1363"/>
      <c r="V1363"/>
    </row>
    <row r="1364" spans="21:22" x14ac:dyDescent="0.3">
      <c r="U1364"/>
      <c r="V1364"/>
    </row>
    <row r="1365" spans="21:22" x14ac:dyDescent="0.3">
      <c r="U1365"/>
      <c r="V1365"/>
    </row>
    <row r="1366" spans="21:22" x14ac:dyDescent="0.3">
      <c r="U1366"/>
      <c r="V1366"/>
    </row>
    <row r="1367" spans="21:22" x14ac:dyDescent="0.3">
      <c r="U1367"/>
      <c r="V1367"/>
    </row>
    <row r="1368" spans="21:22" x14ac:dyDescent="0.3">
      <c r="U1368"/>
      <c r="V1368"/>
    </row>
    <row r="1369" spans="21:22" x14ac:dyDescent="0.3">
      <c r="U1369"/>
      <c r="V1369"/>
    </row>
    <row r="1370" spans="21:22" x14ac:dyDescent="0.3">
      <c r="U1370"/>
      <c r="V1370"/>
    </row>
    <row r="1371" spans="21:22" x14ac:dyDescent="0.3">
      <c r="U1371"/>
      <c r="V1371"/>
    </row>
    <row r="1372" spans="21:22" x14ac:dyDescent="0.3">
      <c r="U1372"/>
      <c r="V1372"/>
    </row>
    <row r="1373" spans="21:22" x14ac:dyDescent="0.3">
      <c r="U1373"/>
      <c r="V1373"/>
    </row>
    <row r="1374" spans="21:22" x14ac:dyDescent="0.3">
      <c r="U1374"/>
      <c r="V1374"/>
    </row>
    <row r="1375" spans="21:22" x14ac:dyDescent="0.3">
      <c r="U1375"/>
      <c r="V1375"/>
    </row>
    <row r="1376" spans="21:22" x14ac:dyDescent="0.3">
      <c r="U1376"/>
      <c r="V1376"/>
    </row>
    <row r="1377" spans="21:22" x14ac:dyDescent="0.3">
      <c r="U1377"/>
      <c r="V1377"/>
    </row>
    <row r="1378" spans="21:22" x14ac:dyDescent="0.3">
      <c r="U1378"/>
      <c r="V1378"/>
    </row>
    <row r="1379" spans="21:22" x14ac:dyDescent="0.3">
      <c r="U1379"/>
      <c r="V1379"/>
    </row>
    <row r="1380" spans="21:22" x14ac:dyDescent="0.3">
      <c r="U1380"/>
      <c r="V1380"/>
    </row>
    <row r="1381" spans="21:22" x14ac:dyDescent="0.3">
      <c r="U1381"/>
      <c r="V1381"/>
    </row>
    <row r="1382" spans="21:22" x14ac:dyDescent="0.3">
      <c r="U1382"/>
      <c r="V1382"/>
    </row>
    <row r="1383" spans="21:22" x14ac:dyDescent="0.3">
      <c r="U1383"/>
      <c r="V1383"/>
    </row>
    <row r="1384" spans="21:22" x14ac:dyDescent="0.3">
      <c r="U1384"/>
      <c r="V1384"/>
    </row>
    <row r="1385" spans="21:22" x14ac:dyDescent="0.3">
      <c r="U1385"/>
      <c r="V1385"/>
    </row>
    <row r="1386" spans="21:22" x14ac:dyDescent="0.3">
      <c r="U1386"/>
      <c r="V1386"/>
    </row>
    <row r="1387" spans="21:22" x14ac:dyDescent="0.3">
      <c r="U1387"/>
      <c r="V1387"/>
    </row>
    <row r="1388" spans="21:22" x14ac:dyDescent="0.3">
      <c r="U1388"/>
      <c r="V1388"/>
    </row>
    <row r="1389" spans="21:22" x14ac:dyDescent="0.3">
      <c r="U1389"/>
      <c r="V1389"/>
    </row>
    <row r="1390" spans="21:22" x14ac:dyDescent="0.3">
      <c r="U1390"/>
      <c r="V1390"/>
    </row>
    <row r="1391" spans="21:22" x14ac:dyDescent="0.3">
      <c r="U1391"/>
      <c r="V1391"/>
    </row>
    <row r="1392" spans="21:22" x14ac:dyDescent="0.3">
      <c r="U1392"/>
      <c r="V1392"/>
    </row>
    <row r="1393" spans="21:22" x14ac:dyDescent="0.3">
      <c r="U1393"/>
      <c r="V1393"/>
    </row>
    <row r="1394" spans="21:22" x14ac:dyDescent="0.3">
      <c r="U1394"/>
      <c r="V1394"/>
    </row>
    <row r="1395" spans="21:22" x14ac:dyDescent="0.3">
      <c r="U1395"/>
      <c r="V1395"/>
    </row>
    <row r="1396" spans="21:22" x14ac:dyDescent="0.3">
      <c r="U1396"/>
      <c r="V1396"/>
    </row>
    <row r="1397" spans="21:22" x14ac:dyDescent="0.3">
      <c r="U1397"/>
      <c r="V1397"/>
    </row>
    <row r="1398" spans="21:22" x14ac:dyDescent="0.3">
      <c r="U1398"/>
      <c r="V1398"/>
    </row>
    <row r="1399" spans="21:22" x14ac:dyDescent="0.3">
      <c r="U1399"/>
      <c r="V1399"/>
    </row>
    <row r="1400" spans="21:22" x14ac:dyDescent="0.3">
      <c r="U1400"/>
      <c r="V1400"/>
    </row>
    <row r="1401" spans="21:22" x14ac:dyDescent="0.3">
      <c r="U1401"/>
      <c r="V1401"/>
    </row>
    <row r="1402" spans="21:22" x14ac:dyDescent="0.3">
      <c r="U1402"/>
      <c r="V1402"/>
    </row>
    <row r="1403" spans="21:22" x14ac:dyDescent="0.3">
      <c r="U1403"/>
      <c r="V1403"/>
    </row>
    <row r="1404" spans="21:22" x14ac:dyDescent="0.3">
      <c r="U1404"/>
      <c r="V1404"/>
    </row>
    <row r="1405" spans="21:22" x14ac:dyDescent="0.3">
      <c r="U1405"/>
      <c r="V1405"/>
    </row>
    <row r="1406" spans="21:22" x14ac:dyDescent="0.3">
      <c r="U1406"/>
      <c r="V1406"/>
    </row>
    <row r="1407" spans="21:22" x14ac:dyDescent="0.3">
      <c r="U1407"/>
      <c r="V1407"/>
    </row>
    <row r="1408" spans="21:22" x14ac:dyDescent="0.3">
      <c r="U1408"/>
      <c r="V1408"/>
    </row>
    <row r="1409" spans="21:22" x14ac:dyDescent="0.3">
      <c r="U1409"/>
      <c r="V1409"/>
    </row>
    <row r="1410" spans="21:22" x14ac:dyDescent="0.3">
      <c r="U1410"/>
      <c r="V1410"/>
    </row>
    <row r="1411" spans="21:22" x14ac:dyDescent="0.3">
      <c r="U1411"/>
      <c r="V1411"/>
    </row>
    <row r="1412" spans="21:22" x14ac:dyDescent="0.3">
      <c r="U1412"/>
      <c r="V1412"/>
    </row>
    <row r="1413" spans="21:22" x14ac:dyDescent="0.3">
      <c r="U1413"/>
      <c r="V1413"/>
    </row>
    <row r="1414" spans="21:22" x14ac:dyDescent="0.3">
      <c r="U1414"/>
      <c r="V1414"/>
    </row>
    <row r="1415" spans="21:22" x14ac:dyDescent="0.3">
      <c r="U1415"/>
      <c r="V1415"/>
    </row>
    <row r="1416" spans="21:22" x14ac:dyDescent="0.3">
      <c r="U1416"/>
      <c r="V1416"/>
    </row>
    <row r="1417" spans="21:22" x14ac:dyDescent="0.3">
      <c r="U1417"/>
      <c r="V1417"/>
    </row>
    <row r="1418" spans="21:22" x14ac:dyDescent="0.3">
      <c r="U1418"/>
      <c r="V1418"/>
    </row>
    <row r="1419" spans="21:22" x14ac:dyDescent="0.3">
      <c r="U1419"/>
      <c r="V1419"/>
    </row>
    <row r="1420" spans="21:22" x14ac:dyDescent="0.3">
      <c r="U1420"/>
      <c r="V1420"/>
    </row>
    <row r="1421" spans="21:22" x14ac:dyDescent="0.3">
      <c r="U1421"/>
      <c r="V1421"/>
    </row>
    <row r="1422" spans="21:22" x14ac:dyDescent="0.3">
      <c r="U1422"/>
      <c r="V1422"/>
    </row>
    <row r="1423" spans="21:22" x14ac:dyDescent="0.3">
      <c r="U1423"/>
      <c r="V1423"/>
    </row>
    <row r="1424" spans="21:22" x14ac:dyDescent="0.3">
      <c r="U1424"/>
      <c r="V1424"/>
    </row>
    <row r="1425" spans="21:22" x14ac:dyDescent="0.3">
      <c r="U1425"/>
      <c r="V1425"/>
    </row>
    <row r="1426" spans="21:22" x14ac:dyDescent="0.3">
      <c r="U1426"/>
      <c r="V1426"/>
    </row>
    <row r="1427" spans="21:22" x14ac:dyDescent="0.3">
      <c r="U1427"/>
      <c r="V1427"/>
    </row>
    <row r="1428" spans="21:22" x14ac:dyDescent="0.3">
      <c r="U1428"/>
      <c r="V1428"/>
    </row>
    <row r="1429" spans="21:22" x14ac:dyDescent="0.3">
      <c r="U1429"/>
      <c r="V1429"/>
    </row>
    <row r="1430" spans="21:22" x14ac:dyDescent="0.3">
      <c r="U1430"/>
      <c r="V1430"/>
    </row>
    <row r="1431" spans="21:22" x14ac:dyDescent="0.3">
      <c r="U1431"/>
      <c r="V1431"/>
    </row>
    <row r="1432" spans="21:22" x14ac:dyDescent="0.3">
      <c r="U1432"/>
      <c r="V1432"/>
    </row>
    <row r="1433" spans="21:22" x14ac:dyDescent="0.3">
      <c r="U1433"/>
      <c r="V1433"/>
    </row>
    <row r="1434" spans="21:22" x14ac:dyDescent="0.3">
      <c r="U1434"/>
      <c r="V1434"/>
    </row>
    <row r="1435" spans="21:22" x14ac:dyDescent="0.3">
      <c r="U1435"/>
      <c r="V1435"/>
    </row>
    <row r="1436" spans="21:22" x14ac:dyDescent="0.3">
      <c r="U1436"/>
      <c r="V1436"/>
    </row>
    <row r="1437" spans="21:22" x14ac:dyDescent="0.3">
      <c r="U1437"/>
      <c r="V1437"/>
    </row>
    <row r="1438" spans="21:22" x14ac:dyDescent="0.3">
      <c r="U1438"/>
      <c r="V1438"/>
    </row>
    <row r="1439" spans="21:22" x14ac:dyDescent="0.3">
      <c r="U1439"/>
      <c r="V1439"/>
    </row>
    <row r="1440" spans="21:22" x14ac:dyDescent="0.3">
      <c r="U1440"/>
      <c r="V1440"/>
    </row>
    <row r="1441" spans="21:22" x14ac:dyDescent="0.3">
      <c r="U1441"/>
      <c r="V1441"/>
    </row>
    <row r="1442" spans="21:22" x14ac:dyDescent="0.3">
      <c r="U1442"/>
      <c r="V1442"/>
    </row>
    <row r="1443" spans="21:22" x14ac:dyDescent="0.3">
      <c r="U1443"/>
      <c r="V1443"/>
    </row>
    <row r="1444" spans="21:22" x14ac:dyDescent="0.3">
      <c r="U1444"/>
      <c r="V1444"/>
    </row>
    <row r="1445" spans="21:22" x14ac:dyDescent="0.3">
      <c r="U1445"/>
      <c r="V1445"/>
    </row>
    <row r="1446" spans="21:22" x14ac:dyDescent="0.3">
      <c r="U1446"/>
      <c r="V1446"/>
    </row>
    <row r="1447" spans="21:22" x14ac:dyDescent="0.3">
      <c r="U1447"/>
      <c r="V1447"/>
    </row>
    <row r="1448" spans="21:22" x14ac:dyDescent="0.3">
      <c r="U1448"/>
      <c r="V1448"/>
    </row>
    <row r="1449" spans="21:22" x14ac:dyDescent="0.3">
      <c r="U1449"/>
      <c r="V1449"/>
    </row>
    <row r="1450" spans="21:22" x14ac:dyDescent="0.3">
      <c r="U1450"/>
      <c r="V1450"/>
    </row>
    <row r="1451" spans="21:22" x14ac:dyDescent="0.3">
      <c r="U1451"/>
      <c r="V1451"/>
    </row>
    <row r="1452" spans="21:22" x14ac:dyDescent="0.3">
      <c r="U1452"/>
      <c r="V1452"/>
    </row>
    <row r="1453" spans="21:22" x14ac:dyDescent="0.3">
      <c r="U1453"/>
      <c r="V1453"/>
    </row>
    <row r="1454" spans="21:22" x14ac:dyDescent="0.3">
      <c r="U1454"/>
      <c r="V1454"/>
    </row>
    <row r="1455" spans="21:22" x14ac:dyDescent="0.3">
      <c r="U1455"/>
      <c r="V1455"/>
    </row>
    <row r="1456" spans="21:22" x14ac:dyDescent="0.3">
      <c r="U1456"/>
      <c r="V1456"/>
    </row>
    <row r="1457" spans="21:22" x14ac:dyDescent="0.3">
      <c r="U1457"/>
      <c r="V1457"/>
    </row>
    <row r="1458" spans="21:22" x14ac:dyDescent="0.3">
      <c r="U1458"/>
      <c r="V1458"/>
    </row>
    <row r="1459" spans="21:22" x14ac:dyDescent="0.3">
      <c r="U1459"/>
      <c r="V1459"/>
    </row>
    <row r="1460" spans="21:22" x14ac:dyDescent="0.3">
      <c r="U1460"/>
      <c r="V1460"/>
    </row>
    <row r="1461" spans="21:22" x14ac:dyDescent="0.3">
      <c r="U1461"/>
      <c r="V1461"/>
    </row>
    <row r="1462" spans="21:22" x14ac:dyDescent="0.3">
      <c r="U1462"/>
      <c r="V1462"/>
    </row>
    <row r="1463" spans="21:22" x14ac:dyDescent="0.3">
      <c r="U1463"/>
      <c r="V1463"/>
    </row>
    <row r="1464" spans="21:22" x14ac:dyDescent="0.3">
      <c r="U1464"/>
      <c r="V1464"/>
    </row>
    <row r="1465" spans="21:22" x14ac:dyDescent="0.3">
      <c r="U1465"/>
      <c r="V1465"/>
    </row>
    <row r="1466" spans="21:22" x14ac:dyDescent="0.3">
      <c r="U1466"/>
      <c r="V1466"/>
    </row>
    <row r="1467" spans="21:22" x14ac:dyDescent="0.3">
      <c r="U1467"/>
      <c r="V1467"/>
    </row>
    <row r="1468" spans="21:22" x14ac:dyDescent="0.3">
      <c r="U1468"/>
      <c r="V1468"/>
    </row>
    <row r="1469" spans="21:22" x14ac:dyDescent="0.3">
      <c r="U1469"/>
      <c r="V1469"/>
    </row>
    <row r="1470" spans="21:22" x14ac:dyDescent="0.3">
      <c r="U1470"/>
      <c r="V1470"/>
    </row>
    <row r="1471" spans="21:22" x14ac:dyDescent="0.3">
      <c r="U1471"/>
      <c r="V1471"/>
    </row>
    <row r="1472" spans="21:22" x14ac:dyDescent="0.3">
      <c r="U1472"/>
      <c r="V1472"/>
    </row>
    <row r="1473" spans="21:22" x14ac:dyDescent="0.3">
      <c r="U1473"/>
      <c r="V1473"/>
    </row>
    <row r="1474" spans="21:22" x14ac:dyDescent="0.3">
      <c r="U1474"/>
      <c r="V1474"/>
    </row>
    <row r="1475" spans="21:22" x14ac:dyDescent="0.3">
      <c r="U1475"/>
      <c r="V1475"/>
    </row>
    <row r="1476" spans="21:22" x14ac:dyDescent="0.3">
      <c r="U1476"/>
      <c r="V1476"/>
    </row>
    <row r="1477" spans="21:22" x14ac:dyDescent="0.3">
      <c r="U1477"/>
      <c r="V1477"/>
    </row>
    <row r="1478" spans="21:22" x14ac:dyDescent="0.3">
      <c r="U1478"/>
      <c r="V1478"/>
    </row>
    <row r="1479" spans="21:22" x14ac:dyDescent="0.3">
      <c r="U1479"/>
      <c r="V1479"/>
    </row>
    <row r="1480" spans="21:22" x14ac:dyDescent="0.3">
      <c r="U1480"/>
      <c r="V1480"/>
    </row>
    <row r="1481" spans="21:22" x14ac:dyDescent="0.3">
      <c r="U1481"/>
      <c r="V1481"/>
    </row>
    <row r="1482" spans="21:22" x14ac:dyDescent="0.3">
      <c r="U1482"/>
      <c r="V1482"/>
    </row>
    <row r="1483" spans="21:22" x14ac:dyDescent="0.3">
      <c r="U1483"/>
      <c r="V1483"/>
    </row>
    <row r="1484" spans="21:22" x14ac:dyDescent="0.3">
      <c r="U1484"/>
      <c r="V1484"/>
    </row>
    <row r="1485" spans="21:22" x14ac:dyDescent="0.3">
      <c r="U1485"/>
      <c r="V1485"/>
    </row>
    <row r="1486" spans="21:22" x14ac:dyDescent="0.3">
      <c r="U1486"/>
      <c r="V1486"/>
    </row>
    <row r="1487" spans="21:22" x14ac:dyDescent="0.3">
      <c r="U1487"/>
      <c r="V1487"/>
    </row>
    <row r="1488" spans="21:22" x14ac:dyDescent="0.3">
      <c r="U1488"/>
      <c r="V1488"/>
    </row>
    <row r="1489" spans="21:22" x14ac:dyDescent="0.3">
      <c r="U1489"/>
      <c r="V1489"/>
    </row>
    <row r="1490" spans="21:22" x14ac:dyDescent="0.3">
      <c r="U1490"/>
      <c r="V1490"/>
    </row>
    <row r="1491" spans="21:22" x14ac:dyDescent="0.3">
      <c r="U1491"/>
      <c r="V1491"/>
    </row>
    <row r="1492" spans="21:22" x14ac:dyDescent="0.3">
      <c r="U1492"/>
      <c r="V1492"/>
    </row>
    <row r="1493" spans="21:22" x14ac:dyDescent="0.3">
      <c r="U1493"/>
      <c r="V1493"/>
    </row>
    <row r="1494" spans="21:22" x14ac:dyDescent="0.3">
      <c r="U1494"/>
      <c r="V1494"/>
    </row>
    <row r="1495" spans="21:22" x14ac:dyDescent="0.3">
      <c r="U1495"/>
      <c r="V1495"/>
    </row>
    <row r="1496" spans="21:22" x14ac:dyDescent="0.3">
      <c r="U1496"/>
      <c r="V1496"/>
    </row>
    <row r="1497" spans="21:22" x14ac:dyDescent="0.3">
      <c r="U1497"/>
      <c r="V1497"/>
    </row>
    <row r="1498" spans="21:22" x14ac:dyDescent="0.3">
      <c r="U1498"/>
      <c r="V1498"/>
    </row>
    <row r="1499" spans="21:22" x14ac:dyDescent="0.3">
      <c r="U1499"/>
      <c r="V1499"/>
    </row>
    <row r="1500" spans="21:22" x14ac:dyDescent="0.3">
      <c r="U1500"/>
      <c r="V1500"/>
    </row>
    <row r="1501" spans="21:22" x14ac:dyDescent="0.3">
      <c r="U1501"/>
      <c r="V1501"/>
    </row>
    <row r="1502" spans="21:22" x14ac:dyDescent="0.3">
      <c r="U1502"/>
      <c r="V1502"/>
    </row>
    <row r="1503" spans="21:22" x14ac:dyDescent="0.3">
      <c r="U1503"/>
      <c r="V1503"/>
    </row>
    <row r="1504" spans="21:22" x14ac:dyDescent="0.3">
      <c r="U1504"/>
      <c r="V1504"/>
    </row>
    <row r="1505" spans="21:22" x14ac:dyDescent="0.3">
      <c r="U1505"/>
      <c r="V1505"/>
    </row>
    <row r="1506" spans="21:22" x14ac:dyDescent="0.3">
      <c r="U1506"/>
      <c r="V1506"/>
    </row>
    <row r="1507" spans="21:22" x14ac:dyDescent="0.3">
      <c r="U1507"/>
      <c r="V1507"/>
    </row>
    <row r="1508" spans="21:22" x14ac:dyDescent="0.3">
      <c r="U1508"/>
      <c r="V1508"/>
    </row>
    <row r="1509" spans="21:22" x14ac:dyDescent="0.3">
      <c r="U1509"/>
      <c r="V1509"/>
    </row>
    <row r="1510" spans="21:22" x14ac:dyDescent="0.3">
      <c r="U1510"/>
      <c r="V1510"/>
    </row>
    <row r="1511" spans="21:22" x14ac:dyDescent="0.3">
      <c r="U1511"/>
      <c r="V1511"/>
    </row>
    <row r="1512" spans="21:22" x14ac:dyDescent="0.3">
      <c r="U1512"/>
      <c r="V1512"/>
    </row>
    <row r="1513" spans="21:22" x14ac:dyDescent="0.3">
      <c r="U1513"/>
      <c r="V1513"/>
    </row>
    <row r="1514" spans="21:22" x14ac:dyDescent="0.3">
      <c r="U1514"/>
      <c r="V1514"/>
    </row>
    <row r="1515" spans="21:22" x14ac:dyDescent="0.3">
      <c r="U1515"/>
      <c r="V1515"/>
    </row>
    <row r="1516" spans="21:22" x14ac:dyDescent="0.3">
      <c r="U1516"/>
      <c r="V1516"/>
    </row>
    <row r="1517" spans="21:22" x14ac:dyDescent="0.3">
      <c r="U1517"/>
      <c r="V1517"/>
    </row>
    <row r="1518" spans="21:22" x14ac:dyDescent="0.3">
      <c r="U1518"/>
      <c r="V1518"/>
    </row>
    <row r="1519" spans="21:22" x14ac:dyDescent="0.3">
      <c r="U1519"/>
      <c r="V1519"/>
    </row>
    <row r="1520" spans="21:22" x14ac:dyDescent="0.3">
      <c r="U1520"/>
      <c r="V1520"/>
    </row>
    <row r="1521" spans="21:22" x14ac:dyDescent="0.3">
      <c r="U1521"/>
      <c r="V1521"/>
    </row>
    <row r="1522" spans="21:22" x14ac:dyDescent="0.3">
      <c r="U1522"/>
      <c r="V1522"/>
    </row>
    <row r="1523" spans="21:22" x14ac:dyDescent="0.3">
      <c r="U1523"/>
      <c r="V1523"/>
    </row>
    <row r="1524" spans="21:22" x14ac:dyDescent="0.3">
      <c r="U1524"/>
      <c r="V1524"/>
    </row>
    <row r="1525" spans="21:22" x14ac:dyDescent="0.3">
      <c r="U1525"/>
      <c r="V1525"/>
    </row>
    <row r="1526" spans="21:22" x14ac:dyDescent="0.3">
      <c r="U1526"/>
      <c r="V1526"/>
    </row>
    <row r="1527" spans="21:22" x14ac:dyDescent="0.3">
      <c r="U1527"/>
      <c r="V1527"/>
    </row>
    <row r="1528" spans="21:22" x14ac:dyDescent="0.3">
      <c r="U1528"/>
      <c r="V1528"/>
    </row>
    <row r="1529" spans="21:22" x14ac:dyDescent="0.3">
      <c r="U1529"/>
      <c r="V1529"/>
    </row>
    <row r="1530" spans="21:22" x14ac:dyDescent="0.3">
      <c r="U1530"/>
      <c r="V1530"/>
    </row>
    <row r="1531" spans="21:22" x14ac:dyDescent="0.3">
      <c r="U1531"/>
      <c r="V1531"/>
    </row>
    <row r="1532" spans="21:22" x14ac:dyDescent="0.3">
      <c r="U1532"/>
      <c r="V1532"/>
    </row>
    <row r="1533" spans="21:22" x14ac:dyDescent="0.3">
      <c r="U1533"/>
      <c r="V1533"/>
    </row>
    <row r="1534" spans="21:22" x14ac:dyDescent="0.3">
      <c r="U1534"/>
      <c r="V1534"/>
    </row>
    <row r="1535" spans="21:22" x14ac:dyDescent="0.3">
      <c r="U1535"/>
      <c r="V1535"/>
    </row>
    <row r="1536" spans="21:22" x14ac:dyDescent="0.3">
      <c r="U1536"/>
      <c r="V1536"/>
    </row>
    <row r="1537" spans="21:22" x14ac:dyDescent="0.3">
      <c r="U1537"/>
      <c r="V1537"/>
    </row>
    <row r="1538" spans="21:22" x14ac:dyDescent="0.3">
      <c r="U1538"/>
      <c r="V1538"/>
    </row>
    <row r="1539" spans="21:22" x14ac:dyDescent="0.3">
      <c r="U1539"/>
      <c r="V1539"/>
    </row>
    <row r="1540" spans="21:22" x14ac:dyDescent="0.3">
      <c r="U1540"/>
      <c r="V1540"/>
    </row>
    <row r="1541" spans="21:22" x14ac:dyDescent="0.3">
      <c r="U1541"/>
      <c r="V1541"/>
    </row>
    <row r="1542" spans="21:22" x14ac:dyDescent="0.3">
      <c r="U1542"/>
      <c r="V1542"/>
    </row>
    <row r="1543" spans="21:22" x14ac:dyDescent="0.3">
      <c r="U1543"/>
      <c r="V1543"/>
    </row>
    <row r="1544" spans="21:22" x14ac:dyDescent="0.3">
      <c r="U1544"/>
      <c r="V1544"/>
    </row>
    <row r="1545" spans="21:22" x14ac:dyDescent="0.3">
      <c r="U1545"/>
      <c r="V1545"/>
    </row>
    <row r="1546" spans="21:22" x14ac:dyDescent="0.3">
      <c r="U1546"/>
      <c r="V1546"/>
    </row>
    <row r="1547" spans="21:22" x14ac:dyDescent="0.3">
      <c r="U1547"/>
      <c r="V1547"/>
    </row>
    <row r="1548" spans="21:22" x14ac:dyDescent="0.3">
      <c r="U1548"/>
      <c r="V1548"/>
    </row>
    <row r="1549" spans="21:22" x14ac:dyDescent="0.3">
      <c r="U1549"/>
      <c r="V1549"/>
    </row>
    <row r="1550" spans="21:22" x14ac:dyDescent="0.3">
      <c r="U1550"/>
      <c r="V1550"/>
    </row>
    <row r="1551" spans="21:22" x14ac:dyDescent="0.3">
      <c r="U1551"/>
      <c r="V1551"/>
    </row>
    <row r="1552" spans="21:22" x14ac:dyDescent="0.3">
      <c r="U1552"/>
      <c r="V1552"/>
    </row>
    <row r="1553" spans="21:22" x14ac:dyDescent="0.3">
      <c r="U1553"/>
      <c r="V1553"/>
    </row>
    <row r="1554" spans="21:22" x14ac:dyDescent="0.3">
      <c r="U1554"/>
      <c r="V1554"/>
    </row>
    <row r="1555" spans="21:22" x14ac:dyDescent="0.3">
      <c r="U1555"/>
      <c r="V1555"/>
    </row>
    <row r="1556" spans="21:22" x14ac:dyDescent="0.3">
      <c r="U1556"/>
      <c r="V1556"/>
    </row>
    <row r="1557" spans="21:22" x14ac:dyDescent="0.3">
      <c r="U1557"/>
      <c r="V1557"/>
    </row>
    <row r="1558" spans="21:22" x14ac:dyDescent="0.3">
      <c r="U1558"/>
      <c r="V1558"/>
    </row>
    <row r="1559" spans="21:22" x14ac:dyDescent="0.3">
      <c r="U1559"/>
      <c r="V1559"/>
    </row>
    <row r="1560" spans="21:22" x14ac:dyDescent="0.3">
      <c r="U1560"/>
      <c r="V1560"/>
    </row>
    <row r="1561" spans="21:22" x14ac:dyDescent="0.3">
      <c r="U1561"/>
      <c r="V1561"/>
    </row>
    <row r="1562" spans="21:22" x14ac:dyDescent="0.3">
      <c r="U1562"/>
      <c r="V1562"/>
    </row>
    <row r="1563" spans="21:22" x14ac:dyDescent="0.3">
      <c r="U1563"/>
      <c r="V1563"/>
    </row>
    <row r="1564" spans="21:22" x14ac:dyDescent="0.3">
      <c r="U1564"/>
      <c r="V1564"/>
    </row>
    <row r="1565" spans="21:22" x14ac:dyDescent="0.3">
      <c r="U1565"/>
      <c r="V1565"/>
    </row>
    <row r="1566" spans="21:22" x14ac:dyDescent="0.3">
      <c r="U1566"/>
      <c r="V1566"/>
    </row>
    <row r="1567" spans="21:22" x14ac:dyDescent="0.3">
      <c r="U1567"/>
      <c r="V1567"/>
    </row>
    <row r="1568" spans="21:22" x14ac:dyDescent="0.3">
      <c r="U1568"/>
      <c r="V1568"/>
    </row>
    <row r="1569" spans="21:22" x14ac:dyDescent="0.3">
      <c r="U1569"/>
      <c r="V1569"/>
    </row>
    <row r="1570" spans="21:22" x14ac:dyDescent="0.3">
      <c r="U1570"/>
      <c r="V1570"/>
    </row>
    <row r="1571" spans="21:22" x14ac:dyDescent="0.3">
      <c r="U1571"/>
      <c r="V1571"/>
    </row>
    <row r="1572" spans="21:22" x14ac:dyDescent="0.3">
      <c r="U1572"/>
      <c r="V1572"/>
    </row>
    <row r="1573" spans="21:22" x14ac:dyDescent="0.3">
      <c r="U1573"/>
      <c r="V1573"/>
    </row>
    <row r="1574" spans="21:22" x14ac:dyDescent="0.3">
      <c r="U1574"/>
      <c r="V1574"/>
    </row>
    <row r="1575" spans="21:22" x14ac:dyDescent="0.3">
      <c r="U1575"/>
      <c r="V1575"/>
    </row>
    <row r="1576" spans="21:22" x14ac:dyDescent="0.3">
      <c r="U1576"/>
      <c r="V1576"/>
    </row>
    <row r="1577" spans="21:22" x14ac:dyDescent="0.3">
      <c r="U1577"/>
      <c r="V1577"/>
    </row>
    <row r="1578" spans="21:22" x14ac:dyDescent="0.3">
      <c r="U1578"/>
      <c r="V1578"/>
    </row>
    <row r="1579" spans="21:22" x14ac:dyDescent="0.3">
      <c r="U1579"/>
      <c r="V1579"/>
    </row>
    <row r="1580" spans="21:22" x14ac:dyDescent="0.3">
      <c r="U1580"/>
      <c r="V1580"/>
    </row>
    <row r="1581" spans="21:22" x14ac:dyDescent="0.3">
      <c r="U1581"/>
      <c r="V1581"/>
    </row>
    <row r="1582" spans="21:22" x14ac:dyDescent="0.3">
      <c r="U1582"/>
      <c r="V1582"/>
    </row>
    <row r="1583" spans="21:22" x14ac:dyDescent="0.3">
      <c r="U1583"/>
      <c r="V1583"/>
    </row>
    <row r="1584" spans="21:22" x14ac:dyDescent="0.3">
      <c r="U1584"/>
      <c r="V1584"/>
    </row>
    <row r="1585" spans="21:22" x14ac:dyDescent="0.3">
      <c r="U1585"/>
      <c r="V1585"/>
    </row>
    <row r="1586" spans="21:22" x14ac:dyDescent="0.3">
      <c r="U1586"/>
      <c r="V1586"/>
    </row>
    <row r="1587" spans="21:22" x14ac:dyDescent="0.3">
      <c r="U1587"/>
      <c r="V1587"/>
    </row>
    <row r="1588" spans="21:22" x14ac:dyDescent="0.3">
      <c r="U1588"/>
      <c r="V1588"/>
    </row>
    <row r="1589" spans="21:22" x14ac:dyDescent="0.3">
      <c r="U1589"/>
      <c r="V1589"/>
    </row>
    <row r="1590" spans="21:22" x14ac:dyDescent="0.3">
      <c r="U1590"/>
      <c r="V1590"/>
    </row>
    <row r="1591" spans="21:22" x14ac:dyDescent="0.3">
      <c r="U1591"/>
      <c r="V1591"/>
    </row>
    <row r="1592" spans="21:22" x14ac:dyDescent="0.3">
      <c r="U1592"/>
      <c r="V1592"/>
    </row>
    <row r="1593" spans="21:22" x14ac:dyDescent="0.3">
      <c r="U1593"/>
      <c r="V1593"/>
    </row>
    <row r="1594" spans="21:22" x14ac:dyDescent="0.3">
      <c r="U1594"/>
      <c r="V1594"/>
    </row>
    <row r="1595" spans="21:22" x14ac:dyDescent="0.3">
      <c r="U1595"/>
      <c r="V1595"/>
    </row>
    <row r="1596" spans="21:22" x14ac:dyDescent="0.3">
      <c r="U1596"/>
      <c r="V1596"/>
    </row>
    <row r="1597" spans="21:22" x14ac:dyDescent="0.3">
      <c r="U1597"/>
      <c r="V1597"/>
    </row>
    <row r="1598" spans="21:22" x14ac:dyDescent="0.3">
      <c r="U1598"/>
      <c r="V1598"/>
    </row>
    <row r="1599" spans="21:22" x14ac:dyDescent="0.3">
      <c r="U1599"/>
      <c r="V1599"/>
    </row>
    <row r="1600" spans="21:22" x14ac:dyDescent="0.3">
      <c r="U1600"/>
      <c r="V1600"/>
    </row>
    <row r="1601" spans="21:22" x14ac:dyDescent="0.3">
      <c r="U1601"/>
      <c r="V1601"/>
    </row>
    <row r="1602" spans="21:22" x14ac:dyDescent="0.3">
      <c r="U1602"/>
      <c r="V1602"/>
    </row>
    <row r="1603" spans="21:22" x14ac:dyDescent="0.3">
      <c r="U1603"/>
      <c r="V1603"/>
    </row>
    <row r="1604" spans="21:22" x14ac:dyDescent="0.3">
      <c r="U1604"/>
      <c r="V1604"/>
    </row>
    <row r="1605" spans="21:22" x14ac:dyDescent="0.3">
      <c r="U1605"/>
      <c r="V1605"/>
    </row>
    <row r="1606" spans="21:22" x14ac:dyDescent="0.3">
      <c r="U1606"/>
      <c r="V1606"/>
    </row>
    <row r="1607" spans="21:22" x14ac:dyDescent="0.3">
      <c r="U1607"/>
      <c r="V1607"/>
    </row>
    <row r="1608" spans="21:22" x14ac:dyDescent="0.3">
      <c r="U1608"/>
      <c r="V1608"/>
    </row>
    <row r="1609" spans="21:22" x14ac:dyDescent="0.3">
      <c r="U1609"/>
      <c r="V1609"/>
    </row>
    <row r="1610" spans="21:22" x14ac:dyDescent="0.3">
      <c r="U1610"/>
      <c r="V1610"/>
    </row>
    <row r="1611" spans="21:22" x14ac:dyDescent="0.3">
      <c r="U1611"/>
      <c r="V1611"/>
    </row>
    <row r="1612" spans="21:22" x14ac:dyDescent="0.3">
      <c r="U1612"/>
      <c r="V1612"/>
    </row>
    <row r="1613" spans="21:22" x14ac:dyDescent="0.3">
      <c r="U1613"/>
      <c r="V1613"/>
    </row>
    <row r="1614" spans="21:22" x14ac:dyDescent="0.3">
      <c r="U1614"/>
      <c r="V1614"/>
    </row>
    <row r="1615" spans="21:22" x14ac:dyDescent="0.3">
      <c r="U1615"/>
      <c r="V1615"/>
    </row>
    <row r="1616" spans="21:22" x14ac:dyDescent="0.3">
      <c r="U1616"/>
      <c r="V1616"/>
    </row>
    <row r="1617" spans="21:22" x14ac:dyDescent="0.3">
      <c r="U1617"/>
      <c r="V1617"/>
    </row>
    <row r="1618" spans="21:22" x14ac:dyDescent="0.3">
      <c r="U1618"/>
      <c r="V1618"/>
    </row>
    <row r="1619" spans="21:22" x14ac:dyDescent="0.3">
      <c r="U1619"/>
      <c r="V1619"/>
    </row>
    <row r="1620" spans="21:22" x14ac:dyDescent="0.3">
      <c r="U1620"/>
      <c r="V1620"/>
    </row>
    <row r="1621" spans="21:22" x14ac:dyDescent="0.3">
      <c r="U1621"/>
      <c r="V1621"/>
    </row>
    <row r="1622" spans="21:22" x14ac:dyDescent="0.3">
      <c r="U1622"/>
      <c r="V1622"/>
    </row>
    <row r="1623" spans="21:22" x14ac:dyDescent="0.3">
      <c r="U1623"/>
      <c r="V1623"/>
    </row>
    <row r="1624" spans="21:22" x14ac:dyDescent="0.3">
      <c r="U1624"/>
      <c r="V1624"/>
    </row>
    <row r="1625" spans="21:22" x14ac:dyDescent="0.3">
      <c r="U1625"/>
      <c r="V1625"/>
    </row>
    <row r="1626" spans="21:22" x14ac:dyDescent="0.3">
      <c r="U1626"/>
      <c r="V1626"/>
    </row>
    <row r="1627" spans="21:22" x14ac:dyDescent="0.3">
      <c r="U1627"/>
      <c r="V1627"/>
    </row>
    <row r="1628" spans="21:22" x14ac:dyDescent="0.3">
      <c r="U1628"/>
      <c r="V1628"/>
    </row>
    <row r="1629" spans="21:22" x14ac:dyDescent="0.3">
      <c r="U1629"/>
      <c r="V1629"/>
    </row>
    <row r="1630" spans="21:22" x14ac:dyDescent="0.3">
      <c r="U1630"/>
      <c r="V1630"/>
    </row>
    <row r="1631" spans="21:22" x14ac:dyDescent="0.3">
      <c r="U1631"/>
      <c r="V1631"/>
    </row>
    <row r="1632" spans="21:22" x14ac:dyDescent="0.3">
      <c r="U1632"/>
      <c r="V1632"/>
    </row>
    <row r="1633" spans="21:22" x14ac:dyDescent="0.3">
      <c r="U1633"/>
      <c r="V1633"/>
    </row>
    <row r="1634" spans="21:22" x14ac:dyDescent="0.3">
      <c r="U1634"/>
      <c r="V1634"/>
    </row>
    <row r="1635" spans="21:22" x14ac:dyDescent="0.3">
      <c r="U1635"/>
      <c r="V1635"/>
    </row>
    <row r="1636" spans="21:22" x14ac:dyDescent="0.3">
      <c r="U1636"/>
      <c r="V1636"/>
    </row>
    <row r="1637" spans="21:22" x14ac:dyDescent="0.3">
      <c r="U1637"/>
      <c r="V1637"/>
    </row>
    <row r="1638" spans="21:22" x14ac:dyDescent="0.3">
      <c r="U1638"/>
      <c r="V1638"/>
    </row>
    <row r="1639" spans="21:22" x14ac:dyDescent="0.3">
      <c r="U1639"/>
      <c r="V1639"/>
    </row>
    <row r="1640" spans="21:22" x14ac:dyDescent="0.3">
      <c r="U1640"/>
      <c r="V1640"/>
    </row>
    <row r="1641" spans="21:22" x14ac:dyDescent="0.3">
      <c r="U1641"/>
      <c r="V1641"/>
    </row>
    <row r="1642" spans="21:22" x14ac:dyDescent="0.3">
      <c r="U1642"/>
      <c r="V1642"/>
    </row>
    <row r="1643" spans="21:22" x14ac:dyDescent="0.3">
      <c r="U1643"/>
      <c r="V1643"/>
    </row>
    <row r="1644" spans="21:22" x14ac:dyDescent="0.3">
      <c r="U1644"/>
      <c r="V1644"/>
    </row>
    <row r="1645" spans="21:22" x14ac:dyDescent="0.3">
      <c r="U1645"/>
      <c r="V1645"/>
    </row>
    <row r="1646" spans="21:22" x14ac:dyDescent="0.3">
      <c r="U1646"/>
      <c r="V1646"/>
    </row>
    <row r="1647" spans="21:22" x14ac:dyDescent="0.3">
      <c r="U1647"/>
      <c r="V1647"/>
    </row>
    <row r="1648" spans="21:22" x14ac:dyDescent="0.3">
      <c r="U1648"/>
      <c r="V1648"/>
    </row>
    <row r="1649" spans="21:22" x14ac:dyDescent="0.3">
      <c r="U1649"/>
      <c r="V1649"/>
    </row>
    <row r="1650" spans="21:22" x14ac:dyDescent="0.3">
      <c r="U1650"/>
      <c r="V1650"/>
    </row>
    <row r="1651" spans="21:22" x14ac:dyDescent="0.3">
      <c r="U1651"/>
      <c r="V1651"/>
    </row>
    <row r="1652" spans="21:22" x14ac:dyDescent="0.3">
      <c r="U1652"/>
      <c r="V1652"/>
    </row>
    <row r="1653" spans="21:22" x14ac:dyDescent="0.3">
      <c r="U1653"/>
      <c r="V1653"/>
    </row>
    <row r="1654" spans="21:22" x14ac:dyDescent="0.3">
      <c r="U1654"/>
      <c r="V1654"/>
    </row>
    <row r="1655" spans="21:22" x14ac:dyDescent="0.3">
      <c r="U1655"/>
      <c r="V1655"/>
    </row>
    <row r="1656" spans="21:22" x14ac:dyDescent="0.3">
      <c r="U1656"/>
      <c r="V1656"/>
    </row>
    <row r="1657" spans="21:22" x14ac:dyDescent="0.3">
      <c r="U1657"/>
      <c r="V1657"/>
    </row>
    <row r="1658" spans="21:22" x14ac:dyDescent="0.3">
      <c r="U1658"/>
      <c r="V1658"/>
    </row>
    <row r="1659" spans="21:22" x14ac:dyDescent="0.3">
      <c r="U1659"/>
      <c r="V1659"/>
    </row>
    <row r="1660" spans="21:22" x14ac:dyDescent="0.3">
      <c r="U1660"/>
      <c r="V1660"/>
    </row>
    <row r="1661" spans="21:22" x14ac:dyDescent="0.3">
      <c r="U1661"/>
      <c r="V1661"/>
    </row>
    <row r="1662" spans="21:22" x14ac:dyDescent="0.3">
      <c r="U1662"/>
      <c r="V1662"/>
    </row>
    <row r="1663" spans="21:22" x14ac:dyDescent="0.3">
      <c r="U1663"/>
      <c r="V1663"/>
    </row>
    <row r="1664" spans="21:22" x14ac:dyDescent="0.3">
      <c r="U1664"/>
      <c r="V1664"/>
    </row>
    <row r="1665" spans="21:22" x14ac:dyDescent="0.3">
      <c r="U1665"/>
      <c r="V1665"/>
    </row>
    <row r="1666" spans="21:22" x14ac:dyDescent="0.3">
      <c r="U1666"/>
      <c r="V1666"/>
    </row>
    <row r="1667" spans="21:22" x14ac:dyDescent="0.3">
      <c r="U1667"/>
      <c r="V1667"/>
    </row>
    <row r="1668" spans="21:22" x14ac:dyDescent="0.3">
      <c r="U1668"/>
      <c r="V1668"/>
    </row>
    <row r="1669" spans="21:22" x14ac:dyDescent="0.3">
      <c r="U1669"/>
      <c r="V1669"/>
    </row>
    <row r="1670" spans="21:22" x14ac:dyDescent="0.3">
      <c r="U1670"/>
      <c r="V1670"/>
    </row>
    <row r="1671" spans="21:22" x14ac:dyDescent="0.3">
      <c r="U1671"/>
      <c r="V1671"/>
    </row>
    <row r="1672" spans="21:22" x14ac:dyDescent="0.3">
      <c r="U1672"/>
      <c r="V1672"/>
    </row>
    <row r="1673" spans="21:22" x14ac:dyDescent="0.3">
      <c r="U1673"/>
      <c r="V1673"/>
    </row>
    <row r="1674" spans="21:22" x14ac:dyDescent="0.3">
      <c r="U1674"/>
      <c r="V1674"/>
    </row>
    <row r="1675" spans="21:22" x14ac:dyDescent="0.3">
      <c r="U1675"/>
      <c r="V1675"/>
    </row>
    <row r="1676" spans="21:22" x14ac:dyDescent="0.3">
      <c r="U1676"/>
      <c r="V1676"/>
    </row>
    <row r="1677" spans="21:22" x14ac:dyDescent="0.3">
      <c r="U1677"/>
      <c r="V1677"/>
    </row>
    <row r="1678" spans="21:22" x14ac:dyDescent="0.3">
      <c r="U1678"/>
      <c r="V1678"/>
    </row>
    <row r="1679" spans="21:22" x14ac:dyDescent="0.3">
      <c r="U1679"/>
      <c r="V1679"/>
    </row>
    <row r="1680" spans="21:22" x14ac:dyDescent="0.3">
      <c r="U1680"/>
      <c r="V1680"/>
    </row>
    <row r="1681" spans="21:22" x14ac:dyDescent="0.3">
      <c r="U1681"/>
      <c r="V1681"/>
    </row>
    <row r="1682" spans="21:22" x14ac:dyDescent="0.3">
      <c r="U1682"/>
      <c r="V1682"/>
    </row>
    <row r="1683" spans="21:22" x14ac:dyDescent="0.3">
      <c r="U1683"/>
      <c r="V1683"/>
    </row>
    <row r="1684" spans="21:22" x14ac:dyDescent="0.3">
      <c r="U1684"/>
      <c r="V1684"/>
    </row>
    <row r="1685" spans="21:22" x14ac:dyDescent="0.3">
      <c r="U1685"/>
      <c r="V1685"/>
    </row>
    <row r="1686" spans="21:22" x14ac:dyDescent="0.3">
      <c r="U1686"/>
      <c r="V1686"/>
    </row>
    <row r="1687" spans="21:22" x14ac:dyDescent="0.3">
      <c r="U1687"/>
      <c r="V1687"/>
    </row>
    <row r="1688" spans="21:22" x14ac:dyDescent="0.3">
      <c r="U1688"/>
      <c r="V1688"/>
    </row>
    <row r="1689" spans="21:22" x14ac:dyDescent="0.3">
      <c r="U1689"/>
      <c r="V1689"/>
    </row>
    <row r="1690" spans="21:22" x14ac:dyDescent="0.3">
      <c r="U1690"/>
      <c r="V1690"/>
    </row>
    <row r="1691" spans="21:22" x14ac:dyDescent="0.3">
      <c r="U1691"/>
      <c r="V1691"/>
    </row>
    <row r="1692" spans="21:22" x14ac:dyDescent="0.3">
      <c r="U1692"/>
      <c r="V1692"/>
    </row>
    <row r="1693" spans="21:22" x14ac:dyDescent="0.3">
      <c r="U1693"/>
      <c r="V1693"/>
    </row>
    <row r="1694" spans="21:22" x14ac:dyDescent="0.3">
      <c r="U1694"/>
      <c r="V1694"/>
    </row>
    <row r="1695" spans="21:22" x14ac:dyDescent="0.3">
      <c r="U1695"/>
      <c r="V1695"/>
    </row>
    <row r="1696" spans="21:22" x14ac:dyDescent="0.3">
      <c r="U1696"/>
      <c r="V1696"/>
    </row>
    <row r="1697" spans="21:22" x14ac:dyDescent="0.3">
      <c r="U1697"/>
      <c r="V1697"/>
    </row>
    <row r="1698" spans="21:22" x14ac:dyDescent="0.3">
      <c r="U1698"/>
      <c r="V1698"/>
    </row>
    <row r="1699" spans="21:22" x14ac:dyDescent="0.3">
      <c r="U1699"/>
      <c r="V1699"/>
    </row>
    <row r="1700" spans="21:22" x14ac:dyDescent="0.3">
      <c r="U1700"/>
      <c r="V1700"/>
    </row>
    <row r="1701" spans="21:22" x14ac:dyDescent="0.3">
      <c r="U1701"/>
      <c r="V1701"/>
    </row>
    <row r="1702" spans="21:22" x14ac:dyDescent="0.3">
      <c r="U1702"/>
      <c r="V1702"/>
    </row>
    <row r="1703" spans="21:22" x14ac:dyDescent="0.3">
      <c r="U1703"/>
      <c r="V1703"/>
    </row>
    <row r="1704" spans="21:22" x14ac:dyDescent="0.3">
      <c r="U1704"/>
      <c r="V1704"/>
    </row>
    <row r="1705" spans="21:22" x14ac:dyDescent="0.3">
      <c r="U1705"/>
      <c r="V1705"/>
    </row>
    <row r="1706" spans="21:22" x14ac:dyDescent="0.3">
      <c r="U1706"/>
      <c r="V1706"/>
    </row>
    <row r="1707" spans="21:22" x14ac:dyDescent="0.3">
      <c r="U1707"/>
      <c r="V1707"/>
    </row>
    <row r="1708" spans="21:22" x14ac:dyDescent="0.3">
      <c r="U1708"/>
      <c r="V1708"/>
    </row>
    <row r="1709" spans="21:22" x14ac:dyDescent="0.3">
      <c r="U1709"/>
      <c r="V1709"/>
    </row>
    <row r="1710" spans="21:22" x14ac:dyDescent="0.3">
      <c r="U1710"/>
      <c r="V1710"/>
    </row>
    <row r="1711" spans="21:22" x14ac:dyDescent="0.3">
      <c r="U1711"/>
      <c r="V1711"/>
    </row>
    <row r="1712" spans="21:22" x14ac:dyDescent="0.3">
      <c r="U1712"/>
      <c r="V1712"/>
    </row>
    <row r="1713" spans="21:22" x14ac:dyDescent="0.3">
      <c r="U1713"/>
      <c r="V1713"/>
    </row>
    <row r="1714" spans="21:22" x14ac:dyDescent="0.3">
      <c r="U1714"/>
      <c r="V1714"/>
    </row>
    <row r="1715" spans="21:22" x14ac:dyDescent="0.3">
      <c r="U1715"/>
      <c r="V1715"/>
    </row>
    <row r="1716" spans="21:22" x14ac:dyDescent="0.3">
      <c r="U1716"/>
      <c r="V1716"/>
    </row>
    <row r="1717" spans="21:22" x14ac:dyDescent="0.3">
      <c r="U1717"/>
      <c r="V1717"/>
    </row>
    <row r="1718" spans="21:22" x14ac:dyDescent="0.3">
      <c r="U1718"/>
      <c r="V1718"/>
    </row>
    <row r="1719" spans="21:22" x14ac:dyDescent="0.3">
      <c r="U1719"/>
      <c r="V1719"/>
    </row>
    <row r="1720" spans="21:22" x14ac:dyDescent="0.3">
      <c r="U1720"/>
      <c r="V1720"/>
    </row>
    <row r="1721" spans="21:22" x14ac:dyDescent="0.3">
      <c r="U1721"/>
      <c r="V1721"/>
    </row>
    <row r="1722" spans="21:22" x14ac:dyDescent="0.3">
      <c r="U1722"/>
      <c r="V1722"/>
    </row>
    <row r="1723" spans="21:22" x14ac:dyDescent="0.3">
      <c r="U1723"/>
      <c r="V1723"/>
    </row>
    <row r="1724" spans="21:22" x14ac:dyDescent="0.3">
      <c r="U1724"/>
      <c r="V1724"/>
    </row>
    <row r="1725" spans="21:22" x14ac:dyDescent="0.3">
      <c r="U1725"/>
      <c r="V1725"/>
    </row>
    <row r="1726" spans="21:22" x14ac:dyDescent="0.3">
      <c r="U1726"/>
      <c r="V1726"/>
    </row>
    <row r="1727" spans="21:22" x14ac:dyDescent="0.3">
      <c r="U1727"/>
      <c r="V1727"/>
    </row>
    <row r="1728" spans="21:22" x14ac:dyDescent="0.3">
      <c r="U1728"/>
      <c r="V1728"/>
    </row>
    <row r="1729" spans="21:22" x14ac:dyDescent="0.3">
      <c r="U1729"/>
      <c r="V1729"/>
    </row>
    <row r="1730" spans="21:22" x14ac:dyDescent="0.3">
      <c r="U1730"/>
      <c r="V1730"/>
    </row>
    <row r="1731" spans="21:22" x14ac:dyDescent="0.3">
      <c r="U1731"/>
      <c r="V1731"/>
    </row>
    <row r="1732" spans="21:22" x14ac:dyDescent="0.3">
      <c r="U1732"/>
      <c r="V1732"/>
    </row>
    <row r="1733" spans="21:22" x14ac:dyDescent="0.3">
      <c r="U1733"/>
      <c r="V1733"/>
    </row>
    <row r="1734" spans="21:22" x14ac:dyDescent="0.3">
      <c r="U1734"/>
      <c r="V1734"/>
    </row>
    <row r="1735" spans="21:22" x14ac:dyDescent="0.3">
      <c r="U1735"/>
      <c r="V1735"/>
    </row>
    <row r="1736" spans="21:22" x14ac:dyDescent="0.3">
      <c r="U1736"/>
      <c r="V1736"/>
    </row>
    <row r="1737" spans="21:22" x14ac:dyDescent="0.3">
      <c r="U1737"/>
      <c r="V1737"/>
    </row>
    <row r="1738" spans="21:22" x14ac:dyDescent="0.3">
      <c r="U1738"/>
      <c r="V1738"/>
    </row>
    <row r="1739" spans="21:22" x14ac:dyDescent="0.3">
      <c r="U1739"/>
      <c r="V1739"/>
    </row>
    <row r="1740" spans="21:22" x14ac:dyDescent="0.3">
      <c r="U1740"/>
      <c r="V1740"/>
    </row>
    <row r="1741" spans="21:22" x14ac:dyDescent="0.3">
      <c r="U1741"/>
      <c r="V1741"/>
    </row>
    <row r="1742" spans="21:22" x14ac:dyDescent="0.3">
      <c r="U1742"/>
      <c r="V1742"/>
    </row>
    <row r="1743" spans="21:22" x14ac:dyDescent="0.3">
      <c r="U1743"/>
      <c r="V1743"/>
    </row>
    <row r="1744" spans="21:22" x14ac:dyDescent="0.3">
      <c r="U1744"/>
      <c r="V1744"/>
    </row>
    <row r="1745" spans="21:22" x14ac:dyDescent="0.3">
      <c r="U1745"/>
      <c r="V1745"/>
    </row>
    <row r="1746" spans="21:22" x14ac:dyDescent="0.3">
      <c r="U1746"/>
      <c r="V1746"/>
    </row>
    <row r="1747" spans="21:22" x14ac:dyDescent="0.3">
      <c r="U1747"/>
      <c r="V1747"/>
    </row>
    <row r="1748" spans="21:22" x14ac:dyDescent="0.3">
      <c r="U1748"/>
      <c r="V1748"/>
    </row>
    <row r="1749" spans="21:22" x14ac:dyDescent="0.3">
      <c r="U1749"/>
      <c r="V1749"/>
    </row>
    <row r="1750" spans="21:22" x14ac:dyDescent="0.3">
      <c r="U1750"/>
      <c r="V1750"/>
    </row>
    <row r="1751" spans="21:22" x14ac:dyDescent="0.3">
      <c r="U1751"/>
      <c r="V1751"/>
    </row>
    <row r="1752" spans="21:22" x14ac:dyDescent="0.3">
      <c r="U1752"/>
      <c r="V1752"/>
    </row>
    <row r="1753" spans="21:22" x14ac:dyDescent="0.3">
      <c r="U1753"/>
      <c r="V1753"/>
    </row>
    <row r="1754" spans="21:22" x14ac:dyDescent="0.3">
      <c r="U1754"/>
      <c r="V1754"/>
    </row>
    <row r="1755" spans="21:22" x14ac:dyDescent="0.3">
      <c r="U1755"/>
      <c r="V1755"/>
    </row>
    <row r="1756" spans="21:22" x14ac:dyDescent="0.3">
      <c r="U1756"/>
      <c r="V1756"/>
    </row>
    <row r="1757" spans="21:22" x14ac:dyDescent="0.3">
      <c r="U1757"/>
      <c r="V1757"/>
    </row>
    <row r="1758" spans="21:22" x14ac:dyDescent="0.3">
      <c r="U1758"/>
      <c r="V1758"/>
    </row>
    <row r="1759" spans="21:22" x14ac:dyDescent="0.3">
      <c r="U1759"/>
      <c r="V1759"/>
    </row>
    <row r="1760" spans="21:22" x14ac:dyDescent="0.3">
      <c r="U1760"/>
      <c r="V1760"/>
    </row>
    <row r="1761" spans="21:22" x14ac:dyDescent="0.3">
      <c r="U1761"/>
      <c r="V1761"/>
    </row>
    <row r="1762" spans="21:22" x14ac:dyDescent="0.3">
      <c r="U1762"/>
      <c r="V1762"/>
    </row>
    <row r="1763" spans="21:22" x14ac:dyDescent="0.3">
      <c r="U1763"/>
      <c r="V1763"/>
    </row>
    <row r="1764" spans="21:22" x14ac:dyDescent="0.3">
      <c r="U1764"/>
      <c r="V1764"/>
    </row>
    <row r="1765" spans="21:22" x14ac:dyDescent="0.3">
      <c r="U1765"/>
      <c r="V1765"/>
    </row>
    <row r="1766" spans="21:22" x14ac:dyDescent="0.3">
      <c r="U1766"/>
      <c r="V1766"/>
    </row>
    <row r="1767" spans="21:22" x14ac:dyDescent="0.3">
      <c r="U1767"/>
      <c r="V1767"/>
    </row>
    <row r="1768" spans="21:22" x14ac:dyDescent="0.3">
      <c r="U1768"/>
      <c r="V1768"/>
    </row>
    <row r="1769" spans="21:22" x14ac:dyDescent="0.3">
      <c r="U1769"/>
      <c r="V1769"/>
    </row>
    <row r="1770" spans="21:22" x14ac:dyDescent="0.3">
      <c r="U1770"/>
      <c r="V1770"/>
    </row>
    <row r="1771" spans="21:22" x14ac:dyDescent="0.3">
      <c r="U1771"/>
      <c r="V1771"/>
    </row>
    <row r="1772" spans="21:22" x14ac:dyDescent="0.3">
      <c r="U1772"/>
      <c r="V1772"/>
    </row>
    <row r="1773" spans="21:22" x14ac:dyDescent="0.3">
      <c r="U1773"/>
      <c r="V1773"/>
    </row>
    <row r="1774" spans="21:22" x14ac:dyDescent="0.3">
      <c r="U1774"/>
      <c r="V1774"/>
    </row>
    <row r="1775" spans="21:22" x14ac:dyDescent="0.3">
      <c r="U1775"/>
      <c r="V1775"/>
    </row>
    <row r="1776" spans="21:22" x14ac:dyDescent="0.3">
      <c r="U1776"/>
      <c r="V1776"/>
    </row>
    <row r="1777" spans="21:22" x14ac:dyDescent="0.3">
      <c r="U1777"/>
      <c r="V1777"/>
    </row>
    <row r="1778" spans="21:22" x14ac:dyDescent="0.3">
      <c r="U1778"/>
      <c r="V1778"/>
    </row>
    <row r="1779" spans="21:22" x14ac:dyDescent="0.3">
      <c r="U1779"/>
      <c r="V1779"/>
    </row>
    <row r="1780" spans="21:22" x14ac:dyDescent="0.3">
      <c r="U1780"/>
      <c r="V1780"/>
    </row>
    <row r="1781" spans="21:22" x14ac:dyDescent="0.3">
      <c r="U1781"/>
      <c r="V1781"/>
    </row>
    <row r="1782" spans="21:22" x14ac:dyDescent="0.3">
      <c r="U1782"/>
      <c r="V1782"/>
    </row>
    <row r="1783" spans="21:22" x14ac:dyDescent="0.3">
      <c r="U1783"/>
      <c r="V1783"/>
    </row>
    <row r="1784" spans="21:22" x14ac:dyDescent="0.3">
      <c r="U1784"/>
      <c r="V1784"/>
    </row>
    <row r="1785" spans="21:22" x14ac:dyDescent="0.3">
      <c r="U1785"/>
      <c r="V1785"/>
    </row>
    <row r="1786" spans="21:22" x14ac:dyDescent="0.3">
      <c r="U1786"/>
      <c r="V1786"/>
    </row>
    <row r="1787" spans="21:22" x14ac:dyDescent="0.3">
      <c r="U1787"/>
      <c r="V1787"/>
    </row>
    <row r="1788" spans="21:22" x14ac:dyDescent="0.3">
      <c r="U1788"/>
      <c r="V1788"/>
    </row>
    <row r="1789" spans="21:22" x14ac:dyDescent="0.3">
      <c r="U1789"/>
      <c r="V1789"/>
    </row>
    <row r="1790" spans="21:22" x14ac:dyDescent="0.3">
      <c r="U1790"/>
      <c r="V1790"/>
    </row>
    <row r="1791" spans="21:22" x14ac:dyDescent="0.3">
      <c r="U1791"/>
      <c r="V1791"/>
    </row>
    <row r="1792" spans="21:22" x14ac:dyDescent="0.3">
      <c r="U1792"/>
      <c r="V1792"/>
    </row>
    <row r="1793" spans="21:22" x14ac:dyDescent="0.3">
      <c r="U1793"/>
      <c r="V1793"/>
    </row>
    <row r="1794" spans="21:22" x14ac:dyDescent="0.3">
      <c r="U1794"/>
      <c r="V1794"/>
    </row>
    <row r="1795" spans="21:22" x14ac:dyDescent="0.3">
      <c r="U1795"/>
      <c r="V1795"/>
    </row>
    <row r="1796" spans="21:22" x14ac:dyDescent="0.3">
      <c r="U1796"/>
      <c r="V1796"/>
    </row>
    <row r="1797" spans="21:22" x14ac:dyDescent="0.3">
      <c r="U1797"/>
      <c r="V1797"/>
    </row>
    <row r="1798" spans="21:22" x14ac:dyDescent="0.3">
      <c r="U1798"/>
      <c r="V1798"/>
    </row>
    <row r="1799" spans="21:22" x14ac:dyDescent="0.3">
      <c r="U1799"/>
      <c r="V1799"/>
    </row>
    <row r="1800" spans="21:22" x14ac:dyDescent="0.3">
      <c r="U1800"/>
      <c r="V1800"/>
    </row>
    <row r="1801" spans="21:22" x14ac:dyDescent="0.3">
      <c r="U1801"/>
      <c r="V1801"/>
    </row>
    <row r="1802" spans="21:22" x14ac:dyDescent="0.3">
      <c r="U1802"/>
      <c r="V1802"/>
    </row>
    <row r="1803" spans="21:22" x14ac:dyDescent="0.3">
      <c r="U1803"/>
      <c r="V1803"/>
    </row>
    <row r="1804" spans="21:22" x14ac:dyDescent="0.3">
      <c r="U1804"/>
      <c r="V1804"/>
    </row>
    <row r="1805" spans="21:22" x14ac:dyDescent="0.3">
      <c r="U1805"/>
      <c r="V1805"/>
    </row>
    <row r="1806" spans="21:22" x14ac:dyDescent="0.3">
      <c r="U1806"/>
      <c r="V1806"/>
    </row>
    <row r="1807" spans="21:22" x14ac:dyDescent="0.3">
      <c r="U1807"/>
      <c r="V1807"/>
    </row>
    <row r="1808" spans="21:22" x14ac:dyDescent="0.3">
      <c r="U1808"/>
      <c r="V1808"/>
    </row>
    <row r="1809" spans="21:22" x14ac:dyDescent="0.3">
      <c r="U1809"/>
      <c r="V1809"/>
    </row>
    <row r="1810" spans="21:22" x14ac:dyDescent="0.3">
      <c r="U1810"/>
      <c r="V1810"/>
    </row>
    <row r="1811" spans="21:22" x14ac:dyDescent="0.3">
      <c r="U1811"/>
      <c r="V1811"/>
    </row>
    <row r="1812" spans="21:22" x14ac:dyDescent="0.3">
      <c r="U1812"/>
      <c r="V1812"/>
    </row>
    <row r="1813" spans="21:22" x14ac:dyDescent="0.3">
      <c r="U1813"/>
      <c r="V1813"/>
    </row>
    <row r="1814" spans="21:22" x14ac:dyDescent="0.3">
      <c r="U1814"/>
      <c r="V1814"/>
    </row>
    <row r="1815" spans="21:22" x14ac:dyDescent="0.3">
      <c r="U1815"/>
      <c r="V1815"/>
    </row>
    <row r="1816" spans="21:22" x14ac:dyDescent="0.3">
      <c r="U1816"/>
      <c r="V1816"/>
    </row>
    <row r="1817" spans="21:22" x14ac:dyDescent="0.3">
      <c r="U1817"/>
      <c r="V1817"/>
    </row>
    <row r="1818" spans="21:22" x14ac:dyDescent="0.3">
      <c r="U1818"/>
      <c r="V1818"/>
    </row>
    <row r="1819" spans="21:22" x14ac:dyDescent="0.3">
      <c r="U1819"/>
      <c r="V1819"/>
    </row>
    <row r="1820" spans="21:22" x14ac:dyDescent="0.3">
      <c r="U1820"/>
      <c r="V1820"/>
    </row>
    <row r="1821" spans="21:22" x14ac:dyDescent="0.3">
      <c r="U1821"/>
      <c r="V1821"/>
    </row>
    <row r="1822" spans="21:22" x14ac:dyDescent="0.3">
      <c r="U1822"/>
      <c r="V1822"/>
    </row>
    <row r="1823" spans="21:22" x14ac:dyDescent="0.3">
      <c r="U1823"/>
      <c r="V1823"/>
    </row>
    <row r="1824" spans="21:22" x14ac:dyDescent="0.3">
      <c r="U1824"/>
      <c r="V1824"/>
    </row>
    <row r="1825" spans="21:22" x14ac:dyDescent="0.3">
      <c r="U1825"/>
      <c r="V1825"/>
    </row>
    <row r="1826" spans="21:22" x14ac:dyDescent="0.3">
      <c r="U1826"/>
      <c r="V1826"/>
    </row>
    <row r="1827" spans="21:22" x14ac:dyDescent="0.3">
      <c r="U1827"/>
      <c r="V1827"/>
    </row>
    <row r="1828" spans="21:22" x14ac:dyDescent="0.3">
      <c r="U1828"/>
      <c r="V1828"/>
    </row>
    <row r="1829" spans="21:22" x14ac:dyDescent="0.3">
      <c r="U1829"/>
      <c r="V1829"/>
    </row>
    <row r="1830" spans="21:22" x14ac:dyDescent="0.3">
      <c r="U1830"/>
      <c r="V1830"/>
    </row>
    <row r="1831" spans="21:22" x14ac:dyDescent="0.3">
      <c r="U1831"/>
      <c r="V1831"/>
    </row>
    <row r="1832" spans="21:22" x14ac:dyDescent="0.3">
      <c r="U1832"/>
      <c r="V1832"/>
    </row>
    <row r="1833" spans="21:22" x14ac:dyDescent="0.3">
      <c r="U1833"/>
      <c r="V1833"/>
    </row>
    <row r="1834" spans="21:22" x14ac:dyDescent="0.3">
      <c r="U1834"/>
      <c r="V1834"/>
    </row>
    <row r="1835" spans="21:22" x14ac:dyDescent="0.3">
      <c r="U1835"/>
      <c r="V1835"/>
    </row>
    <row r="1836" spans="21:22" x14ac:dyDescent="0.3">
      <c r="U1836"/>
      <c r="V1836"/>
    </row>
    <row r="1837" spans="21:22" x14ac:dyDescent="0.3">
      <c r="U1837"/>
      <c r="V1837"/>
    </row>
    <row r="1838" spans="21:22" x14ac:dyDescent="0.3">
      <c r="U1838"/>
      <c r="V1838"/>
    </row>
    <row r="1839" spans="21:22" x14ac:dyDescent="0.3">
      <c r="U1839"/>
      <c r="V1839"/>
    </row>
    <row r="1840" spans="21:22" x14ac:dyDescent="0.3">
      <c r="U1840"/>
      <c r="V1840"/>
    </row>
    <row r="1841" spans="21:22" x14ac:dyDescent="0.3">
      <c r="U1841"/>
      <c r="V1841"/>
    </row>
    <row r="1842" spans="21:22" x14ac:dyDescent="0.3">
      <c r="U1842"/>
      <c r="V1842"/>
    </row>
    <row r="1843" spans="21:22" x14ac:dyDescent="0.3">
      <c r="U1843"/>
      <c r="V1843"/>
    </row>
    <row r="1844" spans="21:22" x14ac:dyDescent="0.3">
      <c r="U1844"/>
      <c r="V1844"/>
    </row>
    <row r="1845" spans="21:22" x14ac:dyDescent="0.3">
      <c r="U1845"/>
      <c r="V1845"/>
    </row>
    <row r="1846" spans="21:22" x14ac:dyDescent="0.3">
      <c r="U1846"/>
      <c r="V1846"/>
    </row>
    <row r="1847" spans="21:22" x14ac:dyDescent="0.3">
      <c r="U1847"/>
      <c r="V1847"/>
    </row>
    <row r="1848" spans="21:22" x14ac:dyDescent="0.3">
      <c r="U1848"/>
      <c r="V1848"/>
    </row>
    <row r="1849" spans="21:22" x14ac:dyDescent="0.3">
      <c r="U1849"/>
      <c r="V1849"/>
    </row>
    <row r="1850" spans="21:22" x14ac:dyDescent="0.3">
      <c r="U1850"/>
      <c r="V1850"/>
    </row>
    <row r="1851" spans="21:22" x14ac:dyDescent="0.3">
      <c r="U1851"/>
      <c r="V1851"/>
    </row>
    <row r="1852" spans="21:22" x14ac:dyDescent="0.3">
      <c r="U1852"/>
      <c r="V1852"/>
    </row>
    <row r="1853" spans="21:22" x14ac:dyDescent="0.3">
      <c r="U1853"/>
      <c r="V1853"/>
    </row>
    <row r="1854" spans="21:22" x14ac:dyDescent="0.3">
      <c r="U1854"/>
      <c r="V1854"/>
    </row>
    <row r="1855" spans="21:22" x14ac:dyDescent="0.3">
      <c r="U1855"/>
      <c r="V1855"/>
    </row>
    <row r="1856" spans="21:22" x14ac:dyDescent="0.3">
      <c r="U1856"/>
      <c r="V1856"/>
    </row>
    <row r="1857" spans="21:22" x14ac:dyDescent="0.3">
      <c r="U1857"/>
      <c r="V1857"/>
    </row>
    <row r="1858" spans="21:22" x14ac:dyDescent="0.3">
      <c r="U1858"/>
      <c r="V1858"/>
    </row>
    <row r="1859" spans="21:22" x14ac:dyDescent="0.3">
      <c r="U1859"/>
      <c r="V1859"/>
    </row>
    <row r="1860" spans="21:22" x14ac:dyDescent="0.3">
      <c r="U1860"/>
      <c r="V1860"/>
    </row>
    <row r="1861" spans="21:22" x14ac:dyDescent="0.3">
      <c r="U1861"/>
      <c r="V1861"/>
    </row>
    <row r="1862" spans="21:22" x14ac:dyDescent="0.3">
      <c r="U1862"/>
      <c r="V1862"/>
    </row>
    <row r="1863" spans="21:22" x14ac:dyDescent="0.3">
      <c r="U1863"/>
      <c r="V1863"/>
    </row>
    <row r="1864" spans="21:22" x14ac:dyDescent="0.3">
      <c r="U1864"/>
      <c r="V1864"/>
    </row>
    <row r="1865" spans="21:22" x14ac:dyDescent="0.3">
      <c r="U1865"/>
      <c r="V1865"/>
    </row>
    <row r="1866" spans="21:22" x14ac:dyDescent="0.3">
      <c r="U1866"/>
      <c r="V1866"/>
    </row>
    <row r="1867" spans="21:22" x14ac:dyDescent="0.3">
      <c r="U1867"/>
      <c r="V1867"/>
    </row>
    <row r="1868" spans="21:22" x14ac:dyDescent="0.3">
      <c r="U1868"/>
      <c r="V1868"/>
    </row>
    <row r="1869" spans="21:22" x14ac:dyDescent="0.3">
      <c r="U1869"/>
      <c r="V1869"/>
    </row>
    <row r="1870" spans="21:22" x14ac:dyDescent="0.3">
      <c r="U1870"/>
      <c r="V1870"/>
    </row>
    <row r="1871" spans="21:22" x14ac:dyDescent="0.3">
      <c r="U1871"/>
      <c r="V1871"/>
    </row>
    <row r="1872" spans="21:22" x14ac:dyDescent="0.3">
      <c r="U1872"/>
      <c r="V1872"/>
    </row>
    <row r="1873" spans="21:22" x14ac:dyDescent="0.3">
      <c r="U1873"/>
      <c r="V1873"/>
    </row>
    <row r="1874" spans="21:22" x14ac:dyDescent="0.3">
      <c r="U1874"/>
      <c r="V1874"/>
    </row>
    <row r="1875" spans="21:22" x14ac:dyDescent="0.3">
      <c r="U1875"/>
      <c r="V1875"/>
    </row>
    <row r="1876" spans="21:22" x14ac:dyDescent="0.3">
      <c r="U1876"/>
      <c r="V1876"/>
    </row>
    <row r="1877" spans="21:22" x14ac:dyDescent="0.3">
      <c r="U1877"/>
      <c r="V1877"/>
    </row>
    <row r="1878" spans="21:22" x14ac:dyDescent="0.3">
      <c r="U1878"/>
      <c r="V1878"/>
    </row>
    <row r="1879" spans="21:22" x14ac:dyDescent="0.3">
      <c r="U1879"/>
      <c r="V1879"/>
    </row>
    <row r="1880" spans="21:22" x14ac:dyDescent="0.3">
      <c r="U1880"/>
      <c r="V1880"/>
    </row>
    <row r="1881" spans="21:22" x14ac:dyDescent="0.3">
      <c r="U1881"/>
      <c r="V1881"/>
    </row>
    <row r="1882" spans="21:22" x14ac:dyDescent="0.3">
      <c r="U1882"/>
      <c r="V1882"/>
    </row>
    <row r="1883" spans="21:22" x14ac:dyDescent="0.3">
      <c r="U1883"/>
      <c r="V1883"/>
    </row>
    <row r="1884" spans="21:22" x14ac:dyDescent="0.3">
      <c r="U1884"/>
      <c r="V1884"/>
    </row>
    <row r="1885" spans="21:22" x14ac:dyDescent="0.3">
      <c r="U1885"/>
      <c r="V1885"/>
    </row>
    <row r="1886" spans="21:22" x14ac:dyDescent="0.3">
      <c r="U1886"/>
      <c r="V1886"/>
    </row>
    <row r="1887" spans="21:22" x14ac:dyDescent="0.3">
      <c r="U1887"/>
      <c r="V1887"/>
    </row>
    <row r="1888" spans="21:22" x14ac:dyDescent="0.3">
      <c r="U1888"/>
      <c r="V1888"/>
    </row>
    <row r="1889" spans="21:22" x14ac:dyDescent="0.3">
      <c r="U1889"/>
      <c r="V1889"/>
    </row>
    <row r="1890" spans="21:22" x14ac:dyDescent="0.3">
      <c r="U1890"/>
      <c r="V1890"/>
    </row>
    <row r="1891" spans="21:22" x14ac:dyDescent="0.3">
      <c r="U1891"/>
      <c r="V1891"/>
    </row>
    <row r="1892" spans="21:22" x14ac:dyDescent="0.3">
      <c r="U1892"/>
      <c r="V1892"/>
    </row>
    <row r="1893" spans="21:22" x14ac:dyDescent="0.3">
      <c r="U1893"/>
      <c r="V1893"/>
    </row>
    <row r="1894" spans="21:22" x14ac:dyDescent="0.3">
      <c r="U1894"/>
      <c r="V1894"/>
    </row>
    <row r="1895" spans="21:22" x14ac:dyDescent="0.3">
      <c r="U1895"/>
      <c r="V1895"/>
    </row>
    <row r="1896" spans="21:22" x14ac:dyDescent="0.3">
      <c r="U1896"/>
      <c r="V1896"/>
    </row>
    <row r="1897" spans="21:22" x14ac:dyDescent="0.3">
      <c r="U1897"/>
      <c r="V1897"/>
    </row>
    <row r="1898" spans="21:22" x14ac:dyDescent="0.3">
      <c r="U1898"/>
      <c r="V1898"/>
    </row>
    <row r="1899" spans="21:22" x14ac:dyDescent="0.3">
      <c r="U1899"/>
      <c r="V1899"/>
    </row>
    <row r="1900" spans="21:22" x14ac:dyDescent="0.3">
      <c r="U1900"/>
      <c r="V1900"/>
    </row>
    <row r="1901" spans="21:22" x14ac:dyDescent="0.3">
      <c r="U1901"/>
      <c r="V1901"/>
    </row>
    <row r="1902" spans="21:22" x14ac:dyDescent="0.3">
      <c r="U1902"/>
      <c r="V1902"/>
    </row>
    <row r="1903" spans="21:22" x14ac:dyDescent="0.3">
      <c r="U1903"/>
      <c r="V1903"/>
    </row>
    <row r="1904" spans="21:22" x14ac:dyDescent="0.3">
      <c r="U1904"/>
      <c r="V1904"/>
    </row>
    <row r="1905" spans="21:22" x14ac:dyDescent="0.3">
      <c r="U1905"/>
      <c r="V1905"/>
    </row>
    <row r="1906" spans="21:22" x14ac:dyDescent="0.3">
      <c r="U1906"/>
      <c r="V1906"/>
    </row>
    <row r="1907" spans="21:22" x14ac:dyDescent="0.3">
      <c r="U1907"/>
      <c r="V1907"/>
    </row>
    <row r="1908" spans="21:22" x14ac:dyDescent="0.3">
      <c r="U1908"/>
      <c r="V1908"/>
    </row>
    <row r="1909" spans="21:22" x14ac:dyDescent="0.3">
      <c r="U1909"/>
      <c r="V1909"/>
    </row>
    <row r="1910" spans="21:22" x14ac:dyDescent="0.3">
      <c r="U1910"/>
      <c r="V1910"/>
    </row>
    <row r="1911" spans="21:22" x14ac:dyDescent="0.3">
      <c r="U1911"/>
      <c r="V1911"/>
    </row>
    <row r="1912" spans="21:22" x14ac:dyDescent="0.3">
      <c r="U1912"/>
      <c r="V1912"/>
    </row>
    <row r="1913" spans="21:22" x14ac:dyDescent="0.3">
      <c r="U1913"/>
      <c r="V1913"/>
    </row>
    <row r="1914" spans="21:22" x14ac:dyDescent="0.3">
      <c r="U1914"/>
      <c r="V1914"/>
    </row>
    <row r="1915" spans="21:22" x14ac:dyDescent="0.3">
      <c r="U1915"/>
      <c r="V1915"/>
    </row>
    <row r="1916" spans="21:22" x14ac:dyDescent="0.3">
      <c r="U1916"/>
      <c r="V1916"/>
    </row>
    <row r="1917" spans="21:22" x14ac:dyDescent="0.3">
      <c r="U1917"/>
      <c r="V1917"/>
    </row>
    <row r="1918" spans="21:22" x14ac:dyDescent="0.3">
      <c r="U1918"/>
      <c r="V1918"/>
    </row>
    <row r="1919" spans="21:22" x14ac:dyDescent="0.3">
      <c r="U1919"/>
      <c r="V1919"/>
    </row>
    <row r="1920" spans="21:22" x14ac:dyDescent="0.3">
      <c r="U1920"/>
      <c r="V1920"/>
    </row>
    <row r="1921" spans="21:22" x14ac:dyDescent="0.3">
      <c r="U1921"/>
      <c r="V1921"/>
    </row>
    <row r="1922" spans="21:22" x14ac:dyDescent="0.3">
      <c r="U1922"/>
      <c r="V1922"/>
    </row>
    <row r="1923" spans="21:22" x14ac:dyDescent="0.3">
      <c r="U1923"/>
      <c r="V1923"/>
    </row>
    <row r="1924" spans="21:22" x14ac:dyDescent="0.3">
      <c r="U1924"/>
      <c r="V1924"/>
    </row>
    <row r="1925" spans="21:22" x14ac:dyDescent="0.3">
      <c r="U1925"/>
      <c r="V1925"/>
    </row>
    <row r="1926" spans="21:22" x14ac:dyDescent="0.3">
      <c r="U1926"/>
      <c r="V1926"/>
    </row>
    <row r="1927" spans="21:22" x14ac:dyDescent="0.3">
      <c r="U1927"/>
      <c r="V1927"/>
    </row>
    <row r="1928" spans="21:22" x14ac:dyDescent="0.3">
      <c r="U1928"/>
      <c r="V1928"/>
    </row>
    <row r="1929" spans="21:22" x14ac:dyDescent="0.3">
      <c r="U1929"/>
      <c r="V1929"/>
    </row>
    <row r="1930" spans="21:22" x14ac:dyDescent="0.3">
      <c r="U1930"/>
      <c r="V1930"/>
    </row>
    <row r="1931" spans="21:22" x14ac:dyDescent="0.3">
      <c r="U1931"/>
      <c r="V1931"/>
    </row>
    <row r="1932" spans="21:22" x14ac:dyDescent="0.3">
      <c r="U1932"/>
      <c r="V1932"/>
    </row>
    <row r="1933" spans="21:22" x14ac:dyDescent="0.3">
      <c r="U1933"/>
      <c r="V1933"/>
    </row>
    <row r="1934" spans="21:22" x14ac:dyDescent="0.3">
      <c r="U1934"/>
      <c r="V1934"/>
    </row>
    <row r="1935" spans="21:22" x14ac:dyDescent="0.3">
      <c r="U1935"/>
      <c r="V1935"/>
    </row>
    <row r="1936" spans="21:22" x14ac:dyDescent="0.3">
      <c r="U1936"/>
      <c r="V1936"/>
    </row>
    <row r="1937" spans="21:22" x14ac:dyDescent="0.3">
      <c r="U1937"/>
      <c r="V1937"/>
    </row>
    <row r="1938" spans="21:22" x14ac:dyDescent="0.3">
      <c r="U1938"/>
      <c r="V1938"/>
    </row>
    <row r="1939" spans="21:22" x14ac:dyDescent="0.3">
      <c r="U1939"/>
      <c r="V1939"/>
    </row>
    <row r="1940" spans="21:22" x14ac:dyDescent="0.3">
      <c r="U1940"/>
      <c r="V1940"/>
    </row>
    <row r="1941" spans="21:22" x14ac:dyDescent="0.3">
      <c r="U1941"/>
      <c r="V1941"/>
    </row>
    <row r="1942" spans="21:22" x14ac:dyDescent="0.3">
      <c r="U1942"/>
      <c r="V1942"/>
    </row>
    <row r="1943" spans="21:22" x14ac:dyDescent="0.3">
      <c r="U1943"/>
      <c r="V1943"/>
    </row>
    <row r="1944" spans="21:22" x14ac:dyDescent="0.3">
      <c r="U1944"/>
      <c r="V1944"/>
    </row>
    <row r="1945" spans="21:22" x14ac:dyDescent="0.3">
      <c r="U1945"/>
      <c r="V1945"/>
    </row>
    <row r="1946" spans="21:22" x14ac:dyDescent="0.3">
      <c r="U1946"/>
      <c r="V1946"/>
    </row>
    <row r="1947" spans="21:22" x14ac:dyDescent="0.3">
      <c r="U1947"/>
      <c r="V1947"/>
    </row>
    <row r="1948" spans="21:22" x14ac:dyDescent="0.3">
      <c r="U1948"/>
      <c r="V1948"/>
    </row>
    <row r="1949" spans="21:22" x14ac:dyDescent="0.3">
      <c r="U1949"/>
      <c r="V1949"/>
    </row>
    <row r="1950" spans="21:22" x14ac:dyDescent="0.3">
      <c r="U1950"/>
      <c r="V1950"/>
    </row>
    <row r="1951" spans="21:22" x14ac:dyDescent="0.3">
      <c r="U1951"/>
      <c r="V1951"/>
    </row>
    <row r="1952" spans="21:22" x14ac:dyDescent="0.3">
      <c r="U1952"/>
      <c r="V1952"/>
    </row>
    <row r="1953" spans="21:22" x14ac:dyDescent="0.3">
      <c r="U1953"/>
      <c r="V1953"/>
    </row>
    <row r="1954" spans="21:22" x14ac:dyDescent="0.3">
      <c r="U1954"/>
      <c r="V1954"/>
    </row>
    <row r="1955" spans="21:22" x14ac:dyDescent="0.3">
      <c r="U1955"/>
      <c r="V1955"/>
    </row>
    <row r="1956" spans="21:22" x14ac:dyDescent="0.3">
      <c r="U1956"/>
      <c r="V1956"/>
    </row>
    <row r="1957" spans="21:22" x14ac:dyDescent="0.3">
      <c r="U1957"/>
      <c r="V1957"/>
    </row>
    <row r="1958" spans="21:22" x14ac:dyDescent="0.3">
      <c r="U1958"/>
      <c r="V1958"/>
    </row>
    <row r="1959" spans="21:22" x14ac:dyDescent="0.3">
      <c r="U1959"/>
      <c r="V1959"/>
    </row>
    <row r="1960" spans="21:22" x14ac:dyDescent="0.3">
      <c r="U1960"/>
      <c r="V1960"/>
    </row>
    <row r="1961" spans="21:22" x14ac:dyDescent="0.3">
      <c r="U1961"/>
      <c r="V1961"/>
    </row>
    <row r="1962" spans="21:22" x14ac:dyDescent="0.3">
      <c r="U1962"/>
      <c r="V1962"/>
    </row>
    <row r="1963" spans="21:22" x14ac:dyDescent="0.3">
      <c r="U1963"/>
      <c r="V1963"/>
    </row>
    <row r="1964" spans="21:22" x14ac:dyDescent="0.3">
      <c r="U1964"/>
      <c r="V1964"/>
    </row>
    <row r="1965" spans="21:22" x14ac:dyDescent="0.3">
      <c r="U1965"/>
      <c r="V1965"/>
    </row>
    <row r="1966" spans="21:22" x14ac:dyDescent="0.3">
      <c r="U1966"/>
      <c r="V1966"/>
    </row>
    <row r="1967" spans="21:22" x14ac:dyDescent="0.3">
      <c r="U1967"/>
      <c r="V1967"/>
    </row>
    <row r="1968" spans="21:22" x14ac:dyDescent="0.3">
      <c r="U1968"/>
      <c r="V1968"/>
    </row>
    <row r="1969" spans="21:22" x14ac:dyDescent="0.3">
      <c r="U1969"/>
      <c r="V1969"/>
    </row>
    <row r="1970" spans="21:22" x14ac:dyDescent="0.3">
      <c r="U1970"/>
      <c r="V1970"/>
    </row>
    <row r="1971" spans="21:22" x14ac:dyDescent="0.3">
      <c r="U1971"/>
      <c r="V1971"/>
    </row>
    <row r="1972" spans="21:22" x14ac:dyDescent="0.3">
      <c r="U1972"/>
      <c r="V1972"/>
    </row>
    <row r="1973" spans="21:22" x14ac:dyDescent="0.3">
      <c r="U1973"/>
      <c r="V1973"/>
    </row>
    <row r="1974" spans="21:22" x14ac:dyDescent="0.3">
      <c r="U1974"/>
      <c r="V1974"/>
    </row>
    <row r="1975" spans="21:22" x14ac:dyDescent="0.3">
      <c r="U1975"/>
      <c r="V1975"/>
    </row>
    <row r="1976" spans="21:22" x14ac:dyDescent="0.3">
      <c r="U1976"/>
      <c r="V1976"/>
    </row>
    <row r="1977" spans="21:22" x14ac:dyDescent="0.3">
      <c r="U1977"/>
      <c r="V1977"/>
    </row>
    <row r="1978" spans="21:22" x14ac:dyDescent="0.3">
      <c r="U1978"/>
      <c r="V1978"/>
    </row>
    <row r="1979" spans="21:22" x14ac:dyDescent="0.3">
      <c r="U1979"/>
      <c r="V1979"/>
    </row>
    <row r="1980" spans="21:22" x14ac:dyDescent="0.3">
      <c r="U1980"/>
      <c r="V1980"/>
    </row>
    <row r="1981" spans="21:22" x14ac:dyDescent="0.3">
      <c r="U1981"/>
      <c r="V1981"/>
    </row>
    <row r="1982" spans="21:22" x14ac:dyDescent="0.3">
      <c r="U1982"/>
      <c r="V1982"/>
    </row>
    <row r="1983" spans="21:22" x14ac:dyDescent="0.3">
      <c r="U1983"/>
      <c r="V1983"/>
    </row>
    <row r="1984" spans="21:22" x14ac:dyDescent="0.3">
      <c r="U1984"/>
      <c r="V1984"/>
    </row>
    <row r="1985" spans="21:22" x14ac:dyDescent="0.3">
      <c r="U1985"/>
      <c r="V1985"/>
    </row>
    <row r="1986" spans="21:22" x14ac:dyDescent="0.3">
      <c r="U1986"/>
      <c r="V1986"/>
    </row>
    <row r="1987" spans="21:22" x14ac:dyDescent="0.3">
      <c r="U1987"/>
      <c r="V1987"/>
    </row>
    <row r="1988" spans="21:22" x14ac:dyDescent="0.3">
      <c r="U1988"/>
      <c r="V1988"/>
    </row>
    <row r="1989" spans="21:22" x14ac:dyDescent="0.3">
      <c r="U1989"/>
      <c r="V1989"/>
    </row>
    <row r="1990" spans="21:22" x14ac:dyDescent="0.3">
      <c r="U1990"/>
      <c r="V1990"/>
    </row>
    <row r="1991" spans="21:22" x14ac:dyDescent="0.3">
      <c r="U1991"/>
      <c r="V1991"/>
    </row>
    <row r="1992" spans="21:22" x14ac:dyDescent="0.3">
      <c r="U1992"/>
      <c r="V1992"/>
    </row>
    <row r="1993" spans="21:22" x14ac:dyDescent="0.3">
      <c r="U1993"/>
      <c r="V1993"/>
    </row>
    <row r="1994" spans="21:22" x14ac:dyDescent="0.3">
      <c r="U1994"/>
      <c r="V1994"/>
    </row>
    <row r="1995" spans="21:22" x14ac:dyDescent="0.3">
      <c r="U1995"/>
      <c r="V1995"/>
    </row>
    <row r="1996" spans="21:22" x14ac:dyDescent="0.3">
      <c r="U1996"/>
      <c r="V1996"/>
    </row>
    <row r="1997" spans="21:22" x14ac:dyDescent="0.3">
      <c r="U1997"/>
      <c r="V1997"/>
    </row>
    <row r="1998" spans="21:22" x14ac:dyDescent="0.3">
      <c r="U1998"/>
      <c r="V1998"/>
    </row>
    <row r="1999" spans="21:22" x14ac:dyDescent="0.3">
      <c r="U1999"/>
      <c r="V1999"/>
    </row>
    <row r="2000" spans="21:22" x14ac:dyDescent="0.3">
      <c r="U2000"/>
      <c r="V2000"/>
    </row>
    <row r="2001" spans="21:22" x14ac:dyDescent="0.3">
      <c r="U2001"/>
      <c r="V2001"/>
    </row>
    <row r="2002" spans="21:22" x14ac:dyDescent="0.3">
      <c r="U2002"/>
      <c r="V2002"/>
    </row>
    <row r="2003" spans="21:22" x14ac:dyDescent="0.3">
      <c r="U2003"/>
      <c r="V2003"/>
    </row>
    <row r="2004" spans="21:22" x14ac:dyDescent="0.3">
      <c r="U2004"/>
      <c r="V2004"/>
    </row>
    <row r="2005" spans="21:22" x14ac:dyDescent="0.3">
      <c r="U2005"/>
      <c r="V2005"/>
    </row>
    <row r="2006" spans="21:22" x14ac:dyDescent="0.3">
      <c r="U2006"/>
      <c r="V2006"/>
    </row>
    <row r="2007" spans="21:22" x14ac:dyDescent="0.3">
      <c r="U2007"/>
      <c r="V2007"/>
    </row>
    <row r="2008" spans="21:22" x14ac:dyDescent="0.3">
      <c r="U2008"/>
      <c r="V2008"/>
    </row>
    <row r="2009" spans="21:22" x14ac:dyDescent="0.3">
      <c r="U2009"/>
      <c r="V2009"/>
    </row>
    <row r="2010" spans="21:22" x14ac:dyDescent="0.3">
      <c r="U2010"/>
      <c r="V2010"/>
    </row>
    <row r="2011" spans="21:22" x14ac:dyDescent="0.3">
      <c r="U2011"/>
      <c r="V2011"/>
    </row>
    <row r="2012" spans="21:22" x14ac:dyDescent="0.3">
      <c r="U2012"/>
      <c r="V2012"/>
    </row>
    <row r="2013" spans="21:22" x14ac:dyDescent="0.3">
      <c r="U2013"/>
      <c r="V2013"/>
    </row>
    <row r="2014" spans="21:22" x14ac:dyDescent="0.3">
      <c r="U2014"/>
      <c r="V2014"/>
    </row>
    <row r="2015" spans="21:22" x14ac:dyDescent="0.3">
      <c r="U2015"/>
      <c r="V2015"/>
    </row>
    <row r="2016" spans="21:22" x14ac:dyDescent="0.3">
      <c r="U2016"/>
      <c r="V2016"/>
    </row>
    <row r="2017" spans="21:22" x14ac:dyDescent="0.3">
      <c r="U2017"/>
      <c r="V2017"/>
    </row>
    <row r="2018" spans="21:22" x14ac:dyDescent="0.3">
      <c r="U2018"/>
      <c r="V2018"/>
    </row>
    <row r="2019" spans="21:22" x14ac:dyDescent="0.3">
      <c r="U2019"/>
      <c r="V2019"/>
    </row>
    <row r="2020" spans="21:22" x14ac:dyDescent="0.3">
      <c r="U2020"/>
      <c r="V2020"/>
    </row>
    <row r="2021" spans="21:22" x14ac:dyDescent="0.3">
      <c r="U2021"/>
      <c r="V2021"/>
    </row>
    <row r="2022" spans="21:22" x14ac:dyDescent="0.3">
      <c r="U2022"/>
      <c r="V2022"/>
    </row>
    <row r="2023" spans="21:22" x14ac:dyDescent="0.3">
      <c r="U2023"/>
      <c r="V2023"/>
    </row>
    <row r="2024" spans="21:22" x14ac:dyDescent="0.3">
      <c r="U2024"/>
      <c r="V2024"/>
    </row>
    <row r="2025" spans="21:22" x14ac:dyDescent="0.3">
      <c r="U2025"/>
      <c r="V2025"/>
    </row>
    <row r="2026" spans="21:22" x14ac:dyDescent="0.3">
      <c r="U2026"/>
      <c r="V2026"/>
    </row>
    <row r="2027" spans="21:22" x14ac:dyDescent="0.3">
      <c r="U2027"/>
      <c r="V2027"/>
    </row>
    <row r="2028" spans="21:22" x14ac:dyDescent="0.3">
      <c r="U2028"/>
      <c r="V2028"/>
    </row>
    <row r="2029" spans="21:22" x14ac:dyDescent="0.3">
      <c r="U2029"/>
      <c r="V2029"/>
    </row>
    <row r="2030" spans="21:22" x14ac:dyDescent="0.3">
      <c r="U2030"/>
      <c r="V2030"/>
    </row>
    <row r="2031" spans="21:22" x14ac:dyDescent="0.3">
      <c r="U2031"/>
      <c r="V2031"/>
    </row>
    <row r="2032" spans="21:22" x14ac:dyDescent="0.3">
      <c r="U2032"/>
      <c r="V2032"/>
    </row>
    <row r="2033" spans="21:22" x14ac:dyDescent="0.3">
      <c r="U2033"/>
      <c r="V2033"/>
    </row>
    <row r="2034" spans="21:22" x14ac:dyDescent="0.3">
      <c r="U2034"/>
      <c r="V2034"/>
    </row>
    <row r="2035" spans="21:22" x14ac:dyDescent="0.3">
      <c r="U2035"/>
      <c r="V2035"/>
    </row>
    <row r="2036" spans="21:22" x14ac:dyDescent="0.3">
      <c r="U2036"/>
      <c r="V2036"/>
    </row>
    <row r="2037" spans="21:22" x14ac:dyDescent="0.3">
      <c r="U2037"/>
      <c r="V2037"/>
    </row>
    <row r="2038" spans="21:22" x14ac:dyDescent="0.3">
      <c r="U2038"/>
      <c r="V2038"/>
    </row>
    <row r="2039" spans="21:22" x14ac:dyDescent="0.3">
      <c r="U2039"/>
      <c r="V2039"/>
    </row>
    <row r="2040" spans="21:22" x14ac:dyDescent="0.3">
      <c r="U2040"/>
      <c r="V2040"/>
    </row>
    <row r="2041" spans="21:22" x14ac:dyDescent="0.3">
      <c r="U2041"/>
      <c r="V2041"/>
    </row>
    <row r="2042" spans="21:22" x14ac:dyDescent="0.3">
      <c r="U2042"/>
      <c r="V2042"/>
    </row>
    <row r="2043" spans="21:22" x14ac:dyDescent="0.3">
      <c r="U2043"/>
      <c r="V2043"/>
    </row>
    <row r="2044" spans="21:22" x14ac:dyDescent="0.3">
      <c r="U2044"/>
      <c r="V2044"/>
    </row>
    <row r="2045" spans="21:22" x14ac:dyDescent="0.3">
      <c r="U2045"/>
      <c r="V2045"/>
    </row>
    <row r="2046" spans="21:22" x14ac:dyDescent="0.3">
      <c r="U2046"/>
      <c r="V2046"/>
    </row>
    <row r="2047" spans="21:22" x14ac:dyDescent="0.3">
      <c r="U2047"/>
      <c r="V2047"/>
    </row>
    <row r="2048" spans="21:22" x14ac:dyDescent="0.3">
      <c r="U2048"/>
      <c r="V2048"/>
    </row>
    <row r="2049" spans="21:22" x14ac:dyDescent="0.3">
      <c r="U2049"/>
      <c r="V2049"/>
    </row>
    <row r="2050" spans="21:22" x14ac:dyDescent="0.3">
      <c r="U2050"/>
      <c r="V2050"/>
    </row>
    <row r="2051" spans="21:22" x14ac:dyDescent="0.3">
      <c r="U2051"/>
      <c r="V2051"/>
    </row>
    <row r="2052" spans="21:22" x14ac:dyDescent="0.3">
      <c r="U2052"/>
      <c r="V2052"/>
    </row>
    <row r="2053" spans="21:22" x14ac:dyDescent="0.3">
      <c r="U2053"/>
      <c r="V2053"/>
    </row>
    <row r="2054" spans="21:22" x14ac:dyDescent="0.3">
      <c r="U2054"/>
      <c r="V2054"/>
    </row>
    <row r="2055" spans="21:22" x14ac:dyDescent="0.3">
      <c r="U2055"/>
      <c r="V2055"/>
    </row>
    <row r="2056" spans="21:22" x14ac:dyDescent="0.3">
      <c r="U2056"/>
      <c r="V2056"/>
    </row>
    <row r="2057" spans="21:22" x14ac:dyDescent="0.3">
      <c r="U2057"/>
      <c r="V2057"/>
    </row>
    <row r="2058" spans="21:22" x14ac:dyDescent="0.3">
      <c r="U2058"/>
      <c r="V2058"/>
    </row>
    <row r="2059" spans="21:22" x14ac:dyDescent="0.3">
      <c r="U2059"/>
      <c r="V2059"/>
    </row>
    <row r="2060" spans="21:22" x14ac:dyDescent="0.3">
      <c r="U2060"/>
      <c r="V2060"/>
    </row>
    <row r="2061" spans="21:22" x14ac:dyDescent="0.3">
      <c r="U2061"/>
      <c r="V2061"/>
    </row>
    <row r="2062" spans="21:22" x14ac:dyDescent="0.3">
      <c r="U2062"/>
      <c r="V2062"/>
    </row>
    <row r="2063" spans="21:22" x14ac:dyDescent="0.3">
      <c r="U2063"/>
      <c r="V2063"/>
    </row>
    <row r="2064" spans="21:22" x14ac:dyDescent="0.3">
      <c r="U2064"/>
      <c r="V2064"/>
    </row>
    <row r="2065" spans="21:22" x14ac:dyDescent="0.3">
      <c r="U2065"/>
      <c r="V2065"/>
    </row>
    <row r="2066" spans="21:22" x14ac:dyDescent="0.3">
      <c r="U2066"/>
      <c r="V2066"/>
    </row>
    <row r="2067" spans="21:22" x14ac:dyDescent="0.3">
      <c r="U2067"/>
      <c r="V2067"/>
    </row>
    <row r="2068" spans="21:22" x14ac:dyDescent="0.3">
      <c r="U2068"/>
      <c r="V2068"/>
    </row>
    <row r="2069" spans="21:22" x14ac:dyDescent="0.3">
      <c r="U2069"/>
      <c r="V2069"/>
    </row>
    <row r="2070" spans="21:22" x14ac:dyDescent="0.3">
      <c r="U2070"/>
      <c r="V2070"/>
    </row>
    <row r="2071" spans="21:22" x14ac:dyDescent="0.3">
      <c r="U2071"/>
      <c r="V2071"/>
    </row>
    <row r="2072" spans="21:22" x14ac:dyDescent="0.3">
      <c r="U2072"/>
      <c r="V2072"/>
    </row>
    <row r="2073" spans="21:22" x14ac:dyDescent="0.3">
      <c r="U2073"/>
      <c r="V2073"/>
    </row>
    <row r="2074" spans="21:22" x14ac:dyDescent="0.3">
      <c r="U2074"/>
      <c r="V2074"/>
    </row>
    <row r="2075" spans="21:22" x14ac:dyDescent="0.3">
      <c r="U2075"/>
      <c r="V2075"/>
    </row>
    <row r="2076" spans="21:22" x14ac:dyDescent="0.3">
      <c r="U2076"/>
      <c r="V2076"/>
    </row>
    <row r="2077" spans="21:22" x14ac:dyDescent="0.3">
      <c r="U2077"/>
      <c r="V2077"/>
    </row>
    <row r="2078" spans="21:22" x14ac:dyDescent="0.3">
      <c r="U2078"/>
      <c r="V2078"/>
    </row>
    <row r="2079" spans="21:22" x14ac:dyDescent="0.3">
      <c r="U2079"/>
      <c r="V2079"/>
    </row>
    <row r="2080" spans="21:22" x14ac:dyDescent="0.3">
      <c r="U2080"/>
      <c r="V2080"/>
    </row>
    <row r="2081" spans="21:22" x14ac:dyDescent="0.3">
      <c r="U2081"/>
      <c r="V2081"/>
    </row>
    <row r="2082" spans="21:22" x14ac:dyDescent="0.3">
      <c r="U2082"/>
      <c r="V2082"/>
    </row>
    <row r="2083" spans="21:22" x14ac:dyDescent="0.3">
      <c r="U2083"/>
      <c r="V2083"/>
    </row>
    <row r="2084" spans="21:22" x14ac:dyDescent="0.3">
      <c r="U2084"/>
      <c r="V2084"/>
    </row>
    <row r="2085" spans="21:22" x14ac:dyDescent="0.3">
      <c r="U2085"/>
      <c r="V2085"/>
    </row>
    <row r="2086" spans="21:22" x14ac:dyDescent="0.3">
      <c r="U2086"/>
      <c r="V2086"/>
    </row>
    <row r="2087" spans="21:22" x14ac:dyDescent="0.3">
      <c r="U2087"/>
      <c r="V2087"/>
    </row>
    <row r="2088" spans="21:22" x14ac:dyDescent="0.3">
      <c r="U2088"/>
      <c r="V2088"/>
    </row>
    <row r="2089" spans="21:22" x14ac:dyDescent="0.3">
      <c r="U2089"/>
      <c r="V2089"/>
    </row>
    <row r="2090" spans="21:22" x14ac:dyDescent="0.3">
      <c r="U2090"/>
      <c r="V2090"/>
    </row>
    <row r="2091" spans="21:22" x14ac:dyDescent="0.3">
      <c r="U2091"/>
      <c r="V2091"/>
    </row>
    <row r="2092" spans="21:22" x14ac:dyDescent="0.3">
      <c r="U2092"/>
      <c r="V2092"/>
    </row>
    <row r="2093" spans="21:22" x14ac:dyDescent="0.3">
      <c r="U2093"/>
      <c r="V2093"/>
    </row>
    <row r="2094" spans="21:22" x14ac:dyDescent="0.3">
      <c r="U2094"/>
      <c r="V2094"/>
    </row>
    <row r="2095" spans="21:22" x14ac:dyDescent="0.3">
      <c r="U2095"/>
      <c r="V2095"/>
    </row>
    <row r="2096" spans="21:22" x14ac:dyDescent="0.3">
      <c r="U2096"/>
      <c r="V2096"/>
    </row>
    <row r="2097" spans="21:22" x14ac:dyDescent="0.3">
      <c r="U2097"/>
      <c r="V2097"/>
    </row>
    <row r="2098" spans="21:22" x14ac:dyDescent="0.3">
      <c r="U2098"/>
      <c r="V2098"/>
    </row>
    <row r="2099" spans="21:22" x14ac:dyDescent="0.3">
      <c r="U2099"/>
      <c r="V2099"/>
    </row>
    <row r="2100" spans="21:22" x14ac:dyDescent="0.3">
      <c r="U2100"/>
      <c r="V2100"/>
    </row>
    <row r="2101" spans="21:22" x14ac:dyDescent="0.3">
      <c r="U2101"/>
      <c r="V2101"/>
    </row>
    <row r="2102" spans="21:22" x14ac:dyDescent="0.3">
      <c r="U2102"/>
      <c r="V2102"/>
    </row>
    <row r="2103" spans="21:22" x14ac:dyDescent="0.3">
      <c r="U2103"/>
      <c r="V2103"/>
    </row>
    <row r="2104" spans="21:22" x14ac:dyDescent="0.3">
      <c r="U2104"/>
      <c r="V2104"/>
    </row>
    <row r="2105" spans="21:22" x14ac:dyDescent="0.3">
      <c r="U2105"/>
      <c r="V2105"/>
    </row>
    <row r="2106" spans="21:22" x14ac:dyDescent="0.3">
      <c r="U2106"/>
      <c r="V2106"/>
    </row>
    <row r="2107" spans="21:22" x14ac:dyDescent="0.3">
      <c r="U2107"/>
      <c r="V2107"/>
    </row>
    <row r="2108" spans="21:22" x14ac:dyDescent="0.3">
      <c r="U2108"/>
      <c r="V2108"/>
    </row>
    <row r="2109" spans="21:22" x14ac:dyDescent="0.3">
      <c r="U2109"/>
      <c r="V2109"/>
    </row>
    <row r="2110" spans="21:22" x14ac:dyDescent="0.3">
      <c r="U2110"/>
      <c r="V2110"/>
    </row>
    <row r="2111" spans="21:22" x14ac:dyDescent="0.3">
      <c r="U2111"/>
      <c r="V2111"/>
    </row>
    <row r="2112" spans="21:22" x14ac:dyDescent="0.3">
      <c r="U2112"/>
      <c r="V2112"/>
    </row>
    <row r="2113" spans="21:22" x14ac:dyDescent="0.3">
      <c r="U2113"/>
      <c r="V2113"/>
    </row>
    <row r="2114" spans="21:22" x14ac:dyDescent="0.3">
      <c r="U2114"/>
      <c r="V2114"/>
    </row>
    <row r="2115" spans="21:22" x14ac:dyDescent="0.3">
      <c r="U2115"/>
      <c r="V2115"/>
    </row>
    <row r="2116" spans="21:22" x14ac:dyDescent="0.3">
      <c r="U2116"/>
      <c r="V2116"/>
    </row>
    <row r="2117" spans="21:22" x14ac:dyDescent="0.3">
      <c r="U2117"/>
      <c r="V2117"/>
    </row>
    <row r="2118" spans="21:22" x14ac:dyDescent="0.3">
      <c r="U2118"/>
      <c r="V2118"/>
    </row>
    <row r="2119" spans="21:22" x14ac:dyDescent="0.3">
      <c r="U2119"/>
      <c r="V2119"/>
    </row>
    <row r="2120" spans="21:22" x14ac:dyDescent="0.3">
      <c r="U2120"/>
      <c r="V2120"/>
    </row>
    <row r="2121" spans="21:22" x14ac:dyDescent="0.3">
      <c r="U2121"/>
      <c r="V2121"/>
    </row>
    <row r="2122" spans="21:22" x14ac:dyDescent="0.3">
      <c r="U2122"/>
      <c r="V2122"/>
    </row>
    <row r="2123" spans="21:22" x14ac:dyDescent="0.3">
      <c r="U2123"/>
      <c r="V2123"/>
    </row>
    <row r="2124" spans="21:22" x14ac:dyDescent="0.3">
      <c r="U2124"/>
      <c r="V2124"/>
    </row>
    <row r="2125" spans="21:22" x14ac:dyDescent="0.3">
      <c r="U2125"/>
      <c r="V2125"/>
    </row>
    <row r="2126" spans="21:22" x14ac:dyDescent="0.3">
      <c r="U2126"/>
      <c r="V2126"/>
    </row>
    <row r="2127" spans="21:22" x14ac:dyDescent="0.3">
      <c r="U2127"/>
      <c r="V2127"/>
    </row>
    <row r="2128" spans="21:22" x14ac:dyDescent="0.3">
      <c r="U2128"/>
      <c r="V2128"/>
    </row>
    <row r="2129" spans="21:22" x14ac:dyDescent="0.3">
      <c r="U2129"/>
      <c r="V2129"/>
    </row>
    <row r="2130" spans="21:22" x14ac:dyDescent="0.3">
      <c r="U2130"/>
      <c r="V2130"/>
    </row>
    <row r="2131" spans="21:22" x14ac:dyDescent="0.3">
      <c r="U2131"/>
      <c r="V2131"/>
    </row>
    <row r="2132" spans="21:22" x14ac:dyDescent="0.3">
      <c r="U2132"/>
      <c r="V2132"/>
    </row>
    <row r="2133" spans="21:22" x14ac:dyDescent="0.3">
      <c r="U2133"/>
      <c r="V2133"/>
    </row>
    <row r="2134" spans="21:22" x14ac:dyDescent="0.3">
      <c r="U2134"/>
      <c r="V2134"/>
    </row>
    <row r="2135" spans="21:22" x14ac:dyDescent="0.3">
      <c r="U2135"/>
      <c r="V2135"/>
    </row>
    <row r="2136" spans="21:22" x14ac:dyDescent="0.3">
      <c r="U2136"/>
      <c r="V2136"/>
    </row>
    <row r="2137" spans="21:22" x14ac:dyDescent="0.3">
      <c r="U2137"/>
      <c r="V2137"/>
    </row>
    <row r="2138" spans="21:22" x14ac:dyDescent="0.3">
      <c r="U2138"/>
      <c r="V2138"/>
    </row>
    <row r="2139" spans="21:22" x14ac:dyDescent="0.3">
      <c r="U2139"/>
      <c r="V2139"/>
    </row>
    <row r="2140" spans="21:22" x14ac:dyDescent="0.3">
      <c r="U2140"/>
      <c r="V2140"/>
    </row>
    <row r="2141" spans="21:22" x14ac:dyDescent="0.3">
      <c r="U2141"/>
      <c r="V2141"/>
    </row>
    <row r="2142" spans="21:22" x14ac:dyDescent="0.3">
      <c r="U2142"/>
      <c r="V2142"/>
    </row>
    <row r="2143" spans="21:22" x14ac:dyDescent="0.3">
      <c r="U2143"/>
      <c r="V2143"/>
    </row>
    <row r="2144" spans="21:22" x14ac:dyDescent="0.3">
      <c r="U2144"/>
      <c r="V2144"/>
    </row>
    <row r="2145" spans="21:22" x14ac:dyDescent="0.3">
      <c r="U2145"/>
      <c r="V2145"/>
    </row>
    <row r="2146" spans="21:22" x14ac:dyDescent="0.3">
      <c r="U2146"/>
      <c r="V2146"/>
    </row>
    <row r="2147" spans="21:22" x14ac:dyDescent="0.3">
      <c r="U2147"/>
      <c r="V2147"/>
    </row>
    <row r="2148" spans="21:22" x14ac:dyDescent="0.3">
      <c r="U2148"/>
      <c r="V2148"/>
    </row>
    <row r="2149" spans="21:22" x14ac:dyDescent="0.3">
      <c r="U2149"/>
      <c r="V2149"/>
    </row>
    <row r="2150" spans="21:22" x14ac:dyDescent="0.3">
      <c r="U2150"/>
      <c r="V2150"/>
    </row>
    <row r="2151" spans="21:22" x14ac:dyDescent="0.3">
      <c r="U2151"/>
      <c r="V2151"/>
    </row>
    <row r="2152" spans="21:22" x14ac:dyDescent="0.3">
      <c r="U2152"/>
      <c r="V2152"/>
    </row>
    <row r="2153" spans="21:22" x14ac:dyDescent="0.3">
      <c r="U2153"/>
      <c r="V2153"/>
    </row>
    <row r="2154" spans="21:22" x14ac:dyDescent="0.3">
      <c r="U2154"/>
      <c r="V2154"/>
    </row>
    <row r="2155" spans="21:22" x14ac:dyDescent="0.3">
      <c r="U2155"/>
      <c r="V2155"/>
    </row>
    <row r="2156" spans="21:22" x14ac:dyDescent="0.3">
      <c r="U2156"/>
      <c r="V2156"/>
    </row>
    <row r="2157" spans="21:22" x14ac:dyDescent="0.3">
      <c r="U2157"/>
      <c r="V2157"/>
    </row>
    <row r="2158" spans="21:22" x14ac:dyDescent="0.3">
      <c r="U2158"/>
      <c r="V2158"/>
    </row>
    <row r="2159" spans="21:22" x14ac:dyDescent="0.3">
      <c r="U2159"/>
      <c r="V2159"/>
    </row>
    <row r="2160" spans="21:22" x14ac:dyDescent="0.3">
      <c r="U2160"/>
      <c r="V2160"/>
    </row>
    <row r="2161" spans="21:22" x14ac:dyDescent="0.3">
      <c r="U2161"/>
      <c r="V2161"/>
    </row>
    <row r="2162" spans="21:22" x14ac:dyDescent="0.3">
      <c r="U2162"/>
      <c r="V2162"/>
    </row>
    <row r="2163" spans="21:22" x14ac:dyDescent="0.3">
      <c r="U2163"/>
      <c r="V2163"/>
    </row>
    <row r="2164" spans="21:22" x14ac:dyDescent="0.3">
      <c r="U2164"/>
      <c r="V2164"/>
    </row>
    <row r="2165" spans="21:22" x14ac:dyDescent="0.3">
      <c r="U2165"/>
      <c r="V2165"/>
    </row>
    <row r="2166" spans="21:22" x14ac:dyDescent="0.3">
      <c r="U2166"/>
      <c r="V2166"/>
    </row>
    <row r="2167" spans="21:22" x14ac:dyDescent="0.3">
      <c r="U2167"/>
      <c r="V2167"/>
    </row>
    <row r="2168" spans="21:22" x14ac:dyDescent="0.3">
      <c r="U2168"/>
      <c r="V2168"/>
    </row>
    <row r="2169" spans="21:22" x14ac:dyDescent="0.3">
      <c r="U2169"/>
      <c r="V2169"/>
    </row>
    <row r="2170" spans="21:22" x14ac:dyDescent="0.3">
      <c r="U2170"/>
      <c r="V2170"/>
    </row>
    <row r="2171" spans="21:22" x14ac:dyDescent="0.3">
      <c r="U2171"/>
      <c r="V2171"/>
    </row>
    <row r="2172" spans="21:22" x14ac:dyDescent="0.3">
      <c r="U2172"/>
      <c r="V2172"/>
    </row>
    <row r="2173" spans="21:22" x14ac:dyDescent="0.3">
      <c r="U2173"/>
      <c r="V2173"/>
    </row>
    <row r="2174" spans="21:22" x14ac:dyDescent="0.3">
      <c r="U2174"/>
      <c r="V2174"/>
    </row>
    <row r="2175" spans="21:22" x14ac:dyDescent="0.3">
      <c r="U2175"/>
      <c r="V2175"/>
    </row>
    <row r="2176" spans="21:22" x14ac:dyDescent="0.3">
      <c r="U2176"/>
      <c r="V2176"/>
    </row>
    <row r="2177" spans="21:22" x14ac:dyDescent="0.3">
      <c r="U2177"/>
      <c r="V2177"/>
    </row>
    <row r="2178" spans="21:22" x14ac:dyDescent="0.3">
      <c r="U2178"/>
      <c r="V2178"/>
    </row>
    <row r="2179" spans="21:22" x14ac:dyDescent="0.3">
      <c r="U2179"/>
      <c r="V2179"/>
    </row>
    <row r="2180" spans="21:22" x14ac:dyDescent="0.3">
      <c r="U2180"/>
      <c r="V2180"/>
    </row>
    <row r="2181" spans="21:22" x14ac:dyDescent="0.3">
      <c r="U2181"/>
      <c r="V2181"/>
    </row>
    <row r="2182" spans="21:22" x14ac:dyDescent="0.3">
      <c r="U2182"/>
      <c r="V2182"/>
    </row>
    <row r="2183" spans="21:22" x14ac:dyDescent="0.3">
      <c r="U2183"/>
      <c r="V2183"/>
    </row>
    <row r="2184" spans="21:22" x14ac:dyDescent="0.3">
      <c r="U2184"/>
      <c r="V2184"/>
    </row>
    <row r="2185" spans="21:22" x14ac:dyDescent="0.3">
      <c r="U2185"/>
      <c r="V2185"/>
    </row>
    <row r="2186" spans="21:22" x14ac:dyDescent="0.3">
      <c r="U2186"/>
      <c r="V2186"/>
    </row>
    <row r="2187" spans="21:22" x14ac:dyDescent="0.3">
      <c r="U2187"/>
      <c r="V2187"/>
    </row>
    <row r="2188" spans="21:22" x14ac:dyDescent="0.3">
      <c r="U2188"/>
      <c r="V2188"/>
    </row>
    <row r="2189" spans="21:22" x14ac:dyDescent="0.3">
      <c r="U2189"/>
      <c r="V2189"/>
    </row>
    <row r="2190" spans="21:22" x14ac:dyDescent="0.3">
      <c r="U2190"/>
      <c r="V2190"/>
    </row>
    <row r="2191" spans="21:22" x14ac:dyDescent="0.3">
      <c r="U2191"/>
      <c r="V2191"/>
    </row>
    <row r="2192" spans="21:22" x14ac:dyDescent="0.3">
      <c r="U2192"/>
      <c r="V2192"/>
    </row>
    <row r="2193" spans="21:22" x14ac:dyDescent="0.3">
      <c r="U2193"/>
      <c r="V2193"/>
    </row>
    <row r="2194" spans="21:22" x14ac:dyDescent="0.3">
      <c r="U2194"/>
      <c r="V2194"/>
    </row>
    <row r="2195" spans="21:22" x14ac:dyDescent="0.3">
      <c r="U2195"/>
      <c r="V2195"/>
    </row>
    <row r="2196" spans="21:22" x14ac:dyDescent="0.3">
      <c r="U2196"/>
      <c r="V2196"/>
    </row>
    <row r="2197" spans="21:22" x14ac:dyDescent="0.3">
      <c r="U2197"/>
      <c r="V2197"/>
    </row>
    <row r="2198" spans="21:22" x14ac:dyDescent="0.3">
      <c r="U2198"/>
      <c r="V2198"/>
    </row>
    <row r="2199" spans="21:22" x14ac:dyDescent="0.3">
      <c r="U2199"/>
      <c r="V2199"/>
    </row>
    <row r="2200" spans="21:22" x14ac:dyDescent="0.3">
      <c r="U2200"/>
      <c r="V2200"/>
    </row>
    <row r="2201" spans="21:22" x14ac:dyDescent="0.3">
      <c r="U2201"/>
      <c r="V2201"/>
    </row>
    <row r="2202" spans="21:22" x14ac:dyDescent="0.3">
      <c r="U2202"/>
      <c r="V2202"/>
    </row>
    <row r="2203" spans="21:22" x14ac:dyDescent="0.3">
      <c r="U2203"/>
      <c r="V2203"/>
    </row>
    <row r="2204" spans="21:22" x14ac:dyDescent="0.3">
      <c r="U2204"/>
      <c r="V2204"/>
    </row>
    <row r="2205" spans="21:22" x14ac:dyDescent="0.3">
      <c r="U2205"/>
      <c r="V2205"/>
    </row>
    <row r="2206" spans="21:22" x14ac:dyDescent="0.3">
      <c r="U2206"/>
      <c r="V2206"/>
    </row>
    <row r="2207" spans="21:22" x14ac:dyDescent="0.3">
      <c r="U2207"/>
      <c r="V2207"/>
    </row>
    <row r="2208" spans="21:22" x14ac:dyDescent="0.3">
      <c r="U2208"/>
      <c r="V2208"/>
    </row>
    <row r="2209" spans="21:22" x14ac:dyDescent="0.3">
      <c r="U2209"/>
      <c r="V2209"/>
    </row>
    <row r="2210" spans="21:22" x14ac:dyDescent="0.3">
      <c r="U2210"/>
      <c r="V2210"/>
    </row>
    <row r="2211" spans="21:22" x14ac:dyDescent="0.3">
      <c r="U2211"/>
      <c r="V2211"/>
    </row>
    <row r="2212" spans="21:22" x14ac:dyDescent="0.3">
      <c r="U2212"/>
      <c r="V2212"/>
    </row>
    <row r="2213" spans="21:22" x14ac:dyDescent="0.3">
      <c r="U2213"/>
      <c r="V2213"/>
    </row>
    <row r="2214" spans="21:22" x14ac:dyDescent="0.3">
      <c r="U2214"/>
      <c r="V2214"/>
    </row>
    <row r="2215" spans="21:22" x14ac:dyDescent="0.3">
      <c r="U2215"/>
      <c r="V2215"/>
    </row>
    <row r="2216" spans="21:22" x14ac:dyDescent="0.3">
      <c r="U2216"/>
      <c r="V2216"/>
    </row>
    <row r="2217" spans="21:22" x14ac:dyDescent="0.3">
      <c r="U2217"/>
      <c r="V2217"/>
    </row>
    <row r="2218" spans="21:22" x14ac:dyDescent="0.3">
      <c r="U2218"/>
      <c r="V2218"/>
    </row>
    <row r="2219" spans="21:22" x14ac:dyDescent="0.3">
      <c r="U2219"/>
      <c r="V2219"/>
    </row>
    <row r="2220" spans="21:22" x14ac:dyDescent="0.3">
      <c r="U2220"/>
      <c r="V2220"/>
    </row>
    <row r="2221" spans="21:22" x14ac:dyDescent="0.3">
      <c r="U2221"/>
      <c r="V2221"/>
    </row>
    <row r="2222" spans="21:22" x14ac:dyDescent="0.3">
      <c r="U2222"/>
      <c r="V2222"/>
    </row>
    <row r="2223" spans="21:22" x14ac:dyDescent="0.3">
      <c r="U2223"/>
      <c r="V2223"/>
    </row>
    <row r="2224" spans="21:22" x14ac:dyDescent="0.3">
      <c r="U2224"/>
      <c r="V2224"/>
    </row>
    <row r="2225" spans="21:22" x14ac:dyDescent="0.3">
      <c r="U2225"/>
      <c r="V2225"/>
    </row>
    <row r="2226" spans="21:22" x14ac:dyDescent="0.3">
      <c r="U2226"/>
      <c r="V2226"/>
    </row>
    <row r="2227" spans="21:22" x14ac:dyDescent="0.3">
      <c r="U2227"/>
      <c r="V2227"/>
    </row>
    <row r="2228" spans="21:22" x14ac:dyDescent="0.3">
      <c r="U2228"/>
      <c r="V2228"/>
    </row>
    <row r="2229" spans="21:22" x14ac:dyDescent="0.3">
      <c r="U2229"/>
      <c r="V2229"/>
    </row>
    <row r="2230" spans="21:22" x14ac:dyDescent="0.3">
      <c r="U2230"/>
      <c r="V2230"/>
    </row>
    <row r="2231" spans="21:22" x14ac:dyDescent="0.3">
      <c r="U2231"/>
      <c r="V2231"/>
    </row>
    <row r="2232" spans="21:22" x14ac:dyDescent="0.3">
      <c r="U2232"/>
      <c r="V2232"/>
    </row>
    <row r="2233" spans="21:22" x14ac:dyDescent="0.3">
      <c r="U2233"/>
      <c r="V2233"/>
    </row>
    <row r="2234" spans="21:22" x14ac:dyDescent="0.3">
      <c r="U2234"/>
      <c r="V2234"/>
    </row>
    <row r="2235" spans="21:22" x14ac:dyDescent="0.3">
      <c r="U2235"/>
      <c r="V2235"/>
    </row>
    <row r="2236" spans="21:22" x14ac:dyDescent="0.3">
      <c r="U2236"/>
      <c r="V2236"/>
    </row>
    <row r="2237" spans="21:22" x14ac:dyDescent="0.3">
      <c r="U2237"/>
      <c r="V2237"/>
    </row>
    <row r="2238" spans="21:22" x14ac:dyDescent="0.3">
      <c r="U2238"/>
      <c r="V2238"/>
    </row>
    <row r="2239" spans="21:22" x14ac:dyDescent="0.3">
      <c r="U2239"/>
      <c r="V2239"/>
    </row>
    <row r="2240" spans="21:22" x14ac:dyDescent="0.3">
      <c r="U2240"/>
      <c r="V2240"/>
    </row>
    <row r="2241" spans="21:22" x14ac:dyDescent="0.3">
      <c r="U2241"/>
      <c r="V2241"/>
    </row>
    <row r="2242" spans="21:22" x14ac:dyDescent="0.3">
      <c r="U2242"/>
      <c r="V2242"/>
    </row>
    <row r="2243" spans="21:22" x14ac:dyDescent="0.3">
      <c r="U2243"/>
      <c r="V2243"/>
    </row>
    <row r="2244" spans="21:22" x14ac:dyDescent="0.3">
      <c r="U2244"/>
      <c r="V2244"/>
    </row>
    <row r="2245" spans="21:22" x14ac:dyDescent="0.3">
      <c r="U2245"/>
      <c r="V2245"/>
    </row>
    <row r="2246" spans="21:22" x14ac:dyDescent="0.3">
      <c r="U2246"/>
      <c r="V2246"/>
    </row>
    <row r="2247" spans="21:22" x14ac:dyDescent="0.3">
      <c r="U2247"/>
      <c r="V2247"/>
    </row>
    <row r="2248" spans="21:22" x14ac:dyDescent="0.3">
      <c r="U2248"/>
      <c r="V2248"/>
    </row>
    <row r="2249" spans="21:22" x14ac:dyDescent="0.3">
      <c r="U2249"/>
      <c r="V2249"/>
    </row>
    <row r="2250" spans="21:22" x14ac:dyDescent="0.3">
      <c r="U2250"/>
      <c r="V2250"/>
    </row>
    <row r="2251" spans="21:22" x14ac:dyDescent="0.3">
      <c r="U2251"/>
      <c r="V2251"/>
    </row>
    <row r="2252" spans="21:22" x14ac:dyDescent="0.3">
      <c r="U2252"/>
      <c r="V2252"/>
    </row>
    <row r="2253" spans="21:22" x14ac:dyDescent="0.3">
      <c r="U2253"/>
      <c r="V2253"/>
    </row>
    <row r="2254" spans="21:22" x14ac:dyDescent="0.3">
      <c r="U2254"/>
      <c r="V2254"/>
    </row>
    <row r="2255" spans="21:22" x14ac:dyDescent="0.3">
      <c r="U2255"/>
      <c r="V2255"/>
    </row>
    <row r="2256" spans="21:22" x14ac:dyDescent="0.3">
      <c r="U2256"/>
      <c r="V2256"/>
    </row>
    <row r="2257" spans="21:22" x14ac:dyDescent="0.3">
      <c r="U2257"/>
      <c r="V2257"/>
    </row>
    <row r="2258" spans="21:22" x14ac:dyDescent="0.3">
      <c r="U2258"/>
      <c r="V2258"/>
    </row>
    <row r="2259" spans="21:22" x14ac:dyDescent="0.3">
      <c r="U2259"/>
      <c r="V2259"/>
    </row>
    <row r="2260" spans="21:22" x14ac:dyDescent="0.3">
      <c r="U2260"/>
      <c r="V2260"/>
    </row>
    <row r="2261" spans="21:22" x14ac:dyDescent="0.3">
      <c r="U2261"/>
      <c r="V2261"/>
    </row>
    <row r="2262" spans="21:22" x14ac:dyDescent="0.3">
      <c r="U2262"/>
      <c r="V2262"/>
    </row>
    <row r="2263" spans="21:22" x14ac:dyDescent="0.3">
      <c r="U2263"/>
      <c r="V2263"/>
    </row>
    <row r="2264" spans="21:22" x14ac:dyDescent="0.3">
      <c r="U2264"/>
      <c r="V2264"/>
    </row>
    <row r="2265" spans="21:22" x14ac:dyDescent="0.3">
      <c r="U2265"/>
      <c r="V2265"/>
    </row>
    <row r="2266" spans="21:22" x14ac:dyDescent="0.3">
      <c r="U2266"/>
      <c r="V2266"/>
    </row>
    <row r="2267" spans="21:22" x14ac:dyDescent="0.3">
      <c r="U2267"/>
      <c r="V2267"/>
    </row>
    <row r="2268" spans="21:22" x14ac:dyDescent="0.3">
      <c r="U2268"/>
      <c r="V2268"/>
    </row>
    <row r="2269" spans="21:22" x14ac:dyDescent="0.3">
      <c r="U2269"/>
      <c r="V2269"/>
    </row>
    <row r="2270" spans="21:22" x14ac:dyDescent="0.3">
      <c r="U2270"/>
      <c r="V2270"/>
    </row>
    <row r="2271" spans="21:22" x14ac:dyDescent="0.3">
      <c r="U2271"/>
      <c r="V2271"/>
    </row>
    <row r="2272" spans="21:22" x14ac:dyDescent="0.3">
      <c r="U2272"/>
      <c r="V2272"/>
    </row>
    <row r="2273" spans="21:22" x14ac:dyDescent="0.3">
      <c r="U2273"/>
      <c r="V2273"/>
    </row>
    <row r="2274" spans="21:22" x14ac:dyDescent="0.3">
      <c r="U2274"/>
      <c r="V2274"/>
    </row>
    <row r="2275" spans="21:22" x14ac:dyDescent="0.3">
      <c r="U2275"/>
      <c r="V2275"/>
    </row>
    <row r="2276" spans="21:22" x14ac:dyDescent="0.3">
      <c r="U2276"/>
      <c r="V2276"/>
    </row>
    <row r="2277" spans="21:22" x14ac:dyDescent="0.3">
      <c r="U2277"/>
      <c r="V2277"/>
    </row>
    <row r="2278" spans="21:22" x14ac:dyDescent="0.3">
      <c r="U2278"/>
      <c r="V2278"/>
    </row>
    <row r="2279" spans="21:22" x14ac:dyDescent="0.3">
      <c r="U2279"/>
      <c r="V2279"/>
    </row>
    <row r="2280" spans="21:22" x14ac:dyDescent="0.3">
      <c r="U2280"/>
      <c r="V2280"/>
    </row>
    <row r="2281" spans="21:22" x14ac:dyDescent="0.3">
      <c r="U2281"/>
      <c r="V2281"/>
    </row>
    <row r="2282" spans="21:22" x14ac:dyDescent="0.3">
      <c r="U2282"/>
      <c r="V2282"/>
    </row>
    <row r="2283" spans="21:22" x14ac:dyDescent="0.3">
      <c r="U2283"/>
      <c r="V2283"/>
    </row>
    <row r="2284" spans="21:22" x14ac:dyDescent="0.3">
      <c r="U2284"/>
      <c r="V2284"/>
    </row>
    <row r="2285" spans="21:22" x14ac:dyDescent="0.3">
      <c r="U2285"/>
      <c r="V2285"/>
    </row>
    <row r="2286" spans="21:22" x14ac:dyDescent="0.3">
      <c r="U2286"/>
      <c r="V2286"/>
    </row>
    <row r="2287" spans="21:22" x14ac:dyDescent="0.3">
      <c r="U2287"/>
      <c r="V2287"/>
    </row>
    <row r="2288" spans="21:22" x14ac:dyDescent="0.3">
      <c r="U2288"/>
      <c r="V2288"/>
    </row>
    <row r="2289" spans="21:22" x14ac:dyDescent="0.3">
      <c r="U2289"/>
      <c r="V2289"/>
    </row>
    <row r="2290" spans="21:22" x14ac:dyDescent="0.3">
      <c r="U2290"/>
      <c r="V2290"/>
    </row>
    <row r="2291" spans="21:22" x14ac:dyDescent="0.3">
      <c r="U2291"/>
      <c r="V2291"/>
    </row>
    <row r="2292" spans="21:22" x14ac:dyDescent="0.3">
      <c r="U2292"/>
      <c r="V2292"/>
    </row>
    <row r="2293" spans="21:22" x14ac:dyDescent="0.3">
      <c r="U2293"/>
      <c r="V2293"/>
    </row>
    <row r="2294" spans="21:22" x14ac:dyDescent="0.3">
      <c r="U2294"/>
      <c r="V2294"/>
    </row>
    <row r="2295" spans="21:22" x14ac:dyDescent="0.3">
      <c r="U2295"/>
      <c r="V2295"/>
    </row>
    <row r="2296" spans="21:22" x14ac:dyDescent="0.3">
      <c r="U2296"/>
      <c r="V2296"/>
    </row>
    <row r="2297" spans="21:22" x14ac:dyDescent="0.3">
      <c r="U2297"/>
      <c r="V2297"/>
    </row>
    <row r="2298" spans="21:22" x14ac:dyDescent="0.3">
      <c r="U2298"/>
      <c r="V2298"/>
    </row>
    <row r="2299" spans="21:22" x14ac:dyDescent="0.3">
      <c r="U2299"/>
      <c r="V2299"/>
    </row>
    <row r="2300" spans="21:22" x14ac:dyDescent="0.3">
      <c r="U2300"/>
      <c r="V2300"/>
    </row>
    <row r="2301" spans="21:22" x14ac:dyDescent="0.3">
      <c r="U2301"/>
      <c r="V2301"/>
    </row>
    <row r="2302" spans="21:22" x14ac:dyDescent="0.3">
      <c r="U2302"/>
      <c r="V2302"/>
    </row>
    <row r="2303" spans="21:22" x14ac:dyDescent="0.3">
      <c r="U2303"/>
      <c r="V2303"/>
    </row>
    <row r="2304" spans="21:22" x14ac:dyDescent="0.3">
      <c r="U2304"/>
      <c r="V2304"/>
    </row>
    <row r="2305" spans="21:22" x14ac:dyDescent="0.3">
      <c r="U2305"/>
      <c r="V2305"/>
    </row>
    <row r="2306" spans="21:22" x14ac:dyDescent="0.3">
      <c r="U2306"/>
      <c r="V2306"/>
    </row>
    <row r="2307" spans="21:22" x14ac:dyDescent="0.3">
      <c r="U2307"/>
      <c r="V2307"/>
    </row>
    <row r="2308" spans="21:22" x14ac:dyDescent="0.3">
      <c r="U2308"/>
      <c r="V2308"/>
    </row>
    <row r="2309" spans="21:22" x14ac:dyDescent="0.3">
      <c r="U2309"/>
      <c r="V2309"/>
    </row>
    <row r="2310" spans="21:22" x14ac:dyDescent="0.3">
      <c r="U2310"/>
      <c r="V2310"/>
    </row>
    <row r="2311" spans="21:22" x14ac:dyDescent="0.3">
      <c r="U2311"/>
      <c r="V2311"/>
    </row>
    <row r="2312" spans="21:22" x14ac:dyDescent="0.3">
      <c r="U2312"/>
      <c r="V2312"/>
    </row>
    <row r="2313" spans="21:22" x14ac:dyDescent="0.3">
      <c r="U2313"/>
      <c r="V2313"/>
    </row>
    <row r="2314" spans="21:22" x14ac:dyDescent="0.3">
      <c r="U2314"/>
      <c r="V2314"/>
    </row>
    <row r="2315" spans="21:22" x14ac:dyDescent="0.3">
      <c r="U2315"/>
      <c r="V2315"/>
    </row>
    <row r="2316" spans="21:22" x14ac:dyDescent="0.3">
      <c r="U2316"/>
      <c r="V2316"/>
    </row>
    <row r="2317" spans="21:22" x14ac:dyDescent="0.3">
      <c r="U2317"/>
      <c r="V2317"/>
    </row>
    <row r="2318" spans="21:22" x14ac:dyDescent="0.3">
      <c r="U2318"/>
      <c r="V2318"/>
    </row>
    <row r="2319" spans="21:22" x14ac:dyDescent="0.3">
      <c r="U2319"/>
      <c r="V2319"/>
    </row>
    <row r="2320" spans="21:22" x14ac:dyDescent="0.3">
      <c r="U2320"/>
      <c r="V2320"/>
    </row>
    <row r="2321" spans="21:22" x14ac:dyDescent="0.3">
      <c r="U2321"/>
      <c r="V2321"/>
    </row>
    <row r="2322" spans="21:22" x14ac:dyDescent="0.3">
      <c r="U2322"/>
      <c r="V2322"/>
    </row>
    <row r="2323" spans="21:22" x14ac:dyDescent="0.3">
      <c r="U2323"/>
      <c r="V2323"/>
    </row>
    <row r="2324" spans="21:22" x14ac:dyDescent="0.3">
      <c r="U2324"/>
      <c r="V2324"/>
    </row>
    <row r="2325" spans="21:22" x14ac:dyDescent="0.3">
      <c r="U2325"/>
      <c r="V2325"/>
    </row>
    <row r="2326" spans="21:22" x14ac:dyDescent="0.3">
      <c r="U2326"/>
      <c r="V2326"/>
    </row>
    <row r="2327" spans="21:22" x14ac:dyDescent="0.3">
      <c r="U2327"/>
      <c r="V2327"/>
    </row>
    <row r="2328" spans="21:22" x14ac:dyDescent="0.3">
      <c r="U2328"/>
      <c r="V2328"/>
    </row>
    <row r="2329" spans="21:22" x14ac:dyDescent="0.3">
      <c r="U2329"/>
      <c r="V2329"/>
    </row>
    <row r="2330" spans="21:22" x14ac:dyDescent="0.3">
      <c r="U2330"/>
      <c r="V2330"/>
    </row>
    <row r="2331" spans="21:22" x14ac:dyDescent="0.3">
      <c r="U2331"/>
      <c r="V2331"/>
    </row>
    <row r="2332" spans="21:22" x14ac:dyDescent="0.3">
      <c r="U2332"/>
      <c r="V2332"/>
    </row>
    <row r="2333" spans="21:22" x14ac:dyDescent="0.3">
      <c r="U2333"/>
      <c r="V2333"/>
    </row>
    <row r="2334" spans="21:22" x14ac:dyDescent="0.3">
      <c r="U2334"/>
      <c r="V2334"/>
    </row>
    <row r="2335" spans="21:22" x14ac:dyDescent="0.3">
      <c r="U2335"/>
      <c r="V2335"/>
    </row>
    <row r="2336" spans="21:22" x14ac:dyDescent="0.3">
      <c r="U2336"/>
      <c r="V2336"/>
    </row>
    <row r="2337" spans="21:22" x14ac:dyDescent="0.3">
      <c r="U2337"/>
      <c r="V2337"/>
    </row>
    <row r="2338" spans="21:22" x14ac:dyDescent="0.3">
      <c r="U2338"/>
      <c r="V2338"/>
    </row>
    <row r="2339" spans="21:22" x14ac:dyDescent="0.3">
      <c r="U2339"/>
      <c r="V2339"/>
    </row>
    <row r="2340" spans="21:22" x14ac:dyDescent="0.3">
      <c r="U2340"/>
      <c r="V2340"/>
    </row>
    <row r="2341" spans="21:22" x14ac:dyDescent="0.3">
      <c r="U2341"/>
      <c r="V2341"/>
    </row>
    <row r="2342" spans="21:22" x14ac:dyDescent="0.3">
      <c r="U2342"/>
      <c r="V2342"/>
    </row>
    <row r="2343" spans="21:22" x14ac:dyDescent="0.3">
      <c r="U2343"/>
      <c r="V2343"/>
    </row>
    <row r="2344" spans="21:22" x14ac:dyDescent="0.3">
      <c r="U2344"/>
      <c r="V2344"/>
    </row>
    <row r="2345" spans="21:22" x14ac:dyDescent="0.3">
      <c r="U2345"/>
      <c r="V2345"/>
    </row>
    <row r="2346" spans="21:22" x14ac:dyDescent="0.3">
      <c r="U2346"/>
      <c r="V2346"/>
    </row>
    <row r="2347" spans="21:22" x14ac:dyDescent="0.3">
      <c r="U2347"/>
      <c r="V2347"/>
    </row>
    <row r="2348" spans="21:22" x14ac:dyDescent="0.3">
      <c r="U2348"/>
      <c r="V2348"/>
    </row>
    <row r="2349" spans="21:22" x14ac:dyDescent="0.3">
      <c r="U2349"/>
      <c r="V2349"/>
    </row>
    <row r="2350" spans="21:22" x14ac:dyDescent="0.3">
      <c r="U2350"/>
      <c r="V2350"/>
    </row>
    <row r="2351" spans="21:22" x14ac:dyDescent="0.3">
      <c r="U2351"/>
      <c r="V2351"/>
    </row>
    <row r="2352" spans="21:22" x14ac:dyDescent="0.3">
      <c r="U2352"/>
      <c r="V2352"/>
    </row>
    <row r="2353" spans="21:22" x14ac:dyDescent="0.3">
      <c r="U2353"/>
      <c r="V2353"/>
    </row>
    <row r="2354" spans="21:22" x14ac:dyDescent="0.3">
      <c r="U2354"/>
      <c r="V2354"/>
    </row>
    <row r="2355" spans="21:22" x14ac:dyDescent="0.3">
      <c r="U2355"/>
      <c r="V2355"/>
    </row>
    <row r="2356" spans="21:22" x14ac:dyDescent="0.3">
      <c r="U2356"/>
      <c r="V2356"/>
    </row>
    <row r="2357" spans="21:22" x14ac:dyDescent="0.3">
      <c r="U2357"/>
      <c r="V2357"/>
    </row>
    <row r="2358" spans="21:22" x14ac:dyDescent="0.3">
      <c r="U2358"/>
      <c r="V2358"/>
    </row>
    <row r="2359" spans="21:22" x14ac:dyDescent="0.3">
      <c r="U2359"/>
      <c r="V2359"/>
    </row>
    <row r="2360" spans="21:22" x14ac:dyDescent="0.3">
      <c r="U2360"/>
      <c r="V2360"/>
    </row>
    <row r="2361" spans="21:22" x14ac:dyDescent="0.3">
      <c r="U2361"/>
      <c r="V2361"/>
    </row>
    <row r="2362" spans="21:22" x14ac:dyDescent="0.3">
      <c r="U2362"/>
      <c r="V2362"/>
    </row>
    <row r="2363" spans="21:22" x14ac:dyDescent="0.3">
      <c r="U2363"/>
      <c r="V2363"/>
    </row>
    <row r="2364" spans="21:22" x14ac:dyDescent="0.3">
      <c r="U2364"/>
      <c r="V2364"/>
    </row>
    <row r="2365" spans="21:22" x14ac:dyDescent="0.3">
      <c r="U2365"/>
      <c r="V2365"/>
    </row>
    <row r="2366" spans="21:22" x14ac:dyDescent="0.3">
      <c r="U2366"/>
      <c r="V2366"/>
    </row>
    <row r="2367" spans="21:22" x14ac:dyDescent="0.3">
      <c r="U2367"/>
      <c r="V2367"/>
    </row>
    <row r="2368" spans="21:22" x14ac:dyDescent="0.3">
      <c r="U2368"/>
      <c r="V2368"/>
    </row>
    <row r="2369" spans="21:22" x14ac:dyDescent="0.3">
      <c r="U2369"/>
      <c r="V2369"/>
    </row>
    <row r="2370" spans="21:22" x14ac:dyDescent="0.3">
      <c r="U2370"/>
      <c r="V2370"/>
    </row>
    <row r="2371" spans="21:22" x14ac:dyDescent="0.3">
      <c r="U2371"/>
      <c r="V2371"/>
    </row>
    <row r="2372" spans="21:22" x14ac:dyDescent="0.3">
      <c r="U2372"/>
      <c r="V2372"/>
    </row>
    <row r="2373" spans="21:22" x14ac:dyDescent="0.3">
      <c r="U2373"/>
      <c r="V2373"/>
    </row>
    <row r="2374" spans="21:22" x14ac:dyDescent="0.3">
      <c r="U2374"/>
      <c r="V2374"/>
    </row>
    <row r="2375" spans="21:22" x14ac:dyDescent="0.3">
      <c r="U2375"/>
      <c r="V2375"/>
    </row>
    <row r="2376" spans="21:22" x14ac:dyDescent="0.3">
      <c r="U2376"/>
      <c r="V2376"/>
    </row>
    <row r="2377" spans="21:22" x14ac:dyDescent="0.3">
      <c r="U2377"/>
      <c r="V2377"/>
    </row>
    <row r="2378" spans="21:22" x14ac:dyDescent="0.3">
      <c r="U2378"/>
      <c r="V2378"/>
    </row>
    <row r="2379" spans="21:22" x14ac:dyDescent="0.3">
      <c r="U2379"/>
      <c r="V2379"/>
    </row>
    <row r="2380" spans="21:22" x14ac:dyDescent="0.3">
      <c r="U2380"/>
      <c r="V2380"/>
    </row>
    <row r="2381" spans="21:22" x14ac:dyDescent="0.3">
      <c r="U2381"/>
      <c r="V2381"/>
    </row>
    <row r="2382" spans="21:22" x14ac:dyDescent="0.3">
      <c r="U2382"/>
      <c r="V2382"/>
    </row>
    <row r="2383" spans="21:22" x14ac:dyDescent="0.3">
      <c r="U2383"/>
      <c r="V2383"/>
    </row>
    <row r="2384" spans="21:22" x14ac:dyDescent="0.3">
      <c r="U2384"/>
      <c r="V2384"/>
    </row>
    <row r="2385" spans="21:22" x14ac:dyDescent="0.3">
      <c r="U2385"/>
      <c r="V2385"/>
    </row>
    <row r="2386" spans="21:22" x14ac:dyDescent="0.3">
      <c r="U2386"/>
      <c r="V2386"/>
    </row>
    <row r="2387" spans="21:22" x14ac:dyDescent="0.3">
      <c r="U2387"/>
      <c r="V2387"/>
    </row>
    <row r="2388" spans="21:22" x14ac:dyDescent="0.3">
      <c r="U2388"/>
      <c r="V2388"/>
    </row>
    <row r="2389" spans="21:22" x14ac:dyDescent="0.3">
      <c r="U2389"/>
      <c r="V2389"/>
    </row>
    <row r="2390" spans="21:22" x14ac:dyDescent="0.3">
      <c r="U2390"/>
      <c r="V2390"/>
    </row>
    <row r="2391" spans="21:22" x14ac:dyDescent="0.3">
      <c r="U2391"/>
      <c r="V2391"/>
    </row>
    <row r="2392" spans="21:22" x14ac:dyDescent="0.3">
      <c r="U2392"/>
      <c r="V2392"/>
    </row>
    <row r="2393" spans="21:22" x14ac:dyDescent="0.3">
      <c r="U2393"/>
      <c r="V2393"/>
    </row>
    <row r="2394" spans="21:22" x14ac:dyDescent="0.3">
      <c r="U2394"/>
      <c r="V2394"/>
    </row>
    <row r="2395" spans="21:22" x14ac:dyDescent="0.3">
      <c r="U2395"/>
      <c r="V2395"/>
    </row>
    <row r="2396" spans="21:22" x14ac:dyDescent="0.3">
      <c r="U2396"/>
      <c r="V2396"/>
    </row>
    <row r="2397" spans="21:22" x14ac:dyDescent="0.3">
      <c r="U2397"/>
      <c r="V2397"/>
    </row>
    <row r="2398" spans="21:22" x14ac:dyDescent="0.3">
      <c r="U2398"/>
      <c r="V2398"/>
    </row>
    <row r="2399" spans="21:22" x14ac:dyDescent="0.3">
      <c r="U2399"/>
      <c r="V2399"/>
    </row>
    <row r="2400" spans="21:22" x14ac:dyDescent="0.3">
      <c r="U2400"/>
      <c r="V2400"/>
    </row>
    <row r="2401" spans="21:22" x14ac:dyDescent="0.3">
      <c r="U2401"/>
      <c r="V2401"/>
    </row>
    <row r="2402" spans="21:22" x14ac:dyDescent="0.3">
      <c r="U2402"/>
      <c r="V2402"/>
    </row>
    <row r="2403" spans="21:22" x14ac:dyDescent="0.3">
      <c r="U2403"/>
      <c r="V2403"/>
    </row>
    <row r="2404" spans="21:22" x14ac:dyDescent="0.3">
      <c r="U2404"/>
      <c r="V2404"/>
    </row>
    <row r="2405" spans="21:22" x14ac:dyDescent="0.3">
      <c r="U2405"/>
      <c r="V2405"/>
    </row>
    <row r="2406" spans="21:22" x14ac:dyDescent="0.3">
      <c r="U2406"/>
      <c r="V2406"/>
    </row>
    <row r="2407" spans="21:22" x14ac:dyDescent="0.3">
      <c r="U2407"/>
      <c r="V2407"/>
    </row>
    <row r="2408" spans="21:22" x14ac:dyDescent="0.3">
      <c r="U2408"/>
      <c r="V2408"/>
    </row>
    <row r="2409" spans="21:22" x14ac:dyDescent="0.3">
      <c r="U2409"/>
      <c r="V2409"/>
    </row>
    <row r="2410" spans="21:22" x14ac:dyDescent="0.3">
      <c r="U2410"/>
      <c r="V2410"/>
    </row>
    <row r="2411" spans="21:22" x14ac:dyDescent="0.3">
      <c r="U2411"/>
      <c r="V2411"/>
    </row>
    <row r="2412" spans="21:22" x14ac:dyDescent="0.3">
      <c r="U2412"/>
      <c r="V2412"/>
    </row>
    <row r="2413" spans="21:22" x14ac:dyDescent="0.3">
      <c r="U2413"/>
      <c r="V2413"/>
    </row>
    <row r="2414" spans="21:22" x14ac:dyDescent="0.3">
      <c r="U2414"/>
      <c r="V2414"/>
    </row>
    <row r="2415" spans="21:22" x14ac:dyDescent="0.3">
      <c r="U2415"/>
      <c r="V2415"/>
    </row>
    <row r="2416" spans="21:22" x14ac:dyDescent="0.3">
      <c r="U2416"/>
      <c r="V2416"/>
    </row>
    <row r="2417" spans="21:22" x14ac:dyDescent="0.3">
      <c r="U2417"/>
      <c r="V2417"/>
    </row>
    <row r="2418" spans="21:22" x14ac:dyDescent="0.3">
      <c r="U2418"/>
      <c r="V2418"/>
    </row>
    <row r="2419" spans="21:22" x14ac:dyDescent="0.3">
      <c r="U2419"/>
      <c r="V2419"/>
    </row>
    <row r="2420" spans="21:22" x14ac:dyDescent="0.3">
      <c r="U2420"/>
      <c r="V2420"/>
    </row>
    <row r="2421" spans="21:22" x14ac:dyDescent="0.3">
      <c r="U2421"/>
      <c r="V2421"/>
    </row>
    <row r="2422" spans="21:22" x14ac:dyDescent="0.3">
      <c r="U2422"/>
      <c r="V2422"/>
    </row>
    <row r="2423" spans="21:22" x14ac:dyDescent="0.3">
      <c r="U2423"/>
      <c r="V2423"/>
    </row>
    <row r="2424" spans="21:22" x14ac:dyDescent="0.3">
      <c r="U2424"/>
      <c r="V2424"/>
    </row>
    <row r="2425" spans="21:22" x14ac:dyDescent="0.3">
      <c r="U2425"/>
      <c r="V2425"/>
    </row>
    <row r="2426" spans="21:22" x14ac:dyDescent="0.3">
      <c r="U2426"/>
      <c r="V2426"/>
    </row>
    <row r="2427" spans="21:22" x14ac:dyDescent="0.3">
      <c r="U2427"/>
      <c r="V2427"/>
    </row>
    <row r="2428" spans="21:22" x14ac:dyDescent="0.3">
      <c r="U2428"/>
      <c r="V2428"/>
    </row>
    <row r="2429" spans="21:22" x14ac:dyDescent="0.3">
      <c r="U2429"/>
      <c r="V2429"/>
    </row>
    <row r="2430" spans="21:22" x14ac:dyDescent="0.3">
      <c r="U2430"/>
      <c r="V2430"/>
    </row>
    <row r="2431" spans="21:22" x14ac:dyDescent="0.3">
      <c r="U2431"/>
      <c r="V2431"/>
    </row>
    <row r="2432" spans="21:22" x14ac:dyDescent="0.3">
      <c r="U2432"/>
      <c r="V2432"/>
    </row>
    <row r="2433" spans="21:22" x14ac:dyDescent="0.3">
      <c r="U2433"/>
      <c r="V2433"/>
    </row>
    <row r="2434" spans="21:22" x14ac:dyDescent="0.3">
      <c r="U2434"/>
      <c r="V2434"/>
    </row>
    <row r="2435" spans="21:22" x14ac:dyDescent="0.3">
      <c r="U2435"/>
      <c r="V2435"/>
    </row>
    <row r="2436" spans="21:22" x14ac:dyDescent="0.3">
      <c r="U2436"/>
      <c r="V2436"/>
    </row>
    <row r="2437" spans="21:22" x14ac:dyDescent="0.3">
      <c r="U2437"/>
      <c r="V2437"/>
    </row>
    <row r="2438" spans="21:22" x14ac:dyDescent="0.3">
      <c r="U2438"/>
      <c r="V2438"/>
    </row>
    <row r="2439" spans="21:22" x14ac:dyDescent="0.3">
      <c r="U2439"/>
      <c r="V2439"/>
    </row>
    <row r="2440" spans="21:22" x14ac:dyDescent="0.3">
      <c r="U2440"/>
      <c r="V2440"/>
    </row>
    <row r="2441" spans="21:22" x14ac:dyDescent="0.3">
      <c r="U2441"/>
      <c r="V2441"/>
    </row>
    <row r="2442" spans="21:22" x14ac:dyDescent="0.3">
      <c r="U2442"/>
      <c r="V2442"/>
    </row>
    <row r="2443" spans="21:22" x14ac:dyDescent="0.3">
      <c r="U2443"/>
      <c r="V2443"/>
    </row>
    <row r="2444" spans="21:22" x14ac:dyDescent="0.3">
      <c r="U2444"/>
      <c r="V2444"/>
    </row>
    <row r="2445" spans="21:22" x14ac:dyDescent="0.3">
      <c r="U2445"/>
      <c r="V2445"/>
    </row>
    <row r="2446" spans="21:22" x14ac:dyDescent="0.3">
      <c r="U2446"/>
      <c r="V2446"/>
    </row>
    <row r="2447" spans="21:22" x14ac:dyDescent="0.3">
      <c r="U2447"/>
      <c r="V2447"/>
    </row>
    <row r="2448" spans="21:22" x14ac:dyDescent="0.3">
      <c r="U2448"/>
      <c r="V2448"/>
    </row>
    <row r="2449" spans="21:22" x14ac:dyDescent="0.3">
      <c r="U2449"/>
      <c r="V2449"/>
    </row>
    <row r="2450" spans="21:22" x14ac:dyDescent="0.3">
      <c r="U2450"/>
      <c r="V2450"/>
    </row>
    <row r="2451" spans="21:22" x14ac:dyDescent="0.3">
      <c r="U2451"/>
      <c r="V2451"/>
    </row>
    <row r="2452" spans="21:22" x14ac:dyDescent="0.3">
      <c r="U2452"/>
      <c r="V2452"/>
    </row>
    <row r="2453" spans="21:22" x14ac:dyDescent="0.3">
      <c r="U2453"/>
      <c r="V2453"/>
    </row>
    <row r="2454" spans="21:22" x14ac:dyDescent="0.3">
      <c r="U2454"/>
      <c r="V2454"/>
    </row>
    <row r="2455" spans="21:22" x14ac:dyDescent="0.3">
      <c r="U2455"/>
      <c r="V2455"/>
    </row>
    <row r="2456" spans="21:22" x14ac:dyDescent="0.3">
      <c r="U2456"/>
      <c r="V2456"/>
    </row>
    <row r="2457" spans="21:22" x14ac:dyDescent="0.3">
      <c r="U2457"/>
      <c r="V2457"/>
    </row>
    <row r="2458" spans="21:22" x14ac:dyDescent="0.3">
      <c r="U2458"/>
      <c r="V2458"/>
    </row>
    <row r="2459" spans="21:22" x14ac:dyDescent="0.3">
      <c r="U2459"/>
      <c r="V2459"/>
    </row>
    <row r="2460" spans="21:22" x14ac:dyDescent="0.3">
      <c r="U2460"/>
      <c r="V2460"/>
    </row>
    <row r="2461" spans="21:22" x14ac:dyDescent="0.3">
      <c r="U2461"/>
      <c r="V2461"/>
    </row>
    <row r="2462" spans="21:22" x14ac:dyDescent="0.3">
      <c r="U2462"/>
      <c r="V2462"/>
    </row>
    <row r="2463" spans="21:22" x14ac:dyDescent="0.3">
      <c r="U2463"/>
      <c r="V2463"/>
    </row>
    <row r="2464" spans="21:22" x14ac:dyDescent="0.3">
      <c r="U2464"/>
      <c r="V2464"/>
    </row>
    <row r="2465" spans="21:22" x14ac:dyDescent="0.3">
      <c r="U2465"/>
      <c r="V2465"/>
    </row>
    <row r="2466" spans="21:22" x14ac:dyDescent="0.3">
      <c r="U2466"/>
      <c r="V2466"/>
    </row>
    <row r="2467" spans="21:22" x14ac:dyDescent="0.3">
      <c r="U2467"/>
      <c r="V2467"/>
    </row>
    <row r="2468" spans="21:22" x14ac:dyDescent="0.3">
      <c r="U2468"/>
      <c r="V2468"/>
    </row>
    <row r="2469" spans="21:22" x14ac:dyDescent="0.3">
      <c r="U2469"/>
      <c r="V2469"/>
    </row>
    <row r="2470" spans="21:22" x14ac:dyDescent="0.3">
      <c r="U2470"/>
      <c r="V2470"/>
    </row>
    <row r="2471" spans="21:22" x14ac:dyDescent="0.3">
      <c r="U2471"/>
      <c r="V2471"/>
    </row>
    <row r="2472" spans="21:22" x14ac:dyDescent="0.3">
      <c r="U2472"/>
      <c r="V2472"/>
    </row>
    <row r="2473" spans="21:22" x14ac:dyDescent="0.3">
      <c r="U2473"/>
      <c r="V2473"/>
    </row>
    <row r="2474" spans="21:22" x14ac:dyDescent="0.3">
      <c r="U2474"/>
      <c r="V2474"/>
    </row>
    <row r="2475" spans="21:22" x14ac:dyDescent="0.3">
      <c r="U2475"/>
      <c r="V2475"/>
    </row>
    <row r="2476" spans="21:22" x14ac:dyDescent="0.3">
      <c r="U2476"/>
      <c r="V2476"/>
    </row>
    <row r="2477" spans="21:22" x14ac:dyDescent="0.3">
      <c r="U2477"/>
      <c r="V2477"/>
    </row>
    <row r="2478" spans="21:22" x14ac:dyDescent="0.3">
      <c r="U2478"/>
      <c r="V2478"/>
    </row>
    <row r="2479" spans="21:22" x14ac:dyDescent="0.3">
      <c r="U2479"/>
      <c r="V2479"/>
    </row>
    <row r="2480" spans="21:22" x14ac:dyDescent="0.3">
      <c r="U2480"/>
      <c r="V2480"/>
    </row>
    <row r="2481" spans="21:22" x14ac:dyDescent="0.3">
      <c r="U2481"/>
      <c r="V2481"/>
    </row>
    <row r="2482" spans="21:22" x14ac:dyDescent="0.3">
      <c r="U2482"/>
      <c r="V2482"/>
    </row>
    <row r="2483" spans="21:22" x14ac:dyDescent="0.3">
      <c r="U2483"/>
      <c r="V2483"/>
    </row>
    <row r="2484" spans="21:22" x14ac:dyDescent="0.3">
      <c r="U2484"/>
      <c r="V2484"/>
    </row>
    <row r="2485" spans="21:22" x14ac:dyDescent="0.3">
      <c r="U2485"/>
      <c r="V2485"/>
    </row>
    <row r="2486" spans="21:22" x14ac:dyDescent="0.3">
      <c r="U2486"/>
      <c r="V2486"/>
    </row>
    <row r="2487" spans="21:22" x14ac:dyDescent="0.3">
      <c r="U2487"/>
      <c r="V2487"/>
    </row>
    <row r="2488" spans="21:22" x14ac:dyDescent="0.3">
      <c r="U2488"/>
      <c r="V2488"/>
    </row>
    <row r="2489" spans="21:22" x14ac:dyDescent="0.3">
      <c r="U2489"/>
      <c r="V2489"/>
    </row>
    <row r="2490" spans="21:22" x14ac:dyDescent="0.3">
      <c r="U2490"/>
      <c r="V2490"/>
    </row>
    <row r="2491" spans="21:22" x14ac:dyDescent="0.3">
      <c r="U2491"/>
      <c r="V2491"/>
    </row>
    <row r="2492" spans="21:22" x14ac:dyDescent="0.3">
      <c r="U2492"/>
      <c r="V2492"/>
    </row>
    <row r="2493" spans="21:22" x14ac:dyDescent="0.3">
      <c r="U2493"/>
      <c r="V2493"/>
    </row>
    <row r="2494" spans="21:22" x14ac:dyDescent="0.3">
      <c r="U2494"/>
      <c r="V2494"/>
    </row>
    <row r="2495" spans="21:22" x14ac:dyDescent="0.3">
      <c r="U2495"/>
      <c r="V2495"/>
    </row>
    <row r="2496" spans="21:22" x14ac:dyDescent="0.3">
      <c r="U2496"/>
      <c r="V2496"/>
    </row>
    <row r="2497" spans="21:22" x14ac:dyDescent="0.3">
      <c r="U2497"/>
      <c r="V2497"/>
    </row>
    <row r="2498" spans="21:22" x14ac:dyDescent="0.3">
      <c r="U2498"/>
      <c r="V2498"/>
    </row>
    <row r="2499" spans="21:22" x14ac:dyDescent="0.3">
      <c r="U2499"/>
      <c r="V2499"/>
    </row>
    <row r="2500" spans="21:22" x14ac:dyDescent="0.3">
      <c r="U2500"/>
      <c r="V2500"/>
    </row>
    <row r="2501" spans="21:22" x14ac:dyDescent="0.3">
      <c r="U2501"/>
      <c r="V2501"/>
    </row>
    <row r="2502" spans="21:22" x14ac:dyDescent="0.3">
      <c r="U2502"/>
      <c r="V2502"/>
    </row>
    <row r="2503" spans="21:22" x14ac:dyDescent="0.3">
      <c r="U2503"/>
      <c r="V2503"/>
    </row>
    <row r="2504" spans="21:22" x14ac:dyDescent="0.3">
      <c r="U2504"/>
      <c r="V2504"/>
    </row>
    <row r="2505" spans="21:22" x14ac:dyDescent="0.3">
      <c r="U2505"/>
      <c r="V2505"/>
    </row>
    <row r="2506" spans="21:22" x14ac:dyDescent="0.3">
      <c r="U2506"/>
      <c r="V2506"/>
    </row>
    <row r="2507" spans="21:22" x14ac:dyDescent="0.3">
      <c r="U2507"/>
      <c r="V2507"/>
    </row>
    <row r="2508" spans="21:22" x14ac:dyDescent="0.3">
      <c r="U2508"/>
      <c r="V2508"/>
    </row>
    <row r="2509" spans="21:22" x14ac:dyDescent="0.3">
      <c r="U2509"/>
      <c r="V2509"/>
    </row>
    <row r="2510" spans="21:22" x14ac:dyDescent="0.3">
      <c r="U2510"/>
      <c r="V2510"/>
    </row>
    <row r="2511" spans="21:22" x14ac:dyDescent="0.3">
      <c r="U2511"/>
      <c r="V2511"/>
    </row>
    <row r="2512" spans="21:22" x14ac:dyDescent="0.3">
      <c r="U2512"/>
      <c r="V2512"/>
    </row>
    <row r="2513" spans="21:22" x14ac:dyDescent="0.3">
      <c r="U2513"/>
      <c r="V2513"/>
    </row>
    <row r="2514" spans="21:22" x14ac:dyDescent="0.3">
      <c r="U2514"/>
      <c r="V2514"/>
    </row>
    <row r="2515" spans="21:22" x14ac:dyDescent="0.3">
      <c r="U2515"/>
      <c r="V2515"/>
    </row>
    <row r="2516" spans="21:22" x14ac:dyDescent="0.3">
      <c r="U2516"/>
      <c r="V2516"/>
    </row>
    <row r="2517" spans="21:22" x14ac:dyDescent="0.3">
      <c r="U2517"/>
      <c r="V2517"/>
    </row>
    <row r="2518" spans="21:22" x14ac:dyDescent="0.3">
      <c r="U2518"/>
      <c r="V2518"/>
    </row>
    <row r="2519" spans="21:22" x14ac:dyDescent="0.3">
      <c r="U2519"/>
      <c r="V2519"/>
    </row>
    <row r="2520" spans="21:22" x14ac:dyDescent="0.3">
      <c r="U2520"/>
      <c r="V2520"/>
    </row>
    <row r="2521" spans="21:22" x14ac:dyDescent="0.3">
      <c r="U2521"/>
      <c r="V2521"/>
    </row>
    <row r="2522" spans="21:22" x14ac:dyDescent="0.3">
      <c r="U2522"/>
      <c r="V2522"/>
    </row>
    <row r="2523" spans="21:22" x14ac:dyDescent="0.3">
      <c r="U2523"/>
      <c r="V2523"/>
    </row>
    <row r="2524" spans="21:22" x14ac:dyDescent="0.3">
      <c r="U2524"/>
      <c r="V2524"/>
    </row>
    <row r="2525" spans="21:22" x14ac:dyDescent="0.3">
      <c r="U2525"/>
      <c r="V2525"/>
    </row>
    <row r="2526" spans="21:22" x14ac:dyDescent="0.3">
      <c r="U2526"/>
      <c r="V2526"/>
    </row>
    <row r="2527" spans="21:22" x14ac:dyDescent="0.3">
      <c r="U2527"/>
      <c r="V2527"/>
    </row>
    <row r="2528" spans="21:22" x14ac:dyDescent="0.3">
      <c r="U2528"/>
      <c r="V2528"/>
    </row>
    <row r="2529" spans="21:22" x14ac:dyDescent="0.3">
      <c r="U2529"/>
      <c r="V2529"/>
    </row>
    <row r="2530" spans="21:22" x14ac:dyDescent="0.3">
      <c r="U2530"/>
      <c r="V2530"/>
    </row>
    <row r="2531" spans="21:22" x14ac:dyDescent="0.3">
      <c r="U2531"/>
      <c r="V2531"/>
    </row>
    <row r="2532" spans="21:22" x14ac:dyDescent="0.3">
      <c r="U2532"/>
      <c r="V2532"/>
    </row>
    <row r="2533" spans="21:22" x14ac:dyDescent="0.3">
      <c r="U2533"/>
      <c r="V2533"/>
    </row>
    <row r="2534" spans="21:22" x14ac:dyDescent="0.3">
      <c r="U2534"/>
      <c r="V2534"/>
    </row>
    <row r="2535" spans="21:22" x14ac:dyDescent="0.3">
      <c r="U2535"/>
      <c r="V2535"/>
    </row>
    <row r="2536" spans="21:22" x14ac:dyDescent="0.3">
      <c r="U2536"/>
      <c r="V2536"/>
    </row>
    <row r="2537" spans="21:22" x14ac:dyDescent="0.3">
      <c r="U2537"/>
      <c r="V2537"/>
    </row>
    <row r="2538" spans="21:22" x14ac:dyDescent="0.3">
      <c r="U2538"/>
      <c r="V2538"/>
    </row>
    <row r="2539" spans="21:22" x14ac:dyDescent="0.3">
      <c r="U2539"/>
      <c r="V2539"/>
    </row>
    <row r="2540" spans="21:22" x14ac:dyDescent="0.3">
      <c r="U2540"/>
      <c r="V2540"/>
    </row>
    <row r="2541" spans="21:22" x14ac:dyDescent="0.3">
      <c r="U2541"/>
      <c r="V2541"/>
    </row>
    <row r="2542" spans="21:22" x14ac:dyDescent="0.3">
      <c r="U2542"/>
      <c r="V2542"/>
    </row>
    <row r="2543" spans="21:22" x14ac:dyDescent="0.3">
      <c r="U2543"/>
      <c r="V2543"/>
    </row>
    <row r="2544" spans="21:22" x14ac:dyDescent="0.3">
      <c r="U2544"/>
      <c r="V2544"/>
    </row>
    <row r="2545" spans="21:22" x14ac:dyDescent="0.3">
      <c r="U2545"/>
      <c r="V2545"/>
    </row>
    <row r="2546" spans="21:22" x14ac:dyDescent="0.3">
      <c r="U2546"/>
      <c r="V2546"/>
    </row>
    <row r="2547" spans="21:22" x14ac:dyDescent="0.3">
      <c r="U2547"/>
      <c r="V2547"/>
    </row>
    <row r="2548" spans="21:22" x14ac:dyDescent="0.3">
      <c r="U2548"/>
      <c r="V2548"/>
    </row>
    <row r="2549" spans="21:22" x14ac:dyDescent="0.3">
      <c r="U2549"/>
      <c r="V2549"/>
    </row>
    <row r="2550" spans="21:22" x14ac:dyDescent="0.3">
      <c r="U2550"/>
      <c r="V2550"/>
    </row>
    <row r="2551" spans="21:22" x14ac:dyDescent="0.3">
      <c r="U2551"/>
      <c r="V2551"/>
    </row>
    <row r="2552" spans="21:22" x14ac:dyDescent="0.3">
      <c r="U2552"/>
      <c r="V2552"/>
    </row>
    <row r="2553" spans="21:22" x14ac:dyDescent="0.3">
      <c r="U2553"/>
      <c r="V2553"/>
    </row>
    <row r="2554" spans="21:22" x14ac:dyDescent="0.3">
      <c r="U2554"/>
      <c r="V2554"/>
    </row>
    <row r="2555" spans="21:22" x14ac:dyDescent="0.3">
      <c r="U2555"/>
      <c r="V2555"/>
    </row>
    <row r="2556" spans="21:22" x14ac:dyDescent="0.3">
      <c r="U2556"/>
      <c r="V2556"/>
    </row>
    <row r="2557" spans="21:22" x14ac:dyDescent="0.3">
      <c r="U2557"/>
      <c r="V2557"/>
    </row>
    <row r="2558" spans="21:22" x14ac:dyDescent="0.3">
      <c r="U2558"/>
      <c r="V2558"/>
    </row>
    <row r="2559" spans="21:22" x14ac:dyDescent="0.3">
      <c r="U2559"/>
      <c r="V2559"/>
    </row>
    <row r="2560" spans="21:22" x14ac:dyDescent="0.3">
      <c r="U2560"/>
      <c r="V2560"/>
    </row>
    <row r="2561" spans="21:22" x14ac:dyDescent="0.3">
      <c r="U2561"/>
      <c r="V2561"/>
    </row>
    <row r="2562" spans="21:22" x14ac:dyDescent="0.3">
      <c r="U2562"/>
      <c r="V2562"/>
    </row>
    <row r="2563" spans="21:22" x14ac:dyDescent="0.3">
      <c r="U2563"/>
      <c r="V2563"/>
    </row>
    <row r="2564" spans="21:22" x14ac:dyDescent="0.3">
      <c r="U2564"/>
      <c r="V2564"/>
    </row>
    <row r="2565" spans="21:22" x14ac:dyDescent="0.3">
      <c r="U2565"/>
      <c r="V2565"/>
    </row>
    <row r="2566" spans="21:22" x14ac:dyDescent="0.3">
      <c r="U2566"/>
      <c r="V2566"/>
    </row>
    <row r="2567" spans="21:22" x14ac:dyDescent="0.3">
      <c r="U2567"/>
      <c r="V2567"/>
    </row>
    <row r="2568" spans="21:22" x14ac:dyDescent="0.3">
      <c r="U2568"/>
      <c r="V2568"/>
    </row>
    <row r="2569" spans="21:22" x14ac:dyDescent="0.3">
      <c r="U2569"/>
      <c r="V2569"/>
    </row>
    <row r="2570" spans="21:22" x14ac:dyDescent="0.3">
      <c r="U2570"/>
      <c r="V2570"/>
    </row>
    <row r="2571" spans="21:22" x14ac:dyDescent="0.3">
      <c r="U2571"/>
      <c r="V2571"/>
    </row>
    <row r="2572" spans="21:22" x14ac:dyDescent="0.3">
      <c r="U2572"/>
      <c r="V2572"/>
    </row>
    <row r="2573" spans="21:22" x14ac:dyDescent="0.3">
      <c r="U2573"/>
      <c r="V2573"/>
    </row>
    <row r="2574" spans="21:22" x14ac:dyDescent="0.3">
      <c r="U2574"/>
      <c r="V2574"/>
    </row>
    <row r="2575" spans="21:22" x14ac:dyDescent="0.3">
      <c r="U2575"/>
      <c r="V2575"/>
    </row>
    <row r="2576" spans="21:22" x14ac:dyDescent="0.3">
      <c r="U2576"/>
      <c r="V2576"/>
    </row>
    <row r="2577" spans="21:22" x14ac:dyDescent="0.3">
      <c r="U2577"/>
      <c r="V2577"/>
    </row>
    <row r="2578" spans="21:22" x14ac:dyDescent="0.3">
      <c r="U2578"/>
      <c r="V2578"/>
    </row>
    <row r="2579" spans="21:22" x14ac:dyDescent="0.3">
      <c r="U2579"/>
      <c r="V2579"/>
    </row>
    <row r="2580" spans="21:22" x14ac:dyDescent="0.3">
      <c r="U2580"/>
      <c r="V2580"/>
    </row>
    <row r="2581" spans="21:22" x14ac:dyDescent="0.3">
      <c r="U2581"/>
      <c r="V2581"/>
    </row>
    <row r="2582" spans="21:22" x14ac:dyDescent="0.3">
      <c r="U2582"/>
      <c r="V2582"/>
    </row>
    <row r="2583" spans="21:22" x14ac:dyDescent="0.3">
      <c r="U2583"/>
      <c r="V2583"/>
    </row>
    <row r="2584" spans="21:22" x14ac:dyDescent="0.3">
      <c r="U2584"/>
      <c r="V2584"/>
    </row>
    <row r="2585" spans="21:22" x14ac:dyDescent="0.3">
      <c r="U2585"/>
      <c r="V2585"/>
    </row>
    <row r="2586" spans="21:22" x14ac:dyDescent="0.3">
      <c r="U2586"/>
      <c r="V2586"/>
    </row>
    <row r="2587" spans="21:22" x14ac:dyDescent="0.3">
      <c r="U2587"/>
      <c r="V2587"/>
    </row>
    <row r="2588" spans="21:22" x14ac:dyDescent="0.3">
      <c r="U2588"/>
      <c r="V2588"/>
    </row>
    <row r="2589" spans="21:22" x14ac:dyDescent="0.3">
      <c r="U2589"/>
      <c r="V2589"/>
    </row>
    <row r="2590" spans="21:22" x14ac:dyDescent="0.3">
      <c r="U2590"/>
      <c r="V2590"/>
    </row>
    <row r="2591" spans="21:22" x14ac:dyDescent="0.3">
      <c r="U2591"/>
      <c r="V2591"/>
    </row>
    <row r="2592" spans="21:22" x14ac:dyDescent="0.3">
      <c r="U2592"/>
      <c r="V2592"/>
    </row>
    <row r="2593" spans="21:22" x14ac:dyDescent="0.3">
      <c r="U2593"/>
      <c r="V2593"/>
    </row>
    <row r="2594" spans="21:22" x14ac:dyDescent="0.3">
      <c r="U2594"/>
      <c r="V2594"/>
    </row>
    <row r="2595" spans="21:22" x14ac:dyDescent="0.3">
      <c r="U2595"/>
      <c r="V2595"/>
    </row>
    <row r="2596" spans="21:22" x14ac:dyDescent="0.3">
      <c r="U2596"/>
      <c r="V2596"/>
    </row>
    <row r="2597" spans="21:22" x14ac:dyDescent="0.3">
      <c r="U2597"/>
      <c r="V2597"/>
    </row>
    <row r="2598" spans="21:22" x14ac:dyDescent="0.3">
      <c r="U2598"/>
      <c r="V2598"/>
    </row>
    <row r="2599" spans="21:22" x14ac:dyDescent="0.3">
      <c r="U2599"/>
      <c r="V2599"/>
    </row>
    <row r="2600" spans="21:22" x14ac:dyDescent="0.3">
      <c r="U2600"/>
      <c r="V2600"/>
    </row>
    <row r="2601" spans="21:22" x14ac:dyDescent="0.3">
      <c r="U2601"/>
      <c r="V2601"/>
    </row>
    <row r="2602" spans="21:22" x14ac:dyDescent="0.3">
      <c r="U2602"/>
      <c r="V2602"/>
    </row>
    <row r="2603" spans="21:22" x14ac:dyDescent="0.3">
      <c r="U2603"/>
      <c r="V2603"/>
    </row>
    <row r="2604" spans="21:22" x14ac:dyDescent="0.3">
      <c r="U2604"/>
      <c r="V2604"/>
    </row>
    <row r="2605" spans="21:22" x14ac:dyDescent="0.3">
      <c r="U2605"/>
      <c r="V2605"/>
    </row>
    <row r="2606" spans="21:22" x14ac:dyDescent="0.3">
      <c r="U2606"/>
      <c r="V2606"/>
    </row>
    <row r="2607" spans="21:22" x14ac:dyDescent="0.3">
      <c r="U2607"/>
      <c r="V2607"/>
    </row>
    <row r="2608" spans="21:22" x14ac:dyDescent="0.3">
      <c r="U2608"/>
      <c r="V2608"/>
    </row>
    <row r="2609" spans="21:22" x14ac:dyDescent="0.3">
      <c r="U2609"/>
      <c r="V2609"/>
    </row>
    <row r="2610" spans="21:22" x14ac:dyDescent="0.3">
      <c r="U2610"/>
      <c r="V2610"/>
    </row>
    <row r="2611" spans="21:22" x14ac:dyDescent="0.3">
      <c r="U2611"/>
      <c r="V2611"/>
    </row>
    <row r="2612" spans="21:22" x14ac:dyDescent="0.3">
      <c r="U2612"/>
      <c r="V2612"/>
    </row>
    <row r="2613" spans="21:22" x14ac:dyDescent="0.3">
      <c r="U2613"/>
      <c r="V2613"/>
    </row>
    <row r="2614" spans="21:22" x14ac:dyDescent="0.3">
      <c r="U2614"/>
      <c r="V2614"/>
    </row>
    <row r="2615" spans="21:22" x14ac:dyDescent="0.3">
      <c r="U2615"/>
      <c r="V2615"/>
    </row>
    <row r="2616" spans="21:22" x14ac:dyDescent="0.3">
      <c r="U2616"/>
      <c r="V2616"/>
    </row>
    <row r="2617" spans="21:22" x14ac:dyDescent="0.3">
      <c r="U2617"/>
      <c r="V2617"/>
    </row>
    <row r="2618" spans="21:22" x14ac:dyDescent="0.3">
      <c r="U2618"/>
      <c r="V2618"/>
    </row>
    <row r="2619" spans="21:22" x14ac:dyDescent="0.3">
      <c r="U2619"/>
      <c r="V2619"/>
    </row>
    <row r="2620" spans="21:22" x14ac:dyDescent="0.3">
      <c r="U2620"/>
      <c r="V2620"/>
    </row>
    <row r="2621" spans="21:22" x14ac:dyDescent="0.3">
      <c r="U2621"/>
      <c r="V2621"/>
    </row>
    <row r="2622" spans="21:22" x14ac:dyDescent="0.3">
      <c r="U2622"/>
      <c r="V2622"/>
    </row>
    <row r="2623" spans="21:22" x14ac:dyDescent="0.3">
      <c r="U2623"/>
      <c r="V2623"/>
    </row>
    <row r="2624" spans="21:22" x14ac:dyDescent="0.3">
      <c r="U2624"/>
      <c r="V2624"/>
    </row>
    <row r="2625" spans="21:22" x14ac:dyDescent="0.3">
      <c r="U2625"/>
      <c r="V2625"/>
    </row>
    <row r="2626" spans="21:22" x14ac:dyDescent="0.3">
      <c r="U2626"/>
      <c r="V2626"/>
    </row>
    <row r="2627" spans="21:22" x14ac:dyDescent="0.3">
      <c r="U2627"/>
      <c r="V2627"/>
    </row>
    <row r="2628" spans="21:22" x14ac:dyDescent="0.3">
      <c r="U2628"/>
      <c r="V2628"/>
    </row>
    <row r="2629" spans="21:22" x14ac:dyDescent="0.3">
      <c r="U2629"/>
      <c r="V2629"/>
    </row>
    <row r="2630" spans="21:22" x14ac:dyDescent="0.3">
      <c r="U2630"/>
      <c r="V2630"/>
    </row>
    <row r="2631" spans="21:22" x14ac:dyDescent="0.3">
      <c r="U2631"/>
      <c r="V2631"/>
    </row>
    <row r="2632" spans="21:22" x14ac:dyDescent="0.3">
      <c r="U2632"/>
      <c r="V2632"/>
    </row>
    <row r="2633" spans="21:22" x14ac:dyDescent="0.3">
      <c r="U2633"/>
      <c r="V2633"/>
    </row>
    <row r="2634" spans="21:22" x14ac:dyDescent="0.3">
      <c r="U2634"/>
      <c r="V2634"/>
    </row>
    <row r="2635" spans="21:22" x14ac:dyDescent="0.3">
      <c r="U2635"/>
      <c r="V2635"/>
    </row>
    <row r="2636" spans="21:22" x14ac:dyDescent="0.3">
      <c r="U2636"/>
      <c r="V2636"/>
    </row>
    <row r="2637" spans="21:22" x14ac:dyDescent="0.3">
      <c r="U2637"/>
      <c r="V2637"/>
    </row>
    <row r="2638" spans="21:22" x14ac:dyDescent="0.3">
      <c r="U2638"/>
      <c r="V2638"/>
    </row>
    <row r="2639" spans="21:22" x14ac:dyDescent="0.3">
      <c r="U2639"/>
      <c r="V2639"/>
    </row>
    <row r="2640" spans="21:22" x14ac:dyDescent="0.3">
      <c r="U2640"/>
      <c r="V2640"/>
    </row>
    <row r="2641" spans="21:22" x14ac:dyDescent="0.3">
      <c r="U2641"/>
      <c r="V2641"/>
    </row>
    <row r="2642" spans="21:22" x14ac:dyDescent="0.3">
      <c r="U2642"/>
      <c r="V2642"/>
    </row>
    <row r="2643" spans="21:22" x14ac:dyDescent="0.3">
      <c r="U2643"/>
      <c r="V2643"/>
    </row>
    <row r="2644" spans="21:22" x14ac:dyDescent="0.3">
      <c r="U2644"/>
      <c r="V2644"/>
    </row>
    <row r="2645" spans="21:22" x14ac:dyDescent="0.3">
      <c r="U2645"/>
      <c r="V2645"/>
    </row>
    <row r="2646" spans="21:22" x14ac:dyDescent="0.3">
      <c r="U2646"/>
      <c r="V2646"/>
    </row>
    <row r="2647" spans="21:22" x14ac:dyDescent="0.3">
      <c r="U2647"/>
      <c r="V2647"/>
    </row>
    <row r="2648" spans="21:22" x14ac:dyDescent="0.3">
      <c r="U2648"/>
      <c r="V2648"/>
    </row>
    <row r="2649" spans="21:22" x14ac:dyDescent="0.3">
      <c r="U2649"/>
      <c r="V2649"/>
    </row>
    <row r="2650" spans="21:22" x14ac:dyDescent="0.3">
      <c r="U2650"/>
      <c r="V2650"/>
    </row>
    <row r="2651" spans="21:22" x14ac:dyDescent="0.3">
      <c r="U2651"/>
      <c r="V2651"/>
    </row>
    <row r="2652" spans="21:22" x14ac:dyDescent="0.3">
      <c r="U2652"/>
      <c r="V2652"/>
    </row>
    <row r="2653" spans="21:22" x14ac:dyDescent="0.3">
      <c r="U2653"/>
      <c r="V2653"/>
    </row>
    <row r="2654" spans="21:22" x14ac:dyDescent="0.3">
      <c r="U2654"/>
      <c r="V2654"/>
    </row>
    <row r="2655" spans="21:22" x14ac:dyDescent="0.3">
      <c r="U2655"/>
      <c r="V2655"/>
    </row>
    <row r="2656" spans="21:22" x14ac:dyDescent="0.3">
      <c r="U2656"/>
      <c r="V2656"/>
    </row>
    <row r="2657" spans="21:22" x14ac:dyDescent="0.3">
      <c r="U2657"/>
      <c r="V2657"/>
    </row>
    <row r="2658" spans="21:22" x14ac:dyDescent="0.3">
      <c r="U2658"/>
      <c r="V2658"/>
    </row>
    <row r="2659" spans="21:22" x14ac:dyDescent="0.3">
      <c r="U2659"/>
      <c r="V2659"/>
    </row>
    <row r="2660" spans="21:22" x14ac:dyDescent="0.3">
      <c r="U2660"/>
      <c r="V2660"/>
    </row>
    <row r="2661" spans="21:22" x14ac:dyDescent="0.3">
      <c r="U2661"/>
      <c r="V2661"/>
    </row>
    <row r="2662" spans="21:22" x14ac:dyDescent="0.3">
      <c r="U2662"/>
      <c r="V2662"/>
    </row>
    <row r="2663" spans="21:22" x14ac:dyDescent="0.3">
      <c r="U2663"/>
      <c r="V2663"/>
    </row>
    <row r="2664" spans="21:22" x14ac:dyDescent="0.3">
      <c r="U2664"/>
      <c r="V2664"/>
    </row>
    <row r="2665" spans="21:22" x14ac:dyDescent="0.3">
      <c r="U2665"/>
      <c r="V2665"/>
    </row>
    <row r="2666" spans="21:22" x14ac:dyDescent="0.3">
      <c r="U2666"/>
      <c r="V2666"/>
    </row>
    <row r="2667" spans="21:22" x14ac:dyDescent="0.3">
      <c r="U2667"/>
      <c r="V2667"/>
    </row>
    <row r="2668" spans="21:22" x14ac:dyDescent="0.3">
      <c r="U2668"/>
      <c r="V2668"/>
    </row>
    <row r="2669" spans="21:22" x14ac:dyDescent="0.3">
      <c r="U2669"/>
      <c r="V2669"/>
    </row>
    <row r="2670" spans="21:22" x14ac:dyDescent="0.3">
      <c r="U2670"/>
      <c r="V2670"/>
    </row>
    <row r="2671" spans="21:22" x14ac:dyDescent="0.3">
      <c r="U2671"/>
      <c r="V2671"/>
    </row>
    <row r="2672" spans="21:22" x14ac:dyDescent="0.3">
      <c r="U2672"/>
      <c r="V2672"/>
    </row>
    <row r="2673" spans="21:22" x14ac:dyDescent="0.3">
      <c r="U2673"/>
      <c r="V2673"/>
    </row>
    <row r="2674" spans="21:22" x14ac:dyDescent="0.3">
      <c r="U2674"/>
      <c r="V2674"/>
    </row>
    <row r="2675" spans="21:22" x14ac:dyDescent="0.3">
      <c r="U2675"/>
      <c r="V2675"/>
    </row>
    <row r="2676" spans="21:22" x14ac:dyDescent="0.3">
      <c r="U2676"/>
      <c r="V2676"/>
    </row>
    <row r="2677" spans="21:22" x14ac:dyDescent="0.3">
      <c r="U2677"/>
      <c r="V2677"/>
    </row>
    <row r="2678" spans="21:22" x14ac:dyDescent="0.3">
      <c r="U2678"/>
      <c r="V2678"/>
    </row>
    <row r="2679" spans="21:22" x14ac:dyDescent="0.3">
      <c r="U2679"/>
      <c r="V2679"/>
    </row>
    <row r="2680" spans="21:22" x14ac:dyDescent="0.3">
      <c r="U2680"/>
      <c r="V2680"/>
    </row>
    <row r="2681" spans="21:22" x14ac:dyDescent="0.3">
      <c r="U2681"/>
      <c r="V2681"/>
    </row>
    <row r="2682" spans="21:22" x14ac:dyDescent="0.3">
      <c r="U2682"/>
      <c r="V2682"/>
    </row>
    <row r="2683" spans="21:22" x14ac:dyDescent="0.3">
      <c r="U2683"/>
      <c r="V2683"/>
    </row>
    <row r="2684" spans="21:22" x14ac:dyDescent="0.3">
      <c r="U2684"/>
      <c r="V2684"/>
    </row>
    <row r="2685" spans="21:22" x14ac:dyDescent="0.3">
      <c r="U2685"/>
      <c r="V2685"/>
    </row>
    <row r="2686" spans="21:22" x14ac:dyDescent="0.3">
      <c r="U2686"/>
      <c r="V2686"/>
    </row>
    <row r="2687" spans="21:22" x14ac:dyDescent="0.3">
      <c r="U2687"/>
      <c r="V2687"/>
    </row>
    <row r="2688" spans="21:22" x14ac:dyDescent="0.3">
      <c r="U2688"/>
      <c r="V2688"/>
    </row>
    <row r="2689" spans="21:22" x14ac:dyDescent="0.3">
      <c r="U2689"/>
      <c r="V2689"/>
    </row>
    <row r="2690" spans="21:22" x14ac:dyDescent="0.3">
      <c r="U2690"/>
      <c r="V2690"/>
    </row>
    <row r="2691" spans="21:22" x14ac:dyDescent="0.3">
      <c r="U2691"/>
      <c r="V2691"/>
    </row>
    <row r="2692" spans="21:22" x14ac:dyDescent="0.3">
      <c r="U2692"/>
      <c r="V2692"/>
    </row>
    <row r="2693" spans="21:22" x14ac:dyDescent="0.3">
      <c r="U2693"/>
      <c r="V2693"/>
    </row>
    <row r="2694" spans="21:22" x14ac:dyDescent="0.3">
      <c r="U2694"/>
      <c r="V2694"/>
    </row>
    <row r="2695" spans="21:22" x14ac:dyDescent="0.3">
      <c r="U2695"/>
      <c r="V2695"/>
    </row>
    <row r="2696" spans="21:22" x14ac:dyDescent="0.3">
      <c r="U2696"/>
      <c r="V2696"/>
    </row>
    <row r="2697" spans="21:22" x14ac:dyDescent="0.3">
      <c r="U2697"/>
      <c r="V2697"/>
    </row>
    <row r="2698" spans="21:22" x14ac:dyDescent="0.3">
      <c r="U2698"/>
      <c r="V2698"/>
    </row>
    <row r="2699" spans="21:22" x14ac:dyDescent="0.3">
      <c r="U2699"/>
      <c r="V2699"/>
    </row>
    <row r="2700" spans="21:22" x14ac:dyDescent="0.3">
      <c r="U2700"/>
      <c r="V2700"/>
    </row>
    <row r="2701" spans="21:22" x14ac:dyDescent="0.3">
      <c r="U2701"/>
      <c r="V2701"/>
    </row>
    <row r="2702" spans="21:22" x14ac:dyDescent="0.3">
      <c r="U2702"/>
      <c r="V2702"/>
    </row>
    <row r="2703" spans="21:22" x14ac:dyDescent="0.3">
      <c r="U2703"/>
      <c r="V2703"/>
    </row>
    <row r="2704" spans="21:22" x14ac:dyDescent="0.3">
      <c r="U2704"/>
      <c r="V2704"/>
    </row>
    <row r="2705" spans="21:22" x14ac:dyDescent="0.3">
      <c r="U2705"/>
      <c r="V2705"/>
    </row>
    <row r="2706" spans="21:22" x14ac:dyDescent="0.3">
      <c r="U2706"/>
      <c r="V2706"/>
    </row>
    <row r="2707" spans="21:22" x14ac:dyDescent="0.3">
      <c r="U2707"/>
      <c r="V2707"/>
    </row>
    <row r="2708" spans="21:22" x14ac:dyDescent="0.3">
      <c r="U2708"/>
      <c r="V2708"/>
    </row>
    <row r="2709" spans="21:22" x14ac:dyDescent="0.3">
      <c r="U2709"/>
      <c r="V2709"/>
    </row>
    <row r="2710" spans="21:22" x14ac:dyDescent="0.3">
      <c r="U2710"/>
      <c r="V2710"/>
    </row>
    <row r="2711" spans="21:22" x14ac:dyDescent="0.3">
      <c r="U2711"/>
      <c r="V2711"/>
    </row>
    <row r="2712" spans="21:22" x14ac:dyDescent="0.3">
      <c r="U2712"/>
      <c r="V2712"/>
    </row>
    <row r="2713" spans="21:22" x14ac:dyDescent="0.3">
      <c r="U2713"/>
      <c r="V2713"/>
    </row>
    <row r="2714" spans="21:22" x14ac:dyDescent="0.3">
      <c r="U2714"/>
      <c r="V2714"/>
    </row>
    <row r="2715" spans="21:22" x14ac:dyDescent="0.3">
      <c r="U2715"/>
      <c r="V2715"/>
    </row>
    <row r="2716" spans="21:22" x14ac:dyDescent="0.3">
      <c r="U2716"/>
      <c r="V2716"/>
    </row>
    <row r="2717" spans="21:22" x14ac:dyDescent="0.3">
      <c r="U2717"/>
      <c r="V2717"/>
    </row>
    <row r="2718" spans="21:22" x14ac:dyDescent="0.3">
      <c r="U2718"/>
      <c r="V2718"/>
    </row>
    <row r="2719" spans="21:22" x14ac:dyDescent="0.3">
      <c r="U2719"/>
      <c r="V2719"/>
    </row>
    <row r="2720" spans="21:22" x14ac:dyDescent="0.3">
      <c r="U2720"/>
      <c r="V2720"/>
    </row>
    <row r="2721" spans="21:22" x14ac:dyDescent="0.3">
      <c r="U2721"/>
      <c r="V2721"/>
    </row>
    <row r="2722" spans="21:22" x14ac:dyDescent="0.3">
      <c r="U2722"/>
      <c r="V2722"/>
    </row>
    <row r="2723" spans="21:22" x14ac:dyDescent="0.3">
      <c r="U2723"/>
      <c r="V2723"/>
    </row>
    <row r="2724" spans="21:22" x14ac:dyDescent="0.3">
      <c r="U2724"/>
      <c r="V2724"/>
    </row>
    <row r="2725" spans="21:22" x14ac:dyDescent="0.3">
      <c r="U2725"/>
      <c r="V2725"/>
    </row>
    <row r="2726" spans="21:22" x14ac:dyDescent="0.3">
      <c r="U2726"/>
      <c r="V2726"/>
    </row>
    <row r="2727" spans="21:22" x14ac:dyDescent="0.3">
      <c r="U2727"/>
      <c r="V2727"/>
    </row>
    <row r="2728" spans="21:22" x14ac:dyDescent="0.3">
      <c r="U2728"/>
      <c r="V2728"/>
    </row>
    <row r="2729" spans="21:22" x14ac:dyDescent="0.3">
      <c r="U2729"/>
      <c r="V2729"/>
    </row>
    <row r="2730" spans="21:22" x14ac:dyDescent="0.3">
      <c r="U2730"/>
      <c r="V2730"/>
    </row>
    <row r="2731" spans="21:22" x14ac:dyDescent="0.3">
      <c r="U2731"/>
      <c r="V2731"/>
    </row>
    <row r="2732" spans="21:22" x14ac:dyDescent="0.3">
      <c r="U2732"/>
      <c r="V2732"/>
    </row>
    <row r="2733" spans="21:22" x14ac:dyDescent="0.3">
      <c r="U2733"/>
      <c r="V2733"/>
    </row>
    <row r="2734" spans="21:22" x14ac:dyDescent="0.3">
      <c r="U2734"/>
      <c r="V2734"/>
    </row>
    <row r="2735" spans="21:22" x14ac:dyDescent="0.3">
      <c r="U2735"/>
      <c r="V2735"/>
    </row>
    <row r="2736" spans="21:22" x14ac:dyDescent="0.3">
      <c r="U2736"/>
      <c r="V2736"/>
    </row>
    <row r="2737" spans="21:22" x14ac:dyDescent="0.3">
      <c r="U2737"/>
      <c r="V2737"/>
    </row>
    <row r="2738" spans="21:22" x14ac:dyDescent="0.3">
      <c r="U2738"/>
      <c r="V2738"/>
    </row>
    <row r="2739" spans="21:22" x14ac:dyDescent="0.3">
      <c r="U2739"/>
      <c r="V2739"/>
    </row>
    <row r="2740" spans="21:22" x14ac:dyDescent="0.3">
      <c r="U2740"/>
      <c r="V2740"/>
    </row>
    <row r="2741" spans="21:22" x14ac:dyDescent="0.3">
      <c r="U2741"/>
      <c r="V2741"/>
    </row>
    <row r="2742" spans="21:22" x14ac:dyDescent="0.3">
      <c r="U2742"/>
      <c r="V2742"/>
    </row>
    <row r="2743" spans="21:22" x14ac:dyDescent="0.3">
      <c r="U2743"/>
      <c r="V2743"/>
    </row>
    <row r="2744" spans="21:22" x14ac:dyDescent="0.3">
      <c r="U2744"/>
      <c r="V2744"/>
    </row>
    <row r="2745" spans="21:22" x14ac:dyDescent="0.3">
      <c r="U2745"/>
      <c r="V2745"/>
    </row>
    <row r="2746" spans="21:22" x14ac:dyDescent="0.3">
      <c r="U2746"/>
      <c r="V2746"/>
    </row>
    <row r="2747" spans="21:22" x14ac:dyDescent="0.3">
      <c r="U2747"/>
      <c r="V2747"/>
    </row>
    <row r="2748" spans="21:22" x14ac:dyDescent="0.3">
      <c r="U2748"/>
      <c r="V2748"/>
    </row>
    <row r="2749" spans="21:22" x14ac:dyDescent="0.3">
      <c r="U2749"/>
      <c r="V2749"/>
    </row>
    <row r="2750" spans="21:22" x14ac:dyDescent="0.3">
      <c r="U2750"/>
      <c r="V2750"/>
    </row>
    <row r="2751" spans="21:22" x14ac:dyDescent="0.3">
      <c r="U2751"/>
      <c r="V2751"/>
    </row>
    <row r="2752" spans="21:22" x14ac:dyDescent="0.3">
      <c r="U2752"/>
      <c r="V2752"/>
    </row>
    <row r="2753" spans="21:22" x14ac:dyDescent="0.3">
      <c r="U2753"/>
      <c r="V2753"/>
    </row>
    <row r="2754" spans="21:22" x14ac:dyDescent="0.3">
      <c r="U2754"/>
      <c r="V2754"/>
    </row>
    <row r="2755" spans="21:22" x14ac:dyDescent="0.3">
      <c r="U2755"/>
      <c r="V2755"/>
    </row>
    <row r="2756" spans="21:22" x14ac:dyDescent="0.3">
      <c r="U2756"/>
      <c r="V2756"/>
    </row>
    <row r="2757" spans="21:22" x14ac:dyDescent="0.3">
      <c r="U2757"/>
      <c r="V2757"/>
    </row>
    <row r="2758" spans="21:22" x14ac:dyDescent="0.3">
      <c r="U2758"/>
      <c r="V2758"/>
    </row>
    <row r="2759" spans="21:22" x14ac:dyDescent="0.3">
      <c r="U2759"/>
      <c r="V2759"/>
    </row>
    <row r="2760" spans="21:22" x14ac:dyDescent="0.3">
      <c r="U2760"/>
      <c r="V2760"/>
    </row>
    <row r="2761" spans="21:22" x14ac:dyDescent="0.3">
      <c r="U2761"/>
      <c r="V2761"/>
    </row>
    <row r="2762" spans="21:22" x14ac:dyDescent="0.3">
      <c r="U2762"/>
      <c r="V2762"/>
    </row>
    <row r="2763" spans="21:22" x14ac:dyDescent="0.3">
      <c r="U2763"/>
      <c r="V2763"/>
    </row>
    <row r="2764" spans="21:22" x14ac:dyDescent="0.3">
      <c r="U2764"/>
      <c r="V2764"/>
    </row>
    <row r="2765" spans="21:22" x14ac:dyDescent="0.3">
      <c r="U2765"/>
      <c r="V2765"/>
    </row>
    <row r="2766" spans="21:22" x14ac:dyDescent="0.3">
      <c r="U2766"/>
      <c r="V2766"/>
    </row>
    <row r="2767" spans="21:22" x14ac:dyDescent="0.3">
      <c r="U2767"/>
      <c r="V2767"/>
    </row>
    <row r="2768" spans="21:22" x14ac:dyDescent="0.3">
      <c r="U2768"/>
      <c r="V2768"/>
    </row>
    <row r="2769" spans="21:22" x14ac:dyDescent="0.3">
      <c r="U2769"/>
      <c r="V2769"/>
    </row>
    <row r="2770" spans="21:22" x14ac:dyDescent="0.3">
      <c r="U2770"/>
      <c r="V2770"/>
    </row>
    <row r="2771" spans="21:22" x14ac:dyDescent="0.3">
      <c r="U2771"/>
      <c r="V2771"/>
    </row>
    <row r="2772" spans="21:22" x14ac:dyDescent="0.3">
      <c r="U2772"/>
      <c r="V2772"/>
    </row>
    <row r="2773" spans="21:22" x14ac:dyDescent="0.3">
      <c r="U2773"/>
      <c r="V2773"/>
    </row>
    <row r="2774" spans="21:22" x14ac:dyDescent="0.3">
      <c r="U2774"/>
      <c r="V2774"/>
    </row>
    <row r="2775" spans="21:22" x14ac:dyDescent="0.3">
      <c r="U2775"/>
      <c r="V2775"/>
    </row>
    <row r="2776" spans="21:22" x14ac:dyDescent="0.3">
      <c r="U2776"/>
      <c r="V2776"/>
    </row>
    <row r="2777" spans="21:22" x14ac:dyDescent="0.3">
      <c r="U2777"/>
      <c r="V2777"/>
    </row>
    <row r="2778" spans="21:22" x14ac:dyDescent="0.3">
      <c r="U2778"/>
      <c r="V2778"/>
    </row>
    <row r="2779" spans="21:22" x14ac:dyDescent="0.3">
      <c r="U2779"/>
      <c r="V2779"/>
    </row>
    <row r="2780" spans="21:22" x14ac:dyDescent="0.3">
      <c r="U2780"/>
      <c r="V2780"/>
    </row>
    <row r="2781" spans="21:22" x14ac:dyDescent="0.3">
      <c r="U2781"/>
      <c r="V2781"/>
    </row>
    <row r="2782" spans="21:22" x14ac:dyDescent="0.3">
      <c r="U2782"/>
      <c r="V2782"/>
    </row>
    <row r="2783" spans="21:22" x14ac:dyDescent="0.3">
      <c r="U2783"/>
      <c r="V2783"/>
    </row>
    <row r="2784" spans="21:22" x14ac:dyDescent="0.3">
      <c r="U2784"/>
      <c r="V2784"/>
    </row>
    <row r="2785" spans="21:22" x14ac:dyDescent="0.3">
      <c r="U2785"/>
      <c r="V2785"/>
    </row>
    <row r="2786" spans="21:22" x14ac:dyDescent="0.3">
      <c r="U2786"/>
      <c r="V2786"/>
    </row>
    <row r="2787" spans="21:22" x14ac:dyDescent="0.3">
      <c r="U2787"/>
      <c r="V2787"/>
    </row>
    <row r="2788" spans="21:22" x14ac:dyDescent="0.3">
      <c r="U2788"/>
      <c r="V2788"/>
    </row>
    <row r="2789" spans="21:22" x14ac:dyDescent="0.3">
      <c r="U2789"/>
      <c r="V2789"/>
    </row>
    <row r="2790" spans="21:22" x14ac:dyDescent="0.3">
      <c r="U2790"/>
      <c r="V2790"/>
    </row>
    <row r="2791" spans="21:22" x14ac:dyDescent="0.3">
      <c r="U2791"/>
      <c r="V2791"/>
    </row>
    <row r="2792" spans="21:22" x14ac:dyDescent="0.3">
      <c r="U2792"/>
      <c r="V2792"/>
    </row>
    <row r="2793" spans="21:22" x14ac:dyDescent="0.3">
      <c r="U2793"/>
      <c r="V2793"/>
    </row>
    <row r="2794" spans="21:22" x14ac:dyDescent="0.3">
      <c r="U2794"/>
      <c r="V2794"/>
    </row>
    <row r="2795" spans="21:22" x14ac:dyDescent="0.3">
      <c r="U2795"/>
      <c r="V2795"/>
    </row>
    <row r="2796" spans="21:22" x14ac:dyDescent="0.3">
      <c r="U2796"/>
      <c r="V2796"/>
    </row>
    <row r="2797" spans="21:22" x14ac:dyDescent="0.3">
      <c r="U2797"/>
      <c r="V2797"/>
    </row>
    <row r="2798" spans="21:22" x14ac:dyDescent="0.3">
      <c r="U2798"/>
      <c r="V2798"/>
    </row>
    <row r="2799" spans="21:22" x14ac:dyDescent="0.3">
      <c r="U2799"/>
      <c r="V2799"/>
    </row>
    <row r="2800" spans="21:22" x14ac:dyDescent="0.3">
      <c r="U2800"/>
      <c r="V2800"/>
    </row>
    <row r="2801" spans="21:22" x14ac:dyDescent="0.3">
      <c r="U2801"/>
      <c r="V2801"/>
    </row>
    <row r="2802" spans="21:22" x14ac:dyDescent="0.3">
      <c r="U2802"/>
      <c r="V2802"/>
    </row>
    <row r="2803" spans="21:22" x14ac:dyDescent="0.3">
      <c r="U2803"/>
      <c r="V2803"/>
    </row>
    <row r="2804" spans="21:22" x14ac:dyDescent="0.3">
      <c r="U2804"/>
      <c r="V2804"/>
    </row>
    <row r="2805" spans="21:22" x14ac:dyDescent="0.3">
      <c r="U2805"/>
      <c r="V2805"/>
    </row>
    <row r="2806" spans="21:22" x14ac:dyDescent="0.3">
      <c r="U2806"/>
      <c r="V2806"/>
    </row>
    <row r="2807" spans="21:22" x14ac:dyDescent="0.3">
      <c r="U2807"/>
      <c r="V2807"/>
    </row>
    <row r="2808" spans="21:22" x14ac:dyDescent="0.3">
      <c r="U2808"/>
      <c r="V2808"/>
    </row>
    <row r="2809" spans="21:22" x14ac:dyDescent="0.3">
      <c r="U2809"/>
      <c r="V2809"/>
    </row>
    <row r="2810" spans="21:22" x14ac:dyDescent="0.3">
      <c r="U2810"/>
      <c r="V2810"/>
    </row>
    <row r="2811" spans="21:22" x14ac:dyDescent="0.3">
      <c r="U2811"/>
      <c r="V2811"/>
    </row>
    <row r="2812" spans="21:22" x14ac:dyDescent="0.3">
      <c r="U2812"/>
      <c r="V2812"/>
    </row>
    <row r="2813" spans="21:22" x14ac:dyDescent="0.3">
      <c r="U2813"/>
      <c r="V2813"/>
    </row>
    <row r="2814" spans="21:22" x14ac:dyDescent="0.3">
      <c r="U2814"/>
      <c r="V2814"/>
    </row>
    <row r="2815" spans="21:22" x14ac:dyDescent="0.3">
      <c r="U2815"/>
      <c r="V2815"/>
    </row>
    <row r="2816" spans="21:22" x14ac:dyDescent="0.3">
      <c r="U2816"/>
      <c r="V2816"/>
    </row>
    <row r="2817" spans="21:22" x14ac:dyDescent="0.3">
      <c r="U2817"/>
      <c r="V2817"/>
    </row>
    <row r="2818" spans="21:22" x14ac:dyDescent="0.3">
      <c r="U2818"/>
      <c r="V2818"/>
    </row>
    <row r="2819" spans="21:22" x14ac:dyDescent="0.3">
      <c r="U2819"/>
      <c r="V2819"/>
    </row>
    <row r="2820" spans="21:22" x14ac:dyDescent="0.3">
      <c r="U2820"/>
      <c r="V2820"/>
    </row>
    <row r="2821" spans="21:22" x14ac:dyDescent="0.3">
      <c r="U2821"/>
      <c r="V2821"/>
    </row>
    <row r="2822" spans="21:22" x14ac:dyDescent="0.3">
      <c r="U2822"/>
      <c r="V2822"/>
    </row>
    <row r="2823" spans="21:22" x14ac:dyDescent="0.3">
      <c r="U2823"/>
      <c r="V2823"/>
    </row>
    <row r="2824" spans="21:22" x14ac:dyDescent="0.3">
      <c r="U2824"/>
      <c r="V2824"/>
    </row>
    <row r="2825" spans="21:22" x14ac:dyDescent="0.3">
      <c r="U2825"/>
      <c r="V2825"/>
    </row>
    <row r="2826" spans="21:22" x14ac:dyDescent="0.3">
      <c r="U2826"/>
      <c r="V2826"/>
    </row>
    <row r="2827" spans="21:22" x14ac:dyDescent="0.3">
      <c r="U2827"/>
      <c r="V2827"/>
    </row>
    <row r="2828" spans="21:22" x14ac:dyDescent="0.3">
      <c r="U2828"/>
      <c r="V2828"/>
    </row>
    <row r="2829" spans="21:22" x14ac:dyDescent="0.3">
      <c r="U2829"/>
      <c r="V2829"/>
    </row>
    <row r="2830" spans="21:22" x14ac:dyDescent="0.3">
      <c r="U2830"/>
      <c r="V2830"/>
    </row>
    <row r="2831" spans="21:22" x14ac:dyDescent="0.3">
      <c r="U2831"/>
      <c r="V2831"/>
    </row>
    <row r="2832" spans="21:22" x14ac:dyDescent="0.3">
      <c r="U2832"/>
      <c r="V2832"/>
    </row>
    <row r="2833" spans="21:22" x14ac:dyDescent="0.3">
      <c r="U2833"/>
      <c r="V2833"/>
    </row>
    <row r="2834" spans="21:22" x14ac:dyDescent="0.3">
      <c r="U2834"/>
      <c r="V2834"/>
    </row>
    <row r="2835" spans="21:22" x14ac:dyDescent="0.3">
      <c r="U2835"/>
      <c r="V2835"/>
    </row>
    <row r="2836" spans="21:22" x14ac:dyDescent="0.3">
      <c r="U2836"/>
      <c r="V2836"/>
    </row>
    <row r="2837" spans="21:22" x14ac:dyDescent="0.3">
      <c r="U2837"/>
      <c r="V2837"/>
    </row>
    <row r="2838" spans="21:22" x14ac:dyDescent="0.3">
      <c r="U2838"/>
      <c r="V2838"/>
    </row>
    <row r="2839" spans="21:22" x14ac:dyDescent="0.3">
      <c r="U2839"/>
      <c r="V2839"/>
    </row>
    <row r="2840" spans="21:22" x14ac:dyDescent="0.3">
      <c r="U2840"/>
      <c r="V2840"/>
    </row>
    <row r="2841" spans="21:22" x14ac:dyDescent="0.3">
      <c r="U2841"/>
      <c r="V2841"/>
    </row>
    <row r="2842" spans="21:22" x14ac:dyDescent="0.3">
      <c r="U2842"/>
      <c r="V2842"/>
    </row>
    <row r="2843" spans="21:22" x14ac:dyDescent="0.3">
      <c r="U2843"/>
      <c r="V2843"/>
    </row>
    <row r="2844" spans="21:22" x14ac:dyDescent="0.3">
      <c r="U2844"/>
      <c r="V2844"/>
    </row>
    <row r="2845" spans="21:22" x14ac:dyDescent="0.3">
      <c r="U2845"/>
      <c r="V2845"/>
    </row>
    <row r="2846" spans="21:22" x14ac:dyDescent="0.3">
      <c r="U2846"/>
      <c r="V2846"/>
    </row>
    <row r="2847" spans="21:22" x14ac:dyDescent="0.3">
      <c r="U2847"/>
      <c r="V2847"/>
    </row>
    <row r="2848" spans="21:22" x14ac:dyDescent="0.3">
      <c r="U2848"/>
      <c r="V2848"/>
    </row>
    <row r="2849" spans="21:22" x14ac:dyDescent="0.3">
      <c r="U2849"/>
      <c r="V2849"/>
    </row>
    <row r="2850" spans="21:22" x14ac:dyDescent="0.3">
      <c r="U2850"/>
      <c r="V2850"/>
    </row>
    <row r="2851" spans="21:22" x14ac:dyDescent="0.3">
      <c r="U2851"/>
      <c r="V2851"/>
    </row>
    <row r="2852" spans="21:22" x14ac:dyDescent="0.3">
      <c r="U2852"/>
      <c r="V2852"/>
    </row>
    <row r="2853" spans="21:22" x14ac:dyDescent="0.3">
      <c r="U2853"/>
      <c r="V2853"/>
    </row>
    <row r="2854" spans="21:22" x14ac:dyDescent="0.3">
      <c r="U2854"/>
      <c r="V2854"/>
    </row>
    <row r="2855" spans="21:22" x14ac:dyDescent="0.3">
      <c r="U2855"/>
      <c r="V2855"/>
    </row>
    <row r="2856" spans="21:22" x14ac:dyDescent="0.3">
      <c r="U2856"/>
      <c r="V2856"/>
    </row>
    <row r="2857" spans="21:22" x14ac:dyDescent="0.3">
      <c r="U2857"/>
      <c r="V2857"/>
    </row>
    <row r="2858" spans="21:22" x14ac:dyDescent="0.3">
      <c r="U2858"/>
      <c r="V2858"/>
    </row>
    <row r="2859" spans="21:22" x14ac:dyDescent="0.3">
      <c r="U2859"/>
      <c r="V2859"/>
    </row>
    <row r="2860" spans="21:22" x14ac:dyDescent="0.3">
      <c r="U2860"/>
      <c r="V2860"/>
    </row>
    <row r="2861" spans="21:22" x14ac:dyDescent="0.3">
      <c r="U2861"/>
      <c r="V2861"/>
    </row>
    <row r="2862" spans="21:22" x14ac:dyDescent="0.3">
      <c r="U2862"/>
      <c r="V2862"/>
    </row>
    <row r="2863" spans="21:22" x14ac:dyDescent="0.3">
      <c r="U2863"/>
      <c r="V2863"/>
    </row>
    <row r="2864" spans="21:22" x14ac:dyDescent="0.3">
      <c r="U2864"/>
      <c r="V2864"/>
    </row>
    <row r="2865" spans="21:22" x14ac:dyDescent="0.3">
      <c r="U2865"/>
      <c r="V2865"/>
    </row>
    <row r="2866" spans="21:22" x14ac:dyDescent="0.3">
      <c r="U2866"/>
      <c r="V2866"/>
    </row>
    <row r="2867" spans="21:22" x14ac:dyDescent="0.3">
      <c r="U2867"/>
      <c r="V2867"/>
    </row>
    <row r="2868" spans="21:22" x14ac:dyDescent="0.3">
      <c r="U2868"/>
      <c r="V2868"/>
    </row>
    <row r="2869" spans="21:22" x14ac:dyDescent="0.3">
      <c r="U2869"/>
      <c r="V2869"/>
    </row>
    <row r="2870" spans="21:22" x14ac:dyDescent="0.3">
      <c r="U2870"/>
      <c r="V2870"/>
    </row>
    <row r="2871" spans="21:22" x14ac:dyDescent="0.3">
      <c r="U2871"/>
      <c r="V2871"/>
    </row>
    <row r="2872" spans="21:22" x14ac:dyDescent="0.3">
      <c r="U2872"/>
      <c r="V2872"/>
    </row>
    <row r="2873" spans="21:22" x14ac:dyDescent="0.3">
      <c r="U2873"/>
      <c r="V2873"/>
    </row>
    <row r="2874" spans="21:22" x14ac:dyDescent="0.3">
      <c r="U2874"/>
      <c r="V2874"/>
    </row>
    <row r="2875" spans="21:22" x14ac:dyDescent="0.3">
      <c r="U2875"/>
      <c r="V2875"/>
    </row>
    <row r="2876" spans="21:22" x14ac:dyDescent="0.3">
      <c r="U2876"/>
      <c r="V2876"/>
    </row>
    <row r="2877" spans="21:22" x14ac:dyDescent="0.3">
      <c r="U2877"/>
      <c r="V2877"/>
    </row>
    <row r="2878" spans="21:22" x14ac:dyDescent="0.3">
      <c r="U2878"/>
      <c r="V2878"/>
    </row>
    <row r="2879" spans="21:22" x14ac:dyDescent="0.3">
      <c r="U2879"/>
      <c r="V2879"/>
    </row>
    <row r="2880" spans="21:22" x14ac:dyDescent="0.3">
      <c r="U2880"/>
      <c r="V2880"/>
    </row>
    <row r="2881" spans="21:22" x14ac:dyDescent="0.3">
      <c r="U2881"/>
      <c r="V2881"/>
    </row>
    <row r="2882" spans="21:22" x14ac:dyDescent="0.3">
      <c r="U2882"/>
      <c r="V2882"/>
    </row>
    <row r="2883" spans="21:22" x14ac:dyDescent="0.3">
      <c r="U2883"/>
      <c r="V2883"/>
    </row>
    <row r="2884" spans="21:22" x14ac:dyDescent="0.3">
      <c r="U2884"/>
      <c r="V2884"/>
    </row>
    <row r="2885" spans="21:22" x14ac:dyDescent="0.3">
      <c r="U2885"/>
      <c r="V2885"/>
    </row>
    <row r="2886" spans="21:22" x14ac:dyDescent="0.3">
      <c r="U2886"/>
      <c r="V2886"/>
    </row>
    <row r="2887" spans="21:22" x14ac:dyDescent="0.3">
      <c r="U2887"/>
      <c r="V2887"/>
    </row>
    <row r="2888" spans="21:22" x14ac:dyDescent="0.3">
      <c r="U2888"/>
      <c r="V2888"/>
    </row>
    <row r="2889" spans="21:22" x14ac:dyDescent="0.3">
      <c r="U2889"/>
      <c r="V2889"/>
    </row>
    <row r="2890" spans="21:22" x14ac:dyDescent="0.3">
      <c r="U2890"/>
      <c r="V2890"/>
    </row>
    <row r="2891" spans="21:22" x14ac:dyDescent="0.3">
      <c r="U2891"/>
      <c r="V2891"/>
    </row>
    <row r="2892" spans="21:22" x14ac:dyDescent="0.3">
      <c r="U2892"/>
      <c r="V2892"/>
    </row>
    <row r="2893" spans="21:22" x14ac:dyDescent="0.3">
      <c r="U2893"/>
      <c r="V2893"/>
    </row>
    <row r="2894" spans="21:22" x14ac:dyDescent="0.3">
      <c r="U2894"/>
      <c r="V2894"/>
    </row>
    <row r="2895" spans="21:22" x14ac:dyDescent="0.3">
      <c r="U2895"/>
      <c r="V2895"/>
    </row>
    <row r="2896" spans="21:22" x14ac:dyDescent="0.3">
      <c r="U2896"/>
      <c r="V2896"/>
    </row>
    <row r="2897" spans="21:22" x14ac:dyDescent="0.3">
      <c r="U2897"/>
      <c r="V2897"/>
    </row>
    <row r="2898" spans="21:22" x14ac:dyDescent="0.3">
      <c r="U2898"/>
      <c r="V2898"/>
    </row>
    <row r="2899" spans="21:22" x14ac:dyDescent="0.3">
      <c r="U2899"/>
      <c r="V2899"/>
    </row>
    <row r="2900" spans="21:22" x14ac:dyDescent="0.3">
      <c r="U2900"/>
      <c r="V2900"/>
    </row>
    <row r="2901" spans="21:22" x14ac:dyDescent="0.3">
      <c r="U2901"/>
      <c r="V2901"/>
    </row>
    <row r="2902" spans="21:22" x14ac:dyDescent="0.3">
      <c r="U2902"/>
      <c r="V2902"/>
    </row>
    <row r="2903" spans="21:22" x14ac:dyDescent="0.3">
      <c r="U2903"/>
      <c r="V2903"/>
    </row>
    <row r="2904" spans="21:22" x14ac:dyDescent="0.3">
      <c r="U2904"/>
      <c r="V2904"/>
    </row>
    <row r="2905" spans="21:22" x14ac:dyDescent="0.3">
      <c r="U2905"/>
      <c r="V2905"/>
    </row>
    <row r="2906" spans="21:22" x14ac:dyDescent="0.3">
      <c r="U2906"/>
      <c r="V2906"/>
    </row>
    <row r="2907" spans="21:22" x14ac:dyDescent="0.3">
      <c r="U2907"/>
      <c r="V2907"/>
    </row>
    <row r="2908" spans="21:22" x14ac:dyDescent="0.3">
      <c r="U2908"/>
      <c r="V2908"/>
    </row>
    <row r="2909" spans="21:22" x14ac:dyDescent="0.3">
      <c r="U2909"/>
      <c r="V2909"/>
    </row>
    <row r="2910" spans="21:22" x14ac:dyDescent="0.3">
      <c r="U2910"/>
      <c r="V2910"/>
    </row>
    <row r="2911" spans="21:22" x14ac:dyDescent="0.3">
      <c r="U2911"/>
      <c r="V2911"/>
    </row>
    <row r="2912" spans="21:22" x14ac:dyDescent="0.3">
      <c r="U2912"/>
      <c r="V2912"/>
    </row>
    <row r="2913" spans="21:22" x14ac:dyDescent="0.3">
      <c r="U2913"/>
      <c r="V2913"/>
    </row>
    <row r="2914" spans="21:22" x14ac:dyDescent="0.3">
      <c r="U2914"/>
      <c r="V2914"/>
    </row>
    <row r="2915" spans="21:22" x14ac:dyDescent="0.3">
      <c r="U2915"/>
      <c r="V2915"/>
    </row>
    <row r="2916" spans="21:22" x14ac:dyDescent="0.3">
      <c r="U2916"/>
      <c r="V2916"/>
    </row>
    <row r="2917" spans="21:22" x14ac:dyDescent="0.3">
      <c r="U2917"/>
      <c r="V2917"/>
    </row>
    <row r="2918" spans="21:22" x14ac:dyDescent="0.3">
      <c r="U2918"/>
      <c r="V2918"/>
    </row>
    <row r="2919" spans="21:22" x14ac:dyDescent="0.3">
      <c r="U2919"/>
      <c r="V2919"/>
    </row>
    <row r="2920" spans="21:22" x14ac:dyDescent="0.3">
      <c r="U2920"/>
      <c r="V2920"/>
    </row>
    <row r="2921" spans="21:22" x14ac:dyDescent="0.3">
      <c r="U2921"/>
      <c r="V2921"/>
    </row>
    <row r="2922" spans="21:22" x14ac:dyDescent="0.3">
      <c r="U2922"/>
      <c r="V2922"/>
    </row>
    <row r="2923" spans="21:22" x14ac:dyDescent="0.3">
      <c r="U2923"/>
      <c r="V2923"/>
    </row>
    <row r="2924" spans="21:22" x14ac:dyDescent="0.3">
      <c r="U2924"/>
      <c r="V2924"/>
    </row>
    <row r="2925" spans="21:22" x14ac:dyDescent="0.3">
      <c r="U2925"/>
      <c r="V2925"/>
    </row>
    <row r="2926" spans="21:22" x14ac:dyDescent="0.3">
      <c r="U2926"/>
      <c r="V2926"/>
    </row>
    <row r="2927" spans="21:22" x14ac:dyDescent="0.3">
      <c r="U2927"/>
      <c r="V2927"/>
    </row>
    <row r="2928" spans="21:22" x14ac:dyDescent="0.3">
      <c r="U2928"/>
      <c r="V2928"/>
    </row>
    <row r="2929" spans="21:22" x14ac:dyDescent="0.3">
      <c r="U2929"/>
      <c r="V2929"/>
    </row>
    <row r="2930" spans="21:22" x14ac:dyDescent="0.3">
      <c r="U2930"/>
      <c r="V2930"/>
    </row>
    <row r="2931" spans="21:22" x14ac:dyDescent="0.3">
      <c r="U2931"/>
      <c r="V2931"/>
    </row>
    <row r="2932" spans="21:22" x14ac:dyDescent="0.3">
      <c r="U2932"/>
      <c r="V2932"/>
    </row>
    <row r="2933" spans="21:22" x14ac:dyDescent="0.3">
      <c r="U2933"/>
      <c r="V2933"/>
    </row>
    <row r="2934" spans="21:22" x14ac:dyDescent="0.3">
      <c r="U2934"/>
      <c r="V2934"/>
    </row>
    <row r="2935" spans="21:22" x14ac:dyDescent="0.3">
      <c r="U2935"/>
      <c r="V2935"/>
    </row>
    <row r="2936" spans="21:22" x14ac:dyDescent="0.3">
      <c r="U2936"/>
      <c r="V2936"/>
    </row>
    <row r="2937" spans="21:22" x14ac:dyDescent="0.3">
      <c r="U2937"/>
      <c r="V2937"/>
    </row>
    <row r="2938" spans="21:22" x14ac:dyDescent="0.3">
      <c r="U2938"/>
      <c r="V2938"/>
    </row>
    <row r="2939" spans="21:22" x14ac:dyDescent="0.3">
      <c r="U2939"/>
      <c r="V2939"/>
    </row>
    <row r="2940" spans="21:22" x14ac:dyDescent="0.3">
      <c r="U2940"/>
      <c r="V2940"/>
    </row>
    <row r="2941" spans="21:22" x14ac:dyDescent="0.3">
      <c r="U2941"/>
      <c r="V2941"/>
    </row>
    <row r="2942" spans="21:22" x14ac:dyDescent="0.3">
      <c r="U2942"/>
      <c r="V2942"/>
    </row>
    <row r="2943" spans="21:22" x14ac:dyDescent="0.3">
      <c r="U2943"/>
      <c r="V2943"/>
    </row>
    <row r="2944" spans="21:22" x14ac:dyDescent="0.3">
      <c r="U2944"/>
      <c r="V2944"/>
    </row>
    <row r="2945" spans="21:22" x14ac:dyDescent="0.3">
      <c r="U2945"/>
      <c r="V2945"/>
    </row>
    <row r="2946" spans="21:22" x14ac:dyDescent="0.3">
      <c r="U2946"/>
      <c r="V2946"/>
    </row>
    <row r="2947" spans="21:22" x14ac:dyDescent="0.3">
      <c r="U2947"/>
      <c r="V2947"/>
    </row>
    <row r="2948" spans="21:22" x14ac:dyDescent="0.3">
      <c r="U2948"/>
      <c r="V2948"/>
    </row>
    <row r="2949" spans="21:22" x14ac:dyDescent="0.3">
      <c r="U2949"/>
      <c r="V2949"/>
    </row>
    <row r="2950" spans="21:22" x14ac:dyDescent="0.3">
      <c r="U2950"/>
      <c r="V2950"/>
    </row>
    <row r="2951" spans="21:22" x14ac:dyDescent="0.3">
      <c r="U2951"/>
      <c r="V2951"/>
    </row>
    <row r="2952" spans="21:22" x14ac:dyDescent="0.3">
      <c r="U2952"/>
      <c r="V2952"/>
    </row>
    <row r="2953" spans="21:22" x14ac:dyDescent="0.3">
      <c r="U2953"/>
      <c r="V2953"/>
    </row>
    <row r="2954" spans="21:22" x14ac:dyDescent="0.3">
      <c r="U2954"/>
      <c r="V2954"/>
    </row>
    <row r="2955" spans="21:22" x14ac:dyDescent="0.3">
      <c r="U2955"/>
      <c r="V2955"/>
    </row>
    <row r="2956" spans="21:22" x14ac:dyDescent="0.3">
      <c r="U2956"/>
      <c r="V2956"/>
    </row>
    <row r="2957" spans="21:22" x14ac:dyDescent="0.3">
      <c r="U2957"/>
      <c r="V2957"/>
    </row>
    <row r="2958" spans="21:22" x14ac:dyDescent="0.3">
      <c r="U2958"/>
      <c r="V2958"/>
    </row>
    <row r="2959" spans="21:22" x14ac:dyDescent="0.3">
      <c r="U2959"/>
      <c r="V2959"/>
    </row>
    <row r="2960" spans="21:22" x14ac:dyDescent="0.3">
      <c r="U2960"/>
      <c r="V2960"/>
    </row>
    <row r="2961" spans="21:22" x14ac:dyDescent="0.3">
      <c r="U2961"/>
      <c r="V2961"/>
    </row>
    <row r="2962" spans="21:22" x14ac:dyDescent="0.3">
      <c r="U2962"/>
      <c r="V2962"/>
    </row>
    <row r="2963" spans="21:22" x14ac:dyDescent="0.3">
      <c r="U2963"/>
      <c r="V2963"/>
    </row>
    <row r="2964" spans="21:22" x14ac:dyDescent="0.3">
      <c r="U2964"/>
      <c r="V2964"/>
    </row>
    <row r="2965" spans="21:22" x14ac:dyDescent="0.3">
      <c r="U2965"/>
      <c r="V2965"/>
    </row>
    <row r="2966" spans="21:22" x14ac:dyDescent="0.3">
      <c r="U2966"/>
      <c r="V2966"/>
    </row>
    <row r="2967" spans="21:22" x14ac:dyDescent="0.3">
      <c r="U2967"/>
      <c r="V2967"/>
    </row>
    <row r="2968" spans="21:22" x14ac:dyDescent="0.3">
      <c r="U2968"/>
      <c r="V2968"/>
    </row>
    <row r="2969" spans="21:22" x14ac:dyDescent="0.3">
      <c r="U2969"/>
      <c r="V2969"/>
    </row>
    <row r="2970" spans="21:22" x14ac:dyDescent="0.3">
      <c r="U2970"/>
      <c r="V2970"/>
    </row>
    <row r="2971" spans="21:22" x14ac:dyDescent="0.3">
      <c r="U2971"/>
      <c r="V2971"/>
    </row>
    <row r="2972" spans="21:22" x14ac:dyDescent="0.3">
      <c r="U2972"/>
      <c r="V2972"/>
    </row>
    <row r="2973" spans="21:22" x14ac:dyDescent="0.3">
      <c r="U2973"/>
      <c r="V2973"/>
    </row>
    <row r="2974" spans="21:22" x14ac:dyDescent="0.3">
      <c r="U2974"/>
      <c r="V2974"/>
    </row>
    <row r="2975" spans="21:22" x14ac:dyDescent="0.3">
      <c r="U2975"/>
      <c r="V2975"/>
    </row>
    <row r="2976" spans="21:22" x14ac:dyDescent="0.3">
      <c r="U2976"/>
      <c r="V2976"/>
    </row>
    <row r="2977" spans="21:22" x14ac:dyDescent="0.3">
      <c r="U2977"/>
      <c r="V2977"/>
    </row>
    <row r="2978" spans="21:22" x14ac:dyDescent="0.3">
      <c r="U2978"/>
      <c r="V2978"/>
    </row>
    <row r="2979" spans="21:22" x14ac:dyDescent="0.3">
      <c r="U2979"/>
      <c r="V2979"/>
    </row>
    <row r="2980" spans="21:22" x14ac:dyDescent="0.3">
      <c r="U2980"/>
      <c r="V2980"/>
    </row>
    <row r="2981" spans="21:22" x14ac:dyDescent="0.3">
      <c r="U2981"/>
      <c r="V2981"/>
    </row>
    <row r="2982" spans="21:22" x14ac:dyDescent="0.3">
      <c r="U2982"/>
      <c r="V2982"/>
    </row>
    <row r="2983" spans="21:22" x14ac:dyDescent="0.3">
      <c r="U2983"/>
      <c r="V2983"/>
    </row>
    <row r="2984" spans="21:22" x14ac:dyDescent="0.3">
      <c r="U2984"/>
      <c r="V2984"/>
    </row>
    <row r="2985" spans="21:22" x14ac:dyDescent="0.3">
      <c r="U2985"/>
      <c r="V2985"/>
    </row>
    <row r="2986" spans="21:22" x14ac:dyDescent="0.3">
      <c r="U2986"/>
      <c r="V2986"/>
    </row>
    <row r="2987" spans="21:22" x14ac:dyDescent="0.3">
      <c r="U2987"/>
      <c r="V2987"/>
    </row>
    <row r="2988" spans="21:22" x14ac:dyDescent="0.3">
      <c r="U2988"/>
      <c r="V2988"/>
    </row>
    <row r="2989" spans="21:22" x14ac:dyDescent="0.3">
      <c r="U2989"/>
      <c r="V2989"/>
    </row>
    <row r="2990" spans="21:22" x14ac:dyDescent="0.3">
      <c r="U2990"/>
      <c r="V2990"/>
    </row>
    <row r="2991" spans="21:22" x14ac:dyDescent="0.3">
      <c r="U2991"/>
      <c r="V2991"/>
    </row>
    <row r="2992" spans="21:22" x14ac:dyDescent="0.3">
      <c r="U2992"/>
      <c r="V2992"/>
    </row>
    <row r="2993" spans="21:22" x14ac:dyDescent="0.3">
      <c r="U2993"/>
      <c r="V2993"/>
    </row>
    <row r="2994" spans="21:22" x14ac:dyDescent="0.3">
      <c r="U2994"/>
      <c r="V2994"/>
    </row>
    <row r="2995" spans="21:22" x14ac:dyDescent="0.3">
      <c r="U2995"/>
      <c r="V2995"/>
    </row>
    <row r="2996" spans="21:22" x14ac:dyDescent="0.3">
      <c r="U2996"/>
      <c r="V2996"/>
    </row>
    <row r="2997" spans="21:22" x14ac:dyDescent="0.3">
      <c r="U2997"/>
      <c r="V2997"/>
    </row>
    <row r="2998" spans="21:22" x14ac:dyDescent="0.3">
      <c r="U2998"/>
      <c r="V2998"/>
    </row>
    <row r="2999" spans="21:22" x14ac:dyDescent="0.3">
      <c r="U2999"/>
      <c r="V2999"/>
    </row>
    <row r="3000" spans="21:22" x14ac:dyDescent="0.3">
      <c r="U3000"/>
      <c r="V3000"/>
    </row>
    <row r="3001" spans="21:22" x14ac:dyDescent="0.3">
      <c r="U3001"/>
      <c r="V3001"/>
    </row>
    <row r="3002" spans="21:22" x14ac:dyDescent="0.3">
      <c r="U3002"/>
      <c r="V3002"/>
    </row>
    <row r="3003" spans="21:22" x14ac:dyDescent="0.3">
      <c r="U3003"/>
      <c r="V3003"/>
    </row>
    <row r="3004" spans="21:22" x14ac:dyDescent="0.3">
      <c r="U3004"/>
      <c r="V3004"/>
    </row>
    <row r="3005" spans="21:22" x14ac:dyDescent="0.3">
      <c r="U3005"/>
      <c r="V3005"/>
    </row>
    <row r="3006" spans="21:22" x14ac:dyDescent="0.3">
      <c r="U3006"/>
      <c r="V3006"/>
    </row>
    <row r="3007" spans="21:22" x14ac:dyDescent="0.3">
      <c r="U3007"/>
      <c r="V3007"/>
    </row>
    <row r="3008" spans="21:22" x14ac:dyDescent="0.3">
      <c r="U3008"/>
      <c r="V3008"/>
    </row>
    <row r="3009" spans="21:22" x14ac:dyDescent="0.3">
      <c r="U3009"/>
      <c r="V3009"/>
    </row>
    <row r="3010" spans="21:22" x14ac:dyDescent="0.3">
      <c r="U3010"/>
      <c r="V3010"/>
    </row>
    <row r="3011" spans="21:22" x14ac:dyDescent="0.3">
      <c r="U3011"/>
      <c r="V3011"/>
    </row>
    <row r="3012" spans="21:22" x14ac:dyDescent="0.3">
      <c r="U3012"/>
      <c r="V3012"/>
    </row>
    <row r="3013" spans="21:22" x14ac:dyDescent="0.3">
      <c r="U3013"/>
      <c r="V3013"/>
    </row>
    <row r="3014" spans="21:22" x14ac:dyDescent="0.3">
      <c r="U3014"/>
      <c r="V3014"/>
    </row>
    <row r="3015" spans="21:22" x14ac:dyDescent="0.3">
      <c r="U3015"/>
      <c r="V3015"/>
    </row>
    <row r="3016" spans="21:22" x14ac:dyDescent="0.3">
      <c r="U3016"/>
      <c r="V3016"/>
    </row>
    <row r="3017" spans="21:22" x14ac:dyDescent="0.3">
      <c r="U3017"/>
      <c r="V3017"/>
    </row>
    <row r="3018" spans="21:22" x14ac:dyDescent="0.3">
      <c r="U3018"/>
      <c r="V3018"/>
    </row>
    <row r="3019" spans="21:22" x14ac:dyDescent="0.3">
      <c r="U3019"/>
      <c r="V3019"/>
    </row>
    <row r="3020" spans="21:22" x14ac:dyDescent="0.3">
      <c r="U3020"/>
      <c r="V3020"/>
    </row>
    <row r="3021" spans="21:22" x14ac:dyDescent="0.3">
      <c r="U3021"/>
      <c r="V3021"/>
    </row>
    <row r="3022" spans="21:22" x14ac:dyDescent="0.3">
      <c r="U3022"/>
      <c r="V3022"/>
    </row>
    <row r="3023" spans="21:22" x14ac:dyDescent="0.3">
      <c r="U3023"/>
      <c r="V3023"/>
    </row>
    <row r="3024" spans="21:22" x14ac:dyDescent="0.3">
      <c r="U3024"/>
      <c r="V3024"/>
    </row>
    <row r="3025" spans="21:22" x14ac:dyDescent="0.3">
      <c r="U3025"/>
      <c r="V3025"/>
    </row>
    <row r="3026" spans="21:22" x14ac:dyDescent="0.3">
      <c r="U3026"/>
      <c r="V3026"/>
    </row>
    <row r="3027" spans="21:22" x14ac:dyDescent="0.3">
      <c r="U3027"/>
      <c r="V3027"/>
    </row>
    <row r="3028" spans="21:22" x14ac:dyDescent="0.3">
      <c r="U3028"/>
      <c r="V3028"/>
    </row>
    <row r="3029" spans="21:22" x14ac:dyDescent="0.3">
      <c r="U3029"/>
      <c r="V3029"/>
    </row>
    <row r="3030" spans="21:22" x14ac:dyDescent="0.3">
      <c r="U3030"/>
      <c r="V3030"/>
    </row>
    <row r="3031" spans="21:22" x14ac:dyDescent="0.3">
      <c r="U3031"/>
      <c r="V3031"/>
    </row>
    <row r="3032" spans="21:22" x14ac:dyDescent="0.3">
      <c r="U3032"/>
      <c r="V3032"/>
    </row>
    <row r="3033" spans="21:22" x14ac:dyDescent="0.3">
      <c r="U3033"/>
      <c r="V3033"/>
    </row>
    <row r="3034" spans="21:22" x14ac:dyDescent="0.3">
      <c r="U3034"/>
      <c r="V3034"/>
    </row>
    <row r="3035" spans="21:22" x14ac:dyDescent="0.3">
      <c r="U3035"/>
      <c r="V3035"/>
    </row>
    <row r="3036" spans="21:22" x14ac:dyDescent="0.3">
      <c r="U3036"/>
      <c r="V3036"/>
    </row>
    <row r="3037" spans="21:22" x14ac:dyDescent="0.3">
      <c r="U3037"/>
      <c r="V3037"/>
    </row>
    <row r="3038" spans="21:22" x14ac:dyDescent="0.3">
      <c r="U3038"/>
      <c r="V3038"/>
    </row>
    <row r="3039" spans="21:22" x14ac:dyDescent="0.3">
      <c r="U3039"/>
      <c r="V3039"/>
    </row>
    <row r="3040" spans="21:22" x14ac:dyDescent="0.3">
      <c r="U3040"/>
      <c r="V3040"/>
    </row>
    <row r="3041" spans="21:22" x14ac:dyDescent="0.3">
      <c r="U3041"/>
      <c r="V3041"/>
    </row>
    <row r="3042" spans="21:22" x14ac:dyDescent="0.3">
      <c r="U3042"/>
      <c r="V3042"/>
    </row>
    <row r="3043" spans="21:22" x14ac:dyDescent="0.3">
      <c r="U3043"/>
      <c r="V3043"/>
    </row>
    <row r="3044" spans="21:22" x14ac:dyDescent="0.3">
      <c r="U3044"/>
      <c r="V3044"/>
    </row>
    <row r="3045" spans="21:22" x14ac:dyDescent="0.3">
      <c r="U3045"/>
      <c r="V3045"/>
    </row>
    <row r="3046" spans="21:22" x14ac:dyDescent="0.3">
      <c r="U3046"/>
      <c r="V3046"/>
    </row>
    <row r="3047" spans="21:22" x14ac:dyDescent="0.3">
      <c r="U3047"/>
      <c r="V3047"/>
    </row>
    <row r="3048" spans="21:22" x14ac:dyDescent="0.3">
      <c r="U3048"/>
      <c r="V3048"/>
    </row>
    <row r="3049" spans="21:22" x14ac:dyDescent="0.3">
      <c r="U3049"/>
      <c r="V3049"/>
    </row>
    <row r="3050" spans="21:22" x14ac:dyDescent="0.3">
      <c r="U3050"/>
      <c r="V3050"/>
    </row>
    <row r="3051" spans="21:22" x14ac:dyDescent="0.3">
      <c r="U3051"/>
      <c r="V3051"/>
    </row>
    <row r="3052" spans="21:22" x14ac:dyDescent="0.3">
      <c r="U3052"/>
      <c r="V3052"/>
    </row>
    <row r="3053" spans="21:22" x14ac:dyDescent="0.3">
      <c r="U3053"/>
      <c r="V3053"/>
    </row>
    <row r="3054" spans="21:22" x14ac:dyDescent="0.3">
      <c r="U3054"/>
      <c r="V3054"/>
    </row>
    <row r="3055" spans="21:22" x14ac:dyDescent="0.3">
      <c r="U3055"/>
      <c r="V3055"/>
    </row>
    <row r="3056" spans="21:22" x14ac:dyDescent="0.3">
      <c r="U3056"/>
      <c r="V3056"/>
    </row>
    <row r="3057" spans="21:22" x14ac:dyDescent="0.3">
      <c r="U3057"/>
      <c r="V3057"/>
    </row>
    <row r="3058" spans="21:22" x14ac:dyDescent="0.3">
      <c r="U3058"/>
      <c r="V3058"/>
    </row>
    <row r="3059" spans="21:22" x14ac:dyDescent="0.3">
      <c r="U3059"/>
      <c r="V3059"/>
    </row>
    <row r="3060" spans="21:22" x14ac:dyDescent="0.3">
      <c r="U3060"/>
      <c r="V3060"/>
    </row>
    <row r="3061" spans="21:22" x14ac:dyDescent="0.3">
      <c r="U3061"/>
      <c r="V3061"/>
    </row>
    <row r="3062" spans="21:22" x14ac:dyDescent="0.3">
      <c r="U3062"/>
      <c r="V3062"/>
    </row>
    <row r="3063" spans="21:22" x14ac:dyDescent="0.3">
      <c r="U3063"/>
      <c r="V3063"/>
    </row>
    <row r="3064" spans="21:22" x14ac:dyDescent="0.3">
      <c r="U3064"/>
      <c r="V3064"/>
    </row>
    <row r="3065" spans="21:22" x14ac:dyDescent="0.3">
      <c r="U3065"/>
      <c r="V3065"/>
    </row>
    <row r="3066" spans="21:22" x14ac:dyDescent="0.3">
      <c r="U3066"/>
      <c r="V3066"/>
    </row>
    <row r="3067" spans="21:22" x14ac:dyDescent="0.3">
      <c r="U3067"/>
      <c r="V3067"/>
    </row>
    <row r="3068" spans="21:22" x14ac:dyDescent="0.3">
      <c r="U3068"/>
      <c r="V3068"/>
    </row>
    <row r="3069" spans="21:22" x14ac:dyDescent="0.3">
      <c r="U3069"/>
      <c r="V3069"/>
    </row>
    <row r="3070" spans="21:22" x14ac:dyDescent="0.3">
      <c r="U3070"/>
      <c r="V3070"/>
    </row>
    <row r="3071" spans="21:22" x14ac:dyDescent="0.3">
      <c r="U3071"/>
      <c r="V3071"/>
    </row>
    <row r="3072" spans="21:22" x14ac:dyDescent="0.3">
      <c r="U3072"/>
      <c r="V3072"/>
    </row>
    <row r="3073" spans="21:22" x14ac:dyDescent="0.3">
      <c r="U3073"/>
      <c r="V3073"/>
    </row>
    <row r="3074" spans="21:22" x14ac:dyDescent="0.3">
      <c r="U3074"/>
      <c r="V3074"/>
    </row>
    <row r="3075" spans="21:22" x14ac:dyDescent="0.3">
      <c r="U3075"/>
      <c r="V3075"/>
    </row>
    <row r="3076" spans="21:22" x14ac:dyDescent="0.3">
      <c r="U3076"/>
      <c r="V3076"/>
    </row>
    <row r="3077" spans="21:22" x14ac:dyDescent="0.3">
      <c r="U3077"/>
      <c r="V3077"/>
    </row>
    <row r="3078" spans="21:22" x14ac:dyDescent="0.3">
      <c r="U3078"/>
      <c r="V3078"/>
    </row>
    <row r="3079" spans="21:22" x14ac:dyDescent="0.3">
      <c r="U3079"/>
      <c r="V3079"/>
    </row>
    <row r="3080" spans="21:22" x14ac:dyDescent="0.3">
      <c r="U3080"/>
      <c r="V3080"/>
    </row>
    <row r="3081" spans="21:22" x14ac:dyDescent="0.3">
      <c r="U3081"/>
      <c r="V3081"/>
    </row>
    <row r="3082" spans="21:22" x14ac:dyDescent="0.3">
      <c r="U3082"/>
      <c r="V3082"/>
    </row>
    <row r="3083" spans="21:22" x14ac:dyDescent="0.3">
      <c r="U3083"/>
      <c r="V3083"/>
    </row>
    <row r="3084" spans="21:22" x14ac:dyDescent="0.3">
      <c r="U3084"/>
      <c r="V3084"/>
    </row>
    <row r="3085" spans="21:22" x14ac:dyDescent="0.3">
      <c r="U3085"/>
      <c r="V3085"/>
    </row>
    <row r="3086" spans="21:22" x14ac:dyDescent="0.3">
      <c r="U3086"/>
      <c r="V3086"/>
    </row>
    <row r="3087" spans="21:22" x14ac:dyDescent="0.3">
      <c r="U3087"/>
      <c r="V3087"/>
    </row>
    <row r="3088" spans="21:22" x14ac:dyDescent="0.3">
      <c r="U3088"/>
      <c r="V3088"/>
    </row>
    <row r="3089" spans="21:22" x14ac:dyDescent="0.3">
      <c r="U3089"/>
      <c r="V3089"/>
    </row>
    <row r="3090" spans="21:22" x14ac:dyDescent="0.3">
      <c r="U3090"/>
      <c r="V3090"/>
    </row>
    <row r="3091" spans="21:22" x14ac:dyDescent="0.3">
      <c r="U3091"/>
      <c r="V3091"/>
    </row>
    <row r="3092" spans="21:22" x14ac:dyDescent="0.3">
      <c r="U3092"/>
      <c r="V3092"/>
    </row>
    <row r="3093" spans="21:22" x14ac:dyDescent="0.3">
      <c r="U3093"/>
      <c r="V3093"/>
    </row>
    <row r="3094" spans="21:22" x14ac:dyDescent="0.3">
      <c r="U3094"/>
      <c r="V3094"/>
    </row>
    <row r="3095" spans="21:22" x14ac:dyDescent="0.3">
      <c r="U3095"/>
      <c r="V3095"/>
    </row>
    <row r="3096" spans="21:22" x14ac:dyDescent="0.3">
      <c r="U3096"/>
      <c r="V3096"/>
    </row>
    <row r="3097" spans="21:22" x14ac:dyDescent="0.3">
      <c r="U3097"/>
      <c r="V3097"/>
    </row>
    <row r="3098" spans="21:22" x14ac:dyDescent="0.3">
      <c r="U3098"/>
      <c r="V3098"/>
    </row>
    <row r="3099" spans="21:22" x14ac:dyDescent="0.3">
      <c r="U3099"/>
      <c r="V3099"/>
    </row>
    <row r="3100" spans="21:22" x14ac:dyDescent="0.3">
      <c r="U3100"/>
      <c r="V3100"/>
    </row>
    <row r="3101" spans="21:22" x14ac:dyDescent="0.3">
      <c r="U3101"/>
      <c r="V3101"/>
    </row>
    <row r="3102" spans="21:22" x14ac:dyDescent="0.3">
      <c r="U3102"/>
      <c r="V3102"/>
    </row>
    <row r="3103" spans="21:22" x14ac:dyDescent="0.3">
      <c r="U3103"/>
      <c r="V3103"/>
    </row>
    <row r="3104" spans="21:22" x14ac:dyDescent="0.3">
      <c r="U3104"/>
      <c r="V3104"/>
    </row>
    <row r="3105" spans="21:22" x14ac:dyDescent="0.3">
      <c r="U3105"/>
      <c r="V3105"/>
    </row>
    <row r="3106" spans="21:22" x14ac:dyDescent="0.3">
      <c r="U3106"/>
      <c r="V3106"/>
    </row>
    <row r="3107" spans="21:22" x14ac:dyDescent="0.3">
      <c r="U3107"/>
      <c r="V3107"/>
    </row>
    <row r="3108" spans="21:22" x14ac:dyDescent="0.3">
      <c r="U3108"/>
      <c r="V3108"/>
    </row>
    <row r="3109" spans="21:22" x14ac:dyDescent="0.3">
      <c r="U3109"/>
      <c r="V3109"/>
    </row>
    <row r="3110" spans="21:22" x14ac:dyDescent="0.3">
      <c r="U3110"/>
      <c r="V3110"/>
    </row>
    <row r="3111" spans="21:22" x14ac:dyDescent="0.3">
      <c r="U3111"/>
      <c r="V3111"/>
    </row>
    <row r="3112" spans="21:22" x14ac:dyDescent="0.3">
      <c r="U3112"/>
      <c r="V3112"/>
    </row>
    <row r="3113" spans="21:22" x14ac:dyDescent="0.3">
      <c r="U3113"/>
      <c r="V3113"/>
    </row>
    <row r="3114" spans="21:22" x14ac:dyDescent="0.3">
      <c r="U3114"/>
      <c r="V3114"/>
    </row>
    <row r="3115" spans="21:22" x14ac:dyDescent="0.3">
      <c r="U3115"/>
      <c r="V3115"/>
    </row>
    <row r="3116" spans="21:22" x14ac:dyDescent="0.3">
      <c r="U3116"/>
      <c r="V3116"/>
    </row>
    <row r="3117" spans="21:22" x14ac:dyDescent="0.3">
      <c r="U3117"/>
      <c r="V3117"/>
    </row>
    <row r="3118" spans="21:22" x14ac:dyDescent="0.3">
      <c r="U3118"/>
      <c r="V3118"/>
    </row>
    <row r="3119" spans="21:22" x14ac:dyDescent="0.3">
      <c r="U3119"/>
      <c r="V3119"/>
    </row>
    <row r="3120" spans="21:22" x14ac:dyDescent="0.3">
      <c r="U3120"/>
      <c r="V3120"/>
    </row>
    <row r="3121" spans="21:22" x14ac:dyDescent="0.3">
      <c r="U3121"/>
      <c r="V3121"/>
    </row>
    <row r="3122" spans="21:22" x14ac:dyDescent="0.3">
      <c r="U3122"/>
      <c r="V3122"/>
    </row>
    <row r="3123" spans="21:22" x14ac:dyDescent="0.3">
      <c r="U3123"/>
      <c r="V3123"/>
    </row>
    <row r="3124" spans="21:22" x14ac:dyDescent="0.3">
      <c r="U3124"/>
      <c r="V3124"/>
    </row>
    <row r="3125" spans="21:22" x14ac:dyDescent="0.3">
      <c r="U3125"/>
      <c r="V3125"/>
    </row>
    <row r="3126" spans="21:22" x14ac:dyDescent="0.3">
      <c r="U3126"/>
      <c r="V3126"/>
    </row>
    <row r="3127" spans="21:22" x14ac:dyDescent="0.3">
      <c r="U3127"/>
      <c r="V3127"/>
    </row>
    <row r="3128" spans="21:22" x14ac:dyDescent="0.3">
      <c r="U3128"/>
      <c r="V3128"/>
    </row>
    <row r="3129" spans="21:22" x14ac:dyDescent="0.3">
      <c r="U3129"/>
      <c r="V3129"/>
    </row>
    <row r="3130" spans="21:22" x14ac:dyDescent="0.3">
      <c r="U3130"/>
      <c r="V3130"/>
    </row>
    <row r="3131" spans="21:22" x14ac:dyDescent="0.3">
      <c r="U3131"/>
      <c r="V3131"/>
    </row>
    <row r="3132" spans="21:22" x14ac:dyDescent="0.3">
      <c r="U3132"/>
      <c r="V3132"/>
    </row>
    <row r="3133" spans="21:22" x14ac:dyDescent="0.3">
      <c r="U3133"/>
      <c r="V3133"/>
    </row>
    <row r="3134" spans="21:22" x14ac:dyDescent="0.3">
      <c r="U3134"/>
      <c r="V3134"/>
    </row>
    <row r="3135" spans="21:22" x14ac:dyDescent="0.3">
      <c r="U3135"/>
      <c r="V3135"/>
    </row>
    <row r="3136" spans="21:22" x14ac:dyDescent="0.3">
      <c r="U3136"/>
      <c r="V3136"/>
    </row>
    <row r="3137" spans="21:22" x14ac:dyDescent="0.3">
      <c r="U3137"/>
      <c r="V3137"/>
    </row>
    <row r="3138" spans="21:22" x14ac:dyDescent="0.3">
      <c r="U3138"/>
      <c r="V3138"/>
    </row>
    <row r="3139" spans="21:22" x14ac:dyDescent="0.3">
      <c r="U3139"/>
      <c r="V3139"/>
    </row>
    <row r="3140" spans="21:22" x14ac:dyDescent="0.3">
      <c r="U3140"/>
      <c r="V3140"/>
    </row>
    <row r="3141" spans="21:22" x14ac:dyDescent="0.3">
      <c r="U3141"/>
      <c r="V3141"/>
    </row>
    <row r="3142" spans="21:22" x14ac:dyDescent="0.3">
      <c r="U3142"/>
      <c r="V3142"/>
    </row>
    <row r="3143" spans="21:22" x14ac:dyDescent="0.3">
      <c r="U3143"/>
      <c r="V3143"/>
    </row>
    <row r="3144" spans="21:22" x14ac:dyDescent="0.3">
      <c r="U3144"/>
      <c r="V3144"/>
    </row>
    <row r="3145" spans="21:22" x14ac:dyDescent="0.3">
      <c r="U3145"/>
      <c r="V3145"/>
    </row>
    <row r="3146" spans="21:22" x14ac:dyDescent="0.3">
      <c r="U3146"/>
      <c r="V3146"/>
    </row>
    <row r="3147" spans="21:22" x14ac:dyDescent="0.3">
      <c r="U3147"/>
      <c r="V3147"/>
    </row>
    <row r="3148" spans="21:22" x14ac:dyDescent="0.3">
      <c r="U3148"/>
      <c r="V3148"/>
    </row>
    <row r="3149" spans="21:22" x14ac:dyDescent="0.3">
      <c r="U3149"/>
      <c r="V3149"/>
    </row>
    <row r="3150" spans="21:22" x14ac:dyDescent="0.3">
      <c r="U3150"/>
      <c r="V3150"/>
    </row>
    <row r="3151" spans="21:22" x14ac:dyDescent="0.3">
      <c r="U3151"/>
      <c r="V3151"/>
    </row>
    <row r="3152" spans="21:22" x14ac:dyDescent="0.3">
      <c r="U3152"/>
      <c r="V3152"/>
    </row>
    <row r="3153" spans="21:22" x14ac:dyDescent="0.3">
      <c r="U3153"/>
      <c r="V3153"/>
    </row>
    <row r="3154" spans="21:22" x14ac:dyDescent="0.3">
      <c r="U3154"/>
      <c r="V3154"/>
    </row>
    <row r="3155" spans="21:22" x14ac:dyDescent="0.3">
      <c r="U3155"/>
      <c r="V3155"/>
    </row>
    <row r="3156" spans="21:22" x14ac:dyDescent="0.3">
      <c r="U3156"/>
      <c r="V3156"/>
    </row>
    <row r="3157" spans="21:22" x14ac:dyDescent="0.3">
      <c r="U3157"/>
      <c r="V3157"/>
    </row>
    <row r="3158" spans="21:22" x14ac:dyDescent="0.3">
      <c r="U3158"/>
      <c r="V3158"/>
    </row>
    <row r="3159" spans="21:22" x14ac:dyDescent="0.3">
      <c r="U3159"/>
      <c r="V3159"/>
    </row>
    <row r="3160" spans="21:22" x14ac:dyDescent="0.3">
      <c r="U3160"/>
      <c r="V3160"/>
    </row>
    <row r="3161" spans="21:22" x14ac:dyDescent="0.3">
      <c r="U3161"/>
      <c r="V3161"/>
    </row>
    <row r="3162" spans="21:22" x14ac:dyDescent="0.3">
      <c r="U3162"/>
      <c r="V3162"/>
    </row>
    <row r="3163" spans="21:22" x14ac:dyDescent="0.3">
      <c r="U3163"/>
      <c r="V3163"/>
    </row>
    <row r="3164" spans="21:22" x14ac:dyDescent="0.3">
      <c r="U3164"/>
      <c r="V3164"/>
    </row>
    <row r="3165" spans="21:22" x14ac:dyDescent="0.3">
      <c r="U3165"/>
      <c r="V3165"/>
    </row>
    <row r="3166" spans="21:22" x14ac:dyDescent="0.3">
      <c r="U3166"/>
      <c r="V3166"/>
    </row>
    <row r="3167" spans="21:22" x14ac:dyDescent="0.3">
      <c r="U3167"/>
      <c r="V3167"/>
    </row>
    <row r="3168" spans="21:22" x14ac:dyDescent="0.3">
      <c r="U3168"/>
      <c r="V3168"/>
    </row>
    <row r="3169" spans="21:22" x14ac:dyDescent="0.3">
      <c r="U3169"/>
      <c r="V3169"/>
    </row>
    <row r="3170" spans="21:22" x14ac:dyDescent="0.3">
      <c r="U3170"/>
      <c r="V3170"/>
    </row>
    <row r="3171" spans="21:22" x14ac:dyDescent="0.3">
      <c r="U3171"/>
      <c r="V3171"/>
    </row>
    <row r="3172" spans="21:22" x14ac:dyDescent="0.3">
      <c r="U3172"/>
      <c r="V3172"/>
    </row>
    <row r="3173" spans="21:22" x14ac:dyDescent="0.3">
      <c r="U3173"/>
      <c r="V3173"/>
    </row>
    <row r="3174" spans="21:22" x14ac:dyDescent="0.3">
      <c r="U3174"/>
      <c r="V3174"/>
    </row>
    <row r="3175" spans="21:22" x14ac:dyDescent="0.3">
      <c r="U3175"/>
      <c r="V3175"/>
    </row>
    <row r="3176" spans="21:22" x14ac:dyDescent="0.3">
      <c r="U3176"/>
      <c r="V3176"/>
    </row>
    <row r="3177" spans="21:22" x14ac:dyDescent="0.3">
      <c r="U3177"/>
      <c r="V3177"/>
    </row>
    <row r="3178" spans="21:22" x14ac:dyDescent="0.3">
      <c r="U3178"/>
      <c r="V3178"/>
    </row>
    <row r="3179" spans="21:22" x14ac:dyDescent="0.3">
      <c r="U3179"/>
      <c r="V3179"/>
    </row>
    <row r="3180" spans="21:22" x14ac:dyDescent="0.3">
      <c r="U3180"/>
      <c r="V3180"/>
    </row>
    <row r="3181" spans="21:22" x14ac:dyDescent="0.3">
      <c r="U3181"/>
      <c r="V3181"/>
    </row>
    <row r="3182" spans="21:22" x14ac:dyDescent="0.3">
      <c r="U3182"/>
      <c r="V3182"/>
    </row>
    <row r="3183" spans="21:22" x14ac:dyDescent="0.3">
      <c r="U3183"/>
      <c r="V3183"/>
    </row>
    <row r="3184" spans="21:22" x14ac:dyDescent="0.3">
      <c r="U3184"/>
      <c r="V3184"/>
    </row>
    <row r="3185" spans="21:22" x14ac:dyDescent="0.3">
      <c r="U3185"/>
      <c r="V3185"/>
    </row>
    <row r="3186" spans="21:22" x14ac:dyDescent="0.3">
      <c r="U3186"/>
      <c r="V3186"/>
    </row>
    <row r="3187" spans="21:22" x14ac:dyDescent="0.3">
      <c r="U3187"/>
      <c r="V3187"/>
    </row>
    <row r="3188" spans="21:22" x14ac:dyDescent="0.3">
      <c r="U3188"/>
      <c r="V3188"/>
    </row>
    <row r="3189" spans="21:22" x14ac:dyDescent="0.3">
      <c r="U3189"/>
      <c r="V3189"/>
    </row>
    <row r="3190" spans="21:22" x14ac:dyDescent="0.3">
      <c r="U3190"/>
      <c r="V3190"/>
    </row>
    <row r="3191" spans="21:22" x14ac:dyDescent="0.3">
      <c r="U3191"/>
      <c r="V3191"/>
    </row>
    <row r="3192" spans="21:22" x14ac:dyDescent="0.3">
      <c r="U3192"/>
      <c r="V3192"/>
    </row>
    <row r="3193" spans="21:22" x14ac:dyDescent="0.3">
      <c r="U3193"/>
      <c r="V3193"/>
    </row>
    <row r="3194" spans="21:22" x14ac:dyDescent="0.3">
      <c r="U3194"/>
      <c r="V3194"/>
    </row>
    <row r="3195" spans="21:22" x14ac:dyDescent="0.3">
      <c r="U3195"/>
      <c r="V3195"/>
    </row>
    <row r="3196" spans="21:22" x14ac:dyDescent="0.3">
      <c r="U3196"/>
      <c r="V3196"/>
    </row>
    <row r="3197" spans="21:22" x14ac:dyDescent="0.3">
      <c r="U3197"/>
      <c r="V3197"/>
    </row>
    <row r="3198" spans="21:22" x14ac:dyDescent="0.3">
      <c r="U3198"/>
      <c r="V3198"/>
    </row>
    <row r="3199" spans="21:22" x14ac:dyDescent="0.3">
      <c r="U3199"/>
      <c r="V3199"/>
    </row>
    <row r="3200" spans="21:22" x14ac:dyDescent="0.3">
      <c r="U3200"/>
      <c r="V3200"/>
    </row>
    <row r="3201" spans="21:22" x14ac:dyDescent="0.3">
      <c r="U3201"/>
      <c r="V3201"/>
    </row>
    <row r="3202" spans="21:22" x14ac:dyDescent="0.3">
      <c r="U3202"/>
      <c r="V3202"/>
    </row>
    <row r="3203" spans="21:22" x14ac:dyDescent="0.3">
      <c r="U3203"/>
      <c r="V3203"/>
    </row>
    <row r="3204" spans="21:22" x14ac:dyDescent="0.3">
      <c r="U3204"/>
      <c r="V3204"/>
    </row>
    <row r="3205" spans="21:22" x14ac:dyDescent="0.3">
      <c r="U3205"/>
      <c r="V3205"/>
    </row>
    <row r="3206" spans="21:22" x14ac:dyDescent="0.3">
      <c r="U3206"/>
      <c r="V3206"/>
    </row>
    <row r="3207" spans="21:22" x14ac:dyDescent="0.3">
      <c r="U3207"/>
      <c r="V3207"/>
    </row>
    <row r="3208" spans="21:22" x14ac:dyDescent="0.3">
      <c r="U3208"/>
      <c r="V3208"/>
    </row>
    <row r="3209" spans="21:22" x14ac:dyDescent="0.3">
      <c r="U3209"/>
      <c r="V3209"/>
    </row>
    <row r="3210" spans="21:22" x14ac:dyDescent="0.3">
      <c r="U3210"/>
      <c r="V3210"/>
    </row>
    <row r="3211" spans="21:22" x14ac:dyDescent="0.3">
      <c r="U3211"/>
      <c r="V3211"/>
    </row>
    <row r="3212" spans="21:22" x14ac:dyDescent="0.3">
      <c r="U3212"/>
      <c r="V3212"/>
    </row>
    <row r="3213" spans="21:22" x14ac:dyDescent="0.3">
      <c r="U3213"/>
      <c r="V3213"/>
    </row>
    <row r="3214" spans="21:22" x14ac:dyDescent="0.3">
      <c r="U3214"/>
      <c r="V3214"/>
    </row>
    <row r="3215" spans="21:22" x14ac:dyDescent="0.3">
      <c r="U3215"/>
      <c r="V3215"/>
    </row>
    <row r="3216" spans="21:22" x14ac:dyDescent="0.3">
      <c r="U3216"/>
      <c r="V3216"/>
    </row>
    <row r="3217" spans="21:22" x14ac:dyDescent="0.3">
      <c r="U3217"/>
      <c r="V3217"/>
    </row>
    <row r="3218" spans="21:22" x14ac:dyDescent="0.3">
      <c r="U3218"/>
      <c r="V3218"/>
    </row>
    <row r="3219" spans="21:22" x14ac:dyDescent="0.3">
      <c r="U3219"/>
      <c r="V3219"/>
    </row>
    <row r="3220" spans="21:22" x14ac:dyDescent="0.3">
      <c r="U3220"/>
      <c r="V3220"/>
    </row>
    <row r="3221" spans="21:22" x14ac:dyDescent="0.3">
      <c r="U3221"/>
      <c r="V3221"/>
    </row>
    <row r="3222" spans="21:22" x14ac:dyDescent="0.3">
      <c r="U3222"/>
      <c r="V3222"/>
    </row>
    <row r="3223" spans="21:22" x14ac:dyDescent="0.3">
      <c r="U3223"/>
      <c r="V3223"/>
    </row>
    <row r="3224" spans="21:22" x14ac:dyDescent="0.3">
      <c r="U3224"/>
      <c r="V3224"/>
    </row>
    <row r="3225" spans="21:22" x14ac:dyDescent="0.3">
      <c r="U3225"/>
      <c r="V3225"/>
    </row>
    <row r="3226" spans="21:22" x14ac:dyDescent="0.3">
      <c r="U3226"/>
      <c r="V3226"/>
    </row>
    <row r="3227" spans="21:22" x14ac:dyDescent="0.3">
      <c r="U3227"/>
      <c r="V3227"/>
    </row>
    <row r="3228" spans="21:22" x14ac:dyDescent="0.3">
      <c r="U3228"/>
      <c r="V3228"/>
    </row>
    <row r="3229" spans="21:22" x14ac:dyDescent="0.3">
      <c r="U3229"/>
      <c r="V3229"/>
    </row>
    <row r="3230" spans="21:22" x14ac:dyDescent="0.3">
      <c r="U3230"/>
      <c r="V3230"/>
    </row>
    <row r="3231" spans="21:22" x14ac:dyDescent="0.3">
      <c r="U3231"/>
      <c r="V3231"/>
    </row>
    <row r="3232" spans="21:22" x14ac:dyDescent="0.3">
      <c r="U3232"/>
      <c r="V3232"/>
    </row>
    <row r="3233" spans="21:22" x14ac:dyDescent="0.3">
      <c r="U3233"/>
      <c r="V3233"/>
    </row>
    <row r="3234" spans="21:22" x14ac:dyDescent="0.3">
      <c r="U3234"/>
      <c r="V3234"/>
    </row>
    <row r="3235" spans="21:22" x14ac:dyDescent="0.3">
      <c r="U3235"/>
      <c r="V3235"/>
    </row>
    <row r="3236" spans="21:22" x14ac:dyDescent="0.3">
      <c r="U3236"/>
      <c r="V3236"/>
    </row>
    <row r="3237" spans="21:22" x14ac:dyDescent="0.3">
      <c r="U3237"/>
      <c r="V3237"/>
    </row>
    <row r="3238" spans="21:22" x14ac:dyDescent="0.3">
      <c r="U3238"/>
      <c r="V3238"/>
    </row>
    <row r="3239" spans="21:22" x14ac:dyDescent="0.3">
      <c r="U3239"/>
      <c r="V3239"/>
    </row>
    <row r="3240" spans="21:22" x14ac:dyDescent="0.3">
      <c r="U3240"/>
      <c r="V3240"/>
    </row>
    <row r="3241" spans="21:22" x14ac:dyDescent="0.3">
      <c r="U3241"/>
      <c r="V3241"/>
    </row>
    <row r="3242" spans="21:22" x14ac:dyDescent="0.3">
      <c r="U3242"/>
      <c r="V3242"/>
    </row>
    <row r="3243" spans="21:22" x14ac:dyDescent="0.3">
      <c r="U3243"/>
      <c r="V3243"/>
    </row>
    <row r="3244" spans="21:22" x14ac:dyDescent="0.3">
      <c r="U3244"/>
      <c r="V3244"/>
    </row>
    <row r="3245" spans="21:22" x14ac:dyDescent="0.3">
      <c r="U3245"/>
      <c r="V3245"/>
    </row>
    <row r="3246" spans="21:22" x14ac:dyDescent="0.3">
      <c r="U3246"/>
      <c r="V3246"/>
    </row>
    <row r="3247" spans="21:22" x14ac:dyDescent="0.3">
      <c r="U3247"/>
      <c r="V3247"/>
    </row>
    <row r="3248" spans="21:22" x14ac:dyDescent="0.3">
      <c r="U3248"/>
      <c r="V3248"/>
    </row>
    <row r="3249" spans="21:22" x14ac:dyDescent="0.3">
      <c r="U3249"/>
      <c r="V3249"/>
    </row>
    <row r="3250" spans="21:22" x14ac:dyDescent="0.3">
      <c r="U3250"/>
      <c r="V3250"/>
    </row>
    <row r="3251" spans="21:22" x14ac:dyDescent="0.3">
      <c r="U3251"/>
      <c r="V3251"/>
    </row>
    <row r="3252" spans="21:22" x14ac:dyDescent="0.3">
      <c r="U3252"/>
      <c r="V3252"/>
    </row>
    <row r="3253" spans="21:22" x14ac:dyDescent="0.3">
      <c r="U3253"/>
      <c r="V3253"/>
    </row>
    <row r="3254" spans="21:22" x14ac:dyDescent="0.3">
      <c r="U3254"/>
      <c r="V3254"/>
    </row>
    <row r="3255" spans="21:22" x14ac:dyDescent="0.3">
      <c r="U3255"/>
      <c r="V3255"/>
    </row>
    <row r="3256" spans="21:22" x14ac:dyDescent="0.3">
      <c r="U3256"/>
      <c r="V3256"/>
    </row>
    <row r="3257" spans="21:22" x14ac:dyDescent="0.3">
      <c r="U3257"/>
      <c r="V3257"/>
    </row>
    <row r="3258" spans="21:22" x14ac:dyDescent="0.3">
      <c r="U3258"/>
      <c r="V3258"/>
    </row>
    <row r="3259" spans="21:22" x14ac:dyDescent="0.3">
      <c r="U3259"/>
      <c r="V3259"/>
    </row>
    <row r="3260" spans="21:22" x14ac:dyDescent="0.3">
      <c r="U3260"/>
      <c r="V3260"/>
    </row>
    <row r="3261" spans="21:22" x14ac:dyDescent="0.3">
      <c r="U3261"/>
      <c r="V3261"/>
    </row>
    <row r="3262" spans="21:22" x14ac:dyDescent="0.3">
      <c r="U3262"/>
      <c r="V3262"/>
    </row>
    <row r="3263" spans="21:22" x14ac:dyDescent="0.3">
      <c r="U3263"/>
      <c r="V3263"/>
    </row>
    <row r="3264" spans="21:22" x14ac:dyDescent="0.3">
      <c r="U3264"/>
      <c r="V3264"/>
    </row>
    <row r="3265" spans="21:22" x14ac:dyDescent="0.3">
      <c r="U3265"/>
      <c r="V3265"/>
    </row>
    <row r="3266" spans="21:22" x14ac:dyDescent="0.3">
      <c r="U3266"/>
      <c r="V3266"/>
    </row>
    <row r="3267" spans="21:22" x14ac:dyDescent="0.3">
      <c r="U3267"/>
      <c r="V3267"/>
    </row>
    <row r="3268" spans="21:22" x14ac:dyDescent="0.3">
      <c r="U3268"/>
      <c r="V3268"/>
    </row>
    <row r="3269" spans="21:22" x14ac:dyDescent="0.3">
      <c r="U3269"/>
      <c r="V3269"/>
    </row>
    <row r="3270" spans="21:22" x14ac:dyDescent="0.3">
      <c r="U3270"/>
      <c r="V3270"/>
    </row>
    <row r="3271" spans="21:22" x14ac:dyDescent="0.3">
      <c r="U3271"/>
      <c r="V3271"/>
    </row>
    <row r="3272" spans="21:22" x14ac:dyDescent="0.3">
      <c r="U3272"/>
      <c r="V3272"/>
    </row>
    <row r="3273" spans="21:22" x14ac:dyDescent="0.3">
      <c r="U3273"/>
      <c r="V3273"/>
    </row>
    <row r="3274" spans="21:22" x14ac:dyDescent="0.3">
      <c r="U3274"/>
      <c r="V3274"/>
    </row>
    <row r="3275" spans="21:22" x14ac:dyDescent="0.3">
      <c r="U3275"/>
      <c r="V3275"/>
    </row>
    <row r="3276" spans="21:22" x14ac:dyDescent="0.3">
      <c r="U3276"/>
      <c r="V3276"/>
    </row>
    <row r="3277" spans="21:22" x14ac:dyDescent="0.3">
      <c r="U3277"/>
      <c r="V3277"/>
    </row>
    <row r="3278" spans="21:22" x14ac:dyDescent="0.3">
      <c r="U3278"/>
      <c r="V3278"/>
    </row>
    <row r="3279" spans="21:22" x14ac:dyDescent="0.3">
      <c r="U3279"/>
      <c r="V3279"/>
    </row>
    <row r="3280" spans="21:22" x14ac:dyDescent="0.3">
      <c r="U3280"/>
      <c r="V3280"/>
    </row>
    <row r="3281" spans="21:22" x14ac:dyDescent="0.3">
      <c r="U3281"/>
      <c r="V3281"/>
    </row>
    <row r="3282" spans="21:22" x14ac:dyDescent="0.3">
      <c r="U3282"/>
      <c r="V3282"/>
    </row>
    <row r="3283" spans="21:22" x14ac:dyDescent="0.3">
      <c r="U3283"/>
      <c r="V3283"/>
    </row>
    <row r="3284" spans="21:22" x14ac:dyDescent="0.3">
      <c r="U3284"/>
      <c r="V3284"/>
    </row>
    <row r="3285" spans="21:22" x14ac:dyDescent="0.3">
      <c r="U3285"/>
      <c r="V3285"/>
    </row>
    <row r="3286" spans="21:22" x14ac:dyDescent="0.3">
      <c r="U3286"/>
      <c r="V3286"/>
    </row>
    <row r="3287" spans="21:22" x14ac:dyDescent="0.3">
      <c r="U3287"/>
      <c r="V3287"/>
    </row>
    <row r="3288" spans="21:22" x14ac:dyDescent="0.3">
      <c r="U3288"/>
      <c r="V3288"/>
    </row>
    <row r="3289" spans="21:22" x14ac:dyDescent="0.3">
      <c r="U3289"/>
      <c r="V3289"/>
    </row>
    <row r="3290" spans="21:22" x14ac:dyDescent="0.3">
      <c r="U3290"/>
      <c r="V3290"/>
    </row>
    <row r="3291" spans="21:22" x14ac:dyDescent="0.3">
      <c r="U3291"/>
      <c r="V3291"/>
    </row>
    <row r="3292" spans="21:22" x14ac:dyDescent="0.3">
      <c r="U3292"/>
      <c r="V3292"/>
    </row>
    <row r="3293" spans="21:22" x14ac:dyDescent="0.3">
      <c r="U3293"/>
      <c r="V3293"/>
    </row>
    <row r="3294" spans="21:22" x14ac:dyDescent="0.3">
      <c r="U3294"/>
      <c r="V3294"/>
    </row>
    <row r="3295" spans="21:22" x14ac:dyDescent="0.3">
      <c r="U3295"/>
      <c r="V3295"/>
    </row>
    <row r="3296" spans="21:22" x14ac:dyDescent="0.3">
      <c r="U3296"/>
      <c r="V3296"/>
    </row>
    <row r="3297" spans="21:22" x14ac:dyDescent="0.3">
      <c r="U3297"/>
      <c r="V3297"/>
    </row>
    <row r="3298" spans="21:22" x14ac:dyDescent="0.3">
      <c r="U3298"/>
      <c r="V3298"/>
    </row>
    <row r="3299" spans="21:22" x14ac:dyDescent="0.3">
      <c r="U3299"/>
      <c r="V3299"/>
    </row>
    <row r="3300" spans="21:22" x14ac:dyDescent="0.3">
      <c r="U3300"/>
      <c r="V3300"/>
    </row>
    <row r="3301" spans="21:22" x14ac:dyDescent="0.3">
      <c r="U3301"/>
      <c r="V3301"/>
    </row>
    <row r="3302" spans="21:22" x14ac:dyDescent="0.3">
      <c r="U3302"/>
      <c r="V3302"/>
    </row>
    <row r="3303" spans="21:22" x14ac:dyDescent="0.3">
      <c r="U3303"/>
      <c r="V3303"/>
    </row>
    <row r="3304" spans="21:22" x14ac:dyDescent="0.3">
      <c r="U3304"/>
      <c r="V3304"/>
    </row>
    <row r="3305" spans="21:22" x14ac:dyDescent="0.3">
      <c r="U3305"/>
      <c r="V3305"/>
    </row>
    <row r="3306" spans="21:22" x14ac:dyDescent="0.3">
      <c r="U3306"/>
      <c r="V3306"/>
    </row>
    <row r="3307" spans="21:22" x14ac:dyDescent="0.3">
      <c r="U3307"/>
      <c r="V3307"/>
    </row>
    <row r="3308" spans="21:22" x14ac:dyDescent="0.3">
      <c r="U3308"/>
      <c r="V3308"/>
    </row>
    <row r="3309" spans="21:22" x14ac:dyDescent="0.3">
      <c r="U3309"/>
      <c r="V3309"/>
    </row>
    <row r="3310" spans="21:22" x14ac:dyDescent="0.3">
      <c r="U3310"/>
      <c r="V3310"/>
    </row>
    <row r="3311" spans="21:22" x14ac:dyDescent="0.3">
      <c r="U3311"/>
      <c r="V3311"/>
    </row>
    <row r="3312" spans="21:22" x14ac:dyDescent="0.3">
      <c r="U3312"/>
      <c r="V3312"/>
    </row>
    <row r="3313" spans="21:22" x14ac:dyDescent="0.3">
      <c r="U3313"/>
      <c r="V3313"/>
    </row>
    <row r="3314" spans="21:22" x14ac:dyDescent="0.3">
      <c r="U3314"/>
      <c r="V3314"/>
    </row>
    <row r="3315" spans="21:22" x14ac:dyDescent="0.3">
      <c r="U3315"/>
      <c r="V3315"/>
    </row>
    <row r="3316" spans="21:22" x14ac:dyDescent="0.3">
      <c r="U3316"/>
      <c r="V3316"/>
    </row>
    <row r="3317" spans="21:22" x14ac:dyDescent="0.3">
      <c r="U3317"/>
      <c r="V3317"/>
    </row>
    <row r="3318" spans="21:22" x14ac:dyDescent="0.3">
      <c r="U3318"/>
      <c r="V3318"/>
    </row>
    <row r="3319" spans="21:22" x14ac:dyDescent="0.3">
      <c r="U3319"/>
      <c r="V3319"/>
    </row>
    <row r="3320" spans="21:22" x14ac:dyDescent="0.3">
      <c r="U3320"/>
      <c r="V3320"/>
    </row>
    <row r="3321" spans="21:22" x14ac:dyDescent="0.3">
      <c r="U3321"/>
      <c r="V3321"/>
    </row>
    <row r="3322" spans="21:22" x14ac:dyDescent="0.3">
      <c r="U3322"/>
      <c r="V3322"/>
    </row>
    <row r="3323" spans="21:22" x14ac:dyDescent="0.3">
      <c r="U3323"/>
      <c r="V3323"/>
    </row>
    <row r="3324" spans="21:22" x14ac:dyDescent="0.3">
      <c r="U3324"/>
      <c r="V3324"/>
    </row>
    <row r="3325" spans="21:22" x14ac:dyDescent="0.3">
      <c r="U3325"/>
      <c r="V3325"/>
    </row>
    <row r="3326" spans="21:22" x14ac:dyDescent="0.3">
      <c r="U3326"/>
      <c r="V3326"/>
    </row>
    <row r="3327" spans="21:22" x14ac:dyDescent="0.3">
      <c r="U3327"/>
      <c r="V3327"/>
    </row>
    <row r="3328" spans="21:22" x14ac:dyDescent="0.3">
      <c r="U3328"/>
      <c r="V3328"/>
    </row>
    <row r="3329" spans="21:22" x14ac:dyDescent="0.3">
      <c r="U3329"/>
      <c r="V3329"/>
    </row>
    <row r="3330" spans="21:22" x14ac:dyDescent="0.3">
      <c r="U3330"/>
      <c r="V3330"/>
    </row>
    <row r="3331" spans="21:22" x14ac:dyDescent="0.3">
      <c r="U3331"/>
      <c r="V3331"/>
    </row>
    <row r="3332" spans="21:22" x14ac:dyDescent="0.3">
      <c r="U3332"/>
      <c r="V3332"/>
    </row>
    <row r="3333" spans="21:22" x14ac:dyDescent="0.3">
      <c r="U3333"/>
      <c r="V3333"/>
    </row>
    <row r="3334" spans="21:22" x14ac:dyDescent="0.3">
      <c r="U3334"/>
      <c r="V3334"/>
    </row>
    <row r="3335" spans="21:22" x14ac:dyDescent="0.3">
      <c r="U3335"/>
      <c r="V3335"/>
    </row>
    <row r="3336" spans="21:22" x14ac:dyDescent="0.3">
      <c r="U3336"/>
      <c r="V3336"/>
    </row>
    <row r="3337" spans="21:22" x14ac:dyDescent="0.3">
      <c r="U3337"/>
      <c r="V3337"/>
    </row>
    <row r="3338" spans="21:22" x14ac:dyDescent="0.3">
      <c r="U3338"/>
      <c r="V3338"/>
    </row>
    <row r="3339" spans="21:22" x14ac:dyDescent="0.3">
      <c r="U3339"/>
      <c r="V3339"/>
    </row>
    <row r="3340" spans="21:22" x14ac:dyDescent="0.3">
      <c r="U3340"/>
      <c r="V3340"/>
    </row>
    <row r="3341" spans="21:22" x14ac:dyDescent="0.3">
      <c r="U3341"/>
      <c r="V3341"/>
    </row>
    <row r="3342" spans="21:22" x14ac:dyDescent="0.3">
      <c r="U3342"/>
      <c r="V3342"/>
    </row>
    <row r="3343" spans="21:22" x14ac:dyDescent="0.3">
      <c r="U3343"/>
      <c r="V3343"/>
    </row>
    <row r="3344" spans="21:22" x14ac:dyDescent="0.3">
      <c r="U3344"/>
      <c r="V3344"/>
    </row>
    <row r="3345" spans="21:22" x14ac:dyDescent="0.3">
      <c r="U3345"/>
      <c r="V3345"/>
    </row>
    <row r="3346" spans="21:22" x14ac:dyDescent="0.3">
      <c r="U3346"/>
      <c r="V3346"/>
    </row>
    <row r="3347" spans="21:22" x14ac:dyDescent="0.3">
      <c r="U3347"/>
      <c r="V3347"/>
    </row>
    <row r="3348" spans="21:22" x14ac:dyDescent="0.3">
      <c r="U3348"/>
      <c r="V3348"/>
    </row>
    <row r="3349" spans="21:22" x14ac:dyDescent="0.3">
      <c r="U3349"/>
      <c r="V3349"/>
    </row>
    <row r="3350" spans="21:22" x14ac:dyDescent="0.3">
      <c r="U3350"/>
      <c r="V3350"/>
    </row>
    <row r="3351" spans="21:22" x14ac:dyDescent="0.3">
      <c r="U3351"/>
      <c r="V3351"/>
    </row>
    <row r="3352" spans="21:22" x14ac:dyDescent="0.3">
      <c r="U3352"/>
      <c r="V3352"/>
    </row>
    <row r="3353" spans="21:22" x14ac:dyDescent="0.3">
      <c r="U3353"/>
      <c r="V3353"/>
    </row>
    <row r="3354" spans="21:22" x14ac:dyDescent="0.3">
      <c r="U3354"/>
      <c r="V3354"/>
    </row>
    <row r="3355" spans="21:22" x14ac:dyDescent="0.3">
      <c r="U3355"/>
      <c r="V3355"/>
    </row>
    <row r="3356" spans="21:22" x14ac:dyDescent="0.3">
      <c r="U3356"/>
      <c r="V3356"/>
    </row>
    <row r="3357" spans="21:22" x14ac:dyDescent="0.3">
      <c r="U3357"/>
      <c r="V3357"/>
    </row>
    <row r="3358" spans="21:22" x14ac:dyDescent="0.3">
      <c r="U3358"/>
      <c r="V3358"/>
    </row>
    <row r="3359" spans="21:22" x14ac:dyDescent="0.3">
      <c r="U3359"/>
      <c r="V3359"/>
    </row>
    <row r="3360" spans="21:22" x14ac:dyDescent="0.3">
      <c r="U3360"/>
      <c r="V3360"/>
    </row>
    <row r="3361" spans="21:22" x14ac:dyDescent="0.3">
      <c r="U3361"/>
      <c r="V3361"/>
    </row>
    <row r="3362" spans="21:22" x14ac:dyDescent="0.3">
      <c r="U3362"/>
      <c r="V3362"/>
    </row>
    <row r="3363" spans="21:22" x14ac:dyDescent="0.3">
      <c r="U3363"/>
      <c r="V3363"/>
    </row>
    <row r="3364" spans="21:22" x14ac:dyDescent="0.3">
      <c r="U3364"/>
      <c r="V3364"/>
    </row>
    <row r="3365" spans="21:22" x14ac:dyDescent="0.3">
      <c r="U3365"/>
      <c r="V3365"/>
    </row>
    <row r="3366" spans="21:22" x14ac:dyDescent="0.3">
      <c r="U3366"/>
      <c r="V3366"/>
    </row>
    <row r="3367" spans="21:22" x14ac:dyDescent="0.3">
      <c r="U3367"/>
      <c r="V3367"/>
    </row>
    <row r="3368" spans="21:22" x14ac:dyDescent="0.3">
      <c r="U3368"/>
      <c r="V3368"/>
    </row>
    <row r="3369" spans="21:22" x14ac:dyDescent="0.3">
      <c r="U3369"/>
      <c r="V3369"/>
    </row>
    <row r="3370" spans="21:22" x14ac:dyDescent="0.3">
      <c r="U3370"/>
      <c r="V3370"/>
    </row>
    <row r="3371" spans="21:22" x14ac:dyDescent="0.3">
      <c r="U3371"/>
      <c r="V3371"/>
    </row>
    <row r="3372" spans="21:22" x14ac:dyDescent="0.3">
      <c r="U3372"/>
      <c r="V3372"/>
    </row>
    <row r="3373" spans="21:22" x14ac:dyDescent="0.3">
      <c r="U3373"/>
      <c r="V3373"/>
    </row>
    <row r="3374" spans="21:22" x14ac:dyDescent="0.3">
      <c r="U3374"/>
      <c r="V3374"/>
    </row>
    <row r="3375" spans="21:22" x14ac:dyDescent="0.3">
      <c r="U3375"/>
      <c r="V3375"/>
    </row>
    <row r="3376" spans="21:22" x14ac:dyDescent="0.3">
      <c r="U3376"/>
      <c r="V3376"/>
    </row>
    <row r="3377" spans="21:22" x14ac:dyDescent="0.3">
      <c r="U3377"/>
      <c r="V3377"/>
    </row>
    <row r="3378" spans="21:22" x14ac:dyDescent="0.3">
      <c r="U3378"/>
      <c r="V3378"/>
    </row>
    <row r="3379" spans="21:22" x14ac:dyDescent="0.3">
      <c r="U3379"/>
      <c r="V3379"/>
    </row>
    <row r="3380" spans="21:22" x14ac:dyDescent="0.3">
      <c r="U3380"/>
      <c r="V3380"/>
    </row>
    <row r="3381" spans="21:22" x14ac:dyDescent="0.3">
      <c r="U3381"/>
      <c r="V3381"/>
    </row>
    <row r="3382" spans="21:22" x14ac:dyDescent="0.3">
      <c r="U3382"/>
      <c r="V3382"/>
    </row>
    <row r="3383" spans="21:22" x14ac:dyDescent="0.3">
      <c r="U3383"/>
      <c r="V3383"/>
    </row>
    <row r="3384" spans="21:22" x14ac:dyDescent="0.3">
      <c r="U3384"/>
      <c r="V3384"/>
    </row>
    <row r="3385" spans="21:22" x14ac:dyDescent="0.3">
      <c r="U3385"/>
      <c r="V3385"/>
    </row>
    <row r="3386" spans="21:22" x14ac:dyDescent="0.3">
      <c r="U3386"/>
      <c r="V3386"/>
    </row>
    <row r="3387" spans="21:22" x14ac:dyDescent="0.3">
      <c r="U3387"/>
      <c r="V3387"/>
    </row>
    <row r="3388" spans="21:22" x14ac:dyDescent="0.3">
      <c r="U3388"/>
      <c r="V3388"/>
    </row>
    <row r="3389" spans="21:22" x14ac:dyDescent="0.3">
      <c r="U3389"/>
      <c r="V3389"/>
    </row>
    <row r="3390" spans="21:22" x14ac:dyDescent="0.3">
      <c r="U3390"/>
      <c r="V3390"/>
    </row>
    <row r="3391" spans="21:22" x14ac:dyDescent="0.3">
      <c r="U3391"/>
      <c r="V3391"/>
    </row>
    <row r="3392" spans="21:22" x14ac:dyDescent="0.3">
      <c r="U3392"/>
      <c r="V3392"/>
    </row>
    <row r="3393" spans="21:22" x14ac:dyDescent="0.3">
      <c r="U3393"/>
      <c r="V3393"/>
    </row>
    <row r="3394" spans="21:22" x14ac:dyDescent="0.3">
      <c r="U3394"/>
      <c r="V3394"/>
    </row>
    <row r="3395" spans="21:22" x14ac:dyDescent="0.3">
      <c r="U3395"/>
      <c r="V3395"/>
    </row>
    <row r="3396" spans="21:22" x14ac:dyDescent="0.3">
      <c r="U3396"/>
      <c r="V3396"/>
    </row>
    <row r="3397" spans="21:22" x14ac:dyDescent="0.3">
      <c r="U3397"/>
      <c r="V3397"/>
    </row>
    <row r="3398" spans="21:22" x14ac:dyDescent="0.3">
      <c r="U3398"/>
      <c r="V3398"/>
    </row>
    <row r="3399" spans="21:22" x14ac:dyDescent="0.3">
      <c r="U3399"/>
      <c r="V3399"/>
    </row>
    <row r="3400" spans="21:22" x14ac:dyDescent="0.3">
      <c r="U3400"/>
      <c r="V3400"/>
    </row>
    <row r="3401" spans="21:22" x14ac:dyDescent="0.3">
      <c r="U3401"/>
      <c r="V3401"/>
    </row>
    <row r="3402" spans="21:22" x14ac:dyDescent="0.3">
      <c r="U3402"/>
      <c r="V3402"/>
    </row>
    <row r="3403" spans="21:22" x14ac:dyDescent="0.3">
      <c r="U3403"/>
      <c r="V3403"/>
    </row>
    <row r="3404" spans="21:22" x14ac:dyDescent="0.3">
      <c r="U3404"/>
      <c r="V3404"/>
    </row>
    <row r="3405" spans="21:22" x14ac:dyDescent="0.3">
      <c r="U3405"/>
      <c r="V3405"/>
    </row>
    <row r="3406" spans="21:22" x14ac:dyDescent="0.3">
      <c r="U3406"/>
      <c r="V3406"/>
    </row>
    <row r="3407" spans="21:22" x14ac:dyDescent="0.3">
      <c r="U3407"/>
      <c r="V3407"/>
    </row>
    <row r="3408" spans="21:22" x14ac:dyDescent="0.3">
      <c r="U3408"/>
      <c r="V3408"/>
    </row>
    <row r="3409" spans="21:22" x14ac:dyDescent="0.3">
      <c r="U3409"/>
      <c r="V3409"/>
    </row>
    <row r="3410" spans="21:22" x14ac:dyDescent="0.3">
      <c r="U3410"/>
      <c r="V3410"/>
    </row>
    <row r="3411" spans="21:22" x14ac:dyDescent="0.3">
      <c r="U3411"/>
      <c r="V3411"/>
    </row>
    <row r="3412" spans="21:22" x14ac:dyDescent="0.3">
      <c r="U3412"/>
      <c r="V3412"/>
    </row>
    <row r="3413" spans="21:22" x14ac:dyDescent="0.3">
      <c r="U3413"/>
      <c r="V3413"/>
    </row>
    <row r="3414" spans="21:22" x14ac:dyDescent="0.3">
      <c r="U3414"/>
      <c r="V3414"/>
    </row>
    <row r="3415" spans="21:22" x14ac:dyDescent="0.3">
      <c r="U3415"/>
      <c r="V3415"/>
    </row>
    <row r="3416" spans="21:22" x14ac:dyDescent="0.3">
      <c r="U3416"/>
      <c r="V3416"/>
    </row>
    <row r="3417" spans="21:22" x14ac:dyDescent="0.3">
      <c r="U3417"/>
      <c r="V3417"/>
    </row>
    <row r="3418" spans="21:22" x14ac:dyDescent="0.3">
      <c r="U3418"/>
      <c r="V3418"/>
    </row>
    <row r="3419" spans="21:22" x14ac:dyDescent="0.3">
      <c r="U3419"/>
      <c r="V3419"/>
    </row>
    <row r="3420" spans="21:22" x14ac:dyDescent="0.3">
      <c r="U3420"/>
      <c r="V3420"/>
    </row>
    <row r="3421" spans="21:22" x14ac:dyDescent="0.3">
      <c r="U3421"/>
      <c r="V3421"/>
    </row>
    <row r="3422" spans="21:22" x14ac:dyDescent="0.3">
      <c r="U3422"/>
      <c r="V3422"/>
    </row>
    <row r="3423" spans="21:22" x14ac:dyDescent="0.3">
      <c r="U3423"/>
      <c r="V3423"/>
    </row>
    <row r="3424" spans="21:22" x14ac:dyDescent="0.3">
      <c r="U3424"/>
      <c r="V3424"/>
    </row>
    <row r="3425" spans="21:22" x14ac:dyDescent="0.3">
      <c r="U3425"/>
      <c r="V3425"/>
    </row>
    <row r="3426" spans="21:22" x14ac:dyDescent="0.3">
      <c r="U3426"/>
      <c r="V3426"/>
    </row>
    <row r="3427" spans="21:22" x14ac:dyDescent="0.3">
      <c r="U3427"/>
      <c r="V3427"/>
    </row>
    <row r="3428" spans="21:22" x14ac:dyDescent="0.3">
      <c r="U3428"/>
      <c r="V3428"/>
    </row>
    <row r="3429" spans="21:22" x14ac:dyDescent="0.3">
      <c r="U3429"/>
      <c r="V3429"/>
    </row>
    <row r="3430" spans="21:22" x14ac:dyDescent="0.3">
      <c r="U3430"/>
      <c r="V3430"/>
    </row>
    <row r="3431" spans="21:22" x14ac:dyDescent="0.3">
      <c r="U3431"/>
      <c r="V3431"/>
    </row>
    <row r="3432" spans="21:22" x14ac:dyDescent="0.3">
      <c r="U3432"/>
      <c r="V3432"/>
    </row>
    <row r="3433" spans="21:22" x14ac:dyDescent="0.3">
      <c r="U3433"/>
      <c r="V3433"/>
    </row>
    <row r="3434" spans="21:22" x14ac:dyDescent="0.3">
      <c r="U3434"/>
      <c r="V3434"/>
    </row>
    <row r="3435" spans="21:22" x14ac:dyDescent="0.3">
      <c r="U3435"/>
      <c r="V3435"/>
    </row>
    <row r="3436" spans="21:22" x14ac:dyDescent="0.3">
      <c r="U3436"/>
      <c r="V3436"/>
    </row>
    <row r="3437" spans="21:22" x14ac:dyDescent="0.3">
      <c r="U3437"/>
      <c r="V3437"/>
    </row>
    <row r="3438" spans="21:22" x14ac:dyDescent="0.3">
      <c r="U3438"/>
      <c r="V3438"/>
    </row>
    <row r="3439" spans="21:22" x14ac:dyDescent="0.3">
      <c r="U3439"/>
      <c r="V3439"/>
    </row>
    <row r="3440" spans="21:22" x14ac:dyDescent="0.3">
      <c r="U3440"/>
      <c r="V3440"/>
    </row>
    <row r="3441" spans="21:22" x14ac:dyDescent="0.3">
      <c r="U3441"/>
      <c r="V3441"/>
    </row>
    <row r="3442" spans="21:22" x14ac:dyDescent="0.3">
      <c r="U3442"/>
      <c r="V3442"/>
    </row>
    <row r="3443" spans="21:22" x14ac:dyDescent="0.3">
      <c r="U3443"/>
      <c r="V3443"/>
    </row>
    <row r="3444" spans="21:22" x14ac:dyDescent="0.3">
      <c r="U3444"/>
      <c r="V3444"/>
    </row>
    <row r="3445" spans="21:22" x14ac:dyDescent="0.3">
      <c r="U3445"/>
      <c r="V3445"/>
    </row>
    <row r="3446" spans="21:22" x14ac:dyDescent="0.3">
      <c r="U3446"/>
      <c r="V3446"/>
    </row>
    <row r="3447" spans="21:22" x14ac:dyDescent="0.3">
      <c r="U3447"/>
      <c r="V3447"/>
    </row>
    <row r="3448" spans="21:22" x14ac:dyDescent="0.3">
      <c r="U3448"/>
      <c r="V3448"/>
    </row>
    <row r="3449" spans="21:22" x14ac:dyDescent="0.3">
      <c r="U3449"/>
      <c r="V3449"/>
    </row>
    <row r="3450" spans="21:22" x14ac:dyDescent="0.3">
      <c r="U3450"/>
      <c r="V3450"/>
    </row>
    <row r="3451" spans="21:22" x14ac:dyDescent="0.3">
      <c r="U3451"/>
      <c r="V3451"/>
    </row>
    <row r="3452" spans="21:22" x14ac:dyDescent="0.3">
      <c r="U3452"/>
      <c r="V3452"/>
    </row>
    <row r="3453" spans="21:22" x14ac:dyDescent="0.3">
      <c r="U3453"/>
      <c r="V3453"/>
    </row>
    <row r="3454" spans="21:22" x14ac:dyDescent="0.3">
      <c r="U3454"/>
      <c r="V3454"/>
    </row>
    <row r="3455" spans="21:22" x14ac:dyDescent="0.3">
      <c r="U3455"/>
      <c r="V3455"/>
    </row>
    <row r="3456" spans="21:22" x14ac:dyDescent="0.3">
      <c r="U3456"/>
      <c r="V3456"/>
    </row>
    <row r="3457" spans="21:22" x14ac:dyDescent="0.3">
      <c r="U3457"/>
      <c r="V3457"/>
    </row>
    <row r="3458" spans="21:22" x14ac:dyDescent="0.3">
      <c r="U3458"/>
      <c r="V3458"/>
    </row>
    <row r="3459" spans="21:22" x14ac:dyDescent="0.3">
      <c r="U3459"/>
      <c r="V3459"/>
    </row>
    <row r="3460" spans="21:22" x14ac:dyDescent="0.3">
      <c r="U3460"/>
      <c r="V3460"/>
    </row>
    <row r="3461" spans="21:22" x14ac:dyDescent="0.3">
      <c r="U3461"/>
      <c r="V3461"/>
    </row>
    <row r="3462" spans="21:22" x14ac:dyDescent="0.3">
      <c r="U3462"/>
      <c r="V3462"/>
    </row>
    <row r="3463" spans="21:22" x14ac:dyDescent="0.3">
      <c r="U3463"/>
      <c r="V3463"/>
    </row>
    <row r="3464" spans="21:22" x14ac:dyDescent="0.3">
      <c r="U3464"/>
      <c r="V3464"/>
    </row>
    <row r="3465" spans="21:22" x14ac:dyDescent="0.3">
      <c r="U3465"/>
      <c r="V3465"/>
    </row>
    <row r="3466" spans="21:22" x14ac:dyDescent="0.3">
      <c r="U3466"/>
      <c r="V3466"/>
    </row>
    <row r="3467" spans="21:22" x14ac:dyDescent="0.3">
      <c r="U3467"/>
      <c r="V3467"/>
    </row>
    <row r="3468" spans="21:22" x14ac:dyDescent="0.3">
      <c r="U3468"/>
      <c r="V3468"/>
    </row>
    <row r="3469" spans="21:22" x14ac:dyDescent="0.3">
      <c r="U3469"/>
      <c r="V3469"/>
    </row>
    <row r="3470" spans="21:22" x14ac:dyDescent="0.3">
      <c r="U3470"/>
      <c r="V3470"/>
    </row>
    <row r="3471" spans="21:22" x14ac:dyDescent="0.3">
      <c r="U3471"/>
      <c r="V3471"/>
    </row>
    <row r="3472" spans="21:22" x14ac:dyDescent="0.3">
      <c r="U3472"/>
      <c r="V3472"/>
    </row>
    <row r="3473" spans="21:22" x14ac:dyDescent="0.3">
      <c r="U3473"/>
      <c r="V3473"/>
    </row>
    <row r="3474" spans="21:22" x14ac:dyDescent="0.3">
      <c r="U3474"/>
      <c r="V3474"/>
    </row>
    <row r="3475" spans="21:22" x14ac:dyDescent="0.3">
      <c r="U3475"/>
      <c r="V3475"/>
    </row>
    <row r="3476" spans="21:22" x14ac:dyDescent="0.3">
      <c r="U3476"/>
      <c r="V3476"/>
    </row>
    <row r="3477" spans="21:22" x14ac:dyDescent="0.3">
      <c r="U3477"/>
      <c r="V3477"/>
    </row>
    <row r="3478" spans="21:22" x14ac:dyDescent="0.3">
      <c r="U3478"/>
      <c r="V3478"/>
    </row>
    <row r="3479" spans="21:22" x14ac:dyDescent="0.3">
      <c r="U3479"/>
      <c r="V3479"/>
    </row>
    <row r="3480" spans="21:22" x14ac:dyDescent="0.3">
      <c r="U3480"/>
      <c r="V3480"/>
    </row>
    <row r="3481" spans="21:22" x14ac:dyDescent="0.3">
      <c r="U3481"/>
      <c r="V3481"/>
    </row>
    <row r="3482" spans="21:22" x14ac:dyDescent="0.3">
      <c r="U3482"/>
      <c r="V3482"/>
    </row>
    <row r="3483" spans="21:22" x14ac:dyDescent="0.3">
      <c r="U3483"/>
      <c r="V3483"/>
    </row>
    <row r="3484" spans="21:22" x14ac:dyDescent="0.3">
      <c r="U3484"/>
      <c r="V3484"/>
    </row>
    <row r="3485" spans="21:22" x14ac:dyDescent="0.3">
      <c r="U3485"/>
      <c r="V3485"/>
    </row>
    <row r="3486" spans="21:22" x14ac:dyDescent="0.3">
      <c r="U3486"/>
      <c r="V3486"/>
    </row>
    <row r="3487" spans="21:22" x14ac:dyDescent="0.3">
      <c r="U3487"/>
      <c r="V3487"/>
    </row>
    <row r="3488" spans="21:22" x14ac:dyDescent="0.3">
      <c r="U3488"/>
      <c r="V3488"/>
    </row>
    <row r="3489" spans="21:22" x14ac:dyDescent="0.3">
      <c r="U3489"/>
      <c r="V3489"/>
    </row>
    <row r="3490" spans="21:22" x14ac:dyDescent="0.3">
      <c r="U3490"/>
      <c r="V3490"/>
    </row>
    <row r="3491" spans="21:22" x14ac:dyDescent="0.3">
      <c r="U3491"/>
      <c r="V3491"/>
    </row>
    <row r="3492" spans="21:22" x14ac:dyDescent="0.3">
      <c r="U3492"/>
      <c r="V3492"/>
    </row>
    <row r="3493" spans="21:22" x14ac:dyDescent="0.3">
      <c r="U3493"/>
      <c r="V3493"/>
    </row>
    <row r="3494" spans="21:22" x14ac:dyDescent="0.3">
      <c r="U3494"/>
      <c r="V3494"/>
    </row>
    <row r="3495" spans="21:22" x14ac:dyDescent="0.3">
      <c r="U3495"/>
      <c r="V3495"/>
    </row>
    <row r="3496" spans="21:22" x14ac:dyDescent="0.3">
      <c r="U3496"/>
      <c r="V3496"/>
    </row>
    <row r="3497" spans="21:22" x14ac:dyDescent="0.3">
      <c r="U3497"/>
      <c r="V3497"/>
    </row>
    <row r="3498" spans="21:22" x14ac:dyDescent="0.3">
      <c r="U3498"/>
      <c r="V3498"/>
    </row>
    <row r="3499" spans="21:22" x14ac:dyDescent="0.3">
      <c r="U3499"/>
      <c r="V3499"/>
    </row>
    <row r="3500" spans="21:22" x14ac:dyDescent="0.3">
      <c r="U3500"/>
      <c r="V3500"/>
    </row>
    <row r="3501" spans="21:22" x14ac:dyDescent="0.3">
      <c r="U3501"/>
      <c r="V3501"/>
    </row>
    <row r="3502" spans="21:22" x14ac:dyDescent="0.3">
      <c r="U3502"/>
      <c r="V3502"/>
    </row>
    <row r="3503" spans="21:22" x14ac:dyDescent="0.3">
      <c r="U3503"/>
      <c r="V3503"/>
    </row>
    <row r="3504" spans="21:22" x14ac:dyDescent="0.3">
      <c r="U3504"/>
      <c r="V3504"/>
    </row>
    <row r="3505" spans="21:22" x14ac:dyDescent="0.3">
      <c r="U3505"/>
      <c r="V3505"/>
    </row>
    <row r="3506" spans="21:22" x14ac:dyDescent="0.3">
      <c r="U3506"/>
      <c r="V3506"/>
    </row>
    <row r="3507" spans="21:22" x14ac:dyDescent="0.3">
      <c r="U3507"/>
      <c r="V3507"/>
    </row>
    <row r="3508" spans="21:22" x14ac:dyDescent="0.3">
      <c r="U3508"/>
      <c r="V3508"/>
    </row>
    <row r="3509" spans="21:22" x14ac:dyDescent="0.3">
      <c r="U3509"/>
      <c r="V3509"/>
    </row>
    <row r="3510" spans="21:22" x14ac:dyDescent="0.3">
      <c r="U3510"/>
      <c r="V3510"/>
    </row>
    <row r="3511" spans="21:22" x14ac:dyDescent="0.3">
      <c r="U3511"/>
      <c r="V3511"/>
    </row>
    <row r="3512" spans="21:22" x14ac:dyDescent="0.3">
      <c r="U3512"/>
      <c r="V3512"/>
    </row>
    <row r="3513" spans="21:22" x14ac:dyDescent="0.3">
      <c r="U3513"/>
      <c r="V3513"/>
    </row>
    <row r="3514" spans="21:22" x14ac:dyDescent="0.3">
      <c r="U3514"/>
      <c r="V3514"/>
    </row>
    <row r="3515" spans="21:22" x14ac:dyDescent="0.3">
      <c r="U3515"/>
      <c r="V3515"/>
    </row>
    <row r="3516" spans="21:22" x14ac:dyDescent="0.3">
      <c r="U3516"/>
      <c r="V3516"/>
    </row>
    <row r="3517" spans="21:22" x14ac:dyDescent="0.3">
      <c r="U3517"/>
      <c r="V3517"/>
    </row>
    <row r="3518" spans="21:22" x14ac:dyDescent="0.3">
      <c r="U3518"/>
      <c r="V3518"/>
    </row>
    <row r="3519" spans="21:22" x14ac:dyDescent="0.3">
      <c r="U3519"/>
      <c r="V3519"/>
    </row>
    <row r="3520" spans="21:22" x14ac:dyDescent="0.3">
      <c r="U3520"/>
      <c r="V3520"/>
    </row>
    <row r="3521" spans="21:22" x14ac:dyDescent="0.3">
      <c r="U3521"/>
      <c r="V3521"/>
    </row>
    <row r="3522" spans="21:22" x14ac:dyDescent="0.3">
      <c r="U3522"/>
      <c r="V3522"/>
    </row>
    <row r="3523" spans="21:22" x14ac:dyDescent="0.3">
      <c r="U3523"/>
      <c r="V3523"/>
    </row>
    <row r="3524" spans="21:22" x14ac:dyDescent="0.3">
      <c r="U3524"/>
      <c r="V3524"/>
    </row>
    <row r="3525" spans="21:22" x14ac:dyDescent="0.3">
      <c r="U3525"/>
      <c r="V3525"/>
    </row>
    <row r="3526" spans="21:22" x14ac:dyDescent="0.3">
      <c r="U3526"/>
      <c r="V3526"/>
    </row>
    <row r="3527" spans="21:22" x14ac:dyDescent="0.3">
      <c r="U3527"/>
      <c r="V3527"/>
    </row>
    <row r="3528" spans="21:22" x14ac:dyDescent="0.3">
      <c r="U3528"/>
      <c r="V3528"/>
    </row>
    <row r="3529" spans="21:22" x14ac:dyDescent="0.3">
      <c r="U3529"/>
      <c r="V3529"/>
    </row>
    <row r="3530" spans="21:22" x14ac:dyDescent="0.3">
      <c r="U3530"/>
      <c r="V3530"/>
    </row>
    <row r="3531" spans="21:22" x14ac:dyDescent="0.3">
      <c r="U3531"/>
      <c r="V3531"/>
    </row>
    <row r="3532" spans="21:22" x14ac:dyDescent="0.3">
      <c r="U3532"/>
      <c r="V3532"/>
    </row>
    <row r="3533" spans="21:22" x14ac:dyDescent="0.3">
      <c r="U3533"/>
      <c r="V3533"/>
    </row>
    <row r="3534" spans="21:22" x14ac:dyDescent="0.3">
      <c r="U3534"/>
      <c r="V3534"/>
    </row>
    <row r="3535" spans="21:22" x14ac:dyDescent="0.3">
      <c r="U3535"/>
      <c r="V3535"/>
    </row>
    <row r="3536" spans="21:22" x14ac:dyDescent="0.3">
      <c r="U3536"/>
      <c r="V3536"/>
    </row>
    <row r="3537" spans="21:22" x14ac:dyDescent="0.3">
      <c r="U3537"/>
      <c r="V3537"/>
    </row>
    <row r="3538" spans="21:22" x14ac:dyDescent="0.3">
      <c r="U3538"/>
      <c r="V3538"/>
    </row>
    <row r="3539" spans="21:22" x14ac:dyDescent="0.3">
      <c r="U3539"/>
      <c r="V3539"/>
    </row>
    <row r="3540" spans="21:22" x14ac:dyDescent="0.3">
      <c r="U3540"/>
      <c r="V3540"/>
    </row>
    <row r="3541" spans="21:22" x14ac:dyDescent="0.3">
      <c r="U3541"/>
      <c r="V3541"/>
    </row>
    <row r="3542" spans="21:22" x14ac:dyDescent="0.3">
      <c r="U3542"/>
      <c r="V3542"/>
    </row>
    <row r="3543" spans="21:22" x14ac:dyDescent="0.3">
      <c r="U3543"/>
      <c r="V3543"/>
    </row>
    <row r="3544" spans="21:22" x14ac:dyDescent="0.3">
      <c r="U3544"/>
      <c r="V3544"/>
    </row>
    <row r="3545" spans="21:22" x14ac:dyDescent="0.3">
      <c r="U3545"/>
      <c r="V3545"/>
    </row>
    <row r="3546" spans="21:22" x14ac:dyDescent="0.3">
      <c r="U3546"/>
      <c r="V3546"/>
    </row>
    <row r="3547" spans="21:22" x14ac:dyDescent="0.3">
      <c r="U3547"/>
      <c r="V3547"/>
    </row>
    <row r="3548" spans="21:22" x14ac:dyDescent="0.3">
      <c r="U3548"/>
      <c r="V3548"/>
    </row>
    <row r="3549" spans="21:22" x14ac:dyDescent="0.3">
      <c r="U3549"/>
      <c r="V3549"/>
    </row>
    <row r="3550" spans="21:22" x14ac:dyDescent="0.3">
      <c r="U3550"/>
      <c r="V3550"/>
    </row>
    <row r="3551" spans="21:22" x14ac:dyDescent="0.3">
      <c r="U3551"/>
      <c r="V3551"/>
    </row>
    <row r="3552" spans="21:22" x14ac:dyDescent="0.3">
      <c r="U3552"/>
      <c r="V3552"/>
    </row>
    <row r="3553" spans="21:22" x14ac:dyDescent="0.3">
      <c r="U3553"/>
      <c r="V3553"/>
    </row>
    <row r="3554" spans="21:22" x14ac:dyDescent="0.3">
      <c r="U3554"/>
      <c r="V3554"/>
    </row>
    <row r="3555" spans="21:22" x14ac:dyDescent="0.3">
      <c r="U3555"/>
      <c r="V3555"/>
    </row>
    <row r="3556" spans="21:22" x14ac:dyDescent="0.3">
      <c r="U3556"/>
      <c r="V3556"/>
    </row>
    <row r="3557" spans="21:22" x14ac:dyDescent="0.3">
      <c r="U3557"/>
      <c r="V3557"/>
    </row>
    <row r="3558" spans="21:22" x14ac:dyDescent="0.3">
      <c r="U3558"/>
      <c r="V3558"/>
    </row>
    <row r="3559" spans="21:22" x14ac:dyDescent="0.3">
      <c r="U3559"/>
      <c r="V3559"/>
    </row>
    <row r="3560" spans="21:22" x14ac:dyDescent="0.3">
      <c r="U3560"/>
      <c r="V3560"/>
    </row>
    <row r="3561" spans="21:22" x14ac:dyDescent="0.3">
      <c r="U3561"/>
      <c r="V3561"/>
    </row>
    <row r="3562" spans="21:22" x14ac:dyDescent="0.3">
      <c r="U3562"/>
      <c r="V3562"/>
    </row>
    <row r="3563" spans="21:22" x14ac:dyDescent="0.3">
      <c r="U3563"/>
      <c r="V3563"/>
    </row>
    <row r="3564" spans="21:22" x14ac:dyDescent="0.3">
      <c r="U3564"/>
      <c r="V3564"/>
    </row>
    <row r="3565" spans="21:22" x14ac:dyDescent="0.3">
      <c r="U3565"/>
      <c r="V3565"/>
    </row>
    <row r="3566" spans="21:22" x14ac:dyDescent="0.3">
      <c r="U3566"/>
      <c r="V3566"/>
    </row>
    <row r="3567" spans="21:22" x14ac:dyDescent="0.3">
      <c r="U3567"/>
      <c r="V3567"/>
    </row>
    <row r="3568" spans="21:22" x14ac:dyDescent="0.3">
      <c r="U3568"/>
      <c r="V3568"/>
    </row>
    <row r="3569" spans="21:22" x14ac:dyDescent="0.3">
      <c r="U3569"/>
      <c r="V3569"/>
    </row>
    <row r="3570" spans="21:22" x14ac:dyDescent="0.3">
      <c r="U3570"/>
      <c r="V3570"/>
    </row>
    <row r="3571" spans="21:22" x14ac:dyDescent="0.3">
      <c r="U3571"/>
      <c r="V3571"/>
    </row>
    <row r="3572" spans="21:22" x14ac:dyDescent="0.3">
      <c r="U3572"/>
      <c r="V3572"/>
    </row>
    <row r="3573" spans="21:22" x14ac:dyDescent="0.3">
      <c r="U3573"/>
      <c r="V3573"/>
    </row>
    <row r="3574" spans="21:22" x14ac:dyDescent="0.3">
      <c r="U3574"/>
      <c r="V3574"/>
    </row>
    <row r="3575" spans="21:22" x14ac:dyDescent="0.3">
      <c r="U3575"/>
      <c r="V3575"/>
    </row>
    <row r="3576" spans="21:22" x14ac:dyDescent="0.3">
      <c r="U3576"/>
      <c r="V3576"/>
    </row>
    <row r="3577" spans="21:22" x14ac:dyDescent="0.3">
      <c r="U3577"/>
      <c r="V3577"/>
    </row>
    <row r="3578" spans="21:22" x14ac:dyDescent="0.3">
      <c r="U3578"/>
      <c r="V3578"/>
    </row>
    <row r="3579" spans="21:22" x14ac:dyDescent="0.3">
      <c r="U3579"/>
      <c r="V3579"/>
    </row>
    <row r="3580" spans="21:22" x14ac:dyDescent="0.3">
      <c r="U3580"/>
      <c r="V3580"/>
    </row>
    <row r="3581" spans="21:22" x14ac:dyDescent="0.3">
      <c r="U3581"/>
      <c r="V3581"/>
    </row>
    <row r="3582" spans="21:22" x14ac:dyDescent="0.3">
      <c r="U3582"/>
      <c r="V3582"/>
    </row>
    <row r="3583" spans="21:22" x14ac:dyDescent="0.3">
      <c r="U3583"/>
      <c r="V3583"/>
    </row>
    <row r="3584" spans="21:22" x14ac:dyDescent="0.3">
      <c r="U3584"/>
      <c r="V3584"/>
    </row>
    <row r="3585" spans="21:22" x14ac:dyDescent="0.3">
      <c r="U3585"/>
      <c r="V3585"/>
    </row>
    <row r="3586" spans="21:22" x14ac:dyDescent="0.3">
      <c r="U3586"/>
      <c r="V3586"/>
    </row>
    <row r="3587" spans="21:22" x14ac:dyDescent="0.3">
      <c r="U3587"/>
      <c r="V3587"/>
    </row>
    <row r="3588" spans="21:22" x14ac:dyDescent="0.3">
      <c r="U3588"/>
      <c r="V3588"/>
    </row>
    <row r="3589" spans="21:22" x14ac:dyDescent="0.3">
      <c r="U3589"/>
      <c r="V3589"/>
    </row>
    <row r="3590" spans="21:22" x14ac:dyDescent="0.3">
      <c r="U3590"/>
      <c r="V3590"/>
    </row>
    <row r="3591" spans="21:22" x14ac:dyDescent="0.3">
      <c r="U3591"/>
      <c r="V3591"/>
    </row>
    <row r="3592" spans="21:22" x14ac:dyDescent="0.3">
      <c r="U3592"/>
      <c r="V3592"/>
    </row>
    <row r="3593" spans="21:22" x14ac:dyDescent="0.3">
      <c r="U3593"/>
      <c r="V3593"/>
    </row>
    <row r="3594" spans="21:22" x14ac:dyDescent="0.3">
      <c r="U3594"/>
      <c r="V3594"/>
    </row>
    <row r="3595" spans="21:22" x14ac:dyDescent="0.3">
      <c r="U3595"/>
      <c r="V3595"/>
    </row>
    <row r="3596" spans="21:22" x14ac:dyDescent="0.3">
      <c r="U3596"/>
      <c r="V3596"/>
    </row>
    <row r="3597" spans="21:22" x14ac:dyDescent="0.3">
      <c r="U3597"/>
      <c r="V3597"/>
    </row>
    <row r="3598" spans="21:22" x14ac:dyDescent="0.3">
      <c r="U3598"/>
      <c r="V3598"/>
    </row>
    <row r="3599" spans="21:22" x14ac:dyDescent="0.3">
      <c r="U3599"/>
      <c r="V3599"/>
    </row>
    <row r="3600" spans="21:22" x14ac:dyDescent="0.3">
      <c r="U3600"/>
      <c r="V3600"/>
    </row>
    <row r="3601" spans="21:22" x14ac:dyDescent="0.3">
      <c r="U3601"/>
      <c r="V3601"/>
    </row>
    <row r="3602" spans="21:22" x14ac:dyDescent="0.3">
      <c r="U3602"/>
      <c r="V3602"/>
    </row>
    <row r="3603" spans="21:22" x14ac:dyDescent="0.3">
      <c r="U3603"/>
      <c r="V3603"/>
    </row>
    <row r="3604" spans="21:22" x14ac:dyDescent="0.3">
      <c r="U3604"/>
      <c r="V3604"/>
    </row>
    <row r="3605" spans="21:22" x14ac:dyDescent="0.3">
      <c r="U3605"/>
      <c r="V3605"/>
    </row>
    <row r="3606" spans="21:22" x14ac:dyDescent="0.3">
      <c r="U3606"/>
      <c r="V3606"/>
    </row>
    <row r="3607" spans="21:22" x14ac:dyDescent="0.3">
      <c r="U3607"/>
      <c r="V3607"/>
    </row>
    <row r="3608" spans="21:22" x14ac:dyDescent="0.3">
      <c r="U3608"/>
      <c r="V3608"/>
    </row>
    <row r="3609" spans="21:22" x14ac:dyDescent="0.3">
      <c r="U3609"/>
      <c r="V3609"/>
    </row>
    <row r="3610" spans="21:22" x14ac:dyDescent="0.3">
      <c r="U3610"/>
      <c r="V3610"/>
    </row>
    <row r="3611" spans="21:22" x14ac:dyDescent="0.3">
      <c r="U3611"/>
      <c r="V3611"/>
    </row>
    <row r="3612" spans="21:22" x14ac:dyDescent="0.3">
      <c r="U3612"/>
      <c r="V3612"/>
    </row>
    <row r="3613" spans="21:22" x14ac:dyDescent="0.3">
      <c r="U3613"/>
      <c r="V3613"/>
    </row>
    <row r="3614" spans="21:22" x14ac:dyDescent="0.3">
      <c r="U3614"/>
      <c r="V3614"/>
    </row>
    <row r="3615" spans="21:22" x14ac:dyDescent="0.3">
      <c r="U3615"/>
      <c r="V3615"/>
    </row>
    <row r="3616" spans="21:22" x14ac:dyDescent="0.3">
      <c r="U3616"/>
      <c r="V3616"/>
    </row>
    <row r="3617" spans="21:22" x14ac:dyDescent="0.3">
      <c r="U3617"/>
      <c r="V3617"/>
    </row>
    <row r="3618" spans="21:22" x14ac:dyDescent="0.3">
      <c r="U3618"/>
      <c r="V3618"/>
    </row>
    <row r="3619" spans="21:22" x14ac:dyDescent="0.3">
      <c r="U3619"/>
      <c r="V3619"/>
    </row>
    <row r="3620" spans="21:22" x14ac:dyDescent="0.3">
      <c r="U3620"/>
      <c r="V3620"/>
    </row>
    <row r="3621" spans="21:22" x14ac:dyDescent="0.3">
      <c r="U3621"/>
      <c r="V3621"/>
    </row>
    <row r="3622" spans="21:22" x14ac:dyDescent="0.3">
      <c r="U3622"/>
      <c r="V3622"/>
    </row>
    <row r="3623" spans="21:22" x14ac:dyDescent="0.3">
      <c r="U3623"/>
      <c r="V3623"/>
    </row>
    <row r="3624" spans="21:22" x14ac:dyDescent="0.3">
      <c r="U3624"/>
      <c r="V3624"/>
    </row>
    <row r="3625" spans="21:22" x14ac:dyDescent="0.3">
      <c r="U3625"/>
      <c r="V3625"/>
    </row>
    <row r="3626" spans="21:22" x14ac:dyDescent="0.3">
      <c r="U3626"/>
      <c r="V3626"/>
    </row>
    <row r="3627" spans="21:22" x14ac:dyDescent="0.3">
      <c r="U3627"/>
      <c r="V3627"/>
    </row>
    <row r="3628" spans="21:22" x14ac:dyDescent="0.3">
      <c r="U3628"/>
      <c r="V3628"/>
    </row>
    <row r="3629" spans="21:22" x14ac:dyDescent="0.3">
      <c r="U3629"/>
      <c r="V3629"/>
    </row>
    <row r="3630" spans="21:22" x14ac:dyDescent="0.3">
      <c r="U3630"/>
      <c r="V3630"/>
    </row>
    <row r="3631" spans="21:22" x14ac:dyDescent="0.3">
      <c r="U3631"/>
      <c r="V3631"/>
    </row>
    <row r="3632" spans="21:22" x14ac:dyDescent="0.3">
      <c r="U3632"/>
      <c r="V3632"/>
    </row>
    <row r="3633" spans="21:22" x14ac:dyDescent="0.3">
      <c r="U3633"/>
      <c r="V3633"/>
    </row>
    <row r="3634" spans="21:22" x14ac:dyDescent="0.3">
      <c r="U3634"/>
      <c r="V3634"/>
    </row>
    <row r="3635" spans="21:22" x14ac:dyDescent="0.3">
      <c r="U3635"/>
      <c r="V3635"/>
    </row>
    <row r="3636" spans="21:22" x14ac:dyDescent="0.3">
      <c r="U3636"/>
      <c r="V3636"/>
    </row>
    <row r="3637" spans="21:22" x14ac:dyDescent="0.3">
      <c r="U3637"/>
      <c r="V3637"/>
    </row>
    <row r="3638" spans="21:22" x14ac:dyDescent="0.3">
      <c r="U3638"/>
      <c r="V3638"/>
    </row>
    <row r="3639" spans="21:22" x14ac:dyDescent="0.3">
      <c r="U3639"/>
      <c r="V3639"/>
    </row>
    <row r="3640" spans="21:22" x14ac:dyDescent="0.3">
      <c r="U3640"/>
      <c r="V3640"/>
    </row>
    <row r="3641" spans="21:22" x14ac:dyDescent="0.3">
      <c r="U3641"/>
      <c r="V3641"/>
    </row>
    <row r="3642" spans="21:22" x14ac:dyDescent="0.3">
      <c r="U3642"/>
      <c r="V3642"/>
    </row>
    <row r="3643" spans="21:22" x14ac:dyDescent="0.3">
      <c r="U3643"/>
      <c r="V3643"/>
    </row>
    <row r="3644" spans="21:22" x14ac:dyDescent="0.3">
      <c r="U3644"/>
      <c r="V3644"/>
    </row>
    <row r="3645" spans="21:22" x14ac:dyDescent="0.3">
      <c r="U3645"/>
      <c r="V3645"/>
    </row>
    <row r="3646" spans="21:22" x14ac:dyDescent="0.3">
      <c r="U3646"/>
      <c r="V3646"/>
    </row>
    <row r="3647" spans="21:22" x14ac:dyDescent="0.3">
      <c r="U3647"/>
      <c r="V3647"/>
    </row>
    <row r="3648" spans="21:22" x14ac:dyDescent="0.3">
      <c r="U3648"/>
      <c r="V3648"/>
    </row>
    <row r="3649" spans="21:22" x14ac:dyDescent="0.3">
      <c r="U3649"/>
      <c r="V3649"/>
    </row>
    <row r="3650" spans="21:22" x14ac:dyDescent="0.3">
      <c r="U3650"/>
      <c r="V3650"/>
    </row>
    <row r="3651" spans="21:22" x14ac:dyDescent="0.3">
      <c r="U3651"/>
      <c r="V3651"/>
    </row>
    <row r="3652" spans="21:22" x14ac:dyDescent="0.3">
      <c r="U3652"/>
      <c r="V3652"/>
    </row>
    <row r="3653" spans="21:22" x14ac:dyDescent="0.3">
      <c r="U3653"/>
      <c r="V3653"/>
    </row>
    <row r="3654" spans="21:22" x14ac:dyDescent="0.3">
      <c r="U3654"/>
      <c r="V3654"/>
    </row>
    <row r="3655" spans="21:22" x14ac:dyDescent="0.3">
      <c r="U3655"/>
      <c r="V3655"/>
    </row>
    <row r="3656" spans="21:22" x14ac:dyDescent="0.3">
      <c r="U3656"/>
      <c r="V3656"/>
    </row>
    <row r="3657" spans="21:22" x14ac:dyDescent="0.3">
      <c r="U3657"/>
      <c r="V3657"/>
    </row>
    <row r="3658" spans="21:22" x14ac:dyDescent="0.3">
      <c r="U3658"/>
      <c r="V3658"/>
    </row>
    <row r="3659" spans="21:22" x14ac:dyDescent="0.3">
      <c r="U3659"/>
      <c r="V3659"/>
    </row>
    <row r="3660" spans="21:22" x14ac:dyDescent="0.3">
      <c r="U3660"/>
      <c r="V3660"/>
    </row>
    <row r="3661" spans="21:22" x14ac:dyDescent="0.3">
      <c r="U3661"/>
      <c r="V3661"/>
    </row>
    <row r="3662" spans="21:22" x14ac:dyDescent="0.3">
      <c r="U3662"/>
      <c r="V3662"/>
    </row>
    <row r="3663" spans="21:22" x14ac:dyDescent="0.3">
      <c r="U3663"/>
      <c r="V3663"/>
    </row>
    <row r="3664" spans="21:22" x14ac:dyDescent="0.3">
      <c r="U3664"/>
      <c r="V3664"/>
    </row>
    <row r="3665" spans="21:22" x14ac:dyDescent="0.3">
      <c r="U3665"/>
      <c r="V3665"/>
    </row>
    <row r="3666" spans="21:22" x14ac:dyDescent="0.3">
      <c r="U3666"/>
      <c r="V3666"/>
    </row>
    <row r="3667" spans="21:22" x14ac:dyDescent="0.3">
      <c r="U3667"/>
      <c r="V3667"/>
    </row>
    <row r="3668" spans="21:22" x14ac:dyDescent="0.3">
      <c r="U3668"/>
      <c r="V3668"/>
    </row>
    <row r="3669" spans="21:22" x14ac:dyDescent="0.3">
      <c r="U3669"/>
      <c r="V3669"/>
    </row>
    <row r="3670" spans="21:22" x14ac:dyDescent="0.3">
      <c r="U3670"/>
      <c r="V3670"/>
    </row>
    <row r="3671" spans="21:22" x14ac:dyDescent="0.3">
      <c r="U3671"/>
      <c r="V3671"/>
    </row>
    <row r="3672" spans="21:22" x14ac:dyDescent="0.3">
      <c r="U3672"/>
      <c r="V3672"/>
    </row>
    <row r="3673" spans="21:22" x14ac:dyDescent="0.3">
      <c r="U3673"/>
      <c r="V3673"/>
    </row>
    <row r="3674" spans="21:22" x14ac:dyDescent="0.3">
      <c r="U3674"/>
      <c r="V3674"/>
    </row>
    <row r="3675" spans="21:22" x14ac:dyDescent="0.3">
      <c r="U3675"/>
      <c r="V3675"/>
    </row>
    <row r="3676" spans="21:22" x14ac:dyDescent="0.3">
      <c r="U3676"/>
      <c r="V3676"/>
    </row>
    <row r="3677" spans="21:22" x14ac:dyDescent="0.3">
      <c r="U3677"/>
      <c r="V3677"/>
    </row>
    <row r="3678" spans="21:22" x14ac:dyDescent="0.3">
      <c r="U3678"/>
      <c r="V3678"/>
    </row>
    <row r="3679" spans="21:22" x14ac:dyDescent="0.3">
      <c r="U3679"/>
      <c r="V3679"/>
    </row>
    <row r="3680" spans="21:22" x14ac:dyDescent="0.3">
      <c r="U3680"/>
      <c r="V3680"/>
    </row>
    <row r="3681" spans="21:22" x14ac:dyDescent="0.3">
      <c r="U3681"/>
      <c r="V3681"/>
    </row>
    <row r="3682" spans="21:22" x14ac:dyDescent="0.3">
      <c r="U3682"/>
      <c r="V3682"/>
    </row>
    <row r="3683" spans="21:22" x14ac:dyDescent="0.3">
      <c r="U3683"/>
      <c r="V3683"/>
    </row>
    <row r="3684" spans="21:22" x14ac:dyDescent="0.3">
      <c r="U3684"/>
      <c r="V3684"/>
    </row>
    <row r="3685" spans="21:22" x14ac:dyDescent="0.3">
      <c r="U3685"/>
      <c r="V3685"/>
    </row>
    <row r="3686" spans="21:22" x14ac:dyDescent="0.3">
      <c r="U3686"/>
      <c r="V3686"/>
    </row>
    <row r="3687" spans="21:22" x14ac:dyDescent="0.3">
      <c r="U3687"/>
      <c r="V3687"/>
    </row>
    <row r="3688" spans="21:22" x14ac:dyDescent="0.3">
      <c r="U3688"/>
      <c r="V3688"/>
    </row>
    <row r="3689" spans="21:22" x14ac:dyDescent="0.3">
      <c r="U3689"/>
      <c r="V3689"/>
    </row>
    <row r="3690" spans="21:22" x14ac:dyDescent="0.3">
      <c r="U3690"/>
      <c r="V3690"/>
    </row>
    <row r="3691" spans="21:22" x14ac:dyDescent="0.3">
      <c r="U3691"/>
      <c r="V3691"/>
    </row>
    <row r="3692" spans="21:22" x14ac:dyDescent="0.3">
      <c r="U3692"/>
      <c r="V3692"/>
    </row>
    <row r="3693" spans="21:22" x14ac:dyDescent="0.3">
      <c r="U3693"/>
      <c r="V3693"/>
    </row>
    <row r="3694" spans="21:22" x14ac:dyDescent="0.3">
      <c r="U3694"/>
      <c r="V3694"/>
    </row>
    <row r="3695" spans="21:22" x14ac:dyDescent="0.3">
      <c r="U3695"/>
      <c r="V3695"/>
    </row>
    <row r="3696" spans="21:22" x14ac:dyDescent="0.3">
      <c r="U3696"/>
      <c r="V3696"/>
    </row>
    <row r="3697" spans="21:22" x14ac:dyDescent="0.3">
      <c r="U3697"/>
      <c r="V3697"/>
    </row>
    <row r="3698" spans="21:22" x14ac:dyDescent="0.3">
      <c r="U3698"/>
      <c r="V3698"/>
    </row>
    <row r="3699" spans="21:22" x14ac:dyDescent="0.3">
      <c r="U3699"/>
      <c r="V3699"/>
    </row>
    <row r="3700" spans="21:22" x14ac:dyDescent="0.3">
      <c r="U3700"/>
      <c r="V3700"/>
    </row>
    <row r="3701" spans="21:22" x14ac:dyDescent="0.3">
      <c r="U3701"/>
      <c r="V3701"/>
    </row>
    <row r="3702" spans="21:22" x14ac:dyDescent="0.3">
      <c r="U3702"/>
      <c r="V3702"/>
    </row>
    <row r="3703" spans="21:22" x14ac:dyDescent="0.3">
      <c r="U3703"/>
      <c r="V3703"/>
    </row>
    <row r="3704" spans="21:22" x14ac:dyDescent="0.3">
      <c r="U3704"/>
      <c r="V3704"/>
    </row>
    <row r="3705" spans="21:22" x14ac:dyDescent="0.3">
      <c r="U3705"/>
      <c r="V3705"/>
    </row>
    <row r="3706" spans="21:22" x14ac:dyDescent="0.3">
      <c r="U3706"/>
      <c r="V3706"/>
    </row>
    <row r="3707" spans="21:22" x14ac:dyDescent="0.3">
      <c r="U3707"/>
      <c r="V3707"/>
    </row>
    <row r="3708" spans="21:22" x14ac:dyDescent="0.3">
      <c r="U3708"/>
      <c r="V3708"/>
    </row>
    <row r="3709" spans="21:22" x14ac:dyDescent="0.3">
      <c r="U3709"/>
      <c r="V3709"/>
    </row>
    <row r="3710" spans="21:22" x14ac:dyDescent="0.3">
      <c r="U3710"/>
      <c r="V3710"/>
    </row>
    <row r="3711" spans="21:22" x14ac:dyDescent="0.3">
      <c r="U3711"/>
      <c r="V3711"/>
    </row>
    <row r="3712" spans="21:22" x14ac:dyDescent="0.3">
      <c r="U3712"/>
      <c r="V3712"/>
    </row>
    <row r="3713" spans="21:22" x14ac:dyDescent="0.3">
      <c r="U3713"/>
      <c r="V3713"/>
    </row>
    <row r="3714" spans="21:22" x14ac:dyDescent="0.3">
      <c r="U3714"/>
      <c r="V3714"/>
    </row>
    <row r="3715" spans="21:22" x14ac:dyDescent="0.3">
      <c r="U3715"/>
      <c r="V3715"/>
    </row>
    <row r="3716" spans="21:22" x14ac:dyDescent="0.3">
      <c r="U3716"/>
      <c r="V3716"/>
    </row>
    <row r="3717" spans="21:22" x14ac:dyDescent="0.3">
      <c r="U3717"/>
      <c r="V3717"/>
    </row>
    <row r="3718" spans="21:22" x14ac:dyDescent="0.3">
      <c r="U3718"/>
      <c r="V3718"/>
    </row>
    <row r="3719" spans="21:22" x14ac:dyDescent="0.3">
      <c r="U3719"/>
      <c r="V3719"/>
    </row>
    <row r="3720" spans="21:22" x14ac:dyDescent="0.3">
      <c r="U3720"/>
      <c r="V3720"/>
    </row>
    <row r="3721" spans="21:22" x14ac:dyDescent="0.3">
      <c r="U3721"/>
      <c r="V3721"/>
    </row>
    <row r="3722" spans="21:22" x14ac:dyDescent="0.3">
      <c r="U3722"/>
      <c r="V3722"/>
    </row>
    <row r="3723" spans="21:22" x14ac:dyDescent="0.3">
      <c r="U3723"/>
      <c r="V3723"/>
    </row>
    <row r="3724" spans="21:22" x14ac:dyDescent="0.3">
      <c r="U3724"/>
      <c r="V3724"/>
    </row>
    <row r="3725" spans="21:22" x14ac:dyDescent="0.3">
      <c r="U3725"/>
      <c r="V3725"/>
    </row>
    <row r="3726" spans="21:22" x14ac:dyDescent="0.3">
      <c r="U3726"/>
      <c r="V3726"/>
    </row>
    <row r="3727" spans="21:22" x14ac:dyDescent="0.3">
      <c r="U3727"/>
      <c r="V3727"/>
    </row>
    <row r="3728" spans="21:22" x14ac:dyDescent="0.3">
      <c r="U3728"/>
      <c r="V3728"/>
    </row>
    <row r="3729" spans="21:22" x14ac:dyDescent="0.3">
      <c r="U3729"/>
      <c r="V3729"/>
    </row>
    <row r="3730" spans="21:22" x14ac:dyDescent="0.3">
      <c r="U3730"/>
      <c r="V3730"/>
    </row>
    <row r="3731" spans="21:22" x14ac:dyDescent="0.3">
      <c r="U3731"/>
      <c r="V3731"/>
    </row>
    <row r="3732" spans="21:22" x14ac:dyDescent="0.3">
      <c r="U3732"/>
      <c r="V3732"/>
    </row>
    <row r="3733" spans="21:22" x14ac:dyDescent="0.3">
      <c r="U3733"/>
      <c r="V3733"/>
    </row>
    <row r="3734" spans="21:22" x14ac:dyDescent="0.3">
      <c r="U3734"/>
      <c r="V3734"/>
    </row>
    <row r="3735" spans="21:22" x14ac:dyDescent="0.3">
      <c r="U3735"/>
      <c r="V3735"/>
    </row>
    <row r="3736" spans="21:22" x14ac:dyDescent="0.3">
      <c r="U3736"/>
      <c r="V3736"/>
    </row>
    <row r="3737" spans="21:22" x14ac:dyDescent="0.3">
      <c r="U3737"/>
      <c r="V3737"/>
    </row>
    <row r="3738" spans="21:22" x14ac:dyDescent="0.3">
      <c r="U3738"/>
      <c r="V3738"/>
    </row>
    <row r="3739" spans="21:22" x14ac:dyDescent="0.3">
      <c r="U3739"/>
      <c r="V3739"/>
    </row>
    <row r="3740" spans="21:22" x14ac:dyDescent="0.3">
      <c r="U3740"/>
      <c r="V3740"/>
    </row>
    <row r="3741" spans="21:22" x14ac:dyDescent="0.3">
      <c r="U3741"/>
      <c r="V3741"/>
    </row>
    <row r="3742" spans="21:22" x14ac:dyDescent="0.3">
      <c r="U3742"/>
      <c r="V3742"/>
    </row>
    <row r="3743" spans="21:22" x14ac:dyDescent="0.3">
      <c r="U3743"/>
      <c r="V3743"/>
    </row>
    <row r="3744" spans="21:22" x14ac:dyDescent="0.3">
      <c r="U3744"/>
      <c r="V3744"/>
    </row>
    <row r="3745" spans="21:22" x14ac:dyDescent="0.3">
      <c r="U3745"/>
      <c r="V3745"/>
    </row>
    <row r="3746" spans="21:22" x14ac:dyDescent="0.3">
      <c r="U3746"/>
      <c r="V3746"/>
    </row>
    <row r="3747" spans="21:22" x14ac:dyDescent="0.3">
      <c r="U3747"/>
      <c r="V3747"/>
    </row>
    <row r="3748" spans="21:22" x14ac:dyDescent="0.3">
      <c r="U3748"/>
      <c r="V3748"/>
    </row>
    <row r="3749" spans="21:22" x14ac:dyDescent="0.3">
      <c r="U3749"/>
      <c r="V3749"/>
    </row>
    <row r="3750" spans="21:22" x14ac:dyDescent="0.3">
      <c r="U3750"/>
      <c r="V3750"/>
    </row>
    <row r="3751" spans="21:22" x14ac:dyDescent="0.3">
      <c r="U3751"/>
      <c r="V3751"/>
    </row>
    <row r="3752" spans="21:22" x14ac:dyDescent="0.3">
      <c r="U3752"/>
      <c r="V3752"/>
    </row>
    <row r="3753" spans="21:22" x14ac:dyDescent="0.3">
      <c r="U3753"/>
      <c r="V3753"/>
    </row>
    <row r="3754" spans="21:22" x14ac:dyDescent="0.3">
      <c r="U3754"/>
      <c r="V3754"/>
    </row>
    <row r="3755" spans="21:22" x14ac:dyDescent="0.3">
      <c r="U3755"/>
      <c r="V3755"/>
    </row>
    <row r="3756" spans="21:22" x14ac:dyDescent="0.3">
      <c r="U3756"/>
      <c r="V3756"/>
    </row>
    <row r="3757" spans="21:22" x14ac:dyDescent="0.3">
      <c r="U3757"/>
      <c r="V3757"/>
    </row>
    <row r="3758" spans="21:22" x14ac:dyDescent="0.3">
      <c r="U3758"/>
      <c r="V3758"/>
    </row>
    <row r="3759" spans="21:22" x14ac:dyDescent="0.3">
      <c r="U3759"/>
      <c r="V3759"/>
    </row>
    <row r="3760" spans="21:22" x14ac:dyDescent="0.3">
      <c r="U3760"/>
      <c r="V3760"/>
    </row>
    <row r="3761" spans="21:22" x14ac:dyDescent="0.3">
      <c r="U3761"/>
      <c r="V3761"/>
    </row>
    <row r="3762" spans="21:22" x14ac:dyDescent="0.3">
      <c r="U3762"/>
      <c r="V3762"/>
    </row>
    <row r="3763" spans="21:22" x14ac:dyDescent="0.3">
      <c r="U3763"/>
      <c r="V3763"/>
    </row>
    <row r="3764" spans="21:22" x14ac:dyDescent="0.3">
      <c r="U3764"/>
      <c r="V3764"/>
    </row>
    <row r="3765" spans="21:22" x14ac:dyDescent="0.3">
      <c r="U3765"/>
      <c r="V3765"/>
    </row>
    <row r="3766" spans="21:22" x14ac:dyDescent="0.3">
      <c r="U3766"/>
      <c r="V3766"/>
    </row>
    <row r="3767" spans="21:22" x14ac:dyDescent="0.3">
      <c r="U3767"/>
      <c r="V3767"/>
    </row>
    <row r="3768" spans="21:22" x14ac:dyDescent="0.3">
      <c r="U3768"/>
      <c r="V3768"/>
    </row>
    <row r="3769" spans="21:22" x14ac:dyDescent="0.3">
      <c r="U3769"/>
      <c r="V3769"/>
    </row>
    <row r="3770" spans="21:22" x14ac:dyDescent="0.3">
      <c r="U3770"/>
      <c r="V3770"/>
    </row>
    <row r="3771" spans="21:22" x14ac:dyDescent="0.3">
      <c r="U3771"/>
      <c r="V3771"/>
    </row>
    <row r="3772" spans="21:22" x14ac:dyDescent="0.3">
      <c r="U3772"/>
      <c r="V3772"/>
    </row>
    <row r="3773" spans="21:22" x14ac:dyDescent="0.3">
      <c r="U3773"/>
      <c r="V3773"/>
    </row>
    <row r="3774" spans="21:22" x14ac:dyDescent="0.3">
      <c r="U3774"/>
      <c r="V3774"/>
    </row>
    <row r="3775" spans="21:22" x14ac:dyDescent="0.3">
      <c r="U3775"/>
      <c r="V3775"/>
    </row>
    <row r="3776" spans="21:22" x14ac:dyDescent="0.3">
      <c r="U3776"/>
      <c r="V3776"/>
    </row>
    <row r="3777" spans="21:22" x14ac:dyDescent="0.3">
      <c r="U3777"/>
      <c r="V3777"/>
    </row>
    <row r="3778" spans="21:22" x14ac:dyDescent="0.3">
      <c r="U3778"/>
      <c r="V3778"/>
    </row>
    <row r="3779" spans="21:22" x14ac:dyDescent="0.3">
      <c r="U3779"/>
      <c r="V3779"/>
    </row>
    <row r="3780" spans="21:22" x14ac:dyDescent="0.3">
      <c r="U3780"/>
      <c r="V3780"/>
    </row>
    <row r="3781" spans="21:22" x14ac:dyDescent="0.3">
      <c r="U3781"/>
      <c r="V3781"/>
    </row>
    <row r="3782" spans="21:22" x14ac:dyDescent="0.3">
      <c r="U3782"/>
      <c r="V3782"/>
    </row>
    <row r="3783" spans="21:22" x14ac:dyDescent="0.3">
      <c r="U3783"/>
      <c r="V3783"/>
    </row>
    <row r="3784" spans="21:22" x14ac:dyDescent="0.3">
      <c r="U3784"/>
      <c r="V3784"/>
    </row>
    <row r="3785" spans="21:22" x14ac:dyDescent="0.3">
      <c r="U3785"/>
      <c r="V3785"/>
    </row>
    <row r="3786" spans="21:22" x14ac:dyDescent="0.3">
      <c r="U3786"/>
      <c r="V3786"/>
    </row>
    <row r="3787" spans="21:22" x14ac:dyDescent="0.3">
      <c r="U3787"/>
      <c r="V3787"/>
    </row>
    <row r="3788" spans="21:22" x14ac:dyDescent="0.3">
      <c r="U3788"/>
      <c r="V3788"/>
    </row>
    <row r="3789" spans="21:22" x14ac:dyDescent="0.3">
      <c r="U3789"/>
      <c r="V3789"/>
    </row>
    <row r="3790" spans="21:22" x14ac:dyDescent="0.3">
      <c r="U3790"/>
      <c r="V3790"/>
    </row>
    <row r="3791" spans="21:22" x14ac:dyDescent="0.3">
      <c r="U3791"/>
      <c r="V3791"/>
    </row>
    <row r="3792" spans="21:22" x14ac:dyDescent="0.3">
      <c r="U3792"/>
      <c r="V3792"/>
    </row>
    <row r="3793" spans="21:22" x14ac:dyDescent="0.3">
      <c r="U3793"/>
      <c r="V3793"/>
    </row>
    <row r="3794" spans="21:22" x14ac:dyDescent="0.3">
      <c r="U3794"/>
      <c r="V3794"/>
    </row>
    <row r="3795" spans="21:22" x14ac:dyDescent="0.3">
      <c r="U3795"/>
      <c r="V3795"/>
    </row>
    <row r="3796" spans="21:22" x14ac:dyDescent="0.3">
      <c r="U3796"/>
      <c r="V3796"/>
    </row>
    <row r="3797" spans="21:22" x14ac:dyDescent="0.3">
      <c r="U3797"/>
      <c r="V3797"/>
    </row>
    <row r="3798" spans="21:22" x14ac:dyDescent="0.3">
      <c r="U3798"/>
      <c r="V3798"/>
    </row>
    <row r="3799" spans="21:22" x14ac:dyDescent="0.3">
      <c r="U3799"/>
      <c r="V3799"/>
    </row>
    <row r="3800" spans="21:22" x14ac:dyDescent="0.3">
      <c r="U3800"/>
      <c r="V3800"/>
    </row>
    <row r="3801" spans="21:22" x14ac:dyDescent="0.3">
      <c r="U3801"/>
      <c r="V3801"/>
    </row>
    <row r="3802" spans="21:22" x14ac:dyDescent="0.3">
      <c r="U3802"/>
      <c r="V3802"/>
    </row>
    <row r="3803" spans="21:22" x14ac:dyDescent="0.3">
      <c r="U3803"/>
      <c r="V3803"/>
    </row>
    <row r="3804" spans="21:22" x14ac:dyDescent="0.3">
      <c r="U3804"/>
      <c r="V3804"/>
    </row>
    <row r="3805" spans="21:22" x14ac:dyDescent="0.3">
      <c r="U3805"/>
      <c r="V3805"/>
    </row>
    <row r="3806" spans="21:22" x14ac:dyDescent="0.3">
      <c r="U3806"/>
      <c r="V3806"/>
    </row>
    <row r="3807" spans="21:22" x14ac:dyDescent="0.3">
      <c r="U3807"/>
      <c r="V3807"/>
    </row>
    <row r="3808" spans="21:22" x14ac:dyDescent="0.3">
      <c r="U3808"/>
      <c r="V3808"/>
    </row>
    <row r="3809" spans="21:22" x14ac:dyDescent="0.3">
      <c r="U3809"/>
      <c r="V3809"/>
    </row>
    <row r="3810" spans="21:22" x14ac:dyDescent="0.3">
      <c r="U3810"/>
      <c r="V3810"/>
    </row>
    <row r="3811" spans="21:22" x14ac:dyDescent="0.3">
      <c r="U3811"/>
      <c r="V3811"/>
    </row>
    <row r="3812" spans="21:22" x14ac:dyDescent="0.3">
      <c r="U3812"/>
      <c r="V3812"/>
    </row>
    <row r="3813" spans="21:22" x14ac:dyDescent="0.3">
      <c r="U3813"/>
      <c r="V3813"/>
    </row>
    <row r="3814" spans="21:22" x14ac:dyDescent="0.3">
      <c r="U3814"/>
      <c r="V3814"/>
    </row>
    <row r="3815" spans="21:22" x14ac:dyDescent="0.3">
      <c r="U3815"/>
      <c r="V3815"/>
    </row>
    <row r="3816" spans="21:22" x14ac:dyDescent="0.3">
      <c r="U3816"/>
      <c r="V3816"/>
    </row>
    <row r="3817" spans="21:22" x14ac:dyDescent="0.3">
      <c r="U3817"/>
      <c r="V3817"/>
    </row>
    <row r="3818" spans="21:22" x14ac:dyDescent="0.3">
      <c r="U3818"/>
      <c r="V3818"/>
    </row>
    <row r="3819" spans="21:22" x14ac:dyDescent="0.3">
      <c r="U3819"/>
      <c r="V3819"/>
    </row>
    <row r="3820" spans="21:22" x14ac:dyDescent="0.3">
      <c r="U3820"/>
      <c r="V3820"/>
    </row>
    <row r="3821" spans="21:22" x14ac:dyDescent="0.3">
      <c r="U3821"/>
      <c r="V3821"/>
    </row>
    <row r="3822" spans="21:22" x14ac:dyDescent="0.3">
      <c r="U3822"/>
      <c r="V3822"/>
    </row>
    <row r="3823" spans="21:22" x14ac:dyDescent="0.3">
      <c r="U3823"/>
      <c r="V3823"/>
    </row>
    <row r="3824" spans="21:22" x14ac:dyDescent="0.3">
      <c r="U3824"/>
      <c r="V3824"/>
    </row>
    <row r="3825" spans="21:22" x14ac:dyDescent="0.3">
      <c r="U3825"/>
      <c r="V3825"/>
    </row>
    <row r="3826" spans="21:22" x14ac:dyDescent="0.3">
      <c r="U3826"/>
      <c r="V3826"/>
    </row>
    <row r="3827" spans="21:22" x14ac:dyDescent="0.3">
      <c r="U3827"/>
      <c r="V3827"/>
    </row>
    <row r="3828" spans="21:22" x14ac:dyDescent="0.3">
      <c r="U3828"/>
      <c r="V3828"/>
    </row>
    <row r="3829" spans="21:22" x14ac:dyDescent="0.3">
      <c r="U3829"/>
      <c r="V3829"/>
    </row>
    <row r="3830" spans="21:22" x14ac:dyDescent="0.3">
      <c r="U3830"/>
      <c r="V3830"/>
    </row>
    <row r="3831" spans="21:22" x14ac:dyDescent="0.3">
      <c r="U3831"/>
      <c r="V3831"/>
    </row>
    <row r="3832" spans="21:22" x14ac:dyDescent="0.3">
      <c r="U3832"/>
      <c r="V3832"/>
    </row>
    <row r="3833" spans="21:22" x14ac:dyDescent="0.3">
      <c r="U3833"/>
      <c r="V3833"/>
    </row>
    <row r="3834" spans="21:22" x14ac:dyDescent="0.3">
      <c r="U3834"/>
      <c r="V3834"/>
    </row>
    <row r="3835" spans="21:22" x14ac:dyDescent="0.3">
      <c r="U3835"/>
      <c r="V3835"/>
    </row>
    <row r="3836" spans="21:22" x14ac:dyDescent="0.3">
      <c r="U3836"/>
      <c r="V3836"/>
    </row>
    <row r="3837" spans="21:22" x14ac:dyDescent="0.3">
      <c r="U3837"/>
      <c r="V3837"/>
    </row>
    <row r="3838" spans="21:22" x14ac:dyDescent="0.3">
      <c r="U3838"/>
      <c r="V3838"/>
    </row>
    <row r="3839" spans="21:22" x14ac:dyDescent="0.3">
      <c r="U3839"/>
      <c r="V3839"/>
    </row>
    <row r="3840" spans="21:22" x14ac:dyDescent="0.3">
      <c r="U3840"/>
      <c r="V3840"/>
    </row>
    <row r="3841" spans="21:22" x14ac:dyDescent="0.3">
      <c r="U3841"/>
      <c r="V3841"/>
    </row>
    <row r="3842" spans="21:22" x14ac:dyDescent="0.3">
      <c r="U3842"/>
      <c r="V3842"/>
    </row>
    <row r="3843" spans="21:22" x14ac:dyDescent="0.3">
      <c r="U3843"/>
      <c r="V3843"/>
    </row>
    <row r="3844" spans="21:22" x14ac:dyDescent="0.3">
      <c r="U3844"/>
      <c r="V3844"/>
    </row>
    <row r="3845" spans="21:22" x14ac:dyDescent="0.3">
      <c r="U3845"/>
      <c r="V3845"/>
    </row>
    <row r="3846" spans="21:22" x14ac:dyDescent="0.3">
      <c r="U3846"/>
      <c r="V3846"/>
    </row>
    <row r="3847" spans="21:22" x14ac:dyDescent="0.3">
      <c r="U3847"/>
      <c r="V3847"/>
    </row>
    <row r="3848" spans="21:22" x14ac:dyDescent="0.3">
      <c r="U3848"/>
      <c r="V3848"/>
    </row>
    <row r="3849" spans="21:22" x14ac:dyDescent="0.3">
      <c r="U3849"/>
      <c r="V3849"/>
    </row>
    <row r="3850" spans="21:22" x14ac:dyDescent="0.3">
      <c r="U3850"/>
      <c r="V3850"/>
    </row>
    <row r="3851" spans="21:22" x14ac:dyDescent="0.3">
      <c r="U3851"/>
      <c r="V3851"/>
    </row>
    <row r="3852" spans="21:22" x14ac:dyDescent="0.3">
      <c r="U3852"/>
      <c r="V3852"/>
    </row>
    <row r="3853" spans="21:22" x14ac:dyDescent="0.3">
      <c r="U3853"/>
      <c r="V3853"/>
    </row>
    <row r="3854" spans="21:22" x14ac:dyDescent="0.3">
      <c r="U3854"/>
      <c r="V3854"/>
    </row>
    <row r="3855" spans="21:22" x14ac:dyDescent="0.3">
      <c r="U3855"/>
      <c r="V3855"/>
    </row>
    <row r="3856" spans="21:22" x14ac:dyDescent="0.3">
      <c r="U3856"/>
      <c r="V3856"/>
    </row>
    <row r="3857" spans="21:22" x14ac:dyDescent="0.3">
      <c r="U3857"/>
      <c r="V3857"/>
    </row>
    <row r="3858" spans="21:22" x14ac:dyDescent="0.3">
      <c r="U3858"/>
      <c r="V3858"/>
    </row>
    <row r="3859" spans="21:22" x14ac:dyDescent="0.3">
      <c r="U3859"/>
      <c r="V3859"/>
    </row>
    <row r="3860" spans="21:22" x14ac:dyDescent="0.3">
      <c r="U3860"/>
      <c r="V3860"/>
    </row>
    <row r="3861" spans="21:22" x14ac:dyDescent="0.3">
      <c r="U3861"/>
      <c r="V3861"/>
    </row>
    <row r="3862" spans="21:22" x14ac:dyDescent="0.3">
      <c r="U3862"/>
      <c r="V3862"/>
    </row>
    <row r="3863" spans="21:22" x14ac:dyDescent="0.3">
      <c r="U3863"/>
      <c r="V3863"/>
    </row>
    <row r="3864" spans="21:22" x14ac:dyDescent="0.3">
      <c r="U3864"/>
      <c r="V3864"/>
    </row>
    <row r="3865" spans="21:22" x14ac:dyDescent="0.3">
      <c r="U3865"/>
      <c r="V3865"/>
    </row>
    <row r="3866" spans="21:22" x14ac:dyDescent="0.3">
      <c r="U3866"/>
      <c r="V3866"/>
    </row>
    <row r="3867" spans="21:22" x14ac:dyDescent="0.3">
      <c r="U3867"/>
      <c r="V3867"/>
    </row>
    <row r="3868" spans="21:22" x14ac:dyDescent="0.3">
      <c r="U3868"/>
      <c r="V3868"/>
    </row>
    <row r="3869" spans="21:22" x14ac:dyDescent="0.3">
      <c r="U3869"/>
      <c r="V3869"/>
    </row>
    <row r="3870" spans="21:22" x14ac:dyDescent="0.3">
      <c r="U3870"/>
      <c r="V3870"/>
    </row>
    <row r="3871" spans="21:22" x14ac:dyDescent="0.3">
      <c r="U3871"/>
      <c r="V3871"/>
    </row>
    <row r="3872" spans="21:22" x14ac:dyDescent="0.3">
      <c r="U3872"/>
      <c r="V3872"/>
    </row>
    <row r="3873" spans="21:22" x14ac:dyDescent="0.3">
      <c r="U3873"/>
      <c r="V3873"/>
    </row>
    <row r="3874" spans="21:22" x14ac:dyDescent="0.3">
      <c r="U3874"/>
      <c r="V3874"/>
    </row>
    <row r="3875" spans="21:22" x14ac:dyDescent="0.3">
      <c r="U3875"/>
      <c r="V3875"/>
    </row>
    <row r="3876" spans="21:22" x14ac:dyDescent="0.3">
      <c r="U3876"/>
      <c r="V3876"/>
    </row>
    <row r="3877" spans="21:22" x14ac:dyDescent="0.3">
      <c r="U3877"/>
      <c r="V3877"/>
    </row>
    <row r="3878" spans="21:22" x14ac:dyDescent="0.3">
      <c r="U3878"/>
      <c r="V3878"/>
    </row>
    <row r="3879" spans="21:22" x14ac:dyDescent="0.3">
      <c r="U3879"/>
      <c r="V3879"/>
    </row>
    <row r="3880" spans="21:22" x14ac:dyDescent="0.3">
      <c r="U3880"/>
      <c r="V3880"/>
    </row>
    <row r="3881" spans="21:22" x14ac:dyDescent="0.3">
      <c r="U3881"/>
      <c r="V3881"/>
    </row>
    <row r="3882" spans="21:22" x14ac:dyDescent="0.3">
      <c r="U3882"/>
      <c r="V3882"/>
    </row>
    <row r="3883" spans="21:22" x14ac:dyDescent="0.3">
      <c r="U3883"/>
      <c r="V3883"/>
    </row>
    <row r="3884" spans="21:22" x14ac:dyDescent="0.3">
      <c r="U3884"/>
      <c r="V3884"/>
    </row>
    <row r="3885" spans="21:22" x14ac:dyDescent="0.3">
      <c r="U3885"/>
      <c r="V3885"/>
    </row>
    <row r="3886" spans="21:22" x14ac:dyDescent="0.3">
      <c r="U3886"/>
      <c r="V3886"/>
    </row>
    <row r="3887" spans="21:22" x14ac:dyDescent="0.3">
      <c r="U3887"/>
      <c r="V3887"/>
    </row>
    <row r="3888" spans="21:22" x14ac:dyDescent="0.3">
      <c r="U3888"/>
      <c r="V3888"/>
    </row>
    <row r="3889" spans="21:22" x14ac:dyDescent="0.3">
      <c r="U3889"/>
      <c r="V3889"/>
    </row>
    <row r="3890" spans="21:22" x14ac:dyDescent="0.3">
      <c r="U3890"/>
      <c r="V3890"/>
    </row>
    <row r="3891" spans="21:22" x14ac:dyDescent="0.3">
      <c r="U3891"/>
      <c r="V3891"/>
    </row>
    <row r="3892" spans="21:22" x14ac:dyDescent="0.3">
      <c r="U3892"/>
      <c r="V3892"/>
    </row>
    <row r="3893" spans="21:22" x14ac:dyDescent="0.3">
      <c r="U3893"/>
      <c r="V3893"/>
    </row>
    <row r="3894" spans="21:22" x14ac:dyDescent="0.3">
      <c r="U3894"/>
      <c r="V3894"/>
    </row>
    <row r="3895" spans="21:22" x14ac:dyDescent="0.3">
      <c r="U3895"/>
      <c r="V3895"/>
    </row>
    <row r="3896" spans="21:22" x14ac:dyDescent="0.3">
      <c r="U3896"/>
      <c r="V3896"/>
    </row>
    <row r="3897" spans="21:22" x14ac:dyDescent="0.3">
      <c r="U3897"/>
      <c r="V3897"/>
    </row>
    <row r="3898" spans="21:22" x14ac:dyDescent="0.3">
      <c r="U3898"/>
      <c r="V3898"/>
    </row>
    <row r="3899" spans="21:22" x14ac:dyDescent="0.3">
      <c r="U3899"/>
      <c r="V3899"/>
    </row>
    <row r="3900" spans="21:22" x14ac:dyDescent="0.3">
      <c r="U3900"/>
      <c r="V3900"/>
    </row>
    <row r="3901" spans="21:22" x14ac:dyDescent="0.3">
      <c r="U3901"/>
      <c r="V3901"/>
    </row>
    <row r="3902" spans="21:22" x14ac:dyDescent="0.3">
      <c r="U3902"/>
      <c r="V3902"/>
    </row>
    <row r="3903" spans="21:22" x14ac:dyDescent="0.3">
      <c r="U3903"/>
      <c r="V3903"/>
    </row>
    <row r="3904" spans="21:22" x14ac:dyDescent="0.3">
      <c r="U3904"/>
      <c r="V3904"/>
    </row>
    <row r="3905" spans="21:22" x14ac:dyDescent="0.3">
      <c r="U3905"/>
      <c r="V3905"/>
    </row>
    <row r="3906" spans="21:22" x14ac:dyDescent="0.3">
      <c r="U3906"/>
      <c r="V3906"/>
    </row>
    <row r="3907" spans="21:22" x14ac:dyDescent="0.3">
      <c r="U3907"/>
      <c r="V3907"/>
    </row>
    <row r="3908" spans="21:22" x14ac:dyDescent="0.3">
      <c r="U3908"/>
      <c r="V3908"/>
    </row>
    <row r="3909" spans="21:22" x14ac:dyDescent="0.3">
      <c r="U3909"/>
      <c r="V3909"/>
    </row>
    <row r="3910" spans="21:22" x14ac:dyDescent="0.3">
      <c r="U3910"/>
      <c r="V3910"/>
    </row>
    <row r="3911" spans="21:22" x14ac:dyDescent="0.3">
      <c r="U3911"/>
      <c r="V3911"/>
    </row>
    <row r="3912" spans="21:22" x14ac:dyDescent="0.3">
      <c r="U3912"/>
      <c r="V3912"/>
    </row>
    <row r="3913" spans="21:22" x14ac:dyDescent="0.3">
      <c r="U3913"/>
      <c r="V3913"/>
    </row>
    <row r="3914" spans="21:22" x14ac:dyDescent="0.3">
      <c r="U3914"/>
      <c r="V3914"/>
    </row>
    <row r="3915" spans="21:22" x14ac:dyDescent="0.3">
      <c r="U3915"/>
      <c r="V3915"/>
    </row>
    <row r="3916" spans="21:22" x14ac:dyDescent="0.3">
      <c r="U3916"/>
      <c r="V3916"/>
    </row>
    <row r="3917" spans="21:22" x14ac:dyDescent="0.3">
      <c r="U3917"/>
      <c r="V3917"/>
    </row>
    <row r="3918" spans="21:22" x14ac:dyDescent="0.3">
      <c r="U3918"/>
      <c r="V3918"/>
    </row>
    <row r="3919" spans="21:22" x14ac:dyDescent="0.3">
      <c r="U3919"/>
      <c r="V3919"/>
    </row>
    <row r="3920" spans="21:22" x14ac:dyDescent="0.3">
      <c r="U3920"/>
      <c r="V3920"/>
    </row>
    <row r="3921" spans="21:22" x14ac:dyDescent="0.3">
      <c r="U3921"/>
      <c r="V3921"/>
    </row>
    <row r="3922" spans="21:22" x14ac:dyDescent="0.3">
      <c r="U3922"/>
      <c r="V3922"/>
    </row>
    <row r="3923" spans="21:22" x14ac:dyDescent="0.3">
      <c r="U3923"/>
      <c r="V3923"/>
    </row>
    <row r="3924" spans="21:22" x14ac:dyDescent="0.3">
      <c r="U3924"/>
      <c r="V3924"/>
    </row>
    <row r="3925" spans="21:22" x14ac:dyDescent="0.3">
      <c r="U3925"/>
      <c r="V3925"/>
    </row>
    <row r="3926" spans="21:22" x14ac:dyDescent="0.3">
      <c r="U3926"/>
      <c r="V3926"/>
    </row>
    <row r="3927" spans="21:22" x14ac:dyDescent="0.3">
      <c r="U3927"/>
      <c r="V3927"/>
    </row>
    <row r="3928" spans="21:22" x14ac:dyDescent="0.3">
      <c r="U3928"/>
      <c r="V3928"/>
    </row>
    <row r="3929" spans="21:22" x14ac:dyDescent="0.3">
      <c r="U3929"/>
      <c r="V3929"/>
    </row>
    <row r="3930" spans="21:22" x14ac:dyDescent="0.3">
      <c r="U3930"/>
      <c r="V3930"/>
    </row>
    <row r="3931" spans="21:22" x14ac:dyDescent="0.3">
      <c r="U3931"/>
      <c r="V3931"/>
    </row>
    <row r="3932" spans="21:22" x14ac:dyDescent="0.3">
      <c r="U3932"/>
      <c r="V3932"/>
    </row>
    <row r="3933" spans="21:22" x14ac:dyDescent="0.3">
      <c r="U3933"/>
      <c r="V3933"/>
    </row>
    <row r="3934" spans="21:22" x14ac:dyDescent="0.3">
      <c r="U3934"/>
      <c r="V3934"/>
    </row>
    <row r="3935" spans="21:22" x14ac:dyDescent="0.3">
      <c r="U3935"/>
      <c r="V3935"/>
    </row>
    <row r="3936" spans="21:22" x14ac:dyDescent="0.3">
      <c r="U3936"/>
      <c r="V3936"/>
    </row>
    <row r="3937" spans="21:22" x14ac:dyDescent="0.3">
      <c r="U3937"/>
      <c r="V3937"/>
    </row>
    <row r="3938" spans="21:22" x14ac:dyDescent="0.3">
      <c r="U3938"/>
      <c r="V3938"/>
    </row>
    <row r="3939" spans="21:22" x14ac:dyDescent="0.3">
      <c r="U3939"/>
      <c r="V3939"/>
    </row>
    <row r="3940" spans="21:22" x14ac:dyDescent="0.3">
      <c r="U3940"/>
      <c r="V3940"/>
    </row>
    <row r="3941" spans="21:22" x14ac:dyDescent="0.3">
      <c r="U3941"/>
      <c r="V3941"/>
    </row>
    <row r="3942" spans="21:22" x14ac:dyDescent="0.3">
      <c r="U3942"/>
      <c r="V3942"/>
    </row>
    <row r="3943" spans="21:22" x14ac:dyDescent="0.3">
      <c r="U3943"/>
      <c r="V3943"/>
    </row>
    <row r="3944" spans="21:22" x14ac:dyDescent="0.3">
      <c r="U3944"/>
      <c r="V3944"/>
    </row>
    <row r="3945" spans="21:22" x14ac:dyDescent="0.3">
      <c r="U3945"/>
      <c r="V3945"/>
    </row>
    <row r="3946" spans="21:22" x14ac:dyDescent="0.3">
      <c r="U3946"/>
      <c r="V3946"/>
    </row>
    <row r="3947" spans="21:22" x14ac:dyDescent="0.3">
      <c r="U3947"/>
      <c r="V3947"/>
    </row>
    <row r="3948" spans="21:22" x14ac:dyDescent="0.3">
      <c r="U3948"/>
      <c r="V3948"/>
    </row>
    <row r="3949" spans="21:22" x14ac:dyDescent="0.3">
      <c r="U3949"/>
      <c r="V3949"/>
    </row>
    <row r="3950" spans="21:22" x14ac:dyDescent="0.3">
      <c r="U3950"/>
      <c r="V3950"/>
    </row>
    <row r="3951" spans="21:22" x14ac:dyDescent="0.3">
      <c r="U3951"/>
      <c r="V3951"/>
    </row>
    <row r="3952" spans="21:22" x14ac:dyDescent="0.3">
      <c r="U3952"/>
      <c r="V3952"/>
    </row>
    <row r="3953" spans="21:22" x14ac:dyDescent="0.3">
      <c r="U3953"/>
      <c r="V3953"/>
    </row>
    <row r="3954" spans="21:22" x14ac:dyDescent="0.3">
      <c r="U3954"/>
      <c r="V3954"/>
    </row>
    <row r="3955" spans="21:22" x14ac:dyDescent="0.3">
      <c r="U3955"/>
      <c r="V3955"/>
    </row>
    <row r="3956" spans="21:22" x14ac:dyDescent="0.3">
      <c r="U3956"/>
      <c r="V3956"/>
    </row>
    <row r="3957" spans="21:22" x14ac:dyDescent="0.3">
      <c r="U3957"/>
      <c r="V3957"/>
    </row>
    <row r="3958" spans="21:22" x14ac:dyDescent="0.3">
      <c r="U3958"/>
      <c r="V3958"/>
    </row>
    <row r="3959" spans="21:22" x14ac:dyDescent="0.3">
      <c r="U3959"/>
      <c r="V3959"/>
    </row>
    <row r="3960" spans="21:22" x14ac:dyDescent="0.3">
      <c r="U3960"/>
      <c r="V3960"/>
    </row>
    <row r="3961" spans="21:22" x14ac:dyDescent="0.3">
      <c r="U3961"/>
      <c r="V3961"/>
    </row>
    <row r="3962" spans="21:22" x14ac:dyDescent="0.3">
      <c r="U3962"/>
      <c r="V3962"/>
    </row>
    <row r="3963" spans="21:22" x14ac:dyDescent="0.3">
      <c r="U3963"/>
      <c r="V3963"/>
    </row>
    <row r="3964" spans="21:22" x14ac:dyDescent="0.3">
      <c r="U3964"/>
      <c r="V3964"/>
    </row>
    <row r="3965" spans="21:22" x14ac:dyDescent="0.3">
      <c r="U3965"/>
      <c r="V3965"/>
    </row>
    <row r="3966" spans="21:22" x14ac:dyDescent="0.3">
      <c r="U3966"/>
      <c r="V3966"/>
    </row>
    <row r="3967" spans="21:22" x14ac:dyDescent="0.3">
      <c r="U3967"/>
      <c r="V3967"/>
    </row>
    <row r="3968" spans="21:22" x14ac:dyDescent="0.3">
      <c r="U3968"/>
      <c r="V3968"/>
    </row>
    <row r="3969" spans="21:22" x14ac:dyDescent="0.3">
      <c r="U3969"/>
      <c r="V3969"/>
    </row>
    <row r="3970" spans="21:22" x14ac:dyDescent="0.3">
      <c r="U3970"/>
      <c r="V3970"/>
    </row>
    <row r="3971" spans="21:22" x14ac:dyDescent="0.3">
      <c r="U3971"/>
      <c r="V3971"/>
    </row>
    <row r="3972" spans="21:22" x14ac:dyDescent="0.3">
      <c r="U3972"/>
      <c r="V3972"/>
    </row>
    <row r="3973" spans="21:22" x14ac:dyDescent="0.3">
      <c r="U3973"/>
      <c r="V3973"/>
    </row>
    <row r="3974" spans="21:22" x14ac:dyDescent="0.3">
      <c r="U3974"/>
      <c r="V3974"/>
    </row>
    <row r="3975" spans="21:22" x14ac:dyDescent="0.3">
      <c r="U3975"/>
      <c r="V3975"/>
    </row>
    <row r="3976" spans="21:22" x14ac:dyDescent="0.3">
      <c r="U3976"/>
      <c r="V3976"/>
    </row>
    <row r="3977" spans="21:22" x14ac:dyDescent="0.3">
      <c r="U3977"/>
      <c r="V3977"/>
    </row>
    <row r="3978" spans="21:22" x14ac:dyDescent="0.3">
      <c r="U3978"/>
      <c r="V3978"/>
    </row>
    <row r="3979" spans="21:22" x14ac:dyDescent="0.3">
      <c r="U3979"/>
      <c r="V3979"/>
    </row>
    <row r="3980" spans="21:22" x14ac:dyDescent="0.3">
      <c r="U3980"/>
      <c r="V3980"/>
    </row>
    <row r="3981" spans="21:22" x14ac:dyDescent="0.3">
      <c r="U3981"/>
      <c r="V3981"/>
    </row>
    <row r="3982" spans="21:22" x14ac:dyDescent="0.3">
      <c r="U3982"/>
      <c r="V3982"/>
    </row>
    <row r="3983" spans="21:22" x14ac:dyDescent="0.3">
      <c r="U3983"/>
      <c r="V3983"/>
    </row>
    <row r="3984" spans="21:22" x14ac:dyDescent="0.3">
      <c r="U3984"/>
      <c r="V3984"/>
    </row>
    <row r="3985" spans="21:22" x14ac:dyDescent="0.3">
      <c r="U3985"/>
      <c r="V3985"/>
    </row>
    <row r="3986" spans="21:22" x14ac:dyDescent="0.3">
      <c r="U3986"/>
      <c r="V3986"/>
    </row>
    <row r="3987" spans="21:22" x14ac:dyDescent="0.3">
      <c r="U3987"/>
      <c r="V3987"/>
    </row>
    <row r="3988" spans="21:22" x14ac:dyDescent="0.3">
      <c r="U3988"/>
      <c r="V3988"/>
    </row>
    <row r="3989" spans="21:22" x14ac:dyDescent="0.3">
      <c r="U3989"/>
      <c r="V3989"/>
    </row>
    <row r="3990" spans="21:22" x14ac:dyDescent="0.3">
      <c r="U3990"/>
      <c r="V3990"/>
    </row>
    <row r="3991" spans="21:22" x14ac:dyDescent="0.3">
      <c r="U3991"/>
      <c r="V3991"/>
    </row>
    <row r="3992" spans="21:22" x14ac:dyDescent="0.3">
      <c r="U3992"/>
      <c r="V3992"/>
    </row>
    <row r="3993" spans="21:22" x14ac:dyDescent="0.3">
      <c r="U3993"/>
      <c r="V3993"/>
    </row>
    <row r="3994" spans="21:22" x14ac:dyDescent="0.3">
      <c r="U3994"/>
      <c r="V3994"/>
    </row>
    <row r="3995" spans="21:22" x14ac:dyDescent="0.3">
      <c r="U3995"/>
      <c r="V3995"/>
    </row>
    <row r="3996" spans="21:22" x14ac:dyDescent="0.3">
      <c r="U3996"/>
      <c r="V3996"/>
    </row>
    <row r="3997" spans="21:22" x14ac:dyDescent="0.3">
      <c r="U3997"/>
      <c r="V3997"/>
    </row>
    <row r="3998" spans="21:22" x14ac:dyDescent="0.3">
      <c r="U3998"/>
      <c r="V3998"/>
    </row>
    <row r="3999" spans="21:22" x14ac:dyDescent="0.3">
      <c r="U3999"/>
      <c r="V3999"/>
    </row>
    <row r="4000" spans="21:22" x14ac:dyDescent="0.3">
      <c r="U4000"/>
      <c r="V4000"/>
    </row>
    <row r="4001" spans="21:22" x14ac:dyDescent="0.3">
      <c r="U4001"/>
      <c r="V4001"/>
    </row>
    <row r="4002" spans="21:22" x14ac:dyDescent="0.3">
      <c r="U4002"/>
      <c r="V4002"/>
    </row>
    <row r="4003" spans="21:22" x14ac:dyDescent="0.3">
      <c r="U4003"/>
      <c r="V4003"/>
    </row>
    <row r="4004" spans="21:22" x14ac:dyDescent="0.3">
      <c r="U4004"/>
      <c r="V4004"/>
    </row>
    <row r="4005" spans="21:22" x14ac:dyDescent="0.3">
      <c r="U4005"/>
      <c r="V4005"/>
    </row>
    <row r="4006" spans="21:22" x14ac:dyDescent="0.3">
      <c r="U4006"/>
      <c r="V4006"/>
    </row>
    <row r="4007" spans="21:22" x14ac:dyDescent="0.3">
      <c r="U4007"/>
      <c r="V4007"/>
    </row>
    <row r="4008" spans="21:22" x14ac:dyDescent="0.3">
      <c r="U4008"/>
      <c r="V4008"/>
    </row>
    <row r="4009" spans="21:22" x14ac:dyDescent="0.3">
      <c r="U4009"/>
      <c r="V4009"/>
    </row>
    <row r="4010" spans="21:22" x14ac:dyDescent="0.3">
      <c r="U4010"/>
      <c r="V4010"/>
    </row>
    <row r="4011" spans="21:22" x14ac:dyDescent="0.3">
      <c r="U4011"/>
      <c r="V4011"/>
    </row>
    <row r="4012" spans="21:22" x14ac:dyDescent="0.3">
      <c r="U4012"/>
      <c r="V4012"/>
    </row>
    <row r="4013" spans="21:22" x14ac:dyDescent="0.3">
      <c r="U4013"/>
      <c r="V4013"/>
    </row>
    <row r="4014" spans="21:22" x14ac:dyDescent="0.3">
      <c r="U4014"/>
      <c r="V4014"/>
    </row>
    <row r="4015" spans="21:22" x14ac:dyDescent="0.3">
      <c r="U4015"/>
      <c r="V4015"/>
    </row>
    <row r="4016" spans="21:22" x14ac:dyDescent="0.3">
      <c r="U4016"/>
      <c r="V4016"/>
    </row>
    <row r="4017" spans="21:22" x14ac:dyDescent="0.3">
      <c r="U4017"/>
      <c r="V4017"/>
    </row>
    <row r="4018" spans="21:22" x14ac:dyDescent="0.3">
      <c r="U4018"/>
      <c r="V4018"/>
    </row>
    <row r="4019" spans="21:22" x14ac:dyDescent="0.3">
      <c r="U4019"/>
      <c r="V4019"/>
    </row>
    <row r="4020" spans="21:22" x14ac:dyDescent="0.3">
      <c r="U4020"/>
      <c r="V4020"/>
    </row>
    <row r="4021" spans="21:22" x14ac:dyDescent="0.3">
      <c r="U4021"/>
      <c r="V4021"/>
    </row>
    <row r="4022" spans="21:22" x14ac:dyDescent="0.3">
      <c r="U4022"/>
      <c r="V4022"/>
    </row>
    <row r="4023" spans="21:22" x14ac:dyDescent="0.3">
      <c r="U4023"/>
      <c r="V4023"/>
    </row>
    <row r="4024" spans="21:22" x14ac:dyDescent="0.3">
      <c r="U4024"/>
      <c r="V4024"/>
    </row>
    <row r="4025" spans="21:22" x14ac:dyDescent="0.3">
      <c r="U4025"/>
      <c r="V4025"/>
    </row>
    <row r="4026" spans="21:22" x14ac:dyDescent="0.3">
      <c r="U4026"/>
      <c r="V4026"/>
    </row>
    <row r="4027" spans="21:22" x14ac:dyDescent="0.3">
      <c r="U4027"/>
      <c r="V4027"/>
    </row>
    <row r="4028" spans="21:22" x14ac:dyDescent="0.3">
      <c r="U4028"/>
      <c r="V4028"/>
    </row>
    <row r="4029" spans="21:22" x14ac:dyDescent="0.3">
      <c r="U4029"/>
      <c r="V4029"/>
    </row>
    <row r="4030" spans="21:22" x14ac:dyDescent="0.3">
      <c r="U4030"/>
      <c r="V4030"/>
    </row>
    <row r="4031" spans="21:22" x14ac:dyDescent="0.3">
      <c r="U4031"/>
      <c r="V4031"/>
    </row>
    <row r="4032" spans="21:22" x14ac:dyDescent="0.3">
      <c r="U4032"/>
      <c r="V4032"/>
    </row>
    <row r="4033" spans="21:22" x14ac:dyDescent="0.3">
      <c r="U4033"/>
      <c r="V4033"/>
    </row>
    <row r="4034" spans="21:22" x14ac:dyDescent="0.3">
      <c r="U4034"/>
      <c r="V4034"/>
    </row>
    <row r="4035" spans="21:22" x14ac:dyDescent="0.3">
      <c r="U4035"/>
      <c r="V4035"/>
    </row>
    <row r="4036" spans="21:22" x14ac:dyDescent="0.3">
      <c r="U4036"/>
      <c r="V4036"/>
    </row>
    <row r="4037" spans="21:22" x14ac:dyDescent="0.3">
      <c r="U4037"/>
      <c r="V4037"/>
    </row>
    <row r="4038" spans="21:22" x14ac:dyDescent="0.3">
      <c r="U4038"/>
      <c r="V4038"/>
    </row>
    <row r="4039" spans="21:22" x14ac:dyDescent="0.3">
      <c r="U4039"/>
      <c r="V4039"/>
    </row>
    <row r="4040" spans="21:22" x14ac:dyDescent="0.3">
      <c r="U4040"/>
      <c r="V4040"/>
    </row>
    <row r="4041" spans="21:22" x14ac:dyDescent="0.3">
      <c r="U4041"/>
      <c r="V4041"/>
    </row>
    <row r="4042" spans="21:22" x14ac:dyDescent="0.3">
      <c r="U4042"/>
      <c r="V4042"/>
    </row>
    <row r="4043" spans="21:22" x14ac:dyDescent="0.3">
      <c r="U4043"/>
      <c r="V4043"/>
    </row>
    <row r="4044" spans="21:22" x14ac:dyDescent="0.3">
      <c r="U4044"/>
      <c r="V4044"/>
    </row>
    <row r="4045" spans="21:22" x14ac:dyDescent="0.3">
      <c r="U4045"/>
      <c r="V4045"/>
    </row>
    <row r="4046" spans="21:22" x14ac:dyDescent="0.3">
      <c r="U4046"/>
      <c r="V4046"/>
    </row>
    <row r="4047" spans="21:22" x14ac:dyDescent="0.3">
      <c r="U4047"/>
      <c r="V4047"/>
    </row>
    <row r="4048" spans="21:22" x14ac:dyDescent="0.3">
      <c r="U4048"/>
      <c r="V4048"/>
    </row>
    <row r="4049" spans="21:22" x14ac:dyDescent="0.3">
      <c r="U4049"/>
      <c r="V4049"/>
    </row>
    <row r="4050" spans="21:22" x14ac:dyDescent="0.3">
      <c r="U4050"/>
      <c r="V4050"/>
    </row>
    <row r="4051" spans="21:22" x14ac:dyDescent="0.3">
      <c r="U4051"/>
      <c r="V4051"/>
    </row>
    <row r="4052" spans="21:22" x14ac:dyDescent="0.3">
      <c r="U4052"/>
      <c r="V4052"/>
    </row>
    <row r="4053" spans="21:22" x14ac:dyDescent="0.3">
      <c r="U4053"/>
      <c r="V4053"/>
    </row>
    <row r="4054" spans="21:22" x14ac:dyDescent="0.3">
      <c r="U4054"/>
      <c r="V4054"/>
    </row>
    <row r="4055" spans="21:22" x14ac:dyDescent="0.3">
      <c r="U4055"/>
      <c r="V4055"/>
    </row>
    <row r="4056" spans="21:22" x14ac:dyDescent="0.3">
      <c r="U4056"/>
      <c r="V4056"/>
    </row>
    <row r="4057" spans="21:22" x14ac:dyDescent="0.3">
      <c r="U4057"/>
      <c r="V4057"/>
    </row>
    <row r="4058" spans="21:22" x14ac:dyDescent="0.3">
      <c r="U4058"/>
      <c r="V4058"/>
    </row>
    <row r="4059" spans="21:22" x14ac:dyDescent="0.3">
      <c r="U4059"/>
      <c r="V4059"/>
    </row>
    <row r="4060" spans="21:22" x14ac:dyDescent="0.3">
      <c r="U4060"/>
      <c r="V4060"/>
    </row>
    <row r="4061" spans="21:22" x14ac:dyDescent="0.3">
      <c r="U4061"/>
      <c r="V4061"/>
    </row>
    <row r="4062" spans="21:22" x14ac:dyDescent="0.3">
      <c r="U4062"/>
      <c r="V4062"/>
    </row>
    <row r="4063" spans="21:22" x14ac:dyDescent="0.3">
      <c r="U4063"/>
      <c r="V4063"/>
    </row>
    <row r="4064" spans="21:22" x14ac:dyDescent="0.3">
      <c r="U4064"/>
      <c r="V4064"/>
    </row>
    <row r="4065" spans="21:22" x14ac:dyDescent="0.3">
      <c r="U4065"/>
      <c r="V4065"/>
    </row>
    <row r="4066" spans="21:22" x14ac:dyDescent="0.3">
      <c r="U4066"/>
      <c r="V4066"/>
    </row>
    <row r="4067" spans="21:22" x14ac:dyDescent="0.3">
      <c r="U4067"/>
      <c r="V4067"/>
    </row>
    <row r="4068" spans="21:22" x14ac:dyDescent="0.3">
      <c r="U4068"/>
      <c r="V4068"/>
    </row>
    <row r="4069" spans="21:22" x14ac:dyDescent="0.3">
      <c r="U4069"/>
      <c r="V4069"/>
    </row>
    <row r="4070" spans="21:22" x14ac:dyDescent="0.3">
      <c r="U4070"/>
      <c r="V4070"/>
    </row>
    <row r="4071" spans="21:22" x14ac:dyDescent="0.3">
      <c r="U4071"/>
      <c r="V4071"/>
    </row>
    <row r="4072" spans="21:22" x14ac:dyDescent="0.3">
      <c r="U4072"/>
      <c r="V4072"/>
    </row>
    <row r="4073" spans="21:22" x14ac:dyDescent="0.3">
      <c r="U4073"/>
      <c r="V4073"/>
    </row>
    <row r="4074" spans="21:22" x14ac:dyDescent="0.3">
      <c r="U4074"/>
      <c r="V4074"/>
    </row>
    <row r="4075" spans="21:22" x14ac:dyDescent="0.3">
      <c r="U4075"/>
      <c r="V4075"/>
    </row>
    <row r="4076" spans="21:22" x14ac:dyDescent="0.3">
      <c r="U4076"/>
      <c r="V4076"/>
    </row>
    <row r="4077" spans="21:22" x14ac:dyDescent="0.3">
      <c r="U4077"/>
      <c r="V4077"/>
    </row>
    <row r="4078" spans="21:22" x14ac:dyDescent="0.3">
      <c r="U4078"/>
      <c r="V4078"/>
    </row>
    <row r="4079" spans="21:22" x14ac:dyDescent="0.3">
      <c r="U4079"/>
      <c r="V4079"/>
    </row>
    <row r="4080" spans="21:22" x14ac:dyDescent="0.3">
      <c r="U4080"/>
      <c r="V4080"/>
    </row>
    <row r="4081" spans="21:22" x14ac:dyDescent="0.3">
      <c r="U4081"/>
      <c r="V4081"/>
    </row>
    <row r="4082" spans="21:22" x14ac:dyDescent="0.3">
      <c r="U4082"/>
      <c r="V4082"/>
    </row>
    <row r="4083" spans="21:22" x14ac:dyDescent="0.3">
      <c r="U4083"/>
      <c r="V4083"/>
    </row>
    <row r="4084" spans="21:22" x14ac:dyDescent="0.3">
      <c r="U4084"/>
      <c r="V4084"/>
    </row>
    <row r="4085" spans="21:22" x14ac:dyDescent="0.3">
      <c r="U4085"/>
      <c r="V4085"/>
    </row>
    <row r="4086" spans="21:22" x14ac:dyDescent="0.3">
      <c r="U4086"/>
      <c r="V4086"/>
    </row>
    <row r="4087" spans="21:22" x14ac:dyDescent="0.3">
      <c r="U4087"/>
      <c r="V4087"/>
    </row>
    <row r="4088" spans="21:22" x14ac:dyDescent="0.3">
      <c r="U4088"/>
      <c r="V4088"/>
    </row>
    <row r="4089" spans="21:22" x14ac:dyDescent="0.3">
      <c r="U4089"/>
      <c r="V4089"/>
    </row>
    <row r="4090" spans="21:22" x14ac:dyDescent="0.3">
      <c r="U4090"/>
      <c r="V4090"/>
    </row>
    <row r="4091" spans="21:22" x14ac:dyDescent="0.3">
      <c r="U4091"/>
      <c r="V4091"/>
    </row>
    <row r="4092" spans="21:22" x14ac:dyDescent="0.3">
      <c r="U4092"/>
      <c r="V4092"/>
    </row>
    <row r="4093" spans="21:22" x14ac:dyDescent="0.3">
      <c r="U4093"/>
      <c r="V4093"/>
    </row>
    <row r="4094" spans="21:22" x14ac:dyDescent="0.3">
      <c r="U4094"/>
      <c r="V4094"/>
    </row>
    <row r="4095" spans="21:22" x14ac:dyDescent="0.3">
      <c r="U4095"/>
      <c r="V4095"/>
    </row>
    <row r="4096" spans="21:22" x14ac:dyDescent="0.3">
      <c r="U4096"/>
      <c r="V4096"/>
    </row>
    <row r="4097" spans="21:22" x14ac:dyDescent="0.3">
      <c r="U4097"/>
      <c r="V4097"/>
    </row>
    <row r="4098" spans="21:22" x14ac:dyDescent="0.3">
      <c r="U4098"/>
      <c r="V4098"/>
    </row>
    <row r="4099" spans="21:22" x14ac:dyDescent="0.3">
      <c r="U4099"/>
      <c r="V4099"/>
    </row>
    <row r="4100" spans="21:22" x14ac:dyDescent="0.3">
      <c r="U4100"/>
      <c r="V4100"/>
    </row>
    <row r="4101" spans="21:22" x14ac:dyDescent="0.3">
      <c r="U4101"/>
      <c r="V4101"/>
    </row>
    <row r="4102" spans="21:22" x14ac:dyDescent="0.3">
      <c r="U4102"/>
      <c r="V4102"/>
    </row>
    <row r="4103" spans="21:22" x14ac:dyDescent="0.3">
      <c r="U4103"/>
      <c r="V4103"/>
    </row>
    <row r="4104" spans="21:22" x14ac:dyDescent="0.3">
      <c r="U4104"/>
      <c r="V4104"/>
    </row>
    <row r="4105" spans="21:22" x14ac:dyDescent="0.3">
      <c r="U4105"/>
      <c r="V4105"/>
    </row>
    <row r="4106" spans="21:22" x14ac:dyDescent="0.3">
      <c r="U4106"/>
      <c r="V4106"/>
    </row>
    <row r="4107" spans="21:22" x14ac:dyDescent="0.3">
      <c r="U4107"/>
      <c r="V4107"/>
    </row>
    <row r="4108" spans="21:22" x14ac:dyDescent="0.3">
      <c r="U4108"/>
      <c r="V4108"/>
    </row>
    <row r="4109" spans="21:22" x14ac:dyDescent="0.3">
      <c r="U4109"/>
      <c r="V4109"/>
    </row>
    <row r="4110" spans="21:22" x14ac:dyDescent="0.3">
      <c r="U4110"/>
      <c r="V4110"/>
    </row>
    <row r="4111" spans="21:22" x14ac:dyDescent="0.3">
      <c r="U4111"/>
      <c r="V4111"/>
    </row>
    <row r="4112" spans="21:22" x14ac:dyDescent="0.3">
      <c r="U4112"/>
      <c r="V4112"/>
    </row>
    <row r="4113" spans="21:22" x14ac:dyDescent="0.3">
      <c r="U4113"/>
      <c r="V4113"/>
    </row>
    <row r="4114" spans="21:22" x14ac:dyDescent="0.3">
      <c r="U4114"/>
      <c r="V4114"/>
    </row>
    <row r="4115" spans="21:22" x14ac:dyDescent="0.3">
      <c r="U4115"/>
      <c r="V4115"/>
    </row>
    <row r="4116" spans="21:22" x14ac:dyDescent="0.3">
      <c r="U4116"/>
      <c r="V4116"/>
    </row>
    <row r="4117" spans="21:22" x14ac:dyDescent="0.3">
      <c r="U4117"/>
      <c r="V4117"/>
    </row>
    <row r="4118" spans="21:22" x14ac:dyDescent="0.3">
      <c r="U4118"/>
      <c r="V4118"/>
    </row>
    <row r="4119" spans="21:22" x14ac:dyDescent="0.3">
      <c r="U4119"/>
      <c r="V4119"/>
    </row>
    <row r="4120" spans="21:22" x14ac:dyDescent="0.3">
      <c r="U4120"/>
      <c r="V4120"/>
    </row>
    <row r="4121" spans="21:22" x14ac:dyDescent="0.3">
      <c r="U4121"/>
      <c r="V4121"/>
    </row>
    <row r="4122" spans="21:22" x14ac:dyDescent="0.3">
      <c r="U4122"/>
      <c r="V4122"/>
    </row>
    <row r="4123" spans="21:22" x14ac:dyDescent="0.3">
      <c r="U4123"/>
      <c r="V4123"/>
    </row>
    <row r="4124" spans="21:22" x14ac:dyDescent="0.3">
      <c r="U4124"/>
      <c r="V4124"/>
    </row>
    <row r="4125" spans="21:22" x14ac:dyDescent="0.3">
      <c r="U4125"/>
      <c r="V4125"/>
    </row>
    <row r="4126" spans="21:22" x14ac:dyDescent="0.3">
      <c r="U4126"/>
      <c r="V4126"/>
    </row>
    <row r="4127" spans="21:22" x14ac:dyDescent="0.3">
      <c r="U4127"/>
      <c r="V4127"/>
    </row>
    <row r="4128" spans="21:22" x14ac:dyDescent="0.3">
      <c r="U4128"/>
      <c r="V4128"/>
    </row>
    <row r="4129" spans="21:22" x14ac:dyDescent="0.3">
      <c r="U4129"/>
      <c r="V4129"/>
    </row>
    <row r="4130" spans="21:22" x14ac:dyDescent="0.3">
      <c r="U4130"/>
      <c r="V4130"/>
    </row>
    <row r="4131" spans="21:22" x14ac:dyDescent="0.3">
      <c r="U4131"/>
      <c r="V4131"/>
    </row>
    <row r="4132" spans="21:22" x14ac:dyDescent="0.3">
      <c r="U4132"/>
      <c r="V4132"/>
    </row>
    <row r="4133" spans="21:22" x14ac:dyDescent="0.3">
      <c r="U4133"/>
      <c r="V4133"/>
    </row>
    <row r="4134" spans="21:22" x14ac:dyDescent="0.3">
      <c r="U4134"/>
      <c r="V4134"/>
    </row>
    <row r="4135" spans="21:22" x14ac:dyDescent="0.3">
      <c r="U4135"/>
      <c r="V4135"/>
    </row>
    <row r="4136" spans="21:22" x14ac:dyDescent="0.3">
      <c r="U4136"/>
      <c r="V4136"/>
    </row>
    <row r="4137" spans="21:22" x14ac:dyDescent="0.3">
      <c r="U4137"/>
      <c r="V4137"/>
    </row>
    <row r="4138" spans="21:22" x14ac:dyDescent="0.3">
      <c r="U4138"/>
      <c r="V4138"/>
    </row>
    <row r="4139" spans="21:22" x14ac:dyDescent="0.3">
      <c r="U4139"/>
      <c r="V4139"/>
    </row>
    <row r="4140" spans="21:22" x14ac:dyDescent="0.3">
      <c r="U4140"/>
      <c r="V4140"/>
    </row>
    <row r="4141" spans="21:22" x14ac:dyDescent="0.3">
      <c r="U4141"/>
      <c r="V4141"/>
    </row>
    <row r="4142" spans="21:22" x14ac:dyDescent="0.3">
      <c r="U4142"/>
      <c r="V4142"/>
    </row>
    <row r="4143" spans="21:22" x14ac:dyDescent="0.3">
      <c r="U4143"/>
      <c r="V4143"/>
    </row>
    <row r="4144" spans="21:22" x14ac:dyDescent="0.3">
      <c r="U4144"/>
      <c r="V4144"/>
    </row>
    <row r="4145" spans="21:22" x14ac:dyDescent="0.3">
      <c r="U4145"/>
      <c r="V4145"/>
    </row>
    <row r="4146" spans="21:22" x14ac:dyDescent="0.3">
      <c r="U4146"/>
      <c r="V4146"/>
    </row>
    <row r="4147" spans="21:22" x14ac:dyDescent="0.3">
      <c r="U4147"/>
      <c r="V4147"/>
    </row>
    <row r="4148" spans="21:22" x14ac:dyDescent="0.3">
      <c r="U4148"/>
      <c r="V4148"/>
    </row>
    <row r="4149" spans="21:22" x14ac:dyDescent="0.3">
      <c r="U4149"/>
      <c r="V4149"/>
    </row>
    <row r="4150" spans="21:22" x14ac:dyDescent="0.3">
      <c r="U4150"/>
      <c r="V4150"/>
    </row>
    <row r="4151" spans="21:22" x14ac:dyDescent="0.3">
      <c r="U4151"/>
      <c r="V4151"/>
    </row>
    <row r="4152" spans="21:22" x14ac:dyDescent="0.3">
      <c r="U4152"/>
      <c r="V4152"/>
    </row>
    <row r="4153" spans="21:22" x14ac:dyDescent="0.3">
      <c r="U4153"/>
      <c r="V4153"/>
    </row>
    <row r="4154" spans="21:22" x14ac:dyDescent="0.3">
      <c r="U4154"/>
      <c r="V4154"/>
    </row>
    <row r="4155" spans="21:22" x14ac:dyDescent="0.3">
      <c r="U4155"/>
      <c r="V4155"/>
    </row>
    <row r="4156" spans="21:22" x14ac:dyDescent="0.3">
      <c r="U4156"/>
      <c r="V4156"/>
    </row>
    <row r="4157" spans="21:22" x14ac:dyDescent="0.3">
      <c r="U4157"/>
      <c r="V4157"/>
    </row>
    <row r="4158" spans="21:22" x14ac:dyDescent="0.3">
      <c r="U4158"/>
      <c r="V4158"/>
    </row>
    <row r="4159" spans="21:22" x14ac:dyDescent="0.3">
      <c r="U4159"/>
      <c r="V4159"/>
    </row>
    <row r="4160" spans="21:22" x14ac:dyDescent="0.3">
      <c r="U4160"/>
      <c r="V4160"/>
    </row>
    <row r="4161" spans="21:22" x14ac:dyDescent="0.3">
      <c r="U4161"/>
      <c r="V4161"/>
    </row>
    <row r="4162" spans="21:22" x14ac:dyDescent="0.3">
      <c r="U4162"/>
      <c r="V4162"/>
    </row>
    <row r="4163" spans="21:22" x14ac:dyDescent="0.3">
      <c r="U4163"/>
      <c r="V4163"/>
    </row>
    <row r="4164" spans="21:22" x14ac:dyDescent="0.3">
      <c r="U4164"/>
      <c r="V4164"/>
    </row>
    <row r="4165" spans="21:22" x14ac:dyDescent="0.3">
      <c r="U4165"/>
      <c r="V4165"/>
    </row>
    <row r="4166" spans="21:22" x14ac:dyDescent="0.3">
      <c r="U4166"/>
      <c r="V4166"/>
    </row>
    <row r="4167" spans="21:22" x14ac:dyDescent="0.3">
      <c r="U4167"/>
      <c r="V4167"/>
    </row>
    <row r="4168" spans="21:22" x14ac:dyDescent="0.3">
      <c r="U4168"/>
      <c r="V4168"/>
    </row>
    <row r="4169" spans="21:22" x14ac:dyDescent="0.3">
      <c r="U4169"/>
      <c r="V4169"/>
    </row>
    <row r="4170" spans="21:22" x14ac:dyDescent="0.3">
      <c r="U4170"/>
      <c r="V4170"/>
    </row>
    <row r="4171" spans="21:22" x14ac:dyDescent="0.3">
      <c r="U4171"/>
      <c r="V4171"/>
    </row>
    <row r="4172" spans="21:22" x14ac:dyDescent="0.3">
      <c r="U4172"/>
      <c r="V4172"/>
    </row>
    <row r="4173" spans="21:22" x14ac:dyDescent="0.3">
      <c r="U4173"/>
      <c r="V4173"/>
    </row>
    <row r="4174" spans="21:22" x14ac:dyDescent="0.3">
      <c r="U4174"/>
      <c r="V4174"/>
    </row>
    <row r="4175" spans="21:22" x14ac:dyDescent="0.3">
      <c r="U4175"/>
      <c r="V4175"/>
    </row>
    <row r="4176" spans="21:22" x14ac:dyDescent="0.3">
      <c r="U4176"/>
      <c r="V4176"/>
    </row>
    <row r="4177" spans="21:22" x14ac:dyDescent="0.3">
      <c r="U4177"/>
      <c r="V4177"/>
    </row>
    <row r="4178" spans="21:22" x14ac:dyDescent="0.3">
      <c r="U4178"/>
      <c r="V4178"/>
    </row>
    <row r="4179" spans="21:22" x14ac:dyDescent="0.3">
      <c r="U4179"/>
      <c r="V4179"/>
    </row>
    <row r="4180" spans="21:22" x14ac:dyDescent="0.3">
      <c r="U4180"/>
      <c r="V4180"/>
    </row>
    <row r="4181" spans="21:22" x14ac:dyDescent="0.3">
      <c r="U4181"/>
      <c r="V4181"/>
    </row>
    <row r="4182" spans="21:22" x14ac:dyDescent="0.3">
      <c r="U4182"/>
      <c r="V4182"/>
    </row>
    <row r="4183" spans="21:22" x14ac:dyDescent="0.3">
      <c r="U4183"/>
      <c r="V4183"/>
    </row>
    <row r="4184" spans="21:22" x14ac:dyDescent="0.3">
      <c r="U4184"/>
      <c r="V4184"/>
    </row>
    <row r="4185" spans="21:22" x14ac:dyDescent="0.3">
      <c r="U4185"/>
      <c r="V4185"/>
    </row>
    <row r="4186" spans="21:22" x14ac:dyDescent="0.3">
      <c r="U4186"/>
      <c r="V4186"/>
    </row>
    <row r="4187" spans="21:22" x14ac:dyDescent="0.3">
      <c r="U4187"/>
      <c r="V4187"/>
    </row>
    <row r="4188" spans="21:22" x14ac:dyDescent="0.3">
      <c r="U4188"/>
      <c r="V4188"/>
    </row>
    <row r="4189" spans="21:22" x14ac:dyDescent="0.3">
      <c r="U4189"/>
      <c r="V4189"/>
    </row>
    <row r="4190" spans="21:22" x14ac:dyDescent="0.3">
      <c r="U4190"/>
      <c r="V4190"/>
    </row>
    <row r="4191" spans="21:22" x14ac:dyDescent="0.3">
      <c r="U4191"/>
      <c r="V4191"/>
    </row>
    <row r="4192" spans="21:22" x14ac:dyDescent="0.3">
      <c r="U4192"/>
      <c r="V4192"/>
    </row>
    <row r="4193" spans="21:22" x14ac:dyDescent="0.3">
      <c r="U4193"/>
      <c r="V4193"/>
    </row>
    <row r="4194" spans="21:22" x14ac:dyDescent="0.3">
      <c r="U4194"/>
      <c r="V4194"/>
    </row>
    <row r="4195" spans="21:22" x14ac:dyDescent="0.3">
      <c r="U4195"/>
      <c r="V4195"/>
    </row>
    <row r="4196" spans="21:22" x14ac:dyDescent="0.3">
      <c r="U4196"/>
      <c r="V4196"/>
    </row>
    <row r="4197" spans="21:22" x14ac:dyDescent="0.3">
      <c r="U4197"/>
      <c r="V4197"/>
    </row>
    <row r="4198" spans="21:22" x14ac:dyDescent="0.3">
      <c r="U4198"/>
      <c r="V4198"/>
    </row>
    <row r="4199" spans="21:22" x14ac:dyDescent="0.3">
      <c r="U4199"/>
      <c r="V4199"/>
    </row>
    <row r="4200" spans="21:22" x14ac:dyDescent="0.3">
      <c r="U4200"/>
      <c r="V4200"/>
    </row>
    <row r="4201" spans="21:22" x14ac:dyDescent="0.3">
      <c r="U4201"/>
      <c r="V4201"/>
    </row>
    <row r="4202" spans="21:22" x14ac:dyDescent="0.3">
      <c r="U4202"/>
      <c r="V4202"/>
    </row>
    <row r="4203" spans="21:22" x14ac:dyDescent="0.3">
      <c r="U4203"/>
      <c r="V4203"/>
    </row>
    <row r="4204" spans="21:22" x14ac:dyDescent="0.3">
      <c r="U4204"/>
      <c r="V4204"/>
    </row>
    <row r="4205" spans="21:22" x14ac:dyDescent="0.3">
      <c r="U4205"/>
      <c r="V4205"/>
    </row>
    <row r="4206" spans="21:22" x14ac:dyDescent="0.3">
      <c r="U4206"/>
      <c r="V4206"/>
    </row>
    <row r="4207" spans="21:22" x14ac:dyDescent="0.3">
      <c r="U4207"/>
      <c r="V4207"/>
    </row>
    <row r="4208" spans="21:22" x14ac:dyDescent="0.3">
      <c r="U4208"/>
      <c r="V4208"/>
    </row>
    <row r="4209" spans="21:22" x14ac:dyDescent="0.3">
      <c r="U4209"/>
      <c r="V4209"/>
    </row>
    <row r="4210" spans="21:22" x14ac:dyDescent="0.3">
      <c r="U4210"/>
      <c r="V4210"/>
    </row>
    <row r="4211" spans="21:22" x14ac:dyDescent="0.3">
      <c r="U4211"/>
      <c r="V4211"/>
    </row>
    <row r="4212" spans="21:22" x14ac:dyDescent="0.3">
      <c r="U4212"/>
      <c r="V4212"/>
    </row>
    <row r="4213" spans="21:22" x14ac:dyDescent="0.3">
      <c r="U4213"/>
      <c r="V4213"/>
    </row>
    <row r="4214" spans="21:22" x14ac:dyDescent="0.3">
      <c r="U4214"/>
      <c r="V4214"/>
    </row>
    <row r="4215" spans="21:22" x14ac:dyDescent="0.3">
      <c r="U4215"/>
      <c r="V4215"/>
    </row>
    <row r="4216" spans="21:22" x14ac:dyDescent="0.3">
      <c r="U4216"/>
      <c r="V4216"/>
    </row>
    <row r="4217" spans="21:22" x14ac:dyDescent="0.3">
      <c r="U4217"/>
      <c r="V4217"/>
    </row>
    <row r="4218" spans="21:22" x14ac:dyDescent="0.3">
      <c r="U4218"/>
      <c r="V4218"/>
    </row>
    <row r="4219" spans="21:22" x14ac:dyDescent="0.3">
      <c r="U4219"/>
      <c r="V4219"/>
    </row>
    <row r="4220" spans="21:22" x14ac:dyDescent="0.3">
      <c r="U4220"/>
      <c r="V4220"/>
    </row>
    <row r="4221" spans="21:22" x14ac:dyDescent="0.3">
      <c r="U4221"/>
      <c r="V4221"/>
    </row>
    <row r="4222" spans="21:22" x14ac:dyDescent="0.3">
      <c r="U4222"/>
      <c r="V4222"/>
    </row>
    <row r="4223" spans="21:22" x14ac:dyDescent="0.3">
      <c r="U4223"/>
      <c r="V4223"/>
    </row>
    <row r="4224" spans="21:22" x14ac:dyDescent="0.3">
      <c r="U4224"/>
      <c r="V4224"/>
    </row>
    <row r="4225" spans="21:22" x14ac:dyDescent="0.3">
      <c r="U4225"/>
      <c r="V4225"/>
    </row>
    <row r="4226" spans="21:22" x14ac:dyDescent="0.3">
      <c r="U4226"/>
      <c r="V4226"/>
    </row>
    <row r="4227" spans="21:22" x14ac:dyDescent="0.3">
      <c r="U4227"/>
      <c r="V4227"/>
    </row>
    <row r="4228" spans="21:22" x14ac:dyDescent="0.3">
      <c r="U4228"/>
      <c r="V4228"/>
    </row>
    <row r="4229" spans="21:22" x14ac:dyDescent="0.3">
      <c r="U4229"/>
      <c r="V4229"/>
    </row>
    <row r="4230" spans="21:22" x14ac:dyDescent="0.3">
      <c r="U4230"/>
      <c r="V4230"/>
    </row>
    <row r="4231" spans="21:22" x14ac:dyDescent="0.3">
      <c r="U4231"/>
      <c r="V4231"/>
    </row>
    <row r="4232" spans="21:22" x14ac:dyDescent="0.3">
      <c r="U4232"/>
      <c r="V4232"/>
    </row>
    <row r="4233" spans="21:22" x14ac:dyDescent="0.3">
      <c r="U4233"/>
      <c r="V4233"/>
    </row>
    <row r="4234" spans="21:22" x14ac:dyDescent="0.3">
      <c r="U4234"/>
      <c r="V4234"/>
    </row>
    <row r="4235" spans="21:22" x14ac:dyDescent="0.3">
      <c r="U4235"/>
      <c r="V4235"/>
    </row>
    <row r="4236" spans="21:22" x14ac:dyDescent="0.3">
      <c r="U4236"/>
      <c r="V4236"/>
    </row>
    <row r="4237" spans="21:22" x14ac:dyDescent="0.3">
      <c r="U4237"/>
      <c r="V4237"/>
    </row>
    <row r="4238" spans="21:22" x14ac:dyDescent="0.3">
      <c r="U4238"/>
      <c r="V4238"/>
    </row>
    <row r="4239" spans="21:22" x14ac:dyDescent="0.3">
      <c r="U4239"/>
      <c r="V4239"/>
    </row>
    <row r="4240" spans="21:22" x14ac:dyDescent="0.3">
      <c r="U4240"/>
      <c r="V4240"/>
    </row>
    <row r="4241" spans="21:22" x14ac:dyDescent="0.3">
      <c r="U4241"/>
      <c r="V4241"/>
    </row>
    <row r="4242" spans="21:22" x14ac:dyDescent="0.3">
      <c r="U4242"/>
      <c r="V4242"/>
    </row>
    <row r="4243" spans="21:22" x14ac:dyDescent="0.3">
      <c r="U4243"/>
      <c r="V4243"/>
    </row>
    <row r="4244" spans="21:22" x14ac:dyDescent="0.3">
      <c r="U4244"/>
      <c r="V4244"/>
    </row>
    <row r="4245" spans="21:22" x14ac:dyDescent="0.3">
      <c r="U4245"/>
      <c r="V4245"/>
    </row>
    <row r="4246" spans="21:22" x14ac:dyDescent="0.3">
      <c r="U4246"/>
      <c r="V4246"/>
    </row>
    <row r="4247" spans="21:22" x14ac:dyDescent="0.3">
      <c r="U4247"/>
      <c r="V4247"/>
    </row>
    <row r="4248" spans="21:22" x14ac:dyDescent="0.3">
      <c r="U4248"/>
      <c r="V4248"/>
    </row>
    <row r="4249" spans="21:22" x14ac:dyDescent="0.3">
      <c r="U4249"/>
      <c r="V4249"/>
    </row>
    <row r="4250" spans="21:22" x14ac:dyDescent="0.3">
      <c r="U4250"/>
      <c r="V4250"/>
    </row>
    <row r="4251" spans="21:22" x14ac:dyDescent="0.3">
      <c r="U4251"/>
      <c r="V4251"/>
    </row>
    <row r="4252" spans="21:22" x14ac:dyDescent="0.3">
      <c r="U4252"/>
      <c r="V4252"/>
    </row>
    <row r="4253" spans="21:22" x14ac:dyDescent="0.3">
      <c r="U4253"/>
      <c r="V4253"/>
    </row>
    <row r="4254" spans="21:22" x14ac:dyDescent="0.3">
      <c r="U4254"/>
      <c r="V4254"/>
    </row>
    <row r="4255" spans="21:22" x14ac:dyDescent="0.3">
      <c r="U4255"/>
      <c r="V4255"/>
    </row>
    <row r="4256" spans="21:22" x14ac:dyDescent="0.3">
      <c r="U4256"/>
      <c r="V4256"/>
    </row>
    <row r="4257" spans="21:22" x14ac:dyDescent="0.3">
      <c r="U4257"/>
      <c r="V4257"/>
    </row>
    <row r="4258" spans="21:22" x14ac:dyDescent="0.3">
      <c r="U4258"/>
      <c r="V4258"/>
    </row>
    <row r="4259" spans="21:22" x14ac:dyDescent="0.3">
      <c r="U4259"/>
      <c r="V4259"/>
    </row>
    <row r="4260" spans="21:22" x14ac:dyDescent="0.3">
      <c r="U4260"/>
      <c r="V4260"/>
    </row>
    <row r="4261" spans="21:22" x14ac:dyDescent="0.3">
      <c r="U4261"/>
      <c r="V4261"/>
    </row>
    <row r="4262" spans="21:22" x14ac:dyDescent="0.3">
      <c r="U4262"/>
      <c r="V4262"/>
    </row>
    <row r="4263" spans="21:22" x14ac:dyDescent="0.3">
      <c r="U4263"/>
      <c r="V4263"/>
    </row>
    <row r="4264" spans="21:22" x14ac:dyDescent="0.3">
      <c r="U4264"/>
      <c r="V4264"/>
    </row>
    <row r="4265" spans="21:22" x14ac:dyDescent="0.3">
      <c r="U4265"/>
      <c r="V4265"/>
    </row>
    <row r="4266" spans="21:22" x14ac:dyDescent="0.3">
      <c r="U4266"/>
      <c r="V4266"/>
    </row>
    <row r="4267" spans="21:22" x14ac:dyDescent="0.3">
      <c r="U4267"/>
      <c r="V4267"/>
    </row>
    <row r="4268" spans="21:22" x14ac:dyDescent="0.3">
      <c r="U4268"/>
      <c r="V4268"/>
    </row>
    <row r="4269" spans="21:22" x14ac:dyDescent="0.3">
      <c r="U4269"/>
      <c r="V4269"/>
    </row>
    <row r="4270" spans="21:22" x14ac:dyDescent="0.3">
      <c r="U4270"/>
      <c r="V4270"/>
    </row>
    <row r="4271" spans="21:22" x14ac:dyDescent="0.3">
      <c r="U4271"/>
      <c r="V4271"/>
    </row>
    <row r="4272" spans="21:22" x14ac:dyDescent="0.3">
      <c r="U4272"/>
      <c r="V4272"/>
    </row>
    <row r="4273" spans="21:22" x14ac:dyDescent="0.3">
      <c r="U4273"/>
      <c r="V4273"/>
    </row>
    <row r="4274" spans="21:22" x14ac:dyDescent="0.3">
      <c r="U4274"/>
      <c r="V4274"/>
    </row>
    <row r="4275" spans="21:22" x14ac:dyDescent="0.3">
      <c r="U4275"/>
      <c r="V4275"/>
    </row>
    <row r="4276" spans="21:22" x14ac:dyDescent="0.3">
      <c r="U4276"/>
      <c r="V4276"/>
    </row>
    <row r="4277" spans="21:22" x14ac:dyDescent="0.3">
      <c r="U4277"/>
      <c r="V4277"/>
    </row>
    <row r="4278" spans="21:22" x14ac:dyDescent="0.3">
      <c r="U4278"/>
      <c r="V4278"/>
    </row>
    <row r="4279" spans="21:22" x14ac:dyDescent="0.3">
      <c r="U4279"/>
      <c r="V4279"/>
    </row>
    <row r="4280" spans="21:22" x14ac:dyDescent="0.3">
      <c r="U4280"/>
      <c r="V4280"/>
    </row>
    <row r="4281" spans="21:22" x14ac:dyDescent="0.3">
      <c r="U4281"/>
      <c r="V4281"/>
    </row>
    <row r="4282" spans="21:22" x14ac:dyDescent="0.3">
      <c r="U4282"/>
      <c r="V4282"/>
    </row>
    <row r="4283" spans="21:22" x14ac:dyDescent="0.3">
      <c r="U4283"/>
      <c r="V4283"/>
    </row>
    <row r="4284" spans="21:22" x14ac:dyDescent="0.3">
      <c r="U4284"/>
      <c r="V4284"/>
    </row>
    <row r="4285" spans="21:22" x14ac:dyDescent="0.3">
      <c r="U4285"/>
      <c r="V4285"/>
    </row>
    <row r="4286" spans="21:22" x14ac:dyDescent="0.3">
      <c r="U4286"/>
      <c r="V4286"/>
    </row>
    <row r="4287" spans="21:22" x14ac:dyDescent="0.3">
      <c r="U4287"/>
      <c r="V4287"/>
    </row>
    <row r="4288" spans="21:22" x14ac:dyDescent="0.3">
      <c r="U4288"/>
      <c r="V4288"/>
    </row>
    <row r="4289" spans="21:22" x14ac:dyDescent="0.3">
      <c r="U4289"/>
      <c r="V4289"/>
    </row>
    <row r="4290" spans="21:22" x14ac:dyDescent="0.3">
      <c r="U4290"/>
      <c r="V4290"/>
    </row>
    <row r="4291" spans="21:22" x14ac:dyDescent="0.3">
      <c r="U4291"/>
      <c r="V4291"/>
    </row>
    <row r="4292" spans="21:22" x14ac:dyDescent="0.3">
      <c r="U4292"/>
      <c r="V4292"/>
    </row>
    <row r="4293" spans="21:22" x14ac:dyDescent="0.3">
      <c r="U4293"/>
      <c r="V4293"/>
    </row>
    <row r="4294" spans="21:22" x14ac:dyDescent="0.3">
      <c r="U4294"/>
      <c r="V4294"/>
    </row>
    <row r="4295" spans="21:22" x14ac:dyDescent="0.3">
      <c r="U4295"/>
      <c r="V4295"/>
    </row>
    <row r="4296" spans="21:22" x14ac:dyDescent="0.3">
      <c r="U4296"/>
      <c r="V4296"/>
    </row>
    <row r="4297" spans="21:22" x14ac:dyDescent="0.3">
      <c r="U4297"/>
      <c r="V4297"/>
    </row>
    <row r="4298" spans="21:22" x14ac:dyDescent="0.3">
      <c r="U4298"/>
      <c r="V4298"/>
    </row>
    <row r="4299" spans="21:22" x14ac:dyDescent="0.3">
      <c r="U4299"/>
      <c r="V4299"/>
    </row>
    <row r="4300" spans="21:22" x14ac:dyDescent="0.3">
      <c r="U4300"/>
      <c r="V4300"/>
    </row>
    <row r="4301" spans="21:22" x14ac:dyDescent="0.3">
      <c r="U4301"/>
      <c r="V4301"/>
    </row>
    <row r="4302" spans="21:22" x14ac:dyDescent="0.3">
      <c r="U4302"/>
      <c r="V4302"/>
    </row>
    <row r="4303" spans="21:22" x14ac:dyDescent="0.3">
      <c r="U4303"/>
      <c r="V4303"/>
    </row>
    <row r="4304" spans="21:22" x14ac:dyDescent="0.3">
      <c r="U4304"/>
      <c r="V4304"/>
    </row>
    <row r="4305" spans="21:22" x14ac:dyDescent="0.3">
      <c r="U4305"/>
      <c r="V4305"/>
    </row>
    <row r="4306" spans="21:22" x14ac:dyDescent="0.3">
      <c r="U4306"/>
      <c r="V4306"/>
    </row>
    <row r="4307" spans="21:22" x14ac:dyDescent="0.3">
      <c r="U4307"/>
      <c r="V4307"/>
    </row>
    <row r="4308" spans="21:22" x14ac:dyDescent="0.3">
      <c r="U4308"/>
      <c r="V4308"/>
    </row>
    <row r="4309" spans="21:22" x14ac:dyDescent="0.3">
      <c r="U4309"/>
      <c r="V4309"/>
    </row>
    <row r="4310" spans="21:22" x14ac:dyDescent="0.3">
      <c r="U4310"/>
      <c r="V4310"/>
    </row>
    <row r="4311" spans="21:22" x14ac:dyDescent="0.3">
      <c r="U4311"/>
      <c r="V4311"/>
    </row>
    <row r="4312" spans="21:22" x14ac:dyDescent="0.3">
      <c r="U4312"/>
      <c r="V4312"/>
    </row>
    <row r="4313" spans="21:22" x14ac:dyDescent="0.3">
      <c r="U4313"/>
      <c r="V4313"/>
    </row>
    <row r="4314" spans="21:22" x14ac:dyDescent="0.3">
      <c r="U4314"/>
      <c r="V4314"/>
    </row>
    <row r="4315" spans="21:22" x14ac:dyDescent="0.3">
      <c r="U4315"/>
      <c r="V4315"/>
    </row>
    <row r="4316" spans="21:22" x14ac:dyDescent="0.3">
      <c r="U4316"/>
      <c r="V4316"/>
    </row>
    <row r="4317" spans="21:22" x14ac:dyDescent="0.3">
      <c r="U4317"/>
      <c r="V4317"/>
    </row>
    <row r="4318" spans="21:22" x14ac:dyDescent="0.3">
      <c r="U4318"/>
      <c r="V4318"/>
    </row>
    <row r="4319" spans="21:22" x14ac:dyDescent="0.3">
      <c r="U4319"/>
      <c r="V4319"/>
    </row>
    <row r="4320" spans="21:22" x14ac:dyDescent="0.3">
      <c r="U4320"/>
      <c r="V4320"/>
    </row>
    <row r="4321" spans="21:22" x14ac:dyDescent="0.3">
      <c r="U4321"/>
      <c r="V4321"/>
    </row>
    <row r="4322" spans="21:22" x14ac:dyDescent="0.3">
      <c r="U4322"/>
      <c r="V4322"/>
    </row>
    <row r="4323" spans="21:22" x14ac:dyDescent="0.3">
      <c r="U4323"/>
      <c r="V4323"/>
    </row>
    <row r="4324" spans="21:22" x14ac:dyDescent="0.3">
      <c r="U4324"/>
      <c r="V4324"/>
    </row>
    <row r="4325" spans="21:22" x14ac:dyDescent="0.3">
      <c r="U4325"/>
      <c r="V4325"/>
    </row>
    <row r="4326" spans="21:22" x14ac:dyDescent="0.3">
      <c r="U4326"/>
      <c r="V4326"/>
    </row>
    <row r="4327" spans="21:22" x14ac:dyDescent="0.3">
      <c r="U4327"/>
      <c r="V4327"/>
    </row>
    <row r="4328" spans="21:22" x14ac:dyDescent="0.3">
      <c r="U4328"/>
      <c r="V4328"/>
    </row>
    <row r="4329" spans="21:22" x14ac:dyDescent="0.3">
      <c r="U4329"/>
      <c r="V4329"/>
    </row>
    <row r="4330" spans="21:22" x14ac:dyDescent="0.3">
      <c r="U4330"/>
      <c r="V4330"/>
    </row>
    <row r="4331" spans="21:22" x14ac:dyDescent="0.3">
      <c r="U4331"/>
      <c r="V4331"/>
    </row>
    <row r="4332" spans="21:22" x14ac:dyDescent="0.3">
      <c r="U4332"/>
      <c r="V4332"/>
    </row>
    <row r="4333" spans="21:22" x14ac:dyDescent="0.3">
      <c r="U4333"/>
      <c r="V4333"/>
    </row>
    <row r="4334" spans="21:22" x14ac:dyDescent="0.3">
      <c r="U4334"/>
      <c r="V4334"/>
    </row>
    <row r="4335" spans="21:22" x14ac:dyDescent="0.3">
      <c r="U4335"/>
      <c r="V4335"/>
    </row>
    <row r="4336" spans="21:22" x14ac:dyDescent="0.3">
      <c r="U4336"/>
      <c r="V4336"/>
    </row>
    <row r="4337" spans="21:22" x14ac:dyDescent="0.3">
      <c r="U4337"/>
      <c r="V4337"/>
    </row>
    <row r="4338" spans="21:22" x14ac:dyDescent="0.3">
      <c r="U4338"/>
      <c r="V4338"/>
    </row>
    <row r="4339" spans="21:22" x14ac:dyDescent="0.3">
      <c r="U4339"/>
      <c r="V4339"/>
    </row>
    <row r="4340" spans="21:22" x14ac:dyDescent="0.3">
      <c r="U4340"/>
      <c r="V4340"/>
    </row>
    <row r="4341" spans="21:22" x14ac:dyDescent="0.3">
      <c r="U4341"/>
      <c r="V4341"/>
    </row>
    <row r="4342" spans="21:22" x14ac:dyDescent="0.3">
      <c r="U4342"/>
      <c r="V4342"/>
    </row>
    <row r="4343" spans="21:22" x14ac:dyDescent="0.3">
      <c r="U4343"/>
      <c r="V4343"/>
    </row>
    <row r="4344" spans="21:22" x14ac:dyDescent="0.3">
      <c r="U4344"/>
      <c r="V4344"/>
    </row>
    <row r="4345" spans="21:22" x14ac:dyDescent="0.3">
      <c r="U4345"/>
      <c r="V4345"/>
    </row>
    <row r="4346" spans="21:22" x14ac:dyDescent="0.3">
      <c r="U4346"/>
      <c r="V4346"/>
    </row>
    <row r="4347" spans="21:22" x14ac:dyDescent="0.3">
      <c r="U4347"/>
      <c r="V4347"/>
    </row>
    <row r="4348" spans="21:22" x14ac:dyDescent="0.3">
      <c r="U4348"/>
      <c r="V4348"/>
    </row>
    <row r="4349" spans="21:22" x14ac:dyDescent="0.3">
      <c r="U4349"/>
      <c r="V4349"/>
    </row>
    <row r="4350" spans="21:22" x14ac:dyDescent="0.3">
      <c r="U4350"/>
      <c r="V4350"/>
    </row>
    <row r="4351" spans="21:22" x14ac:dyDescent="0.3">
      <c r="U4351"/>
      <c r="V4351"/>
    </row>
    <row r="4352" spans="21:22" x14ac:dyDescent="0.3">
      <c r="U4352"/>
      <c r="V4352"/>
    </row>
    <row r="4353" spans="21:22" x14ac:dyDescent="0.3">
      <c r="U4353"/>
      <c r="V4353"/>
    </row>
    <row r="4354" spans="21:22" x14ac:dyDescent="0.3">
      <c r="U4354"/>
      <c r="V4354"/>
    </row>
    <row r="4355" spans="21:22" x14ac:dyDescent="0.3">
      <c r="U4355"/>
      <c r="V4355"/>
    </row>
    <row r="4356" spans="21:22" x14ac:dyDescent="0.3">
      <c r="U4356"/>
      <c r="V4356"/>
    </row>
    <row r="4357" spans="21:22" x14ac:dyDescent="0.3">
      <c r="U4357"/>
      <c r="V4357"/>
    </row>
    <row r="4358" spans="21:22" x14ac:dyDescent="0.3">
      <c r="U4358"/>
      <c r="V4358"/>
    </row>
    <row r="4359" spans="21:22" x14ac:dyDescent="0.3">
      <c r="U4359"/>
      <c r="V4359"/>
    </row>
    <row r="4360" spans="21:22" x14ac:dyDescent="0.3">
      <c r="U4360"/>
      <c r="V4360"/>
    </row>
    <row r="4361" spans="21:22" x14ac:dyDescent="0.3">
      <c r="U4361"/>
      <c r="V4361"/>
    </row>
    <row r="4362" spans="21:22" x14ac:dyDescent="0.3">
      <c r="U4362"/>
      <c r="V4362"/>
    </row>
    <row r="4363" spans="21:22" x14ac:dyDescent="0.3">
      <c r="U4363"/>
      <c r="V4363"/>
    </row>
    <row r="4364" spans="21:22" x14ac:dyDescent="0.3">
      <c r="U4364"/>
      <c r="V4364"/>
    </row>
    <row r="4365" spans="21:22" x14ac:dyDescent="0.3">
      <c r="U4365"/>
      <c r="V4365"/>
    </row>
    <row r="4366" spans="21:22" x14ac:dyDescent="0.3">
      <c r="U4366"/>
      <c r="V4366"/>
    </row>
    <row r="4367" spans="21:22" x14ac:dyDescent="0.3">
      <c r="U4367"/>
      <c r="V4367"/>
    </row>
    <row r="4368" spans="21:22" x14ac:dyDescent="0.3">
      <c r="U4368"/>
      <c r="V4368"/>
    </row>
    <row r="4369" spans="21:22" x14ac:dyDescent="0.3">
      <c r="U4369"/>
      <c r="V4369"/>
    </row>
    <row r="4370" spans="21:22" x14ac:dyDescent="0.3">
      <c r="U4370"/>
      <c r="V4370"/>
    </row>
    <row r="4371" spans="21:22" x14ac:dyDescent="0.3">
      <c r="U4371"/>
      <c r="V4371"/>
    </row>
    <row r="4372" spans="21:22" x14ac:dyDescent="0.3">
      <c r="U4372"/>
      <c r="V4372"/>
    </row>
    <row r="4373" spans="21:22" x14ac:dyDescent="0.3">
      <c r="U4373"/>
      <c r="V4373"/>
    </row>
    <row r="4374" spans="21:22" x14ac:dyDescent="0.3">
      <c r="U4374"/>
      <c r="V4374"/>
    </row>
    <row r="4375" spans="21:22" x14ac:dyDescent="0.3">
      <c r="U4375"/>
      <c r="V4375"/>
    </row>
    <row r="4376" spans="21:22" x14ac:dyDescent="0.3">
      <c r="U4376"/>
      <c r="V4376"/>
    </row>
    <row r="4377" spans="21:22" x14ac:dyDescent="0.3">
      <c r="U4377"/>
      <c r="V4377"/>
    </row>
    <row r="4378" spans="21:22" x14ac:dyDescent="0.3">
      <c r="U4378"/>
      <c r="V4378"/>
    </row>
    <row r="4379" spans="21:22" x14ac:dyDescent="0.3">
      <c r="U4379"/>
      <c r="V4379"/>
    </row>
    <row r="4380" spans="21:22" x14ac:dyDescent="0.3">
      <c r="U4380"/>
      <c r="V4380"/>
    </row>
    <row r="4381" spans="21:22" x14ac:dyDescent="0.3">
      <c r="U4381"/>
      <c r="V4381"/>
    </row>
    <row r="4382" spans="21:22" x14ac:dyDescent="0.3">
      <c r="U4382"/>
      <c r="V4382"/>
    </row>
    <row r="4383" spans="21:22" x14ac:dyDescent="0.3">
      <c r="U4383"/>
      <c r="V4383"/>
    </row>
    <row r="4384" spans="21:22" x14ac:dyDescent="0.3">
      <c r="U4384"/>
      <c r="V4384"/>
    </row>
    <row r="4385" spans="21:22" x14ac:dyDescent="0.3">
      <c r="U4385"/>
      <c r="V4385"/>
    </row>
    <row r="4386" spans="21:22" x14ac:dyDescent="0.3">
      <c r="U4386"/>
      <c r="V4386"/>
    </row>
    <row r="4387" spans="21:22" x14ac:dyDescent="0.3">
      <c r="U4387"/>
      <c r="V4387"/>
    </row>
    <row r="4388" spans="21:22" x14ac:dyDescent="0.3">
      <c r="U4388"/>
      <c r="V4388"/>
    </row>
    <row r="4389" spans="21:22" x14ac:dyDescent="0.3">
      <c r="U4389"/>
      <c r="V4389"/>
    </row>
    <row r="4390" spans="21:22" x14ac:dyDescent="0.3">
      <c r="U4390"/>
      <c r="V4390"/>
    </row>
    <row r="4391" spans="21:22" x14ac:dyDescent="0.3">
      <c r="U4391"/>
      <c r="V4391"/>
    </row>
    <row r="4392" spans="21:22" x14ac:dyDescent="0.3">
      <c r="U4392"/>
      <c r="V4392"/>
    </row>
    <row r="4393" spans="21:22" x14ac:dyDescent="0.3">
      <c r="U4393"/>
      <c r="V4393"/>
    </row>
    <row r="4394" spans="21:22" x14ac:dyDescent="0.3">
      <c r="U4394"/>
      <c r="V4394"/>
    </row>
    <row r="4395" spans="21:22" x14ac:dyDescent="0.3">
      <c r="U4395"/>
      <c r="V4395"/>
    </row>
    <row r="4396" spans="21:22" x14ac:dyDescent="0.3">
      <c r="U4396"/>
      <c r="V4396"/>
    </row>
    <row r="4397" spans="21:22" x14ac:dyDescent="0.3">
      <c r="U4397"/>
      <c r="V4397"/>
    </row>
    <row r="4398" spans="21:22" x14ac:dyDescent="0.3">
      <c r="U4398"/>
      <c r="V4398"/>
    </row>
    <row r="4399" spans="21:22" x14ac:dyDescent="0.3">
      <c r="U4399"/>
      <c r="V4399"/>
    </row>
    <row r="4400" spans="21:22" x14ac:dyDescent="0.3">
      <c r="U4400"/>
      <c r="V4400"/>
    </row>
    <row r="4401" spans="21:22" x14ac:dyDescent="0.3">
      <c r="U4401"/>
      <c r="V4401"/>
    </row>
    <row r="4402" spans="21:22" x14ac:dyDescent="0.3">
      <c r="U4402"/>
      <c r="V4402"/>
    </row>
    <row r="4403" spans="21:22" x14ac:dyDescent="0.3">
      <c r="U4403"/>
      <c r="V4403"/>
    </row>
    <row r="4404" spans="21:22" x14ac:dyDescent="0.3">
      <c r="U4404"/>
      <c r="V4404"/>
    </row>
    <row r="4405" spans="21:22" x14ac:dyDescent="0.3">
      <c r="U4405"/>
      <c r="V4405"/>
    </row>
    <row r="4406" spans="21:22" x14ac:dyDescent="0.3">
      <c r="U4406"/>
      <c r="V4406"/>
    </row>
    <row r="4407" spans="21:22" x14ac:dyDescent="0.3">
      <c r="U4407"/>
      <c r="V4407"/>
    </row>
    <row r="4408" spans="21:22" x14ac:dyDescent="0.3">
      <c r="U4408"/>
      <c r="V4408"/>
    </row>
    <row r="4409" spans="21:22" x14ac:dyDescent="0.3">
      <c r="U4409"/>
      <c r="V4409"/>
    </row>
    <row r="4410" spans="21:22" x14ac:dyDescent="0.3">
      <c r="U4410"/>
      <c r="V4410"/>
    </row>
    <row r="4411" spans="21:22" x14ac:dyDescent="0.3">
      <c r="U4411"/>
      <c r="V4411"/>
    </row>
    <row r="4412" spans="21:22" x14ac:dyDescent="0.3">
      <c r="U4412"/>
      <c r="V4412"/>
    </row>
    <row r="4413" spans="21:22" x14ac:dyDescent="0.3">
      <c r="U4413"/>
      <c r="V4413"/>
    </row>
    <row r="4414" spans="21:22" x14ac:dyDescent="0.3">
      <c r="U4414"/>
      <c r="V4414"/>
    </row>
    <row r="4415" spans="21:22" x14ac:dyDescent="0.3">
      <c r="U4415"/>
      <c r="V4415"/>
    </row>
    <row r="4416" spans="21:22" x14ac:dyDescent="0.3">
      <c r="U4416"/>
      <c r="V4416"/>
    </row>
    <row r="4417" spans="21:22" x14ac:dyDescent="0.3">
      <c r="U4417"/>
      <c r="V4417"/>
    </row>
    <row r="4418" spans="21:22" x14ac:dyDescent="0.3">
      <c r="U4418"/>
      <c r="V4418"/>
    </row>
    <row r="4419" spans="21:22" x14ac:dyDescent="0.3">
      <c r="U4419"/>
      <c r="V4419"/>
    </row>
    <row r="4420" spans="21:22" x14ac:dyDescent="0.3">
      <c r="U4420"/>
      <c r="V4420"/>
    </row>
    <row r="4421" spans="21:22" x14ac:dyDescent="0.3">
      <c r="U4421"/>
      <c r="V4421"/>
    </row>
    <row r="4422" spans="21:22" x14ac:dyDescent="0.3">
      <c r="U4422"/>
      <c r="V4422"/>
    </row>
    <row r="4423" spans="21:22" x14ac:dyDescent="0.3">
      <c r="U4423"/>
      <c r="V4423"/>
    </row>
    <row r="4424" spans="21:22" x14ac:dyDescent="0.3">
      <c r="U4424"/>
      <c r="V4424"/>
    </row>
    <row r="4425" spans="21:22" x14ac:dyDescent="0.3">
      <c r="U4425"/>
      <c r="V4425"/>
    </row>
    <row r="4426" spans="21:22" x14ac:dyDescent="0.3">
      <c r="U4426"/>
      <c r="V4426"/>
    </row>
    <row r="4427" spans="21:22" x14ac:dyDescent="0.3">
      <c r="U4427"/>
      <c r="V4427"/>
    </row>
    <row r="4428" spans="21:22" x14ac:dyDescent="0.3">
      <c r="U4428"/>
      <c r="V4428"/>
    </row>
    <row r="4429" spans="21:22" x14ac:dyDescent="0.3">
      <c r="U4429"/>
      <c r="V4429"/>
    </row>
    <row r="4430" spans="21:22" x14ac:dyDescent="0.3">
      <c r="U4430"/>
      <c r="V4430"/>
    </row>
    <row r="4431" spans="21:22" x14ac:dyDescent="0.3">
      <c r="U4431"/>
      <c r="V4431"/>
    </row>
    <row r="4432" spans="21:22" x14ac:dyDescent="0.3">
      <c r="U4432"/>
      <c r="V4432"/>
    </row>
    <row r="4433" spans="21:22" x14ac:dyDescent="0.3">
      <c r="U4433"/>
      <c r="V4433"/>
    </row>
    <row r="4434" spans="21:22" x14ac:dyDescent="0.3">
      <c r="U4434"/>
      <c r="V4434"/>
    </row>
    <row r="4435" spans="21:22" x14ac:dyDescent="0.3">
      <c r="U4435"/>
      <c r="V4435"/>
    </row>
    <row r="4436" spans="21:22" x14ac:dyDescent="0.3">
      <c r="U4436"/>
      <c r="V4436"/>
    </row>
    <row r="4437" spans="21:22" x14ac:dyDescent="0.3">
      <c r="U4437"/>
      <c r="V4437"/>
    </row>
    <row r="4438" spans="21:22" x14ac:dyDescent="0.3">
      <c r="U4438"/>
      <c r="V4438"/>
    </row>
    <row r="4439" spans="21:22" x14ac:dyDescent="0.3">
      <c r="U4439"/>
      <c r="V4439"/>
    </row>
    <row r="4440" spans="21:22" x14ac:dyDescent="0.3">
      <c r="U4440"/>
      <c r="V4440"/>
    </row>
    <row r="4441" spans="21:22" x14ac:dyDescent="0.3">
      <c r="U4441"/>
      <c r="V4441"/>
    </row>
    <row r="4442" spans="21:22" x14ac:dyDescent="0.3">
      <c r="U4442"/>
      <c r="V4442"/>
    </row>
    <row r="4443" spans="21:22" x14ac:dyDescent="0.3">
      <c r="U4443"/>
      <c r="V4443"/>
    </row>
    <row r="4444" spans="21:22" x14ac:dyDescent="0.3">
      <c r="U4444"/>
      <c r="V4444"/>
    </row>
    <row r="4445" spans="21:22" x14ac:dyDescent="0.3">
      <c r="U4445"/>
      <c r="V4445"/>
    </row>
    <row r="4446" spans="21:22" x14ac:dyDescent="0.3">
      <c r="U4446"/>
      <c r="V4446"/>
    </row>
    <row r="4447" spans="21:22" x14ac:dyDescent="0.3">
      <c r="U4447"/>
      <c r="V4447"/>
    </row>
    <row r="4448" spans="21:22" x14ac:dyDescent="0.3">
      <c r="U4448"/>
      <c r="V4448"/>
    </row>
    <row r="4449" spans="21:22" x14ac:dyDescent="0.3">
      <c r="U4449"/>
      <c r="V4449"/>
    </row>
    <row r="4450" spans="21:22" x14ac:dyDescent="0.3">
      <c r="U4450"/>
      <c r="V4450"/>
    </row>
    <row r="4451" spans="21:22" x14ac:dyDescent="0.3">
      <c r="U4451"/>
      <c r="V4451"/>
    </row>
    <row r="4452" spans="21:22" x14ac:dyDescent="0.3">
      <c r="U4452"/>
      <c r="V4452"/>
    </row>
    <row r="4453" spans="21:22" x14ac:dyDescent="0.3">
      <c r="U4453"/>
      <c r="V4453"/>
    </row>
    <row r="4454" spans="21:22" x14ac:dyDescent="0.3">
      <c r="U4454"/>
      <c r="V4454"/>
    </row>
    <row r="4455" spans="21:22" x14ac:dyDescent="0.3">
      <c r="U4455"/>
      <c r="V4455"/>
    </row>
    <row r="4456" spans="21:22" x14ac:dyDescent="0.3">
      <c r="U4456"/>
      <c r="V4456"/>
    </row>
    <row r="4457" spans="21:22" x14ac:dyDescent="0.3">
      <c r="U4457"/>
      <c r="V4457"/>
    </row>
    <row r="4458" spans="21:22" x14ac:dyDescent="0.3">
      <c r="U4458"/>
      <c r="V4458"/>
    </row>
    <row r="4459" spans="21:22" x14ac:dyDescent="0.3">
      <c r="U4459"/>
      <c r="V4459"/>
    </row>
    <row r="4460" spans="21:22" x14ac:dyDescent="0.3">
      <c r="U4460"/>
      <c r="V4460"/>
    </row>
    <row r="4461" spans="21:22" x14ac:dyDescent="0.3">
      <c r="U4461"/>
      <c r="V4461"/>
    </row>
    <row r="4462" spans="21:22" x14ac:dyDescent="0.3">
      <c r="U4462"/>
      <c r="V4462"/>
    </row>
    <row r="4463" spans="21:22" x14ac:dyDescent="0.3">
      <c r="U4463"/>
      <c r="V4463"/>
    </row>
    <row r="4464" spans="21:22" x14ac:dyDescent="0.3">
      <c r="U4464"/>
      <c r="V4464"/>
    </row>
    <row r="4465" spans="21:22" x14ac:dyDescent="0.3">
      <c r="U4465"/>
      <c r="V4465"/>
    </row>
    <row r="4466" spans="21:22" x14ac:dyDescent="0.3">
      <c r="U4466"/>
      <c r="V4466"/>
    </row>
    <row r="4467" spans="21:22" x14ac:dyDescent="0.3">
      <c r="U4467"/>
      <c r="V4467"/>
    </row>
    <row r="4468" spans="21:22" x14ac:dyDescent="0.3">
      <c r="U4468"/>
      <c r="V4468"/>
    </row>
    <row r="4469" spans="21:22" x14ac:dyDescent="0.3">
      <c r="U4469"/>
      <c r="V4469"/>
    </row>
    <row r="4470" spans="21:22" x14ac:dyDescent="0.3">
      <c r="U4470"/>
      <c r="V4470"/>
    </row>
    <row r="4471" spans="21:22" x14ac:dyDescent="0.3">
      <c r="U4471"/>
      <c r="V4471"/>
    </row>
    <row r="4472" spans="21:22" x14ac:dyDescent="0.3">
      <c r="U4472"/>
      <c r="V4472"/>
    </row>
    <row r="4473" spans="21:22" x14ac:dyDescent="0.3">
      <c r="U4473"/>
      <c r="V4473"/>
    </row>
    <row r="4474" spans="21:22" x14ac:dyDescent="0.3">
      <c r="U4474"/>
      <c r="V4474"/>
    </row>
    <row r="4475" spans="21:22" x14ac:dyDescent="0.3">
      <c r="U4475"/>
      <c r="V4475"/>
    </row>
    <row r="4476" spans="21:22" x14ac:dyDescent="0.3">
      <c r="U4476"/>
      <c r="V4476"/>
    </row>
    <row r="4477" spans="21:22" x14ac:dyDescent="0.3">
      <c r="U4477"/>
      <c r="V4477"/>
    </row>
    <row r="4478" spans="21:22" x14ac:dyDescent="0.3">
      <c r="U4478"/>
      <c r="V4478"/>
    </row>
    <row r="4479" spans="21:22" x14ac:dyDescent="0.3">
      <c r="U4479"/>
      <c r="V4479"/>
    </row>
    <row r="4480" spans="21:22" x14ac:dyDescent="0.3">
      <c r="U4480"/>
      <c r="V4480"/>
    </row>
    <row r="4481" spans="21:22" x14ac:dyDescent="0.3">
      <c r="U4481"/>
      <c r="V4481"/>
    </row>
    <row r="4482" spans="21:22" x14ac:dyDescent="0.3">
      <c r="U4482"/>
      <c r="V4482"/>
    </row>
    <row r="4483" spans="21:22" x14ac:dyDescent="0.3">
      <c r="U4483"/>
      <c r="V4483"/>
    </row>
    <row r="4484" spans="21:22" x14ac:dyDescent="0.3">
      <c r="U4484"/>
      <c r="V4484"/>
    </row>
    <row r="4485" spans="21:22" x14ac:dyDescent="0.3">
      <c r="U4485"/>
      <c r="V4485"/>
    </row>
    <row r="4486" spans="21:22" x14ac:dyDescent="0.3">
      <c r="U4486"/>
      <c r="V4486"/>
    </row>
    <row r="4487" spans="21:22" x14ac:dyDescent="0.3">
      <c r="U4487"/>
      <c r="V4487"/>
    </row>
    <row r="4488" spans="21:22" x14ac:dyDescent="0.3">
      <c r="U4488"/>
      <c r="V4488"/>
    </row>
    <row r="4489" spans="21:22" x14ac:dyDescent="0.3">
      <c r="U4489"/>
      <c r="V4489"/>
    </row>
    <row r="4490" spans="21:22" x14ac:dyDescent="0.3">
      <c r="U4490"/>
      <c r="V4490"/>
    </row>
    <row r="4491" spans="21:22" x14ac:dyDescent="0.3">
      <c r="U4491"/>
      <c r="V4491"/>
    </row>
    <row r="4492" spans="21:22" x14ac:dyDescent="0.3">
      <c r="U4492"/>
      <c r="V4492"/>
    </row>
    <row r="4493" spans="21:22" x14ac:dyDescent="0.3">
      <c r="U4493"/>
      <c r="V4493"/>
    </row>
    <row r="4494" spans="21:22" x14ac:dyDescent="0.3">
      <c r="U4494"/>
      <c r="V4494"/>
    </row>
    <row r="4495" spans="21:22" x14ac:dyDescent="0.3">
      <c r="U4495"/>
      <c r="V4495"/>
    </row>
    <row r="4496" spans="21:22" x14ac:dyDescent="0.3">
      <c r="U4496"/>
      <c r="V4496"/>
    </row>
    <row r="4497" spans="21:22" x14ac:dyDescent="0.3">
      <c r="U4497"/>
      <c r="V4497"/>
    </row>
    <row r="4498" spans="21:22" x14ac:dyDescent="0.3">
      <c r="U4498"/>
      <c r="V4498"/>
    </row>
    <row r="4499" spans="21:22" x14ac:dyDescent="0.3">
      <c r="U4499"/>
      <c r="V4499"/>
    </row>
    <row r="4500" spans="21:22" x14ac:dyDescent="0.3">
      <c r="U4500"/>
      <c r="V4500"/>
    </row>
    <row r="4501" spans="21:22" x14ac:dyDescent="0.3">
      <c r="U4501"/>
      <c r="V4501"/>
    </row>
    <row r="4502" spans="21:22" x14ac:dyDescent="0.3">
      <c r="U4502"/>
      <c r="V4502"/>
    </row>
    <row r="4503" spans="21:22" x14ac:dyDescent="0.3">
      <c r="U4503"/>
      <c r="V4503"/>
    </row>
    <row r="4504" spans="21:22" x14ac:dyDescent="0.3">
      <c r="U4504"/>
      <c r="V4504"/>
    </row>
    <row r="4505" spans="21:22" x14ac:dyDescent="0.3">
      <c r="U4505"/>
      <c r="V4505"/>
    </row>
    <row r="4506" spans="21:22" x14ac:dyDescent="0.3">
      <c r="U4506"/>
      <c r="V4506"/>
    </row>
    <row r="4507" spans="21:22" x14ac:dyDescent="0.3">
      <c r="U4507"/>
      <c r="V4507"/>
    </row>
    <row r="4508" spans="21:22" x14ac:dyDescent="0.3">
      <c r="U4508"/>
      <c r="V4508"/>
    </row>
    <row r="4509" spans="21:22" x14ac:dyDescent="0.3">
      <c r="U4509"/>
      <c r="V4509"/>
    </row>
    <row r="4510" spans="21:22" x14ac:dyDescent="0.3">
      <c r="U4510"/>
      <c r="V4510"/>
    </row>
    <row r="4511" spans="21:22" x14ac:dyDescent="0.3">
      <c r="U4511"/>
      <c r="V4511"/>
    </row>
    <row r="4512" spans="21:22" x14ac:dyDescent="0.3">
      <c r="U4512"/>
      <c r="V4512"/>
    </row>
    <row r="4513" spans="21:22" x14ac:dyDescent="0.3">
      <c r="U4513"/>
      <c r="V4513"/>
    </row>
    <row r="4514" spans="21:22" x14ac:dyDescent="0.3">
      <c r="U4514"/>
      <c r="V4514"/>
    </row>
    <row r="4515" spans="21:22" x14ac:dyDescent="0.3">
      <c r="U4515"/>
      <c r="V4515"/>
    </row>
    <row r="4516" spans="21:22" x14ac:dyDescent="0.3">
      <c r="U4516"/>
      <c r="V4516"/>
    </row>
    <row r="4517" spans="21:22" x14ac:dyDescent="0.3">
      <c r="U4517"/>
      <c r="V4517"/>
    </row>
    <row r="4518" spans="21:22" x14ac:dyDescent="0.3">
      <c r="U4518"/>
      <c r="V4518"/>
    </row>
    <row r="4519" spans="21:22" x14ac:dyDescent="0.3">
      <c r="U4519"/>
      <c r="V4519"/>
    </row>
    <row r="4520" spans="21:22" x14ac:dyDescent="0.3">
      <c r="U4520"/>
      <c r="V4520"/>
    </row>
    <row r="4521" spans="21:22" x14ac:dyDescent="0.3">
      <c r="U4521"/>
      <c r="V4521"/>
    </row>
    <row r="4522" spans="21:22" x14ac:dyDescent="0.3">
      <c r="U4522"/>
      <c r="V4522"/>
    </row>
    <row r="4523" spans="21:22" x14ac:dyDescent="0.3">
      <c r="U4523"/>
      <c r="V4523"/>
    </row>
    <row r="4524" spans="21:22" x14ac:dyDescent="0.3">
      <c r="U4524"/>
      <c r="V4524"/>
    </row>
    <row r="4525" spans="21:22" x14ac:dyDescent="0.3">
      <c r="U4525"/>
      <c r="V4525"/>
    </row>
    <row r="4526" spans="21:22" x14ac:dyDescent="0.3">
      <c r="U4526"/>
      <c r="V4526"/>
    </row>
    <row r="4527" spans="21:22" x14ac:dyDescent="0.3">
      <c r="U4527"/>
      <c r="V4527"/>
    </row>
    <row r="4528" spans="21:22" x14ac:dyDescent="0.3">
      <c r="U4528"/>
      <c r="V4528"/>
    </row>
    <row r="4529" spans="21:22" x14ac:dyDescent="0.3">
      <c r="U4529"/>
      <c r="V4529"/>
    </row>
    <row r="4530" spans="21:22" x14ac:dyDescent="0.3">
      <c r="U4530"/>
      <c r="V4530"/>
    </row>
    <row r="4531" spans="21:22" x14ac:dyDescent="0.3">
      <c r="U4531"/>
      <c r="V4531"/>
    </row>
    <row r="4532" spans="21:22" x14ac:dyDescent="0.3">
      <c r="U4532"/>
      <c r="V4532"/>
    </row>
    <row r="4533" spans="21:22" x14ac:dyDescent="0.3">
      <c r="U4533"/>
      <c r="V4533"/>
    </row>
    <row r="4534" spans="21:22" x14ac:dyDescent="0.3">
      <c r="U4534"/>
      <c r="V4534"/>
    </row>
    <row r="4535" spans="21:22" x14ac:dyDescent="0.3">
      <c r="U4535"/>
      <c r="V4535"/>
    </row>
    <row r="4536" spans="21:22" x14ac:dyDescent="0.3">
      <c r="U4536"/>
      <c r="V4536"/>
    </row>
    <row r="4537" spans="21:22" x14ac:dyDescent="0.3">
      <c r="U4537"/>
      <c r="V4537"/>
    </row>
    <row r="4538" spans="21:22" x14ac:dyDescent="0.3">
      <c r="U4538"/>
      <c r="V4538"/>
    </row>
    <row r="4539" spans="21:22" x14ac:dyDescent="0.3">
      <c r="U4539"/>
      <c r="V4539"/>
    </row>
    <row r="4540" spans="21:22" x14ac:dyDescent="0.3">
      <c r="U4540"/>
      <c r="V4540"/>
    </row>
    <row r="4541" spans="21:22" x14ac:dyDescent="0.3">
      <c r="U4541"/>
      <c r="V4541"/>
    </row>
    <row r="4542" spans="21:22" x14ac:dyDescent="0.3">
      <c r="U4542"/>
      <c r="V4542"/>
    </row>
    <row r="4543" spans="21:22" x14ac:dyDescent="0.3">
      <c r="U4543"/>
      <c r="V4543"/>
    </row>
    <row r="4544" spans="21:22" x14ac:dyDescent="0.3">
      <c r="U4544"/>
      <c r="V4544"/>
    </row>
    <row r="4545" spans="21:22" x14ac:dyDescent="0.3">
      <c r="U4545"/>
      <c r="V4545"/>
    </row>
    <row r="4546" spans="21:22" x14ac:dyDescent="0.3">
      <c r="U4546"/>
      <c r="V4546"/>
    </row>
    <row r="4547" spans="21:22" x14ac:dyDescent="0.3">
      <c r="U4547"/>
      <c r="V4547"/>
    </row>
    <row r="4548" spans="21:22" x14ac:dyDescent="0.3">
      <c r="U4548"/>
      <c r="V4548"/>
    </row>
    <row r="4549" spans="21:22" x14ac:dyDescent="0.3">
      <c r="U4549"/>
      <c r="V4549"/>
    </row>
    <row r="4550" spans="21:22" x14ac:dyDescent="0.3">
      <c r="U4550"/>
      <c r="V4550"/>
    </row>
    <row r="4551" spans="21:22" x14ac:dyDescent="0.3">
      <c r="U4551"/>
      <c r="V4551"/>
    </row>
    <row r="4552" spans="21:22" x14ac:dyDescent="0.3">
      <c r="U4552"/>
      <c r="V4552"/>
    </row>
    <row r="4553" spans="21:22" x14ac:dyDescent="0.3">
      <c r="U4553"/>
      <c r="V4553"/>
    </row>
    <row r="4554" spans="21:22" x14ac:dyDescent="0.3">
      <c r="U4554"/>
      <c r="V4554"/>
    </row>
    <row r="4555" spans="21:22" x14ac:dyDescent="0.3">
      <c r="U4555"/>
      <c r="V4555"/>
    </row>
    <row r="4556" spans="21:22" x14ac:dyDescent="0.3">
      <c r="U4556"/>
      <c r="V4556"/>
    </row>
    <row r="4557" spans="21:22" x14ac:dyDescent="0.3">
      <c r="U4557"/>
      <c r="V4557"/>
    </row>
    <row r="4558" spans="21:22" x14ac:dyDescent="0.3">
      <c r="U4558"/>
      <c r="V4558"/>
    </row>
    <row r="4559" spans="21:22" x14ac:dyDescent="0.3">
      <c r="U4559"/>
      <c r="V4559"/>
    </row>
    <row r="4560" spans="21:22" x14ac:dyDescent="0.3">
      <c r="U4560"/>
      <c r="V4560"/>
    </row>
    <row r="4561" spans="21:22" x14ac:dyDescent="0.3">
      <c r="U4561"/>
      <c r="V4561"/>
    </row>
    <row r="4562" spans="21:22" x14ac:dyDescent="0.3">
      <c r="U4562"/>
      <c r="V4562"/>
    </row>
    <row r="4563" spans="21:22" x14ac:dyDescent="0.3">
      <c r="U4563"/>
      <c r="V4563"/>
    </row>
    <row r="4564" spans="21:22" x14ac:dyDescent="0.3">
      <c r="U4564"/>
      <c r="V4564"/>
    </row>
    <row r="4565" spans="21:22" x14ac:dyDescent="0.3">
      <c r="U4565"/>
      <c r="V4565"/>
    </row>
    <row r="4566" spans="21:22" x14ac:dyDescent="0.3">
      <c r="U4566"/>
      <c r="V4566"/>
    </row>
    <row r="4567" spans="21:22" x14ac:dyDescent="0.3">
      <c r="U4567"/>
      <c r="V4567"/>
    </row>
    <row r="4568" spans="21:22" x14ac:dyDescent="0.3">
      <c r="U4568"/>
      <c r="V4568"/>
    </row>
    <row r="4569" spans="21:22" x14ac:dyDescent="0.3">
      <c r="U4569"/>
      <c r="V4569"/>
    </row>
    <row r="4570" spans="21:22" x14ac:dyDescent="0.3">
      <c r="U4570"/>
      <c r="V4570"/>
    </row>
    <row r="4571" spans="21:22" x14ac:dyDescent="0.3">
      <c r="U4571"/>
      <c r="V4571"/>
    </row>
    <row r="4572" spans="21:22" x14ac:dyDescent="0.3">
      <c r="U4572"/>
      <c r="V4572"/>
    </row>
    <row r="4573" spans="21:22" x14ac:dyDescent="0.3">
      <c r="U4573"/>
      <c r="V4573"/>
    </row>
    <row r="4574" spans="21:22" x14ac:dyDescent="0.3">
      <c r="U4574"/>
      <c r="V4574"/>
    </row>
    <row r="4575" spans="21:22" x14ac:dyDescent="0.3">
      <c r="U4575"/>
      <c r="V4575"/>
    </row>
    <row r="4576" spans="21:22" x14ac:dyDescent="0.3">
      <c r="U4576"/>
      <c r="V4576"/>
    </row>
    <row r="4577" spans="21:22" x14ac:dyDescent="0.3">
      <c r="U4577"/>
      <c r="V4577"/>
    </row>
    <row r="4578" spans="21:22" x14ac:dyDescent="0.3">
      <c r="U4578"/>
      <c r="V4578"/>
    </row>
    <row r="4579" spans="21:22" x14ac:dyDescent="0.3">
      <c r="U4579"/>
      <c r="V4579"/>
    </row>
    <row r="4580" spans="21:22" x14ac:dyDescent="0.3">
      <c r="U4580"/>
      <c r="V4580"/>
    </row>
    <row r="4581" spans="21:22" x14ac:dyDescent="0.3">
      <c r="U4581"/>
      <c r="V4581"/>
    </row>
    <row r="4582" spans="21:22" x14ac:dyDescent="0.3">
      <c r="U4582"/>
      <c r="V4582"/>
    </row>
    <row r="4583" spans="21:22" x14ac:dyDescent="0.3">
      <c r="U4583"/>
      <c r="V4583"/>
    </row>
    <row r="4584" spans="21:22" x14ac:dyDescent="0.3">
      <c r="U4584"/>
      <c r="V4584"/>
    </row>
    <row r="4585" spans="21:22" x14ac:dyDescent="0.3">
      <c r="U4585"/>
      <c r="V4585"/>
    </row>
    <row r="4586" spans="21:22" x14ac:dyDescent="0.3">
      <c r="U4586"/>
      <c r="V4586"/>
    </row>
    <row r="4587" spans="21:22" x14ac:dyDescent="0.3">
      <c r="U4587"/>
      <c r="V4587"/>
    </row>
    <row r="4588" spans="21:22" x14ac:dyDescent="0.3">
      <c r="U4588"/>
      <c r="V4588"/>
    </row>
    <row r="4589" spans="21:22" x14ac:dyDescent="0.3">
      <c r="U4589"/>
      <c r="V4589"/>
    </row>
    <row r="4590" spans="21:22" x14ac:dyDescent="0.3">
      <c r="U4590"/>
      <c r="V4590"/>
    </row>
    <row r="4591" spans="21:22" x14ac:dyDescent="0.3">
      <c r="U4591"/>
      <c r="V4591"/>
    </row>
    <row r="4592" spans="21:22" x14ac:dyDescent="0.3">
      <c r="U4592"/>
      <c r="V4592"/>
    </row>
    <row r="4593" spans="21:22" x14ac:dyDescent="0.3">
      <c r="U4593"/>
      <c r="V4593"/>
    </row>
    <row r="4594" spans="21:22" x14ac:dyDescent="0.3">
      <c r="U4594"/>
      <c r="V4594"/>
    </row>
    <row r="4595" spans="21:22" x14ac:dyDescent="0.3">
      <c r="U4595"/>
      <c r="V4595"/>
    </row>
    <row r="4596" spans="21:22" x14ac:dyDescent="0.3">
      <c r="U4596"/>
      <c r="V4596"/>
    </row>
    <row r="4597" spans="21:22" x14ac:dyDescent="0.3">
      <c r="U4597"/>
      <c r="V4597"/>
    </row>
    <row r="4598" spans="21:22" x14ac:dyDescent="0.3">
      <c r="U4598"/>
      <c r="V4598"/>
    </row>
    <row r="4599" spans="21:22" x14ac:dyDescent="0.3">
      <c r="U4599"/>
      <c r="V4599"/>
    </row>
    <row r="4600" spans="21:22" x14ac:dyDescent="0.3">
      <c r="U4600"/>
      <c r="V4600"/>
    </row>
    <row r="4601" spans="21:22" x14ac:dyDescent="0.3">
      <c r="U4601"/>
      <c r="V4601"/>
    </row>
    <row r="4602" spans="21:22" x14ac:dyDescent="0.3">
      <c r="U4602"/>
      <c r="V4602"/>
    </row>
    <row r="4603" spans="21:22" x14ac:dyDescent="0.3">
      <c r="U4603"/>
      <c r="V4603"/>
    </row>
    <row r="4604" spans="21:22" x14ac:dyDescent="0.3">
      <c r="U4604"/>
      <c r="V4604"/>
    </row>
    <row r="4605" spans="21:22" x14ac:dyDescent="0.3">
      <c r="U4605"/>
      <c r="V4605"/>
    </row>
    <row r="4606" spans="21:22" x14ac:dyDescent="0.3">
      <c r="U4606"/>
      <c r="V4606"/>
    </row>
    <row r="4607" spans="21:22" x14ac:dyDescent="0.3">
      <c r="U4607"/>
      <c r="V4607"/>
    </row>
    <row r="4608" spans="21:22" x14ac:dyDescent="0.3">
      <c r="U4608"/>
      <c r="V4608"/>
    </row>
    <row r="4609" spans="21:22" x14ac:dyDescent="0.3">
      <c r="U4609"/>
      <c r="V4609"/>
    </row>
    <row r="4610" spans="21:22" x14ac:dyDescent="0.3">
      <c r="U4610"/>
      <c r="V4610"/>
    </row>
    <row r="4611" spans="21:22" x14ac:dyDescent="0.3">
      <c r="U4611"/>
      <c r="V4611"/>
    </row>
    <row r="4612" spans="21:22" x14ac:dyDescent="0.3">
      <c r="U4612"/>
      <c r="V4612"/>
    </row>
    <row r="4613" spans="21:22" x14ac:dyDescent="0.3">
      <c r="U4613"/>
      <c r="V4613"/>
    </row>
    <row r="4614" spans="21:22" x14ac:dyDescent="0.3">
      <c r="U4614"/>
      <c r="V4614"/>
    </row>
    <row r="4615" spans="21:22" x14ac:dyDescent="0.3">
      <c r="U4615"/>
      <c r="V4615"/>
    </row>
    <row r="4616" spans="21:22" x14ac:dyDescent="0.3">
      <c r="U4616"/>
      <c r="V4616"/>
    </row>
    <row r="4617" spans="21:22" x14ac:dyDescent="0.3">
      <c r="U4617"/>
      <c r="V4617"/>
    </row>
    <row r="4618" spans="21:22" x14ac:dyDescent="0.3">
      <c r="U4618"/>
      <c r="V4618"/>
    </row>
    <row r="4619" spans="21:22" x14ac:dyDescent="0.3">
      <c r="U4619"/>
      <c r="V4619"/>
    </row>
    <row r="4620" spans="21:22" x14ac:dyDescent="0.3">
      <c r="U4620"/>
      <c r="V4620"/>
    </row>
    <row r="4621" spans="21:22" x14ac:dyDescent="0.3">
      <c r="U4621"/>
      <c r="V4621"/>
    </row>
    <row r="4622" spans="21:22" x14ac:dyDescent="0.3">
      <c r="U4622"/>
      <c r="V4622"/>
    </row>
    <row r="4623" spans="21:22" x14ac:dyDescent="0.3">
      <c r="U4623"/>
      <c r="V4623"/>
    </row>
    <row r="4624" spans="21:22" x14ac:dyDescent="0.3">
      <c r="U4624"/>
      <c r="V4624"/>
    </row>
    <row r="4625" spans="21:22" x14ac:dyDescent="0.3">
      <c r="U4625"/>
      <c r="V4625"/>
    </row>
    <row r="4626" spans="21:22" x14ac:dyDescent="0.3">
      <c r="U4626"/>
      <c r="V4626"/>
    </row>
    <row r="4627" spans="21:22" x14ac:dyDescent="0.3">
      <c r="U4627"/>
      <c r="V4627"/>
    </row>
    <row r="4628" spans="21:22" x14ac:dyDescent="0.3">
      <c r="U4628"/>
      <c r="V4628"/>
    </row>
    <row r="4629" spans="21:22" x14ac:dyDescent="0.3">
      <c r="U4629"/>
      <c r="V4629"/>
    </row>
    <row r="4630" spans="21:22" x14ac:dyDescent="0.3">
      <c r="U4630"/>
      <c r="V4630"/>
    </row>
    <row r="4631" spans="21:22" x14ac:dyDescent="0.3">
      <c r="U4631"/>
      <c r="V4631"/>
    </row>
    <row r="4632" spans="21:22" x14ac:dyDescent="0.3">
      <c r="U4632"/>
      <c r="V4632"/>
    </row>
    <row r="4633" spans="21:22" x14ac:dyDescent="0.3">
      <c r="U4633"/>
      <c r="V4633"/>
    </row>
    <row r="4634" spans="21:22" x14ac:dyDescent="0.3">
      <c r="U4634"/>
      <c r="V4634"/>
    </row>
    <row r="4635" spans="21:22" x14ac:dyDescent="0.3">
      <c r="U4635"/>
      <c r="V4635"/>
    </row>
    <row r="4636" spans="21:22" x14ac:dyDescent="0.3">
      <c r="U4636"/>
      <c r="V4636"/>
    </row>
    <row r="4637" spans="21:22" x14ac:dyDescent="0.3">
      <c r="U4637"/>
      <c r="V4637"/>
    </row>
    <row r="4638" spans="21:22" x14ac:dyDescent="0.3">
      <c r="U4638"/>
      <c r="V4638"/>
    </row>
    <row r="4639" spans="21:22" x14ac:dyDescent="0.3">
      <c r="U4639"/>
      <c r="V4639"/>
    </row>
    <row r="4640" spans="21:22" x14ac:dyDescent="0.3">
      <c r="U4640"/>
      <c r="V4640"/>
    </row>
    <row r="4641" spans="21:22" x14ac:dyDescent="0.3">
      <c r="U4641"/>
      <c r="V4641"/>
    </row>
    <row r="4642" spans="21:22" x14ac:dyDescent="0.3">
      <c r="U4642"/>
      <c r="V4642"/>
    </row>
    <row r="4643" spans="21:22" x14ac:dyDescent="0.3">
      <c r="U4643"/>
      <c r="V4643"/>
    </row>
    <row r="4644" spans="21:22" x14ac:dyDescent="0.3">
      <c r="U4644"/>
      <c r="V4644"/>
    </row>
    <row r="4645" spans="21:22" x14ac:dyDescent="0.3">
      <c r="U4645"/>
      <c r="V4645"/>
    </row>
    <row r="4646" spans="21:22" x14ac:dyDescent="0.3">
      <c r="U4646"/>
      <c r="V4646"/>
    </row>
    <row r="4647" spans="21:22" x14ac:dyDescent="0.3">
      <c r="U4647"/>
      <c r="V4647"/>
    </row>
    <row r="4648" spans="21:22" x14ac:dyDescent="0.3">
      <c r="U4648"/>
      <c r="V4648"/>
    </row>
    <row r="4649" spans="21:22" x14ac:dyDescent="0.3">
      <c r="U4649"/>
      <c r="V4649"/>
    </row>
    <row r="4650" spans="21:22" x14ac:dyDescent="0.3">
      <c r="U4650"/>
      <c r="V4650"/>
    </row>
    <row r="4651" spans="21:22" x14ac:dyDescent="0.3">
      <c r="U4651"/>
      <c r="V4651"/>
    </row>
    <row r="4652" spans="21:22" x14ac:dyDescent="0.3">
      <c r="U4652"/>
      <c r="V4652"/>
    </row>
    <row r="4653" spans="21:22" x14ac:dyDescent="0.3">
      <c r="U4653"/>
      <c r="V4653"/>
    </row>
    <row r="4654" spans="21:22" x14ac:dyDescent="0.3">
      <c r="U4654"/>
      <c r="V4654"/>
    </row>
    <row r="4655" spans="21:22" x14ac:dyDescent="0.3">
      <c r="U4655"/>
      <c r="V4655"/>
    </row>
    <row r="4656" spans="21:22" x14ac:dyDescent="0.3">
      <c r="U4656"/>
      <c r="V4656"/>
    </row>
    <row r="4657" spans="21:22" x14ac:dyDescent="0.3">
      <c r="U4657"/>
      <c r="V4657"/>
    </row>
    <row r="4658" spans="21:22" x14ac:dyDescent="0.3">
      <c r="U4658"/>
      <c r="V4658"/>
    </row>
    <row r="4659" spans="21:22" x14ac:dyDescent="0.3">
      <c r="U4659"/>
      <c r="V4659"/>
    </row>
    <row r="4660" spans="21:22" x14ac:dyDescent="0.3">
      <c r="U4660"/>
      <c r="V4660"/>
    </row>
    <row r="4661" spans="21:22" x14ac:dyDescent="0.3">
      <c r="U4661"/>
      <c r="V4661"/>
    </row>
    <row r="4662" spans="21:22" x14ac:dyDescent="0.3">
      <c r="U4662"/>
      <c r="V4662"/>
    </row>
    <row r="4663" spans="21:22" x14ac:dyDescent="0.3">
      <c r="U4663"/>
      <c r="V4663"/>
    </row>
    <row r="4664" spans="21:22" x14ac:dyDescent="0.3">
      <c r="U4664"/>
      <c r="V4664"/>
    </row>
    <row r="4665" spans="21:22" x14ac:dyDescent="0.3">
      <c r="U4665"/>
      <c r="V4665"/>
    </row>
    <row r="4666" spans="21:22" x14ac:dyDescent="0.3">
      <c r="U4666"/>
      <c r="V4666"/>
    </row>
    <row r="4667" spans="21:22" x14ac:dyDescent="0.3">
      <c r="U4667"/>
      <c r="V4667"/>
    </row>
    <row r="4668" spans="21:22" x14ac:dyDescent="0.3">
      <c r="U4668"/>
      <c r="V4668"/>
    </row>
    <row r="4669" spans="21:22" x14ac:dyDescent="0.3">
      <c r="U4669"/>
      <c r="V4669"/>
    </row>
    <row r="4670" spans="21:22" x14ac:dyDescent="0.3">
      <c r="U4670"/>
      <c r="V4670"/>
    </row>
    <row r="4671" spans="21:22" x14ac:dyDescent="0.3">
      <c r="U4671"/>
      <c r="V4671"/>
    </row>
    <row r="4672" spans="21:22" x14ac:dyDescent="0.3">
      <c r="U4672"/>
      <c r="V4672"/>
    </row>
    <row r="4673" spans="21:22" x14ac:dyDescent="0.3">
      <c r="U4673"/>
      <c r="V4673"/>
    </row>
    <row r="4674" spans="21:22" x14ac:dyDescent="0.3">
      <c r="U4674"/>
      <c r="V4674"/>
    </row>
    <row r="4675" spans="21:22" x14ac:dyDescent="0.3">
      <c r="U4675"/>
      <c r="V4675"/>
    </row>
    <row r="4676" spans="21:22" x14ac:dyDescent="0.3">
      <c r="U4676"/>
      <c r="V4676"/>
    </row>
    <row r="4677" spans="21:22" x14ac:dyDescent="0.3">
      <c r="U4677"/>
      <c r="V4677"/>
    </row>
    <row r="4678" spans="21:22" x14ac:dyDescent="0.3">
      <c r="U4678"/>
      <c r="V4678"/>
    </row>
    <row r="4679" spans="21:22" x14ac:dyDescent="0.3">
      <c r="U4679"/>
      <c r="V4679"/>
    </row>
    <row r="4680" spans="21:22" x14ac:dyDescent="0.3">
      <c r="U4680"/>
      <c r="V4680"/>
    </row>
    <row r="4681" spans="21:22" x14ac:dyDescent="0.3">
      <c r="U4681"/>
      <c r="V4681"/>
    </row>
    <row r="4682" spans="21:22" x14ac:dyDescent="0.3">
      <c r="U4682"/>
      <c r="V4682"/>
    </row>
    <row r="4683" spans="21:22" x14ac:dyDescent="0.3">
      <c r="U4683"/>
      <c r="V4683"/>
    </row>
    <row r="4684" spans="21:22" x14ac:dyDescent="0.3">
      <c r="U4684"/>
      <c r="V4684"/>
    </row>
    <row r="4685" spans="21:22" x14ac:dyDescent="0.3">
      <c r="U4685"/>
      <c r="V4685"/>
    </row>
    <row r="4686" spans="21:22" x14ac:dyDescent="0.3">
      <c r="U4686"/>
      <c r="V4686"/>
    </row>
    <row r="4687" spans="21:22" x14ac:dyDescent="0.3">
      <c r="U4687"/>
      <c r="V4687"/>
    </row>
    <row r="4688" spans="21:22" x14ac:dyDescent="0.3">
      <c r="U4688"/>
      <c r="V4688"/>
    </row>
    <row r="4689" spans="21:22" x14ac:dyDescent="0.3">
      <c r="U4689"/>
      <c r="V4689"/>
    </row>
    <row r="4690" spans="21:22" x14ac:dyDescent="0.3">
      <c r="U4690"/>
      <c r="V4690"/>
    </row>
    <row r="4691" spans="21:22" x14ac:dyDescent="0.3">
      <c r="U4691"/>
      <c r="V4691"/>
    </row>
    <row r="4692" spans="21:22" x14ac:dyDescent="0.3">
      <c r="U4692"/>
      <c r="V4692"/>
    </row>
    <row r="4693" spans="21:22" x14ac:dyDescent="0.3">
      <c r="U4693"/>
      <c r="V4693"/>
    </row>
    <row r="4694" spans="21:22" x14ac:dyDescent="0.3">
      <c r="U4694"/>
      <c r="V4694"/>
    </row>
    <row r="4695" spans="21:22" x14ac:dyDescent="0.3">
      <c r="U4695"/>
      <c r="V4695"/>
    </row>
    <row r="4696" spans="21:22" x14ac:dyDescent="0.3">
      <c r="U4696"/>
      <c r="V4696"/>
    </row>
    <row r="4697" spans="21:22" x14ac:dyDescent="0.3">
      <c r="U4697"/>
      <c r="V4697"/>
    </row>
    <row r="4698" spans="21:22" x14ac:dyDescent="0.3">
      <c r="U4698"/>
      <c r="V4698"/>
    </row>
    <row r="4699" spans="21:22" x14ac:dyDescent="0.3">
      <c r="U4699"/>
      <c r="V4699"/>
    </row>
    <row r="4700" spans="21:22" x14ac:dyDescent="0.3">
      <c r="U4700"/>
      <c r="V4700"/>
    </row>
    <row r="4701" spans="21:22" x14ac:dyDescent="0.3">
      <c r="U4701"/>
      <c r="V4701"/>
    </row>
    <row r="4702" spans="21:22" x14ac:dyDescent="0.3">
      <c r="U4702"/>
      <c r="V4702"/>
    </row>
    <row r="4703" spans="21:22" x14ac:dyDescent="0.3">
      <c r="U4703"/>
      <c r="V4703"/>
    </row>
    <row r="4704" spans="21:22" x14ac:dyDescent="0.3">
      <c r="U4704"/>
      <c r="V4704"/>
    </row>
    <row r="4705" spans="21:22" x14ac:dyDescent="0.3">
      <c r="U4705"/>
      <c r="V4705"/>
    </row>
    <row r="4706" spans="21:22" x14ac:dyDescent="0.3">
      <c r="U4706"/>
      <c r="V4706"/>
    </row>
    <row r="4707" spans="21:22" x14ac:dyDescent="0.3">
      <c r="U4707"/>
      <c r="V4707"/>
    </row>
    <row r="4708" spans="21:22" x14ac:dyDescent="0.3">
      <c r="U4708"/>
      <c r="V4708"/>
    </row>
    <row r="4709" spans="21:22" x14ac:dyDescent="0.3">
      <c r="U4709"/>
      <c r="V4709"/>
    </row>
    <row r="4710" spans="21:22" x14ac:dyDescent="0.3">
      <c r="U4710"/>
      <c r="V4710"/>
    </row>
    <row r="4711" spans="21:22" x14ac:dyDescent="0.3">
      <c r="U4711"/>
      <c r="V4711"/>
    </row>
    <row r="4712" spans="21:22" x14ac:dyDescent="0.3">
      <c r="U4712"/>
      <c r="V4712"/>
    </row>
    <row r="4713" spans="21:22" x14ac:dyDescent="0.3">
      <c r="U4713"/>
      <c r="V4713"/>
    </row>
    <row r="4714" spans="21:22" x14ac:dyDescent="0.3">
      <c r="U4714"/>
      <c r="V4714"/>
    </row>
    <row r="4715" spans="21:22" x14ac:dyDescent="0.3">
      <c r="U4715"/>
      <c r="V4715"/>
    </row>
    <row r="4716" spans="21:22" x14ac:dyDescent="0.3">
      <c r="U4716"/>
      <c r="V4716"/>
    </row>
    <row r="4717" spans="21:22" x14ac:dyDescent="0.3">
      <c r="U4717"/>
      <c r="V4717"/>
    </row>
    <row r="4718" spans="21:22" x14ac:dyDescent="0.3">
      <c r="U4718"/>
      <c r="V4718"/>
    </row>
    <row r="4719" spans="21:22" x14ac:dyDescent="0.3">
      <c r="U4719"/>
      <c r="V4719"/>
    </row>
    <row r="4720" spans="21:22" x14ac:dyDescent="0.3">
      <c r="U4720"/>
      <c r="V4720"/>
    </row>
    <row r="4721" spans="21:22" x14ac:dyDescent="0.3">
      <c r="U4721"/>
      <c r="V4721"/>
    </row>
    <row r="4722" spans="21:22" x14ac:dyDescent="0.3">
      <c r="U4722"/>
      <c r="V4722"/>
    </row>
    <row r="4723" spans="21:22" x14ac:dyDescent="0.3">
      <c r="U4723"/>
      <c r="V4723"/>
    </row>
    <row r="4724" spans="21:22" x14ac:dyDescent="0.3">
      <c r="U4724"/>
      <c r="V4724"/>
    </row>
    <row r="4725" spans="21:22" x14ac:dyDescent="0.3">
      <c r="U4725"/>
      <c r="V4725"/>
    </row>
    <row r="4726" spans="21:22" x14ac:dyDescent="0.3">
      <c r="U4726"/>
      <c r="V4726"/>
    </row>
    <row r="4727" spans="21:22" x14ac:dyDescent="0.3">
      <c r="U4727"/>
      <c r="V4727"/>
    </row>
    <row r="4728" spans="21:22" x14ac:dyDescent="0.3">
      <c r="U4728"/>
      <c r="V4728"/>
    </row>
    <row r="4729" spans="21:22" x14ac:dyDescent="0.3">
      <c r="U4729"/>
      <c r="V4729"/>
    </row>
    <row r="4730" spans="21:22" x14ac:dyDescent="0.3">
      <c r="U4730"/>
      <c r="V4730"/>
    </row>
    <row r="4731" spans="21:22" x14ac:dyDescent="0.3">
      <c r="U4731"/>
      <c r="V4731"/>
    </row>
    <row r="4732" spans="21:22" x14ac:dyDescent="0.3">
      <c r="U4732"/>
      <c r="V4732"/>
    </row>
    <row r="4733" spans="21:22" x14ac:dyDescent="0.3">
      <c r="U4733"/>
      <c r="V4733"/>
    </row>
    <row r="4734" spans="21:22" x14ac:dyDescent="0.3">
      <c r="U4734"/>
      <c r="V4734"/>
    </row>
    <row r="4735" spans="21:22" x14ac:dyDescent="0.3">
      <c r="U4735"/>
      <c r="V4735"/>
    </row>
    <row r="4736" spans="21:22" x14ac:dyDescent="0.3">
      <c r="U4736"/>
      <c r="V4736"/>
    </row>
    <row r="4737" spans="21:22" x14ac:dyDescent="0.3">
      <c r="U4737"/>
      <c r="V4737"/>
    </row>
    <row r="4738" spans="21:22" x14ac:dyDescent="0.3">
      <c r="U4738"/>
      <c r="V4738"/>
    </row>
    <row r="4739" spans="21:22" x14ac:dyDescent="0.3">
      <c r="U4739"/>
      <c r="V4739"/>
    </row>
    <row r="4740" spans="21:22" x14ac:dyDescent="0.3">
      <c r="U4740"/>
      <c r="V4740"/>
    </row>
    <row r="4741" spans="21:22" x14ac:dyDescent="0.3">
      <c r="U4741"/>
      <c r="V4741"/>
    </row>
    <row r="4742" spans="21:22" x14ac:dyDescent="0.3">
      <c r="U4742"/>
      <c r="V4742"/>
    </row>
    <row r="4743" spans="21:22" x14ac:dyDescent="0.3">
      <c r="U4743"/>
      <c r="V4743"/>
    </row>
    <row r="4744" spans="21:22" x14ac:dyDescent="0.3">
      <c r="U4744"/>
      <c r="V4744"/>
    </row>
    <row r="4745" spans="21:22" x14ac:dyDescent="0.3">
      <c r="U4745"/>
      <c r="V4745"/>
    </row>
    <row r="4746" spans="21:22" x14ac:dyDescent="0.3">
      <c r="U4746"/>
      <c r="V4746"/>
    </row>
    <row r="4747" spans="21:22" x14ac:dyDescent="0.3">
      <c r="U4747"/>
      <c r="V4747"/>
    </row>
    <row r="4748" spans="21:22" x14ac:dyDescent="0.3">
      <c r="U4748"/>
      <c r="V4748"/>
    </row>
    <row r="4749" spans="21:22" x14ac:dyDescent="0.3">
      <c r="U4749"/>
      <c r="V4749"/>
    </row>
    <row r="4750" spans="21:22" x14ac:dyDescent="0.3">
      <c r="U4750"/>
      <c r="V4750"/>
    </row>
    <row r="4751" spans="21:22" x14ac:dyDescent="0.3">
      <c r="U4751"/>
      <c r="V4751"/>
    </row>
    <row r="4752" spans="21:22" x14ac:dyDescent="0.3">
      <c r="U4752"/>
      <c r="V4752"/>
    </row>
    <row r="4753" spans="21:22" x14ac:dyDescent="0.3">
      <c r="U4753"/>
      <c r="V4753"/>
    </row>
    <row r="4754" spans="21:22" x14ac:dyDescent="0.3">
      <c r="U4754"/>
      <c r="V4754"/>
    </row>
    <row r="4755" spans="21:22" x14ac:dyDescent="0.3">
      <c r="U4755"/>
      <c r="V4755"/>
    </row>
    <row r="4756" spans="21:22" x14ac:dyDescent="0.3">
      <c r="U4756"/>
      <c r="V4756"/>
    </row>
    <row r="4757" spans="21:22" x14ac:dyDescent="0.3">
      <c r="U4757"/>
      <c r="V4757"/>
    </row>
    <row r="4758" spans="21:22" x14ac:dyDescent="0.3">
      <c r="U4758"/>
      <c r="V4758"/>
    </row>
    <row r="4759" spans="21:22" x14ac:dyDescent="0.3">
      <c r="U4759"/>
      <c r="V4759"/>
    </row>
    <row r="4760" spans="21:22" x14ac:dyDescent="0.3">
      <c r="U4760"/>
      <c r="V4760"/>
    </row>
    <row r="4761" spans="21:22" x14ac:dyDescent="0.3">
      <c r="U4761"/>
      <c r="V4761"/>
    </row>
    <row r="4762" spans="21:22" x14ac:dyDescent="0.3">
      <c r="U4762"/>
      <c r="V4762"/>
    </row>
    <row r="4763" spans="21:22" x14ac:dyDescent="0.3">
      <c r="U4763"/>
      <c r="V4763"/>
    </row>
    <row r="4764" spans="21:22" x14ac:dyDescent="0.3">
      <c r="U4764"/>
      <c r="V4764"/>
    </row>
    <row r="4765" spans="21:22" x14ac:dyDescent="0.3">
      <c r="U4765"/>
      <c r="V4765"/>
    </row>
    <row r="4766" spans="21:22" x14ac:dyDescent="0.3">
      <c r="U4766"/>
      <c r="V4766"/>
    </row>
    <row r="4767" spans="21:22" x14ac:dyDescent="0.3">
      <c r="U4767"/>
      <c r="V4767"/>
    </row>
    <row r="4768" spans="21:22" x14ac:dyDescent="0.3">
      <c r="U4768"/>
      <c r="V4768"/>
    </row>
    <row r="4769" spans="21:22" x14ac:dyDescent="0.3">
      <c r="U4769"/>
      <c r="V4769"/>
    </row>
    <row r="4770" spans="21:22" x14ac:dyDescent="0.3">
      <c r="U4770"/>
      <c r="V4770"/>
    </row>
    <row r="4771" spans="21:22" x14ac:dyDescent="0.3">
      <c r="U4771"/>
      <c r="V4771"/>
    </row>
    <row r="4772" spans="21:22" x14ac:dyDescent="0.3">
      <c r="U4772"/>
      <c r="V4772"/>
    </row>
    <row r="4773" spans="21:22" x14ac:dyDescent="0.3">
      <c r="U4773"/>
      <c r="V4773"/>
    </row>
    <row r="4774" spans="21:22" x14ac:dyDescent="0.3">
      <c r="U4774"/>
      <c r="V4774"/>
    </row>
    <row r="4775" spans="21:22" x14ac:dyDescent="0.3">
      <c r="U4775"/>
      <c r="V4775"/>
    </row>
    <row r="4776" spans="21:22" x14ac:dyDescent="0.3">
      <c r="U4776"/>
      <c r="V4776"/>
    </row>
    <row r="4777" spans="21:22" x14ac:dyDescent="0.3">
      <c r="U4777"/>
      <c r="V4777"/>
    </row>
    <row r="4778" spans="21:22" x14ac:dyDescent="0.3">
      <c r="U4778"/>
      <c r="V4778"/>
    </row>
    <row r="4779" spans="21:22" x14ac:dyDescent="0.3">
      <c r="U4779"/>
      <c r="V4779"/>
    </row>
    <row r="4780" spans="21:22" x14ac:dyDescent="0.3">
      <c r="U4780"/>
      <c r="V4780"/>
    </row>
    <row r="4781" spans="21:22" x14ac:dyDescent="0.3">
      <c r="U4781"/>
      <c r="V4781"/>
    </row>
    <row r="4782" spans="21:22" x14ac:dyDescent="0.3">
      <c r="U4782"/>
      <c r="V4782"/>
    </row>
    <row r="4783" spans="21:22" x14ac:dyDescent="0.3">
      <c r="U4783"/>
      <c r="V4783"/>
    </row>
    <row r="4784" spans="21:22" x14ac:dyDescent="0.3">
      <c r="U4784"/>
      <c r="V4784"/>
    </row>
    <row r="4785" spans="21:22" x14ac:dyDescent="0.3">
      <c r="U4785"/>
      <c r="V4785"/>
    </row>
    <row r="4786" spans="21:22" x14ac:dyDescent="0.3">
      <c r="U4786"/>
      <c r="V4786"/>
    </row>
    <row r="4787" spans="21:22" x14ac:dyDescent="0.3">
      <c r="U4787"/>
      <c r="V4787"/>
    </row>
    <row r="4788" spans="21:22" x14ac:dyDescent="0.3">
      <c r="U4788"/>
      <c r="V4788"/>
    </row>
    <row r="4789" spans="21:22" x14ac:dyDescent="0.3">
      <c r="U4789"/>
      <c r="V4789"/>
    </row>
    <row r="4790" spans="21:22" x14ac:dyDescent="0.3">
      <c r="U4790"/>
      <c r="V4790"/>
    </row>
    <row r="4791" spans="21:22" x14ac:dyDescent="0.3">
      <c r="U4791"/>
      <c r="V4791"/>
    </row>
    <row r="4792" spans="21:22" x14ac:dyDescent="0.3">
      <c r="U4792"/>
      <c r="V4792"/>
    </row>
    <row r="4793" spans="21:22" x14ac:dyDescent="0.3">
      <c r="U4793"/>
      <c r="V4793"/>
    </row>
    <row r="4794" spans="21:22" x14ac:dyDescent="0.3">
      <c r="U4794"/>
      <c r="V4794"/>
    </row>
    <row r="4795" spans="21:22" x14ac:dyDescent="0.3">
      <c r="U4795"/>
      <c r="V4795"/>
    </row>
    <row r="4796" spans="21:22" x14ac:dyDescent="0.3">
      <c r="U4796"/>
      <c r="V4796"/>
    </row>
    <row r="4797" spans="21:22" x14ac:dyDescent="0.3">
      <c r="U4797"/>
      <c r="V4797"/>
    </row>
    <row r="4798" spans="21:22" x14ac:dyDescent="0.3">
      <c r="U4798"/>
      <c r="V4798"/>
    </row>
    <row r="4799" spans="21:22" x14ac:dyDescent="0.3">
      <c r="U4799"/>
      <c r="V4799"/>
    </row>
    <row r="4800" spans="21:22" x14ac:dyDescent="0.3">
      <c r="U4800"/>
      <c r="V4800"/>
    </row>
    <row r="4801" spans="21:22" x14ac:dyDescent="0.3">
      <c r="U4801"/>
      <c r="V4801"/>
    </row>
    <row r="4802" spans="21:22" x14ac:dyDescent="0.3">
      <c r="U4802"/>
      <c r="V4802"/>
    </row>
    <row r="4803" spans="21:22" x14ac:dyDescent="0.3">
      <c r="U4803"/>
      <c r="V4803"/>
    </row>
    <row r="4804" spans="21:22" x14ac:dyDescent="0.3">
      <c r="U4804"/>
      <c r="V4804"/>
    </row>
    <row r="4805" spans="21:22" x14ac:dyDescent="0.3">
      <c r="U4805"/>
      <c r="V4805"/>
    </row>
    <row r="4806" spans="21:22" x14ac:dyDescent="0.3">
      <c r="U4806"/>
      <c r="V4806"/>
    </row>
    <row r="4807" spans="21:22" x14ac:dyDescent="0.3">
      <c r="U4807"/>
      <c r="V4807"/>
    </row>
    <row r="4808" spans="21:22" x14ac:dyDescent="0.3">
      <c r="U4808"/>
      <c r="V4808"/>
    </row>
    <row r="4809" spans="21:22" x14ac:dyDescent="0.3">
      <c r="U4809"/>
      <c r="V4809"/>
    </row>
    <row r="4810" spans="21:22" x14ac:dyDescent="0.3">
      <c r="U4810"/>
      <c r="V4810"/>
    </row>
    <row r="4811" spans="21:22" x14ac:dyDescent="0.3">
      <c r="U4811"/>
      <c r="V4811"/>
    </row>
    <row r="4812" spans="21:22" x14ac:dyDescent="0.3">
      <c r="U4812"/>
      <c r="V4812"/>
    </row>
    <row r="4813" spans="21:22" x14ac:dyDescent="0.3">
      <c r="U4813"/>
      <c r="V4813"/>
    </row>
    <row r="4814" spans="21:22" x14ac:dyDescent="0.3">
      <c r="U4814"/>
      <c r="V4814"/>
    </row>
    <row r="4815" spans="21:22" x14ac:dyDescent="0.3">
      <c r="U4815"/>
      <c r="V4815"/>
    </row>
    <row r="4816" spans="21:22" x14ac:dyDescent="0.3">
      <c r="U4816"/>
      <c r="V4816"/>
    </row>
    <row r="4817" spans="21:22" x14ac:dyDescent="0.3">
      <c r="U4817"/>
      <c r="V4817"/>
    </row>
    <row r="4818" spans="21:22" x14ac:dyDescent="0.3">
      <c r="U4818"/>
      <c r="V4818"/>
    </row>
    <row r="4819" spans="21:22" x14ac:dyDescent="0.3">
      <c r="U4819"/>
      <c r="V4819"/>
    </row>
    <row r="4820" spans="21:22" x14ac:dyDescent="0.3">
      <c r="U4820"/>
      <c r="V4820"/>
    </row>
    <row r="4821" spans="21:22" x14ac:dyDescent="0.3">
      <c r="U4821"/>
      <c r="V4821"/>
    </row>
    <row r="4822" spans="21:22" x14ac:dyDescent="0.3">
      <c r="U4822"/>
      <c r="V4822"/>
    </row>
    <row r="4823" spans="21:22" x14ac:dyDescent="0.3">
      <c r="U4823"/>
      <c r="V4823"/>
    </row>
    <row r="4824" spans="21:22" x14ac:dyDescent="0.3">
      <c r="U4824"/>
      <c r="V4824"/>
    </row>
    <row r="4825" spans="21:22" x14ac:dyDescent="0.3">
      <c r="U4825"/>
      <c r="V4825"/>
    </row>
    <row r="4826" spans="21:22" x14ac:dyDescent="0.3">
      <c r="U4826"/>
      <c r="V4826"/>
    </row>
    <row r="4827" spans="21:22" x14ac:dyDescent="0.3">
      <c r="U4827"/>
      <c r="V4827"/>
    </row>
    <row r="4828" spans="21:22" x14ac:dyDescent="0.3">
      <c r="U4828"/>
      <c r="V4828"/>
    </row>
    <row r="4829" spans="21:22" x14ac:dyDescent="0.3">
      <c r="U4829"/>
      <c r="V4829"/>
    </row>
    <row r="4830" spans="21:22" x14ac:dyDescent="0.3">
      <c r="U4830"/>
      <c r="V4830"/>
    </row>
    <row r="4831" spans="21:22" x14ac:dyDescent="0.3">
      <c r="U4831"/>
      <c r="V4831"/>
    </row>
    <row r="4832" spans="21:22" x14ac:dyDescent="0.3">
      <c r="U4832"/>
      <c r="V4832"/>
    </row>
    <row r="4833" spans="21:22" x14ac:dyDescent="0.3">
      <c r="U4833"/>
      <c r="V4833"/>
    </row>
    <row r="4834" spans="21:22" x14ac:dyDescent="0.3">
      <c r="U4834"/>
      <c r="V4834"/>
    </row>
    <row r="4835" spans="21:22" x14ac:dyDescent="0.3">
      <c r="U4835"/>
      <c r="V4835"/>
    </row>
    <row r="4836" spans="21:22" x14ac:dyDescent="0.3">
      <c r="U4836"/>
      <c r="V4836"/>
    </row>
    <row r="4837" spans="21:22" x14ac:dyDescent="0.3">
      <c r="U4837"/>
      <c r="V4837"/>
    </row>
    <row r="4838" spans="21:22" x14ac:dyDescent="0.3">
      <c r="U4838"/>
      <c r="V4838"/>
    </row>
    <row r="4839" spans="21:22" x14ac:dyDescent="0.3">
      <c r="U4839"/>
      <c r="V4839"/>
    </row>
    <row r="4840" spans="21:22" x14ac:dyDescent="0.3">
      <c r="U4840"/>
      <c r="V4840"/>
    </row>
    <row r="4841" spans="21:22" x14ac:dyDescent="0.3">
      <c r="U4841"/>
      <c r="V4841"/>
    </row>
    <row r="4842" spans="21:22" x14ac:dyDescent="0.3">
      <c r="U4842"/>
      <c r="V4842"/>
    </row>
    <row r="4843" spans="21:22" x14ac:dyDescent="0.3">
      <c r="U4843"/>
      <c r="V4843"/>
    </row>
    <row r="4844" spans="21:22" x14ac:dyDescent="0.3">
      <c r="U4844"/>
      <c r="V4844"/>
    </row>
    <row r="4845" spans="21:22" x14ac:dyDescent="0.3">
      <c r="U4845"/>
      <c r="V4845"/>
    </row>
    <row r="4846" spans="21:22" x14ac:dyDescent="0.3">
      <c r="U4846"/>
      <c r="V4846"/>
    </row>
    <row r="4847" spans="21:22" x14ac:dyDescent="0.3">
      <c r="U4847"/>
      <c r="V4847"/>
    </row>
    <row r="4848" spans="21:22" x14ac:dyDescent="0.3">
      <c r="U4848"/>
      <c r="V4848"/>
    </row>
    <row r="4849" spans="21:22" x14ac:dyDescent="0.3">
      <c r="U4849"/>
      <c r="V4849"/>
    </row>
    <row r="4850" spans="21:22" x14ac:dyDescent="0.3">
      <c r="U4850"/>
      <c r="V4850"/>
    </row>
    <row r="4851" spans="21:22" x14ac:dyDescent="0.3">
      <c r="U4851"/>
      <c r="V4851"/>
    </row>
    <row r="4852" spans="21:22" x14ac:dyDescent="0.3">
      <c r="U4852"/>
      <c r="V4852"/>
    </row>
    <row r="4853" spans="21:22" x14ac:dyDescent="0.3">
      <c r="U4853"/>
      <c r="V4853"/>
    </row>
    <row r="4854" spans="21:22" x14ac:dyDescent="0.3">
      <c r="U4854"/>
      <c r="V4854"/>
    </row>
    <row r="4855" spans="21:22" x14ac:dyDescent="0.3">
      <c r="U4855"/>
      <c r="V4855"/>
    </row>
    <row r="4856" spans="21:22" x14ac:dyDescent="0.3">
      <c r="U4856"/>
      <c r="V4856"/>
    </row>
    <row r="4857" spans="21:22" x14ac:dyDescent="0.3">
      <c r="U4857"/>
      <c r="V4857"/>
    </row>
    <row r="4858" spans="21:22" x14ac:dyDescent="0.3">
      <c r="U4858"/>
      <c r="V4858"/>
    </row>
    <row r="4859" spans="21:22" x14ac:dyDescent="0.3">
      <c r="U4859"/>
      <c r="V4859"/>
    </row>
    <row r="4860" spans="21:22" x14ac:dyDescent="0.3">
      <c r="U4860"/>
      <c r="V4860"/>
    </row>
    <row r="4861" spans="21:22" x14ac:dyDescent="0.3">
      <c r="U4861"/>
      <c r="V4861"/>
    </row>
    <row r="4862" spans="21:22" x14ac:dyDescent="0.3">
      <c r="U4862"/>
      <c r="V4862"/>
    </row>
    <row r="4863" spans="21:22" x14ac:dyDescent="0.3">
      <c r="U4863"/>
      <c r="V4863"/>
    </row>
    <row r="4864" spans="21:22" x14ac:dyDescent="0.3">
      <c r="U4864"/>
      <c r="V4864"/>
    </row>
    <row r="4865" spans="21:22" x14ac:dyDescent="0.3">
      <c r="U4865"/>
      <c r="V4865"/>
    </row>
    <row r="4866" spans="21:22" x14ac:dyDescent="0.3">
      <c r="U4866"/>
      <c r="V4866"/>
    </row>
    <row r="4867" spans="21:22" x14ac:dyDescent="0.3">
      <c r="U4867"/>
      <c r="V4867"/>
    </row>
    <row r="4868" spans="21:22" x14ac:dyDescent="0.3">
      <c r="U4868"/>
      <c r="V4868"/>
    </row>
    <row r="4869" spans="21:22" x14ac:dyDescent="0.3">
      <c r="U4869"/>
      <c r="V4869"/>
    </row>
    <row r="4870" spans="21:22" x14ac:dyDescent="0.3">
      <c r="U4870"/>
      <c r="V4870"/>
    </row>
    <row r="4871" spans="21:22" x14ac:dyDescent="0.3">
      <c r="U4871"/>
      <c r="V4871"/>
    </row>
    <row r="4872" spans="21:22" x14ac:dyDescent="0.3">
      <c r="U4872"/>
      <c r="V4872"/>
    </row>
    <row r="4873" spans="21:22" x14ac:dyDescent="0.3">
      <c r="U4873"/>
      <c r="V4873"/>
    </row>
    <row r="4874" spans="21:22" x14ac:dyDescent="0.3">
      <c r="U4874"/>
      <c r="V4874"/>
    </row>
    <row r="4875" spans="21:22" x14ac:dyDescent="0.3">
      <c r="U4875"/>
      <c r="V4875"/>
    </row>
    <row r="4876" spans="21:22" x14ac:dyDescent="0.3">
      <c r="U4876"/>
      <c r="V4876"/>
    </row>
    <row r="4877" spans="21:22" x14ac:dyDescent="0.3">
      <c r="U4877"/>
      <c r="V4877"/>
    </row>
    <row r="4878" spans="21:22" x14ac:dyDescent="0.3">
      <c r="U4878"/>
      <c r="V4878"/>
    </row>
    <row r="4879" spans="21:22" x14ac:dyDescent="0.3">
      <c r="U4879"/>
      <c r="V4879"/>
    </row>
    <row r="4880" spans="21:22" x14ac:dyDescent="0.3">
      <c r="U4880"/>
      <c r="V4880"/>
    </row>
    <row r="4881" spans="21:22" x14ac:dyDescent="0.3">
      <c r="U4881"/>
      <c r="V4881"/>
    </row>
    <row r="4882" spans="21:22" x14ac:dyDescent="0.3">
      <c r="U4882"/>
      <c r="V4882"/>
    </row>
    <row r="4883" spans="21:22" x14ac:dyDescent="0.3">
      <c r="U4883"/>
      <c r="V4883"/>
    </row>
    <row r="4884" spans="21:22" x14ac:dyDescent="0.3">
      <c r="U4884"/>
      <c r="V4884"/>
    </row>
    <row r="4885" spans="21:22" x14ac:dyDescent="0.3">
      <c r="U4885"/>
      <c r="V4885"/>
    </row>
    <row r="4886" spans="21:22" x14ac:dyDescent="0.3">
      <c r="U4886"/>
      <c r="V4886"/>
    </row>
    <row r="4887" spans="21:22" x14ac:dyDescent="0.3">
      <c r="U4887"/>
      <c r="V4887"/>
    </row>
    <row r="4888" spans="21:22" x14ac:dyDescent="0.3">
      <c r="U4888"/>
      <c r="V4888"/>
    </row>
    <row r="4889" spans="21:22" x14ac:dyDescent="0.3">
      <c r="U4889"/>
      <c r="V4889"/>
    </row>
    <row r="4890" spans="21:22" x14ac:dyDescent="0.3">
      <c r="U4890"/>
      <c r="V4890"/>
    </row>
    <row r="4891" spans="21:22" x14ac:dyDescent="0.3">
      <c r="U4891"/>
      <c r="V4891"/>
    </row>
    <row r="4892" spans="21:22" x14ac:dyDescent="0.3">
      <c r="U4892"/>
      <c r="V4892"/>
    </row>
    <row r="4893" spans="21:22" x14ac:dyDescent="0.3">
      <c r="U4893"/>
      <c r="V4893"/>
    </row>
    <row r="4894" spans="21:22" x14ac:dyDescent="0.3">
      <c r="U4894"/>
      <c r="V4894"/>
    </row>
    <row r="4895" spans="21:22" x14ac:dyDescent="0.3">
      <c r="U4895"/>
      <c r="V4895"/>
    </row>
    <row r="4896" spans="21:22" x14ac:dyDescent="0.3">
      <c r="U4896"/>
      <c r="V4896"/>
    </row>
    <row r="4897" spans="21:22" x14ac:dyDescent="0.3">
      <c r="U4897"/>
      <c r="V4897"/>
    </row>
    <row r="4898" spans="21:22" x14ac:dyDescent="0.3">
      <c r="U4898"/>
      <c r="V4898"/>
    </row>
    <row r="4899" spans="21:22" x14ac:dyDescent="0.3">
      <c r="U4899"/>
      <c r="V4899"/>
    </row>
    <row r="4900" spans="21:22" x14ac:dyDescent="0.3">
      <c r="U4900"/>
      <c r="V4900"/>
    </row>
    <row r="4901" spans="21:22" x14ac:dyDescent="0.3">
      <c r="U4901"/>
      <c r="V4901"/>
    </row>
    <row r="4902" spans="21:22" x14ac:dyDescent="0.3">
      <c r="U4902"/>
      <c r="V4902"/>
    </row>
    <row r="4903" spans="21:22" x14ac:dyDescent="0.3">
      <c r="U4903"/>
      <c r="V4903"/>
    </row>
    <row r="4904" spans="21:22" x14ac:dyDescent="0.3">
      <c r="U4904"/>
      <c r="V4904"/>
    </row>
    <row r="4905" spans="21:22" x14ac:dyDescent="0.3">
      <c r="U4905"/>
      <c r="V4905"/>
    </row>
    <row r="4906" spans="21:22" x14ac:dyDescent="0.3">
      <c r="U4906"/>
      <c r="V4906"/>
    </row>
    <row r="4907" spans="21:22" x14ac:dyDescent="0.3">
      <c r="U4907"/>
      <c r="V4907"/>
    </row>
    <row r="4908" spans="21:22" x14ac:dyDescent="0.3">
      <c r="U4908"/>
      <c r="V4908"/>
    </row>
    <row r="4909" spans="21:22" x14ac:dyDescent="0.3">
      <c r="U4909"/>
      <c r="V4909"/>
    </row>
    <row r="4910" spans="21:22" x14ac:dyDescent="0.3">
      <c r="U4910"/>
      <c r="V4910"/>
    </row>
    <row r="4911" spans="21:22" x14ac:dyDescent="0.3">
      <c r="U4911"/>
      <c r="V4911"/>
    </row>
    <row r="4912" spans="21:22" x14ac:dyDescent="0.3">
      <c r="U4912"/>
      <c r="V4912"/>
    </row>
    <row r="4913" spans="21:22" x14ac:dyDescent="0.3">
      <c r="U4913"/>
      <c r="V4913"/>
    </row>
    <row r="4914" spans="21:22" x14ac:dyDescent="0.3">
      <c r="U4914"/>
      <c r="V4914"/>
    </row>
    <row r="4915" spans="21:22" x14ac:dyDescent="0.3">
      <c r="U4915"/>
      <c r="V4915"/>
    </row>
    <row r="4916" spans="21:22" x14ac:dyDescent="0.3">
      <c r="U4916"/>
      <c r="V4916"/>
    </row>
    <row r="4917" spans="21:22" x14ac:dyDescent="0.3">
      <c r="U4917"/>
      <c r="V4917"/>
    </row>
    <row r="4918" spans="21:22" x14ac:dyDescent="0.3">
      <c r="U4918"/>
      <c r="V4918"/>
    </row>
    <row r="4919" spans="21:22" x14ac:dyDescent="0.3">
      <c r="U4919"/>
      <c r="V4919"/>
    </row>
    <row r="4920" spans="21:22" x14ac:dyDescent="0.3">
      <c r="U4920"/>
      <c r="V4920"/>
    </row>
    <row r="4921" spans="21:22" x14ac:dyDescent="0.3">
      <c r="U4921"/>
      <c r="V4921"/>
    </row>
    <row r="4922" spans="21:22" x14ac:dyDescent="0.3">
      <c r="U4922"/>
      <c r="V4922"/>
    </row>
    <row r="4923" spans="21:22" x14ac:dyDescent="0.3">
      <c r="U4923"/>
      <c r="V4923"/>
    </row>
    <row r="4924" spans="21:22" x14ac:dyDescent="0.3">
      <c r="U4924"/>
      <c r="V4924"/>
    </row>
    <row r="4925" spans="21:22" x14ac:dyDescent="0.3">
      <c r="U4925"/>
      <c r="V4925"/>
    </row>
    <row r="4926" spans="21:22" x14ac:dyDescent="0.3">
      <c r="U4926"/>
      <c r="V4926"/>
    </row>
    <row r="4927" spans="21:22" x14ac:dyDescent="0.3">
      <c r="U4927"/>
      <c r="V4927"/>
    </row>
    <row r="4928" spans="21:22" x14ac:dyDescent="0.3">
      <c r="U4928"/>
      <c r="V4928"/>
    </row>
    <row r="4929" spans="21:22" x14ac:dyDescent="0.3">
      <c r="U4929"/>
      <c r="V4929"/>
    </row>
    <row r="4930" spans="21:22" x14ac:dyDescent="0.3">
      <c r="U4930"/>
      <c r="V4930"/>
    </row>
    <row r="4931" spans="21:22" x14ac:dyDescent="0.3">
      <c r="U4931"/>
      <c r="V4931"/>
    </row>
    <row r="4932" spans="21:22" x14ac:dyDescent="0.3">
      <c r="U4932"/>
      <c r="V4932"/>
    </row>
    <row r="4933" spans="21:22" x14ac:dyDescent="0.3">
      <c r="U4933"/>
      <c r="V4933"/>
    </row>
    <row r="4934" spans="21:22" x14ac:dyDescent="0.3">
      <c r="U4934"/>
      <c r="V4934"/>
    </row>
    <row r="4935" spans="21:22" x14ac:dyDescent="0.3">
      <c r="U4935"/>
      <c r="V4935"/>
    </row>
    <row r="4936" spans="21:22" x14ac:dyDescent="0.3">
      <c r="U4936"/>
      <c r="V4936"/>
    </row>
    <row r="4937" spans="21:22" x14ac:dyDescent="0.3">
      <c r="U4937"/>
      <c r="V4937"/>
    </row>
    <row r="4938" spans="21:22" x14ac:dyDescent="0.3">
      <c r="U4938"/>
      <c r="V4938"/>
    </row>
    <row r="4939" spans="21:22" x14ac:dyDescent="0.3">
      <c r="U4939"/>
      <c r="V4939"/>
    </row>
    <row r="4940" spans="21:22" x14ac:dyDescent="0.3">
      <c r="U4940"/>
      <c r="V4940"/>
    </row>
    <row r="4941" spans="21:22" x14ac:dyDescent="0.3">
      <c r="U4941"/>
      <c r="V4941"/>
    </row>
    <row r="4942" spans="21:22" x14ac:dyDescent="0.3">
      <c r="U4942"/>
      <c r="V4942"/>
    </row>
    <row r="4943" spans="21:22" x14ac:dyDescent="0.3">
      <c r="U4943"/>
      <c r="V4943"/>
    </row>
    <row r="4944" spans="21:22" x14ac:dyDescent="0.3">
      <c r="U4944"/>
      <c r="V4944"/>
    </row>
    <row r="4945" spans="21:22" x14ac:dyDescent="0.3">
      <c r="U4945"/>
      <c r="V4945"/>
    </row>
    <row r="4946" spans="21:22" x14ac:dyDescent="0.3">
      <c r="U4946"/>
      <c r="V4946"/>
    </row>
    <row r="4947" spans="21:22" x14ac:dyDescent="0.3">
      <c r="U4947"/>
      <c r="V4947"/>
    </row>
    <row r="4948" spans="21:22" x14ac:dyDescent="0.3">
      <c r="U4948"/>
      <c r="V4948"/>
    </row>
    <row r="4949" spans="21:22" x14ac:dyDescent="0.3">
      <c r="U4949"/>
      <c r="V4949"/>
    </row>
    <row r="4950" spans="21:22" x14ac:dyDescent="0.3">
      <c r="U4950"/>
      <c r="V4950"/>
    </row>
    <row r="4951" spans="21:22" x14ac:dyDescent="0.3">
      <c r="U4951"/>
      <c r="V4951"/>
    </row>
    <row r="4952" spans="21:22" x14ac:dyDescent="0.3">
      <c r="U4952"/>
      <c r="V4952"/>
    </row>
    <row r="4953" spans="21:22" x14ac:dyDescent="0.3">
      <c r="U4953"/>
      <c r="V4953"/>
    </row>
    <row r="4954" spans="21:22" x14ac:dyDescent="0.3">
      <c r="U4954"/>
      <c r="V4954"/>
    </row>
    <row r="4955" spans="21:22" x14ac:dyDescent="0.3">
      <c r="U4955"/>
      <c r="V4955"/>
    </row>
    <row r="4956" spans="21:22" x14ac:dyDescent="0.3">
      <c r="U4956"/>
      <c r="V4956"/>
    </row>
    <row r="4957" spans="21:22" x14ac:dyDescent="0.3">
      <c r="U4957"/>
      <c r="V4957"/>
    </row>
    <row r="4958" spans="21:22" x14ac:dyDescent="0.3">
      <c r="U4958"/>
      <c r="V4958"/>
    </row>
    <row r="4959" spans="21:22" x14ac:dyDescent="0.3">
      <c r="U4959"/>
      <c r="V4959"/>
    </row>
    <row r="4960" spans="21:22" x14ac:dyDescent="0.3">
      <c r="U4960"/>
      <c r="V4960"/>
    </row>
    <row r="4961" spans="21:22" x14ac:dyDescent="0.3">
      <c r="U4961"/>
      <c r="V4961"/>
    </row>
    <row r="4962" spans="21:22" x14ac:dyDescent="0.3">
      <c r="U4962"/>
      <c r="V4962"/>
    </row>
    <row r="4963" spans="21:22" x14ac:dyDescent="0.3">
      <c r="U4963"/>
      <c r="V4963"/>
    </row>
    <row r="4964" spans="21:22" x14ac:dyDescent="0.3">
      <c r="U4964"/>
      <c r="V4964"/>
    </row>
    <row r="4965" spans="21:22" x14ac:dyDescent="0.3">
      <c r="U4965"/>
      <c r="V4965"/>
    </row>
    <row r="4966" spans="21:22" x14ac:dyDescent="0.3">
      <c r="U4966"/>
      <c r="V4966"/>
    </row>
    <row r="4967" spans="21:22" x14ac:dyDescent="0.3">
      <c r="U4967"/>
      <c r="V4967"/>
    </row>
    <row r="4968" spans="21:22" x14ac:dyDescent="0.3">
      <c r="U4968"/>
      <c r="V4968"/>
    </row>
    <row r="4969" spans="21:22" x14ac:dyDescent="0.3">
      <c r="U4969"/>
      <c r="V4969"/>
    </row>
    <row r="4970" spans="21:22" x14ac:dyDescent="0.3">
      <c r="U4970"/>
      <c r="V4970"/>
    </row>
    <row r="4971" spans="21:22" x14ac:dyDescent="0.3">
      <c r="U4971"/>
      <c r="V4971"/>
    </row>
    <row r="4972" spans="21:22" x14ac:dyDescent="0.3">
      <c r="U4972"/>
      <c r="V4972"/>
    </row>
    <row r="4973" spans="21:22" x14ac:dyDescent="0.3">
      <c r="U4973"/>
      <c r="V4973"/>
    </row>
    <row r="4974" spans="21:22" x14ac:dyDescent="0.3">
      <c r="U4974"/>
      <c r="V4974"/>
    </row>
    <row r="4975" spans="21:22" x14ac:dyDescent="0.3">
      <c r="U4975"/>
      <c r="V4975"/>
    </row>
    <row r="4976" spans="21:22" x14ac:dyDescent="0.3">
      <c r="U4976"/>
      <c r="V4976"/>
    </row>
    <row r="4977" spans="21:22" x14ac:dyDescent="0.3">
      <c r="U4977"/>
      <c r="V4977"/>
    </row>
    <row r="4978" spans="21:22" x14ac:dyDescent="0.3">
      <c r="U4978"/>
      <c r="V4978"/>
    </row>
    <row r="4979" spans="21:22" x14ac:dyDescent="0.3">
      <c r="U4979"/>
      <c r="V4979"/>
    </row>
    <row r="4980" spans="21:22" x14ac:dyDescent="0.3">
      <c r="U4980"/>
      <c r="V4980"/>
    </row>
    <row r="4981" spans="21:22" x14ac:dyDescent="0.3">
      <c r="U4981"/>
      <c r="V4981"/>
    </row>
    <row r="4982" spans="21:22" x14ac:dyDescent="0.3">
      <c r="U4982"/>
      <c r="V4982"/>
    </row>
    <row r="4983" spans="21:22" x14ac:dyDescent="0.3">
      <c r="U4983"/>
      <c r="V4983"/>
    </row>
    <row r="4984" spans="21:22" x14ac:dyDescent="0.3">
      <c r="U4984"/>
      <c r="V4984"/>
    </row>
    <row r="4985" spans="21:22" x14ac:dyDescent="0.3">
      <c r="U4985"/>
      <c r="V4985"/>
    </row>
    <row r="4986" spans="21:22" x14ac:dyDescent="0.3">
      <c r="U4986"/>
      <c r="V4986"/>
    </row>
    <row r="4987" spans="21:22" x14ac:dyDescent="0.3">
      <c r="U4987"/>
      <c r="V4987"/>
    </row>
    <row r="4988" spans="21:22" x14ac:dyDescent="0.3">
      <c r="U4988"/>
      <c r="V4988"/>
    </row>
    <row r="4989" spans="21:22" x14ac:dyDescent="0.3">
      <c r="U4989"/>
      <c r="V4989"/>
    </row>
    <row r="4990" spans="21:22" x14ac:dyDescent="0.3">
      <c r="U4990"/>
      <c r="V4990"/>
    </row>
    <row r="4991" spans="21:22" x14ac:dyDescent="0.3">
      <c r="U4991"/>
      <c r="V4991"/>
    </row>
    <row r="4992" spans="21:22" x14ac:dyDescent="0.3">
      <c r="U4992"/>
      <c r="V4992"/>
    </row>
    <row r="4993" spans="21:22" x14ac:dyDescent="0.3">
      <c r="U4993"/>
      <c r="V4993"/>
    </row>
    <row r="4994" spans="21:22" x14ac:dyDescent="0.3">
      <c r="U4994"/>
      <c r="V4994"/>
    </row>
    <row r="4995" spans="21:22" x14ac:dyDescent="0.3">
      <c r="U4995"/>
      <c r="V4995"/>
    </row>
    <row r="4996" spans="21:22" x14ac:dyDescent="0.3">
      <c r="U4996"/>
      <c r="V4996"/>
    </row>
    <row r="4997" spans="21:22" x14ac:dyDescent="0.3">
      <c r="U4997"/>
      <c r="V4997"/>
    </row>
    <row r="4998" spans="21:22" x14ac:dyDescent="0.3">
      <c r="U4998"/>
      <c r="V4998"/>
    </row>
    <row r="4999" spans="21:22" x14ac:dyDescent="0.3">
      <c r="U4999"/>
      <c r="V4999"/>
    </row>
    <row r="5000" spans="21:22" x14ac:dyDescent="0.3">
      <c r="U5000"/>
      <c r="V5000"/>
    </row>
    <row r="5001" spans="21:22" x14ac:dyDescent="0.3">
      <c r="U5001"/>
      <c r="V5001"/>
    </row>
    <row r="5002" spans="21:22" x14ac:dyDescent="0.3">
      <c r="U5002"/>
      <c r="V5002"/>
    </row>
    <row r="5003" spans="21:22" x14ac:dyDescent="0.3">
      <c r="U5003"/>
      <c r="V5003"/>
    </row>
    <row r="5004" spans="21:22" x14ac:dyDescent="0.3">
      <c r="U5004"/>
      <c r="V5004"/>
    </row>
    <row r="5005" spans="21:22" x14ac:dyDescent="0.3">
      <c r="U5005"/>
      <c r="V5005"/>
    </row>
    <row r="5006" spans="21:22" x14ac:dyDescent="0.3">
      <c r="U5006"/>
      <c r="V5006"/>
    </row>
    <row r="5007" spans="21:22" x14ac:dyDescent="0.3">
      <c r="U5007"/>
      <c r="V5007"/>
    </row>
    <row r="5008" spans="21:22" x14ac:dyDescent="0.3">
      <c r="U5008"/>
      <c r="V5008"/>
    </row>
    <row r="5009" spans="21:22" x14ac:dyDescent="0.3">
      <c r="U5009"/>
      <c r="V5009"/>
    </row>
    <row r="5010" spans="21:22" x14ac:dyDescent="0.3">
      <c r="U5010"/>
      <c r="V5010"/>
    </row>
    <row r="5011" spans="21:22" x14ac:dyDescent="0.3">
      <c r="U5011"/>
      <c r="V5011"/>
    </row>
    <row r="5012" spans="21:22" x14ac:dyDescent="0.3">
      <c r="U5012"/>
      <c r="V5012"/>
    </row>
    <row r="5013" spans="21:22" x14ac:dyDescent="0.3">
      <c r="U5013"/>
      <c r="V5013"/>
    </row>
    <row r="5014" spans="21:22" x14ac:dyDescent="0.3">
      <c r="U5014"/>
      <c r="V5014"/>
    </row>
    <row r="5015" spans="21:22" x14ac:dyDescent="0.3">
      <c r="U5015"/>
      <c r="V5015"/>
    </row>
    <row r="5016" spans="21:22" x14ac:dyDescent="0.3">
      <c r="U5016"/>
      <c r="V5016"/>
    </row>
    <row r="5017" spans="21:22" x14ac:dyDescent="0.3">
      <c r="U5017"/>
      <c r="V5017"/>
    </row>
    <row r="5018" spans="21:22" x14ac:dyDescent="0.3">
      <c r="U5018"/>
      <c r="V5018"/>
    </row>
    <row r="5019" spans="21:22" x14ac:dyDescent="0.3">
      <c r="U5019"/>
      <c r="V5019"/>
    </row>
    <row r="5020" spans="21:22" x14ac:dyDescent="0.3">
      <c r="U5020"/>
      <c r="V5020"/>
    </row>
    <row r="5021" spans="21:22" x14ac:dyDescent="0.3">
      <c r="U5021"/>
      <c r="V5021"/>
    </row>
    <row r="5022" spans="21:22" x14ac:dyDescent="0.3">
      <c r="U5022"/>
      <c r="V5022"/>
    </row>
    <row r="5023" spans="21:22" x14ac:dyDescent="0.3">
      <c r="U5023"/>
      <c r="V5023"/>
    </row>
    <row r="5024" spans="21:22" x14ac:dyDescent="0.3">
      <c r="U5024"/>
      <c r="V5024"/>
    </row>
    <row r="5025" spans="21:22" x14ac:dyDescent="0.3">
      <c r="U5025"/>
      <c r="V5025"/>
    </row>
    <row r="5026" spans="21:22" x14ac:dyDescent="0.3">
      <c r="U5026"/>
      <c r="V5026"/>
    </row>
    <row r="5027" spans="21:22" x14ac:dyDescent="0.3">
      <c r="U5027"/>
      <c r="V5027"/>
    </row>
    <row r="5028" spans="21:22" x14ac:dyDescent="0.3">
      <c r="U5028"/>
      <c r="V5028"/>
    </row>
    <row r="5029" spans="21:22" x14ac:dyDescent="0.3">
      <c r="U5029"/>
      <c r="V5029"/>
    </row>
    <row r="5030" spans="21:22" x14ac:dyDescent="0.3">
      <c r="U5030"/>
      <c r="V5030"/>
    </row>
    <row r="5031" spans="21:22" x14ac:dyDescent="0.3">
      <c r="U5031"/>
      <c r="V5031"/>
    </row>
    <row r="5032" spans="21:22" x14ac:dyDescent="0.3">
      <c r="U5032"/>
      <c r="V5032"/>
    </row>
    <row r="5033" spans="21:22" x14ac:dyDescent="0.3">
      <c r="U5033"/>
      <c r="V5033"/>
    </row>
    <row r="5034" spans="21:22" x14ac:dyDescent="0.3">
      <c r="U5034"/>
      <c r="V5034"/>
    </row>
    <row r="5035" spans="21:22" x14ac:dyDescent="0.3">
      <c r="U5035"/>
      <c r="V5035"/>
    </row>
    <row r="5036" spans="21:22" x14ac:dyDescent="0.3">
      <c r="U5036"/>
      <c r="V5036"/>
    </row>
    <row r="5037" spans="21:22" x14ac:dyDescent="0.3">
      <c r="U5037"/>
      <c r="V5037"/>
    </row>
    <row r="5038" spans="21:22" x14ac:dyDescent="0.3">
      <c r="U5038"/>
      <c r="V5038"/>
    </row>
    <row r="5039" spans="21:22" x14ac:dyDescent="0.3">
      <c r="U5039"/>
      <c r="V5039"/>
    </row>
    <row r="5040" spans="21:22" x14ac:dyDescent="0.3">
      <c r="U5040"/>
      <c r="V5040"/>
    </row>
    <row r="5041" spans="21:22" x14ac:dyDescent="0.3">
      <c r="U5041"/>
      <c r="V5041"/>
    </row>
    <row r="5042" spans="21:22" x14ac:dyDescent="0.3">
      <c r="U5042"/>
      <c r="V5042"/>
    </row>
    <row r="5043" spans="21:22" x14ac:dyDescent="0.3">
      <c r="U5043"/>
      <c r="V5043"/>
    </row>
    <row r="5044" spans="21:22" x14ac:dyDescent="0.3">
      <c r="U5044"/>
      <c r="V5044"/>
    </row>
    <row r="5045" spans="21:22" x14ac:dyDescent="0.3">
      <c r="U5045"/>
      <c r="V5045"/>
    </row>
    <row r="5046" spans="21:22" x14ac:dyDescent="0.3">
      <c r="U5046"/>
      <c r="V5046"/>
    </row>
    <row r="5047" spans="21:22" x14ac:dyDescent="0.3">
      <c r="U5047"/>
      <c r="V5047"/>
    </row>
    <row r="5048" spans="21:22" x14ac:dyDescent="0.3">
      <c r="U5048"/>
      <c r="V5048"/>
    </row>
    <row r="5049" spans="21:22" x14ac:dyDescent="0.3">
      <c r="U5049"/>
      <c r="V5049"/>
    </row>
    <row r="5050" spans="21:22" x14ac:dyDescent="0.3">
      <c r="U5050"/>
      <c r="V5050"/>
    </row>
    <row r="5051" spans="21:22" x14ac:dyDescent="0.3">
      <c r="U5051"/>
      <c r="V5051"/>
    </row>
    <row r="5052" spans="21:22" x14ac:dyDescent="0.3">
      <c r="U5052"/>
      <c r="V5052"/>
    </row>
    <row r="5053" spans="21:22" x14ac:dyDescent="0.3">
      <c r="U5053"/>
      <c r="V5053"/>
    </row>
    <row r="5054" spans="21:22" x14ac:dyDescent="0.3">
      <c r="U5054"/>
      <c r="V5054"/>
    </row>
    <row r="5055" spans="21:22" x14ac:dyDescent="0.3">
      <c r="U5055"/>
      <c r="V5055"/>
    </row>
    <row r="5056" spans="21:22" x14ac:dyDescent="0.3">
      <c r="U5056"/>
      <c r="V5056"/>
    </row>
    <row r="5057" spans="21:22" x14ac:dyDescent="0.3">
      <c r="U5057"/>
      <c r="V5057"/>
    </row>
    <row r="5058" spans="21:22" x14ac:dyDescent="0.3">
      <c r="U5058"/>
      <c r="V5058"/>
    </row>
    <row r="5059" spans="21:22" x14ac:dyDescent="0.3">
      <c r="U5059"/>
      <c r="V5059"/>
    </row>
    <row r="5060" spans="21:22" x14ac:dyDescent="0.3">
      <c r="U5060"/>
      <c r="V5060"/>
    </row>
    <row r="5061" spans="21:22" x14ac:dyDescent="0.3">
      <c r="U5061"/>
      <c r="V5061"/>
    </row>
    <row r="5062" spans="21:22" x14ac:dyDescent="0.3">
      <c r="U5062"/>
      <c r="V5062"/>
    </row>
    <row r="5063" spans="21:22" x14ac:dyDescent="0.3">
      <c r="U5063"/>
      <c r="V5063"/>
    </row>
    <row r="5064" spans="21:22" x14ac:dyDescent="0.3">
      <c r="U5064"/>
      <c r="V5064"/>
    </row>
    <row r="5065" spans="21:22" x14ac:dyDescent="0.3">
      <c r="U5065"/>
      <c r="V5065"/>
    </row>
    <row r="5066" spans="21:22" x14ac:dyDescent="0.3">
      <c r="U5066"/>
      <c r="V5066"/>
    </row>
    <row r="5067" spans="21:22" x14ac:dyDescent="0.3">
      <c r="U5067"/>
      <c r="V5067"/>
    </row>
    <row r="5068" spans="21:22" x14ac:dyDescent="0.3">
      <c r="U5068"/>
      <c r="V5068"/>
    </row>
    <row r="5069" spans="21:22" x14ac:dyDescent="0.3">
      <c r="U5069"/>
      <c r="V5069"/>
    </row>
    <row r="5070" spans="21:22" x14ac:dyDescent="0.3">
      <c r="U5070"/>
      <c r="V5070"/>
    </row>
    <row r="5071" spans="21:22" x14ac:dyDescent="0.3">
      <c r="U5071"/>
      <c r="V5071"/>
    </row>
    <row r="5072" spans="21:22" x14ac:dyDescent="0.3">
      <c r="U5072"/>
      <c r="V5072"/>
    </row>
    <row r="5073" spans="21:22" x14ac:dyDescent="0.3">
      <c r="U5073"/>
      <c r="V5073"/>
    </row>
    <row r="5074" spans="21:22" x14ac:dyDescent="0.3">
      <c r="U5074"/>
      <c r="V5074"/>
    </row>
    <row r="5075" spans="21:22" x14ac:dyDescent="0.3">
      <c r="U5075"/>
      <c r="V5075"/>
    </row>
    <row r="5076" spans="21:22" x14ac:dyDescent="0.3">
      <c r="U5076"/>
      <c r="V5076"/>
    </row>
    <row r="5077" spans="21:22" x14ac:dyDescent="0.3">
      <c r="U5077"/>
      <c r="V5077"/>
    </row>
    <row r="5078" spans="21:22" x14ac:dyDescent="0.3">
      <c r="U5078"/>
      <c r="V5078"/>
    </row>
    <row r="5079" spans="21:22" x14ac:dyDescent="0.3">
      <c r="U5079"/>
      <c r="V5079"/>
    </row>
    <row r="5080" spans="21:22" x14ac:dyDescent="0.3">
      <c r="U5080"/>
      <c r="V5080"/>
    </row>
    <row r="5081" spans="21:22" x14ac:dyDescent="0.3">
      <c r="U5081"/>
      <c r="V5081"/>
    </row>
    <row r="5082" spans="21:22" x14ac:dyDescent="0.3">
      <c r="U5082"/>
      <c r="V5082"/>
    </row>
    <row r="5083" spans="21:22" x14ac:dyDescent="0.3">
      <c r="U5083"/>
      <c r="V5083"/>
    </row>
    <row r="5084" spans="21:22" x14ac:dyDescent="0.3">
      <c r="U5084"/>
      <c r="V5084"/>
    </row>
    <row r="5085" spans="21:22" x14ac:dyDescent="0.3">
      <c r="U5085"/>
      <c r="V5085"/>
    </row>
    <row r="5086" spans="21:22" x14ac:dyDescent="0.3">
      <c r="U5086"/>
      <c r="V5086"/>
    </row>
    <row r="5087" spans="21:22" x14ac:dyDescent="0.3">
      <c r="U5087"/>
      <c r="V5087"/>
    </row>
    <row r="5088" spans="21:22" x14ac:dyDescent="0.3">
      <c r="U5088"/>
      <c r="V5088"/>
    </row>
    <row r="5089" spans="21:22" x14ac:dyDescent="0.3">
      <c r="U5089"/>
      <c r="V5089"/>
    </row>
    <row r="5090" spans="21:22" x14ac:dyDescent="0.3">
      <c r="U5090"/>
      <c r="V5090"/>
    </row>
    <row r="5091" spans="21:22" x14ac:dyDescent="0.3">
      <c r="U5091"/>
      <c r="V5091"/>
    </row>
    <row r="5092" spans="21:22" x14ac:dyDescent="0.3">
      <c r="U5092"/>
      <c r="V5092"/>
    </row>
    <row r="5093" spans="21:22" x14ac:dyDescent="0.3">
      <c r="U5093"/>
      <c r="V5093"/>
    </row>
    <row r="5094" spans="21:22" x14ac:dyDescent="0.3">
      <c r="U5094"/>
      <c r="V5094"/>
    </row>
    <row r="5095" spans="21:22" x14ac:dyDescent="0.3">
      <c r="U5095"/>
      <c r="V5095"/>
    </row>
    <row r="5096" spans="21:22" x14ac:dyDescent="0.3">
      <c r="U5096"/>
      <c r="V5096"/>
    </row>
    <row r="5097" spans="21:22" x14ac:dyDescent="0.3">
      <c r="U5097"/>
      <c r="V5097"/>
    </row>
    <row r="5098" spans="21:22" x14ac:dyDescent="0.3">
      <c r="U5098"/>
      <c r="V5098"/>
    </row>
    <row r="5099" spans="21:22" x14ac:dyDescent="0.3">
      <c r="U5099"/>
      <c r="V5099"/>
    </row>
    <row r="5100" spans="21:22" x14ac:dyDescent="0.3">
      <c r="U5100"/>
      <c r="V5100"/>
    </row>
    <row r="5101" spans="21:22" x14ac:dyDescent="0.3">
      <c r="U5101"/>
      <c r="V5101"/>
    </row>
    <row r="5102" spans="21:22" x14ac:dyDescent="0.3">
      <c r="U5102"/>
      <c r="V5102"/>
    </row>
    <row r="5103" spans="21:22" x14ac:dyDescent="0.3">
      <c r="U5103"/>
      <c r="V5103"/>
    </row>
    <row r="5104" spans="21:22" x14ac:dyDescent="0.3">
      <c r="U5104"/>
      <c r="V5104"/>
    </row>
    <row r="5105" spans="21:22" x14ac:dyDescent="0.3">
      <c r="U5105"/>
      <c r="V5105"/>
    </row>
    <row r="5106" spans="21:22" x14ac:dyDescent="0.3">
      <c r="U5106"/>
      <c r="V5106"/>
    </row>
    <row r="5107" spans="21:22" x14ac:dyDescent="0.3">
      <c r="U5107"/>
      <c r="V5107"/>
    </row>
    <row r="5108" spans="21:22" x14ac:dyDescent="0.3">
      <c r="U5108"/>
      <c r="V5108"/>
    </row>
    <row r="5109" spans="21:22" x14ac:dyDescent="0.3">
      <c r="U5109"/>
      <c r="V5109"/>
    </row>
    <row r="5110" spans="21:22" x14ac:dyDescent="0.3">
      <c r="U5110"/>
      <c r="V5110"/>
    </row>
    <row r="5111" spans="21:22" x14ac:dyDescent="0.3">
      <c r="U5111"/>
      <c r="V5111"/>
    </row>
    <row r="5112" spans="21:22" x14ac:dyDescent="0.3">
      <c r="U5112"/>
      <c r="V5112"/>
    </row>
    <row r="5113" spans="21:22" x14ac:dyDescent="0.3">
      <c r="U5113"/>
      <c r="V5113"/>
    </row>
    <row r="5114" spans="21:22" x14ac:dyDescent="0.3">
      <c r="U5114"/>
      <c r="V5114"/>
    </row>
    <row r="5115" spans="21:22" x14ac:dyDescent="0.3">
      <c r="U5115"/>
      <c r="V5115"/>
    </row>
    <row r="5116" spans="21:22" x14ac:dyDescent="0.3">
      <c r="U5116"/>
      <c r="V5116"/>
    </row>
    <row r="5117" spans="21:22" x14ac:dyDescent="0.3">
      <c r="U5117"/>
      <c r="V5117"/>
    </row>
    <row r="5118" spans="21:22" x14ac:dyDescent="0.3">
      <c r="U5118"/>
      <c r="V5118"/>
    </row>
    <row r="5119" spans="21:22" x14ac:dyDescent="0.3">
      <c r="U5119"/>
      <c r="V5119"/>
    </row>
    <row r="5120" spans="21:22" x14ac:dyDescent="0.3">
      <c r="U5120"/>
      <c r="V5120"/>
    </row>
    <row r="5121" spans="21:22" x14ac:dyDescent="0.3">
      <c r="U5121"/>
      <c r="V5121"/>
    </row>
    <row r="5122" spans="21:22" x14ac:dyDescent="0.3">
      <c r="U5122"/>
      <c r="V5122"/>
    </row>
    <row r="5123" spans="21:22" x14ac:dyDescent="0.3">
      <c r="U5123"/>
      <c r="V5123"/>
    </row>
    <row r="5124" spans="21:22" x14ac:dyDescent="0.3">
      <c r="U5124"/>
      <c r="V5124"/>
    </row>
    <row r="5125" spans="21:22" x14ac:dyDescent="0.3">
      <c r="U5125"/>
      <c r="V5125"/>
    </row>
    <row r="5126" spans="21:22" x14ac:dyDescent="0.3">
      <c r="U5126"/>
      <c r="V5126"/>
    </row>
    <row r="5127" spans="21:22" x14ac:dyDescent="0.3">
      <c r="U5127"/>
      <c r="V5127"/>
    </row>
    <row r="5128" spans="21:22" x14ac:dyDescent="0.3">
      <c r="U5128"/>
      <c r="V5128"/>
    </row>
    <row r="5129" spans="21:22" x14ac:dyDescent="0.3">
      <c r="U5129"/>
      <c r="V5129"/>
    </row>
    <row r="5130" spans="21:22" x14ac:dyDescent="0.3">
      <c r="U5130"/>
      <c r="V5130"/>
    </row>
    <row r="5131" spans="21:22" x14ac:dyDescent="0.3">
      <c r="U5131"/>
      <c r="V5131"/>
    </row>
    <row r="5132" spans="21:22" x14ac:dyDescent="0.3">
      <c r="U5132"/>
      <c r="V5132"/>
    </row>
    <row r="5133" spans="21:22" x14ac:dyDescent="0.3">
      <c r="U5133"/>
      <c r="V5133"/>
    </row>
    <row r="5134" spans="21:22" x14ac:dyDescent="0.3">
      <c r="U5134"/>
      <c r="V5134"/>
    </row>
    <row r="5135" spans="21:22" x14ac:dyDescent="0.3">
      <c r="U5135"/>
      <c r="V5135"/>
    </row>
    <row r="5136" spans="21:22" x14ac:dyDescent="0.3">
      <c r="U5136"/>
      <c r="V5136"/>
    </row>
    <row r="5137" spans="21:22" x14ac:dyDescent="0.3">
      <c r="U5137"/>
      <c r="V5137"/>
    </row>
    <row r="5138" spans="21:22" x14ac:dyDescent="0.3">
      <c r="U5138"/>
      <c r="V5138"/>
    </row>
    <row r="5139" spans="21:22" x14ac:dyDescent="0.3">
      <c r="U5139"/>
      <c r="V5139"/>
    </row>
    <row r="5140" spans="21:22" x14ac:dyDescent="0.3">
      <c r="U5140"/>
      <c r="V5140"/>
    </row>
    <row r="5141" spans="21:22" x14ac:dyDescent="0.3">
      <c r="U5141"/>
      <c r="V5141"/>
    </row>
    <row r="5142" spans="21:22" x14ac:dyDescent="0.3">
      <c r="U5142"/>
      <c r="V5142"/>
    </row>
    <row r="5143" spans="21:22" x14ac:dyDescent="0.3">
      <c r="U5143"/>
      <c r="V5143"/>
    </row>
    <row r="5144" spans="21:22" x14ac:dyDescent="0.3">
      <c r="U5144"/>
      <c r="V5144"/>
    </row>
    <row r="5145" spans="21:22" x14ac:dyDescent="0.3">
      <c r="U5145"/>
      <c r="V5145"/>
    </row>
    <row r="5146" spans="21:22" x14ac:dyDescent="0.3">
      <c r="U5146"/>
      <c r="V5146"/>
    </row>
    <row r="5147" spans="21:22" x14ac:dyDescent="0.3">
      <c r="U5147"/>
      <c r="V5147"/>
    </row>
    <row r="5148" spans="21:22" x14ac:dyDescent="0.3">
      <c r="U5148"/>
      <c r="V5148"/>
    </row>
    <row r="5149" spans="21:22" x14ac:dyDescent="0.3">
      <c r="U5149"/>
      <c r="V5149"/>
    </row>
    <row r="5150" spans="21:22" x14ac:dyDescent="0.3">
      <c r="U5150"/>
      <c r="V5150"/>
    </row>
    <row r="5151" spans="21:22" x14ac:dyDescent="0.3">
      <c r="U5151"/>
      <c r="V5151"/>
    </row>
    <row r="5152" spans="21:22" x14ac:dyDescent="0.3">
      <c r="U5152"/>
      <c r="V5152"/>
    </row>
    <row r="5153" spans="21:22" x14ac:dyDescent="0.3">
      <c r="U5153"/>
      <c r="V5153"/>
    </row>
    <row r="5154" spans="21:22" x14ac:dyDescent="0.3">
      <c r="U5154"/>
      <c r="V5154"/>
    </row>
    <row r="5155" spans="21:22" x14ac:dyDescent="0.3">
      <c r="U5155"/>
      <c r="V5155"/>
    </row>
    <row r="5156" spans="21:22" x14ac:dyDescent="0.3">
      <c r="U5156"/>
      <c r="V5156"/>
    </row>
    <row r="5157" spans="21:22" x14ac:dyDescent="0.3">
      <c r="U5157"/>
      <c r="V5157"/>
    </row>
    <row r="5158" spans="21:22" x14ac:dyDescent="0.3">
      <c r="U5158"/>
      <c r="V5158"/>
    </row>
    <row r="5159" spans="21:22" x14ac:dyDescent="0.3">
      <c r="U5159"/>
      <c r="V5159"/>
    </row>
    <row r="5160" spans="21:22" x14ac:dyDescent="0.3">
      <c r="U5160"/>
      <c r="V5160"/>
    </row>
    <row r="5161" spans="21:22" x14ac:dyDescent="0.3">
      <c r="U5161"/>
      <c r="V5161"/>
    </row>
    <row r="5162" spans="21:22" x14ac:dyDescent="0.3">
      <c r="U5162"/>
      <c r="V5162"/>
    </row>
    <row r="5163" spans="21:22" x14ac:dyDescent="0.3">
      <c r="U5163"/>
      <c r="V5163"/>
    </row>
    <row r="5164" spans="21:22" x14ac:dyDescent="0.3">
      <c r="U5164"/>
      <c r="V5164"/>
    </row>
    <row r="5165" spans="21:22" x14ac:dyDescent="0.3">
      <c r="U5165"/>
      <c r="V5165"/>
    </row>
    <row r="5166" spans="21:22" x14ac:dyDescent="0.3">
      <c r="U5166"/>
      <c r="V5166"/>
    </row>
    <row r="5167" spans="21:22" x14ac:dyDescent="0.3">
      <c r="U5167"/>
      <c r="V5167"/>
    </row>
    <row r="5168" spans="21:22" x14ac:dyDescent="0.3">
      <c r="U5168"/>
      <c r="V5168"/>
    </row>
    <row r="5169" spans="21:22" x14ac:dyDescent="0.3">
      <c r="U5169"/>
      <c r="V5169"/>
    </row>
    <row r="5170" spans="21:22" x14ac:dyDescent="0.3">
      <c r="U5170"/>
      <c r="V5170"/>
    </row>
    <row r="5171" spans="21:22" x14ac:dyDescent="0.3">
      <c r="U5171"/>
      <c r="V5171"/>
    </row>
    <row r="5172" spans="21:22" x14ac:dyDescent="0.3">
      <c r="U5172"/>
      <c r="V5172"/>
    </row>
    <row r="5173" spans="21:22" x14ac:dyDescent="0.3">
      <c r="U5173"/>
      <c r="V5173"/>
    </row>
    <row r="5174" spans="21:22" x14ac:dyDescent="0.3">
      <c r="U5174"/>
      <c r="V5174"/>
    </row>
    <row r="5175" spans="21:22" x14ac:dyDescent="0.3">
      <c r="U5175"/>
      <c r="V5175"/>
    </row>
    <row r="5176" spans="21:22" x14ac:dyDescent="0.3">
      <c r="U5176"/>
      <c r="V5176"/>
    </row>
    <row r="5177" spans="21:22" x14ac:dyDescent="0.3">
      <c r="U5177"/>
      <c r="V5177"/>
    </row>
    <row r="5178" spans="21:22" x14ac:dyDescent="0.3">
      <c r="U5178"/>
      <c r="V5178"/>
    </row>
    <row r="5179" spans="21:22" x14ac:dyDescent="0.3">
      <c r="U5179"/>
      <c r="V5179"/>
    </row>
    <row r="5180" spans="21:22" x14ac:dyDescent="0.3">
      <c r="U5180"/>
      <c r="V5180"/>
    </row>
    <row r="5181" spans="21:22" x14ac:dyDescent="0.3">
      <c r="U5181"/>
      <c r="V5181"/>
    </row>
    <row r="5182" spans="21:22" x14ac:dyDescent="0.3">
      <c r="U5182"/>
      <c r="V5182"/>
    </row>
    <row r="5183" spans="21:22" x14ac:dyDescent="0.3">
      <c r="U5183"/>
      <c r="V5183"/>
    </row>
    <row r="5184" spans="21:22" x14ac:dyDescent="0.3">
      <c r="U5184"/>
      <c r="V5184"/>
    </row>
    <row r="5185" spans="21:22" x14ac:dyDescent="0.3">
      <c r="U5185"/>
      <c r="V5185"/>
    </row>
    <row r="5186" spans="21:22" x14ac:dyDescent="0.3">
      <c r="U5186"/>
      <c r="V5186"/>
    </row>
    <row r="5187" spans="21:22" x14ac:dyDescent="0.3">
      <c r="U5187"/>
      <c r="V5187"/>
    </row>
    <row r="5188" spans="21:22" x14ac:dyDescent="0.3">
      <c r="U5188"/>
      <c r="V5188"/>
    </row>
    <row r="5189" spans="21:22" x14ac:dyDescent="0.3">
      <c r="U5189"/>
      <c r="V5189"/>
    </row>
    <row r="5190" spans="21:22" x14ac:dyDescent="0.3">
      <c r="U5190"/>
      <c r="V5190"/>
    </row>
    <row r="5191" spans="21:22" x14ac:dyDescent="0.3">
      <c r="U5191"/>
      <c r="V5191"/>
    </row>
    <row r="5192" spans="21:22" x14ac:dyDescent="0.3">
      <c r="U5192"/>
      <c r="V5192"/>
    </row>
    <row r="5193" spans="21:22" x14ac:dyDescent="0.3">
      <c r="U5193"/>
      <c r="V5193"/>
    </row>
    <row r="5194" spans="21:22" x14ac:dyDescent="0.3">
      <c r="U5194"/>
      <c r="V5194"/>
    </row>
    <row r="5195" spans="21:22" x14ac:dyDescent="0.3">
      <c r="U5195"/>
      <c r="V5195"/>
    </row>
    <row r="5196" spans="21:22" x14ac:dyDescent="0.3">
      <c r="U5196"/>
      <c r="V5196"/>
    </row>
    <row r="5197" spans="21:22" x14ac:dyDescent="0.3">
      <c r="U5197"/>
      <c r="V5197"/>
    </row>
    <row r="5198" spans="21:22" x14ac:dyDescent="0.3">
      <c r="U5198"/>
      <c r="V5198"/>
    </row>
    <row r="5199" spans="21:22" x14ac:dyDescent="0.3">
      <c r="U5199"/>
      <c r="V5199"/>
    </row>
    <row r="5200" spans="21:22" x14ac:dyDescent="0.3">
      <c r="U5200"/>
      <c r="V5200"/>
    </row>
    <row r="5201" spans="21:22" x14ac:dyDescent="0.3">
      <c r="U5201"/>
      <c r="V5201"/>
    </row>
    <row r="5202" spans="21:22" x14ac:dyDescent="0.3">
      <c r="U5202"/>
      <c r="V5202"/>
    </row>
    <row r="5203" spans="21:22" x14ac:dyDescent="0.3">
      <c r="U5203"/>
      <c r="V5203"/>
    </row>
    <row r="5204" spans="21:22" x14ac:dyDescent="0.3">
      <c r="U5204"/>
      <c r="V5204"/>
    </row>
    <row r="5205" spans="21:22" x14ac:dyDescent="0.3">
      <c r="U5205"/>
      <c r="V5205"/>
    </row>
    <row r="5206" spans="21:22" x14ac:dyDescent="0.3">
      <c r="U5206"/>
      <c r="V5206"/>
    </row>
    <row r="5207" spans="21:22" x14ac:dyDescent="0.3">
      <c r="U5207"/>
      <c r="V5207"/>
    </row>
    <row r="5208" spans="21:22" x14ac:dyDescent="0.3">
      <c r="U5208"/>
      <c r="V5208"/>
    </row>
    <row r="5209" spans="21:22" x14ac:dyDescent="0.3">
      <c r="U5209"/>
      <c r="V5209"/>
    </row>
    <row r="5210" spans="21:22" x14ac:dyDescent="0.3">
      <c r="U5210"/>
      <c r="V5210"/>
    </row>
    <row r="5211" spans="21:22" x14ac:dyDescent="0.3">
      <c r="U5211"/>
      <c r="V5211"/>
    </row>
    <row r="5212" spans="21:22" x14ac:dyDescent="0.3">
      <c r="U5212"/>
      <c r="V5212"/>
    </row>
    <row r="5213" spans="21:22" x14ac:dyDescent="0.3">
      <c r="U5213"/>
      <c r="V5213"/>
    </row>
    <row r="5214" spans="21:22" x14ac:dyDescent="0.3">
      <c r="U5214"/>
      <c r="V5214"/>
    </row>
    <row r="5215" spans="21:22" x14ac:dyDescent="0.3">
      <c r="U5215"/>
      <c r="V5215"/>
    </row>
    <row r="5216" spans="21:22" x14ac:dyDescent="0.3">
      <c r="U5216"/>
      <c r="V5216"/>
    </row>
    <row r="5217" spans="21:22" x14ac:dyDescent="0.3">
      <c r="U5217"/>
      <c r="V5217"/>
    </row>
    <row r="5218" spans="21:22" x14ac:dyDescent="0.3">
      <c r="U5218"/>
      <c r="V5218"/>
    </row>
    <row r="5219" spans="21:22" x14ac:dyDescent="0.3">
      <c r="U5219"/>
      <c r="V5219"/>
    </row>
    <row r="5220" spans="21:22" x14ac:dyDescent="0.3">
      <c r="U5220"/>
      <c r="V5220"/>
    </row>
    <row r="5221" spans="21:22" x14ac:dyDescent="0.3">
      <c r="U5221"/>
      <c r="V5221"/>
    </row>
    <row r="5222" spans="21:22" x14ac:dyDescent="0.3">
      <c r="U5222"/>
      <c r="V5222"/>
    </row>
    <row r="5223" spans="21:22" x14ac:dyDescent="0.3">
      <c r="U5223"/>
      <c r="V5223"/>
    </row>
    <row r="5224" spans="21:22" x14ac:dyDescent="0.3">
      <c r="U5224"/>
      <c r="V5224"/>
    </row>
    <row r="5225" spans="21:22" x14ac:dyDescent="0.3">
      <c r="U5225"/>
      <c r="V5225"/>
    </row>
    <row r="5226" spans="21:22" x14ac:dyDescent="0.3">
      <c r="U5226"/>
      <c r="V5226"/>
    </row>
    <row r="5227" spans="21:22" x14ac:dyDescent="0.3">
      <c r="U5227"/>
      <c r="V5227"/>
    </row>
    <row r="5228" spans="21:22" x14ac:dyDescent="0.3">
      <c r="U5228"/>
      <c r="V5228"/>
    </row>
    <row r="5229" spans="21:22" x14ac:dyDescent="0.3">
      <c r="U5229"/>
      <c r="V5229"/>
    </row>
    <row r="5230" spans="21:22" x14ac:dyDescent="0.3">
      <c r="U5230"/>
      <c r="V5230"/>
    </row>
    <row r="5231" spans="21:22" x14ac:dyDescent="0.3">
      <c r="U5231"/>
      <c r="V5231"/>
    </row>
    <row r="5232" spans="21:22" x14ac:dyDescent="0.3">
      <c r="U5232"/>
      <c r="V5232"/>
    </row>
    <row r="5233" spans="21:22" x14ac:dyDescent="0.3">
      <c r="U5233"/>
      <c r="V5233"/>
    </row>
    <row r="5234" spans="21:22" x14ac:dyDescent="0.3">
      <c r="U5234"/>
      <c r="V5234"/>
    </row>
    <row r="5235" spans="21:22" x14ac:dyDescent="0.3">
      <c r="U5235"/>
      <c r="V5235"/>
    </row>
    <row r="5236" spans="21:22" x14ac:dyDescent="0.3">
      <c r="U5236"/>
      <c r="V5236"/>
    </row>
    <row r="5237" spans="21:22" x14ac:dyDescent="0.3">
      <c r="U5237"/>
      <c r="V5237"/>
    </row>
    <row r="5238" spans="21:22" x14ac:dyDescent="0.3">
      <c r="U5238"/>
      <c r="V5238"/>
    </row>
    <row r="5239" spans="21:22" x14ac:dyDescent="0.3">
      <c r="U5239"/>
      <c r="V5239"/>
    </row>
    <row r="5240" spans="21:22" x14ac:dyDescent="0.3">
      <c r="U5240"/>
      <c r="V5240"/>
    </row>
    <row r="5241" spans="21:22" x14ac:dyDescent="0.3">
      <c r="U5241"/>
      <c r="V5241"/>
    </row>
    <row r="5242" spans="21:22" x14ac:dyDescent="0.3">
      <c r="U5242"/>
      <c r="V5242"/>
    </row>
    <row r="5243" spans="21:22" x14ac:dyDescent="0.3">
      <c r="U5243"/>
      <c r="V5243"/>
    </row>
    <row r="5244" spans="21:22" x14ac:dyDescent="0.3">
      <c r="U5244"/>
      <c r="V5244"/>
    </row>
    <row r="5245" spans="21:22" x14ac:dyDescent="0.3">
      <c r="U5245"/>
      <c r="V5245"/>
    </row>
    <row r="5246" spans="21:22" x14ac:dyDescent="0.3">
      <c r="U5246"/>
      <c r="V5246"/>
    </row>
    <row r="5247" spans="21:22" x14ac:dyDescent="0.3">
      <c r="U5247"/>
      <c r="V5247"/>
    </row>
    <row r="5248" spans="21:22" x14ac:dyDescent="0.3">
      <c r="U5248"/>
      <c r="V5248"/>
    </row>
    <row r="5249" spans="21:22" x14ac:dyDescent="0.3">
      <c r="U5249"/>
      <c r="V5249"/>
    </row>
    <row r="5250" spans="21:22" x14ac:dyDescent="0.3">
      <c r="U5250"/>
      <c r="V5250"/>
    </row>
    <row r="5251" spans="21:22" x14ac:dyDescent="0.3">
      <c r="U5251"/>
      <c r="V5251"/>
    </row>
    <row r="5252" spans="21:22" x14ac:dyDescent="0.3">
      <c r="U5252"/>
      <c r="V5252"/>
    </row>
    <row r="5253" spans="21:22" x14ac:dyDescent="0.3">
      <c r="U5253"/>
      <c r="V5253"/>
    </row>
    <row r="5254" spans="21:22" x14ac:dyDescent="0.3">
      <c r="U5254"/>
      <c r="V5254"/>
    </row>
    <row r="5255" spans="21:22" x14ac:dyDescent="0.3">
      <c r="U5255"/>
      <c r="V5255"/>
    </row>
    <row r="5256" spans="21:22" x14ac:dyDescent="0.3">
      <c r="U5256"/>
      <c r="V5256"/>
    </row>
    <row r="5257" spans="21:22" x14ac:dyDescent="0.3">
      <c r="U5257"/>
      <c r="V5257"/>
    </row>
    <row r="5258" spans="21:22" x14ac:dyDescent="0.3">
      <c r="U5258"/>
      <c r="V5258"/>
    </row>
    <row r="5259" spans="21:22" x14ac:dyDescent="0.3">
      <c r="U5259"/>
      <c r="V5259"/>
    </row>
    <row r="5260" spans="21:22" x14ac:dyDescent="0.3">
      <c r="U5260"/>
      <c r="V5260"/>
    </row>
    <row r="5261" spans="21:22" x14ac:dyDescent="0.3">
      <c r="U5261"/>
      <c r="V5261"/>
    </row>
    <row r="5262" spans="21:22" x14ac:dyDescent="0.3">
      <c r="U5262"/>
      <c r="V5262"/>
    </row>
    <row r="5263" spans="21:22" x14ac:dyDescent="0.3">
      <c r="U5263"/>
      <c r="V5263"/>
    </row>
    <row r="5264" spans="21:22" x14ac:dyDescent="0.3">
      <c r="U5264"/>
      <c r="V5264"/>
    </row>
    <row r="5265" spans="21:22" x14ac:dyDescent="0.3">
      <c r="U5265"/>
      <c r="V5265"/>
    </row>
    <row r="5266" spans="21:22" x14ac:dyDescent="0.3">
      <c r="U5266"/>
      <c r="V5266"/>
    </row>
    <row r="5267" spans="21:22" x14ac:dyDescent="0.3">
      <c r="U5267"/>
      <c r="V5267"/>
    </row>
    <row r="5268" spans="21:22" x14ac:dyDescent="0.3">
      <c r="U5268"/>
      <c r="V5268"/>
    </row>
    <row r="5269" spans="21:22" x14ac:dyDescent="0.3">
      <c r="U5269"/>
      <c r="V5269"/>
    </row>
    <row r="5270" spans="21:22" x14ac:dyDescent="0.3">
      <c r="U5270"/>
      <c r="V5270"/>
    </row>
    <row r="5271" spans="21:22" x14ac:dyDescent="0.3">
      <c r="U5271"/>
      <c r="V5271"/>
    </row>
    <row r="5272" spans="21:22" x14ac:dyDescent="0.3">
      <c r="U5272"/>
      <c r="V5272"/>
    </row>
    <row r="5273" spans="21:22" x14ac:dyDescent="0.3">
      <c r="U5273"/>
      <c r="V5273"/>
    </row>
    <row r="5274" spans="21:22" x14ac:dyDescent="0.3">
      <c r="U5274"/>
      <c r="V5274"/>
    </row>
    <row r="5275" spans="21:22" x14ac:dyDescent="0.3">
      <c r="U5275"/>
      <c r="V5275"/>
    </row>
    <row r="5276" spans="21:22" x14ac:dyDescent="0.3">
      <c r="U5276"/>
      <c r="V5276"/>
    </row>
    <row r="5277" spans="21:22" x14ac:dyDescent="0.3">
      <c r="U5277"/>
      <c r="V5277"/>
    </row>
    <row r="5278" spans="21:22" x14ac:dyDescent="0.3">
      <c r="U5278"/>
      <c r="V5278"/>
    </row>
    <row r="5279" spans="21:22" x14ac:dyDescent="0.3">
      <c r="U5279"/>
      <c r="V5279"/>
    </row>
    <row r="5280" spans="21:22" x14ac:dyDescent="0.3">
      <c r="U5280"/>
      <c r="V5280"/>
    </row>
    <row r="5281" spans="21:22" x14ac:dyDescent="0.3">
      <c r="U5281"/>
      <c r="V5281"/>
    </row>
    <row r="5282" spans="21:22" x14ac:dyDescent="0.3">
      <c r="U5282"/>
      <c r="V5282"/>
    </row>
    <row r="5283" spans="21:22" x14ac:dyDescent="0.3">
      <c r="U5283"/>
      <c r="V5283"/>
    </row>
    <row r="5284" spans="21:22" x14ac:dyDescent="0.3">
      <c r="U5284"/>
      <c r="V5284"/>
    </row>
    <row r="5285" spans="21:22" x14ac:dyDescent="0.3">
      <c r="U5285"/>
      <c r="V5285"/>
    </row>
    <row r="5286" spans="21:22" x14ac:dyDescent="0.3">
      <c r="U5286"/>
      <c r="V5286"/>
    </row>
    <row r="5287" spans="21:22" x14ac:dyDescent="0.3">
      <c r="U5287"/>
      <c r="V5287"/>
    </row>
    <row r="5288" spans="21:22" x14ac:dyDescent="0.3">
      <c r="U5288"/>
      <c r="V5288"/>
    </row>
    <row r="5289" spans="21:22" x14ac:dyDescent="0.3">
      <c r="U5289"/>
      <c r="V5289"/>
    </row>
    <row r="5290" spans="21:22" x14ac:dyDescent="0.3">
      <c r="U5290"/>
      <c r="V5290"/>
    </row>
    <row r="5291" spans="21:22" x14ac:dyDescent="0.3">
      <c r="U5291"/>
      <c r="V5291"/>
    </row>
    <row r="5292" spans="21:22" x14ac:dyDescent="0.3">
      <c r="U5292"/>
      <c r="V5292"/>
    </row>
    <row r="5293" spans="21:22" x14ac:dyDescent="0.3">
      <c r="U5293"/>
      <c r="V5293"/>
    </row>
    <row r="5294" spans="21:22" x14ac:dyDescent="0.3">
      <c r="U5294"/>
      <c r="V5294"/>
    </row>
    <row r="5295" spans="21:22" x14ac:dyDescent="0.3">
      <c r="U5295"/>
      <c r="V5295"/>
    </row>
    <row r="5296" spans="21:22" x14ac:dyDescent="0.3">
      <c r="U5296"/>
      <c r="V5296"/>
    </row>
    <row r="5297" spans="21:22" x14ac:dyDescent="0.3">
      <c r="U5297"/>
      <c r="V5297"/>
    </row>
    <row r="5298" spans="21:22" x14ac:dyDescent="0.3">
      <c r="U5298"/>
      <c r="V5298"/>
    </row>
    <row r="5299" spans="21:22" x14ac:dyDescent="0.3">
      <c r="U5299"/>
      <c r="V5299"/>
    </row>
    <row r="5300" spans="21:22" x14ac:dyDescent="0.3">
      <c r="U5300"/>
      <c r="V5300"/>
    </row>
    <row r="5301" spans="21:22" x14ac:dyDescent="0.3">
      <c r="U5301"/>
      <c r="V5301"/>
    </row>
    <row r="5302" spans="21:22" x14ac:dyDescent="0.3">
      <c r="U5302"/>
      <c r="V5302"/>
    </row>
    <row r="5303" spans="21:22" x14ac:dyDescent="0.3">
      <c r="U5303"/>
      <c r="V5303"/>
    </row>
    <row r="5304" spans="21:22" x14ac:dyDescent="0.3">
      <c r="U5304"/>
      <c r="V5304"/>
    </row>
    <row r="5305" spans="21:22" x14ac:dyDescent="0.3">
      <c r="U5305"/>
      <c r="V5305"/>
    </row>
    <row r="5306" spans="21:22" x14ac:dyDescent="0.3">
      <c r="U5306"/>
      <c r="V5306"/>
    </row>
    <row r="5307" spans="21:22" x14ac:dyDescent="0.3">
      <c r="U5307"/>
      <c r="V5307"/>
    </row>
    <row r="5308" spans="21:22" x14ac:dyDescent="0.3">
      <c r="U5308"/>
      <c r="V5308"/>
    </row>
    <row r="5309" spans="21:22" x14ac:dyDescent="0.3">
      <c r="U5309"/>
      <c r="V5309"/>
    </row>
    <row r="5310" spans="21:22" x14ac:dyDescent="0.3">
      <c r="U5310"/>
      <c r="V5310"/>
    </row>
    <row r="5311" spans="21:22" x14ac:dyDescent="0.3">
      <c r="U5311"/>
      <c r="V5311"/>
    </row>
    <row r="5312" spans="21:22" x14ac:dyDescent="0.3">
      <c r="U5312"/>
      <c r="V5312"/>
    </row>
    <row r="5313" spans="21:22" x14ac:dyDescent="0.3">
      <c r="U5313"/>
      <c r="V5313"/>
    </row>
    <row r="5314" spans="21:22" x14ac:dyDescent="0.3">
      <c r="U5314"/>
      <c r="V5314"/>
    </row>
    <row r="5315" spans="21:22" x14ac:dyDescent="0.3">
      <c r="U5315"/>
      <c r="V5315"/>
    </row>
    <row r="5316" spans="21:22" x14ac:dyDescent="0.3">
      <c r="U5316"/>
      <c r="V5316"/>
    </row>
    <row r="5317" spans="21:22" x14ac:dyDescent="0.3">
      <c r="U5317"/>
      <c r="V5317"/>
    </row>
    <row r="5318" spans="21:22" x14ac:dyDescent="0.3">
      <c r="U5318"/>
      <c r="V5318"/>
    </row>
    <row r="5319" spans="21:22" x14ac:dyDescent="0.3">
      <c r="U5319"/>
      <c r="V5319"/>
    </row>
    <row r="5320" spans="21:22" x14ac:dyDescent="0.3">
      <c r="U5320"/>
      <c r="V5320"/>
    </row>
    <row r="5321" spans="21:22" x14ac:dyDescent="0.3">
      <c r="U5321"/>
      <c r="V5321"/>
    </row>
    <row r="5322" spans="21:22" x14ac:dyDescent="0.3">
      <c r="U5322"/>
      <c r="V5322"/>
    </row>
    <row r="5323" spans="21:22" x14ac:dyDescent="0.3">
      <c r="U5323"/>
      <c r="V5323"/>
    </row>
    <row r="5324" spans="21:22" x14ac:dyDescent="0.3">
      <c r="U5324"/>
      <c r="V5324"/>
    </row>
    <row r="5325" spans="21:22" x14ac:dyDescent="0.3">
      <c r="U5325"/>
      <c r="V5325"/>
    </row>
    <row r="5326" spans="21:22" x14ac:dyDescent="0.3">
      <c r="U5326"/>
      <c r="V5326"/>
    </row>
    <row r="5327" spans="21:22" x14ac:dyDescent="0.3">
      <c r="U5327"/>
      <c r="V5327"/>
    </row>
    <row r="5328" spans="21:22" x14ac:dyDescent="0.3">
      <c r="U5328"/>
      <c r="V5328"/>
    </row>
    <row r="5329" spans="21:22" x14ac:dyDescent="0.3">
      <c r="U5329"/>
      <c r="V5329"/>
    </row>
    <row r="5330" spans="21:22" x14ac:dyDescent="0.3">
      <c r="U5330"/>
      <c r="V5330"/>
    </row>
    <row r="5331" spans="21:22" x14ac:dyDescent="0.3">
      <c r="U5331"/>
      <c r="V5331"/>
    </row>
    <row r="5332" spans="21:22" x14ac:dyDescent="0.3">
      <c r="U5332"/>
      <c r="V5332"/>
    </row>
    <row r="5333" spans="21:22" x14ac:dyDescent="0.3">
      <c r="U5333"/>
      <c r="V5333"/>
    </row>
    <row r="5334" spans="21:22" x14ac:dyDescent="0.3">
      <c r="U5334"/>
      <c r="V5334"/>
    </row>
    <row r="5335" spans="21:22" x14ac:dyDescent="0.3">
      <c r="U5335"/>
      <c r="V5335"/>
    </row>
    <row r="5336" spans="21:22" x14ac:dyDescent="0.3">
      <c r="U5336"/>
      <c r="V5336"/>
    </row>
    <row r="5337" spans="21:22" x14ac:dyDescent="0.3">
      <c r="U5337"/>
      <c r="V5337"/>
    </row>
    <row r="5338" spans="21:22" x14ac:dyDescent="0.3">
      <c r="U5338"/>
      <c r="V5338"/>
    </row>
    <row r="5339" spans="21:22" x14ac:dyDescent="0.3">
      <c r="U5339"/>
      <c r="V5339"/>
    </row>
    <row r="5340" spans="21:22" x14ac:dyDescent="0.3">
      <c r="U5340"/>
      <c r="V5340"/>
    </row>
    <row r="5341" spans="21:22" x14ac:dyDescent="0.3">
      <c r="U5341"/>
      <c r="V5341"/>
    </row>
    <row r="5342" spans="21:22" x14ac:dyDescent="0.3">
      <c r="U5342"/>
      <c r="V5342"/>
    </row>
    <row r="5343" spans="21:22" x14ac:dyDescent="0.3">
      <c r="U5343"/>
      <c r="V5343"/>
    </row>
    <row r="5344" spans="21:22" x14ac:dyDescent="0.3">
      <c r="U5344"/>
      <c r="V5344"/>
    </row>
    <row r="5345" spans="21:22" x14ac:dyDescent="0.3">
      <c r="U5345"/>
      <c r="V5345"/>
    </row>
    <row r="5346" spans="21:22" x14ac:dyDescent="0.3">
      <c r="U5346"/>
      <c r="V5346"/>
    </row>
    <row r="5347" spans="21:22" x14ac:dyDescent="0.3">
      <c r="U5347"/>
      <c r="V5347"/>
    </row>
    <row r="5348" spans="21:22" x14ac:dyDescent="0.3">
      <c r="U5348"/>
      <c r="V5348"/>
    </row>
    <row r="5349" spans="21:22" x14ac:dyDescent="0.3">
      <c r="U5349"/>
      <c r="V5349"/>
    </row>
    <row r="5350" spans="21:22" x14ac:dyDescent="0.3">
      <c r="U5350"/>
      <c r="V5350"/>
    </row>
    <row r="5351" spans="21:22" x14ac:dyDescent="0.3">
      <c r="U5351"/>
      <c r="V5351"/>
    </row>
    <row r="5352" spans="21:22" x14ac:dyDescent="0.3">
      <c r="U5352"/>
      <c r="V5352"/>
    </row>
    <row r="5353" spans="21:22" x14ac:dyDescent="0.3">
      <c r="U5353"/>
      <c r="V5353"/>
    </row>
    <row r="5354" spans="21:22" x14ac:dyDescent="0.3">
      <c r="U5354"/>
      <c r="V5354"/>
    </row>
    <row r="5355" spans="21:22" x14ac:dyDescent="0.3">
      <c r="U5355"/>
      <c r="V5355"/>
    </row>
    <row r="5356" spans="21:22" x14ac:dyDescent="0.3">
      <c r="U5356"/>
      <c r="V5356"/>
    </row>
    <row r="5357" spans="21:22" x14ac:dyDescent="0.3">
      <c r="U5357"/>
      <c r="V5357"/>
    </row>
    <row r="5358" spans="21:22" x14ac:dyDescent="0.3">
      <c r="U5358"/>
      <c r="V5358"/>
    </row>
    <row r="5359" spans="21:22" x14ac:dyDescent="0.3">
      <c r="U5359"/>
      <c r="V5359"/>
    </row>
    <row r="5360" spans="21:22" x14ac:dyDescent="0.3">
      <c r="U5360"/>
      <c r="V5360"/>
    </row>
    <row r="5361" spans="21:22" x14ac:dyDescent="0.3">
      <c r="U5361"/>
      <c r="V5361"/>
    </row>
    <row r="5362" spans="21:22" x14ac:dyDescent="0.3">
      <c r="U5362"/>
      <c r="V5362"/>
    </row>
    <row r="5363" spans="21:22" x14ac:dyDescent="0.3">
      <c r="U5363"/>
      <c r="V5363"/>
    </row>
    <row r="5364" spans="21:22" x14ac:dyDescent="0.3">
      <c r="U5364"/>
      <c r="V5364"/>
    </row>
    <row r="5365" spans="21:22" x14ac:dyDescent="0.3">
      <c r="U5365"/>
      <c r="V5365"/>
    </row>
    <row r="5366" spans="21:22" x14ac:dyDescent="0.3">
      <c r="U5366"/>
      <c r="V5366"/>
    </row>
    <row r="5367" spans="21:22" x14ac:dyDescent="0.3">
      <c r="U5367"/>
      <c r="V5367"/>
    </row>
    <row r="5368" spans="21:22" x14ac:dyDescent="0.3">
      <c r="U5368"/>
      <c r="V5368"/>
    </row>
    <row r="5369" spans="21:22" x14ac:dyDescent="0.3">
      <c r="U5369"/>
      <c r="V5369"/>
    </row>
    <row r="5370" spans="21:22" x14ac:dyDescent="0.3">
      <c r="U5370"/>
      <c r="V5370"/>
    </row>
    <row r="5371" spans="21:22" x14ac:dyDescent="0.3">
      <c r="U5371"/>
      <c r="V5371"/>
    </row>
    <row r="5372" spans="21:22" x14ac:dyDescent="0.3">
      <c r="U5372"/>
      <c r="V5372"/>
    </row>
    <row r="5373" spans="21:22" x14ac:dyDescent="0.3">
      <c r="U5373"/>
      <c r="V5373"/>
    </row>
    <row r="5374" spans="21:22" x14ac:dyDescent="0.3">
      <c r="U5374"/>
      <c r="V5374"/>
    </row>
    <row r="5375" spans="21:22" x14ac:dyDescent="0.3">
      <c r="U5375"/>
      <c r="V5375"/>
    </row>
    <row r="5376" spans="21:22" x14ac:dyDescent="0.3">
      <c r="U5376"/>
      <c r="V5376"/>
    </row>
    <row r="5377" spans="21:22" x14ac:dyDescent="0.3">
      <c r="U5377"/>
      <c r="V5377"/>
    </row>
    <row r="5378" spans="21:22" x14ac:dyDescent="0.3">
      <c r="U5378"/>
      <c r="V5378"/>
    </row>
    <row r="5379" spans="21:22" x14ac:dyDescent="0.3">
      <c r="U5379"/>
      <c r="V5379"/>
    </row>
    <row r="5380" spans="21:22" x14ac:dyDescent="0.3">
      <c r="U5380"/>
      <c r="V5380"/>
    </row>
    <row r="5381" spans="21:22" x14ac:dyDescent="0.3">
      <c r="U5381"/>
      <c r="V5381"/>
    </row>
    <row r="5382" spans="21:22" x14ac:dyDescent="0.3">
      <c r="U5382"/>
      <c r="V5382"/>
    </row>
    <row r="5383" spans="21:22" x14ac:dyDescent="0.3">
      <c r="U5383"/>
      <c r="V5383"/>
    </row>
    <row r="5384" spans="21:22" x14ac:dyDescent="0.3">
      <c r="U5384"/>
      <c r="V5384"/>
    </row>
    <row r="5385" spans="21:22" x14ac:dyDescent="0.3">
      <c r="U5385"/>
      <c r="V5385"/>
    </row>
    <row r="5386" spans="21:22" x14ac:dyDescent="0.3">
      <c r="U5386"/>
      <c r="V5386"/>
    </row>
    <row r="5387" spans="21:22" x14ac:dyDescent="0.3">
      <c r="U5387"/>
      <c r="V5387"/>
    </row>
    <row r="5388" spans="21:22" x14ac:dyDescent="0.3">
      <c r="U5388"/>
      <c r="V5388"/>
    </row>
    <row r="5389" spans="21:22" x14ac:dyDescent="0.3">
      <c r="U5389"/>
      <c r="V5389"/>
    </row>
    <row r="5390" spans="21:22" x14ac:dyDescent="0.3">
      <c r="U5390"/>
      <c r="V5390"/>
    </row>
    <row r="5391" spans="21:22" x14ac:dyDescent="0.3">
      <c r="U5391"/>
      <c r="V5391"/>
    </row>
    <row r="5392" spans="21:22" x14ac:dyDescent="0.3">
      <c r="U5392"/>
      <c r="V5392"/>
    </row>
    <row r="5393" spans="21:22" x14ac:dyDescent="0.3">
      <c r="U5393"/>
      <c r="V5393"/>
    </row>
    <row r="5394" spans="21:22" x14ac:dyDescent="0.3">
      <c r="U5394"/>
      <c r="V5394"/>
    </row>
    <row r="5395" spans="21:22" x14ac:dyDescent="0.3">
      <c r="U5395"/>
      <c r="V5395"/>
    </row>
    <row r="5396" spans="21:22" x14ac:dyDescent="0.3">
      <c r="U5396"/>
      <c r="V5396"/>
    </row>
    <row r="5397" spans="21:22" x14ac:dyDescent="0.3">
      <c r="U5397"/>
      <c r="V5397"/>
    </row>
    <row r="5398" spans="21:22" x14ac:dyDescent="0.3">
      <c r="U5398"/>
      <c r="V5398"/>
    </row>
    <row r="5399" spans="21:22" x14ac:dyDescent="0.3">
      <c r="U5399"/>
      <c r="V5399"/>
    </row>
    <row r="5400" spans="21:22" x14ac:dyDescent="0.3">
      <c r="U5400"/>
      <c r="V5400"/>
    </row>
    <row r="5401" spans="21:22" x14ac:dyDescent="0.3">
      <c r="U5401"/>
      <c r="V5401"/>
    </row>
    <row r="5402" spans="21:22" x14ac:dyDescent="0.3">
      <c r="U5402"/>
      <c r="V5402"/>
    </row>
    <row r="5403" spans="21:22" x14ac:dyDescent="0.3">
      <c r="U5403"/>
      <c r="V5403"/>
    </row>
    <row r="5404" spans="21:22" x14ac:dyDescent="0.3">
      <c r="U5404"/>
      <c r="V5404"/>
    </row>
    <row r="5405" spans="21:22" x14ac:dyDescent="0.3">
      <c r="U5405"/>
      <c r="V5405"/>
    </row>
    <row r="5406" spans="21:22" x14ac:dyDescent="0.3">
      <c r="U5406"/>
      <c r="V5406"/>
    </row>
    <row r="5407" spans="21:22" x14ac:dyDescent="0.3">
      <c r="U5407"/>
      <c r="V5407"/>
    </row>
    <row r="5408" spans="21:22" x14ac:dyDescent="0.3">
      <c r="U5408"/>
      <c r="V5408"/>
    </row>
    <row r="5409" spans="21:22" x14ac:dyDescent="0.3">
      <c r="U5409"/>
      <c r="V5409"/>
    </row>
    <row r="5410" spans="21:22" x14ac:dyDescent="0.3">
      <c r="U5410"/>
      <c r="V5410"/>
    </row>
    <row r="5411" spans="21:22" x14ac:dyDescent="0.3">
      <c r="U5411"/>
      <c r="V5411"/>
    </row>
    <row r="5412" spans="21:22" x14ac:dyDescent="0.3">
      <c r="U5412"/>
      <c r="V5412"/>
    </row>
    <row r="5413" spans="21:22" x14ac:dyDescent="0.3">
      <c r="U5413"/>
      <c r="V5413"/>
    </row>
    <row r="5414" spans="21:22" x14ac:dyDescent="0.3">
      <c r="U5414"/>
      <c r="V5414"/>
    </row>
    <row r="5415" spans="21:22" x14ac:dyDescent="0.3">
      <c r="U5415"/>
      <c r="V5415"/>
    </row>
    <row r="5416" spans="21:22" x14ac:dyDescent="0.3">
      <c r="U5416"/>
      <c r="V5416"/>
    </row>
    <row r="5417" spans="21:22" x14ac:dyDescent="0.3">
      <c r="U5417"/>
      <c r="V5417"/>
    </row>
    <row r="5418" spans="21:22" x14ac:dyDescent="0.3">
      <c r="U5418"/>
      <c r="V5418"/>
    </row>
    <row r="5419" spans="21:22" x14ac:dyDescent="0.3">
      <c r="U5419"/>
      <c r="V5419"/>
    </row>
    <row r="5420" spans="21:22" x14ac:dyDescent="0.3">
      <c r="U5420"/>
      <c r="V5420"/>
    </row>
    <row r="5421" spans="21:22" x14ac:dyDescent="0.3">
      <c r="U5421"/>
      <c r="V5421"/>
    </row>
    <row r="5422" spans="21:22" x14ac:dyDescent="0.3">
      <c r="U5422"/>
      <c r="V5422"/>
    </row>
    <row r="5423" spans="21:22" x14ac:dyDescent="0.3">
      <c r="U5423"/>
      <c r="V5423"/>
    </row>
    <row r="5424" spans="21:22" x14ac:dyDescent="0.3">
      <c r="U5424"/>
      <c r="V5424"/>
    </row>
    <row r="5425" spans="21:22" x14ac:dyDescent="0.3">
      <c r="U5425"/>
      <c r="V5425"/>
    </row>
    <row r="5426" spans="21:22" x14ac:dyDescent="0.3">
      <c r="U5426"/>
      <c r="V5426"/>
    </row>
    <row r="5427" spans="21:22" x14ac:dyDescent="0.3">
      <c r="U5427"/>
      <c r="V5427"/>
    </row>
    <row r="5428" spans="21:22" x14ac:dyDescent="0.3">
      <c r="U5428"/>
      <c r="V5428"/>
    </row>
    <row r="5429" spans="21:22" x14ac:dyDescent="0.3">
      <c r="U5429"/>
      <c r="V5429"/>
    </row>
    <row r="5430" spans="21:22" x14ac:dyDescent="0.3">
      <c r="U5430"/>
      <c r="V5430"/>
    </row>
    <row r="5431" spans="21:22" x14ac:dyDescent="0.3">
      <c r="U5431"/>
      <c r="V5431"/>
    </row>
    <row r="5432" spans="21:22" x14ac:dyDescent="0.3">
      <c r="U5432"/>
      <c r="V5432"/>
    </row>
    <row r="5433" spans="21:22" x14ac:dyDescent="0.3">
      <c r="U5433"/>
      <c r="V5433"/>
    </row>
    <row r="5434" spans="21:22" x14ac:dyDescent="0.3">
      <c r="U5434"/>
      <c r="V5434"/>
    </row>
    <row r="5435" spans="21:22" x14ac:dyDescent="0.3">
      <c r="U5435"/>
      <c r="V5435"/>
    </row>
    <row r="5436" spans="21:22" x14ac:dyDescent="0.3">
      <c r="U5436"/>
      <c r="V5436"/>
    </row>
    <row r="5437" spans="21:22" x14ac:dyDescent="0.3">
      <c r="U5437"/>
      <c r="V5437"/>
    </row>
    <row r="5438" spans="21:22" x14ac:dyDescent="0.3">
      <c r="U5438"/>
      <c r="V5438"/>
    </row>
    <row r="5439" spans="21:22" x14ac:dyDescent="0.3">
      <c r="U5439"/>
      <c r="V5439"/>
    </row>
    <row r="5440" spans="21:22" x14ac:dyDescent="0.3">
      <c r="U5440"/>
      <c r="V5440"/>
    </row>
    <row r="5441" spans="21:22" x14ac:dyDescent="0.3">
      <c r="U5441"/>
      <c r="V5441"/>
    </row>
    <row r="5442" spans="21:22" x14ac:dyDescent="0.3">
      <c r="U5442"/>
      <c r="V5442"/>
    </row>
    <row r="5443" spans="21:22" x14ac:dyDescent="0.3">
      <c r="U5443"/>
      <c r="V5443"/>
    </row>
    <row r="5444" spans="21:22" x14ac:dyDescent="0.3">
      <c r="U5444"/>
      <c r="V5444"/>
    </row>
    <row r="5445" spans="21:22" x14ac:dyDescent="0.3">
      <c r="U5445"/>
      <c r="V5445"/>
    </row>
    <row r="5446" spans="21:22" x14ac:dyDescent="0.3">
      <c r="U5446"/>
      <c r="V5446"/>
    </row>
    <row r="5447" spans="21:22" x14ac:dyDescent="0.3">
      <c r="U5447"/>
      <c r="V5447"/>
    </row>
    <row r="5448" spans="21:22" x14ac:dyDescent="0.3">
      <c r="U5448"/>
      <c r="V5448"/>
    </row>
    <row r="5449" spans="21:22" x14ac:dyDescent="0.3">
      <c r="U5449"/>
      <c r="V5449"/>
    </row>
    <row r="5450" spans="21:22" x14ac:dyDescent="0.3">
      <c r="U5450"/>
      <c r="V5450"/>
    </row>
    <row r="5451" spans="21:22" x14ac:dyDescent="0.3">
      <c r="U5451"/>
      <c r="V5451"/>
    </row>
    <row r="5452" spans="21:22" x14ac:dyDescent="0.3">
      <c r="U5452"/>
      <c r="V5452"/>
    </row>
    <row r="5453" spans="21:22" x14ac:dyDescent="0.3">
      <c r="U5453"/>
      <c r="V5453"/>
    </row>
    <row r="5454" spans="21:22" x14ac:dyDescent="0.3">
      <c r="U5454"/>
      <c r="V5454"/>
    </row>
    <row r="5455" spans="21:22" x14ac:dyDescent="0.3">
      <c r="U5455"/>
      <c r="V5455"/>
    </row>
    <row r="5456" spans="21:22" x14ac:dyDescent="0.3">
      <c r="U5456"/>
      <c r="V5456"/>
    </row>
    <row r="5457" spans="21:22" x14ac:dyDescent="0.3">
      <c r="U5457"/>
      <c r="V5457"/>
    </row>
    <row r="5458" spans="21:22" x14ac:dyDescent="0.3">
      <c r="U5458"/>
      <c r="V5458"/>
    </row>
    <row r="5459" spans="21:22" x14ac:dyDescent="0.3">
      <c r="U5459"/>
      <c r="V5459"/>
    </row>
    <row r="5460" spans="21:22" x14ac:dyDescent="0.3">
      <c r="U5460"/>
      <c r="V5460"/>
    </row>
    <row r="5461" spans="21:22" x14ac:dyDescent="0.3">
      <c r="U5461"/>
      <c r="V5461"/>
    </row>
    <row r="5462" spans="21:22" x14ac:dyDescent="0.3">
      <c r="U5462"/>
      <c r="V5462"/>
    </row>
    <row r="5463" spans="21:22" x14ac:dyDescent="0.3">
      <c r="U5463"/>
      <c r="V5463"/>
    </row>
    <row r="5464" spans="21:22" x14ac:dyDescent="0.3">
      <c r="U5464"/>
      <c r="V5464"/>
    </row>
    <row r="5465" spans="21:22" x14ac:dyDescent="0.3">
      <c r="U5465"/>
      <c r="V5465"/>
    </row>
    <row r="5466" spans="21:22" x14ac:dyDescent="0.3">
      <c r="U5466"/>
      <c r="V5466"/>
    </row>
    <row r="5467" spans="21:22" x14ac:dyDescent="0.3">
      <c r="U5467"/>
      <c r="V5467"/>
    </row>
    <row r="5468" spans="21:22" x14ac:dyDescent="0.3">
      <c r="U5468"/>
      <c r="V5468"/>
    </row>
    <row r="5469" spans="21:22" x14ac:dyDescent="0.3">
      <c r="U5469"/>
      <c r="V5469"/>
    </row>
    <row r="5470" spans="21:22" x14ac:dyDescent="0.3">
      <c r="U5470"/>
      <c r="V5470"/>
    </row>
    <row r="5471" spans="21:22" x14ac:dyDescent="0.3">
      <c r="U5471"/>
      <c r="V5471"/>
    </row>
    <row r="5472" spans="21:22" x14ac:dyDescent="0.3">
      <c r="U5472"/>
      <c r="V5472"/>
    </row>
    <row r="5473" spans="21:22" x14ac:dyDescent="0.3">
      <c r="U5473"/>
      <c r="V5473"/>
    </row>
    <row r="5474" spans="21:22" x14ac:dyDescent="0.3">
      <c r="U5474"/>
      <c r="V5474"/>
    </row>
    <row r="5475" spans="21:22" x14ac:dyDescent="0.3">
      <c r="U5475"/>
      <c r="V5475"/>
    </row>
    <row r="5476" spans="21:22" x14ac:dyDescent="0.3">
      <c r="U5476"/>
      <c r="V5476"/>
    </row>
    <row r="5477" spans="21:22" x14ac:dyDescent="0.3">
      <c r="U5477"/>
      <c r="V5477"/>
    </row>
    <row r="5478" spans="21:22" x14ac:dyDescent="0.3">
      <c r="U5478"/>
      <c r="V5478"/>
    </row>
    <row r="5479" spans="21:22" x14ac:dyDescent="0.3">
      <c r="U5479"/>
      <c r="V5479"/>
    </row>
    <row r="5480" spans="21:22" x14ac:dyDescent="0.3">
      <c r="U5480"/>
      <c r="V5480"/>
    </row>
    <row r="5481" spans="21:22" x14ac:dyDescent="0.3">
      <c r="U5481"/>
      <c r="V5481"/>
    </row>
    <row r="5482" spans="21:22" x14ac:dyDescent="0.3">
      <c r="U5482"/>
      <c r="V5482"/>
    </row>
    <row r="5483" spans="21:22" x14ac:dyDescent="0.3">
      <c r="U5483"/>
      <c r="V5483"/>
    </row>
    <row r="5484" spans="21:22" x14ac:dyDescent="0.3">
      <c r="U5484"/>
      <c r="V5484"/>
    </row>
    <row r="5485" spans="21:22" x14ac:dyDescent="0.3">
      <c r="U5485"/>
      <c r="V5485"/>
    </row>
    <row r="5486" spans="21:22" x14ac:dyDescent="0.3">
      <c r="U5486"/>
      <c r="V5486"/>
    </row>
    <row r="5487" spans="21:22" x14ac:dyDescent="0.3">
      <c r="U5487"/>
      <c r="V5487"/>
    </row>
    <row r="5488" spans="21:22" x14ac:dyDescent="0.3">
      <c r="U5488"/>
      <c r="V5488"/>
    </row>
    <row r="5489" spans="21:22" x14ac:dyDescent="0.3">
      <c r="U5489"/>
      <c r="V5489"/>
    </row>
    <row r="5490" spans="21:22" x14ac:dyDescent="0.3">
      <c r="U5490"/>
      <c r="V5490"/>
    </row>
    <row r="5491" spans="21:22" x14ac:dyDescent="0.3">
      <c r="U5491"/>
      <c r="V5491"/>
    </row>
    <row r="5492" spans="21:22" x14ac:dyDescent="0.3">
      <c r="U5492"/>
      <c r="V5492"/>
    </row>
    <row r="5493" spans="21:22" x14ac:dyDescent="0.3">
      <c r="U5493"/>
      <c r="V5493"/>
    </row>
    <row r="5494" spans="21:22" x14ac:dyDescent="0.3">
      <c r="U5494"/>
      <c r="V5494"/>
    </row>
    <row r="5495" spans="21:22" x14ac:dyDescent="0.3">
      <c r="U5495"/>
      <c r="V5495"/>
    </row>
    <row r="5496" spans="21:22" x14ac:dyDescent="0.3">
      <c r="U5496"/>
      <c r="V5496"/>
    </row>
    <row r="5497" spans="21:22" x14ac:dyDescent="0.3">
      <c r="U5497"/>
      <c r="V5497"/>
    </row>
    <row r="5498" spans="21:22" x14ac:dyDescent="0.3">
      <c r="U5498"/>
      <c r="V5498"/>
    </row>
    <row r="5499" spans="21:22" x14ac:dyDescent="0.3">
      <c r="U5499"/>
      <c r="V5499"/>
    </row>
    <row r="5500" spans="21:22" x14ac:dyDescent="0.3">
      <c r="U5500"/>
      <c r="V5500"/>
    </row>
    <row r="5501" spans="21:22" x14ac:dyDescent="0.3">
      <c r="U5501"/>
      <c r="V5501"/>
    </row>
    <row r="5502" spans="21:22" x14ac:dyDescent="0.3">
      <c r="U5502"/>
      <c r="V5502"/>
    </row>
    <row r="5503" spans="21:22" x14ac:dyDescent="0.3">
      <c r="U5503"/>
      <c r="V5503"/>
    </row>
    <row r="5504" spans="21:22" x14ac:dyDescent="0.3">
      <c r="U5504"/>
      <c r="V5504"/>
    </row>
    <row r="5505" spans="21:22" x14ac:dyDescent="0.3">
      <c r="U5505"/>
      <c r="V5505"/>
    </row>
    <row r="5506" spans="21:22" x14ac:dyDescent="0.3">
      <c r="U5506"/>
      <c r="V5506"/>
    </row>
    <row r="5507" spans="21:22" x14ac:dyDescent="0.3">
      <c r="U5507"/>
      <c r="V5507"/>
    </row>
    <row r="5508" spans="21:22" x14ac:dyDescent="0.3">
      <c r="U5508"/>
      <c r="V5508"/>
    </row>
    <row r="5509" spans="21:22" x14ac:dyDescent="0.3">
      <c r="U5509"/>
      <c r="V5509"/>
    </row>
    <row r="5510" spans="21:22" x14ac:dyDescent="0.3">
      <c r="U5510"/>
      <c r="V5510"/>
    </row>
    <row r="5511" spans="21:22" x14ac:dyDescent="0.3">
      <c r="U5511"/>
      <c r="V5511"/>
    </row>
    <row r="5512" spans="21:22" x14ac:dyDescent="0.3">
      <c r="U5512"/>
      <c r="V5512"/>
    </row>
    <row r="5513" spans="21:22" x14ac:dyDescent="0.3">
      <c r="U5513"/>
      <c r="V5513"/>
    </row>
    <row r="5514" spans="21:22" x14ac:dyDescent="0.3">
      <c r="U5514"/>
      <c r="V5514"/>
    </row>
    <row r="5515" spans="21:22" x14ac:dyDescent="0.3">
      <c r="U5515"/>
      <c r="V5515"/>
    </row>
    <row r="5516" spans="21:22" x14ac:dyDescent="0.3">
      <c r="U5516"/>
      <c r="V5516"/>
    </row>
    <row r="5517" spans="21:22" x14ac:dyDescent="0.3">
      <c r="U5517"/>
      <c r="V5517"/>
    </row>
    <row r="5518" spans="21:22" x14ac:dyDescent="0.3">
      <c r="U5518"/>
      <c r="V5518"/>
    </row>
    <row r="5519" spans="21:22" x14ac:dyDescent="0.3">
      <c r="U5519"/>
      <c r="V5519"/>
    </row>
    <row r="5520" spans="21:22" x14ac:dyDescent="0.3">
      <c r="U5520"/>
      <c r="V5520"/>
    </row>
    <row r="5521" spans="21:22" x14ac:dyDescent="0.3">
      <c r="U5521"/>
      <c r="V5521"/>
    </row>
    <row r="5522" spans="21:22" x14ac:dyDescent="0.3">
      <c r="U5522"/>
      <c r="V5522"/>
    </row>
    <row r="5523" spans="21:22" x14ac:dyDescent="0.3">
      <c r="U5523"/>
      <c r="V5523"/>
    </row>
    <row r="5524" spans="21:22" x14ac:dyDescent="0.3">
      <c r="U5524"/>
      <c r="V5524"/>
    </row>
    <row r="5525" spans="21:22" x14ac:dyDescent="0.3">
      <c r="U5525"/>
      <c r="V5525"/>
    </row>
    <row r="5526" spans="21:22" x14ac:dyDescent="0.3">
      <c r="U5526"/>
      <c r="V5526"/>
    </row>
    <row r="5527" spans="21:22" x14ac:dyDescent="0.3">
      <c r="U5527"/>
      <c r="V5527"/>
    </row>
    <row r="5528" spans="21:22" x14ac:dyDescent="0.3">
      <c r="U5528"/>
      <c r="V5528"/>
    </row>
    <row r="5529" spans="21:22" x14ac:dyDescent="0.3">
      <c r="U5529"/>
      <c r="V5529"/>
    </row>
    <row r="5530" spans="21:22" x14ac:dyDescent="0.3">
      <c r="U5530"/>
      <c r="V5530"/>
    </row>
    <row r="5531" spans="21:22" x14ac:dyDescent="0.3">
      <c r="U5531"/>
      <c r="V5531"/>
    </row>
    <row r="5532" spans="21:22" x14ac:dyDescent="0.3">
      <c r="U5532"/>
      <c r="V5532"/>
    </row>
    <row r="5533" spans="21:22" x14ac:dyDescent="0.3">
      <c r="U5533"/>
      <c r="V5533"/>
    </row>
    <row r="5534" spans="21:22" x14ac:dyDescent="0.3">
      <c r="U5534"/>
      <c r="V5534"/>
    </row>
    <row r="5535" spans="21:22" x14ac:dyDescent="0.3">
      <c r="U5535"/>
      <c r="V5535"/>
    </row>
    <row r="5536" spans="21:22" x14ac:dyDescent="0.3">
      <c r="U5536"/>
      <c r="V5536"/>
    </row>
    <row r="5537" spans="21:22" x14ac:dyDescent="0.3">
      <c r="U5537"/>
      <c r="V5537"/>
    </row>
    <row r="5538" spans="21:22" x14ac:dyDescent="0.3">
      <c r="U5538"/>
      <c r="V5538"/>
    </row>
    <row r="5539" spans="21:22" x14ac:dyDescent="0.3">
      <c r="U5539"/>
      <c r="V5539"/>
    </row>
    <row r="5540" spans="21:22" x14ac:dyDescent="0.3">
      <c r="U5540"/>
      <c r="V5540"/>
    </row>
    <row r="5541" spans="21:22" x14ac:dyDescent="0.3">
      <c r="U5541"/>
      <c r="V5541"/>
    </row>
    <row r="5542" spans="21:22" x14ac:dyDescent="0.3">
      <c r="U5542"/>
      <c r="V5542"/>
    </row>
    <row r="5543" spans="21:22" x14ac:dyDescent="0.3">
      <c r="U5543"/>
      <c r="V5543"/>
    </row>
    <row r="5544" spans="21:22" x14ac:dyDescent="0.3">
      <c r="U5544"/>
      <c r="V5544"/>
    </row>
    <row r="5545" spans="21:22" x14ac:dyDescent="0.3">
      <c r="U5545"/>
      <c r="V5545"/>
    </row>
    <row r="5546" spans="21:22" x14ac:dyDescent="0.3">
      <c r="U5546"/>
      <c r="V5546"/>
    </row>
    <row r="5547" spans="21:22" x14ac:dyDescent="0.3">
      <c r="U5547"/>
      <c r="V5547"/>
    </row>
    <row r="5548" spans="21:22" x14ac:dyDescent="0.3">
      <c r="U5548"/>
      <c r="V5548"/>
    </row>
    <row r="5549" spans="21:22" x14ac:dyDescent="0.3">
      <c r="U5549"/>
      <c r="V5549"/>
    </row>
    <row r="5550" spans="21:22" x14ac:dyDescent="0.3">
      <c r="U5550"/>
      <c r="V5550"/>
    </row>
    <row r="5551" spans="21:22" x14ac:dyDescent="0.3">
      <c r="U5551"/>
      <c r="V5551"/>
    </row>
    <row r="5552" spans="21:22" x14ac:dyDescent="0.3">
      <c r="U5552"/>
      <c r="V5552"/>
    </row>
    <row r="5553" spans="21:22" x14ac:dyDescent="0.3">
      <c r="U5553"/>
      <c r="V5553"/>
    </row>
    <row r="5554" spans="21:22" x14ac:dyDescent="0.3">
      <c r="U5554"/>
      <c r="V5554"/>
    </row>
    <row r="5555" spans="21:22" x14ac:dyDescent="0.3">
      <c r="U5555"/>
      <c r="V5555"/>
    </row>
    <row r="5556" spans="21:22" x14ac:dyDescent="0.3">
      <c r="U5556"/>
      <c r="V5556"/>
    </row>
    <row r="5557" spans="21:22" x14ac:dyDescent="0.3">
      <c r="U5557"/>
      <c r="V5557"/>
    </row>
    <row r="5558" spans="21:22" x14ac:dyDescent="0.3">
      <c r="U5558"/>
      <c r="V5558"/>
    </row>
    <row r="5559" spans="21:22" x14ac:dyDescent="0.3">
      <c r="U5559"/>
      <c r="V5559"/>
    </row>
    <row r="5560" spans="21:22" x14ac:dyDescent="0.3">
      <c r="U5560"/>
      <c r="V5560"/>
    </row>
    <row r="5561" spans="21:22" x14ac:dyDescent="0.3">
      <c r="U5561"/>
      <c r="V5561"/>
    </row>
    <row r="5562" spans="21:22" x14ac:dyDescent="0.3">
      <c r="U5562"/>
      <c r="V5562"/>
    </row>
    <row r="5563" spans="21:22" x14ac:dyDescent="0.3">
      <c r="U5563"/>
      <c r="V5563"/>
    </row>
    <row r="5564" spans="21:22" x14ac:dyDescent="0.3">
      <c r="U5564"/>
      <c r="V5564"/>
    </row>
    <row r="5565" spans="21:22" x14ac:dyDescent="0.3">
      <c r="U5565"/>
      <c r="V5565"/>
    </row>
    <row r="5566" spans="21:22" x14ac:dyDescent="0.3">
      <c r="U5566"/>
      <c r="V5566"/>
    </row>
    <row r="5567" spans="21:22" x14ac:dyDescent="0.3">
      <c r="U5567"/>
      <c r="V5567"/>
    </row>
    <row r="5568" spans="21:22" x14ac:dyDescent="0.3">
      <c r="U5568"/>
      <c r="V5568"/>
    </row>
    <row r="5569" spans="21:22" x14ac:dyDescent="0.3">
      <c r="U5569"/>
      <c r="V5569"/>
    </row>
    <row r="5570" spans="21:22" x14ac:dyDescent="0.3">
      <c r="U5570"/>
      <c r="V5570"/>
    </row>
    <row r="5571" spans="21:22" x14ac:dyDescent="0.3">
      <c r="U5571"/>
      <c r="V5571"/>
    </row>
    <row r="5572" spans="21:22" x14ac:dyDescent="0.3">
      <c r="U5572"/>
      <c r="V5572"/>
    </row>
    <row r="5573" spans="21:22" x14ac:dyDescent="0.3">
      <c r="U5573"/>
      <c r="V5573"/>
    </row>
    <row r="5574" spans="21:22" x14ac:dyDescent="0.3">
      <c r="U5574"/>
      <c r="V5574"/>
    </row>
    <row r="5575" spans="21:22" x14ac:dyDescent="0.3">
      <c r="U5575"/>
      <c r="V5575"/>
    </row>
    <row r="5576" spans="21:22" x14ac:dyDescent="0.3">
      <c r="U5576"/>
      <c r="V5576"/>
    </row>
    <row r="5577" spans="21:22" x14ac:dyDescent="0.3">
      <c r="U5577"/>
      <c r="V5577"/>
    </row>
    <row r="5578" spans="21:22" x14ac:dyDescent="0.3">
      <c r="U5578"/>
      <c r="V5578"/>
    </row>
    <row r="5579" spans="21:22" x14ac:dyDescent="0.3">
      <c r="U5579"/>
      <c r="V5579"/>
    </row>
    <row r="5580" spans="21:22" x14ac:dyDescent="0.3">
      <c r="U5580"/>
      <c r="V5580"/>
    </row>
    <row r="5581" spans="21:22" x14ac:dyDescent="0.3">
      <c r="U5581"/>
      <c r="V5581"/>
    </row>
    <row r="5582" spans="21:22" x14ac:dyDescent="0.3">
      <c r="U5582"/>
      <c r="V5582"/>
    </row>
    <row r="5583" spans="21:22" x14ac:dyDescent="0.3">
      <c r="U5583"/>
      <c r="V5583"/>
    </row>
    <row r="5584" spans="21:22" x14ac:dyDescent="0.3">
      <c r="U5584"/>
      <c r="V5584"/>
    </row>
    <row r="5585" spans="21:22" x14ac:dyDescent="0.3">
      <c r="U5585"/>
      <c r="V5585"/>
    </row>
    <row r="5586" spans="21:22" x14ac:dyDescent="0.3">
      <c r="U5586"/>
      <c r="V5586"/>
    </row>
    <row r="5587" spans="21:22" x14ac:dyDescent="0.3">
      <c r="U5587"/>
      <c r="V5587"/>
    </row>
    <row r="5588" spans="21:22" x14ac:dyDescent="0.3">
      <c r="U5588"/>
      <c r="V5588"/>
    </row>
    <row r="5589" spans="21:22" x14ac:dyDescent="0.3">
      <c r="U5589"/>
      <c r="V5589"/>
    </row>
    <row r="5590" spans="21:22" x14ac:dyDescent="0.3">
      <c r="U5590"/>
      <c r="V5590"/>
    </row>
    <row r="5591" spans="21:22" x14ac:dyDescent="0.3">
      <c r="U5591"/>
      <c r="V5591"/>
    </row>
    <row r="5592" spans="21:22" x14ac:dyDescent="0.3">
      <c r="U5592"/>
      <c r="V5592"/>
    </row>
    <row r="5593" spans="21:22" x14ac:dyDescent="0.3">
      <c r="U5593"/>
      <c r="V5593"/>
    </row>
    <row r="5594" spans="21:22" x14ac:dyDescent="0.3">
      <c r="U5594"/>
      <c r="V5594"/>
    </row>
    <row r="5595" spans="21:22" x14ac:dyDescent="0.3">
      <c r="U5595"/>
      <c r="V5595"/>
    </row>
    <row r="5596" spans="21:22" x14ac:dyDescent="0.3">
      <c r="U5596"/>
      <c r="V5596"/>
    </row>
    <row r="5597" spans="21:22" x14ac:dyDescent="0.3">
      <c r="U5597"/>
      <c r="V5597"/>
    </row>
    <row r="5598" spans="21:22" x14ac:dyDescent="0.3">
      <c r="U5598"/>
      <c r="V5598"/>
    </row>
    <row r="5599" spans="21:22" x14ac:dyDescent="0.3">
      <c r="U5599"/>
      <c r="V5599"/>
    </row>
    <row r="5600" spans="21:22" x14ac:dyDescent="0.3">
      <c r="U5600"/>
      <c r="V5600"/>
    </row>
    <row r="5601" spans="21:22" x14ac:dyDescent="0.3">
      <c r="U5601"/>
      <c r="V5601"/>
    </row>
    <row r="5602" spans="21:22" x14ac:dyDescent="0.3">
      <c r="U5602"/>
      <c r="V5602"/>
    </row>
    <row r="5603" spans="21:22" x14ac:dyDescent="0.3">
      <c r="U5603"/>
      <c r="V5603"/>
    </row>
    <row r="5604" spans="21:22" x14ac:dyDescent="0.3">
      <c r="U5604"/>
      <c r="V5604"/>
    </row>
    <row r="5605" spans="21:22" x14ac:dyDescent="0.3">
      <c r="U5605"/>
      <c r="V5605"/>
    </row>
    <row r="5606" spans="21:22" x14ac:dyDescent="0.3">
      <c r="U5606"/>
      <c r="V5606"/>
    </row>
    <row r="5607" spans="21:22" x14ac:dyDescent="0.3">
      <c r="U5607"/>
      <c r="V5607"/>
    </row>
    <row r="5608" spans="21:22" x14ac:dyDescent="0.3">
      <c r="U5608"/>
      <c r="V5608"/>
    </row>
    <row r="5609" spans="21:22" x14ac:dyDescent="0.3">
      <c r="U5609"/>
      <c r="V5609"/>
    </row>
    <row r="5610" spans="21:22" x14ac:dyDescent="0.3">
      <c r="U5610"/>
      <c r="V5610"/>
    </row>
    <row r="5611" spans="21:22" x14ac:dyDescent="0.3">
      <c r="U5611"/>
      <c r="V5611"/>
    </row>
    <row r="5612" spans="21:22" x14ac:dyDescent="0.3">
      <c r="U5612"/>
      <c r="V5612"/>
    </row>
    <row r="5613" spans="21:22" x14ac:dyDescent="0.3">
      <c r="U5613"/>
      <c r="V5613"/>
    </row>
    <row r="5614" spans="21:22" x14ac:dyDescent="0.3">
      <c r="U5614"/>
      <c r="V5614"/>
    </row>
    <row r="5615" spans="21:22" x14ac:dyDescent="0.3">
      <c r="U5615"/>
      <c r="V5615"/>
    </row>
    <row r="5616" spans="21:22" x14ac:dyDescent="0.3">
      <c r="U5616"/>
      <c r="V5616"/>
    </row>
    <row r="5617" spans="21:22" x14ac:dyDescent="0.3">
      <c r="U5617"/>
      <c r="V5617"/>
    </row>
    <row r="5618" spans="21:22" x14ac:dyDescent="0.3">
      <c r="U5618"/>
      <c r="V5618"/>
    </row>
    <row r="5619" spans="21:22" x14ac:dyDescent="0.3">
      <c r="U5619"/>
      <c r="V5619"/>
    </row>
    <row r="5620" spans="21:22" x14ac:dyDescent="0.3">
      <c r="U5620"/>
      <c r="V5620"/>
    </row>
    <row r="5621" spans="21:22" x14ac:dyDescent="0.3">
      <c r="U5621"/>
      <c r="V5621"/>
    </row>
    <row r="5622" spans="21:22" x14ac:dyDescent="0.3">
      <c r="U5622"/>
      <c r="V5622"/>
    </row>
    <row r="5623" spans="21:22" x14ac:dyDescent="0.3">
      <c r="U5623"/>
      <c r="V5623"/>
    </row>
    <row r="5624" spans="21:22" x14ac:dyDescent="0.3">
      <c r="U5624"/>
      <c r="V5624"/>
    </row>
    <row r="5625" spans="21:22" x14ac:dyDescent="0.3">
      <c r="U5625"/>
      <c r="V5625"/>
    </row>
    <row r="5626" spans="21:22" x14ac:dyDescent="0.3">
      <c r="U5626"/>
      <c r="V5626"/>
    </row>
    <row r="5627" spans="21:22" x14ac:dyDescent="0.3">
      <c r="U5627"/>
      <c r="V5627"/>
    </row>
    <row r="5628" spans="21:22" x14ac:dyDescent="0.3">
      <c r="U5628"/>
      <c r="V5628"/>
    </row>
    <row r="5629" spans="21:22" x14ac:dyDescent="0.3">
      <c r="U5629"/>
      <c r="V5629"/>
    </row>
    <row r="5630" spans="21:22" x14ac:dyDescent="0.3">
      <c r="U5630"/>
      <c r="V5630"/>
    </row>
    <row r="5631" spans="21:22" x14ac:dyDescent="0.3">
      <c r="U5631"/>
      <c r="V5631"/>
    </row>
    <row r="5632" spans="21:22" x14ac:dyDescent="0.3">
      <c r="U5632"/>
      <c r="V5632"/>
    </row>
    <row r="5633" spans="21:22" x14ac:dyDescent="0.3">
      <c r="U5633"/>
      <c r="V5633"/>
    </row>
    <row r="5634" spans="21:22" x14ac:dyDescent="0.3">
      <c r="U5634"/>
      <c r="V5634"/>
    </row>
    <row r="5635" spans="21:22" x14ac:dyDescent="0.3">
      <c r="U5635"/>
      <c r="V5635"/>
    </row>
    <row r="5636" spans="21:22" x14ac:dyDescent="0.3">
      <c r="U5636"/>
      <c r="V5636"/>
    </row>
    <row r="5637" spans="21:22" x14ac:dyDescent="0.3">
      <c r="U5637"/>
      <c r="V5637"/>
    </row>
    <row r="5638" spans="21:22" x14ac:dyDescent="0.3">
      <c r="U5638"/>
      <c r="V5638"/>
    </row>
    <row r="5639" spans="21:22" x14ac:dyDescent="0.3">
      <c r="U5639"/>
      <c r="V5639"/>
    </row>
    <row r="5640" spans="21:22" x14ac:dyDescent="0.3">
      <c r="U5640"/>
      <c r="V5640"/>
    </row>
    <row r="5641" spans="21:22" x14ac:dyDescent="0.3">
      <c r="U5641"/>
      <c r="V5641"/>
    </row>
    <row r="5642" spans="21:22" x14ac:dyDescent="0.3">
      <c r="U5642"/>
      <c r="V5642"/>
    </row>
    <row r="5643" spans="21:22" x14ac:dyDescent="0.3">
      <c r="U5643"/>
      <c r="V5643"/>
    </row>
    <row r="5644" spans="21:22" x14ac:dyDescent="0.3">
      <c r="U5644"/>
      <c r="V5644"/>
    </row>
    <row r="5645" spans="21:22" x14ac:dyDescent="0.3">
      <c r="U5645"/>
      <c r="V5645"/>
    </row>
    <row r="5646" spans="21:22" x14ac:dyDescent="0.3">
      <c r="U5646"/>
      <c r="V5646"/>
    </row>
    <row r="5647" spans="21:22" x14ac:dyDescent="0.3">
      <c r="U5647"/>
      <c r="V5647"/>
    </row>
    <row r="5648" spans="21:22" x14ac:dyDescent="0.3">
      <c r="U5648"/>
      <c r="V5648"/>
    </row>
    <row r="5649" spans="21:22" x14ac:dyDescent="0.3">
      <c r="U5649"/>
      <c r="V5649"/>
    </row>
    <row r="5650" spans="21:22" x14ac:dyDescent="0.3">
      <c r="U5650"/>
      <c r="V5650"/>
    </row>
    <row r="5651" spans="21:22" x14ac:dyDescent="0.3">
      <c r="U5651"/>
      <c r="V5651"/>
    </row>
    <row r="5652" spans="21:22" x14ac:dyDescent="0.3">
      <c r="U5652"/>
      <c r="V5652"/>
    </row>
    <row r="5653" spans="21:22" x14ac:dyDescent="0.3">
      <c r="U5653"/>
      <c r="V5653"/>
    </row>
    <row r="5654" spans="21:22" x14ac:dyDescent="0.3">
      <c r="U5654"/>
      <c r="V5654"/>
    </row>
    <row r="5655" spans="21:22" x14ac:dyDescent="0.3">
      <c r="U5655"/>
      <c r="V5655"/>
    </row>
    <row r="5656" spans="21:22" x14ac:dyDescent="0.3">
      <c r="U5656"/>
      <c r="V5656"/>
    </row>
    <row r="5657" spans="21:22" x14ac:dyDescent="0.3">
      <c r="U5657"/>
      <c r="V5657"/>
    </row>
    <row r="5658" spans="21:22" x14ac:dyDescent="0.3">
      <c r="U5658"/>
      <c r="V5658"/>
    </row>
    <row r="5659" spans="21:22" x14ac:dyDescent="0.3">
      <c r="U5659"/>
      <c r="V5659"/>
    </row>
    <row r="5660" spans="21:22" x14ac:dyDescent="0.3">
      <c r="U5660"/>
      <c r="V5660"/>
    </row>
    <row r="5661" spans="21:22" x14ac:dyDescent="0.3">
      <c r="U5661"/>
      <c r="V5661"/>
    </row>
    <row r="5662" spans="21:22" x14ac:dyDescent="0.3">
      <c r="U5662"/>
      <c r="V5662"/>
    </row>
    <row r="5663" spans="21:22" x14ac:dyDescent="0.3">
      <c r="U5663"/>
      <c r="V5663"/>
    </row>
    <row r="5664" spans="21:22" x14ac:dyDescent="0.3">
      <c r="U5664"/>
      <c r="V5664"/>
    </row>
    <row r="5665" spans="21:22" x14ac:dyDescent="0.3">
      <c r="U5665"/>
      <c r="V5665"/>
    </row>
    <row r="5666" spans="21:22" x14ac:dyDescent="0.3">
      <c r="U5666"/>
      <c r="V5666"/>
    </row>
    <row r="5667" spans="21:22" x14ac:dyDescent="0.3">
      <c r="U5667"/>
      <c r="V5667"/>
    </row>
    <row r="5668" spans="21:22" x14ac:dyDescent="0.3">
      <c r="U5668"/>
      <c r="V5668"/>
    </row>
    <row r="5669" spans="21:22" x14ac:dyDescent="0.3">
      <c r="U5669"/>
      <c r="V5669"/>
    </row>
    <row r="5670" spans="21:22" x14ac:dyDescent="0.3">
      <c r="U5670"/>
      <c r="V5670"/>
    </row>
    <row r="5671" spans="21:22" x14ac:dyDescent="0.3">
      <c r="U5671"/>
      <c r="V5671"/>
    </row>
    <row r="5672" spans="21:22" x14ac:dyDescent="0.3">
      <c r="U5672"/>
      <c r="V5672"/>
    </row>
    <row r="5673" spans="21:22" x14ac:dyDescent="0.3">
      <c r="U5673"/>
      <c r="V5673"/>
    </row>
    <row r="5674" spans="21:22" x14ac:dyDescent="0.3">
      <c r="U5674"/>
      <c r="V5674"/>
    </row>
    <row r="5675" spans="21:22" x14ac:dyDescent="0.3">
      <c r="U5675"/>
      <c r="V5675"/>
    </row>
    <row r="5676" spans="21:22" x14ac:dyDescent="0.3">
      <c r="U5676"/>
      <c r="V5676"/>
    </row>
    <row r="5677" spans="21:22" x14ac:dyDescent="0.3">
      <c r="U5677"/>
      <c r="V5677"/>
    </row>
    <row r="5678" spans="21:22" x14ac:dyDescent="0.3">
      <c r="U5678"/>
      <c r="V5678"/>
    </row>
    <row r="5679" spans="21:22" x14ac:dyDescent="0.3">
      <c r="U5679"/>
      <c r="V5679"/>
    </row>
    <row r="5680" spans="21:22" x14ac:dyDescent="0.3">
      <c r="U5680"/>
      <c r="V5680"/>
    </row>
    <row r="5681" spans="21:22" x14ac:dyDescent="0.3">
      <c r="U5681"/>
      <c r="V5681"/>
    </row>
    <row r="5682" spans="21:22" x14ac:dyDescent="0.3">
      <c r="U5682"/>
      <c r="V5682"/>
    </row>
    <row r="5683" spans="21:22" x14ac:dyDescent="0.3">
      <c r="U5683"/>
      <c r="V5683"/>
    </row>
    <row r="5684" spans="21:22" x14ac:dyDescent="0.3">
      <c r="U5684"/>
      <c r="V5684"/>
    </row>
    <row r="5685" spans="21:22" x14ac:dyDescent="0.3">
      <c r="U5685"/>
      <c r="V5685"/>
    </row>
    <row r="5686" spans="21:22" x14ac:dyDescent="0.3">
      <c r="U5686"/>
      <c r="V5686"/>
    </row>
    <row r="5687" spans="21:22" x14ac:dyDescent="0.3">
      <c r="U5687"/>
      <c r="V5687"/>
    </row>
    <row r="5688" spans="21:22" x14ac:dyDescent="0.3">
      <c r="U5688"/>
      <c r="V5688"/>
    </row>
    <row r="5689" spans="21:22" x14ac:dyDescent="0.3">
      <c r="U5689"/>
      <c r="V5689"/>
    </row>
    <row r="5690" spans="21:22" x14ac:dyDescent="0.3">
      <c r="U5690"/>
      <c r="V5690"/>
    </row>
    <row r="5691" spans="21:22" x14ac:dyDescent="0.3">
      <c r="U5691"/>
      <c r="V5691"/>
    </row>
    <row r="5692" spans="21:22" x14ac:dyDescent="0.3">
      <c r="U5692"/>
      <c r="V5692"/>
    </row>
    <row r="5693" spans="21:22" x14ac:dyDescent="0.3">
      <c r="U5693"/>
      <c r="V5693"/>
    </row>
    <row r="5694" spans="21:22" x14ac:dyDescent="0.3">
      <c r="U5694"/>
      <c r="V5694"/>
    </row>
    <row r="5695" spans="21:22" x14ac:dyDescent="0.3">
      <c r="U5695"/>
      <c r="V5695"/>
    </row>
    <row r="5696" spans="21:22" x14ac:dyDescent="0.3">
      <c r="U5696"/>
      <c r="V5696"/>
    </row>
    <row r="5697" spans="21:22" x14ac:dyDescent="0.3">
      <c r="U5697"/>
      <c r="V5697"/>
    </row>
    <row r="5698" spans="21:22" x14ac:dyDescent="0.3">
      <c r="U5698"/>
      <c r="V5698"/>
    </row>
    <row r="5699" spans="21:22" x14ac:dyDescent="0.3">
      <c r="U5699"/>
      <c r="V5699"/>
    </row>
    <row r="5700" spans="21:22" x14ac:dyDescent="0.3">
      <c r="U5700"/>
      <c r="V5700"/>
    </row>
    <row r="5701" spans="21:22" x14ac:dyDescent="0.3">
      <c r="U5701"/>
      <c r="V5701"/>
    </row>
    <row r="5702" spans="21:22" x14ac:dyDescent="0.3">
      <c r="U5702"/>
      <c r="V5702"/>
    </row>
    <row r="5703" spans="21:22" x14ac:dyDescent="0.3">
      <c r="U5703"/>
      <c r="V5703"/>
    </row>
    <row r="5704" spans="21:22" x14ac:dyDescent="0.3">
      <c r="U5704"/>
      <c r="V5704"/>
    </row>
    <row r="5705" spans="21:22" x14ac:dyDescent="0.3">
      <c r="U5705"/>
      <c r="V5705"/>
    </row>
    <row r="5706" spans="21:22" x14ac:dyDescent="0.3">
      <c r="U5706"/>
      <c r="V5706"/>
    </row>
    <row r="5707" spans="21:22" x14ac:dyDescent="0.3">
      <c r="U5707"/>
      <c r="V5707"/>
    </row>
    <row r="5708" spans="21:22" x14ac:dyDescent="0.3">
      <c r="U5708"/>
      <c r="V5708"/>
    </row>
    <row r="5709" spans="21:22" x14ac:dyDescent="0.3">
      <c r="U5709"/>
      <c r="V5709"/>
    </row>
    <row r="5710" spans="21:22" x14ac:dyDescent="0.3">
      <c r="U5710"/>
      <c r="V5710"/>
    </row>
    <row r="5711" spans="21:22" x14ac:dyDescent="0.3">
      <c r="U5711"/>
      <c r="V5711"/>
    </row>
    <row r="5712" spans="21:22" x14ac:dyDescent="0.3">
      <c r="U5712"/>
      <c r="V5712"/>
    </row>
    <row r="5713" spans="21:22" x14ac:dyDescent="0.3">
      <c r="U5713"/>
      <c r="V5713"/>
    </row>
    <row r="5714" spans="21:22" x14ac:dyDescent="0.3">
      <c r="U5714"/>
      <c r="V5714"/>
    </row>
    <row r="5715" spans="21:22" x14ac:dyDescent="0.3">
      <c r="U5715"/>
      <c r="V5715"/>
    </row>
    <row r="5716" spans="21:22" x14ac:dyDescent="0.3">
      <c r="U5716"/>
      <c r="V5716"/>
    </row>
    <row r="5717" spans="21:22" x14ac:dyDescent="0.3">
      <c r="U5717"/>
      <c r="V5717"/>
    </row>
    <row r="5718" spans="21:22" x14ac:dyDescent="0.3">
      <c r="U5718"/>
      <c r="V5718"/>
    </row>
    <row r="5719" spans="21:22" x14ac:dyDescent="0.3">
      <c r="U5719"/>
      <c r="V5719"/>
    </row>
    <row r="5720" spans="21:22" x14ac:dyDescent="0.3">
      <c r="U5720"/>
      <c r="V5720"/>
    </row>
    <row r="5721" spans="21:22" x14ac:dyDescent="0.3">
      <c r="U5721"/>
      <c r="V5721"/>
    </row>
    <row r="5722" spans="21:22" x14ac:dyDescent="0.3">
      <c r="U5722"/>
      <c r="V5722"/>
    </row>
    <row r="5723" spans="21:22" x14ac:dyDescent="0.3">
      <c r="U5723"/>
      <c r="V5723"/>
    </row>
    <row r="5724" spans="21:22" x14ac:dyDescent="0.3">
      <c r="U5724"/>
      <c r="V5724"/>
    </row>
    <row r="5725" spans="21:22" x14ac:dyDescent="0.3">
      <c r="U5725"/>
      <c r="V5725"/>
    </row>
    <row r="5726" spans="21:22" x14ac:dyDescent="0.3">
      <c r="U5726"/>
      <c r="V5726"/>
    </row>
    <row r="5727" spans="21:22" x14ac:dyDescent="0.3">
      <c r="U5727"/>
      <c r="V5727"/>
    </row>
    <row r="5728" spans="21:22" x14ac:dyDescent="0.3">
      <c r="U5728"/>
      <c r="V5728"/>
    </row>
    <row r="5729" spans="21:22" x14ac:dyDescent="0.3">
      <c r="U5729"/>
      <c r="V5729"/>
    </row>
    <row r="5730" spans="21:22" x14ac:dyDescent="0.3">
      <c r="U5730"/>
      <c r="V5730"/>
    </row>
    <row r="5731" spans="21:22" x14ac:dyDescent="0.3">
      <c r="U5731"/>
      <c r="V5731"/>
    </row>
    <row r="5732" spans="21:22" x14ac:dyDescent="0.3">
      <c r="U5732"/>
      <c r="V5732"/>
    </row>
    <row r="5733" spans="21:22" x14ac:dyDescent="0.3">
      <c r="U5733"/>
      <c r="V5733"/>
    </row>
    <row r="5734" spans="21:22" x14ac:dyDescent="0.3">
      <c r="U5734"/>
      <c r="V5734"/>
    </row>
    <row r="5735" spans="21:22" x14ac:dyDescent="0.3">
      <c r="U5735"/>
      <c r="V5735"/>
    </row>
    <row r="5736" spans="21:22" x14ac:dyDescent="0.3">
      <c r="U5736"/>
      <c r="V5736"/>
    </row>
    <row r="5737" spans="21:22" x14ac:dyDescent="0.3">
      <c r="U5737"/>
      <c r="V5737"/>
    </row>
    <row r="5738" spans="21:22" x14ac:dyDescent="0.3">
      <c r="U5738"/>
      <c r="V5738"/>
    </row>
    <row r="5739" spans="21:22" x14ac:dyDescent="0.3">
      <c r="U5739"/>
      <c r="V5739"/>
    </row>
    <row r="5740" spans="21:22" x14ac:dyDescent="0.3">
      <c r="U5740"/>
      <c r="V5740"/>
    </row>
    <row r="5741" spans="21:22" x14ac:dyDescent="0.3">
      <c r="U5741"/>
      <c r="V5741"/>
    </row>
    <row r="5742" spans="21:22" x14ac:dyDescent="0.3">
      <c r="U5742"/>
      <c r="V5742"/>
    </row>
    <row r="5743" spans="21:22" x14ac:dyDescent="0.3">
      <c r="U5743"/>
      <c r="V5743"/>
    </row>
    <row r="5744" spans="21:22" x14ac:dyDescent="0.3">
      <c r="U5744"/>
      <c r="V5744"/>
    </row>
    <row r="5745" spans="21:22" x14ac:dyDescent="0.3">
      <c r="U5745"/>
      <c r="V5745"/>
    </row>
    <row r="5746" spans="21:22" x14ac:dyDescent="0.3">
      <c r="U5746"/>
      <c r="V5746"/>
    </row>
    <row r="5747" spans="21:22" x14ac:dyDescent="0.3">
      <c r="U5747"/>
      <c r="V5747"/>
    </row>
    <row r="5748" spans="21:22" x14ac:dyDescent="0.3">
      <c r="U5748"/>
      <c r="V5748"/>
    </row>
    <row r="5749" spans="21:22" x14ac:dyDescent="0.3">
      <c r="U5749"/>
      <c r="V5749"/>
    </row>
    <row r="5750" spans="21:22" x14ac:dyDescent="0.3">
      <c r="U5750"/>
      <c r="V5750"/>
    </row>
    <row r="5751" spans="21:22" x14ac:dyDescent="0.3">
      <c r="U5751"/>
      <c r="V5751"/>
    </row>
    <row r="5752" spans="21:22" x14ac:dyDescent="0.3">
      <c r="U5752"/>
      <c r="V5752"/>
    </row>
    <row r="5753" spans="21:22" x14ac:dyDescent="0.3">
      <c r="U5753"/>
      <c r="V5753"/>
    </row>
    <row r="5754" spans="21:22" x14ac:dyDescent="0.3">
      <c r="U5754"/>
      <c r="V5754"/>
    </row>
    <row r="5755" spans="21:22" x14ac:dyDescent="0.3">
      <c r="U5755"/>
      <c r="V5755"/>
    </row>
    <row r="5756" spans="21:22" x14ac:dyDescent="0.3">
      <c r="U5756"/>
      <c r="V5756"/>
    </row>
    <row r="5757" spans="21:22" x14ac:dyDescent="0.3">
      <c r="U5757"/>
      <c r="V5757"/>
    </row>
    <row r="5758" spans="21:22" x14ac:dyDescent="0.3">
      <c r="U5758"/>
      <c r="V5758"/>
    </row>
    <row r="5759" spans="21:22" x14ac:dyDescent="0.3">
      <c r="U5759"/>
      <c r="V5759"/>
    </row>
    <row r="5760" spans="21:22" x14ac:dyDescent="0.3">
      <c r="U5760"/>
      <c r="V5760"/>
    </row>
    <row r="5761" spans="21:22" x14ac:dyDescent="0.3">
      <c r="U5761"/>
      <c r="V5761"/>
    </row>
    <row r="5762" spans="21:22" x14ac:dyDescent="0.3">
      <c r="U5762"/>
      <c r="V5762"/>
    </row>
    <row r="5763" spans="21:22" x14ac:dyDescent="0.3">
      <c r="U5763"/>
      <c r="V5763"/>
    </row>
    <row r="5764" spans="21:22" x14ac:dyDescent="0.3">
      <c r="U5764"/>
      <c r="V5764"/>
    </row>
    <row r="5765" spans="21:22" x14ac:dyDescent="0.3">
      <c r="U5765"/>
      <c r="V5765"/>
    </row>
    <row r="5766" spans="21:22" x14ac:dyDescent="0.3">
      <c r="U5766"/>
      <c r="V5766"/>
    </row>
    <row r="5767" spans="21:22" x14ac:dyDescent="0.3">
      <c r="U5767"/>
      <c r="V5767"/>
    </row>
    <row r="5768" spans="21:22" x14ac:dyDescent="0.3">
      <c r="U5768"/>
      <c r="V5768"/>
    </row>
    <row r="5769" spans="21:22" x14ac:dyDescent="0.3">
      <c r="U5769"/>
      <c r="V5769"/>
    </row>
    <row r="5770" spans="21:22" x14ac:dyDescent="0.3">
      <c r="U5770"/>
      <c r="V5770"/>
    </row>
    <row r="5771" spans="21:22" x14ac:dyDescent="0.3">
      <c r="U5771"/>
      <c r="V5771"/>
    </row>
    <row r="5772" spans="21:22" x14ac:dyDescent="0.3">
      <c r="U5772"/>
      <c r="V5772"/>
    </row>
    <row r="5773" spans="21:22" x14ac:dyDescent="0.3">
      <c r="U5773"/>
      <c r="V5773"/>
    </row>
    <row r="5774" spans="21:22" x14ac:dyDescent="0.3">
      <c r="U5774"/>
      <c r="V5774"/>
    </row>
    <row r="5775" spans="21:22" x14ac:dyDescent="0.3">
      <c r="U5775"/>
      <c r="V5775"/>
    </row>
    <row r="5776" spans="21:22" x14ac:dyDescent="0.3">
      <c r="U5776"/>
      <c r="V5776"/>
    </row>
    <row r="5777" spans="21:22" x14ac:dyDescent="0.3">
      <c r="U5777"/>
      <c r="V5777"/>
    </row>
    <row r="5778" spans="21:22" x14ac:dyDescent="0.3">
      <c r="U5778"/>
      <c r="V5778"/>
    </row>
    <row r="5779" spans="21:22" x14ac:dyDescent="0.3">
      <c r="U5779"/>
      <c r="V5779"/>
    </row>
    <row r="5780" spans="21:22" x14ac:dyDescent="0.3">
      <c r="U5780"/>
      <c r="V5780"/>
    </row>
    <row r="5781" spans="21:22" x14ac:dyDescent="0.3">
      <c r="U5781"/>
      <c r="V5781"/>
    </row>
    <row r="5782" spans="21:22" x14ac:dyDescent="0.3">
      <c r="U5782"/>
      <c r="V5782"/>
    </row>
    <row r="5783" spans="21:22" x14ac:dyDescent="0.3">
      <c r="U5783"/>
      <c r="V5783"/>
    </row>
    <row r="5784" spans="21:22" x14ac:dyDescent="0.3">
      <c r="U5784"/>
      <c r="V5784"/>
    </row>
    <row r="5785" spans="21:22" x14ac:dyDescent="0.3">
      <c r="U5785"/>
      <c r="V5785"/>
    </row>
    <row r="5786" spans="21:22" x14ac:dyDescent="0.3">
      <c r="U5786"/>
      <c r="V5786"/>
    </row>
    <row r="5787" spans="21:22" x14ac:dyDescent="0.3">
      <c r="U5787"/>
      <c r="V5787"/>
    </row>
    <row r="5788" spans="21:22" x14ac:dyDescent="0.3">
      <c r="U5788"/>
      <c r="V5788"/>
    </row>
    <row r="5789" spans="21:22" x14ac:dyDescent="0.3">
      <c r="U5789"/>
      <c r="V5789"/>
    </row>
    <row r="5790" spans="21:22" x14ac:dyDescent="0.3">
      <c r="U5790"/>
      <c r="V5790"/>
    </row>
    <row r="5791" spans="21:22" x14ac:dyDescent="0.3">
      <c r="U5791"/>
      <c r="V5791"/>
    </row>
    <row r="5792" spans="21:22" x14ac:dyDescent="0.3">
      <c r="U5792"/>
      <c r="V5792"/>
    </row>
    <row r="5793" spans="21:22" x14ac:dyDescent="0.3">
      <c r="U5793"/>
      <c r="V5793"/>
    </row>
    <row r="5794" spans="21:22" x14ac:dyDescent="0.3">
      <c r="U5794"/>
      <c r="V5794"/>
    </row>
    <row r="5795" spans="21:22" x14ac:dyDescent="0.3">
      <c r="U5795"/>
      <c r="V5795"/>
    </row>
    <row r="5796" spans="21:22" x14ac:dyDescent="0.3">
      <c r="U5796"/>
      <c r="V5796"/>
    </row>
    <row r="5797" spans="21:22" x14ac:dyDescent="0.3">
      <c r="U5797"/>
      <c r="V5797"/>
    </row>
    <row r="5798" spans="21:22" x14ac:dyDescent="0.3">
      <c r="U5798"/>
      <c r="V5798"/>
    </row>
    <row r="5799" spans="21:22" x14ac:dyDescent="0.3">
      <c r="U5799"/>
      <c r="V5799"/>
    </row>
    <row r="5800" spans="21:22" x14ac:dyDescent="0.3">
      <c r="U5800"/>
      <c r="V5800"/>
    </row>
    <row r="5801" spans="21:22" x14ac:dyDescent="0.3">
      <c r="U5801"/>
      <c r="V5801"/>
    </row>
    <row r="5802" spans="21:22" x14ac:dyDescent="0.3">
      <c r="U5802"/>
      <c r="V5802"/>
    </row>
    <row r="5803" spans="21:22" x14ac:dyDescent="0.3">
      <c r="U5803"/>
      <c r="V5803"/>
    </row>
    <row r="5804" spans="21:22" x14ac:dyDescent="0.3">
      <c r="U5804"/>
      <c r="V5804"/>
    </row>
    <row r="5805" spans="21:22" x14ac:dyDescent="0.3">
      <c r="U5805"/>
      <c r="V5805"/>
    </row>
    <row r="5806" spans="21:22" x14ac:dyDescent="0.3">
      <c r="U5806"/>
      <c r="V5806"/>
    </row>
    <row r="5807" spans="21:22" x14ac:dyDescent="0.3">
      <c r="U5807"/>
      <c r="V5807"/>
    </row>
    <row r="5808" spans="21:22" x14ac:dyDescent="0.3">
      <c r="U5808"/>
      <c r="V5808"/>
    </row>
    <row r="5809" spans="21:22" x14ac:dyDescent="0.3">
      <c r="U5809"/>
      <c r="V5809"/>
    </row>
    <row r="5810" spans="21:22" x14ac:dyDescent="0.3">
      <c r="U5810"/>
      <c r="V5810"/>
    </row>
    <row r="5811" spans="21:22" x14ac:dyDescent="0.3">
      <c r="U5811"/>
      <c r="V5811"/>
    </row>
    <row r="5812" spans="21:22" x14ac:dyDescent="0.3">
      <c r="U5812"/>
      <c r="V5812"/>
    </row>
    <row r="5813" spans="21:22" x14ac:dyDescent="0.3">
      <c r="U5813"/>
      <c r="V5813"/>
    </row>
    <row r="5814" spans="21:22" x14ac:dyDescent="0.3">
      <c r="U5814"/>
      <c r="V5814"/>
    </row>
    <row r="5815" spans="21:22" x14ac:dyDescent="0.3">
      <c r="U5815"/>
      <c r="V5815"/>
    </row>
    <row r="5816" spans="21:22" x14ac:dyDescent="0.3">
      <c r="U5816"/>
      <c r="V5816"/>
    </row>
    <row r="5817" spans="21:22" x14ac:dyDescent="0.3">
      <c r="U5817"/>
      <c r="V5817"/>
    </row>
    <row r="5818" spans="21:22" x14ac:dyDescent="0.3">
      <c r="U5818"/>
      <c r="V5818"/>
    </row>
    <row r="5819" spans="21:22" x14ac:dyDescent="0.3">
      <c r="U5819"/>
      <c r="V5819"/>
    </row>
    <row r="5820" spans="21:22" x14ac:dyDescent="0.3">
      <c r="U5820"/>
      <c r="V5820"/>
    </row>
    <row r="5821" spans="21:22" x14ac:dyDescent="0.3">
      <c r="U5821"/>
      <c r="V5821"/>
    </row>
    <row r="5822" spans="21:22" x14ac:dyDescent="0.3">
      <c r="U5822"/>
      <c r="V5822"/>
    </row>
    <row r="5823" spans="21:22" x14ac:dyDescent="0.3">
      <c r="U5823"/>
      <c r="V5823"/>
    </row>
    <row r="5824" spans="21:22" x14ac:dyDescent="0.3">
      <c r="U5824"/>
      <c r="V5824"/>
    </row>
    <row r="5825" spans="21:22" x14ac:dyDescent="0.3">
      <c r="U5825"/>
      <c r="V5825"/>
    </row>
    <row r="5826" spans="21:22" x14ac:dyDescent="0.3">
      <c r="U5826"/>
      <c r="V5826"/>
    </row>
    <row r="5827" spans="21:22" x14ac:dyDescent="0.3">
      <c r="U5827"/>
      <c r="V5827"/>
    </row>
    <row r="5828" spans="21:22" x14ac:dyDescent="0.3">
      <c r="U5828"/>
      <c r="V5828"/>
    </row>
    <row r="5829" spans="21:22" x14ac:dyDescent="0.3">
      <c r="U5829"/>
      <c r="V5829"/>
    </row>
    <row r="5830" spans="21:22" x14ac:dyDescent="0.3">
      <c r="U5830"/>
      <c r="V5830"/>
    </row>
    <row r="5831" spans="21:22" x14ac:dyDescent="0.3">
      <c r="U5831"/>
      <c r="V5831"/>
    </row>
    <row r="5832" spans="21:22" x14ac:dyDescent="0.3">
      <c r="U5832"/>
      <c r="V5832"/>
    </row>
    <row r="5833" spans="21:22" x14ac:dyDescent="0.3">
      <c r="U5833"/>
      <c r="V5833"/>
    </row>
    <row r="5834" spans="21:22" x14ac:dyDescent="0.3">
      <c r="U5834"/>
      <c r="V5834"/>
    </row>
    <row r="5835" spans="21:22" x14ac:dyDescent="0.3">
      <c r="U5835"/>
      <c r="V5835"/>
    </row>
    <row r="5836" spans="21:22" x14ac:dyDescent="0.3">
      <c r="U5836"/>
      <c r="V5836"/>
    </row>
    <row r="5837" spans="21:22" x14ac:dyDescent="0.3">
      <c r="U5837"/>
      <c r="V5837"/>
    </row>
    <row r="5838" spans="21:22" x14ac:dyDescent="0.3">
      <c r="U5838"/>
      <c r="V5838"/>
    </row>
    <row r="5839" spans="21:22" x14ac:dyDescent="0.3">
      <c r="U5839"/>
      <c r="V5839"/>
    </row>
    <row r="5840" spans="21:22" x14ac:dyDescent="0.3">
      <c r="U5840"/>
      <c r="V5840"/>
    </row>
    <row r="5841" spans="21:22" x14ac:dyDescent="0.3">
      <c r="U5841"/>
      <c r="V5841"/>
    </row>
    <row r="5842" spans="21:22" x14ac:dyDescent="0.3">
      <c r="U5842"/>
      <c r="V5842"/>
    </row>
    <row r="5843" spans="21:22" x14ac:dyDescent="0.3">
      <c r="U5843"/>
      <c r="V5843"/>
    </row>
    <row r="5844" spans="21:22" x14ac:dyDescent="0.3">
      <c r="U5844"/>
      <c r="V5844"/>
    </row>
    <row r="5845" spans="21:22" x14ac:dyDescent="0.3">
      <c r="U5845"/>
      <c r="V5845"/>
    </row>
    <row r="5846" spans="21:22" x14ac:dyDescent="0.3">
      <c r="U5846"/>
      <c r="V5846"/>
    </row>
    <row r="5847" spans="21:22" x14ac:dyDescent="0.3">
      <c r="U5847"/>
      <c r="V5847"/>
    </row>
    <row r="5848" spans="21:22" x14ac:dyDescent="0.3">
      <c r="U5848"/>
      <c r="V5848"/>
    </row>
    <row r="5849" spans="21:22" x14ac:dyDescent="0.3">
      <c r="U5849"/>
      <c r="V5849"/>
    </row>
    <row r="5850" spans="21:22" x14ac:dyDescent="0.3">
      <c r="U5850"/>
      <c r="V5850"/>
    </row>
    <row r="5851" spans="21:22" x14ac:dyDescent="0.3">
      <c r="U5851"/>
      <c r="V5851"/>
    </row>
    <row r="5852" spans="21:22" x14ac:dyDescent="0.3">
      <c r="U5852"/>
      <c r="V5852"/>
    </row>
    <row r="5853" spans="21:22" x14ac:dyDescent="0.3">
      <c r="U5853"/>
      <c r="V5853"/>
    </row>
    <row r="5854" spans="21:22" x14ac:dyDescent="0.3">
      <c r="U5854"/>
      <c r="V5854"/>
    </row>
    <row r="5855" spans="21:22" x14ac:dyDescent="0.3">
      <c r="U5855"/>
      <c r="V5855"/>
    </row>
    <row r="5856" spans="21:22" x14ac:dyDescent="0.3">
      <c r="U5856"/>
      <c r="V5856"/>
    </row>
    <row r="5857" spans="21:22" x14ac:dyDescent="0.3">
      <c r="U5857"/>
      <c r="V5857"/>
    </row>
    <row r="5858" spans="21:22" x14ac:dyDescent="0.3">
      <c r="U5858"/>
      <c r="V5858"/>
    </row>
    <row r="5859" spans="21:22" x14ac:dyDescent="0.3">
      <c r="U5859"/>
      <c r="V5859"/>
    </row>
    <row r="5860" spans="21:22" x14ac:dyDescent="0.3">
      <c r="U5860"/>
      <c r="V5860"/>
    </row>
    <row r="5861" spans="21:22" x14ac:dyDescent="0.3">
      <c r="U5861"/>
      <c r="V5861"/>
    </row>
    <row r="5862" spans="21:22" x14ac:dyDescent="0.3">
      <c r="U5862"/>
      <c r="V5862"/>
    </row>
    <row r="5863" spans="21:22" x14ac:dyDescent="0.3">
      <c r="U5863"/>
      <c r="V5863"/>
    </row>
    <row r="5864" spans="21:22" x14ac:dyDescent="0.3">
      <c r="U5864"/>
      <c r="V5864"/>
    </row>
    <row r="5865" spans="21:22" x14ac:dyDescent="0.3">
      <c r="U5865"/>
      <c r="V5865"/>
    </row>
    <row r="5866" spans="21:22" x14ac:dyDescent="0.3">
      <c r="U5866"/>
      <c r="V5866"/>
    </row>
    <row r="5867" spans="21:22" x14ac:dyDescent="0.3">
      <c r="U5867"/>
      <c r="V5867"/>
    </row>
    <row r="5868" spans="21:22" x14ac:dyDescent="0.3">
      <c r="U5868"/>
      <c r="V5868"/>
    </row>
    <row r="5869" spans="21:22" x14ac:dyDescent="0.3">
      <c r="U5869"/>
      <c r="V5869"/>
    </row>
    <row r="5870" spans="21:22" x14ac:dyDescent="0.3">
      <c r="U5870"/>
      <c r="V5870"/>
    </row>
    <row r="5871" spans="21:22" x14ac:dyDescent="0.3">
      <c r="U5871"/>
      <c r="V5871"/>
    </row>
    <row r="5872" spans="21:22" x14ac:dyDescent="0.3">
      <c r="U5872"/>
      <c r="V5872"/>
    </row>
    <row r="5873" spans="21:22" x14ac:dyDescent="0.3">
      <c r="U5873"/>
      <c r="V5873"/>
    </row>
    <row r="5874" spans="21:22" x14ac:dyDescent="0.3">
      <c r="U5874"/>
      <c r="V5874"/>
    </row>
    <row r="5875" spans="21:22" x14ac:dyDescent="0.3">
      <c r="U5875"/>
      <c r="V5875"/>
    </row>
    <row r="5876" spans="21:22" x14ac:dyDescent="0.3">
      <c r="U5876"/>
      <c r="V5876"/>
    </row>
    <row r="5877" spans="21:22" x14ac:dyDescent="0.3">
      <c r="U5877"/>
      <c r="V5877"/>
    </row>
    <row r="5878" spans="21:22" x14ac:dyDescent="0.3">
      <c r="U5878"/>
      <c r="V5878"/>
    </row>
    <row r="5879" spans="21:22" x14ac:dyDescent="0.3">
      <c r="U5879"/>
      <c r="V5879"/>
    </row>
    <row r="5880" spans="21:22" x14ac:dyDescent="0.3">
      <c r="U5880"/>
      <c r="V5880"/>
    </row>
    <row r="5881" spans="21:22" x14ac:dyDescent="0.3">
      <c r="U5881"/>
      <c r="V5881"/>
    </row>
    <row r="5882" spans="21:22" x14ac:dyDescent="0.3">
      <c r="U5882"/>
      <c r="V5882"/>
    </row>
    <row r="5883" spans="21:22" x14ac:dyDescent="0.3">
      <c r="U5883"/>
      <c r="V5883"/>
    </row>
    <row r="5884" spans="21:22" x14ac:dyDescent="0.3">
      <c r="U5884"/>
      <c r="V5884"/>
    </row>
    <row r="5885" spans="21:22" x14ac:dyDescent="0.3">
      <c r="U5885"/>
      <c r="V5885"/>
    </row>
    <row r="5886" spans="21:22" x14ac:dyDescent="0.3">
      <c r="U5886"/>
      <c r="V5886"/>
    </row>
    <row r="5887" spans="21:22" x14ac:dyDescent="0.3">
      <c r="U5887"/>
      <c r="V5887"/>
    </row>
    <row r="5888" spans="21:22" x14ac:dyDescent="0.3">
      <c r="U5888"/>
      <c r="V5888"/>
    </row>
    <row r="5889" spans="21:22" x14ac:dyDescent="0.3">
      <c r="U5889"/>
      <c r="V5889"/>
    </row>
    <row r="5890" spans="21:22" x14ac:dyDescent="0.3">
      <c r="U5890"/>
      <c r="V5890"/>
    </row>
    <row r="5891" spans="21:22" x14ac:dyDescent="0.3">
      <c r="U5891"/>
      <c r="V5891"/>
    </row>
    <row r="5892" spans="21:22" x14ac:dyDescent="0.3">
      <c r="U5892"/>
      <c r="V5892"/>
    </row>
    <row r="5893" spans="21:22" x14ac:dyDescent="0.3">
      <c r="U5893"/>
      <c r="V5893"/>
    </row>
    <row r="5894" spans="21:22" x14ac:dyDescent="0.3">
      <c r="U5894"/>
      <c r="V5894"/>
    </row>
    <row r="5895" spans="21:22" x14ac:dyDescent="0.3">
      <c r="U5895"/>
      <c r="V5895"/>
    </row>
    <row r="5896" spans="21:22" x14ac:dyDescent="0.3">
      <c r="U5896"/>
      <c r="V5896"/>
    </row>
    <row r="5897" spans="21:22" x14ac:dyDescent="0.3">
      <c r="U5897"/>
      <c r="V5897"/>
    </row>
    <row r="5898" spans="21:22" x14ac:dyDescent="0.3">
      <c r="U5898"/>
      <c r="V5898"/>
    </row>
    <row r="5899" spans="21:22" x14ac:dyDescent="0.3">
      <c r="U5899"/>
      <c r="V5899"/>
    </row>
    <row r="5900" spans="21:22" x14ac:dyDescent="0.3">
      <c r="U5900"/>
      <c r="V5900"/>
    </row>
    <row r="5901" spans="21:22" x14ac:dyDescent="0.3">
      <c r="U5901"/>
      <c r="V5901"/>
    </row>
    <row r="5902" spans="21:22" x14ac:dyDescent="0.3">
      <c r="U5902"/>
      <c r="V5902"/>
    </row>
    <row r="5903" spans="21:22" x14ac:dyDescent="0.3">
      <c r="U5903"/>
      <c r="V5903"/>
    </row>
    <row r="5904" spans="21:22" x14ac:dyDescent="0.3">
      <c r="U5904"/>
      <c r="V5904"/>
    </row>
    <row r="5905" spans="21:22" x14ac:dyDescent="0.3">
      <c r="U5905"/>
      <c r="V5905"/>
    </row>
    <row r="5906" spans="21:22" x14ac:dyDescent="0.3">
      <c r="U5906"/>
      <c r="V5906"/>
    </row>
    <row r="5907" spans="21:22" x14ac:dyDescent="0.3">
      <c r="U5907"/>
      <c r="V5907"/>
    </row>
    <row r="5908" spans="21:22" x14ac:dyDescent="0.3">
      <c r="U5908"/>
      <c r="V5908"/>
    </row>
    <row r="5909" spans="21:22" x14ac:dyDescent="0.3">
      <c r="U5909"/>
      <c r="V5909"/>
    </row>
    <row r="5910" spans="21:22" x14ac:dyDescent="0.3">
      <c r="U5910"/>
      <c r="V5910"/>
    </row>
    <row r="5911" spans="21:22" x14ac:dyDescent="0.3">
      <c r="U5911"/>
      <c r="V5911"/>
    </row>
    <row r="5912" spans="21:22" x14ac:dyDescent="0.3">
      <c r="U5912"/>
      <c r="V5912"/>
    </row>
    <row r="5913" spans="21:22" x14ac:dyDescent="0.3">
      <c r="U5913"/>
      <c r="V5913"/>
    </row>
    <row r="5914" spans="21:22" x14ac:dyDescent="0.3">
      <c r="U5914"/>
      <c r="V5914"/>
    </row>
    <row r="5915" spans="21:22" x14ac:dyDescent="0.3">
      <c r="U5915"/>
      <c r="V5915"/>
    </row>
    <row r="5916" spans="21:22" x14ac:dyDescent="0.3">
      <c r="U5916"/>
      <c r="V5916"/>
    </row>
    <row r="5917" spans="21:22" x14ac:dyDescent="0.3">
      <c r="U5917"/>
      <c r="V5917"/>
    </row>
    <row r="5918" spans="21:22" x14ac:dyDescent="0.3">
      <c r="U5918"/>
      <c r="V5918"/>
    </row>
    <row r="5919" spans="21:22" x14ac:dyDescent="0.3">
      <c r="U5919"/>
      <c r="V5919"/>
    </row>
    <row r="5920" spans="21:22" x14ac:dyDescent="0.3">
      <c r="U5920"/>
      <c r="V5920"/>
    </row>
    <row r="5921" spans="21:22" x14ac:dyDescent="0.3">
      <c r="U5921"/>
      <c r="V5921"/>
    </row>
    <row r="5922" spans="21:22" x14ac:dyDescent="0.3">
      <c r="U5922"/>
      <c r="V5922"/>
    </row>
    <row r="5923" spans="21:22" x14ac:dyDescent="0.3">
      <c r="U5923"/>
      <c r="V5923"/>
    </row>
    <row r="5924" spans="21:22" x14ac:dyDescent="0.3">
      <c r="U5924"/>
      <c r="V5924"/>
    </row>
    <row r="5925" spans="21:22" x14ac:dyDescent="0.3">
      <c r="U5925"/>
      <c r="V5925"/>
    </row>
    <row r="5926" spans="21:22" x14ac:dyDescent="0.3">
      <c r="U5926"/>
      <c r="V5926"/>
    </row>
    <row r="5927" spans="21:22" x14ac:dyDescent="0.3">
      <c r="U5927"/>
      <c r="V5927"/>
    </row>
    <row r="5928" spans="21:22" x14ac:dyDescent="0.3">
      <c r="U5928"/>
      <c r="V5928"/>
    </row>
    <row r="5929" spans="21:22" x14ac:dyDescent="0.3">
      <c r="U5929"/>
      <c r="V5929"/>
    </row>
    <row r="5930" spans="21:22" x14ac:dyDescent="0.3">
      <c r="U5930"/>
      <c r="V5930"/>
    </row>
    <row r="5931" spans="21:22" x14ac:dyDescent="0.3">
      <c r="U5931"/>
      <c r="V5931"/>
    </row>
    <row r="5932" spans="21:22" x14ac:dyDescent="0.3">
      <c r="U5932"/>
      <c r="V5932"/>
    </row>
    <row r="5933" spans="21:22" x14ac:dyDescent="0.3">
      <c r="U5933"/>
      <c r="V5933"/>
    </row>
    <row r="5934" spans="21:22" x14ac:dyDescent="0.3">
      <c r="U5934"/>
      <c r="V5934"/>
    </row>
    <row r="5935" spans="21:22" x14ac:dyDescent="0.3">
      <c r="U5935"/>
      <c r="V5935"/>
    </row>
    <row r="5936" spans="21:22" x14ac:dyDescent="0.3">
      <c r="U5936"/>
      <c r="V5936"/>
    </row>
    <row r="5937" spans="21:22" x14ac:dyDescent="0.3">
      <c r="U5937"/>
      <c r="V5937"/>
    </row>
    <row r="5938" spans="21:22" x14ac:dyDescent="0.3">
      <c r="U5938"/>
      <c r="V5938"/>
    </row>
    <row r="5939" spans="21:22" x14ac:dyDescent="0.3">
      <c r="U5939"/>
      <c r="V5939"/>
    </row>
    <row r="5940" spans="21:22" x14ac:dyDescent="0.3">
      <c r="U5940"/>
      <c r="V5940"/>
    </row>
    <row r="5941" spans="21:22" x14ac:dyDescent="0.3">
      <c r="U5941"/>
      <c r="V5941"/>
    </row>
    <row r="5942" spans="21:22" x14ac:dyDescent="0.3">
      <c r="U5942"/>
      <c r="V5942"/>
    </row>
    <row r="5943" spans="21:22" x14ac:dyDescent="0.3">
      <c r="U5943"/>
      <c r="V5943"/>
    </row>
    <row r="5944" spans="21:22" x14ac:dyDescent="0.3">
      <c r="U5944"/>
      <c r="V5944"/>
    </row>
    <row r="5945" spans="21:22" x14ac:dyDescent="0.3">
      <c r="U5945"/>
      <c r="V5945"/>
    </row>
    <row r="5946" spans="21:22" x14ac:dyDescent="0.3">
      <c r="U5946"/>
      <c r="V5946"/>
    </row>
    <row r="5947" spans="21:22" x14ac:dyDescent="0.3">
      <c r="U5947"/>
      <c r="V5947"/>
    </row>
    <row r="5948" spans="21:22" x14ac:dyDescent="0.3">
      <c r="U5948"/>
      <c r="V5948"/>
    </row>
    <row r="5949" spans="21:22" x14ac:dyDescent="0.3">
      <c r="U5949"/>
      <c r="V5949"/>
    </row>
    <row r="5950" spans="21:22" x14ac:dyDescent="0.3">
      <c r="U5950"/>
      <c r="V5950"/>
    </row>
    <row r="5951" spans="21:22" x14ac:dyDescent="0.3">
      <c r="U5951"/>
      <c r="V5951"/>
    </row>
    <row r="5952" spans="21:22" x14ac:dyDescent="0.3">
      <c r="U5952"/>
      <c r="V5952"/>
    </row>
    <row r="5953" spans="21:22" x14ac:dyDescent="0.3">
      <c r="U5953"/>
      <c r="V5953"/>
    </row>
    <row r="5954" spans="21:22" x14ac:dyDescent="0.3">
      <c r="U5954"/>
      <c r="V5954"/>
    </row>
    <row r="5955" spans="21:22" x14ac:dyDescent="0.3">
      <c r="U5955"/>
      <c r="V5955"/>
    </row>
    <row r="5956" spans="21:22" x14ac:dyDescent="0.3">
      <c r="U5956"/>
      <c r="V5956"/>
    </row>
    <row r="5957" spans="21:22" x14ac:dyDescent="0.3">
      <c r="U5957"/>
      <c r="V5957"/>
    </row>
    <row r="5958" spans="21:22" x14ac:dyDescent="0.3">
      <c r="U5958"/>
      <c r="V5958"/>
    </row>
    <row r="5959" spans="21:22" x14ac:dyDescent="0.3">
      <c r="U5959"/>
      <c r="V5959"/>
    </row>
    <row r="5960" spans="21:22" x14ac:dyDescent="0.3">
      <c r="U5960"/>
      <c r="V5960"/>
    </row>
    <row r="5961" spans="21:22" x14ac:dyDescent="0.3">
      <c r="U5961"/>
      <c r="V5961"/>
    </row>
    <row r="5962" spans="21:22" x14ac:dyDescent="0.3">
      <c r="U5962"/>
      <c r="V5962"/>
    </row>
    <row r="5963" spans="21:22" x14ac:dyDescent="0.3">
      <c r="U5963"/>
      <c r="V5963"/>
    </row>
    <row r="5964" spans="21:22" x14ac:dyDescent="0.3">
      <c r="U5964"/>
      <c r="V5964"/>
    </row>
    <row r="5965" spans="21:22" x14ac:dyDescent="0.3">
      <c r="U5965"/>
      <c r="V5965"/>
    </row>
    <row r="5966" spans="21:22" x14ac:dyDescent="0.3">
      <c r="U5966"/>
      <c r="V5966"/>
    </row>
    <row r="5967" spans="21:22" x14ac:dyDescent="0.3">
      <c r="U5967"/>
      <c r="V5967"/>
    </row>
    <row r="5968" spans="21:22" x14ac:dyDescent="0.3">
      <c r="U5968"/>
      <c r="V5968"/>
    </row>
    <row r="5969" spans="21:22" x14ac:dyDescent="0.3">
      <c r="U5969"/>
      <c r="V5969"/>
    </row>
    <row r="5970" spans="21:22" x14ac:dyDescent="0.3">
      <c r="U5970"/>
      <c r="V5970"/>
    </row>
    <row r="5971" spans="21:22" x14ac:dyDescent="0.3">
      <c r="U5971"/>
      <c r="V5971"/>
    </row>
    <row r="5972" spans="21:22" x14ac:dyDescent="0.3">
      <c r="U5972"/>
      <c r="V5972"/>
    </row>
    <row r="5973" spans="21:22" x14ac:dyDescent="0.3">
      <c r="U5973"/>
      <c r="V5973"/>
    </row>
    <row r="5974" spans="21:22" x14ac:dyDescent="0.3">
      <c r="U5974"/>
      <c r="V5974"/>
    </row>
    <row r="5975" spans="21:22" x14ac:dyDescent="0.3">
      <c r="U5975"/>
      <c r="V5975"/>
    </row>
    <row r="5976" spans="21:22" x14ac:dyDescent="0.3">
      <c r="U5976"/>
      <c r="V5976"/>
    </row>
    <row r="5977" spans="21:22" x14ac:dyDescent="0.3">
      <c r="U5977"/>
      <c r="V5977"/>
    </row>
    <row r="5978" spans="21:22" x14ac:dyDescent="0.3">
      <c r="U5978"/>
      <c r="V5978"/>
    </row>
    <row r="5979" spans="21:22" x14ac:dyDescent="0.3">
      <c r="U5979"/>
      <c r="V5979"/>
    </row>
    <row r="5980" spans="21:22" x14ac:dyDescent="0.3">
      <c r="U5980"/>
      <c r="V5980"/>
    </row>
    <row r="5981" spans="21:22" x14ac:dyDescent="0.3">
      <c r="U5981"/>
      <c r="V5981"/>
    </row>
    <row r="5982" spans="21:22" x14ac:dyDescent="0.3">
      <c r="U5982"/>
      <c r="V5982"/>
    </row>
    <row r="5983" spans="21:22" x14ac:dyDescent="0.3">
      <c r="U5983"/>
      <c r="V5983"/>
    </row>
    <row r="5984" spans="21:22" x14ac:dyDescent="0.3">
      <c r="U5984"/>
      <c r="V5984"/>
    </row>
    <row r="5985" spans="21:22" x14ac:dyDescent="0.3">
      <c r="U5985"/>
      <c r="V5985"/>
    </row>
    <row r="5986" spans="21:22" x14ac:dyDescent="0.3">
      <c r="U5986"/>
      <c r="V5986"/>
    </row>
    <row r="5987" spans="21:22" x14ac:dyDescent="0.3">
      <c r="U5987"/>
      <c r="V5987"/>
    </row>
    <row r="5988" spans="21:22" x14ac:dyDescent="0.3">
      <c r="U5988"/>
      <c r="V5988"/>
    </row>
    <row r="5989" spans="21:22" x14ac:dyDescent="0.3">
      <c r="U5989"/>
      <c r="V5989"/>
    </row>
    <row r="5990" spans="21:22" x14ac:dyDescent="0.3">
      <c r="U5990"/>
      <c r="V5990"/>
    </row>
    <row r="5991" spans="21:22" x14ac:dyDescent="0.3">
      <c r="U5991"/>
      <c r="V5991"/>
    </row>
    <row r="5992" spans="21:22" x14ac:dyDescent="0.3">
      <c r="U5992"/>
      <c r="V5992"/>
    </row>
    <row r="5993" spans="21:22" x14ac:dyDescent="0.3">
      <c r="U5993"/>
      <c r="V5993"/>
    </row>
    <row r="5994" spans="21:22" x14ac:dyDescent="0.3">
      <c r="U5994"/>
      <c r="V5994"/>
    </row>
    <row r="5995" spans="21:22" x14ac:dyDescent="0.3">
      <c r="U5995"/>
      <c r="V5995"/>
    </row>
    <row r="5996" spans="21:22" x14ac:dyDescent="0.3">
      <c r="U5996"/>
      <c r="V5996"/>
    </row>
    <row r="5997" spans="21:22" x14ac:dyDescent="0.3">
      <c r="U5997"/>
      <c r="V5997"/>
    </row>
    <row r="5998" spans="21:22" x14ac:dyDescent="0.3">
      <c r="U5998"/>
      <c r="V5998"/>
    </row>
    <row r="5999" spans="21:22" x14ac:dyDescent="0.3">
      <c r="U5999"/>
      <c r="V5999"/>
    </row>
    <row r="6000" spans="21:22" x14ac:dyDescent="0.3">
      <c r="U6000"/>
      <c r="V6000"/>
    </row>
    <row r="6001" spans="21:22" x14ac:dyDescent="0.3">
      <c r="U6001"/>
      <c r="V6001"/>
    </row>
    <row r="6002" spans="21:22" x14ac:dyDescent="0.3">
      <c r="U6002"/>
      <c r="V6002"/>
    </row>
    <row r="6003" spans="21:22" x14ac:dyDescent="0.3">
      <c r="U6003"/>
      <c r="V6003"/>
    </row>
    <row r="6004" spans="21:22" x14ac:dyDescent="0.3">
      <c r="U6004"/>
      <c r="V6004"/>
    </row>
    <row r="6005" spans="21:22" x14ac:dyDescent="0.3">
      <c r="U6005"/>
      <c r="V6005"/>
    </row>
    <row r="6006" spans="21:22" x14ac:dyDescent="0.3">
      <c r="U6006"/>
      <c r="V6006"/>
    </row>
    <row r="6007" spans="21:22" x14ac:dyDescent="0.3">
      <c r="U6007"/>
      <c r="V6007"/>
    </row>
    <row r="6008" spans="21:22" x14ac:dyDescent="0.3">
      <c r="U6008"/>
      <c r="V6008"/>
    </row>
    <row r="6009" spans="21:22" x14ac:dyDescent="0.3">
      <c r="U6009"/>
      <c r="V6009"/>
    </row>
    <row r="6010" spans="21:22" x14ac:dyDescent="0.3">
      <c r="U6010"/>
      <c r="V6010"/>
    </row>
    <row r="6011" spans="21:22" x14ac:dyDescent="0.3">
      <c r="U6011"/>
      <c r="V6011"/>
    </row>
    <row r="6012" spans="21:22" x14ac:dyDescent="0.3">
      <c r="U6012"/>
      <c r="V6012"/>
    </row>
    <row r="6013" spans="21:22" x14ac:dyDescent="0.3">
      <c r="U6013"/>
      <c r="V6013"/>
    </row>
    <row r="6014" spans="21:22" x14ac:dyDescent="0.3">
      <c r="U6014"/>
      <c r="V6014"/>
    </row>
    <row r="6015" spans="21:22" x14ac:dyDescent="0.3">
      <c r="U6015"/>
      <c r="V6015"/>
    </row>
    <row r="6016" spans="21:22" x14ac:dyDescent="0.3">
      <c r="U6016"/>
      <c r="V6016"/>
    </row>
    <row r="6017" spans="21:22" x14ac:dyDescent="0.3">
      <c r="U6017"/>
      <c r="V6017"/>
    </row>
    <row r="6018" spans="21:22" x14ac:dyDescent="0.3">
      <c r="U6018"/>
      <c r="V6018"/>
    </row>
    <row r="6019" spans="21:22" x14ac:dyDescent="0.3">
      <c r="U6019"/>
      <c r="V6019"/>
    </row>
    <row r="6020" spans="21:22" x14ac:dyDescent="0.3">
      <c r="U6020"/>
      <c r="V6020"/>
    </row>
    <row r="6021" spans="21:22" x14ac:dyDescent="0.3">
      <c r="U6021"/>
      <c r="V6021"/>
    </row>
    <row r="6022" spans="21:22" x14ac:dyDescent="0.3">
      <c r="U6022"/>
      <c r="V6022"/>
    </row>
    <row r="6023" spans="21:22" x14ac:dyDescent="0.3">
      <c r="U6023"/>
      <c r="V6023"/>
    </row>
    <row r="6024" spans="21:22" x14ac:dyDescent="0.3">
      <c r="U6024"/>
      <c r="V6024"/>
    </row>
    <row r="6025" spans="21:22" x14ac:dyDescent="0.3">
      <c r="U6025"/>
      <c r="V6025"/>
    </row>
    <row r="6026" spans="21:22" x14ac:dyDescent="0.3">
      <c r="U6026"/>
      <c r="V6026"/>
    </row>
    <row r="6027" spans="21:22" x14ac:dyDescent="0.3">
      <c r="U6027"/>
      <c r="V6027"/>
    </row>
    <row r="6028" spans="21:22" x14ac:dyDescent="0.3">
      <c r="U6028"/>
      <c r="V6028"/>
    </row>
    <row r="6029" spans="21:22" x14ac:dyDescent="0.3">
      <c r="U6029"/>
      <c r="V6029"/>
    </row>
    <row r="6030" spans="21:22" x14ac:dyDescent="0.3">
      <c r="U6030"/>
      <c r="V6030"/>
    </row>
    <row r="6031" spans="21:22" x14ac:dyDescent="0.3">
      <c r="U6031"/>
      <c r="V6031"/>
    </row>
    <row r="6032" spans="21:22" x14ac:dyDescent="0.3">
      <c r="U6032"/>
      <c r="V6032"/>
    </row>
    <row r="6033" spans="21:22" x14ac:dyDescent="0.3">
      <c r="U6033"/>
      <c r="V6033"/>
    </row>
    <row r="6034" spans="21:22" x14ac:dyDescent="0.3">
      <c r="U6034"/>
      <c r="V6034"/>
    </row>
    <row r="6035" spans="21:22" x14ac:dyDescent="0.3">
      <c r="U6035"/>
      <c r="V6035"/>
    </row>
    <row r="6036" spans="21:22" x14ac:dyDescent="0.3">
      <c r="U6036"/>
      <c r="V6036"/>
    </row>
    <row r="6037" spans="21:22" x14ac:dyDescent="0.3">
      <c r="U6037"/>
      <c r="V6037"/>
    </row>
    <row r="6038" spans="21:22" x14ac:dyDescent="0.3">
      <c r="U6038"/>
      <c r="V6038"/>
    </row>
    <row r="6039" spans="21:22" x14ac:dyDescent="0.3">
      <c r="U6039"/>
      <c r="V6039"/>
    </row>
    <row r="6040" spans="21:22" x14ac:dyDescent="0.3">
      <c r="U6040"/>
      <c r="V6040"/>
    </row>
    <row r="6041" spans="21:22" x14ac:dyDescent="0.3">
      <c r="U6041"/>
      <c r="V6041"/>
    </row>
    <row r="6042" spans="21:22" x14ac:dyDescent="0.3">
      <c r="U6042"/>
      <c r="V6042"/>
    </row>
    <row r="6043" spans="21:22" x14ac:dyDescent="0.3">
      <c r="U6043"/>
      <c r="V6043"/>
    </row>
    <row r="6044" spans="21:22" x14ac:dyDescent="0.3">
      <c r="U6044"/>
      <c r="V6044"/>
    </row>
    <row r="6045" spans="21:22" x14ac:dyDescent="0.3">
      <c r="U6045"/>
      <c r="V6045"/>
    </row>
    <row r="6046" spans="21:22" x14ac:dyDescent="0.3">
      <c r="U6046"/>
      <c r="V6046"/>
    </row>
    <row r="6047" spans="21:22" x14ac:dyDescent="0.3">
      <c r="U6047"/>
      <c r="V6047"/>
    </row>
    <row r="6048" spans="21:22" x14ac:dyDescent="0.3">
      <c r="U6048"/>
      <c r="V6048"/>
    </row>
    <row r="6049" spans="21:22" x14ac:dyDescent="0.3">
      <c r="U6049"/>
      <c r="V6049"/>
    </row>
    <row r="6050" spans="21:22" x14ac:dyDescent="0.3">
      <c r="U6050"/>
      <c r="V6050"/>
    </row>
    <row r="6051" spans="21:22" x14ac:dyDescent="0.3">
      <c r="U6051"/>
      <c r="V6051"/>
    </row>
    <row r="6052" spans="21:22" x14ac:dyDescent="0.3">
      <c r="U6052"/>
      <c r="V6052"/>
    </row>
    <row r="6053" spans="21:22" x14ac:dyDescent="0.3">
      <c r="U6053"/>
      <c r="V6053"/>
    </row>
    <row r="6054" spans="21:22" x14ac:dyDescent="0.3">
      <c r="U6054"/>
      <c r="V6054"/>
    </row>
    <row r="6055" spans="21:22" x14ac:dyDescent="0.3">
      <c r="U6055"/>
      <c r="V6055"/>
    </row>
    <row r="6056" spans="21:22" x14ac:dyDescent="0.3">
      <c r="U6056"/>
      <c r="V6056"/>
    </row>
    <row r="6057" spans="21:22" x14ac:dyDescent="0.3">
      <c r="U6057"/>
      <c r="V6057"/>
    </row>
    <row r="6058" spans="21:22" x14ac:dyDescent="0.3">
      <c r="U6058"/>
      <c r="V6058"/>
    </row>
    <row r="6059" spans="21:22" x14ac:dyDescent="0.3">
      <c r="U6059"/>
      <c r="V6059"/>
    </row>
    <row r="6060" spans="21:22" x14ac:dyDescent="0.3">
      <c r="U6060"/>
      <c r="V6060"/>
    </row>
    <row r="6061" spans="21:22" x14ac:dyDescent="0.3">
      <c r="U6061"/>
      <c r="V6061"/>
    </row>
    <row r="6062" spans="21:22" x14ac:dyDescent="0.3">
      <c r="U6062"/>
      <c r="V6062"/>
    </row>
    <row r="6063" spans="21:22" x14ac:dyDescent="0.3">
      <c r="U6063"/>
      <c r="V6063"/>
    </row>
    <row r="6064" spans="21:22" x14ac:dyDescent="0.3">
      <c r="U6064"/>
      <c r="V6064"/>
    </row>
    <row r="6065" spans="21:22" x14ac:dyDescent="0.3">
      <c r="U6065"/>
      <c r="V6065"/>
    </row>
    <row r="6066" spans="21:22" x14ac:dyDescent="0.3">
      <c r="U6066"/>
      <c r="V6066"/>
    </row>
    <row r="6067" spans="21:22" x14ac:dyDescent="0.3">
      <c r="U6067"/>
      <c r="V6067"/>
    </row>
    <row r="6068" spans="21:22" x14ac:dyDescent="0.3">
      <c r="U6068"/>
      <c r="V6068"/>
    </row>
    <row r="6069" spans="21:22" x14ac:dyDescent="0.3">
      <c r="U6069"/>
      <c r="V6069"/>
    </row>
    <row r="6070" spans="21:22" x14ac:dyDescent="0.3">
      <c r="U6070"/>
      <c r="V6070"/>
    </row>
    <row r="6071" spans="21:22" x14ac:dyDescent="0.3">
      <c r="U6071"/>
      <c r="V6071"/>
    </row>
    <row r="6072" spans="21:22" x14ac:dyDescent="0.3">
      <c r="U6072"/>
      <c r="V6072"/>
    </row>
    <row r="6073" spans="21:22" x14ac:dyDescent="0.3">
      <c r="U6073"/>
      <c r="V6073"/>
    </row>
    <row r="6074" spans="21:22" x14ac:dyDescent="0.3">
      <c r="U6074"/>
      <c r="V6074"/>
    </row>
    <row r="6075" spans="21:22" x14ac:dyDescent="0.3">
      <c r="U6075"/>
      <c r="V6075"/>
    </row>
    <row r="6076" spans="21:22" x14ac:dyDescent="0.3">
      <c r="U6076"/>
      <c r="V6076"/>
    </row>
    <row r="6077" spans="21:22" x14ac:dyDescent="0.3">
      <c r="U6077"/>
      <c r="V6077"/>
    </row>
    <row r="6078" spans="21:22" x14ac:dyDescent="0.3">
      <c r="U6078"/>
      <c r="V6078"/>
    </row>
    <row r="6079" spans="21:22" x14ac:dyDescent="0.3">
      <c r="U6079"/>
      <c r="V6079"/>
    </row>
    <row r="6080" spans="21:22" x14ac:dyDescent="0.3">
      <c r="U6080"/>
      <c r="V6080"/>
    </row>
    <row r="6081" spans="21:22" x14ac:dyDescent="0.3">
      <c r="U6081"/>
      <c r="V6081"/>
    </row>
    <row r="6082" spans="21:22" x14ac:dyDescent="0.3">
      <c r="U6082"/>
      <c r="V6082"/>
    </row>
    <row r="6083" spans="21:22" x14ac:dyDescent="0.3">
      <c r="U6083"/>
      <c r="V6083"/>
    </row>
    <row r="6084" spans="21:22" x14ac:dyDescent="0.3">
      <c r="U6084"/>
      <c r="V6084"/>
    </row>
    <row r="6085" spans="21:22" x14ac:dyDescent="0.3">
      <c r="U6085"/>
      <c r="V6085"/>
    </row>
    <row r="6086" spans="21:22" x14ac:dyDescent="0.3">
      <c r="U6086"/>
      <c r="V6086"/>
    </row>
    <row r="6087" spans="21:22" x14ac:dyDescent="0.3">
      <c r="U6087"/>
      <c r="V6087"/>
    </row>
    <row r="6088" spans="21:22" x14ac:dyDescent="0.3">
      <c r="U6088"/>
      <c r="V6088"/>
    </row>
    <row r="6089" spans="21:22" x14ac:dyDescent="0.3">
      <c r="U6089"/>
      <c r="V6089"/>
    </row>
    <row r="6090" spans="21:22" x14ac:dyDescent="0.3">
      <c r="U6090"/>
      <c r="V6090"/>
    </row>
    <row r="6091" spans="21:22" x14ac:dyDescent="0.3">
      <c r="U6091"/>
      <c r="V6091"/>
    </row>
    <row r="6092" spans="21:22" x14ac:dyDescent="0.3">
      <c r="U6092"/>
      <c r="V6092"/>
    </row>
    <row r="6093" spans="21:22" x14ac:dyDescent="0.3">
      <c r="U6093"/>
      <c r="V6093"/>
    </row>
    <row r="6094" spans="21:22" x14ac:dyDescent="0.3">
      <c r="U6094"/>
      <c r="V6094"/>
    </row>
    <row r="6095" spans="21:22" x14ac:dyDescent="0.3">
      <c r="U6095"/>
      <c r="V6095"/>
    </row>
    <row r="6096" spans="21:22" x14ac:dyDescent="0.3">
      <c r="U6096"/>
      <c r="V6096"/>
    </row>
    <row r="6097" spans="21:22" x14ac:dyDescent="0.3">
      <c r="U6097"/>
      <c r="V6097"/>
    </row>
    <row r="6098" spans="21:22" x14ac:dyDescent="0.3">
      <c r="U6098"/>
      <c r="V6098"/>
    </row>
    <row r="6099" spans="21:22" x14ac:dyDescent="0.3">
      <c r="U6099"/>
      <c r="V6099"/>
    </row>
    <row r="6100" spans="21:22" x14ac:dyDescent="0.3">
      <c r="U6100"/>
      <c r="V6100"/>
    </row>
    <row r="6101" spans="21:22" x14ac:dyDescent="0.3">
      <c r="U6101"/>
      <c r="V6101"/>
    </row>
    <row r="6102" spans="21:22" x14ac:dyDescent="0.3">
      <c r="U6102"/>
      <c r="V6102"/>
    </row>
    <row r="6103" spans="21:22" x14ac:dyDescent="0.3">
      <c r="U6103"/>
      <c r="V6103"/>
    </row>
    <row r="6104" spans="21:22" x14ac:dyDescent="0.3">
      <c r="U6104"/>
      <c r="V6104"/>
    </row>
    <row r="6105" spans="21:22" x14ac:dyDescent="0.3">
      <c r="U6105"/>
      <c r="V6105"/>
    </row>
    <row r="6106" spans="21:22" x14ac:dyDescent="0.3">
      <c r="U6106"/>
      <c r="V6106"/>
    </row>
    <row r="6107" spans="21:22" x14ac:dyDescent="0.3">
      <c r="U6107"/>
      <c r="V6107"/>
    </row>
    <row r="6108" spans="21:22" x14ac:dyDescent="0.3">
      <c r="U6108"/>
      <c r="V6108"/>
    </row>
    <row r="6109" spans="21:22" x14ac:dyDescent="0.3">
      <c r="U6109"/>
      <c r="V6109"/>
    </row>
    <row r="6110" spans="21:22" x14ac:dyDescent="0.3">
      <c r="U6110"/>
      <c r="V6110"/>
    </row>
    <row r="6111" spans="21:22" x14ac:dyDescent="0.3">
      <c r="U6111"/>
      <c r="V6111"/>
    </row>
    <row r="6112" spans="21:22" x14ac:dyDescent="0.3">
      <c r="U6112"/>
      <c r="V6112"/>
    </row>
    <row r="6113" spans="21:22" x14ac:dyDescent="0.3">
      <c r="U6113"/>
      <c r="V6113"/>
    </row>
    <row r="6114" spans="21:22" x14ac:dyDescent="0.3">
      <c r="U6114"/>
      <c r="V6114"/>
    </row>
    <row r="6115" spans="21:22" x14ac:dyDescent="0.3">
      <c r="U6115"/>
      <c r="V6115"/>
    </row>
    <row r="6116" spans="21:22" x14ac:dyDescent="0.3">
      <c r="U6116"/>
      <c r="V6116"/>
    </row>
    <row r="6117" spans="21:22" x14ac:dyDescent="0.3">
      <c r="U6117"/>
      <c r="V6117"/>
    </row>
    <row r="6118" spans="21:22" x14ac:dyDescent="0.3">
      <c r="U6118"/>
      <c r="V6118"/>
    </row>
    <row r="6119" spans="21:22" x14ac:dyDescent="0.3">
      <c r="U6119"/>
      <c r="V6119"/>
    </row>
    <row r="6120" spans="21:22" x14ac:dyDescent="0.3">
      <c r="U6120"/>
      <c r="V6120"/>
    </row>
    <row r="6121" spans="21:22" x14ac:dyDescent="0.3">
      <c r="U6121"/>
      <c r="V6121"/>
    </row>
    <row r="6122" spans="21:22" x14ac:dyDescent="0.3">
      <c r="U6122"/>
      <c r="V6122"/>
    </row>
    <row r="6123" spans="21:22" x14ac:dyDescent="0.3">
      <c r="U6123"/>
      <c r="V6123"/>
    </row>
    <row r="6124" spans="21:22" x14ac:dyDescent="0.3">
      <c r="U6124"/>
      <c r="V6124"/>
    </row>
    <row r="6125" spans="21:22" x14ac:dyDescent="0.3">
      <c r="U6125"/>
      <c r="V6125"/>
    </row>
    <row r="6126" spans="21:22" x14ac:dyDescent="0.3">
      <c r="U6126"/>
      <c r="V6126"/>
    </row>
    <row r="6127" spans="21:22" x14ac:dyDescent="0.3">
      <c r="U6127"/>
      <c r="V6127"/>
    </row>
    <row r="6128" spans="21:22" x14ac:dyDescent="0.3">
      <c r="U6128"/>
      <c r="V6128"/>
    </row>
    <row r="6129" spans="21:22" x14ac:dyDescent="0.3">
      <c r="U6129"/>
      <c r="V6129"/>
    </row>
    <row r="6130" spans="21:22" x14ac:dyDescent="0.3">
      <c r="U6130"/>
      <c r="V6130"/>
    </row>
    <row r="6131" spans="21:22" x14ac:dyDescent="0.3">
      <c r="U6131"/>
      <c r="V6131"/>
    </row>
    <row r="6132" spans="21:22" x14ac:dyDescent="0.3">
      <c r="U6132"/>
      <c r="V6132"/>
    </row>
    <row r="6133" spans="21:22" x14ac:dyDescent="0.3">
      <c r="U6133"/>
      <c r="V6133"/>
    </row>
    <row r="6134" spans="21:22" x14ac:dyDescent="0.3">
      <c r="U6134"/>
      <c r="V6134"/>
    </row>
    <row r="6135" spans="21:22" x14ac:dyDescent="0.3">
      <c r="U6135"/>
      <c r="V6135"/>
    </row>
    <row r="6136" spans="21:22" x14ac:dyDescent="0.3">
      <c r="U6136"/>
      <c r="V6136"/>
    </row>
    <row r="6137" spans="21:22" x14ac:dyDescent="0.3">
      <c r="U6137"/>
      <c r="V6137"/>
    </row>
    <row r="6138" spans="21:22" x14ac:dyDescent="0.3">
      <c r="U6138"/>
      <c r="V6138"/>
    </row>
    <row r="6139" spans="21:22" x14ac:dyDescent="0.3">
      <c r="U6139"/>
      <c r="V6139"/>
    </row>
    <row r="6140" spans="21:22" x14ac:dyDescent="0.3">
      <c r="U6140"/>
      <c r="V6140"/>
    </row>
    <row r="6141" spans="21:22" x14ac:dyDescent="0.3">
      <c r="U6141"/>
      <c r="V6141"/>
    </row>
    <row r="6142" spans="21:22" x14ac:dyDescent="0.3">
      <c r="U6142"/>
      <c r="V6142"/>
    </row>
    <row r="6143" spans="21:22" x14ac:dyDescent="0.3">
      <c r="U6143"/>
      <c r="V6143"/>
    </row>
    <row r="6144" spans="21:22" x14ac:dyDescent="0.3">
      <c r="U6144"/>
      <c r="V6144"/>
    </row>
    <row r="6145" spans="21:22" x14ac:dyDescent="0.3">
      <c r="U6145"/>
      <c r="V6145"/>
    </row>
    <row r="6146" spans="21:22" x14ac:dyDescent="0.3">
      <c r="U6146"/>
      <c r="V6146"/>
    </row>
    <row r="6147" spans="21:22" x14ac:dyDescent="0.3">
      <c r="U6147"/>
      <c r="V6147"/>
    </row>
    <row r="6148" spans="21:22" x14ac:dyDescent="0.3">
      <c r="U6148"/>
      <c r="V6148"/>
    </row>
    <row r="6149" spans="21:22" x14ac:dyDescent="0.3">
      <c r="U6149"/>
      <c r="V6149"/>
    </row>
    <row r="6150" spans="21:22" x14ac:dyDescent="0.3">
      <c r="U6150"/>
      <c r="V6150"/>
    </row>
    <row r="6151" spans="21:22" x14ac:dyDescent="0.3">
      <c r="U6151"/>
      <c r="V6151"/>
    </row>
    <row r="6152" spans="21:22" x14ac:dyDescent="0.3">
      <c r="U6152"/>
      <c r="V6152"/>
    </row>
    <row r="6153" spans="21:22" x14ac:dyDescent="0.3">
      <c r="U6153"/>
      <c r="V6153"/>
    </row>
    <row r="6154" spans="21:22" x14ac:dyDescent="0.3">
      <c r="U6154"/>
      <c r="V6154"/>
    </row>
    <row r="6155" spans="21:22" x14ac:dyDescent="0.3">
      <c r="U6155"/>
      <c r="V6155"/>
    </row>
    <row r="6156" spans="21:22" x14ac:dyDescent="0.3">
      <c r="U6156"/>
      <c r="V6156"/>
    </row>
    <row r="6157" spans="21:22" x14ac:dyDescent="0.3">
      <c r="U6157"/>
      <c r="V6157"/>
    </row>
    <row r="6158" spans="21:22" x14ac:dyDescent="0.3">
      <c r="U6158"/>
      <c r="V6158"/>
    </row>
    <row r="6159" spans="21:22" x14ac:dyDescent="0.3">
      <c r="U6159"/>
      <c r="V6159"/>
    </row>
    <row r="6160" spans="21:22" x14ac:dyDescent="0.3">
      <c r="U6160"/>
      <c r="V6160"/>
    </row>
    <row r="6161" spans="21:22" x14ac:dyDescent="0.3">
      <c r="U6161"/>
      <c r="V6161"/>
    </row>
    <row r="6162" spans="21:22" x14ac:dyDescent="0.3">
      <c r="U6162"/>
      <c r="V6162"/>
    </row>
    <row r="6163" spans="21:22" x14ac:dyDescent="0.3">
      <c r="U6163"/>
      <c r="V6163"/>
    </row>
    <row r="6164" spans="21:22" x14ac:dyDescent="0.3">
      <c r="U6164"/>
      <c r="V6164"/>
    </row>
    <row r="6165" spans="21:22" x14ac:dyDescent="0.3">
      <c r="U6165"/>
      <c r="V6165"/>
    </row>
    <row r="6166" spans="21:22" x14ac:dyDescent="0.3">
      <c r="U6166"/>
      <c r="V6166"/>
    </row>
    <row r="6167" spans="21:22" x14ac:dyDescent="0.3">
      <c r="U6167"/>
      <c r="V6167"/>
    </row>
    <row r="6168" spans="21:22" x14ac:dyDescent="0.3">
      <c r="U6168"/>
      <c r="V6168"/>
    </row>
    <row r="6169" spans="21:22" x14ac:dyDescent="0.3">
      <c r="U6169"/>
      <c r="V6169"/>
    </row>
    <row r="6170" spans="21:22" x14ac:dyDescent="0.3">
      <c r="U6170"/>
      <c r="V6170"/>
    </row>
    <row r="6171" spans="21:22" x14ac:dyDescent="0.3">
      <c r="U6171"/>
      <c r="V6171"/>
    </row>
    <row r="6172" spans="21:22" x14ac:dyDescent="0.3">
      <c r="U6172"/>
      <c r="V6172"/>
    </row>
    <row r="6173" spans="21:22" x14ac:dyDescent="0.3">
      <c r="U6173"/>
      <c r="V6173"/>
    </row>
    <row r="6174" spans="21:22" x14ac:dyDescent="0.3">
      <c r="U6174"/>
      <c r="V6174"/>
    </row>
    <row r="6175" spans="21:22" x14ac:dyDescent="0.3">
      <c r="U6175"/>
      <c r="V6175"/>
    </row>
    <row r="6176" spans="21:22" x14ac:dyDescent="0.3">
      <c r="U6176"/>
      <c r="V6176"/>
    </row>
    <row r="6177" spans="21:22" x14ac:dyDescent="0.3">
      <c r="U6177"/>
      <c r="V6177"/>
    </row>
    <row r="6178" spans="21:22" x14ac:dyDescent="0.3">
      <c r="U6178"/>
      <c r="V6178"/>
    </row>
    <row r="6179" spans="21:22" x14ac:dyDescent="0.3">
      <c r="U6179"/>
      <c r="V6179"/>
    </row>
    <row r="6180" spans="21:22" x14ac:dyDescent="0.3">
      <c r="U6180"/>
      <c r="V6180"/>
    </row>
    <row r="6181" spans="21:22" x14ac:dyDescent="0.3">
      <c r="U6181"/>
      <c r="V6181"/>
    </row>
    <row r="6182" spans="21:22" x14ac:dyDescent="0.3">
      <c r="U6182"/>
      <c r="V6182"/>
    </row>
    <row r="6183" spans="21:22" x14ac:dyDescent="0.3">
      <c r="U6183"/>
      <c r="V6183"/>
    </row>
    <row r="6184" spans="21:22" x14ac:dyDescent="0.3">
      <c r="U6184"/>
      <c r="V6184"/>
    </row>
    <row r="6185" spans="21:22" x14ac:dyDescent="0.3">
      <c r="U6185"/>
      <c r="V6185"/>
    </row>
    <row r="6186" spans="21:22" x14ac:dyDescent="0.3">
      <c r="U6186"/>
      <c r="V6186"/>
    </row>
    <row r="6187" spans="21:22" x14ac:dyDescent="0.3">
      <c r="U6187"/>
      <c r="V6187"/>
    </row>
    <row r="6188" spans="21:22" x14ac:dyDescent="0.3">
      <c r="U6188"/>
      <c r="V6188"/>
    </row>
    <row r="6189" spans="21:22" x14ac:dyDescent="0.3">
      <c r="U6189"/>
      <c r="V6189"/>
    </row>
    <row r="6190" spans="21:22" x14ac:dyDescent="0.3">
      <c r="U6190"/>
      <c r="V6190"/>
    </row>
    <row r="6191" spans="21:22" x14ac:dyDescent="0.3">
      <c r="U6191"/>
      <c r="V6191"/>
    </row>
    <row r="6192" spans="21:22" x14ac:dyDescent="0.3">
      <c r="U6192"/>
      <c r="V6192"/>
    </row>
    <row r="6193" spans="21:22" x14ac:dyDescent="0.3">
      <c r="U6193"/>
      <c r="V6193"/>
    </row>
    <row r="6194" spans="21:22" x14ac:dyDescent="0.3">
      <c r="U6194"/>
      <c r="V6194"/>
    </row>
    <row r="6195" spans="21:22" x14ac:dyDescent="0.3">
      <c r="U6195"/>
      <c r="V6195"/>
    </row>
    <row r="6196" spans="21:22" x14ac:dyDescent="0.3">
      <c r="U6196"/>
      <c r="V6196"/>
    </row>
    <row r="6197" spans="21:22" x14ac:dyDescent="0.3">
      <c r="U6197"/>
      <c r="V6197"/>
    </row>
    <row r="6198" spans="21:22" x14ac:dyDescent="0.3">
      <c r="U6198"/>
      <c r="V6198"/>
    </row>
    <row r="6199" spans="21:22" x14ac:dyDescent="0.3">
      <c r="U6199"/>
      <c r="V6199"/>
    </row>
    <row r="6200" spans="21:22" x14ac:dyDescent="0.3">
      <c r="U6200"/>
      <c r="V6200"/>
    </row>
    <row r="6201" spans="21:22" x14ac:dyDescent="0.3">
      <c r="U6201"/>
      <c r="V6201"/>
    </row>
    <row r="6202" spans="21:22" x14ac:dyDescent="0.3">
      <c r="U6202"/>
      <c r="V6202"/>
    </row>
    <row r="6203" spans="21:22" x14ac:dyDescent="0.3">
      <c r="U6203"/>
      <c r="V6203"/>
    </row>
    <row r="6204" spans="21:22" x14ac:dyDescent="0.3">
      <c r="U6204"/>
      <c r="V6204"/>
    </row>
    <row r="6205" spans="21:22" x14ac:dyDescent="0.3">
      <c r="U6205"/>
      <c r="V6205"/>
    </row>
    <row r="6206" spans="21:22" x14ac:dyDescent="0.3">
      <c r="U6206"/>
      <c r="V6206"/>
    </row>
    <row r="6207" spans="21:22" x14ac:dyDescent="0.3">
      <c r="U6207"/>
      <c r="V6207"/>
    </row>
    <row r="6208" spans="21:22" x14ac:dyDescent="0.3">
      <c r="U6208"/>
      <c r="V6208"/>
    </row>
    <row r="6209" spans="21:22" x14ac:dyDescent="0.3">
      <c r="U6209"/>
      <c r="V6209"/>
    </row>
    <row r="6210" spans="21:22" x14ac:dyDescent="0.3">
      <c r="U6210"/>
      <c r="V6210"/>
    </row>
    <row r="6211" spans="21:22" x14ac:dyDescent="0.3">
      <c r="U6211"/>
      <c r="V6211"/>
    </row>
    <row r="6212" spans="21:22" x14ac:dyDescent="0.3">
      <c r="U6212"/>
      <c r="V6212"/>
    </row>
    <row r="6213" spans="21:22" x14ac:dyDescent="0.3">
      <c r="U6213"/>
      <c r="V6213"/>
    </row>
    <row r="6214" spans="21:22" x14ac:dyDescent="0.3">
      <c r="U6214"/>
      <c r="V6214"/>
    </row>
    <row r="6215" spans="21:22" x14ac:dyDescent="0.3">
      <c r="U6215"/>
      <c r="V6215"/>
    </row>
    <row r="6216" spans="21:22" x14ac:dyDescent="0.3">
      <c r="U6216"/>
      <c r="V6216"/>
    </row>
    <row r="6217" spans="21:22" x14ac:dyDescent="0.3">
      <c r="U6217"/>
      <c r="V6217"/>
    </row>
    <row r="6218" spans="21:22" x14ac:dyDescent="0.3">
      <c r="U6218"/>
      <c r="V6218"/>
    </row>
    <row r="6219" spans="21:22" x14ac:dyDescent="0.3">
      <c r="U6219"/>
      <c r="V6219"/>
    </row>
    <row r="6220" spans="21:22" x14ac:dyDescent="0.3">
      <c r="U6220"/>
      <c r="V6220"/>
    </row>
    <row r="6221" spans="21:22" x14ac:dyDescent="0.3">
      <c r="U6221"/>
      <c r="V6221"/>
    </row>
    <row r="6222" spans="21:22" x14ac:dyDescent="0.3">
      <c r="U6222"/>
      <c r="V6222"/>
    </row>
    <row r="6223" spans="21:22" x14ac:dyDescent="0.3">
      <c r="U6223"/>
      <c r="V6223"/>
    </row>
    <row r="6224" spans="21:22" x14ac:dyDescent="0.3">
      <c r="U6224"/>
      <c r="V6224"/>
    </row>
    <row r="6225" spans="21:22" x14ac:dyDescent="0.3">
      <c r="U6225"/>
      <c r="V6225"/>
    </row>
    <row r="6226" spans="21:22" x14ac:dyDescent="0.3">
      <c r="U6226"/>
      <c r="V6226"/>
    </row>
    <row r="6227" spans="21:22" x14ac:dyDescent="0.3">
      <c r="U6227"/>
      <c r="V6227"/>
    </row>
    <row r="6228" spans="21:22" x14ac:dyDescent="0.3">
      <c r="U6228"/>
      <c r="V6228"/>
    </row>
    <row r="6229" spans="21:22" x14ac:dyDescent="0.3">
      <c r="U6229"/>
      <c r="V6229"/>
    </row>
    <row r="6230" spans="21:22" x14ac:dyDescent="0.3">
      <c r="U6230"/>
      <c r="V6230"/>
    </row>
    <row r="6231" spans="21:22" x14ac:dyDescent="0.3">
      <c r="U6231"/>
      <c r="V6231"/>
    </row>
    <row r="6232" spans="21:22" x14ac:dyDescent="0.3">
      <c r="U6232"/>
      <c r="V6232"/>
    </row>
    <row r="6233" spans="21:22" x14ac:dyDescent="0.3">
      <c r="U6233"/>
      <c r="V6233"/>
    </row>
    <row r="6234" spans="21:22" x14ac:dyDescent="0.3">
      <c r="U6234"/>
      <c r="V6234"/>
    </row>
    <row r="6235" spans="21:22" x14ac:dyDescent="0.3">
      <c r="U6235"/>
      <c r="V6235"/>
    </row>
    <row r="6236" spans="21:22" x14ac:dyDescent="0.3">
      <c r="U6236"/>
      <c r="V6236"/>
    </row>
    <row r="6237" spans="21:22" x14ac:dyDescent="0.3">
      <c r="U6237"/>
      <c r="V6237"/>
    </row>
    <row r="6238" spans="21:22" x14ac:dyDescent="0.3">
      <c r="U6238"/>
      <c r="V6238"/>
    </row>
    <row r="6239" spans="21:22" x14ac:dyDescent="0.3">
      <c r="U6239"/>
      <c r="V6239"/>
    </row>
    <row r="6240" spans="21:22" x14ac:dyDescent="0.3">
      <c r="U6240"/>
      <c r="V6240"/>
    </row>
    <row r="6241" spans="21:22" x14ac:dyDescent="0.3">
      <c r="U6241"/>
      <c r="V6241"/>
    </row>
    <row r="6242" spans="21:22" x14ac:dyDescent="0.3">
      <c r="U6242"/>
      <c r="V6242"/>
    </row>
    <row r="6243" spans="21:22" x14ac:dyDescent="0.3">
      <c r="U6243"/>
      <c r="V6243"/>
    </row>
    <row r="6244" spans="21:22" x14ac:dyDescent="0.3">
      <c r="U6244"/>
      <c r="V6244"/>
    </row>
    <row r="6245" spans="21:22" x14ac:dyDescent="0.3">
      <c r="U6245"/>
      <c r="V6245"/>
    </row>
    <row r="6246" spans="21:22" x14ac:dyDescent="0.3">
      <c r="U6246"/>
      <c r="V6246"/>
    </row>
    <row r="6247" spans="21:22" x14ac:dyDescent="0.3">
      <c r="U6247"/>
      <c r="V6247"/>
    </row>
    <row r="6248" spans="21:22" x14ac:dyDescent="0.3">
      <c r="U6248"/>
      <c r="V6248"/>
    </row>
    <row r="6249" spans="21:22" x14ac:dyDescent="0.3">
      <c r="U6249"/>
      <c r="V6249"/>
    </row>
    <row r="6250" spans="21:22" x14ac:dyDescent="0.3">
      <c r="U6250"/>
      <c r="V6250"/>
    </row>
    <row r="6251" spans="21:22" x14ac:dyDescent="0.3">
      <c r="U6251"/>
      <c r="V6251"/>
    </row>
    <row r="6252" spans="21:22" x14ac:dyDescent="0.3">
      <c r="U6252"/>
      <c r="V6252"/>
    </row>
    <row r="6253" spans="21:22" x14ac:dyDescent="0.3">
      <c r="U6253"/>
      <c r="V6253"/>
    </row>
    <row r="6254" spans="21:22" x14ac:dyDescent="0.3">
      <c r="U6254"/>
      <c r="V6254"/>
    </row>
    <row r="6255" spans="21:22" x14ac:dyDescent="0.3">
      <c r="U6255"/>
      <c r="V6255"/>
    </row>
    <row r="6256" spans="21:22" x14ac:dyDescent="0.3">
      <c r="U6256"/>
      <c r="V6256"/>
    </row>
    <row r="6257" spans="21:22" x14ac:dyDescent="0.3">
      <c r="U6257"/>
      <c r="V6257"/>
    </row>
    <row r="6258" spans="21:22" x14ac:dyDescent="0.3">
      <c r="U6258"/>
      <c r="V6258"/>
    </row>
    <row r="6259" spans="21:22" x14ac:dyDescent="0.3">
      <c r="U6259"/>
      <c r="V6259"/>
    </row>
    <row r="6260" spans="21:22" x14ac:dyDescent="0.3">
      <c r="U6260"/>
      <c r="V6260"/>
    </row>
    <row r="6261" spans="21:22" x14ac:dyDescent="0.3">
      <c r="U6261"/>
      <c r="V6261"/>
    </row>
    <row r="6262" spans="21:22" x14ac:dyDescent="0.3">
      <c r="U6262"/>
      <c r="V6262"/>
    </row>
    <row r="6263" spans="21:22" x14ac:dyDescent="0.3">
      <c r="U6263"/>
      <c r="V6263"/>
    </row>
    <row r="6264" spans="21:22" x14ac:dyDescent="0.3">
      <c r="U6264"/>
      <c r="V6264"/>
    </row>
    <row r="6265" spans="21:22" x14ac:dyDescent="0.3">
      <c r="U6265"/>
      <c r="V6265"/>
    </row>
    <row r="6266" spans="21:22" x14ac:dyDescent="0.3">
      <c r="U6266"/>
      <c r="V6266"/>
    </row>
    <row r="6267" spans="21:22" x14ac:dyDescent="0.3">
      <c r="U6267"/>
      <c r="V6267"/>
    </row>
    <row r="6268" spans="21:22" x14ac:dyDescent="0.3">
      <c r="U6268"/>
      <c r="V6268"/>
    </row>
    <row r="6269" spans="21:22" x14ac:dyDescent="0.3">
      <c r="U6269"/>
      <c r="V6269"/>
    </row>
    <row r="6270" spans="21:22" x14ac:dyDescent="0.3">
      <c r="U6270"/>
      <c r="V6270"/>
    </row>
    <row r="6271" spans="21:22" x14ac:dyDescent="0.3">
      <c r="U6271"/>
      <c r="V6271"/>
    </row>
    <row r="6272" spans="21:22" x14ac:dyDescent="0.3">
      <c r="U6272"/>
      <c r="V6272"/>
    </row>
    <row r="6273" spans="21:22" x14ac:dyDescent="0.3">
      <c r="U6273"/>
      <c r="V6273"/>
    </row>
    <row r="6274" spans="21:22" x14ac:dyDescent="0.3">
      <c r="U6274"/>
      <c r="V6274"/>
    </row>
    <row r="6275" spans="21:22" x14ac:dyDescent="0.3">
      <c r="U6275"/>
      <c r="V6275"/>
    </row>
    <row r="6276" spans="21:22" x14ac:dyDescent="0.3">
      <c r="U6276"/>
      <c r="V6276"/>
    </row>
    <row r="6277" spans="21:22" x14ac:dyDescent="0.3">
      <c r="U6277"/>
      <c r="V6277"/>
    </row>
    <row r="6278" spans="21:22" x14ac:dyDescent="0.3">
      <c r="U6278"/>
      <c r="V6278"/>
    </row>
    <row r="6279" spans="21:22" x14ac:dyDescent="0.3">
      <c r="U6279"/>
      <c r="V6279"/>
    </row>
    <row r="6280" spans="21:22" x14ac:dyDescent="0.3">
      <c r="U6280"/>
      <c r="V6280"/>
    </row>
    <row r="6281" spans="21:22" x14ac:dyDescent="0.3">
      <c r="U6281"/>
      <c r="V6281"/>
    </row>
    <row r="6282" spans="21:22" x14ac:dyDescent="0.3">
      <c r="U6282"/>
      <c r="V6282"/>
    </row>
    <row r="6283" spans="21:22" x14ac:dyDescent="0.3">
      <c r="U6283"/>
      <c r="V6283"/>
    </row>
    <row r="6284" spans="21:22" x14ac:dyDescent="0.3">
      <c r="U6284"/>
      <c r="V6284"/>
    </row>
    <row r="6285" spans="21:22" x14ac:dyDescent="0.3">
      <c r="U6285"/>
      <c r="V6285"/>
    </row>
    <row r="6286" spans="21:22" x14ac:dyDescent="0.3">
      <c r="U6286"/>
      <c r="V6286"/>
    </row>
    <row r="6287" spans="21:22" x14ac:dyDescent="0.3">
      <c r="U6287"/>
      <c r="V6287"/>
    </row>
    <row r="6288" spans="21:22" x14ac:dyDescent="0.3">
      <c r="U6288"/>
      <c r="V6288"/>
    </row>
    <row r="6289" spans="21:22" x14ac:dyDescent="0.3">
      <c r="U6289"/>
      <c r="V6289"/>
    </row>
    <row r="6290" spans="21:22" x14ac:dyDescent="0.3">
      <c r="U6290"/>
      <c r="V6290"/>
    </row>
    <row r="6291" spans="21:22" x14ac:dyDescent="0.3">
      <c r="U6291"/>
      <c r="V6291"/>
    </row>
    <row r="6292" spans="21:22" x14ac:dyDescent="0.3">
      <c r="U6292"/>
      <c r="V6292"/>
    </row>
    <row r="6293" spans="21:22" x14ac:dyDescent="0.3">
      <c r="U6293"/>
      <c r="V6293"/>
    </row>
    <row r="6294" spans="21:22" x14ac:dyDescent="0.3">
      <c r="U6294"/>
      <c r="V6294"/>
    </row>
    <row r="6295" spans="21:22" x14ac:dyDescent="0.3">
      <c r="U6295"/>
      <c r="V6295"/>
    </row>
    <row r="6296" spans="21:22" x14ac:dyDescent="0.3">
      <c r="U6296"/>
      <c r="V6296"/>
    </row>
    <row r="6297" spans="21:22" x14ac:dyDescent="0.3">
      <c r="U6297"/>
      <c r="V6297"/>
    </row>
    <row r="6298" spans="21:22" x14ac:dyDescent="0.3">
      <c r="U6298"/>
      <c r="V6298"/>
    </row>
    <row r="6299" spans="21:22" x14ac:dyDescent="0.3">
      <c r="U6299"/>
      <c r="V6299"/>
    </row>
    <row r="6300" spans="21:22" x14ac:dyDescent="0.3">
      <c r="U6300"/>
      <c r="V6300"/>
    </row>
    <row r="6301" spans="21:22" x14ac:dyDescent="0.3">
      <c r="U6301"/>
      <c r="V6301"/>
    </row>
    <row r="6302" spans="21:22" x14ac:dyDescent="0.3">
      <c r="U6302"/>
      <c r="V6302"/>
    </row>
    <row r="6303" spans="21:22" x14ac:dyDescent="0.3">
      <c r="U6303"/>
      <c r="V6303"/>
    </row>
    <row r="6304" spans="21:22" x14ac:dyDescent="0.3">
      <c r="U6304"/>
      <c r="V6304"/>
    </row>
    <row r="6305" spans="21:22" x14ac:dyDescent="0.3">
      <c r="U6305"/>
      <c r="V6305"/>
    </row>
    <row r="6306" spans="21:22" x14ac:dyDescent="0.3">
      <c r="U6306"/>
      <c r="V6306"/>
    </row>
    <row r="6307" spans="21:22" x14ac:dyDescent="0.3">
      <c r="U6307"/>
      <c r="V6307"/>
    </row>
    <row r="6308" spans="21:22" x14ac:dyDescent="0.3">
      <c r="U6308"/>
      <c r="V6308"/>
    </row>
    <row r="6309" spans="21:22" x14ac:dyDescent="0.3">
      <c r="U6309"/>
      <c r="V6309"/>
    </row>
    <row r="6310" spans="21:22" x14ac:dyDescent="0.3">
      <c r="U6310"/>
      <c r="V6310"/>
    </row>
    <row r="6311" spans="21:22" x14ac:dyDescent="0.3">
      <c r="U6311"/>
      <c r="V6311"/>
    </row>
    <row r="6312" spans="21:22" x14ac:dyDescent="0.3">
      <c r="U6312"/>
      <c r="V6312"/>
    </row>
    <row r="6313" spans="21:22" x14ac:dyDescent="0.3">
      <c r="U6313"/>
      <c r="V6313"/>
    </row>
    <row r="6314" spans="21:22" x14ac:dyDescent="0.3">
      <c r="U6314"/>
      <c r="V6314"/>
    </row>
    <row r="6315" spans="21:22" x14ac:dyDescent="0.3">
      <c r="U6315"/>
      <c r="V6315"/>
    </row>
    <row r="6316" spans="21:22" x14ac:dyDescent="0.3">
      <c r="U6316"/>
      <c r="V6316"/>
    </row>
    <row r="6317" spans="21:22" x14ac:dyDescent="0.3">
      <c r="U6317"/>
      <c r="V6317"/>
    </row>
    <row r="6318" spans="21:22" x14ac:dyDescent="0.3">
      <c r="U6318"/>
      <c r="V6318"/>
    </row>
    <row r="6319" spans="21:22" x14ac:dyDescent="0.3">
      <c r="U6319"/>
      <c r="V6319"/>
    </row>
    <row r="6320" spans="21:22" x14ac:dyDescent="0.3">
      <c r="U6320"/>
      <c r="V6320"/>
    </row>
    <row r="6321" spans="21:22" x14ac:dyDescent="0.3">
      <c r="U6321"/>
      <c r="V6321"/>
    </row>
    <row r="6322" spans="21:22" x14ac:dyDescent="0.3">
      <c r="U6322"/>
      <c r="V6322"/>
    </row>
    <row r="6323" spans="21:22" x14ac:dyDescent="0.3">
      <c r="U6323"/>
      <c r="V6323"/>
    </row>
    <row r="6324" spans="21:22" x14ac:dyDescent="0.3">
      <c r="U6324"/>
      <c r="V6324"/>
    </row>
    <row r="6325" spans="21:22" x14ac:dyDescent="0.3">
      <c r="U6325"/>
      <c r="V6325"/>
    </row>
    <row r="6326" spans="21:22" x14ac:dyDescent="0.3">
      <c r="U6326"/>
      <c r="V6326"/>
    </row>
    <row r="6327" spans="21:22" x14ac:dyDescent="0.3">
      <c r="U6327"/>
      <c r="V6327"/>
    </row>
    <row r="6328" spans="21:22" x14ac:dyDescent="0.3">
      <c r="U6328"/>
      <c r="V6328"/>
    </row>
    <row r="6329" spans="21:22" x14ac:dyDescent="0.3">
      <c r="U6329"/>
      <c r="V6329"/>
    </row>
    <row r="6330" spans="21:22" x14ac:dyDescent="0.3">
      <c r="U6330"/>
      <c r="V6330"/>
    </row>
    <row r="6331" spans="21:22" x14ac:dyDescent="0.3">
      <c r="U6331"/>
      <c r="V6331"/>
    </row>
    <row r="6332" spans="21:22" x14ac:dyDescent="0.3">
      <c r="U6332"/>
      <c r="V6332"/>
    </row>
    <row r="6333" spans="21:22" x14ac:dyDescent="0.3">
      <c r="U6333"/>
      <c r="V6333"/>
    </row>
    <row r="6334" spans="21:22" x14ac:dyDescent="0.3">
      <c r="U6334"/>
      <c r="V6334"/>
    </row>
    <row r="6335" spans="21:22" x14ac:dyDescent="0.3">
      <c r="U6335"/>
      <c r="V6335"/>
    </row>
    <row r="6336" spans="21:22" x14ac:dyDescent="0.3">
      <c r="U6336"/>
      <c r="V6336"/>
    </row>
    <row r="6337" spans="21:22" x14ac:dyDescent="0.3">
      <c r="U6337"/>
      <c r="V6337"/>
    </row>
    <row r="6338" spans="21:22" x14ac:dyDescent="0.3">
      <c r="U6338"/>
      <c r="V6338"/>
    </row>
    <row r="6339" spans="21:22" x14ac:dyDescent="0.3">
      <c r="U6339"/>
      <c r="V6339"/>
    </row>
    <row r="6340" spans="21:22" x14ac:dyDescent="0.3">
      <c r="U6340"/>
      <c r="V6340"/>
    </row>
    <row r="6341" spans="21:22" x14ac:dyDescent="0.3">
      <c r="U6341"/>
      <c r="V6341"/>
    </row>
    <row r="6342" spans="21:22" x14ac:dyDescent="0.3">
      <c r="U6342"/>
      <c r="V6342"/>
    </row>
    <row r="6343" spans="21:22" x14ac:dyDescent="0.3">
      <c r="U6343"/>
      <c r="V6343"/>
    </row>
    <row r="6344" spans="21:22" x14ac:dyDescent="0.3">
      <c r="U6344"/>
      <c r="V6344"/>
    </row>
    <row r="6345" spans="21:22" x14ac:dyDescent="0.3">
      <c r="U6345"/>
      <c r="V6345"/>
    </row>
    <row r="6346" spans="21:22" x14ac:dyDescent="0.3">
      <c r="U6346"/>
      <c r="V6346"/>
    </row>
    <row r="6347" spans="21:22" x14ac:dyDescent="0.3">
      <c r="U6347"/>
      <c r="V6347"/>
    </row>
    <row r="6348" spans="21:22" x14ac:dyDescent="0.3">
      <c r="U6348"/>
      <c r="V6348"/>
    </row>
    <row r="6349" spans="21:22" x14ac:dyDescent="0.3">
      <c r="U6349"/>
      <c r="V6349"/>
    </row>
    <row r="6350" spans="21:22" x14ac:dyDescent="0.3">
      <c r="U6350"/>
      <c r="V6350"/>
    </row>
    <row r="6351" spans="21:22" x14ac:dyDescent="0.3">
      <c r="U6351"/>
      <c r="V6351"/>
    </row>
    <row r="6352" spans="21:22" x14ac:dyDescent="0.3">
      <c r="U6352"/>
      <c r="V6352"/>
    </row>
    <row r="6353" spans="21:22" x14ac:dyDescent="0.3">
      <c r="U6353"/>
      <c r="V6353"/>
    </row>
    <row r="6354" spans="21:22" x14ac:dyDescent="0.3">
      <c r="U6354"/>
      <c r="V6354"/>
    </row>
    <row r="6355" spans="21:22" x14ac:dyDescent="0.3">
      <c r="U6355"/>
      <c r="V6355"/>
    </row>
    <row r="6356" spans="21:22" x14ac:dyDescent="0.3">
      <c r="U6356"/>
      <c r="V6356"/>
    </row>
    <row r="6357" spans="21:22" x14ac:dyDescent="0.3">
      <c r="U6357"/>
      <c r="V6357"/>
    </row>
    <row r="6358" spans="21:22" x14ac:dyDescent="0.3">
      <c r="U6358"/>
      <c r="V6358"/>
    </row>
    <row r="6359" spans="21:22" x14ac:dyDescent="0.3">
      <c r="U6359"/>
      <c r="V6359"/>
    </row>
    <row r="6360" spans="21:22" x14ac:dyDescent="0.3">
      <c r="U6360"/>
      <c r="V6360"/>
    </row>
    <row r="6361" spans="21:22" x14ac:dyDescent="0.3">
      <c r="U6361"/>
      <c r="V6361"/>
    </row>
    <row r="6362" spans="21:22" x14ac:dyDescent="0.3">
      <c r="U6362"/>
      <c r="V6362"/>
    </row>
    <row r="6363" spans="21:22" x14ac:dyDescent="0.3">
      <c r="U6363"/>
      <c r="V6363"/>
    </row>
    <row r="6364" spans="21:22" x14ac:dyDescent="0.3">
      <c r="U6364"/>
      <c r="V6364"/>
    </row>
    <row r="6365" spans="21:22" x14ac:dyDescent="0.3">
      <c r="U6365"/>
      <c r="V6365"/>
    </row>
    <row r="6366" spans="21:22" x14ac:dyDescent="0.3">
      <c r="U6366"/>
      <c r="V6366"/>
    </row>
    <row r="6367" spans="21:22" x14ac:dyDescent="0.3">
      <c r="U6367"/>
      <c r="V6367"/>
    </row>
    <row r="6368" spans="21:22" x14ac:dyDescent="0.3">
      <c r="U6368"/>
      <c r="V6368"/>
    </row>
    <row r="6369" spans="21:22" x14ac:dyDescent="0.3">
      <c r="U6369"/>
      <c r="V6369"/>
    </row>
    <row r="6370" spans="21:22" x14ac:dyDescent="0.3">
      <c r="U6370"/>
      <c r="V6370"/>
    </row>
    <row r="6371" spans="21:22" x14ac:dyDescent="0.3">
      <c r="U6371"/>
      <c r="V6371"/>
    </row>
    <row r="6372" spans="21:22" x14ac:dyDescent="0.3">
      <c r="U6372"/>
      <c r="V6372"/>
    </row>
    <row r="6373" spans="21:22" x14ac:dyDescent="0.3">
      <c r="U6373"/>
      <c r="V6373"/>
    </row>
    <row r="6374" spans="21:22" x14ac:dyDescent="0.3">
      <c r="U6374"/>
      <c r="V6374"/>
    </row>
    <row r="6375" spans="21:22" x14ac:dyDescent="0.3">
      <c r="U6375"/>
      <c r="V6375"/>
    </row>
    <row r="6376" spans="21:22" x14ac:dyDescent="0.3">
      <c r="U6376"/>
      <c r="V6376"/>
    </row>
    <row r="6377" spans="21:22" x14ac:dyDescent="0.3">
      <c r="U6377"/>
      <c r="V6377"/>
    </row>
    <row r="6378" spans="21:22" x14ac:dyDescent="0.3">
      <c r="U6378"/>
      <c r="V6378"/>
    </row>
    <row r="6379" spans="21:22" x14ac:dyDescent="0.3">
      <c r="U6379"/>
      <c r="V6379"/>
    </row>
    <row r="6380" spans="21:22" x14ac:dyDescent="0.3">
      <c r="U6380"/>
      <c r="V6380"/>
    </row>
    <row r="6381" spans="21:22" x14ac:dyDescent="0.3">
      <c r="U6381"/>
      <c r="V6381"/>
    </row>
    <row r="6382" spans="21:22" x14ac:dyDescent="0.3">
      <c r="U6382"/>
      <c r="V6382"/>
    </row>
    <row r="6383" spans="21:22" x14ac:dyDescent="0.3">
      <c r="U6383"/>
      <c r="V6383"/>
    </row>
    <row r="6384" spans="21:22" x14ac:dyDescent="0.3">
      <c r="U6384"/>
      <c r="V6384"/>
    </row>
    <row r="6385" spans="21:22" x14ac:dyDescent="0.3">
      <c r="U6385"/>
      <c r="V6385"/>
    </row>
    <row r="6386" spans="21:22" x14ac:dyDescent="0.3">
      <c r="U6386"/>
      <c r="V6386"/>
    </row>
    <row r="6387" spans="21:22" x14ac:dyDescent="0.3">
      <c r="U6387"/>
      <c r="V6387"/>
    </row>
    <row r="6388" spans="21:22" x14ac:dyDescent="0.3">
      <c r="U6388"/>
      <c r="V6388"/>
    </row>
    <row r="6389" spans="21:22" x14ac:dyDescent="0.3">
      <c r="U6389"/>
      <c r="V6389"/>
    </row>
    <row r="6390" spans="21:22" x14ac:dyDescent="0.3">
      <c r="U6390"/>
      <c r="V6390"/>
    </row>
    <row r="6391" spans="21:22" x14ac:dyDescent="0.3">
      <c r="U6391"/>
      <c r="V6391"/>
    </row>
    <row r="6392" spans="21:22" x14ac:dyDescent="0.3">
      <c r="U6392"/>
      <c r="V6392"/>
    </row>
    <row r="6393" spans="21:22" x14ac:dyDescent="0.3">
      <c r="U6393"/>
      <c r="V6393"/>
    </row>
    <row r="6394" spans="21:22" x14ac:dyDescent="0.3">
      <c r="U6394"/>
      <c r="V6394"/>
    </row>
    <row r="6395" spans="21:22" x14ac:dyDescent="0.3">
      <c r="U6395"/>
      <c r="V6395"/>
    </row>
    <row r="6396" spans="21:22" x14ac:dyDescent="0.3">
      <c r="U6396"/>
      <c r="V6396"/>
    </row>
    <row r="6397" spans="21:22" x14ac:dyDescent="0.3">
      <c r="U6397"/>
      <c r="V6397"/>
    </row>
    <row r="6398" spans="21:22" x14ac:dyDescent="0.3">
      <c r="U6398"/>
      <c r="V6398"/>
    </row>
    <row r="6399" spans="21:22" x14ac:dyDescent="0.3">
      <c r="U6399"/>
      <c r="V6399"/>
    </row>
    <row r="6400" spans="21:22" x14ac:dyDescent="0.3">
      <c r="U6400"/>
      <c r="V6400"/>
    </row>
    <row r="6401" spans="21:22" x14ac:dyDescent="0.3">
      <c r="U6401"/>
      <c r="V6401"/>
    </row>
    <row r="6402" spans="21:22" x14ac:dyDescent="0.3">
      <c r="U6402"/>
      <c r="V6402"/>
    </row>
    <row r="6403" spans="21:22" x14ac:dyDescent="0.3">
      <c r="U6403"/>
      <c r="V6403"/>
    </row>
    <row r="6404" spans="21:22" x14ac:dyDescent="0.3">
      <c r="U6404"/>
      <c r="V6404"/>
    </row>
    <row r="6405" spans="21:22" x14ac:dyDescent="0.3">
      <c r="U6405"/>
      <c r="V6405"/>
    </row>
    <row r="6406" spans="21:22" x14ac:dyDescent="0.3">
      <c r="U6406"/>
      <c r="V6406"/>
    </row>
    <row r="6407" spans="21:22" x14ac:dyDescent="0.3">
      <c r="U6407"/>
      <c r="V6407"/>
    </row>
    <row r="6408" spans="21:22" x14ac:dyDescent="0.3">
      <c r="U6408"/>
      <c r="V6408"/>
    </row>
    <row r="6409" spans="21:22" x14ac:dyDescent="0.3">
      <c r="U6409"/>
      <c r="V6409"/>
    </row>
    <row r="6410" spans="21:22" x14ac:dyDescent="0.3">
      <c r="U6410"/>
      <c r="V6410"/>
    </row>
    <row r="6411" spans="21:22" x14ac:dyDescent="0.3">
      <c r="U6411"/>
      <c r="V6411"/>
    </row>
    <row r="6412" spans="21:22" x14ac:dyDescent="0.3">
      <c r="U6412"/>
      <c r="V6412"/>
    </row>
    <row r="6413" spans="21:22" x14ac:dyDescent="0.3">
      <c r="U6413"/>
      <c r="V6413"/>
    </row>
    <row r="6414" spans="21:22" x14ac:dyDescent="0.3">
      <c r="U6414"/>
      <c r="V6414"/>
    </row>
    <row r="6415" spans="21:22" x14ac:dyDescent="0.3">
      <c r="U6415"/>
      <c r="V6415"/>
    </row>
    <row r="6416" spans="21:22" x14ac:dyDescent="0.3">
      <c r="U6416"/>
      <c r="V6416"/>
    </row>
    <row r="6417" spans="21:22" x14ac:dyDescent="0.3">
      <c r="U6417"/>
      <c r="V6417"/>
    </row>
    <row r="6418" spans="21:22" x14ac:dyDescent="0.3">
      <c r="U6418"/>
      <c r="V6418"/>
    </row>
    <row r="6419" spans="21:22" x14ac:dyDescent="0.3">
      <c r="U6419"/>
      <c r="V6419"/>
    </row>
    <row r="6420" spans="21:22" x14ac:dyDescent="0.3">
      <c r="U6420"/>
      <c r="V6420"/>
    </row>
    <row r="6421" spans="21:22" x14ac:dyDescent="0.3">
      <c r="U6421"/>
      <c r="V6421"/>
    </row>
    <row r="6422" spans="21:22" x14ac:dyDescent="0.3">
      <c r="U6422"/>
      <c r="V6422"/>
    </row>
    <row r="6423" spans="21:22" x14ac:dyDescent="0.3">
      <c r="U6423"/>
      <c r="V6423"/>
    </row>
    <row r="6424" spans="21:22" x14ac:dyDescent="0.3">
      <c r="U6424"/>
      <c r="V6424"/>
    </row>
    <row r="6425" spans="21:22" x14ac:dyDescent="0.3">
      <c r="U6425"/>
      <c r="V6425"/>
    </row>
    <row r="6426" spans="21:22" x14ac:dyDescent="0.3">
      <c r="U6426"/>
      <c r="V6426"/>
    </row>
    <row r="6427" spans="21:22" x14ac:dyDescent="0.3">
      <c r="U6427"/>
      <c r="V6427"/>
    </row>
    <row r="6428" spans="21:22" x14ac:dyDescent="0.3">
      <c r="U6428"/>
      <c r="V6428"/>
    </row>
    <row r="6429" spans="21:22" x14ac:dyDescent="0.3">
      <c r="U6429"/>
      <c r="V6429"/>
    </row>
    <row r="6430" spans="21:22" x14ac:dyDescent="0.3">
      <c r="U6430"/>
      <c r="V6430"/>
    </row>
    <row r="6431" spans="21:22" x14ac:dyDescent="0.3">
      <c r="U6431"/>
      <c r="V6431"/>
    </row>
    <row r="6432" spans="21:22" x14ac:dyDescent="0.3">
      <c r="U6432"/>
      <c r="V6432"/>
    </row>
    <row r="6433" spans="21:22" x14ac:dyDescent="0.3">
      <c r="U6433"/>
      <c r="V6433"/>
    </row>
    <row r="6434" spans="21:22" x14ac:dyDescent="0.3">
      <c r="U6434"/>
      <c r="V6434"/>
    </row>
    <row r="6435" spans="21:22" x14ac:dyDescent="0.3">
      <c r="U6435"/>
      <c r="V6435"/>
    </row>
    <row r="6436" spans="21:22" x14ac:dyDescent="0.3">
      <c r="U6436"/>
      <c r="V6436"/>
    </row>
    <row r="6437" spans="21:22" x14ac:dyDescent="0.3">
      <c r="U6437"/>
      <c r="V6437"/>
    </row>
    <row r="6438" spans="21:22" x14ac:dyDescent="0.3">
      <c r="U6438"/>
      <c r="V6438"/>
    </row>
    <row r="6439" spans="21:22" x14ac:dyDescent="0.3">
      <c r="U6439"/>
      <c r="V6439"/>
    </row>
    <row r="6440" spans="21:22" x14ac:dyDescent="0.3">
      <c r="U6440"/>
      <c r="V6440"/>
    </row>
    <row r="6441" spans="21:22" x14ac:dyDescent="0.3">
      <c r="U6441"/>
      <c r="V6441"/>
    </row>
    <row r="6442" spans="21:22" x14ac:dyDescent="0.3">
      <c r="U6442"/>
      <c r="V6442"/>
    </row>
    <row r="6443" spans="21:22" x14ac:dyDescent="0.3">
      <c r="U6443"/>
      <c r="V6443"/>
    </row>
    <row r="6444" spans="21:22" x14ac:dyDescent="0.3">
      <c r="U6444"/>
      <c r="V6444"/>
    </row>
    <row r="6445" spans="21:22" x14ac:dyDescent="0.3">
      <c r="U6445"/>
      <c r="V6445"/>
    </row>
    <row r="6446" spans="21:22" x14ac:dyDescent="0.3">
      <c r="U6446"/>
      <c r="V6446"/>
    </row>
    <row r="6447" spans="21:22" x14ac:dyDescent="0.3">
      <c r="U6447"/>
      <c r="V6447"/>
    </row>
    <row r="6448" spans="21:22" x14ac:dyDescent="0.3">
      <c r="U6448"/>
      <c r="V6448"/>
    </row>
    <row r="6449" spans="21:22" x14ac:dyDescent="0.3">
      <c r="U6449"/>
      <c r="V6449"/>
    </row>
    <row r="6450" spans="21:22" x14ac:dyDescent="0.3">
      <c r="U6450"/>
      <c r="V6450"/>
    </row>
    <row r="6451" spans="21:22" x14ac:dyDescent="0.3">
      <c r="U6451"/>
      <c r="V6451"/>
    </row>
    <row r="6452" spans="21:22" x14ac:dyDescent="0.3">
      <c r="U6452"/>
      <c r="V6452"/>
    </row>
    <row r="6453" spans="21:22" x14ac:dyDescent="0.3">
      <c r="U6453"/>
      <c r="V6453"/>
    </row>
    <row r="6454" spans="21:22" x14ac:dyDescent="0.3">
      <c r="U6454"/>
      <c r="V6454"/>
    </row>
    <row r="6455" spans="21:22" x14ac:dyDescent="0.3">
      <c r="U6455"/>
      <c r="V6455"/>
    </row>
    <row r="6456" spans="21:22" x14ac:dyDescent="0.3">
      <c r="U6456"/>
      <c r="V6456"/>
    </row>
    <row r="6457" spans="21:22" x14ac:dyDescent="0.3">
      <c r="U6457"/>
      <c r="V6457"/>
    </row>
    <row r="6458" spans="21:22" x14ac:dyDescent="0.3">
      <c r="U6458"/>
      <c r="V6458"/>
    </row>
    <row r="6459" spans="21:22" x14ac:dyDescent="0.3">
      <c r="U6459"/>
      <c r="V6459"/>
    </row>
    <row r="6460" spans="21:22" x14ac:dyDescent="0.3">
      <c r="U6460"/>
      <c r="V6460"/>
    </row>
    <row r="6461" spans="21:22" x14ac:dyDescent="0.3">
      <c r="U6461"/>
      <c r="V6461"/>
    </row>
    <row r="6462" spans="21:22" x14ac:dyDescent="0.3">
      <c r="U6462"/>
      <c r="V6462"/>
    </row>
    <row r="6463" spans="21:22" x14ac:dyDescent="0.3">
      <c r="U6463"/>
      <c r="V6463"/>
    </row>
    <row r="6464" spans="21:22" x14ac:dyDescent="0.3">
      <c r="U6464"/>
      <c r="V6464"/>
    </row>
    <row r="6465" spans="21:22" x14ac:dyDescent="0.3">
      <c r="U6465"/>
      <c r="V6465"/>
    </row>
    <row r="6466" spans="21:22" x14ac:dyDescent="0.3">
      <c r="U6466"/>
      <c r="V6466"/>
    </row>
    <row r="6467" spans="21:22" x14ac:dyDescent="0.3">
      <c r="U6467"/>
      <c r="V6467"/>
    </row>
    <row r="6468" spans="21:22" x14ac:dyDescent="0.3">
      <c r="U6468"/>
      <c r="V6468"/>
    </row>
    <row r="6469" spans="21:22" x14ac:dyDescent="0.3">
      <c r="U6469"/>
      <c r="V6469"/>
    </row>
    <row r="6470" spans="21:22" x14ac:dyDescent="0.3">
      <c r="U6470"/>
      <c r="V6470"/>
    </row>
    <row r="6471" spans="21:22" x14ac:dyDescent="0.3">
      <c r="U6471"/>
      <c r="V6471"/>
    </row>
    <row r="6472" spans="21:22" x14ac:dyDescent="0.3">
      <c r="U6472"/>
      <c r="V6472"/>
    </row>
    <row r="6473" spans="21:22" x14ac:dyDescent="0.3">
      <c r="U6473"/>
      <c r="V6473"/>
    </row>
    <row r="6474" spans="21:22" x14ac:dyDescent="0.3">
      <c r="U6474"/>
      <c r="V6474"/>
    </row>
    <row r="6475" spans="21:22" x14ac:dyDescent="0.3">
      <c r="U6475"/>
      <c r="V6475"/>
    </row>
    <row r="6476" spans="21:22" x14ac:dyDescent="0.3">
      <c r="U6476"/>
      <c r="V6476"/>
    </row>
    <row r="6477" spans="21:22" x14ac:dyDescent="0.3">
      <c r="U6477"/>
      <c r="V6477"/>
    </row>
    <row r="6478" spans="21:22" x14ac:dyDescent="0.3">
      <c r="U6478"/>
      <c r="V6478"/>
    </row>
    <row r="6479" spans="21:22" x14ac:dyDescent="0.3">
      <c r="U6479"/>
      <c r="V6479"/>
    </row>
    <row r="6480" spans="21:22" x14ac:dyDescent="0.3">
      <c r="U6480"/>
      <c r="V6480"/>
    </row>
    <row r="6481" spans="21:22" x14ac:dyDescent="0.3">
      <c r="U6481"/>
      <c r="V6481"/>
    </row>
    <row r="6482" spans="21:22" x14ac:dyDescent="0.3">
      <c r="U6482"/>
      <c r="V6482"/>
    </row>
    <row r="6483" spans="21:22" x14ac:dyDescent="0.3">
      <c r="U6483"/>
      <c r="V6483"/>
    </row>
    <row r="6484" spans="21:22" x14ac:dyDescent="0.3">
      <c r="U6484"/>
      <c r="V6484"/>
    </row>
    <row r="6485" spans="21:22" x14ac:dyDescent="0.3">
      <c r="U6485"/>
      <c r="V6485"/>
    </row>
    <row r="6486" spans="21:22" x14ac:dyDescent="0.3">
      <c r="U6486"/>
      <c r="V6486"/>
    </row>
    <row r="6487" spans="21:22" x14ac:dyDescent="0.3">
      <c r="U6487"/>
      <c r="V6487"/>
    </row>
    <row r="6488" spans="21:22" x14ac:dyDescent="0.3">
      <c r="U6488"/>
      <c r="V6488"/>
    </row>
    <row r="6489" spans="21:22" x14ac:dyDescent="0.3">
      <c r="U6489"/>
      <c r="V6489"/>
    </row>
    <row r="6490" spans="21:22" x14ac:dyDescent="0.3">
      <c r="U6490"/>
      <c r="V6490"/>
    </row>
    <row r="6491" spans="21:22" x14ac:dyDescent="0.3">
      <c r="U6491"/>
      <c r="V6491"/>
    </row>
    <row r="6492" spans="21:22" x14ac:dyDescent="0.3">
      <c r="U6492"/>
      <c r="V6492"/>
    </row>
    <row r="6493" spans="21:22" x14ac:dyDescent="0.3">
      <c r="U6493"/>
      <c r="V6493"/>
    </row>
    <row r="6494" spans="21:22" x14ac:dyDescent="0.3">
      <c r="U6494"/>
      <c r="V6494"/>
    </row>
    <row r="6495" spans="21:22" x14ac:dyDescent="0.3">
      <c r="U6495"/>
      <c r="V6495"/>
    </row>
    <row r="6496" spans="21:22" x14ac:dyDescent="0.3">
      <c r="U6496"/>
      <c r="V6496"/>
    </row>
    <row r="6497" spans="21:22" x14ac:dyDescent="0.3">
      <c r="U6497"/>
      <c r="V6497"/>
    </row>
    <row r="6498" spans="21:22" x14ac:dyDescent="0.3">
      <c r="U6498"/>
      <c r="V6498"/>
    </row>
    <row r="6499" spans="21:22" x14ac:dyDescent="0.3">
      <c r="U6499"/>
      <c r="V6499"/>
    </row>
    <row r="6500" spans="21:22" x14ac:dyDescent="0.3">
      <c r="U6500"/>
      <c r="V6500"/>
    </row>
    <row r="6501" spans="21:22" x14ac:dyDescent="0.3">
      <c r="U6501"/>
      <c r="V6501"/>
    </row>
    <row r="6502" spans="21:22" x14ac:dyDescent="0.3">
      <c r="U6502"/>
      <c r="V6502"/>
    </row>
    <row r="6503" spans="21:22" x14ac:dyDescent="0.3">
      <c r="U6503"/>
      <c r="V6503"/>
    </row>
    <row r="6504" spans="21:22" x14ac:dyDescent="0.3">
      <c r="U6504"/>
      <c r="V6504"/>
    </row>
    <row r="6505" spans="21:22" x14ac:dyDescent="0.3">
      <c r="U6505"/>
      <c r="V6505"/>
    </row>
    <row r="6506" spans="21:22" x14ac:dyDescent="0.3">
      <c r="U6506"/>
      <c r="V6506"/>
    </row>
    <row r="6507" spans="21:22" x14ac:dyDescent="0.3">
      <c r="U6507"/>
      <c r="V6507"/>
    </row>
    <row r="6508" spans="21:22" x14ac:dyDescent="0.3">
      <c r="U6508"/>
      <c r="V6508"/>
    </row>
    <row r="6509" spans="21:22" x14ac:dyDescent="0.3">
      <c r="U6509"/>
      <c r="V6509"/>
    </row>
    <row r="6510" spans="21:22" x14ac:dyDescent="0.3">
      <c r="U6510"/>
      <c r="V6510"/>
    </row>
    <row r="6511" spans="21:22" x14ac:dyDescent="0.3">
      <c r="U6511"/>
      <c r="V6511"/>
    </row>
    <row r="6512" spans="21:22" x14ac:dyDescent="0.3">
      <c r="U6512"/>
      <c r="V6512"/>
    </row>
    <row r="6513" spans="21:22" x14ac:dyDescent="0.3">
      <c r="U6513"/>
      <c r="V6513"/>
    </row>
    <row r="6514" spans="21:22" x14ac:dyDescent="0.3">
      <c r="U6514"/>
      <c r="V6514"/>
    </row>
    <row r="6515" spans="21:22" x14ac:dyDescent="0.3">
      <c r="U6515"/>
      <c r="V6515"/>
    </row>
    <row r="6516" spans="21:22" x14ac:dyDescent="0.3">
      <c r="U6516"/>
      <c r="V6516"/>
    </row>
    <row r="6517" spans="21:22" x14ac:dyDescent="0.3">
      <c r="U6517"/>
      <c r="V6517"/>
    </row>
    <row r="6518" spans="21:22" x14ac:dyDescent="0.3">
      <c r="U6518"/>
      <c r="V6518"/>
    </row>
    <row r="6519" spans="21:22" x14ac:dyDescent="0.3">
      <c r="U6519"/>
      <c r="V6519"/>
    </row>
    <row r="6520" spans="21:22" x14ac:dyDescent="0.3">
      <c r="U6520"/>
      <c r="V6520"/>
    </row>
    <row r="6521" spans="21:22" x14ac:dyDescent="0.3">
      <c r="U6521"/>
      <c r="V6521"/>
    </row>
    <row r="6522" spans="21:22" x14ac:dyDescent="0.3">
      <c r="U6522"/>
      <c r="V6522"/>
    </row>
    <row r="6523" spans="21:22" x14ac:dyDescent="0.3">
      <c r="U6523"/>
      <c r="V6523"/>
    </row>
    <row r="6524" spans="21:22" x14ac:dyDescent="0.3">
      <c r="U6524"/>
      <c r="V6524"/>
    </row>
    <row r="6525" spans="21:22" x14ac:dyDescent="0.3">
      <c r="U6525"/>
      <c r="V6525"/>
    </row>
    <row r="6526" spans="21:22" x14ac:dyDescent="0.3">
      <c r="U6526"/>
      <c r="V6526"/>
    </row>
    <row r="6527" spans="21:22" x14ac:dyDescent="0.3">
      <c r="U6527"/>
      <c r="V6527"/>
    </row>
    <row r="6528" spans="21:22" x14ac:dyDescent="0.3">
      <c r="U6528"/>
      <c r="V6528"/>
    </row>
    <row r="6529" spans="21:22" x14ac:dyDescent="0.3">
      <c r="U6529"/>
      <c r="V6529"/>
    </row>
    <row r="6530" spans="21:22" x14ac:dyDescent="0.3">
      <c r="U6530"/>
      <c r="V6530"/>
    </row>
    <row r="6531" spans="21:22" x14ac:dyDescent="0.3">
      <c r="U6531"/>
      <c r="V6531"/>
    </row>
    <row r="6532" spans="21:22" x14ac:dyDescent="0.3">
      <c r="U6532"/>
      <c r="V6532"/>
    </row>
    <row r="6533" spans="21:22" x14ac:dyDescent="0.3">
      <c r="U6533"/>
      <c r="V6533"/>
    </row>
    <row r="6534" spans="21:22" x14ac:dyDescent="0.3">
      <c r="U6534"/>
      <c r="V6534"/>
    </row>
    <row r="6535" spans="21:22" x14ac:dyDescent="0.3">
      <c r="U6535"/>
      <c r="V6535"/>
    </row>
    <row r="6536" spans="21:22" x14ac:dyDescent="0.3">
      <c r="U6536"/>
      <c r="V6536"/>
    </row>
    <row r="6537" spans="21:22" x14ac:dyDescent="0.3">
      <c r="U6537"/>
      <c r="V6537"/>
    </row>
    <row r="6538" spans="21:22" x14ac:dyDescent="0.3">
      <c r="U6538"/>
      <c r="V6538"/>
    </row>
    <row r="6539" spans="21:22" x14ac:dyDescent="0.3">
      <c r="U6539"/>
      <c r="V6539"/>
    </row>
    <row r="6540" spans="21:22" x14ac:dyDescent="0.3">
      <c r="U6540"/>
      <c r="V6540"/>
    </row>
    <row r="6541" spans="21:22" x14ac:dyDescent="0.3">
      <c r="U6541"/>
      <c r="V6541"/>
    </row>
    <row r="6542" spans="21:22" x14ac:dyDescent="0.3">
      <c r="U6542"/>
      <c r="V6542"/>
    </row>
    <row r="6543" spans="21:22" x14ac:dyDescent="0.3">
      <c r="U6543"/>
      <c r="V6543"/>
    </row>
    <row r="6544" spans="21:22" x14ac:dyDescent="0.3">
      <c r="U6544"/>
      <c r="V6544"/>
    </row>
    <row r="6545" spans="21:22" x14ac:dyDescent="0.3">
      <c r="U6545"/>
      <c r="V6545"/>
    </row>
    <row r="6546" spans="21:22" x14ac:dyDescent="0.3">
      <c r="U6546"/>
      <c r="V6546"/>
    </row>
    <row r="6547" spans="21:22" x14ac:dyDescent="0.3">
      <c r="U6547"/>
      <c r="V6547"/>
    </row>
    <row r="6548" spans="21:22" x14ac:dyDescent="0.3">
      <c r="U6548"/>
      <c r="V6548"/>
    </row>
    <row r="6549" spans="21:22" x14ac:dyDescent="0.3">
      <c r="U6549"/>
      <c r="V6549"/>
    </row>
    <row r="6550" spans="21:22" x14ac:dyDescent="0.3">
      <c r="U6550"/>
      <c r="V6550"/>
    </row>
    <row r="6551" spans="21:22" x14ac:dyDescent="0.3">
      <c r="U6551"/>
      <c r="V6551"/>
    </row>
    <row r="6552" spans="21:22" x14ac:dyDescent="0.3">
      <c r="U6552"/>
      <c r="V6552"/>
    </row>
    <row r="6553" spans="21:22" x14ac:dyDescent="0.3">
      <c r="U6553"/>
      <c r="V6553"/>
    </row>
    <row r="6554" spans="21:22" x14ac:dyDescent="0.3">
      <c r="U6554"/>
      <c r="V6554"/>
    </row>
    <row r="6555" spans="21:22" x14ac:dyDescent="0.3">
      <c r="U6555"/>
      <c r="V6555"/>
    </row>
    <row r="6556" spans="21:22" x14ac:dyDescent="0.3">
      <c r="U6556"/>
      <c r="V6556"/>
    </row>
    <row r="6557" spans="21:22" x14ac:dyDescent="0.3">
      <c r="U6557"/>
      <c r="V6557"/>
    </row>
    <row r="6558" spans="21:22" x14ac:dyDescent="0.3">
      <c r="U6558"/>
      <c r="V6558"/>
    </row>
    <row r="6559" spans="21:22" x14ac:dyDescent="0.3">
      <c r="U6559"/>
      <c r="V6559"/>
    </row>
    <row r="6560" spans="21:22" x14ac:dyDescent="0.3">
      <c r="U6560"/>
      <c r="V6560"/>
    </row>
    <row r="6561" spans="21:22" x14ac:dyDescent="0.3">
      <c r="U6561"/>
      <c r="V6561"/>
    </row>
    <row r="6562" spans="21:22" x14ac:dyDescent="0.3">
      <c r="U6562"/>
      <c r="V6562"/>
    </row>
    <row r="6563" spans="21:22" x14ac:dyDescent="0.3">
      <c r="U6563"/>
      <c r="V6563"/>
    </row>
    <row r="6564" spans="21:22" x14ac:dyDescent="0.3">
      <c r="U6564"/>
      <c r="V6564"/>
    </row>
    <row r="6565" spans="21:22" x14ac:dyDescent="0.3">
      <c r="U6565"/>
      <c r="V6565"/>
    </row>
    <row r="6566" spans="21:22" x14ac:dyDescent="0.3">
      <c r="U6566"/>
      <c r="V6566"/>
    </row>
    <row r="6567" spans="21:22" x14ac:dyDescent="0.3">
      <c r="U6567"/>
      <c r="V6567"/>
    </row>
    <row r="6568" spans="21:22" x14ac:dyDescent="0.3">
      <c r="U6568"/>
      <c r="V6568"/>
    </row>
    <row r="6569" spans="21:22" x14ac:dyDescent="0.3">
      <c r="U6569"/>
      <c r="V6569"/>
    </row>
    <row r="6570" spans="21:22" x14ac:dyDescent="0.3">
      <c r="U6570"/>
      <c r="V6570"/>
    </row>
    <row r="6571" spans="21:22" x14ac:dyDescent="0.3">
      <c r="U6571"/>
      <c r="V6571"/>
    </row>
    <row r="6572" spans="21:22" x14ac:dyDescent="0.3">
      <c r="U6572"/>
      <c r="V6572"/>
    </row>
    <row r="6573" spans="21:22" x14ac:dyDescent="0.3">
      <c r="U6573"/>
      <c r="V6573"/>
    </row>
    <row r="6574" spans="21:22" x14ac:dyDescent="0.3">
      <c r="U6574"/>
      <c r="V6574"/>
    </row>
    <row r="6575" spans="21:22" x14ac:dyDescent="0.3">
      <c r="U6575"/>
      <c r="V6575"/>
    </row>
    <row r="6576" spans="21:22" x14ac:dyDescent="0.3">
      <c r="U6576"/>
      <c r="V6576"/>
    </row>
    <row r="6577" spans="21:22" x14ac:dyDescent="0.3">
      <c r="U6577"/>
      <c r="V6577"/>
    </row>
    <row r="6578" spans="21:22" x14ac:dyDescent="0.3">
      <c r="U6578"/>
      <c r="V6578"/>
    </row>
    <row r="6579" spans="21:22" x14ac:dyDescent="0.3">
      <c r="U6579"/>
      <c r="V6579"/>
    </row>
    <row r="6580" spans="21:22" x14ac:dyDescent="0.3">
      <c r="U6580"/>
      <c r="V6580"/>
    </row>
    <row r="6581" spans="21:22" x14ac:dyDescent="0.3">
      <c r="U6581"/>
      <c r="V6581"/>
    </row>
    <row r="6582" spans="21:22" x14ac:dyDescent="0.3">
      <c r="U6582"/>
      <c r="V6582"/>
    </row>
    <row r="6583" spans="21:22" x14ac:dyDescent="0.3">
      <c r="U6583"/>
      <c r="V6583"/>
    </row>
    <row r="6584" spans="21:22" x14ac:dyDescent="0.3">
      <c r="U6584"/>
      <c r="V6584"/>
    </row>
    <row r="6585" spans="21:22" x14ac:dyDescent="0.3">
      <c r="U6585"/>
      <c r="V6585"/>
    </row>
    <row r="6586" spans="21:22" x14ac:dyDescent="0.3">
      <c r="U6586"/>
      <c r="V6586"/>
    </row>
    <row r="6587" spans="21:22" x14ac:dyDescent="0.3">
      <c r="U6587"/>
      <c r="V6587"/>
    </row>
    <row r="6588" spans="21:22" x14ac:dyDescent="0.3">
      <c r="U6588"/>
      <c r="V6588"/>
    </row>
    <row r="6589" spans="21:22" x14ac:dyDescent="0.3">
      <c r="U6589"/>
      <c r="V6589"/>
    </row>
    <row r="6590" spans="21:22" x14ac:dyDescent="0.3">
      <c r="U6590"/>
      <c r="V6590"/>
    </row>
    <row r="6591" spans="21:22" x14ac:dyDescent="0.3">
      <c r="U6591"/>
      <c r="V6591"/>
    </row>
    <row r="6592" spans="21:22" x14ac:dyDescent="0.3">
      <c r="U6592"/>
      <c r="V6592"/>
    </row>
    <row r="6593" spans="21:22" x14ac:dyDescent="0.3">
      <c r="U6593"/>
      <c r="V6593"/>
    </row>
    <row r="6594" spans="21:22" x14ac:dyDescent="0.3">
      <c r="U6594"/>
      <c r="V6594"/>
    </row>
    <row r="6595" spans="21:22" x14ac:dyDescent="0.3">
      <c r="U6595"/>
      <c r="V6595"/>
    </row>
    <row r="6596" spans="21:22" x14ac:dyDescent="0.3">
      <c r="U6596"/>
      <c r="V6596"/>
    </row>
    <row r="6597" spans="21:22" x14ac:dyDescent="0.3">
      <c r="U6597"/>
      <c r="V6597"/>
    </row>
    <row r="6598" spans="21:22" x14ac:dyDescent="0.3">
      <c r="U6598"/>
      <c r="V6598"/>
    </row>
    <row r="6599" spans="21:22" x14ac:dyDescent="0.3">
      <c r="U6599"/>
      <c r="V6599"/>
    </row>
    <row r="6600" spans="21:22" x14ac:dyDescent="0.3">
      <c r="U6600"/>
      <c r="V6600"/>
    </row>
    <row r="6601" spans="21:22" x14ac:dyDescent="0.3">
      <c r="U6601"/>
      <c r="V6601"/>
    </row>
    <row r="6602" spans="21:22" x14ac:dyDescent="0.3">
      <c r="U6602"/>
      <c r="V6602"/>
    </row>
    <row r="6603" spans="21:22" x14ac:dyDescent="0.3">
      <c r="U6603"/>
      <c r="V6603"/>
    </row>
    <row r="6604" spans="21:22" x14ac:dyDescent="0.3">
      <c r="U6604"/>
      <c r="V6604"/>
    </row>
    <row r="6605" spans="21:22" x14ac:dyDescent="0.3">
      <c r="U6605"/>
      <c r="V6605"/>
    </row>
    <row r="6606" spans="21:22" x14ac:dyDescent="0.3">
      <c r="U6606"/>
      <c r="V6606"/>
    </row>
    <row r="6607" spans="21:22" x14ac:dyDescent="0.3">
      <c r="U6607"/>
      <c r="V6607"/>
    </row>
    <row r="6608" spans="21:22" x14ac:dyDescent="0.3">
      <c r="U6608"/>
      <c r="V6608"/>
    </row>
    <row r="6609" spans="21:22" x14ac:dyDescent="0.3">
      <c r="U6609"/>
      <c r="V6609"/>
    </row>
    <row r="6610" spans="21:22" x14ac:dyDescent="0.3">
      <c r="U6610"/>
      <c r="V6610"/>
    </row>
    <row r="6611" spans="21:22" x14ac:dyDescent="0.3">
      <c r="U6611"/>
      <c r="V6611"/>
    </row>
    <row r="6612" spans="21:22" x14ac:dyDescent="0.3">
      <c r="U6612"/>
      <c r="V6612"/>
    </row>
    <row r="6613" spans="21:22" x14ac:dyDescent="0.3">
      <c r="U6613"/>
      <c r="V6613"/>
    </row>
    <row r="6614" spans="21:22" x14ac:dyDescent="0.3">
      <c r="U6614"/>
      <c r="V6614"/>
    </row>
    <row r="6615" spans="21:22" x14ac:dyDescent="0.3">
      <c r="U6615"/>
      <c r="V6615"/>
    </row>
    <row r="6616" spans="21:22" x14ac:dyDescent="0.3">
      <c r="U6616"/>
      <c r="V6616"/>
    </row>
    <row r="6617" spans="21:22" x14ac:dyDescent="0.3">
      <c r="U6617"/>
      <c r="V6617"/>
    </row>
    <row r="6618" spans="21:22" x14ac:dyDescent="0.3">
      <c r="U6618"/>
      <c r="V6618"/>
    </row>
    <row r="6619" spans="21:22" x14ac:dyDescent="0.3">
      <c r="U6619"/>
      <c r="V6619"/>
    </row>
    <row r="6620" spans="21:22" x14ac:dyDescent="0.3">
      <c r="U6620"/>
      <c r="V6620"/>
    </row>
    <row r="6621" spans="21:22" x14ac:dyDescent="0.3">
      <c r="U6621"/>
      <c r="V6621"/>
    </row>
    <row r="6622" spans="21:22" x14ac:dyDescent="0.3">
      <c r="U6622"/>
      <c r="V6622"/>
    </row>
    <row r="6623" spans="21:22" x14ac:dyDescent="0.3">
      <c r="U6623"/>
      <c r="V6623"/>
    </row>
    <row r="6624" spans="21:22" x14ac:dyDescent="0.3">
      <c r="U6624"/>
      <c r="V6624"/>
    </row>
    <row r="6625" spans="21:22" x14ac:dyDescent="0.3">
      <c r="U6625"/>
      <c r="V6625"/>
    </row>
    <row r="6626" spans="21:22" x14ac:dyDescent="0.3">
      <c r="U6626"/>
      <c r="V6626"/>
    </row>
    <row r="6627" spans="21:22" x14ac:dyDescent="0.3">
      <c r="U6627"/>
      <c r="V6627"/>
    </row>
    <row r="6628" spans="21:22" x14ac:dyDescent="0.3">
      <c r="U6628"/>
      <c r="V6628"/>
    </row>
    <row r="6629" spans="21:22" x14ac:dyDescent="0.3">
      <c r="U6629"/>
      <c r="V6629"/>
    </row>
    <row r="6630" spans="21:22" x14ac:dyDescent="0.3">
      <c r="U6630"/>
      <c r="V6630"/>
    </row>
    <row r="6631" spans="21:22" x14ac:dyDescent="0.3">
      <c r="U6631"/>
      <c r="V6631"/>
    </row>
    <row r="6632" spans="21:22" x14ac:dyDescent="0.3">
      <c r="U6632"/>
      <c r="V6632"/>
    </row>
    <row r="6633" spans="21:22" x14ac:dyDescent="0.3">
      <c r="U6633"/>
      <c r="V6633"/>
    </row>
    <row r="6634" spans="21:22" x14ac:dyDescent="0.3">
      <c r="U6634"/>
      <c r="V6634"/>
    </row>
    <row r="6635" spans="21:22" x14ac:dyDescent="0.3">
      <c r="U6635"/>
      <c r="V6635"/>
    </row>
    <row r="6636" spans="21:22" x14ac:dyDescent="0.3">
      <c r="U6636"/>
      <c r="V6636"/>
    </row>
    <row r="6637" spans="21:22" x14ac:dyDescent="0.3">
      <c r="U6637"/>
      <c r="V6637"/>
    </row>
    <row r="6638" spans="21:22" x14ac:dyDescent="0.3">
      <c r="U6638"/>
      <c r="V6638"/>
    </row>
    <row r="6639" spans="21:22" x14ac:dyDescent="0.3">
      <c r="U6639"/>
      <c r="V6639"/>
    </row>
    <row r="6640" spans="21:22" x14ac:dyDescent="0.3">
      <c r="U6640"/>
      <c r="V6640"/>
    </row>
    <row r="6641" spans="21:22" x14ac:dyDescent="0.3">
      <c r="U6641"/>
      <c r="V6641"/>
    </row>
    <row r="6642" spans="21:22" x14ac:dyDescent="0.3">
      <c r="U6642"/>
      <c r="V6642"/>
    </row>
    <row r="6643" spans="21:22" x14ac:dyDescent="0.3">
      <c r="U6643"/>
      <c r="V6643"/>
    </row>
    <row r="6644" spans="21:22" x14ac:dyDescent="0.3">
      <c r="U6644"/>
      <c r="V6644"/>
    </row>
    <row r="6645" spans="21:22" x14ac:dyDescent="0.3">
      <c r="U6645"/>
      <c r="V6645"/>
    </row>
    <row r="6646" spans="21:22" x14ac:dyDescent="0.3">
      <c r="U6646"/>
      <c r="V6646"/>
    </row>
    <row r="6647" spans="21:22" x14ac:dyDescent="0.3">
      <c r="U6647"/>
      <c r="V6647"/>
    </row>
    <row r="6648" spans="21:22" x14ac:dyDescent="0.3">
      <c r="U6648"/>
      <c r="V6648"/>
    </row>
    <row r="6649" spans="21:22" x14ac:dyDescent="0.3">
      <c r="U6649"/>
      <c r="V6649"/>
    </row>
    <row r="6650" spans="21:22" x14ac:dyDescent="0.3">
      <c r="U6650"/>
      <c r="V6650"/>
    </row>
    <row r="6651" spans="21:22" x14ac:dyDescent="0.3">
      <c r="U6651"/>
      <c r="V6651"/>
    </row>
    <row r="6652" spans="21:22" x14ac:dyDescent="0.3">
      <c r="U6652"/>
      <c r="V6652"/>
    </row>
    <row r="6653" spans="21:22" x14ac:dyDescent="0.3">
      <c r="U6653"/>
      <c r="V6653"/>
    </row>
    <row r="6654" spans="21:22" x14ac:dyDescent="0.3">
      <c r="U6654"/>
      <c r="V6654"/>
    </row>
    <row r="6655" spans="21:22" x14ac:dyDescent="0.3">
      <c r="U6655"/>
      <c r="V6655"/>
    </row>
    <row r="6656" spans="21:22" x14ac:dyDescent="0.3">
      <c r="U6656"/>
      <c r="V6656"/>
    </row>
    <row r="6657" spans="21:22" x14ac:dyDescent="0.3">
      <c r="U6657"/>
      <c r="V6657"/>
    </row>
    <row r="6658" spans="21:22" x14ac:dyDescent="0.3">
      <c r="U6658"/>
      <c r="V6658"/>
    </row>
    <row r="6659" spans="21:22" x14ac:dyDescent="0.3">
      <c r="U6659"/>
      <c r="V6659"/>
    </row>
    <row r="6660" spans="21:22" x14ac:dyDescent="0.3">
      <c r="U6660"/>
      <c r="V6660"/>
    </row>
    <row r="6661" spans="21:22" x14ac:dyDescent="0.3">
      <c r="U6661"/>
      <c r="V6661"/>
    </row>
    <row r="6662" spans="21:22" x14ac:dyDescent="0.3">
      <c r="U6662"/>
      <c r="V6662"/>
    </row>
    <row r="6663" spans="21:22" x14ac:dyDescent="0.3">
      <c r="U6663"/>
      <c r="V6663"/>
    </row>
    <row r="6664" spans="21:22" x14ac:dyDescent="0.3">
      <c r="U6664"/>
      <c r="V6664"/>
    </row>
    <row r="6665" spans="21:22" x14ac:dyDescent="0.3">
      <c r="U6665"/>
      <c r="V6665"/>
    </row>
    <row r="6666" spans="21:22" x14ac:dyDescent="0.3">
      <c r="U6666"/>
      <c r="V6666"/>
    </row>
    <row r="6667" spans="21:22" x14ac:dyDescent="0.3">
      <c r="U6667"/>
      <c r="V6667"/>
    </row>
    <row r="6668" spans="21:22" x14ac:dyDescent="0.3">
      <c r="U6668"/>
      <c r="V6668"/>
    </row>
    <row r="6669" spans="21:22" x14ac:dyDescent="0.3">
      <c r="U6669"/>
      <c r="V6669"/>
    </row>
    <row r="6670" spans="21:22" x14ac:dyDescent="0.3">
      <c r="U6670"/>
      <c r="V6670"/>
    </row>
    <row r="6671" spans="21:22" x14ac:dyDescent="0.3">
      <c r="U6671"/>
      <c r="V6671"/>
    </row>
    <row r="6672" spans="21:22" x14ac:dyDescent="0.3">
      <c r="U6672"/>
      <c r="V6672"/>
    </row>
    <row r="6673" spans="21:22" x14ac:dyDescent="0.3">
      <c r="U6673"/>
      <c r="V6673"/>
    </row>
    <row r="6674" spans="21:22" x14ac:dyDescent="0.3">
      <c r="U6674"/>
      <c r="V6674"/>
    </row>
    <row r="6675" spans="21:22" x14ac:dyDescent="0.3">
      <c r="U6675"/>
      <c r="V6675"/>
    </row>
    <row r="6676" spans="21:22" x14ac:dyDescent="0.3">
      <c r="U6676"/>
      <c r="V6676"/>
    </row>
    <row r="6677" spans="21:22" x14ac:dyDescent="0.3">
      <c r="U6677"/>
      <c r="V6677"/>
    </row>
    <row r="6678" spans="21:22" x14ac:dyDescent="0.3">
      <c r="U6678"/>
      <c r="V6678"/>
    </row>
    <row r="6679" spans="21:22" x14ac:dyDescent="0.3">
      <c r="U6679"/>
      <c r="V6679"/>
    </row>
    <row r="6680" spans="21:22" x14ac:dyDescent="0.3">
      <c r="U6680"/>
      <c r="V6680"/>
    </row>
    <row r="6681" spans="21:22" x14ac:dyDescent="0.3">
      <c r="U6681"/>
      <c r="V6681"/>
    </row>
    <row r="6682" spans="21:22" x14ac:dyDescent="0.3">
      <c r="U6682"/>
      <c r="V6682"/>
    </row>
    <row r="6683" spans="21:22" x14ac:dyDescent="0.3">
      <c r="U6683"/>
      <c r="V6683"/>
    </row>
    <row r="6684" spans="21:22" x14ac:dyDescent="0.3">
      <c r="U6684"/>
      <c r="V6684"/>
    </row>
    <row r="6685" spans="21:22" x14ac:dyDescent="0.3">
      <c r="U6685"/>
      <c r="V6685"/>
    </row>
    <row r="6686" spans="21:22" x14ac:dyDescent="0.3">
      <c r="U6686"/>
      <c r="V6686"/>
    </row>
    <row r="6687" spans="21:22" x14ac:dyDescent="0.3">
      <c r="U6687"/>
      <c r="V6687"/>
    </row>
    <row r="6688" spans="21:22" x14ac:dyDescent="0.3">
      <c r="U6688"/>
      <c r="V6688"/>
    </row>
    <row r="6689" spans="21:22" x14ac:dyDescent="0.3">
      <c r="U6689"/>
      <c r="V6689"/>
    </row>
    <row r="6690" spans="21:22" x14ac:dyDescent="0.3">
      <c r="U6690"/>
      <c r="V6690"/>
    </row>
    <row r="6691" spans="21:22" x14ac:dyDescent="0.3">
      <c r="U6691"/>
      <c r="V6691"/>
    </row>
    <row r="6692" spans="21:22" x14ac:dyDescent="0.3">
      <c r="U6692"/>
      <c r="V6692"/>
    </row>
    <row r="6693" spans="21:22" x14ac:dyDescent="0.3">
      <c r="U6693"/>
      <c r="V6693"/>
    </row>
    <row r="6694" spans="21:22" x14ac:dyDescent="0.3">
      <c r="U6694"/>
      <c r="V6694"/>
    </row>
    <row r="6695" spans="21:22" x14ac:dyDescent="0.3">
      <c r="U6695"/>
      <c r="V6695"/>
    </row>
    <row r="6696" spans="21:22" x14ac:dyDescent="0.3">
      <c r="U6696"/>
      <c r="V6696"/>
    </row>
    <row r="6697" spans="21:22" x14ac:dyDescent="0.3">
      <c r="U6697"/>
      <c r="V6697"/>
    </row>
    <row r="6698" spans="21:22" x14ac:dyDescent="0.3">
      <c r="U6698"/>
      <c r="V6698"/>
    </row>
    <row r="6699" spans="21:22" x14ac:dyDescent="0.3">
      <c r="U6699"/>
      <c r="V6699"/>
    </row>
    <row r="6700" spans="21:22" x14ac:dyDescent="0.3">
      <c r="U6700"/>
      <c r="V6700"/>
    </row>
    <row r="6701" spans="21:22" x14ac:dyDescent="0.3">
      <c r="U6701"/>
      <c r="V6701"/>
    </row>
    <row r="6702" spans="21:22" x14ac:dyDescent="0.3">
      <c r="U6702"/>
      <c r="V6702"/>
    </row>
    <row r="6703" spans="21:22" x14ac:dyDescent="0.3">
      <c r="U6703"/>
      <c r="V6703"/>
    </row>
    <row r="6704" spans="21:22" x14ac:dyDescent="0.3">
      <c r="U6704"/>
      <c r="V6704"/>
    </row>
    <row r="6705" spans="21:22" x14ac:dyDescent="0.3">
      <c r="U6705"/>
      <c r="V6705"/>
    </row>
    <row r="6706" spans="21:22" x14ac:dyDescent="0.3">
      <c r="U6706"/>
      <c r="V6706"/>
    </row>
    <row r="6707" spans="21:22" x14ac:dyDescent="0.3">
      <c r="U6707"/>
      <c r="V6707"/>
    </row>
    <row r="6708" spans="21:22" x14ac:dyDescent="0.3">
      <c r="U6708"/>
      <c r="V6708"/>
    </row>
    <row r="6709" spans="21:22" x14ac:dyDescent="0.3">
      <c r="U6709"/>
      <c r="V6709"/>
    </row>
    <row r="6710" spans="21:22" x14ac:dyDescent="0.3">
      <c r="U6710"/>
      <c r="V6710"/>
    </row>
    <row r="6711" spans="21:22" x14ac:dyDescent="0.3">
      <c r="U6711"/>
      <c r="V6711"/>
    </row>
    <row r="6712" spans="21:22" x14ac:dyDescent="0.3">
      <c r="U6712"/>
      <c r="V6712"/>
    </row>
    <row r="6713" spans="21:22" x14ac:dyDescent="0.3">
      <c r="U6713"/>
      <c r="V6713"/>
    </row>
    <row r="6714" spans="21:22" x14ac:dyDescent="0.3">
      <c r="U6714"/>
      <c r="V6714"/>
    </row>
    <row r="6715" spans="21:22" x14ac:dyDescent="0.3">
      <c r="U6715"/>
      <c r="V6715"/>
    </row>
    <row r="6716" spans="21:22" x14ac:dyDescent="0.3">
      <c r="U6716"/>
      <c r="V6716"/>
    </row>
    <row r="6717" spans="21:22" x14ac:dyDescent="0.3">
      <c r="U6717"/>
      <c r="V6717"/>
    </row>
    <row r="6718" spans="21:22" x14ac:dyDescent="0.3">
      <c r="U6718"/>
      <c r="V6718"/>
    </row>
    <row r="6719" spans="21:22" x14ac:dyDescent="0.3">
      <c r="U6719"/>
      <c r="V6719"/>
    </row>
    <row r="6720" spans="21:22" x14ac:dyDescent="0.3">
      <c r="U6720"/>
      <c r="V6720"/>
    </row>
    <row r="6721" spans="21:22" x14ac:dyDescent="0.3">
      <c r="U6721"/>
      <c r="V6721"/>
    </row>
    <row r="6722" spans="21:22" x14ac:dyDescent="0.3">
      <c r="U6722"/>
      <c r="V6722"/>
    </row>
    <row r="6723" spans="21:22" x14ac:dyDescent="0.3">
      <c r="U6723"/>
      <c r="V6723"/>
    </row>
    <row r="6724" spans="21:22" x14ac:dyDescent="0.3">
      <c r="U6724"/>
      <c r="V6724"/>
    </row>
    <row r="6725" spans="21:22" x14ac:dyDescent="0.3">
      <c r="U6725"/>
      <c r="V6725"/>
    </row>
    <row r="6726" spans="21:22" x14ac:dyDescent="0.3">
      <c r="U6726"/>
      <c r="V6726"/>
    </row>
    <row r="6727" spans="21:22" x14ac:dyDescent="0.3">
      <c r="U6727"/>
      <c r="V6727"/>
    </row>
    <row r="6728" spans="21:22" x14ac:dyDescent="0.3">
      <c r="U6728"/>
      <c r="V6728"/>
    </row>
    <row r="6729" spans="21:22" x14ac:dyDescent="0.3">
      <c r="U6729"/>
      <c r="V6729"/>
    </row>
    <row r="6730" spans="21:22" x14ac:dyDescent="0.3">
      <c r="U6730"/>
      <c r="V6730"/>
    </row>
    <row r="6731" spans="21:22" x14ac:dyDescent="0.3">
      <c r="U6731"/>
      <c r="V6731"/>
    </row>
    <row r="6732" spans="21:22" x14ac:dyDescent="0.3">
      <c r="U6732"/>
      <c r="V6732"/>
    </row>
    <row r="6733" spans="21:22" x14ac:dyDescent="0.3">
      <c r="U6733"/>
      <c r="V6733"/>
    </row>
    <row r="6734" spans="21:22" x14ac:dyDescent="0.3">
      <c r="U6734"/>
      <c r="V6734"/>
    </row>
    <row r="6735" spans="21:22" x14ac:dyDescent="0.3">
      <c r="U6735"/>
      <c r="V6735"/>
    </row>
    <row r="6736" spans="21:22" x14ac:dyDescent="0.3">
      <c r="U6736"/>
      <c r="V6736"/>
    </row>
    <row r="6737" spans="21:22" x14ac:dyDescent="0.3">
      <c r="U6737"/>
      <c r="V6737"/>
    </row>
    <row r="6738" spans="21:22" x14ac:dyDescent="0.3">
      <c r="U6738"/>
      <c r="V6738"/>
    </row>
    <row r="6739" spans="21:22" x14ac:dyDescent="0.3">
      <c r="U6739"/>
      <c r="V6739"/>
    </row>
    <row r="6740" spans="21:22" x14ac:dyDescent="0.3">
      <c r="U6740"/>
      <c r="V6740"/>
    </row>
    <row r="6741" spans="21:22" x14ac:dyDescent="0.3">
      <c r="U6741"/>
      <c r="V6741"/>
    </row>
    <row r="6742" spans="21:22" x14ac:dyDescent="0.3">
      <c r="U6742"/>
      <c r="V6742"/>
    </row>
    <row r="6743" spans="21:22" x14ac:dyDescent="0.3">
      <c r="U6743"/>
      <c r="V6743"/>
    </row>
    <row r="6744" spans="21:22" x14ac:dyDescent="0.3">
      <c r="U6744"/>
      <c r="V6744"/>
    </row>
    <row r="6745" spans="21:22" x14ac:dyDescent="0.3">
      <c r="U6745"/>
      <c r="V6745"/>
    </row>
    <row r="6746" spans="21:22" x14ac:dyDescent="0.3">
      <c r="U6746"/>
      <c r="V6746"/>
    </row>
    <row r="6747" spans="21:22" x14ac:dyDescent="0.3">
      <c r="U6747"/>
      <c r="V6747"/>
    </row>
    <row r="6748" spans="21:22" x14ac:dyDescent="0.3">
      <c r="U6748"/>
      <c r="V6748"/>
    </row>
    <row r="6749" spans="21:22" x14ac:dyDescent="0.3">
      <c r="U6749"/>
      <c r="V6749"/>
    </row>
    <row r="6750" spans="21:22" x14ac:dyDescent="0.3">
      <c r="U6750"/>
      <c r="V6750"/>
    </row>
    <row r="6751" spans="21:22" x14ac:dyDescent="0.3">
      <c r="U6751"/>
      <c r="V6751"/>
    </row>
    <row r="6752" spans="21:22" x14ac:dyDescent="0.3">
      <c r="U6752"/>
      <c r="V6752"/>
    </row>
    <row r="6753" spans="21:22" x14ac:dyDescent="0.3">
      <c r="U6753"/>
      <c r="V6753"/>
    </row>
    <row r="6754" spans="21:22" x14ac:dyDescent="0.3">
      <c r="U6754"/>
      <c r="V6754"/>
    </row>
    <row r="6755" spans="21:22" x14ac:dyDescent="0.3">
      <c r="U6755"/>
      <c r="V6755"/>
    </row>
    <row r="6756" spans="21:22" x14ac:dyDescent="0.3">
      <c r="U6756"/>
      <c r="V6756"/>
    </row>
    <row r="6757" spans="21:22" x14ac:dyDescent="0.3">
      <c r="U6757"/>
      <c r="V6757"/>
    </row>
    <row r="6758" spans="21:22" x14ac:dyDescent="0.3">
      <c r="U6758"/>
      <c r="V6758"/>
    </row>
    <row r="6759" spans="21:22" x14ac:dyDescent="0.3">
      <c r="U6759"/>
      <c r="V6759"/>
    </row>
    <row r="6760" spans="21:22" x14ac:dyDescent="0.3">
      <c r="U6760"/>
      <c r="V6760"/>
    </row>
    <row r="6761" spans="21:22" x14ac:dyDescent="0.3">
      <c r="U6761"/>
      <c r="V6761"/>
    </row>
    <row r="6762" spans="21:22" x14ac:dyDescent="0.3">
      <c r="U6762"/>
      <c r="V6762"/>
    </row>
    <row r="6763" spans="21:22" x14ac:dyDescent="0.3">
      <c r="U6763"/>
      <c r="V6763"/>
    </row>
    <row r="6764" spans="21:22" x14ac:dyDescent="0.3">
      <c r="U6764"/>
      <c r="V6764"/>
    </row>
    <row r="6765" spans="21:22" x14ac:dyDescent="0.3">
      <c r="U6765"/>
      <c r="V6765"/>
    </row>
    <row r="6766" spans="21:22" x14ac:dyDescent="0.3">
      <c r="U6766"/>
      <c r="V6766"/>
    </row>
    <row r="6767" spans="21:22" x14ac:dyDescent="0.3">
      <c r="U6767"/>
      <c r="V6767"/>
    </row>
    <row r="6768" spans="21:22" x14ac:dyDescent="0.3">
      <c r="U6768"/>
      <c r="V6768"/>
    </row>
    <row r="6769" spans="21:22" x14ac:dyDescent="0.3">
      <c r="U6769"/>
      <c r="V6769"/>
    </row>
    <row r="6770" spans="21:22" x14ac:dyDescent="0.3">
      <c r="U6770"/>
      <c r="V6770"/>
    </row>
    <row r="6771" spans="21:22" x14ac:dyDescent="0.3">
      <c r="U6771"/>
      <c r="V6771"/>
    </row>
    <row r="6772" spans="21:22" x14ac:dyDescent="0.3">
      <c r="U6772"/>
      <c r="V6772"/>
    </row>
    <row r="6773" spans="21:22" x14ac:dyDescent="0.3">
      <c r="U6773"/>
      <c r="V6773"/>
    </row>
    <row r="6774" spans="21:22" x14ac:dyDescent="0.3">
      <c r="U6774"/>
      <c r="V6774"/>
    </row>
    <row r="6775" spans="21:22" x14ac:dyDescent="0.3">
      <c r="U6775"/>
      <c r="V6775"/>
    </row>
    <row r="6776" spans="21:22" x14ac:dyDescent="0.3">
      <c r="U6776"/>
      <c r="V6776"/>
    </row>
    <row r="6777" spans="21:22" x14ac:dyDescent="0.3">
      <c r="U6777"/>
      <c r="V6777"/>
    </row>
    <row r="6778" spans="21:22" x14ac:dyDescent="0.3">
      <c r="U6778"/>
      <c r="V6778"/>
    </row>
    <row r="6779" spans="21:22" x14ac:dyDescent="0.3">
      <c r="U6779"/>
      <c r="V6779"/>
    </row>
    <row r="6780" spans="21:22" x14ac:dyDescent="0.3">
      <c r="U6780"/>
      <c r="V6780"/>
    </row>
    <row r="6781" spans="21:22" x14ac:dyDescent="0.3">
      <c r="U6781"/>
      <c r="V6781"/>
    </row>
    <row r="6782" spans="21:22" x14ac:dyDescent="0.3">
      <c r="U6782"/>
      <c r="V6782"/>
    </row>
    <row r="6783" spans="21:22" x14ac:dyDescent="0.3">
      <c r="U6783"/>
      <c r="V6783"/>
    </row>
    <row r="6784" spans="21:22" x14ac:dyDescent="0.3">
      <c r="U6784"/>
      <c r="V6784"/>
    </row>
    <row r="6785" spans="21:22" x14ac:dyDescent="0.3">
      <c r="U6785"/>
      <c r="V6785"/>
    </row>
    <row r="6786" spans="21:22" x14ac:dyDescent="0.3">
      <c r="U6786"/>
      <c r="V6786"/>
    </row>
    <row r="6787" spans="21:22" x14ac:dyDescent="0.3">
      <c r="U6787"/>
      <c r="V6787"/>
    </row>
    <row r="6788" spans="21:22" x14ac:dyDescent="0.3">
      <c r="U6788"/>
      <c r="V6788"/>
    </row>
    <row r="6789" spans="21:22" x14ac:dyDescent="0.3">
      <c r="U6789"/>
      <c r="V6789"/>
    </row>
    <row r="6790" spans="21:22" x14ac:dyDescent="0.3">
      <c r="U6790"/>
      <c r="V6790"/>
    </row>
    <row r="6791" spans="21:22" x14ac:dyDescent="0.3">
      <c r="U6791"/>
      <c r="V6791"/>
    </row>
    <row r="6792" spans="21:22" x14ac:dyDescent="0.3">
      <c r="U6792"/>
      <c r="V6792"/>
    </row>
    <row r="6793" spans="21:22" x14ac:dyDescent="0.3">
      <c r="U6793"/>
      <c r="V6793"/>
    </row>
    <row r="6794" spans="21:22" x14ac:dyDescent="0.3">
      <c r="U6794"/>
      <c r="V6794"/>
    </row>
    <row r="6795" spans="21:22" x14ac:dyDescent="0.3">
      <c r="U6795"/>
      <c r="V6795"/>
    </row>
    <row r="6796" spans="21:22" x14ac:dyDescent="0.3">
      <c r="U6796"/>
      <c r="V6796"/>
    </row>
    <row r="6797" spans="21:22" x14ac:dyDescent="0.3">
      <c r="U6797"/>
      <c r="V6797"/>
    </row>
    <row r="6798" spans="21:22" x14ac:dyDescent="0.3">
      <c r="U6798"/>
      <c r="V6798"/>
    </row>
    <row r="6799" spans="21:22" x14ac:dyDescent="0.3">
      <c r="U6799"/>
      <c r="V6799"/>
    </row>
    <row r="6800" spans="21:22" x14ac:dyDescent="0.3">
      <c r="U6800"/>
      <c r="V6800"/>
    </row>
    <row r="6801" spans="21:22" x14ac:dyDescent="0.3">
      <c r="U6801"/>
      <c r="V6801"/>
    </row>
    <row r="6802" spans="21:22" x14ac:dyDescent="0.3">
      <c r="U6802"/>
      <c r="V6802"/>
    </row>
    <row r="6803" spans="21:22" x14ac:dyDescent="0.3">
      <c r="U6803"/>
      <c r="V6803"/>
    </row>
    <row r="6804" spans="21:22" x14ac:dyDescent="0.3">
      <c r="U6804"/>
      <c r="V6804"/>
    </row>
    <row r="6805" spans="21:22" x14ac:dyDescent="0.3">
      <c r="U6805"/>
      <c r="V6805"/>
    </row>
    <row r="6806" spans="21:22" x14ac:dyDescent="0.3">
      <c r="U6806"/>
      <c r="V6806"/>
    </row>
    <row r="6807" spans="21:22" x14ac:dyDescent="0.3">
      <c r="U6807"/>
      <c r="V6807"/>
    </row>
    <row r="6808" spans="21:22" x14ac:dyDescent="0.3">
      <c r="U6808"/>
      <c r="V6808"/>
    </row>
    <row r="6809" spans="21:22" x14ac:dyDescent="0.3">
      <c r="U6809"/>
      <c r="V6809"/>
    </row>
    <row r="6810" spans="21:22" x14ac:dyDescent="0.3">
      <c r="U6810"/>
      <c r="V6810"/>
    </row>
    <row r="6811" spans="21:22" x14ac:dyDescent="0.3">
      <c r="U6811"/>
      <c r="V6811"/>
    </row>
    <row r="6812" spans="21:22" x14ac:dyDescent="0.3">
      <c r="U6812"/>
      <c r="V6812"/>
    </row>
    <row r="6813" spans="21:22" x14ac:dyDescent="0.3">
      <c r="U6813"/>
      <c r="V6813"/>
    </row>
    <row r="6814" spans="21:22" x14ac:dyDescent="0.3">
      <c r="U6814"/>
      <c r="V6814"/>
    </row>
    <row r="6815" spans="21:22" x14ac:dyDescent="0.3">
      <c r="U6815"/>
      <c r="V6815"/>
    </row>
    <row r="6816" spans="21:22" x14ac:dyDescent="0.3">
      <c r="U6816"/>
      <c r="V6816"/>
    </row>
    <row r="6817" spans="21:22" x14ac:dyDescent="0.3">
      <c r="U6817"/>
      <c r="V6817"/>
    </row>
    <row r="6818" spans="21:22" x14ac:dyDescent="0.3">
      <c r="U6818"/>
      <c r="V6818"/>
    </row>
    <row r="6819" spans="21:22" x14ac:dyDescent="0.3">
      <c r="U6819"/>
      <c r="V6819"/>
    </row>
    <row r="6820" spans="21:22" x14ac:dyDescent="0.3">
      <c r="U6820"/>
      <c r="V6820"/>
    </row>
    <row r="6821" spans="21:22" x14ac:dyDescent="0.3">
      <c r="U6821"/>
      <c r="V6821"/>
    </row>
    <row r="6822" spans="21:22" x14ac:dyDescent="0.3">
      <c r="U6822"/>
      <c r="V6822"/>
    </row>
    <row r="6823" spans="21:22" x14ac:dyDescent="0.3">
      <c r="U6823"/>
      <c r="V6823"/>
    </row>
    <row r="6824" spans="21:22" x14ac:dyDescent="0.3">
      <c r="U6824"/>
      <c r="V6824"/>
    </row>
    <row r="6825" spans="21:22" x14ac:dyDescent="0.3">
      <c r="U6825"/>
      <c r="V6825"/>
    </row>
    <row r="6826" spans="21:22" x14ac:dyDescent="0.3">
      <c r="U6826"/>
      <c r="V6826"/>
    </row>
    <row r="6827" spans="21:22" x14ac:dyDescent="0.3">
      <c r="U6827"/>
      <c r="V6827"/>
    </row>
    <row r="6828" spans="21:22" x14ac:dyDescent="0.3">
      <c r="U6828"/>
      <c r="V6828"/>
    </row>
    <row r="6829" spans="21:22" x14ac:dyDescent="0.3">
      <c r="U6829"/>
      <c r="V6829"/>
    </row>
    <row r="6830" spans="21:22" x14ac:dyDescent="0.3">
      <c r="U6830"/>
      <c r="V6830"/>
    </row>
    <row r="6831" spans="21:22" x14ac:dyDescent="0.3">
      <c r="U6831"/>
      <c r="V6831"/>
    </row>
    <row r="6832" spans="21:22" x14ac:dyDescent="0.3">
      <c r="U6832"/>
      <c r="V6832"/>
    </row>
    <row r="6833" spans="21:22" x14ac:dyDescent="0.3">
      <c r="U6833"/>
      <c r="V6833"/>
    </row>
    <row r="6834" spans="21:22" x14ac:dyDescent="0.3">
      <c r="U6834"/>
      <c r="V6834"/>
    </row>
    <row r="6835" spans="21:22" x14ac:dyDescent="0.3">
      <c r="U6835"/>
      <c r="V6835"/>
    </row>
    <row r="6836" spans="21:22" x14ac:dyDescent="0.3">
      <c r="U6836"/>
      <c r="V6836"/>
    </row>
    <row r="6837" spans="21:22" x14ac:dyDescent="0.3">
      <c r="U6837"/>
      <c r="V6837"/>
    </row>
    <row r="6838" spans="21:22" x14ac:dyDescent="0.3">
      <c r="U6838"/>
      <c r="V6838"/>
    </row>
    <row r="6839" spans="21:22" x14ac:dyDescent="0.3">
      <c r="U6839"/>
      <c r="V6839"/>
    </row>
    <row r="6840" spans="21:22" x14ac:dyDescent="0.3">
      <c r="U6840"/>
      <c r="V6840"/>
    </row>
    <row r="6841" spans="21:22" x14ac:dyDescent="0.3">
      <c r="U6841"/>
      <c r="V6841"/>
    </row>
    <row r="6842" spans="21:22" x14ac:dyDescent="0.3">
      <c r="U6842"/>
      <c r="V6842"/>
    </row>
    <row r="6843" spans="21:22" x14ac:dyDescent="0.3">
      <c r="U6843"/>
      <c r="V6843"/>
    </row>
    <row r="6844" spans="21:22" x14ac:dyDescent="0.3">
      <c r="U6844"/>
      <c r="V6844"/>
    </row>
    <row r="6845" spans="21:22" x14ac:dyDescent="0.3">
      <c r="U6845"/>
      <c r="V6845"/>
    </row>
    <row r="6846" spans="21:22" x14ac:dyDescent="0.3">
      <c r="U6846"/>
      <c r="V6846"/>
    </row>
    <row r="6847" spans="21:22" x14ac:dyDescent="0.3">
      <c r="U6847"/>
      <c r="V6847"/>
    </row>
    <row r="6848" spans="21:22" x14ac:dyDescent="0.3">
      <c r="U6848"/>
      <c r="V6848"/>
    </row>
    <row r="6849" spans="21:22" x14ac:dyDescent="0.3">
      <c r="U6849"/>
      <c r="V6849"/>
    </row>
    <row r="6850" spans="21:22" x14ac:dyDescent="0.3">
      <c r="U6850"/>
      <c r="V6850"/>
    </row>
    <row r="6851" spans="21:22" x14ac:dyDescent="0.3">
      <c r="U6851"/>
      <c r="V6851"/>
    </row>
    <row r="6852" spans="21:22" x14ac:dyDescent="0.3">
      <c r="U6852"/>
      <c r="V6852"/>
    </row>
    <row r="6853" spans="21:22" x14ac:dyDescent="0.3">
      <c r="U6853"/>
      <c r="V6853"/>
    </row>
    <row r="6854" spans="21:22" x14ac:dyDescent="0.3">
      <c r="U6854"/>
      <c r="V6854"/>
    </row>
    <row r="6855" spans="21:22" x14ac:dyDescent="0.3">
      <c r="U6855"/>
      <c r="V6855"/>
    </row>
    <row r="6856" spans="21:22" x14ac:dyDescent="0.3">
      <c r="U6856"/>
      <c r="V6856"/>
    </row>
    <row r="6857" spans="21:22" x14ac:dyDescent="0.3">
      <c r="U6857"/>
      <c r="V6857"/>
    </row>
    <row r="6858" spans="21:22" x14ac:dyDescent="0.3">
      <c r="U6858"/>
      <c r="V6858"/>
    </row>
    <row r="6859" spans="21:22" x14ac:dyDescent="0.3">
      <c r="U6859"/>
      <c r="V6859"/>
    </row>
    <row r="6860" spans="21:22" x14ac:dyDescent="0.3">
      <c r="U6860"/>
      <c r="V6860"/>
    </row>
    <row r="6861" spans="21:22" x14ac:dyDescent="0.3">
      <c r="U6861"/>
      <c r="V6861"/>
    </row>
    <row r="6862" spans="21:22" x14ac:dyDescent="0.3">
      <c r="U6862"/>
      <c r="V6862"/>
    </row>
    <row r="6863" spans="21:22" x14ac:dyDescent="0.3">
      <c r="U6863"/>
      <c r="V6863"/>
    </row>
    <row r="6864" spans="21:22" x14ac:dyDescent="0.3">
      <c r="U6864"/>
      <c r="V6864"/>
    </row>
    <row r="6865" spans="21:22" x14ac:dyDescent="0.3">
      <c r="U6865"/>
      <c r="V6865"/>
    </row>
    <row r="6866" spans="21:22" x14ac:dyDescent="0.3">
      <c r="U6866"/>
      <c r="V6866"/>
    </row>
    <row r="6867" spans="21:22" x14ac:dyDescent="0.3">
      <c r="U6867"/>
      <c r="V6867"/>
    </row>
    <row r="6868" spans="21:22" x14ac:dyDescent="0.3">
      <c r="U6868"/>
      <c r="V6868"/>
    </row>
    <row r="6869" spans="21:22" x14ac:dyDescent="0.3">
      <c r="U6869"/>
      <c r="V6869"/>
    </row>
    <row r="6870" spans="21:22" x14ac:dyDescent="0.3">
      <c r="U6870"/>
      <c r="V6870"/>
    </row>
    <row r="6871" spans="21:22" x14ac:dyDescent="0.3">
      <c r="U6871"/>
      <c r="V6871"/>
    </row>
    <row r="6872" spans="21:22" x14ac:dyDescent="0.3">
      <c r="U6872"/>
      <c r="V6872"/>
    </row>
    <row r="6873" spans="21:22" x14ac:dyDescent="0.3">
      <c r="U6873"/>
      <c r="V6873"/>
    </row>
    <row r="6874" spans="21:22" x14ac:dyDescent="0.3">
      <c r="U6874"/>
      <c r="V6874"/>
    </row>
    <row r="6875" spans="21:22" x14ac:dyDescent="0.3">
      <c r="U6875"/>
      <c r="V6875"/>
    </row>
    <row r="6876" spans="21:22" x14ac:dyDescent="0.3">
      <c r="U6876"/>
      <c r="V6876"/>
    </row>
    <row r="6877" spans="21:22" x14ac:dyDescent="0.3">
      <c r="U6877"/>
      <c r="V6877"/>
    </row>
    <row r="6878" spans="21:22" x14ac:dyDescent="0.3">
      <c r="U6878"/>
      <c r="V6878"/>
    </row>
    <row r="6879" spans="21:22" x14ac:dyDescent="0.3">
      <c r="U6879"/>
      <c r="V6879"/>
    </row>
    <row r="6880" spans="21:22" x14ac:dyDescent="0.3">
      <c r="U6880"/>
      <c r="V6880"/>
    </row>
    <row r="6881" spans="21:22" x14ac:dyDescent="0.3">
      <c r="U6881"/>
      <c r="V6881"/>
    </row>
    <row r="6882" spans="21:22" x14ac:dyDescent="0.3">
      <c r="U6882"/>
      <c r="V6882"/>
    </row>
    <row r="6883" spans="21:22" x14ac:dyDescent="0.3">
      <c r="U6883"/>
      <c r="V6883"/>
    </row>
    <row r="6884" spans="21:22" x14ac:dyDescent="0.3">
      <c r="U6884"/>
      <c r="V6884"/>
    </row>
    <row r="6885" spans="21:22" x14ac:dyDescent="0.3">
      <c r="U6885"/>
      <c r="V6885"/>
    </row>
    <row r="6886" spans="21:22" x14ac:dyDescent="0.3">
      <c r="U6886"/>
      <c r="V6886"/>
    </row>
    <row r="6887" spans="21:22" x14ac:dyDescent="0.3">
      <c r="U6887"/>
      <c r="V6887"/>
    </row>
    <row r="6888" spans="21:22" x14ac:dyDescent="0.3">
      <c r="U6888"/>
      <c r="V6888"/>
    </row>
    <row r="6889" spans="21:22" x14ac:dyDescent="0.3">
      <c r="U6889"/>
      <c r="V6889"/>
    </row>
    <row r="6890" spans="21:22" x14ac:dyDescent="0.3">
      <c r="U6890"/>
      <c r="V6890"/>
    </row>
    <row r="6891" spans="21:22" x14ac:dyDescent="0.3">
      <c r="U6891"/>
      <c r="V6891"/>
    </row>
    <row r="6892" spans="21:22" x14ac:dyDescent="0.3">
      <c r="U6892"/>
      <c r="V6892"/>
    </row>
    <row r="6893" spans="21:22" x14ac:dyDescent="0.3">
      <c r="U6893"/>
      <c r="V6893"/>
    </row>
    <row r="6894" spans="21:22" x14ac:dyDescent="0.3">
      <c r="U6894"/>
      <c r="V6894"/>
    </row>
    <row r="6895" spans="21:22" x14ac:dyDescent="0.3">
      <c r="U6895"/>
      <c r="V6895"/>
    </row>
    <row r="6896" spans="21:22" x14ac:dyDescent="0.3">
      <c r="U6896"/>
      <c r="V6896"/>
    </row>
    <row r="6897" spans="21:22" x14ac:dyDescent="0.3">
      <c r="U6897"/>
      <c r="V6897"/>
    </row>
    <row r="6898" spans="21:22" x14ac:dyDescent="0.3">
      <c r="U6898"/>
      <c r="V6898"/>
    </row>
    <row r="6899" spans="21:22" x14ac:dyDescent="0.3">
      <c r="U6899"/>
      <c r="V6899"/>
    </row>
    <row r="6900" spans="21:22" x14ac:dyDescent="0.3">
      <c r="U6900"/>
      <c r="V6900"/>
    </row>
    <row r="6901" spans="21:22" x14ac:dyDescent="0.3">
      <c r="U6901"/>
      <c r="V6901"/>
    </row>
    <row r="6902" spans="21:22" x14ac:dyDescent="0.3">
      <c r="U6902"/>
      <c r="V6902"/>
    </row>
    <row r="6903" spans="21:22" x14ac:dyDescent="0.3">
      <c r="U6903"/>
      <c r="V6903"/>
    </row>
    <row r="6904" spans="21:22" x14ac:dyDescent="0.3">
      <c r="U6904"/>
      <c r="V6904"/>
    </row>
    <row r="6905" spans="21:22" x14ac:dyDescent="0.3">
      <c r="U6905"/>
      <c r="V6905"/>
    </row>
    <row r="6906" spans="21:22" x14ac:dyDescent="0.3">
      <c r="U6906"/>
      <c r="V6906"/>
    </row>
    <row r="6907" spans="21:22" x14ac:dyDescent="0.3">
      <c r="U6907"/>
      <c r="V6907"/>
    </row>
    <row r="6908" spans="21:22" x14ac:dyDescent="0.3">
      <c r="U6908"/>
      <c r="V6908"/>
    </row>
    <row r="6909" spans="21:22" x14ac:dyDescent="0.3">
      <c r="U6909"/>
      <c r="V6909"/>
    </row>
    <row r="6910" spans="21:22" x14ac:dyDescent="0.3">
      <c r="U6910"/>
      <c r="V6910"/>
    </row>
    <row r="6911" spans="21:22" x14ac:dyDescent="0.3">
      <c r="U6911"/>
      <c r="V6911"/>
    </row>
    <row r="6912" spans="21:22" x14ac:dyDescent="0.3">
      <c r="U6912"/>
      <c r="V6912"/>
    </row>
    <row r="6913" spans="21:22" x14ac:dyDescent="0.3">
      <c r="U6913"/>
      <c r="V6913"/>
    </row>
    <row r="6914" spans="21:22" x14ac:dyDescent="0.3">
      <c r="U6914"/>
      <c r="V6914"/>
    </row>
    <row r="6915" spans="21:22" x14ac:dyDescent="0.3">
      <c r="U6915"/>
      <c r="V6915"/>
    </row>
    <row r="6916" spans="21:22" x14ac:dyDescent="0.3">
      <c r="U6916"/>
      <c r="V6916"/>
    </row>
    <row r="6917" spans="21:22" x14ac:dyDescent="0.3">
      <c r="U6917"/>
      <c r="V6917"/>
    </row>
    <row r="6918" spans="21:22" x14ac:dyDescent="0.3">
      <c r="U6918"/>
      <c r="V6918"/>
    </row>
    <row r="6919" spans="21:22" x14ac:dyDescent="0.3">
      <c r="U6919"/>
      <c r="V6919"/>
    </row>
    <row r="6920" spans="21:22" x14ac:dyDescent="0.3">
      <c r="U6920"/>
      <c r="V6920"/>
    </row>
    <row r="6921" spans="21:22" x14ac:dyDescent="0.3">
      <c r="U6921"/>
      <c r="V6921"/>
    </row>
    <row r="6922" spans="21:22" x14ac:dyDescent="0.3">
      <c r="U6922"/>
      <c r="V6922"/>
    </row>
    <row r="6923" spans="21:22" x14ac:dyDescent="0.3">
      <c r="U6923"/>
      <c r="V6923"/>
    </row>
    <row r="6924" spans="21:22" x14ac:dyDescent="0.3">
      <c r="U6924"/>
      <c r="V6924"/>
    </row>
    <row r="6925" spans="21:22" x14ac:dyDescent="0.3">
      <c r="U6925"/>
      <c r="V6925"/>
    </row>
    <row r="6926" spans="21:22" x14ac:dyDescent="0.3">
      <c r="U6926"/>
      <c r="V6926"/>
    </row>
    <row r="6927" spans="21:22" x14ac:dyDescent="0.3">
      <c r="U6927"/>
      <c r="V6927"/>
    </row>
    <row r="6928" spans="21:22" x14ac:dyDescent="0.3">
      <c r="U6928"/>
      <c r="V6928"/>
    </row>
    <row r="6929" spans="21:22" x14ac:dyDescent="0.3">
      <c r="U6929"/>
      <c r="V6929"/>
    </row>
    <row r="6930" spans="21:22" x14ac:dyDescent="0.3">
      <c r="U6930"/>
      <c r="V6930"/>
    </row>
    <row r="6931" spans="21:22" x14ac:dyDescent="0.3">
      <c r="U6931"/>
      <c r="V6931"/>
    </row>
    <row r="6932" spans="21:22" x14ac:dyDescent="0.3">
      <c r="U6932"/>
      <c r="V6932"/>
    </row>
    <row r="6933" spans="21:22" x14ac:dyDescent="0.3">
      <c r="U6933"/>
      <c r="V6933"/>
    </row>
    <row r="6934" spans="21:22" x14ac:dyDescent="0.3">
      <c r="U6934"/>
      <c r="V6934"/>
    </row>
    <row r="6935" spans="21:22" x14ac:dyDescent="0.3">
      <c r="U6935"/>
      <c r="V6935"/>
    </row>
    <row r="6936" spans="21:22" x14ac:dyDescent="0.3">
      <c r="U6936"/>
      <c r="V6936"/>
    </row>
    <row r="6937" spans="21:22" x14ac:dyDescent="0.3">
      <c r="U6937"/>
      <c r="V6937"/>
    </row>
    <row r="6938" spans="21:22" x14ac:dyDescent="0.3">
      <c r="U6938"/>
      <c r="V6938"/>
    </row>
    <row r="6939" spans="21:22" x14ac:dyDescent="0.3">
      <c r="U6939"/>
      <c r="V6939"/>
    </row>
    <row r="6940" spans="21:22" x14ac:dyDescent="0.3">
      <c r="U6940"/>
      <c r="V6940"/>
    </row>
    <row r="6941" spans="21:22" x14ac:dyDescent="0.3">
      <c r="U6941"/>
      <c r="V6941"/>
    </row>
    <row r="6942" spans="21:22" x14ac:dyDescent="0.3">
      <c r="U6942"/>
      <c r="V6942"/>
    </row>
    <row r="6943" spans="21:22" x14ac:dyDescent="0.3">
      <c r="U6943"/>
      <c r="V6943"/>
    </row>
    <row r="6944" spans="21:22" x14ac:dyDescent="0.3">
      <c r="U6944"/>
      <c r="V6944"/>
    </row>
    <row r="6945" spans="21:22" x14ac:dyDescent="0.3">
      <c r="U6945"/>
      <c r="V6945"/>
    </row>
    <row r="6946" spans="21:22" x14ac:dyDescent="0.3">
      <c r="U6946"/>
      <c r="V6946"/>
    </row>
    <row r="6947" spans="21:22" x14ac:dyDescent="0.3">
      <c r="U6947"/>
      <c r="V6947"/>
    </row>
    <row r="6948" spans="21:22" x14ac:dyDescent="0.3">
      <c r="U6948"/>
      <c r="V6948"/>
    </row>
    <row r="6949" spans="21:22" x14ac:dyDescent="0.3">
      <c r="U6949"/>
      <c r="V6949"/>
    </row>
    <row r="6950" spans="21:22" x14ac:dyDescent="0.3">
      <c r="U6950"/>
      <c r="V6950"/>
    </row>
    <row r="6951" spans="21:22" x14ac:dyDescent="0.3">
      <c r="U6951"/>
      <c r="V6951"/>
    </row>
    <row r="6952" spans="21:22" x14ac:dyDescent="0.3">
      <c r="U6952"/>
      <c r="V6952"/>
    </row>
    <row r="6953" spans="21:22" x14ac:dyDescent="0.3">
      <c r="U6953"/>
      <c r="V6953"/>
    </row>
    <row r="6954" spans="21:22" x14ac:dyDescent="0.3">
      <c r="U6954"/>
      <c r="V6954"/>
    </row>
    <row r="6955" spans="21:22" x14ac:dyDescent="0.3">
      <c r="U6955"/>
      <c r="V6955"/>
    </row>
    <row r="6956" spans="21:22" x14ac:dyDescent="0.3">
      <c r="U6956"/>
      <c r="V6956"/>
    </row>
    <row r="6957" spans="21:22" x14ac:dyDescent="0.3">
      <c r="U6957"/>
      <c r="V6957"/>
    </row>
    <row r="6958" spans="21:22" x14ac:dyDescent="0.3">
      <c r="U6958"/>
      <c r="V6958"/>
    </row>
    <row r="6959" spans="21:22" x14ac:dyDescent="0.3">
      <c r="U6959"/>
      <c r="V6959"/>
    </row>
    <row r="6960" spans="21:22" x14ac:dyDescent="0.3">
      <c r="U6960"/>
      <c r="V6960"/>
    </row>
    <row r="6961" spans="21:22" x14ac:dyDescent="0.3">
      <c r="U6961"/>
      <c r="V6961"/>
    </row>
    <row r="6962" spans="21:22" x14ac:dyDescent="0.3">
      <c r="U6962"/>
      <c r="V6962"/>
    </row>
    <row r="6963" spans="21:22" x14ac:dyDescent="0.3">
      <c r="U6963"/>
      <c r="V6963"/>
    </row>
    <row r="6964" spans="21:22" x14ac:dyDescent="0.3">
      <c r="U6964"/>
      <c r="V6964"/>
    </row>
    <row r="6965" spans="21:22" x14ac:dyDescent="0.3">
      <c r="U6965"/>
      <c r="V6965"/>
    </row>
    <row r="6966" spans="21:22" x14ac:dyDescent="0.3">
      <c r="U6966"/>
      <c r="V6966"/>
    </row>
    <row r="6967" spans="21:22" x14ac:dyDescent="0.3">
      <c r="U6967"/>
      <c r="V6967"/>
    </row>
    <row r="6968" spans="21:22" x14ac:dyDescent="0.3">
      <c r="U6968"/>
      <c r="V6968"/>
    </row>
    <row r="6969" spans="21:22" x14ac:dyDescent="0.3">
      <c r="U6969"/>
      <c r="V6969"/>
    </row>
    <row r="6970" spans="21:22" x14ac:dyDescent="0.3">
      <c r="U6970"/>
      <c r="V6970"/>
    </row>
    <row r="6971" spans="21:22" x14ac:dyDescent="0.3">
      <c r="U6971"/>
      <c r="V6971"/>
    </row>
    <row r="6972" spans="21:22" x14ac:dyDescent="0.3">
      <c r="U6972"/>
      <c r="V6972"/>
    </row>
    <row r="6973" spans="21:22" x14ac:dyDescent="0.3">
      <c r="U6973"/>
      <c r="V6973"/>
    </row>
    <row r="6974" spans="21:22" x14ac:dyDescent="0.3">
      <c r="U6974"/>
      <c r="V6974"/>
    </row>
    <row r="6975" spans="21:22" x14ac:dyDescent="0.3">
      <c r="U6975"/>
      <c r="V6975"/>
    </row>
    <row r="6976" spans="21:22" x14ac:dyDescent="0.3">
      <c r="U6976"/>
      <c r="V6976"/>
    </row>
    <row r="6977" spans="21:22" x14ac:dyDescent="0.3">
      <c r="U6977"/>
      <c r="V6977"/>
    </row>
    <row r="6978" spans="21:22" x14ac:dyDescent="0.3">
      <c r="U6978"/>
      <c r="V6978"/>
    </row>
    <row r="6979" spans="21:22" x14ac:dyDescent="0.3">
      <c r="U6979"/>
      <c r="V6979"/>
    </row>
    <row r="6980" spans="21:22" x14ac:dyDescent="0.3">
      <c r="U6980"/>
      <c r="V6980"/>
    </row>
    <row r="6981" spans="21:22" x14ac:dyDescent="0.3">
      <c r="U6981"/>
      <c r="V6981"/>
    </row>
    <row r="6982" spans="21:22" x14ac:dyDescent="0.3">
      <c r="U6982"/>
      <c r="V6982"/>
    </row>
    <row r="6983" spans="21:22" x14ac:dyDescent="0.3">
      <c r="U6983"/>
      <c r="V6983"/>
    </row>
    <row r="6984" spans="21:22" x14ac:dyDescent="0.3">
      <c r="U6984"/>
      <c r="V6984"/>
    </row>
    <row r="6985" spans="21:22" x14ac:dyDescent="0.3">
      <c r="U6985"/>
      <c r="V6985"/>
    </row>
    <row r="6986" spans="21:22" x14ac:dyDescent="0.3">
      <c r="U6986"/>
      <c r="V6986"/>
    </row>
    <row r="6987" spans="21:22" x14ac:dyDescent="0.3">
      <c r="U6987"/>
      <c r="V6987"/>
    </row>
    <row r="6988" spans="21:22" x14ac:dyDescent="0.3">
      <c r="U6988"/>
      <c r="V6988"/>
    </row>
    <row r="6989" spans="21:22" x14ac:dyDescent="0.3">
      <c r="U6989"/>
      <c r="V6989"/>
    </row>
    <row r="6990" spans="21:22" x14ac:dyDescent="0.3">
      <c r="U6990"/>
      <c r="V6990"/>
    </row>
    <row r="6991" spans="21:22" x14ac:dyDescent="0.3">
      <c r="U6991"/>
      <c r="V6991"/>
    </row>
    <row r="6992" spans="21:22" x14ac:dyDescent="0.3">
      <c r="U6992"/>
      <c r="V6992"/>
    </row>
    <row r="6993" spans="21:22" x14ac:dyDescent="0.3">
      <c r="U6993"/>
      <c r="V6993"/>
    </row>
    <row r="6994" spans="21:22" x14ac:dyDescent="0.3">
      <c r="U6994"/>
      <c r="V6994"/>
    </row>
    <row r="6995" spans="21:22" x14ac:dyDescent="0.3">
      <c r="U6995"/>
      <c r="V6995"/>
    </row>
    <row r="6996" spans="21:22" x14ac:dyDescent="0.3">
      <c r="U6996"/>
      <c r="V6996"/>
    </row>
    <row r="6997" spans="21:22" x14ac:dyDescent="0.3">
      <c r="U6997"/>
      <c r="V6997"/>
    </row>
    <row r="6998" spans="21:22" x14ac:dyDescent="0.3">
      <c r="U6998"/>
      <c r="V6998"/>
    </row>
    <row r="6999" spans="21:22" x14ac:dyDescent="0.3">
      <c r="U6999"/>
      <c r="V6999"/>
    </row>
    <row r="7000" spans="21:22" x14ac:dyDescent="0.3">
      <c r="U7000"/>
      <c r="V7000"/>
    </row>
    <row r="7001" spans="21:22" x14ac:dyDescent="0.3">
      <c r="U7001"/>
      <c r="V7001"/>
    </row>
    <row r="7002" spans="21:22" x14ac:dyDescent="0.3">
      <c r="U7002"/>
      <c r="V7002"/>
    </row>
    <row r="7003" spans="21:22" x14ac:dyDescent="0.3">
      <c r="U7003"/>
      <c r="V7003"/>
    </row>
    <row r="7004" spans="21:22" x14ac:dyDescent="0.3">
      <c r="U7004"/>
      <c r="V7004"/>
    </row>
    <row r="7005" spans="21:22" x14ac:dyDescent="0.3">
      <c r="U7005"/>
      <c r="V7005"/>
    </row>
    <row r="7006" spans="21:22" x14ac:dyDescent="0.3">
      <c r="U7006"/>
      <c r="V7006"/>
    </row>
    <row r="7007" spans="21:22" x14ac:dyDescent="0.3">
      <c r="U7007"/>
      <c r="V7007"/>
    </row>
    <row r="7008" spans="21:22" x14ac:dyDescent="0.3">
      <c r="U7008"/>
      <c r="V7008"/>
    </row>
    <row r="7009" spans="21:22" x14ac:dyDescent="0.3">
      <c r="U7009"/>
      <c r="V7009"/>
    </row>
    <row r="7010" spans="21:22" x14ac:dyDescent="0.3">
      <c r="U7010"/>
      <c r="V7010"/>
    </row>
    <row r="7011" spans="21:22" x14ac:dyDescent="0.3">
      <c r="U7011"/>
      <c r="V7011"/>
    </row>
    <row r="7012" spans="21:22" x14ac:dyDescent="0.3">
      <c r="U7012"/>
      <c r="V7012"/>
    </row>
    <row r="7013" spans="21:22" x14ac:dyDescent="0.3">
      <c r="U7013"/>
      <c r="V7013"/>
    </row>
    <row r="7014" spans="21:22" x14ac:dyDescent="0.3">
      <c r="U7014"/>
      <c r="V7014"/>
    </row>
    <row r="7015" spans="21:22" x14ac:dyDescent="0.3">
      <c r="U7015"/>
      <c r="V7015"/>
    </row>
    <row r="7016" spans="21:22" x14ac:dyDescent="0.3">
      <c r="U7016"/>
      <c r="V7016"/>
    </row>
    <row r="7017" spans="21:22" x14ac:dyDescent="0.3">
      <c r="U7017"/>
      <c r="V7017"/>
    </row>
    <row r="7018" spans="21:22" x14ac:dyDescent="0.3">
      <c r="U7018"/>
      <c r="V7018"/>
    </row>
    <row r="7019" spans="21:22" x14ac:dyDescent="0.3">
      <c r="U7019"/>
      <c r="V7019"/>
    </row>
    <row r="7020" spans="21:22" x14ac:dyDescent="0.3">
      <c r="U7020"/>
      <c r="V7020"/>
    </row>
    <row r="7021" spans="21:22" x14ac:dyDescent="0.3">
      <c r="U7021"/>
      <c r="V7021"/>
    </row>
    <row r="7022" spans="21:22" x14ac:dyDescent="0.3">
      <c r="U7022"/>
      <c r="V7022"/>
    </row>
    <row r="7023" spans="21:22" x14ac:dyDescent="0.3">
      <c r="U7023"/>
      <c r="V7023"/>
    </row>
    <row r="7024" spans="21:22" x14ac:dyDescent="0.3">
      <c r="U7024"/>
      <c r="V7024"/>
    </row>
    <row r="7025" spans="21:22" x14ac:dyDescent="0.3">
      <c r="U7025"/>
      <c r="V7025"/>
    </row>
    <row r="7026" spans="21:22" x14ac:dyDescent="0.3">
      <c r="U7026"/>
      <c r="V7026"/>
    </row>
    <row r="7027" spans="21:22" x14ac:dyDescent="0.3">
      <c r="U7027"/>
      <c r="V7027"/>
    </row>
    <row r="7028" spans="21:22" x14ac:dyDescent="0.3">
      <c r="U7028"/>
      <c r="V7028"/>
    </row>
    <row r="7029" spans="21:22" x14ac:dyDescent="0.3">
      <c r="U7029"/>
      <c r="V7029"/>
    </row>
    <row r="7030" spans="21:22" x14ac:dyDescent="0.3">
      <c r="U7030"/>
      <c r="V7030"/>
    </row>
    <row r="7031" spans="21:22" x14ac:dyDescent="0.3">
      <c r="U7031"/>
      <c r="V7031"/>
    </row>
    <row r="7032" spans="21:22" x14ac:dyDescent="0.3">
      <c r="U7032"/>
      <c r="V7032"/>
    </row>
    <row r="7033" spans="21:22" x14ac:dyDescent="0.3">
      <c r="U7033"/>
      <c r="V7033"/>
    </row>
    <row r="7034" spans="21:22" x14ac:dyDescent="0.3">
      <c r="U7034"/>
      <c r="V7034"/>
    </row>
    <row r="7035" spans="21:22" x14ac:dyDescent="0.3">
      <c r="U7035"/>
      <c r="V7035"/>
    </row>
    <row r="7036" spans="21:22" x14ac:dyDescent="0.3">
      <c r="U7036"/>
      <c r="V7036"/>
    </row>
    <row r="7037" spans="21:22" x14ac:dyDescent="0.3">
      <c r="U7037"/>
      <c r="V7037"/>
    </row>
    <row r="7038" spans="21:22" x14ac:dyDescent="0.3">
      <c r="U7038"/>
      <c r="V7038"/>
    </row>
    <row r="7039" spans="21:22" x14ac:dyDescent="0.3">
      <c r="U7039"/>
      <c r="V7039"/>
    </row>
    <row r="7040" spans="21:22" x14ac:dyDescent="0.3">
      <c r="U7040"/>
      <c r="V7040"/>
    </row>
    <row r="7041" spans="21:22" x14ac:dyDescent="0.3">
      <c r="U7041"/>
      <c r="V7041"/>
    </row>
    <row r="7042" spans="21:22" x14ac:dyDescent="0.3">
      <c r="U7042"/>
      <c r="V7042"/>
    </row>
    <row r="7043" spans="21:22" x14ac:dyDescent="0.3">
      <c r="U7043"/>
      <c r="V7043"/>
    </row>
    <row r="7044" spans="21:22" x14ac:dyDescent="0.3">
      <c r="U7044"/>
      <c r="V7044"/>
    </row>
    <row r="7045" spans="21:22" x14ac:dyDescent="0.3">
      <c r="U7045"/>
      <c r="V7045"/>
    </row>
    <row r="7046" spans="21:22" x14ac:dyDescent="0.3">
      <c r="U7046"/>
      <c r="V7046"/>
    </row>
    <row r="7047" spans="21:22" x14ac:dyDescent="0.3">
      <c r="U7047"/>
      <c r="V7047"/>
    </row>
    <row r="7048" spans="21:22" x14ac:dyDescent="0.3">
      <c r="U7048"/>
      <c r="V7048"/>
    </row>
    <row r="7049" spans="21:22" x14ac:dyDescent="0.3">
      <c r="U7049"/>
      <c r="V7049"/>
    </row>
    <row r="7050" spans="21:22" x14ac:dyDescent="0.3">
      <c r="U7050"/>
      <c r="V7050"/>
    </row>
    <row r="7051" spans="21:22" x14ac:dyDescent="0.3">
      <c r="U7051"/>
      <c r="V7051"/>
    </row>
    <row r="7052" spans="21:22" x14ac:dyDescent="0.3">
      <c r="U7052"/>
      <c r="V7052"/>
    </row>
    <row r="7053" spans="21:22" x14ac:dyDescent="0.3">
      <c r="U7053"/>
      <c r="V7053"/>
    </row>
    <row r="7054" spans="21:22" x14ac:dyDescent="0.3">
      <c r="U7054"/>
      <c r="V7054"/>
    </row>
    <row r="7055" spans="21:22" x14ac:dyDescent="0.3">
      <c r="U7055"/>
      <c r="V7055"/>
    </row>
    <row r="7056" spans="21:22" x14ac:dyDescent="0.3">
      <c r="U7056"/>
      <c r="V7056"/>
    </row>
    <row r="7057" spans="21:22" x14ac:dyDescent="0.3">
      <c r="U7057"/>
      <c r="V7057"/>
    </row>
    <row r="7058" spans="21:22" x14ac:dyDescent="0.3">
      <c r="U7058"/>
      <c r="V7058"/>
    </row>
    <row r="7059" spans="21:22" x14ac:dyDescent="0.3">
      <c r="U7059"/>
      <c r="V7059"/>
    </row>
    <row r="7060" spans="21:22" x14ac:dyDescent="0.3">
      <c r="U7060"/>
      <c r="V7060"/>
    </row>
    <row r="7061" spans="21:22" x14ac:dyDescent="0.3">
      <c r="U7061"/>
      <c r="V7061"/>
    </row>
    <row r="7062" spans="21:22" x14ac:dyDescent="0.3">
      <c r="U7062"/>
      <c r="V7062"/>
    </row>
    <row r="7063" spans="21:22" x14ac:dyDescent="0.3">
      <c r="U7063"/>
      <c r="V7063"/>
    </row>
    <row r="7064" spans="21:22" x14ac:dyDescent="0.3">
      <c r="U7064"/>
      <c r="V7064"/>
    </row>
    <row r="7065" spans="21:22" x14ac:dyDescent="0.3">
      <c r="U7065"/>
      <c r="V7065"/>
    </row>
    <row r="7066" spans="21:22" x14ac:dyDescent="0.3">
      <c r="U7066"/>
      <c r="V7066"/>
    </row>
    <row r="7067" spans="21:22" x14ac:dyDescent="0.3">
      <c r="U7067"/>
      <c r="V7067"/>
    </row>
    <row r="7068" spans="21:22" x14ac:dyDescent="0.3">
      <c r="U7068"/>
      <c r="V7068"/>
    </row>
    <row r="7069" spans="21:22" x14ac:dyDescent="0.3">
      <c r="U7069"/>
      <c r="V7069"/>
    </row>
    <row r="7070" spans="21:22" x14ac:dyDescent="0.3">
      <c r="U7070"/>
      <c r="V7070"/>
    </row>
    <row r="7071" spans="21:22" x14ac:dyDescent="0.3">
      <c r="U7071"/>
      <c r="V7071"/>
    </row>
    <row r="7072" spans="21:22" x14ac:dyDescent="0.3">
      <c r="U7072"/>
      <c r="V7072"/>
    </row>
    <row r="7073" spans="21:22" x14ac:dyDescent="0.3">
      <c r="U7073"/>
      <c r="V7073"/>
    </row>
    <row r="7074" spans="21:22" x14ac:dyDescent="0.3">
      <c r="U7074"/>
      <c r="V7074"/>
    </row>
    <row r="7075" spans="21:22" x14ac:dyDescent="0.3">
      <c r="U7075"/>
      <c r="V7075"/>
    </row>
    <row r="7076" spans="21:22" x14ac:dyDescent="0.3">
      <c r="U7076"/>
      <c r="V7076"/>
    </row>
    <row r="7077" spans="21:22" x14ac:dyDescent="0.3">
      <c r="U7077"/>
      <c r="V7077"/>
    </row>
    <row r="7078" spans="21:22" x14ac:dyDescent="0.3">
      <c r="U7078"/>
      <c r="V7078"/>
    </row>
    <row r="7079" spans="21:22" x14ac:dyDescent="0.3">
      <c r="U7079"/>
      <c r="V7079"/>
    </row>
    <row r="7080" spans="21:22" x14ac:dyDescent="0.3">
      <c r="U7080"/>
      <c r="V7080"/>
    </row>
    <row r="7081" spans="21:22" x14ac:dyDescent="0.3">
      <c r="U7081"/>
      <c r="V7081"/>
    </row>
    <row r="7082" spans="21:22" x14ac:dyDescent="0.3">
      <c r="U7082"/>
      <c r="V7082"/>
    </row>
    <row r="7083" spans="21:22" x14ac:dyDescent="0.3">
      <c r="U7083"/>
      <c r="V7083"/>
    </row>
    <row r="7084" spans="21:22" x14ac:dyDescent="0.3">
      <c r="U7084"/>
      <c r="V7084"/>
    </row>
    <row r="7085" spans="21:22" x14ac:dyDescent="0.3">
      <c r="U7085"/>
      <c r="V7085"/>
    </row>
    <row r="7086" spans="21:22" x14ac:dyDescent="0.3">
      <c r="U7086"/>
      <c r="V7086"/>
    </row>
    <row r="7087" spans="21:22" x14ac:dyDescent="0.3">
      <c r="U7087"/>
      <c r="V7087"/>
    </row>
    <row r="7088" spans="21:22" x14ac:dyDescent="0.3">
      <c r="U7088"/>
      <c r="V7088"/>
    </row>
    <row r="7089" spans="21:22" x14ac:dyDescent="0.3">
      <c r="U7089"/>
      <c r="V7089"/>
    </row>
    <row r="7090" spans="21:22" x14ac:dyDescent="0.3">
      <c r="U7090"/>
      <c r="V7090"/>
    </row>
    <row r="7091" spans="21:22" x14ac:dyDescent="0.3">
      <c r="U7091"/>
      <c r="V7091"/>
    </row>
    <row r="7092" spans="21:22" x14ac:dyDescent="0.3">
      <c r="U7092"/>
      <c r="V7092"/>
    </row>
    <row r="7093" spans="21:22" x14ac:dyDescent="0.3">
      <c r="U7093"/>
      <c r="V7093"/>
    </row>
    <row r="7094" spans="21:22" x14ac:dyDescent="0.3">
      <c r="U7094"/>
      <c r="V7094"/>
    </row>
    <row r="7095" spans="21:22" x14ac:dyDescent="0.3">
      <c r="U7095"/>
      <c r="V7095"/>
    </row>
    <row r="7096" spans="21:22" x14ac:dyDescent="0.3">
      <c r="U7096"/>
      <c r="V7096"/>
    </row>
    <row r="7097" spans="21:22" x14ac:dyDescent="0.3">
      <c r="U7097"/>
      <c r="V7097"/>
    </row>
    <row r="7098" spans="21:22" x14ac:dyDescent="0.3">
      <c r="U7098"/>
      <c r="V7098"/>
    </row>
    <row r="7099" spans="21:22" x14ac:dyDescent="0.3">
      <c r="U7099"/>
      <c r="V7099"/>
    </row>
    <row r="7100" spans="21:22" x14ac:dyDescent="0.3">
      <c r="U7100"/>
      <c r="V7100"/>
    </row>
    <row r="7101" spans="21:22" x14ac:dyDescent="0.3">
      <c r="U7101"/>
      <c r="V7101"/>
    </row>
    <row r="7102" spans="21:22" x14ac:dyDescent="0.3">
      <c r="U7102"/>
      <c r="V7102"/>
    </row>
    <row r="7103" spans="21:22" x14ac:dyDescent="0.3">
      <c r="U7103"/>
      <c r="V7103"/>
    </row>
    <row r="7104" spans="21:22" x14ac:dyDescent="0.3">
      <c r="U7104"/>
      <c r="V7104"/>
    </row>
    <row r="7105" spans="21:22" x14ac:dyDescent="0.3">
      <c r="U7105"/>
      <c r="V7105"/>
    </row>
    <row r="7106" spans="21:22" x14ac:dyDescent="0.3">
      <c r="U7106"/>
      <c r="V7106"/>
    </row>
    <row r="7107" spans="21:22" x14ac:dyDescent="0.3">
      <c r="U7107"/>
      <c r="V7107"/>
    </row>
    <row r="7108" spans="21:22" x14ac:dyDescent="0.3">
      <c r="U7108"/>
      <c r="V7108"/>
    </row>
    <row r="7109" spans="21:22" x14ac:dyDescent="0.3">
      <c r="U7109"/>
      <c r="V7109"/>
    </row>
    <row r="7110" spans="21:22" x14ac:dyDescent="0.3">
      <c r="U7110"/>
      <c r="V7110"/>
    </row>
    <row r="7111" spans="21:22" x14ac:dyDescent="0.3">
      <c r="U7111"/>
      <c r="V7111"/>
    </row>
    <row r="7112" spans="21:22" x14ac:dyDescent="0.3">
      <c r="U7112"/>
      <c r="V7112"/>
    </row>
    <row r="7113" spans="21:22" x14ac:dyDescent="0.3">
      <c r="U7113"/>
      <c r="V7113"/>
    </row>
    <row r="7114" spans="21:22" x14ac:dyDescent="0.3">
      <c r="U7114"/>
      <c r="V7114"/>
    </row>
    <row r="7115" spans="21:22" x14ac:dyDescent="0.3">
      <c r="U7115"/>
      <c r="V7115"/>
    </row>
    <row r="7116" spans="21:22" x14ac:dyDescent="0.3">
      <c r="U7116"/>
      <c r="V7116"/>
    </row>
    <row r="7117" spans="21:22" x14ac:dyDescent="0.3">
      <c r="U7117"/>
      <c r="V7117"/>
    </row>
    <row r="7118" spans="21:22" x14ac:dyDescent="0.3">
      <c r="U7118"/>
      <c r="V7118"/>
    </row>
    <row r="7119" spans="21:22" x14ac:dyDescent="0.3">
      <c r="U7119"/>
      <c r="V7119"/>
    </row>
    <row r="7120" spans="21:22" x14ac:dyDescent="0.3">
      <c r="U7120"/>
      <c r="V7120"/>
    </row>
    <row r="7121" spans="21:22" x14ac:dyDescent="0.3">
      <c r="U7121"/>
      <c r="V7121"/>
    </row>
    <row r="7122" spans="21:22" x14ac:dyDescent="0.3">
      <c r="U7122"/>
      <c r="V7122"/>
    </row>
    <row r="7123" spans="21:22" x14ac:dyDescent="0.3">
      <c r="U7123"/>
      <c r="V7123"/>
    </row>
    <row r="7124" spans="21:22" x14ac:dyDescent="0.3">
      <c r="U7124"/>
      <c r="V7124"/>
    </row>
    <row r="7125" spans="21:22" x14ac:dyDescent="0.3">
      <c r="U7125"/>
      <c r="V7125"/>
    </row>
    <row r="7126" spans="21:22" x14ac:dyDescent="0.3">
      <c r="U7126"/>
      <c r="V7126"/>
    </row>
    <row r="7127" spans="21:22" x14ac:dyDescent="0.3">
      <c r="U7127"/>
      <c r="V7127"/>
    </row>
    <row r="7128" spans="21:22" x14ac:dyDescent="0.3">
      <c r="U7128"/>
      <c r="V7128"/>
    </row>
    <row r="7129" spans="21:22" x14ac:dyDescent="0.3">
      <c r="U7129"/>
      <c r="V7129"/>
    </row>
    <row r="7130" spans="21:22" x14ac:dyDescent="0.3">
      <c r="U7130"/>
      <c r="V7130"/>
    </row>
    <row r="7131" spans="21:22" x14ac:dyDescent="0.3">
      <c r="U7131"/>
      <c r="V7131"/>
    </row>
    <row r="7132" spans="21:22" x14ac:dyDescent="0.3">
      <c r="U7132"/>
      <c r="V7132"/>
    </row>
    <row r="7133" spans="21:22" x14ac:dyDescent="0.3">
      <c r="U7133"/>
      <c r="V7133"/>
    </row>
    <row r="7134" spans="21:22" x14ac:dyDescent="0.3">
      <c r="U7134"/>
      <c r="V7134"/>
    </row>
    <row r="7135" spans="21:22" x14ac:dyDescent="0.3">
      <c r="U7135"/>
      <c r="V7135"/>
    </row>
    <row r="7136" spans="21:22" x14ac:dyDescent="0.3">
      <c r="U7136"/>
      <c r="V7136"/>
    </row>
    <row r="7137" spans="21:22" x14ac:dyDescent="0.3">
      <c r="U7137"/>
      <c r="V7137"/>
    </row>
    <row r="7138" spans="21:22" x14ac:dyDescent="0.3">
      <c r="U7138"/>
      <c r="V7138"/>
    </row>
    <row r="7139" spans="21:22" x14ac:dyDescent="0.3">
      <c r="U7139"/>
      <c r="V7139"/>
    </row>
    <row r="7140" spans="21:22" x14ac:dyDescent="0.3">
      <c r="U7140"/>
      <c r="V7140"/>
    </row>
    <row r="7141" spans="21:22" x14ac:dyDescent="0.3">
      <c r="U7141"/>
      <c r="V7141"/>
    </row>
    <row r="7142" spans="21:22" x14ac:dyDescent="0.3">
      <c r="U7142"/>
      <c r="V7142"/>
    </row>
    <row r="7143" spans="21:22" x14ac:dyDescent="0.3">
      <c r="U7143"/>
      <c r="V7143"/>
    </row>
    <row r="7144" spans="21:22" x14ac:dyDescent="0.3">
      <c r="U7144"/>
      <c r="V7144"/>
    </row>
    <row r="7145" spans="21:22" x14ac:dyDescent="0.3">
      <c r="U7145"/>
      <c r="V7145"/>
    </row>
    <row r="7146" spans="21:22" x14ac:dyDescent="0.3">
      <c r="U7146"/>
      <c r="V7146"/>
    </row>
    <row r="7147" spans="21:22" x14ac:dyDescent="0.3">
      <c r="U7147"/>
      <c r="V7147"/>
    </row>
    <row r="7148" spans="21:22" x14ac:dyDescent="0.3">
      <c r="U7148"/>
      <c r="V7148"/>
    </row>
    <row r="7149" spans="21:22" x14ac:dyDescent="0.3">
      <c r="U7149"/>
      <c r="V7149"/>
    </row>
    <row r="7150" spans="21:22" x14ac:dyDescent="0.3">
      <c r="U7150"/>
      <c r="V7150"/>
    </row>
    <row r="7151" spans="21:22" x14ac:dyDescent="0.3">
      <c r="U7151"/>
      <c r="V7151"/>
    </row>
    <row r="7152" spans="21:22" x14ac:dyDescent="0.3">
      <c r="U7152"/>
      <c r="V7152"/>
    </row>
    <row r="7153" spans="21:22" x14ac:dyDescent="0.3">
      <c r="U7153"/>
      <c r="V7153"/>
    </row>
    <row r="7154" spans="21:22" x14ac:dyDescent="0.3">
      <c r="U7154"/>
      <c r="V7154"/>
    </row>
    <row r="7155" spans="21:22" x14ac:dyDescent="0.3">
      <c r="U7155"/>
      <c r="V7155"/>
    </row>
    <row r="7156" spans="21:22" x14ac:dyDescent="0.3">
      <c r="U7156"/>
      <c r="V7156"/>
    </row>
    <row r="7157" spans="21:22" x14ac:dyDescent="0.3">
      <c r="U7157"/>
      <c r="V7157"/>
    </row>
    <row r="7158" spans="21:22" x14ac:dyDescent="0.3">
      <c r="U7158"/>
      <c r="V7158"/>
    </row>
    <row r="7159" spans="21:22" x14ac:dyDescent="0.3">
      <c r="U7159"/>
      <c r="V7159"/>
    </row>
    <row r="7160" spans="21:22" x14ac:dyDescent="0.3">
      <c r="U7160"/>
      <c r="V7160"/>
    </row>
    <row r="7161" spans="21:22" x14ac:dyDescent="0.3">
      <c r="U7161"/>
      <c r="V7161"/>
    </row>
    <row r="7162" spans="21:22" x14ac:dyDescent="0.3">
      <c r="U7162"/>
      <c r="V7162"/>
    </row>
    <row r="7163" spans="21:22" x14ac:dyDescent="0.3">
      <c r="U7163"/>
      <c r="V7163"/>
    </row>
    <row r="7164" spans="21:22" x14ac:dyDescent="0.3">
      <c r="U7164"/>
      <c r="V7164"/>
    </row>
    <row r="7165" spans="21:22" x14ac:dyDescent="0.3">
      <c r="U7165"/>
      <c r="V7165"/>
    </row>
    <row r="7166" spans="21:22" x14ac:dyDescent="0.3">
      <c r="U7166"/>
      <c r="V7166"/>
    </row>
    <row r="7167" spans="21:22" x14ac:dyDescent="0.3">
      <c r="U7167"/>
      <c r="V7167"/>
    </row>
    <row r="7168" spans="21:22" x14ac:dyDescent="0.3">
      <c r="U7168"/>
      <c r="V7168"/>
    </row>
    <row r="7169" spans="21:22" x14ac:dyDescent="0.3">
      <c r="U7169"/>
      <c r="V7169"/>
    </row>
    <row r="7170" spans="21:22" x14ac:dyDescent="0.3">
      <c r="U7170"/>
      <c r="V7170"/>
    </row>
    <row r="7171" spans="21:22" x14ac:dyDescent="0.3">
      <c r="U7171"/>
      <c r="V7171"/>
    </row>
    <row r="7172" spans="21:22" x14ac:dyDescent="0.3">
      <c r="U7172"/>
      <c r="V7172"/>
    </row>
    <row r="7173" spans="21:22" x14ac:dyDescent="0.3">
      <c r="U7173"/>
      <c r="V7173"/>
    </row>
    <row r="7174" spans="21:22" x14ac:dyDescent="0.3">
      <c r="U7174"/>
      <c r="V7174"/>
    </row>
    <row r="7175" spans="21:22" x14ac:dyDescent="0.3">
      <c r="U7175"/>
      <c r="V7175"/>
    </row>
    <row r="7176" spans="21:22" x14ac:dyDescent="0.3">
      <c r="U7176"/>
      <c r="V7176"/>
    </row>
    <row r="7177" spans="21:22" x14ac:dyDescent="0.3">
      <c r="U7177"/>
      <c r="V7177"/>
    </row>
    <row r="7178" spans="21:22" x14ac:dyDescent="0.3">
      <c r="U7178"/>
      <c r="V7178"/>
    </row>
    <row r="7179" spans="21:22" x14ac:dyDescent="0.3">
      <c r="U7179"/>
      <c r="V7179"/>
    </row>
    <row r="7180" spans="21:22" x14ac:dyDescent="0.3">
      <c r="U7180"/>
      <c r="V7180"/>
    </row>
    <row r="7181" spans="21:22" x14ac:dyDescent="0.3">
      <c r="U7181"/>
      <c r="V7181"/>
    </row>
    <row r="7182" spans="21:22" x14ac:dyDescent="0.3">
      <c r="U7182"/>
      <c r="V7182"/>
    </row>
    <row r="7183" spans="21:22" x14ac:dyDescent="0.3">
      <c r="U7183"/>
      <c r="V7183"/>
    </row>
    <row r="7184" spans="21:22" x14ac:dyDescent="0.3">
      <c r="U7184"/>
      <c r="V7184"/>
    </row>
    <row r="7185" spans="21:22" x14ac:dyDescent="0.3">
      <c r="U7185"/>
      <c r="V7185"/>
    </row>
    <row r="7186" spans="21:22" x14ac:dyDescent="0.3">
      <c r="U7186"/>
      <c r="V7186"/>
    </row>
    <row r="7187" spans="21:22" x14ac:dyDescent="0.3">
      <c r="U7187"/>
      <c r="V7187"/>
    </row>
    <row r="7188" spans="21:22" x14ac:dyDescent="0.3">
      <c r="U7188"/>
      <c r="V7188"/>
    </row>
    <row r="7189" spans="21:22" x14ac:dyDescent="0.3">
      <c r="U7189"/>
      <c r="V7189"/>
    </row>
    <row r="7190" spans="21:22" x14ac:dyDescent="0.3">
      <c r="U7190"/>
      <c r="V7190"/>
    </row>
    <row r="7191" spans="21:22" x14ac:dyDescent="0.3">
      <c r="U7191"/>
      <c r="V7191"/>
    </row>
    <row r="7192" spans="21:22" x14ac:dyDescent="0.3">
      <c r="U7192"/>
      <c r="V7192"/>
    </row>
    <row r="7193" spans="21:22" x14ac:dyDescent="0.3">
      <c r="U7193"/>
      <c r="V7193"/>
    </row>
    <row r="7194" spans="21:22" x14ac:dyDescent="0.3">
      <c r="U7194"/>
      <c r="V7194"/>
    </row>
    <row r="7195" spans="21:22" x14ac:dyDescent="0.3">
      <c r="U7195"/>
      <c r="V7195"/>
    </row>
    <row r="7196" spans="21:22" x14ac:dyDescent="0.3">
      <c r="U7196"/>
      <c r="V7196"/>
    </row>
    <row r="7197" spans="21:22" x14ac:dyDescent="0.3">
      <c r="U7197"/>
      <c r="V7197"/>
    </row>
    <row r="7198" spans="21:22" x14ac:dyDescent="0.3">
      <c r="U7198"/>
      <c r="V7198"/>
    </row>
    <row r="7199" spans="21:22" x14ac:dyDescent="0.3">
      <c r="U7199"/>
      <c r="V7199"/>
    </row>
    <row r="7200" spans="21:22" x14ac:dyDescent="0.3">
      <c r="U7200"/>
      <c r="V7200"/>
    </row>
    <row r="7201" spans="21:22" x14ac:dyDescent="0.3">
      <c r="U7201"/>
      <c r="V7201"/>
    </row>
    <row r="7202" spans="21:22" x14ac:dyDescent="0.3">
      <c r="U7202"/>
      <c r="V7202"/>
    </row>
    <row r="7203" spans="21:22" x14ac:dyDescent="0.3">
      <c r="U7203"/>
      <c r="V7203"/>
    </row>
    <row r="7204" spans="21:22" x14ac:dyDescent="0.3">
      <c r="U7204"/>
      <c r="V7204"/>
    </row>
    <row r="7205" spans="21:22" x14ac:dyDescent="0.3">
      <c r="U7205"/>
      <c r="V7205"/>
    </row>
    <row r="7206" spans="21:22" x14ac:dyDescent="0.3">
      <c r="U7206"/>
      <c r="V7206"/>
    </row>
    <row r="7207" spans="21:22" x14ac:dyDescent="0.3">
      <c r="U7207"/>
      <c r="V7207"/>
    </row>
    <row r="7208" spans="21:22" x14ac:dyDescent="0.3">
      <c r="U7208"/>
      <c r="V7208"/>
    </row>
    <row r="7209" spans="21:22" x14ac:dyDescent="0.3">
      <c r="U7209"/>
      <c r="V7209"/>
    </row>
    <row r="7210" spans="21:22" x14ac:dyDescent="0.3">
      <c r="U7210"/>
      <c r="V7210"/>
    </row>
    <row r="7211" spans="21:22" x14ac:dyDescent="0.3">
      <c r="U7211"/>
      <c r="V7211"/>
    </row>
    <row r="7212" spans="21:22" x14ac:dyDescent="0.3">
      <c r="U7212"/>
      <c r="V7212"/>
    </row>
    <row r="7213" spans="21:22" x14ac:dyDescent="0.3">
      <c r="U7213"/>
      <c r="V7213"/>
    </row>
    <row r="7214" spans="21:22" x14ac:dyDescent="0.3">
      <c r="U7214"/>
      <c r="V7214"/>
    </row>
    <row r="7215" spans="21:22" x14ac:dyDescent="0.3">
      <c r="U7215"/>
      <c r="V7215"/>
    </row>
    <row r="7216" spans="21:22" x14ac:dyDescent="0.3">
      <c r="U7216"/>
      <c r="V7216"/>
    </row>
    <row r="7217" spans="21:22" x14ac:dyDescent="0.3">
      <c r="U7217"/>
      <c r="V7217"/>
    </row>
    <row r="7218" spans="21:22" x14ac:dyDescent="0.3">
      <c r="U7218"/>
      <c r="V7218"/>
    </row>
    <row r="7219" spans="21:22" x14ac:dyDescent="0.3">
      <c r="U7219"/>
      <c r="V7219"/>
    </row>
    <row r="7220" spans="21:22" x14ac:dyDescent="0.3">
      <c r="U7220"/>
      <c r="V7220"/>
    </row>
    <row r="7221" spans="21:22" x14ac:dyDescent="0.3">
      <c r="U7221"/>
      <c r="V7221"/>
    </row>
    <row r="7222" spans="21:22" x14ac:dyDescent="0.3">
      <c r="U7222"/>
      <c r="V7222"/>
    </row>
    <row r="7223" spans="21:22" x14ac:dyDescent="0.3">
      <c r="U7223"/>
      <c r="V7223"/>
    </row>
    <row r="7224" spans="21:22" x14ac:dyDescent="0.3">
      <c r="U7224"/>
      <c r="V7224"/>
    </row>
    <row r="7225" spans="21:22" x14ac:dyDescent="0.3">
      <c r="U7225"/>
      <c r="V7225"/>
    </row>
    <row r="7226" spans="21:22" x14ac:dyDescent="0.3">
      <c r="U7226"/>
      <c r="V7226"/>
    </row>
    <row r="7227" spans="21:22" x14ac:dyDescent="0.3">
      <c r="U7227"/>
      <c r="V7227"/>
    </row>
    <row r="7228" spans="21:22" x14ac:dyDescent="0.3">
      <c r="U7228"/>
      <c r="V7228"/>
    </row>
    <row r="7229" spans="21:22" x14ac:dyDescent="0.3">
      <c r="U7229"/>
      <c r="V7229"/>
    </row>
    <row r="7230" spans="21:22" x14ac:dyDescent="0.3">
      <c r="U7230"/>
      <c r="V7230"/>
    </row>
    <row r="7231" spans="21:22" x14ac:dyDescent="0.3">
      <c r="U7231"/>
      <c r="V7231"/>
    </row>
    <row r="7232" spans="21:22" x14ac:dyDescent="0.3">
      <c r="U7232"/>
      <c r="V7232"/>
    </row>
    <row r="7233" spans="21:22" x14ac:dyDescent="0.3">
      <c r="U7233"/>
      <c r="V7233"/>
    </row>
    <row r="7234" spans="21:22" x14ac:dyDescent="0.3">
      <c r="U7234"/>
      <c r="V7234"/>
    </row>
    <row r="7235" spans="21:22" x14ac:dyDescent="0.3">
      <c r="U7235"/>
      <c r="V7235"/>
    </row>
    <row r="7236" spans="21:22" x14ac:dyDescent="0.3">
      <c r="U7236"/>
      <c r="V7236"/>
    </row>
    <row r="7237" spans="21:22" x14ac:dyDescent="0.3">
      <c r="U7237"/>
      <c r="V7237"/>
    </row>
    <row r="7238" spans="21:22" x14ac:dyDescent="0.3">
      <c r="U7238"/>
      <c r="V7238"/>
    </row>
    <row r="7239" spans="21:22" x14ac:dyDescent="0.3">
      <c r="U7239"/>
      <c r="V7239"/>
    </row>
    <row r="7240" spans="21:22" x14ac:dyDescent="0.3">
      <c r="U7240"/>
      <c r="V7240"/>
    </row>
    <row r="7241" spans="21:22" x14ac:dyDescent="0.3">
      <c r="U7241"/>
      <c r="V7241"/>
    </row>
    <row r="7242" spans="21:22" x14ac:dyDescent="0.3">
      <c r="U7242"/>
      <c r="V7242"/>
    </row>
    <row r="7243" spans="21:22" x14ac:dyDescent="0.3">
      <c r="U7243"/>
      <c r="V7243"/>
    </row>
    <row r="7244" spans="21:22" x14ac:dyDescent="0.3">
      <c r="U7244"/>
      <c r="V7244"/>
    </row>
    <row r="7245" spans="21:22" x14ac:dyDescent="0.3">
      <c r="U7245"/>
      <c r="V7245"/>
    </row>
    <row r="7246" spans="21:22" x14ac:dyDescent="0.3">
      <c r="U7246"/>
      <c r="V7246"/>
    </row>
    <row r="7247" spans="21:22" x14ac:dyDescent="0.3">
      <c r="U7247"/>
      <c r="V7247"/>
    </row>
    <row r="7248" spans="21:22" x14ac:dyDescent="0.3">
      <c r="U7248"/>
      <c r="V7248"/>
    </row>
    <row r="7249" spans="21:22" x14ac:dyDescent="0.3">
      <c r="U7249"/>
      <c r="V7249"/>
    </row>
    <row r="7250" spans="21:22" x14ac:dyDescent="0.3">
      <c r="U7250"/>
      <c r="V7250"/>
    </row>
    <row r="7251" spans="21:22" x14ac:dyDescent="0.3">
      <c r="U7251"/>
      <c r="V7251"/>
    </row>
    <row r="7252" spans="21:22" x14ac:dyDescent="0.3">
      <c r="U7252"/>
      <c r="V7252"/>
    </row>
    <row r="7253" spans="21:22" x14ac:dyDescent="0.3">
      <c r="U7253"/>
      <c r="V7253"/>
    </row>
    <row r="7254" spans="21:22" x14ac:dyDescent="0.3">
      <c r="U7254"/>
      <c r="V7254"/>
    </row>
    <row r="7255" spans="21:22" x14ac:dyDescent="0.3">
      <c r="U7255"/>
      <c r="V7255"/>
    </row>
    <row r="7256" spans="21:22" x14ac:dyDescent="0.3">
      <c r="U7256"/>
      <c r="V7256"/>
    </row>
    <row r="7257" spans="21:22" x14ac:dyDescent="0.3">
      <c r="U7257"/>
      <c r="V7257"/>
    </row>
    <row r="7258" spans="21:22" x14ac:dyDescent="0.3">
      <c r="U7258"/>
      <c r="V7258"/>
    </row>
    <row r="7259" spans="21:22" x14ac:dyDescent="0.3">
      <c r="U7259"/>
      <c r="V7259"/>
    </row>
    <row r="7260" spans="21:22" x14ac:dyDescent="0.3">
      <c r="U7260"/>
      <c r="V7260"/>
    </row>
    <row r="7261" spans="21:22" x14ac:dyDescent="0.3">
      <c r="U7261"/>
      <c r="V7261"/>
    </row>
    <row r="7262" spans="21:22" x14ac:dyDescent="0.3">
      <c r="U7262"/>
      <c r="V7262"/>
    </row>
    <row r="7263" spans="21:22" x14ac:dyDescent="0.3">
      <c r="U7263"/>
      <c r="V7263"/>
    </row>
    <row r="7264" spans="21:22" x14ac:dyDescent="0.3">
      <c r="U7264"/>
      <c r="V7264"/>
    </row>
    <row r="7265" spans="21:22" x14ac:dyDescent="0.3">
      <c r="U7265"/>
      <c r="V7265"/>
    </row>
    <row r="7266" spans="21:22" x14ac:dyDescent="0.3">
      <c r="U7266"/>
      <c r="V7266"/>
    </row>
    <row r="7267" spans="21:22" x14ac:dyDescent="0.3">
      <c r="U7267"/>
      <c r="V7267"/>
    </row>
    <row r="7268" spans="21:22" x14ac:dyDescent="0.3">
      <c r="U7268"/>
      <c r="V7268"/>
    </row>
    <row r="7269" spans="21:22" x14ac:dyDescent="0.3">
      <c r="U7269"/>
      <c r="V7269"/>
    </row>
    <row r="7270" spans="21:22" x14ac:dyDescent="0.3">
      <c r="U7270"/>
      <c r="V7270"/>
    </row>
    <row r="7271" spans="21:22" x14ac:dyDescent="0.3">
      <c r="U7271"/>
      <c r="V7271"/>
    </row>
    <row r="7272" spans="21:22" x14ac:dyDescent="0.3">
      <c r="U7272"/>
      <c r="V7272"/>
    </row>
    <row r="7273" spans="21:22" x14ac:dyDescent="0.3">
      <c r="U7273"/>
      <c r="V7273"/>
    </row>
    <row r="7274" spans="21:22" x14ac:dyDescent="0.3">
      <c r="U7274"/>
      <c r="V7274"/>
    </row>
    <row r="7275" spans="21:22" x14ac:dyDescent="0.3">
      <c r="U7275"/>
      <c r="V7275"/>
    </row>
    <row r="7276" spans="21:22" x14ac:dyDescent="0.3">
      <c r="U7276"/>
      <c r="V7276"/>
    </row>
    <row r="7277" spans="21:22" x14ac:dyDescent="0.3">
      <c r="U7277"/>
      <c r="V7277"/>
    </row>
    <row r="7278" spans="21:22" x14ac:dyDescent="0.3">
      <c r="U7278"/>
      <c r="V7278"/>
    </row>
    <row r="7279" spans="21:22" x14ac:dyDescent="0.3">
      <c r="U7279"/>
      <c r="V7279"/>
    </row>
    <row r="7280" spans="21:22" x14ac:dyDescent="0.3">
      <c r="U7280"/>
      <c r="V7280"/>
    </row>
    <row r="7281" spans="21:22" x14ac:dyDescent="0.3">
      <c r="U7281"/>
      <c r="V7281"/>
    </row>
    <row r="7282" spans="21:22" x14ac:dyDescent="0.3">
      <c r="U7282"/>
      <c r="V7282"/>
    </row>
    <row r="7283" spans="21:22" x14ac:dyDescent="0.3">
      <c r="U7283"/>
      <c r="V7283"/>
    </row>
    <row r="7284" spans="21:22" x14ac:dyDescent="0.3">
      <c r="U7284"/>
      <c r="V7284"/>
    </row>
    <row r="7285" spans="21:22" x14ac:dyDescent="0.3">
      <c r="U7285"/>
      <c r="V7285"/>
    </row>
    <row r="7286" spans="21:22" x14ac:dyDescent="0.3">
      <c r="U7286"/>
      <c r="V7286"/>
    </row>
    <row r="7287" spans="21:22" x14ac:dyDescent="0.3">
      <c r="U7287"/>
      <c r="V7287"/>
    </row>
    <row r="7288" spans="21:22" x14ac:dyDescent="0.3">
      <c r="U7288"/>
      <c r="V7288"/>
    </row>
    <row r="7289" spans="21:22" x14ac:dyDescent="0.3">
      <c r="U7289"/>
      <c r="V7289"/>
    </row>
    <row r="7290" spans="21:22" x14ac:dyDescent="0.3">
      <c r="U7290"/>
      <c r="V7290"/>
    </row>
    <row r="7291" spans="21:22" x14ac:dyDescent="0.3">
      <c r="U7291"/>
      <c r="V7291"/>
    </row>
    <row r="7292" spans="21:22" x14ac:dyDescent="0.3">
      <c r="U7292"/>
      <c r="V7292"/>
    </row>
    <row r="7293" spans="21:22" x14ac:dyDescent="0.3">
      <c r="U7293"/>
      <c r="V7293"/>
    </row>
    <row r="7294" spans="21:22" x14ac:dyDescent="0.3">
      <c r="U7294"/>
      <c r="V7294"/>
    </row>
    <row r="7295" spans="21:22" x14ac:dyDescent="0.3">
      <c r="U7295"/>
      <c r="V7295"/>
    </row>
    <row r="7296" spans="21:22" x14ac:dyDescent="0.3">
      <c r="U7296"/>
      <c r="V7296"/>
    </row>
    <row r="7297" spans="21:22" x14ac:dyDescent="0.3">
      <c r="U7297"/>
      <c r="V7297"/>
    </row>
    <row r="7298" spans="21:22" x14ac:dyDescent="0.3">
      <c r="U7298"/>
      <c r="V7298"/>
    </row>
    <row r="7299" spans="21:22" x14ac:dyDescent="0.3">
      <c r="U7299"/>
      <c r="V7299"/>
    </row>
    <row r="7300" spans="21:22" x14ac:dyDescent="0.3">
      <c r="U7300"/>
      <c r="V7300"/>
    </row>
    <row r="7301" spans="21:22" x14ac:dyDescent="0.3">
      <c r="U7301"/>
      <c r="V7301"/>
    </row>
    <row r="7302" spans="21:22" x14ac:dyDescent="0.3">
      <c r="U7302"/>
      <c r="V7302"/>
    </row>
    <row r="7303" spans="21:22" x14ac:dyDescent="0.3">
      <c r="U7303"/>
      <c r="V7303"/>
    </row>
    <row r="7304" spans="21:22" x14ac:dyDescent="0.3">
      <c r="U7304"/>
      <c r="V7304"/>
    </row>
    <row r="7305" spans="21:22" x14ac:dyDescent="0.3">
      <c r="U7305"/>
      <c r="V7305"/>
    </row>
    <row r="7306" spans="21:22" x14ac:dyDescent="0.3">
      <c r="U7306"/>
      <c r="V7306"/>
    </row>
    <row r="7307" spans="21:22" x14ac:dyDescent="0.3">
      <c r="U7307"/>
      <c r="V7307"/>
    </row>
    <row r="7308" spans="21:22" x14ac:dyDescent="0.3">
      <c r="U7308"/>
      <c r="V7308"/>
    </row>
    <row r="7309" spans="21:22" x14ac:dyDescent="0.3">
      <c r="U7309"/>
      <c r="V7309"/>
    </row>
    <row r="7310" spans="21:22" x14ac:dyDescent="0.3">
      <c r="U7310"/>
      <c r="V7310"/>
    </row>
    <row r="7311" spans="21:22" x14ac:dyDescent="0.3">
      <c r="U7311"/>
      <c r="V7311"/>
    </row>
    <row r="7312" spans="21:22" x14ac:dyDescent="0.3">
      <c r="U7312"/>
      <c r="V7312"/>
    </row>
    <row r="7313" spans="21:22" x14ac:dyDescent="0.3">
      <c r="U7313"/>
      <c r="V7313"/>
    </row>
    <row r="7314" spans="21:22" x14ac:dyDescent="0.3">
      <c r="U7314"/>
      <c r="V7314"/>
    </row>
    <row r="7315" spans="21:22" x14ac:dyDescent="0.3">
      <c r="U7315"/>
      <c r="V7315"/>
    </row>
    <row r="7316" spans="21:22" x14ac:dyDescent="0.3">
      <c r="U7316"/>
      <c r="V7316"/>
    </row>
    <row r="7317" spans="21:22" x14ac:dyDescent="0.3">
      <c r="U7317"/>
      <c r="V7317"/>
    </row>
    <row r="7318" spans="21:22" x14ac:dyDescent="0.3">
      <c r="U7318"/>
      <c r="V7318"/>
    </row>
    <row r="7319" spans="21:22" x14ac:dyDescent="0.3">
      <c r="U7319"/>
      <c r="V7319"/>
    </row>
    <row r="7320" spans="21:22" x14ac:dyDescent="0.3">
      <c r="U7320"/>
      <c r="V7320"/>
    </row>
    <row r="7321" spans="21:22" x14ac:dyDescent="0.3">
      <c r="U7321"/>
      <c r="V7321"/>
    </row>
    <row r="7322" spans="21:22" x14ac:dyDescent="0.3">
      <c r="U7322"/>
      <c r="V7322"/>
    </row>
    <row r="7323" spans="21:22" x14ac:dyDescent="0.3">
      <c r="U7323"/>
      <c r="V7323"/>
    </row>
    <row r="7324" spans="21:22" x14ac:dyDescent="0.3">
      <c r="U7324"/>
      <c r="V7324"/>
    </row>
    <row r="7325" spans="21:22" x14ac:dyDescent="0.3">
      <c r="U7325"/>
      <c r="V7325"/>
    </row>
    <row r="7326" spans="21:22" x14ac:dyDescent="0.3">
      <c r="U7326"/>
      <c r="V7326"/>
    </row>
    <row r="7327" spans="21:22" x14ac:dyDescent="0.3">
      <c r="U7327"/>
      <c r="V7327"/>
    </row>
    <row r="7328" spans="21:22" x14ac:dyDescent="0.3">
      <c r="U7328"/>
      <c r="V7328"/>
    </row>
    <row r="7329" spans="21:22" x14ac:dyDescent="0.3">
      <c r="U7329"/>
      <c r="V7329"/>
    </row>
    <row r="7330" spans="21:22" x14ac:dyDescent="0.3">
      <c r="U7330"/>
      <c r="V7330"/>
    </row>
    <row r="7331" spans="21:22" x14ac:dyDescent="0.3">
      <c r="U7331"/>
      <c r="V7331"/>
    </row>
    <row r="7332" spans="21:22" x14ac:dyDescent="0.3">
      <c r="U7332"/>
      <c r="V7332"/>
    </row>
    <row r="7333" spans="21:22" x14ac:dyDescent="0.3">
      <c r="U7333"/>
      <c r="V7333"/>
    </row>
    <row r="7334" spans="21:22" x14ac:dyDescent="0.3">
      <c r="U7334"/>
      <c r="V7334"/>
    </row>
    <row r="7335" spans="21:22" x14ac:dyDescent="0.3">
      <c r="U7335"/>
      <c r="V7335"/>
    </row>
    <row r="7336" spans="21:22" x14ac:dyDescent="0.3">
      <c r="U7336"/>
      <c r="V7336"/>
    </row>
    <row r="7337" spans="21:22" x14ac:dyDescent="0.3">
      <c r="U7337"/>
      <c r="V7337"/>
    </row>
    <row r="7338" spans="21:22" x14ac:dyDescent="0.3">
      <c r="U7338"/>
      <c r="V7338"/>
    </row>
    <row r="7339" spans="21:22" x14ac:dyDescent="0.3">
      <c r="U7339"/>
      <c r="V7339"/>
    </row>
    <row r="7340" spans="21:22" x14ac:dyDescent="0.3">
      <c r="U7340"/>
      <c r="V7340"/>
    </row>
    <row r="7341" spans="21:22" x14ac:dyDescent="0.3">
      <c r="U7341"/>
      <c r="V7341"/>
    </row>
    <row r="7342" spans="21:22" x14ac:dyDescent="0.3">
      <c r="U7342"/>
      <c r="V7342"/>
    </row>
    <row r="7343" spans="21:22" x14ac:dyDescent="0.3">
      <c r="U7343"/>
      <c r="V7343"/>
    </row>
    <row r="7344" spans="21:22" x14ac:dyDescent="0.3">
      <c r="U7344"/>
      <c r="V7344"/>
    </row>
    <row r="7345" spans="21:22" x14ac:dyDescent="0.3">
      <c r="U7345"/>
      <c r="V7345"/>
    </row>
    <row r="7346" spans="21:22" x14ac:dyDescent="0.3">
      <c r="U7346"/>
      <c r="V7346"/>
    </row>
    <row r="7347" spans="21:22" x14ac:dyDescent="0.3">
      <c r="U7347"/>
      <c r="V7347"/>
    </row>
    <row r="7348" spans="21:22" x14ac:dyDescent="0.3">
      <c r="U7348"/>
      <c r="V7348"/>
    </row>
    <row r="7349" spans="21:22" x14ac:dyDescent="0.3">
      <c r="U7349"/>
      <c r="V7349"/>
    </row>
    <row r="7350" spans="21:22" x14ac:dyDescent="0.3">
      <c r="U7350"/>
      <c r="V7350"/>
    </row>
    <row r="7351" spans="21:22" x14ac:dyDescent="0.3">
      <c r="U7351"/>
      <c r="V7351"/>
    </row>
    <row r="7352" spans="21:22" x14ac:dyDescent="0.3">
      <c r="U7352"/>
      <c r="V7352"/>
    </row>
    <row r="7353" spans="21:22" x14ac:dyDescent="0.3">
      <c r="U7353"/>
      <c r="V7353"/>
    </row>
    <row r="7354" spans="21:22" x14ac:dyDescent="0.3">
      <c r="U7354"/>
      <c r="V7354"/>
    </row>
    <row r="7355" spans="21:22" x14ac:dyDescent="0.3">
      <c r="U7355"/>
      <c r="V7355"/>
    </row>
    <row r="7356" spans="21:22" x14ac:dyDescent="0.3">
      <c r="U7356"/>
      <c r="V7356"/>
    </row>
    <row r="7357" spans="21:22" x14ac:dyDescent="0.3">
      <c r="U7357"/>
      <c r="V7357"/>
    </row>
    <row r="7358" spans="21:22" x14ac:dyDescent="0.3">
      <c r="U7358"/>
      <c r="V7358"/>
    </row>
    <row r="7359" spans="21:22" x14ac:dyDescent="0.3">
      <c r="U7359"/>
      <c r="V7359"/>
    </row>
    <row r="7360" spans="21:22" x14ac:dyDescent="0.3">
      <c r="U7360"/>
      <c r="V7360"/>
    </row>
    <row r="7361" spans="21:22" x14ac:dyDescent="0.3">
      <c r="U7361"/>
      <c r="V7361"/>
    </row>
    <row r="7362" spans="21:22" x14ac:dyDescent="0.3">
      <c r="U7362"/>
      <c r="V7362"/>
    </row>
    <row r="7363" spans="21:22" x14ac:dyDescent="0.3">
      <c r="U7363"/>
      <c r="V7363"/>
    </row>
    <row r="7364" spans="21:22" x14ac:dyDescent="0.3">
      <c r="U7364"/>
      <c r="V7364"/>
    </row>
    <row r="7365" spans="21:22" x14ac:dyDescent="0.3">
      <c r="U7365"/>
      <c r="V7365"/>
    </row>
    <row r="7366" spans="21:22" x14ac:dyDescent="0.3">
      <c r="U7366"/>
      <c r="V7366"/>
    </row>
    <row r="7367" spans="21:22" x14ac:dyDescent="0.3">
      <c r="U7367"/>
      <c r="V7367"/>
    </row>
    <row r="7368" spans="21:22" x14ac:dyDescent="0.3">
      <c r="U7368"/>
      <c r="V7368"/>
    </row>
    <row r="7369" spans="21:22" x14ac:dyDescent="0.3">
      <c r="U7369"/>
      <c r="V7369"/>
    </row>
    <row r="7370" spans="21:22" x14ac:dyDescent="0.3">
      <c r="U7370"/>
      <c r="V7370"/>
    </row>
    <row r="7371" spans="21:22" x14ac:dyDescent="0.3">
      <c r="U7371"/>
      <c r="V7371"/>
    </row>
    <row r="7372" spans="21:22" x14ac:dyDescent="0.3">
      <c r="U7372"/>
      <c r="V7372"/>
    </row>
    <row r="7373" spans="21:22" x14ac:dyDescent="0.3">
      <c r="U7373"/>
      <c r="V7373"/>
    </row>
    <row r="7374" spans="21:22" x14ac:dyDescent="0.3">
      <c r="U7374"/>
      <c r="V7374"/>
    </row>
    <row r="7375" spans="21:22" x14ac:dyDescent="0.3">
      <c r="U7375"/>
      <c r="V7375"/>
    </row>
    <row r="7376" spans="21:22" x14ac:dyDescent="0.3">
      <c r="U7376"/>
      <c r="V7376"/>
    </row>
    <row r="7377" spans="21:22" x14ac:dyDescent="0.3">
      <c r="U7377"/>
      <c r="V7377"/>
    </row>
    <row r="7378" spans="21:22" x14ac:dyDescent="0.3">
      <c r="U7378"/>
      <c r="V7378"/>
    </row>
    <row r="7379" spans="21:22" x14ac:dyDescent="0.3">
      <c r="U7379"/>
      <c r="V7379"/>
    </row>
    <row r="7380" spans="21:22" x14ac:dyDescent="0.3">
      <c r="U7380"/>
      <c r="V7380"/>
    </row>
    <row r="7381" spans="21:22" x14ac:dyDescent="0.3">
      <c r="U7381"/>
      <c r="V7381"/>
    </row>
    <row r="7382" spans="21:22" x14ac:dyDescent="0.3">
      <c r="U7382"/>
      <c r="V7382"/>
    </row>
    <row r="7383" spans="21:22" x14ac:dyDescent="0.3">
      <c r="U7383"/>
      <c r="V7383"/>
    </row>
    <row r="7384" spans="21:22" x14ac:dyDescent="0.3">
      <c r="U7384"/>
      <c r="V7384"/>
    </row>
    <row r="7385" spans="21:22" x14ac:dyDescent="0.3">
      <c r="U7385"/>
      <c r="V7385"/>
    </row>
    <row r="7386" spans="21:22" x14ac:dyDescent="0.3">
      <c r="U7386"/>
      <c r="V7386"/>
    </row>
    <row r="7387" spans="21:22" x14ac:dyDescent="0.3">
      <c r="U7387"/>
      <c r="V7387"/>
    </row>
    <row r="7388" spans="21:22" x14ac:dyDescent="0.3">
      <c r="U7388"/>
      <c r="V7388"/>
    </row>
    <row r="7389" spans="21:22" x14ac:dyDescent="0.3">
      <c r="U7389"/>
      <c r="V7389"/>
    </row>
    <row r="7390" spans="21:22" x14ac:dyDescent="0.3">
      <c r="U7390"/>
      <c r="V7390"/>
    </row>
    <row r="7391" spans="21:22" x14ac:dyDescent="0.3">
      <c r="U7391"/>
      <c r="V7391"/>
    </row>
    <row r="7392" spans="21:22" x14ac:dyDescent="0.3">
      <c r="U7392"/>
      <c r="V7392"/>
    </row>
    <row r="7393" spans="21:22" x14ac:dyDescent="0.3">
      <c r="U7393"/>
      <c r="V7393"/>
    </row>
    <row r="7394" spans="21:22" x14ac:dyDescent="0.3">
      <c r="U7394"/>
      <c r="V7394"/>
    </row>
    <row r="7395" spans="21:22" x14ac:dyDescent="0.3">
      <c r="U7395"/>
      <c r="V7395"/>
    </row>
    <row r="7396" spans="21:22" x14ac:dyDescent="0.3">
      <c r="U7396"/>
      <c r="V7396"/>
    </row>
    <row r="7397" spans="21:22" x14ac:dyDescent="0.3">
      <c r="U7397"/>
      <c r="V7397"/>
    </row>
    <row r="7398" spans="21:22" x14ac:dyDescent="0.3">
      <c r="U7398"/>
      <c r="V7398"/>
    </row>
    <row r="7399" spans="21:22" x14ac:dyDescent="0.3">
      <c r="U7399"/>
      <c r="V7399"/>
    </row>
    <row r="7400" spans="21:22" x14ac:dyDescent="0.3">
      <c r="U7400"/>
      <c r="V7400"/>
    </row>
    <row r="7401" spans="21:22" x14ac:dyDescent="0.3">
      <c r="U7401"/>
      <c r="V7401"/>
    </row>
    <row r="7402" spans="21:22" x14ac:dyDescent="0.3">
      <c r="U7402"/>
      <c r="V7402"/>
    </row>
    <row r="7403" spans="21:22" x14ac:dyDescent="0.3">
      <c r="U7403"/>
      <c r="V7403"/>
    </row>
    <row r="7404" spans="21:22" x14ac:dyDescent="0.3">
      <c r="U7404"/>
      <c r="V7404"/>
    </row>
    <row r="7405" spans="21:22" x14ac:dyDescent="0.3">
      <c r="U7405"/>
      <c r="V7405"/>
    </row>
    <row r="7406" spans="21:22" x14ac:dyDescent="0.3">
      <c r="U7406"/>
      <c r="V7406"/>
    </row>
    <row r="7407" spans="21:22" x14ac:dyDescent="0.3">
      <c r="U7407"/>
      <c r="V7407"/>
    </row>
    <row r="7408" spans="21:22" x14ac:dyDescent="0.3">
      <c r="U7408"/>
      <c r="V7408"/>
    </row>
    <row r="7409" spans="21:22" x14ac:dyDescent="0.3">
      <c r="U7409"/>
      <c r="V7409"/>
    </row>
    <row r="7410" spans="21:22" x14ac:dyDescent="0.3">
      <c r="U7410"/>
      <c r="V7410"/>
    </row>
    <row r="7411" spans="21:22" x14ac:dyDescent="0.3">
      <c r="U7411"/>
      <c r="V7411"/>
    </row>
    <row r="7412" spans="21:22" x14ac:dyDescent="0.3">
      <c r="U7412"/>
      <c r="V7412"/>
    </row>
    <row r="7413" spans="21:22" x14ac:dyDescent="0.3">
      <c r="U7413"/>
      <c r="V7413"/>
    </row>
    <row r="7414" spans="21:22" x14ac:dyDescent="0.3">
      <c r="U7414"/>
      <c r="V7414"/>
    </row>
    <row r="7415" spans="21:22" x14ac:dyDescent="0.3">
      <c r="U7415"/>
      <c r="V7415"/>
    </row>
    <row r="7416" spans="21:22" x14ac:dyDescent="0.3">
      <c r="U7416"/>
      <c r="V7416"/>
    </row>
    <row r="7417" spans="21:22" x14ac:dyDescent="0.3">
      <c r="U7417"/>
      <c r="V7417"/>
    </row>
    <row r="7418" spans="21:22" x14ac:dyDescent="0.3">
      <c r="U7418"/>
      <c r="V7418"/>
    </row>
    <row r="7419" spans="21:22" x14ac:dyDescent="0.3">
      <c r="U7419"/>
      <c r="V7419"/>
    </row>
    <row r="7420" spans="21:22" x14ac:dyDescent="0.3">
      <c r="U7420"/>
      <c r="V7420"/>
    </row>
    <row r="7421" spans="21:22" x14ac:dyDescent="0.3">
      <c r="U7421"/>
      <c r="V7421"/>
    </row>
    <row r="7422" spans="21:22" x14ac:dyDescent="0.3">
      <c r="U7422"/>
      <c r="V7422"/>
    </row>
    <row r="7423" spans="21:22" x14ac:dyDescent="0.3">
      <c r="U7423"/>
      <c r="V7423"/>
    </row>
    <row r="7424" spans="21:22" x14ac:dyDescent="0.3">
      <c r="U7424"/>
      <c r="V7424"/>
    </row>
    <row r="7425" spans="21:22" x14ac:dyDescent="0.3">
      <c r="U7425"/>
      <c r="V7425"/>
    </row>
    <row r="7426" spans="21:22" x14ac:dyDescent="0.3">
      <c r="U7426"/>
      <c r="V7426"/>
    </row>
    <row r="7427" spans="21:22" x14ac:dyDescent="0.3">
      <c r="U7427"/>
      <c r="V7427"/>
    </row>
    <row r="7428" spans="21:22" x14ac:dyDescent="0.3">
      <c r="U7428"/>
      <c r="V7428"/>
    </row>
    <row r="7429" spans="21:22" x14ac:dyDescent="0.3">
      <c r="U7429"/>
      <c r="V7429"/>
    </row>
    <row r="7430" spans="21:22" x14ac:dyDescent="0.3">
      <c r="U7430"/>
      <c r="V7430"/>
    </row>
    <row r="7431" spans="21:22" x14ac:dyDescent="0.3">
      <c r="U7431"/>
      <c r="V7431"/>
    </row>
    <row r="7432" spans="21:22" x14ac:dyDescent="0.3">
      <c r="U7432"/>
      <c r="V7432"/>
    </row>
    <row r="7433" spans="21:22" x14ac:dyDescent="0.3">
      <c r="U7433"/>
      <c r="V7433"/>
    </row>
    <row r="7434" spans="21:22" x14ac:dyDescent="0.3">
      <c r="U7434"/>
      <c r="V7434"/>
    </row>
    <row r="7435" spans="21:22" x14ac:dyDescent="0.3">
      <c r="U7435"/>
      <c r="V7435"/>
    </row>
    <row r="7436" spans="21:22" x14ac:dyDescent="0.3">
      <c r="U7436"/>
      <c r="V7436"/>
    </row>
    <row r="7437" spans="21:22" x14ac:dyDescent="0.3">
      <c r="U7437"/>
      <c r="V7437"/>
    </row>
    <row r="7438" spans="21:22" x14ac:dyDescent="0.3">
      <c r="U7438"/>
      <c r="V7438"/>
    </row>
    <row r="7439" spans="21:22" x14ac:dyDescent="0.3">
      <c r="U7439"/>
      <c r="V7439"/>
    </row>
    <row r="7440" spans="21:22" x14ac:dyDescent="0.3">
      <c r="U7440"/>
      <c r="V7440"/>
    </row>
    <row r="7441" spans="21:22" x14ac:dyDescent="0.3">
      <c r="U7441"/>
      <c r="V7441"/>
    </row>
    <row r="7442" spans="21:22" x14ac:dyDescent="0.3">
      <c r="U7442"/>
      <c r="V7442"/>
    </row>
    <row r="7443" spans="21:22" x14ac:dyDescent="0.3">
      <c r="U7443"/>
      <c r="V7443"/>
    </row>
    <row r="7444" spans="21:22" x14ac:dyDescent="0.3">
      <c r="U7444"/>
      <c r="V7444"/>
    </row>
    <row r="7445" spans="21:22" x14ac:dyDescent="0.3">
      <c r="U7445"/>
      <c r="V7445"/>
    </row>
    <row r="7446" spans="21:22" x14ac:dyDescent="0.3">
      <c r="U7446"/>
      <c r="V7446"/>
    </row>
    <row r="7447" spans="21:22" x14ac:dyDescent="0.3">
      <c r="U7447"/>
      <c r="V7447"/>
    </row>
    <row r="7448" spans="21:22" x14ac:dyDescent="0.3">
      <c r="U7448"/>
      <c r="V7448"/>
    </row>
    <row r="7449" spans="21:22" x14ac:dyDescent="0.3">
      <c r="U7449"/>
      <c r="V7449"/>
    </row>
    <row r="7450" spans="21:22" x14ac:dyDescent="0.3">
      <c r="U7450"/>
      <c r="V7450"/>
    </row>
    <row r="7451" spans="21:22" x14ac:dyDescent="0.3">
      <c r="U7451"/>
      <c r="V7451"/>
    </row>
    <row r="7452" spans="21:22" x14ac:dyDescent="0.3">
      <c r="U7452"/>
      <c r="V7452"/>
    </row>
    <row r="7453" spans="21:22" x14ac:dyDescent="0.3">
      <c r="U7453"/>
      <c r="V7453"/>
    </row>
    <row r="7454" spans="21:22" x14ac:dyDescent="0.3">
      <c r="U7454"/>
      <c r="V7454"/>
    </row>
    <row r="7455" spans="21:22" x14ac:dyDescent="0.3">
      <c r="U7455"/>
      <c r="V7455"/>
    </row>
    <row r="7456" spans="21:22" x14ac:dyDescent="0.3">
      <c r="U7456"/>
      <c r="V7456"/>
    </row>
    <row r="7457" spans="21:22" x14ac:dyDescent="0.3">
      <c r="U7457"/>
      <c r="V7457"/>
    </row>
    <row r="7458" spans="21:22" x14ac:dyDescent="0.3">
      <c r="U7458"/>
      <c r="V7458"/>
    </row>
    <row r="7459" spans="21:22" x14ac:dyDescent="0.3">
      <c r="U7459"/>
      <c r="V7459"/>
    </row>
    <row r="7460" spans="21:22" x14ac:dyDescent="0.3">
      <c r="U7460"/>
      <c r="V7460"/>
    </row>
    <row r="7461" spans="21:22" x14ac:dyDescent="0.3">
      <c r="U7461"/>
      <c r="V7461"/>
    </row>
    <row r="7462" spans="21:22" x14ac:dyDescent="0.3">
      <c r="U7462"/>
      <c r="V7462"/>
    </row>
    <row r="7463" spans="21:22" x14ac:dyDescent="0.3">
      <c r="U7463"/>
      <c r="V7463"/>
    </row>
    <row r="7464" spans="21:22" x14ac:dyDescent="0.3">
      <c r="U7464"/>
      <c r="V7464"/>
    </row>
    <row r="7465" spans="21:22" x14ac:dyDescent="0.3">
      <c r="U7465"/>
      <c r="V7465"/>
    </row>
    <row r="7466" spans="21:22" x14ac:dyDescent="0.3">
      <c r="U7466"/>
      <c r="V7466"/>
    </row>
    <row r="7467" spans="21:22" x14ac:dyDescent="0.3">
      <c r="U7467"/>
      <c r="V7467"/>
    </row>
    <row r="7468" spans="21:22" x14ac:dyDescent="0.3">
      <c r="U7468"/>
      <c r="V7468"/>
    </row>
    <row r="7469" spans="21:22" x14ac:dyDescent="0.3">
      <c r="U7469"/>
      <c r="V7469"/>
    </row>
    <row r="7470" spans="21:22" x14ac:dyDescent="0.3">
      <c r="U7470"/>
      <c r="V7470"/>
    </row>
    <row r="7471" spans="21:22" x14ac:dyDescent="0.3">
      <c r="U7471"/>
      <c r="V7471"/>
    </row>
    <row r="7472" spans="21:22" x14ac:dyDescent="0.3">
      <c r="U7472"/>
      <c r="V7472"/>
    </row>
    <row r="7473" spans="21:22" x14ac:dyDescent="0.3">
      <c r="U7473"/>
      <c r="V7473"/>
    </row>
    <row r="7474" spans="21:22" x14ac:dyDescent="0.3">
      <c r="U7474"/>
      <c r="V7474"/>
    </row>
    <row r="7475" spans="21:22" x14ac:dyDescent="0.3">
      <c r="U7475"/>
      <c r="V7475"/>
    </row>
    <row r="7476" spans="21:22" x14ac:dyDescent="0.3">
      <c r="U7476"/>
      <c r="V7476"/>
    </row>
    <row r="7477" spans="21:22" x14ac:dyDescent="0.3">
      <c r="U7477"/>
      <c r="V7477"/>
    </row>
    <row r="7478" spans="21:22" x14ac:dyDescent="0.3">
      <c r="U7478"/>
      <c r="V7478"/>
    </row>
    <row r="7479" spans="21:22" x14ac:dyDescent="0.3">
      <c r="U7479"/>
      <c r="V7479"/>
    </row>
    <row r="7480" spans="21:22" x14ac:dyDescent="0.3">
      <c r="U7480"/>
      <c r="V7480"/>
    </row>
    <row r="7481" spans="21:22" x14ac:dyDescent="0.3">
      <c r="U7481"/>
      <c r="V7481"/>
    </row>
    <row r="7482" spans="21:22" x14ac:dyDescent="0.3">
      <c r="U7482"/>
      <c r="V7482"/>
    </row>
    <row r="7483" spans="21:22" x14ac:dyDescent="0.3">
      <c r="U7483"/>
      <c r="V7483"/>
    </row>
    <row r="7484" spans="21:22" x14ac:dyDescent="0.3">
      <c r="U7484"/>
      <c r="V7484"/>
    </row>
    <row r="7485" spans="21:22" x14ac:dyDescent="0.3">
      <c r="U7485"/>
      <c r="V7485"/>
    </row>
    <row r="7486" spans="21:22" x14ac:dyDescent="0.3">
      <c r="U7486"/>
      <c r="V7486"/>
    </row>
    <row r="7487" spans="21:22" x14ac:dyDescent="0.3">
      <c r="U7487"/>
      <c r="V7487"/>
    </row>
    <row r="7488" spans="21:22" x14ac:dyDescent="0.3">
      <c r="U7488"/>
      <c r="V7488"/>
    </row>
    <row r="7489" spans="21:22" x14ac:dyDescent="0.3">
      <c r="U7489"/>
      <c r="V7489"/>
    </row>
    <row r="7490" spans="21:22" x14ac:dyDescent="0.3">
      <c r="U7490"/>
      <c r="V7490"/>
    </row>
    <row r="7491" spans="21:22" x14ac:dyDescent="0.3">
      <c r="U7491"/>
      <c r="V7491"/>
    </row>
    <row r="7492" spans="21:22" x14ac:dyDescent="0.3">
      <c r="U7492"/>
      <c r="V7492"/>
    </row>
    <row r="7493" spans="21:22" x14ac:dyDescent="0.3">
      <c r="U7493"/>
      <c r="V7493"/>
    </row>
    <row r="7494" spans="21:22" x14ac:dyDescent="0.3">
      <c r="U7494"/>
      <c r="V7494"/>
    </row>
    <row r="7495" spans="21:22" x14ac:dyDescent="0.3">
      <c r="U7495"/>
      <c r="V7495"/>
    </row>
    <row r="7496" spans="21:22" x14ac:dyDescent="0.3">
      <c r="U7496"/>
      <c r="V7496"/>
    </row>
    <row r="7497" spans="21:22" x14ac:dyDescent="0.3">
      <c r="U7497"/>
      <c r="V7497"/>
    </row>
    <row r="7498" spans="21:22" x14ac:dyDescent="0.3">
      <c r="U7498"/>
      <c r="V7498"/>
    </row>
    <row r="7499" spans="21:22" x14ac:dyDescent="0.3">
      <c r="U7499"/>
      <c r="V7499"/>
    </row>
    <row r="7500" spans="21:22" x14ac:dyDescent="0.3">
      <c r="U7500"/>
      <c r="V7500"/>
    </row>
    <row r="7501" spans="21:22" x14ac:dyDescent="0.3">
      <c r="U7501"/>
      <c r="V7501"/>
    </row>
    <row r="7502" spans="21:22" x14ac:dyDescent="0.3">
      <c r="U7502"/>
      <c r="V7502"/>
    </row>
    <row r="7503" spans="21:22" x14ac:dyDescent="0.3">
      <c r="U7503"/>
      <c r="V7503"/>
    </row>
    <row r="7504" spans="21:22" x14ac:dyDescent="0.3">
      <c r="U7504"/>
      <c r="V7504"/>
    </row>
    <row r="7505" spans="21:22" x14ac:dyDescent="0.3">
      <c r="U7505"/>
      <c r="V7505"/>
    </row>
    <row r="7506" spans="21:22" x14ac:dyDescent="0.3">
      <c r="U7506"/>
      <c r="V7506"/>
    </row>
    <row r="7507" spans="21:22" x14ac:dyDescent="0.3">
      <c r="U7507"/>
      <c r="V7507"/>
    </row>
    <row r="7508" spans="21:22" x14ac:dyDescent="0.3">
      <c r="U7508"/>
      <c r="V7508"/>
    </row>
    <row r="7509" spans="21:22" x14ac:dyDescent="0.3">
      <c r="U7509"/>
      <c r="V7509"/>
    </row>
    <row r="7510" spans="21:22" x14ac:dyDescent="0.3">
      <c r="U7510"/>
      <c r="V7510"/>
    </row>
    <row r="7511" spans="21:22" x14ac:dyDescent="0.3">
      <c r="U7511"/>
      <c r="V7511"/>
    </row>
    <row r="7512" spans="21:22" x14ac:dyDescent="0.3">
      <c r="U7512"/>
      <c r="V7512"/>
    </row>
    <row r="7513" spans="21:22" x14ac:dyDescent="0.3">
      <c r="U7513"/>
      <c r="V7513"/>
    </row>
    <row r="7514" spans="21:22" x14ac:dyDescent="0.3">
      <c r="U7514"/>
      <c r="V7514"/>
    </row>
    <row r="7515" spans="21:22" x14ac:dyDescent="0.3">
      <c r="U7515"/>
      <c r="V7515"/>
    </row>
    <row r="7516" spans="21:22" x14ac:dyDescent="0.3">
      <c r="U7516"/>
      <c r="V7516"/>
    </row>
    <row r="7517" spans="21:22" x14ac:dyDescent="0.3">
      <c r="U7517"/>
      <c r="V7517"/>
    </row>
    <row r="7518" spans="21:22" x14ac:dyDescent="0.3">
      <c r="U7518"/>
      <c r="V7518"/>
    </row>
    <row r="7519" spans="21:22" x14ac:dyDescent="0.3">
      <c r="U7519"/>
      <c r="V7519"/>
    </row>
    <row r="7520" spans="21:22" x14ac:dyDescent="0.3">
      <c r="U7520"/>
      <c r="V7520"/>
    </row>
    <row r="7521" spans="21:22" x14ac:dyDescent="0.3">
      <c r="U7521"/>
      <c r="V7521"/>
    </row>
    <row r="7522" spans="21:22" x14ac:dyDescent="0.3">
      <c r="U7522"/>
      <c r="V7522"/>
    </row>
    <row r="7523" spans="21:22" x14ac:dyDescent="0.3">
      <c r="U7523"/>
      <c r="V7523"/>
    </row>
    <row r="7524" spans="21:22" x14ac:dyDescent="0.3">
      <c r="U7524"/>
      <c r="V7524"/>
    </row>
    <row r="7525" spans="21:22" x14ac:dyDescent="0.3">
      <c r="U7525"/>
      <c r="V7525"/>
    </row>
    <row r="7526" spans="21:22" x14ac:dyDescent="0.3">
      <c r="U7526"/>
      <c r="V7526"/>
    </row>
    <row r="7527" spans="21:22" x14ac:dyDescent="0.3">
      <c r="U7527"/>
      <c r="V7527"/>
    </row>
    <row r="7528" spans="21:22" x14ac:dyDescent="0.3">
      <c r="U7528"/>
      <c r="V7528"/>
    </row>
    <row r="7529" spans="21:22" x14ac:dyDescent="0.3">
      <c r="U7529"/>
      <c r="V7529"/>
    </row>
    <row r="7530" spans="21:22" x14ac:dyDescent="0.3">
      <c r="U7530"/>
      <c r="V7530"/>
    </row>
    <row r="7531" spans="21:22" x14ac:dyDescent="0.3">
      <c r="U7531"/>
      <c r="V7531"/>
    </row>
    <row r="7532" spans="21:22" x14ac:dyDescent="0.3">
      <c r="U7532"/>
      <c r="V7532"/>
    </row>
    <row r="7533" spans="21:22" x14ac:dyDescent="0.3">
      <c r="U7533"/>
      <c r="V7533"/>
    </row>
    <row r="7534" spans="21:22" x14ac:dyDescent="0.3">
      <c r="U7534"/>
      <c r="V7534"/>
    </row>
    <row r="7535" spans="21:22" x14ac:dyDescent="0.3">
      <c r="U7535"/>
      <c r="V7535"/>
    </row>
    <row r="7536" spans="21:22" x14ac:dyDescent="0.3">
      <c r="U7536"/>
      <c r="V7536"/>
    </row>
    <row r="7537" spans="21:22" x14ac:dyDescent="0.3">
      <c r="U7537"/>
      <c r="V7537"/>
    </row>
    <row r="7538" spans="21:22" x14ac:dyDescent="0.3">
      <c r="U7538"/>
      <c r="V7538"/>
    </row>
    <row r="7539" spans="21:22" x14ac:dyDescent="0.3">
      <c r="U7539"/>
      <c r="V7539"/>
    </row>
    <row r="7540" spans="21:22" x14ac:dyDescent="0.3">
      <c r="U7540"/>
      <c r="V7540"/>
    </row>
    <row r="7541" spans="21:22" x14ac:dyDescent="0.3">
      <c r="U7541"/>
      <c r="V7541"/>
    </row>
    <row r="7542" spans="21:22" x14ac:dyDescent="0.3">
      <c r="U7542"/>
      <c r="V7542"/>
    </row>
    <row r="7543" spans="21:22" x14ac:dyDescent="0.3">
      <c r="U7543"/>
      <c r="V7543"/>
    </row>
    <row r="7544" spans="21:22" x14ac:dyDescent="0.3">
      <c r="U7544"/>
      <c r="V7544"/>
    </row>
    <row r="7545" spans="21:22" x14ac:dyDescent="0.3">
      <c r="U7545"/>
      <c r="V7545"/>
    </row>
    <row r="7546" spans="21:22" x14ac:dyDescent="0.3">
      <c r="U7546"/>
      <c r="V7546"/>
    </row>
    <row r="7547" spans="21:22" x14ac:dyDescent="0.3">
      <c r="U7547"/>
      <c r="V7547"/>
    </row>
    <row r="7548" spans="21:22" x14ac:dyDescent="0.3">
      <c r="U7548"/>
      <c r="V7548"/>
    </row>
    <row r="7549" spans="21:22" x14ac:dyDescent="0.3">
      <c r="U7549"/>
      <c r="V7549"/>
    </row>
    <row r="7550" spans="21:22" x14ac:dyDescent="0.3">
      <c r="U7550"/>
      <c r="V7550"/>
    </row>
    <row r="7551" spans="21:22" x14ac:dyDescent="0.3">
      <c r="U7551"/>
      <c r="V7551"/>
    </row>
    <row r="7552" spans="21:22" x14ac:dyDescent="0.3">
      <c r="U7552"/>
      <c r="V7552"/>
    </row>
    <row r="7553" spans="21:22" x14ac:dyDescent="0.3">
      <c r="U7553"/>
      <c r="V7553"/>
    </row>
    <row r="7554" spans="21:22" x14ac:dyDescent="0.3">
      <c r="U7554"/>
      <c r="V7554"/>
    </row>
    <row r="7555" spans="21:22" x14ac:dyDescent="0.3">
      <c r="U7555"/>
      <c r="V7555"/>
    </row>
    <row r="7556" spans="21:22" x14ac:dyDescent="0.3">
      <c r="U7556"/>
      <c r="V7556"/>
    </row>
    <row r="7557" spans="21:22" x14ac:dyDescent="0.3">
      <c r="U7557"/>
      <c r="V7557"/>
    </row>
    <row r="7558" spans="21:22" x14ac:dyDescent="0.3">
      <c r="U7558"/>
      <c r="V7558"/>
    </row>
    <row r="7559" spans="21:22" x14ac:dyDescent="0.3">
      <c r="U7559"/>
      <c r="V7559"/>
    </row>
    <row r="7560" spans="21:22" x14ac:dyDescent="0.3">
      <c r="U7560"/>
      <c r="V7560"/>
    </row>
    <row r="7561" spans="21:22" x14ac:dyDescent="0.3">
      <c r="U7561"/>
      <c r="V7561"/>
    </row>
    <row r="7562" spans="21:22" x14ac:dyDescent="0.3">
      <c r="U7562"/>
      <c r="V7562"/>
    </row>
    <row r="7563" spans="21:22" x14ac:dyDescent="0.3">
      <c r="U7563"/>
      <c r="V7563"/>
    </row>
    <row r="7564" spans="21:22" x14ac:dyDescent="0.3">
      <c r="U7564"/>
      <c r="V7564"/>
    </row>
    <row r="7565" spans="21:22" x14ac:dyDescent="0.3">
      <c r="U7565"/>
      <c r="V7565"/>
    </row>
    <row r="7566" spans="21:22" x14ac:dyDescent="0.3">
      <c r="U7566"/>
      <c r="V7566"/>
    </row>
    <row r="7567" spans="21:22" x14ac:dyDescent="0.3">
      <c r="U7567"/>
      <c r="V7567"/>
    </row>
    <row r="7568" spans="21:22" x14ac:dyDescent="0.3">
      <c r="U7568"/>
      <c r="V7568"/>
    </row>
    <row r="7569" spans="21:22" x14ac:dyDescent="0.3">
      <c r="U7569"/>
      <c r="V7569"/>
    </row>
    <row r="7570" spans="21:22" x14ac:dyDescent="0.3">
      <c r="U7570"/>
      <c r="V7570"/>
    </row>
    <row r="7571" spans="21:22" x14ac:dyDescent="0.3">
      <c r="U7571"/>
      <c r="V7571"/>
    </row>
    <row r="7572" spans="21:22" x14ac:dyDescent="0.3">
      <c r="U7572"/>
      <c r="V7572"/>
    </row>
    <row r="7573" spans="21:22" x14ac:dyDescent="0.3">
      <c r="U7573"/>
      <c r="V7573"/>
    </row>
    <row r="7574" spans="21:22" x14ac:dyDescent="0.3">
      <c r="U7574"/>
      <c r="V7574"/>
    </row>
    <row r="7575" spans="21:22" x14ac:dyDescent="0.3">
      <c r="U7575"/>
      <c r="V7575"/>
    </row>
    <row r="7576" spans="21:22" x14ac:dyDescent="0.3">
      <c r="U7576"/>
      <c r="V7576"/>
    </row>
    <row r="7577" spans="21:22" x14ac:dyDescent="0.3">
      <c r="U7577"/>
      <c r="V7577"/>
    </row>
    <row r="7578" spans="21:22" x14ac:dyDescent="0.3">
      <c r="U7578"/>
      <c r="V7578"/>
    </row>
    <row r="7579" spans="21:22" x14ac:dyDescent="0.3">
      <c r="U7579"/>
      <c r="V7579"/>
    </row>
    <row r="7580" spans="21:22" x14ac:dyDescent="0.3">
      <c r="U7580"/>
      <c r="V7580"/>
    </row>
    <row r="7581" spans="21:22" x14ac:dyDescent="0.3">
      <c r="U7581"/>
      <c r="V7581"/>
    </row>
    <row r="7582" spans="21:22" x14ac:dyDescent="0.3">
      <c r="U7582"/>
      <c r="V7582"/>
    </row>
    <row r="7583" spans="21:22" x14ac:dyDescent="0.3">
      <c r="U7583"/>
      <c r="V7583"/>
    </row>
    <row r="7584" spans="21:22" x14ac:dyDescent="0.3">
      <c r="U7584"/>
      <c r="V7584"/>
    </row>
    <row r="7585" spans="21:22" x14ac:dyDescent="0.3">
      <c r="U7585"/>
      <c r="V7585"/>
    </row>
    <row r="7586" spans="21:22" x14ac:dyDescent="0.3">
      <c r="U7586"/>
      <c r="V7586"/>
    </row>
    <row r="7587" spans="21:22" x14ac:dyDescent="0.3">
      <c r="U7587"/>
      <c r="V7587"/>
    </row>
    <row r="7588" spans="21:22" x14ac:dyDescent="0.3">
      <c r="U7588"/>
      <c r="V7588"/>
    </row>
    <row r="7589" spans="21:22" x14ac:dyDescent="0.3">
      <c r="U7589"/>
      <c r="V7589"/>
    </row>
    <row r="7590" spans="21:22" x14ac:dyDescent="0.3">
      <c r="U7590"/>
      <c r="V7590"/>
    </row>
    <row r="7591" spans="21:22" x14ac:dyDescent="0.3">
      <c r="U7591"/>
      <c r="V7591"/>
    </row>
    <row r="7592" spans="21:22" x14ac:dyDescent="0.3">
      <c r="U7592"/>
      <c r="V7592"/>
    </row>
    <row r="7593" spans="21:22" x14ac:dyDescent="0.3">
      <c r="U7593"/>
      <c r="V7593"/>
    </row>
    <row r="7594" spans="21:22" x14ac:dyDescent="0.3">
      <c r="U7594"/>
      <c r="V7594"/>
    </row>
    <row r="7595" spans="21:22" x14ac:dyDescent="0.3">
      <c r="U7595"/>
      <c r="V7595"/>
    </row>
    <row r="7596" spans="21:22" x14ac:dyDescent="0.3">
      <c r="U7596"/>
      <c r="V7596"/>
    </row>
    <row r="7597" spans="21:22" x14ac:dyDescent="0.3">
      <c r="U7597"/>
      <c r="V7597"/>
    </row>
    <row r="7598" spans="21:22" x14ac:dyDescent="0.3">
      <c r="U7598"/>
      <c r="V7598"/>
    </row>
    <row r="7599" spans="21:22" x14ac:dyDescent="0.3">
      <c r="U7599"/>
      <c r="V7599"/>
    </row>
    <row r="7600" spans="21:22" x14ac:dyDescent="0.3">
      <c r="U7600"/>
      <c r="V7600"/>
    </row>
    <row r="7601" spans="21:22" x14ac:dyDescent="0.3">
      <c r="U7601"/>
      <c r="V7601"/>
    </row>
    <row r="7602" spans="21:22" x14ac:dyDescent="0.3">
      <c r="U7602"/>
      <c r="V7602"/>
    </row>
    <row r="7603" spans="21:22" x14ac:dyDescent="0.3">
      <c r="U7603"/>
      <c r="V7603"/>
    </row>
    <row r="7604" spans="21:22" x14ac:dyDescent="0.3">
      <c r="U7604"/>
      <c r="V7604"/>
    </row>
    <row r="7605" spans="21:22" x14ac:dyDescent="0.3">
      <c r="U7605"/>
      <c r="V7605"/>
    </row>
    <row r="7606" spans="21:22" x14ac:dyDescent="0.3">
      <c r="U7606"/>
      <c r="V7606"/>
    </row>
    <row r="7607" spans="21:22" x14ac:dyDescent="0.3">
      <c r="U7607"/>
      <c r="V7607"/>
    </row>
    <row r="7608" spans="21:22" x14ac:dyDescent="0.3">
      <c r="U7608"/>
      <c r="V7608"/>
    </row>
    <row r="7609" spans="21:22" x14ac:dyDescent="0.3">
      <c r="U7609"/>
      <c r="V7609"/>
    </row>
    <row r="7610" spans="21:22" x14ac:dyDescent="0.3">
      <c r="U7610"/>
      <c r="V7610"/>
    </row>
    <row r="7611" spans="21:22" x14ac:dyDescent="0.3">
      <c r="U7611"/>
      <c r="V7611"/>
    </row>
    <row r="7612" spans="21:22" x14ac:dyDescent="0.3">
      <c r="U7612"/>
      <c r="V7612"/>
    </row>
    <row r="7613" spans="21:22" x14ac:dyDescent="0.3">
      <c r="U7613"/>
      <c r="V7613"/>
    </row>
    <row r="7614" spans="21:22" x14ac:dyDescent="0.3">
      <c r="U7614"/>
      <c r="V7614"/>
    </row>
    <row r="7615" spans="21:22" x14ac:dyDescent="0.3">
      <c r="U7615"/>
      <c r="V7615"/>
    </row>
    <row r="7616" spans="21:22" x14ac:dyDescent="0.3">
      <c r="U7616"/>
      <c r="V7616"/>
    </row>
    <row r="7617" spans="21:22" x14ac:dyDescent="0.3">
      <c r="U7617"/>
      <c r="V7617"/>
    </row>
    <row r="7618" spans="21:22" x14ac:dyDescent="0.3">
      <c r="U7618"/>
      <c r="V7618"/>
    </row>
    <row r="7619" spans="21:22" x14ac:dyDescent="0.3">
      <c r="U7619"/>
      <c r="V7619"/>
    </row>
    <row r="7620" spans="21:22" x14ac:dyDescent="0.3">
      <c r="U7620"/>
      <c r="V7620"/>
    </row>
    <row r="7621" spans="21:22" x14ac:dyDescent="0.3">
      <c r="U7621"/>
      <c r="V7621"/>
    </row>
    <row r="7622" spans="21:22" x14ac:dyDescent="0.3">
      <c r="U7622"/>
      <c r="V7622"/>
    </row>
    <row r="7623" spans="21:22" x14ac:dyDescent="0.3">
      <c r="U7623"/>
      <c r="V7623"/>
    </row>
    <row r="7624" spans="21:22" x14ac:dyDescent="0.3">
      <c r="U7624"/>
      <c r="V7624"/>
    </row>
    <row r="7625" spans="21:22" x14ac:dyDescent="0.3">
      <c r="U7625"/>
      <c r="V7625"/>
    </row>
    <row r="7626" spans="21:22" x14ac:dyDescent="0.3">
      <c r="U7626"/>
      <c r="V7626"/>
    </row>
    <row r="7627" spans="21:22" x14ac:dyDescent="0.3">
      <c r="U7627"/>
      <c r="V7627"/>
    </row>
    <row r="7628" spans="21:22" x14ac:dyDescent="0.3">
      <c r="U7628"/>
      <c r="V7628"/>
    </row>
    <row r="7629" spans="21:22" x14ac:dyDescent="0.3">
      <c r="U7629"/>
      <c r="V7629"/>
    </row>
    <row r="7630" spans="21:22" x14ac:dyDescent="0.3">
      <c r="U7630"/>
      <c r="V7630"/>
    </row>
    <row r="7631" spans="21:22" x14ac:dyDescent="0.3">
      <c r="U7631"/>
      <c r="V7631"/>
    </row>
    <row r="7632" spans="21:22" x14ac:dyDescent="0.3">
      <c r="U7632"/>
      <c r="V7632"/>
    </row>
    <row r="7633" spans="21:22" x14ac:dyDescent="0.3">
      <c r="U7633"/>
      <c r="V7633"/>
    </row>
    <row r="7634" spans="21:22" x14ac:dyDescent="0.3">
      <c r="U7634"/>
      <c r="V7634"/>
    </row>
    <row r="7635" spans="21:22" x14ac:dyDescent="0.3">
      <c r="U7635"/>
      <c r="V7635"/>
    </row>
    <row r="7636" spans="21:22" x14ac:dyDescent="0.3">
      <c r="U7636"/>
      <c r="V7636"/>
    </row>
    <row r="7637" spans="21:22" x14ac:dyDescent="0.3">
      <c r="U7637"/>
      <c r="V7637"/>
    </row>
    <row r="7638" spans="21:22" x14ac:dyDescent="0.3">
      <c r="U7638"/>
      <c r="V7638"/>
    </row>
    <row r="7639" spans="21:22" x14ac:dyDescent="0.3">
      <c r="U7639"/>
      <c r="V7639"/>
    </row>
    <row r="7640" spans="21:22" x14ac:dyDescent="0.3">
      <c r="U7640"/>
      <c r="V7640"/>
    </row>
    <row r="7641" spans="21:22" x14ac:dyDescent="0.3">
      <c r="U7641"/>
      <c r="V7641"/>
    </row>
    <row r="7642" spans="21:22" x14ac:dyDescent="0.3">
      <c r="U7642"/>
      <c r="V7642"/>
    </row>
    <row r="7643" spans="21:22" x14ac:dyDescent="0.3">
      <c r="U7643"/>
      <c r="V7643"/>
    </row>
    <row r="7644" spans="21:22" x14ac:dyDescent="0.3">
      <c r="U7644"/>
      <c r="V7644"/>
    </row>
    <row r="7645" spans="21:22" x14ac:dyDescent="0.3">
      <c r="U7645"/>
      <c r="V7645"/>
    </row>
    <row r="7646" spans="21:22" x14ac:dyDescent="0.3">
      <c r="U7646"/>
      <c r="V7646"/>
    </row>
    <row r="7647" spans="21:22" x14ac:dyDescent="0.3">
      <c r="U7647"/>
      <c r="V7647"/>
    </row>
    <row r="7648" spans="21:22" x14ac:dyDescent="0.3">
      <c r="U7648"/>
      <c r="V7648"/>
    </row>
    <row r="7649" spans="21:22" x14ac:dyDescent="0.3">
      <c r="U7649"/>
      <c r="V7649"/>
    </row>
    <row r="7650" spans="21:22" x14ac:dyDescent="0.3">
      <c r="U7650"/>
      <c r="V7650"/>
    </row>
    <row r="7651" spans="21:22" x14ac:dyDescent="0.3">
      <c r="U7651"/>
      <c r="V7651"/>
    </row>
    <row r="7652" spans="21:22" x14ac:dyDescent="0.3">
      <c r="U7652"/>
      <c r="V7652"/>
    </row>
    <row r="7653" spans="21:22" x14ac:dyDescent="0.3">
      <c r="U7653"/>
      <c r="V7653"/>
    </row>
    <row r="7654" spans="21:22" x14ac:dyDescent="0.3">
      <c r="U7654"/>
      <c r="V7654"/>
    </row>
    <row r="7655" spans="21:22" x14ac:dyDescent="0.3">
      <c r="U7655"/>
      <c r="V7655"/>
    </row>
    <row r="7656" spans="21:22" x14ac:dyDescent="0.3">
      <c r="U7656"/>
      <c r="V7656"/>
    </row>
    <row r="7657" spans="21:22" x14ac:dyDescent="0.3">
      <c r="U7657"/>
      <c r="V7657"/>
    </row>
    <row r="7658" spans="21:22" x14ac:dyDescent="0.3">
      <c r="U7658"/>
      <c r="V7658"/>
    </row>
    <row r="7659" spans="21:22" x14ac:dyDescent="0.3">
      <c r="U7659"/>
      <c r="V7659"/>
    </row>
    <row r="7660" spans="21:22" x14ac:dyDescent="0.3">
      <c r="U7660"/>
      <c r="V7660"/>
    </row>
    <row r="7661" spans="21:22" x14ac:dyDescent="0.3">
      <c r="U7661"/>
      <c r="V7661"/>
    </row>
    <row r="7662" spans="21:22" x14ac:dyDescent="0.3">
      <c r="U7662"/>
      <c r="V7662"/>
    </row>
    <row r="7663" spans="21:22" x14ac:dyDescent="0.3">
      <c r="U7663"/>
      <c r="V7663"/>
    </row>
    <row r="7664" spans="21:22" x14ac:dyDescent="0.3">
      <c r="U7664"/>
      <c r="V7664"/>
    </row>
    <row r="7665" spans="21:22" x14ac:dyDescent="0.3">
      <c r="U7665"/>
      <c r="V7665"/>
    </row>
    <row r="7666" spans="21:22" x14ac:dyDescent="0.3">
      <c r="U7666"/>
      <c r="V7666"/>
    </row>
    <row r="7667" spans="21:22" x14ac:dyDescent="0.3">
      <c r="U7667"/>
      <c r="V7667"/>
    </row>
    <row r="7668" spans="21:22" x14ac:dyDescent="0.3">
      <c r="U7668"/>
      <c r="V7668"/>
    </row>
    <row r="7669" spans="21:22" x14ac:dyDescent="0.3">
      <c r="U7669"/>
      <c r="V7669"/>
    </row>
    <row r="7670" spans="21:22" x14ac:dyDescent="0.3">
      <c r="U7670"/>
      <c r="V7670"/>
    </row>
    <row r="7671" spans="21:22" x14ac:dyDescent="0.3">
      <c r="U7671"/>
      <c r="V7671"/>
    </row>
    <row r="7672" spans="21:22" x14ac:dyDescent="0.3">
      <c r="U7672"/>
      <c r="V7672"/>
    </row>
    <row r="7673" spans="21:22" x14ac:dyDescent="0.3">
      <c r="U7673"/>
      <c r="V7673"/>
    </row>
    <row r="7674" spans="21:22" x14ac:dyDescent="0.3">
      <c r="U7674"/>
      <c r="V7674"/>
    </row>
    <row r="7675" spans="21:22" x14ac:dyDescent="0.3">
      <c r="U7675"/>
      <c r="V7675"/>
    </row>
    <row r="7676" spans="21:22" x14ac:dyDescent="0.3">
      <c r="U7676"/>
      <c r="V7676"/>
    </row>
    <row r="7677" spans="21:22" x14ac:dyDescent="0.3">
      <c r="U7677"/>
      <c r="V7677"/>
    </row>
    <row r="7678" spans="21:22" x14ac:dyDescent="0.3">
      <c r="U7678"/>
      <c r="V7678"/>
    </row>
    <row r="7679" spans="21:22" x14ac:dyDescent="0.3">
      <c r="U7679"/>
      <c r="V7679"/>
    </row>
    <row r="7680" spans="21:22" x14ac:dyDescent="0.3">
      <c r="U7680"/>
      <c r="V7680"/>
    </row>
    <row r="7681" spans="21:22" x14ac:dyDescent="0.3">
      <c r="U7681"/>
      <c r="V7681"/>
    </row>
    <row r="7682" spans="21:22" x14ac:dyDescent="0.3">
      <c r="U7682"/>
      <c r="V7682"/>
    </row>
    <row r="7683" spans="21:22" x14ac:dyDescent="0.3">
      <c r="U7683"/>
      <c r="V7683"/>
    </row>
    <row r="7684" spans="21:22" x14ac:dyDescent="0.3">
      <c r="U7684"/>
      <c r="V7684"/>
    </row>
    <row r="7685" spans="21:22" x14ac:dyDescent="0.3">
      <c r="U7685"/>
      <c r="V7685"/>
    </row>
    <row r="7686" spans="21:22" x14ac:dyDescent="0.3">
      <c r="U7686"/>
      <c r="V7686"/>
    </row>
    <row r="7687" spans="21:22" x14ac:dyDescent="0.3">
      <c r="U7687"/>
      <c r="V7687"/>
    </row>
    <row r="7688" spans="21:22" x14ac:dyDescent="0.3">
      <c r="U7688"/>
      <c r="V7688"/>
    </row>
    <row r="7689" spans="21:22" x14ac:dyDescent="0.3">
      <c r="U7689"/>
      <c r="V7689"/>
    </row>
    <row r="7690" spans="21:22" x14ac:dyDescent="0.3">
      <c r="U7690"/>
      <c r="V7690"/>
    </row>
    <row r="7691" spans="21:22" x14ac:dyDescent="0.3">
      <c r="U7691"/>
      <c r="V7691"/>
    </row>
    <row r="7692" spans="21:22" x14ac:dyDescent="0.3">
      <c r="U7692"/>
      <c r="V7692"/>
    </row>
    <row r="7693" spans="21:22" x14ac:dyDescent="0.3">
      <c r="U7693"/>
      <c r="V7693"/>
    </row>
    <row r="7694" spans="21:22" x14ac:dyDescent="0.3">
      <c r="U7694"/>
      <c r="V7694"/>
    </row>
    <row r="7695" spans="21:22" x14ac:dyDescent="0.3">
      <c r="U7695"/>
      <c r="V7695"/>
    </row>
    <row r="7696" spans="21:22" x14ac:dyDescent="0.3">
      <c r="U7696"/>
      <c r="V7696"/>
    </row>
    <row r="7697" spans="21:22" x14ac:dyDescent="0.3">
      <c r="U7697"/>
      <c r="V7697"/>
    </row>
    <row r="7698" spans="21:22" x14ac:dyDescent="0.3">
      <c r="U7698"/>
      <c r="V7698"/>
    </row>
    <row r="7699" spans="21:22" x14ac:dyDescent="0.3">
      <c r="U7699"/>
      <c r="V7699"/>
    </row>
    <row r="7700" spans="21:22" x14ac:dyDescent="0.3">
      <c r="U7700"/>
      <c r="V7700"/>
    </row>
    <row r="7701" spans="21:22" x14ac:dyDescent="0.3">
      <c r="U7701"/>
      <c r="V7701"/>
    </row>
    <row r="7702" spans="21:22" x14ac:dyDescent="0.3">
      <c r="U7702"/>
      <c r="V7702"/>
    </row>
    <row r="7703" spans="21:22" x14ac:dyDescent="0.3">
      <c r="U7703"/>
      <c r="V7703"/>
    </row>
    <row r="7704" spans="21:22" x14ac:dyDescent="0.3">
      <c r="U7704"/>
      <c r="V7704"/>
    </row>
    <row r="7705" spans="21:22" x14ac:dyDescent="0.3">
      <c r="U7705"/>
      <c r="V7705"/>
    </row>
    <row r="7706" spans="21:22" x14ac:dyDescent="0.3">
      <c r="U7706"/>
      <c r="V7706"/>
    </row>
    <row r="7707" spans="21:22" x14ac:dyDescent="0.3">
      <c r="U7707"/>
      <c r="V7707"/>
    </row>
    <row r="7708" spans="21:22" x14ac:dyDescent="0.3">
      <c r="U7708"/>
      <c r="V7708"/>
    </row>
    <row r="7709" spans="21:22" x14ac:dyDescent="0.3">
      <c r="U7709"/>
      <c r="V7709"/>
    </row>
    <row r="7710" spans="21:22" x14ac:dyDescent="0.3">
      <c r="U7710"/>
      <c r="V7710"/>
    </row>
    <row r="7711" spans="21:22" x14ac:dyDescent="0.3">
      <c r="U7711"/>
      <c r="V7711"/>
    </row>
    <row r="7712" spans="21:22" x14ac:dyDescent="0.3">
      <c r="U7712"/>
      <c r="V7712"/>
    </row>
    <row r="7713" spans="21:22" x14ac:dyDescent="0.3">
      <c r="U7713"/>
      <c r="V7713"/>
    </row>
    <row r="7714" spans="21:22" x14ac:dyDescent="0.3">
      <c r="U7714"/>
      <c r="V7714"/>
    </row>
    <row r="7715" spans="21:22" x14ac:dyDescent="0.3">
      <c r="U7715"/>
      <c r="V7715"/>
    </row>
    <row r="7716" spans="21:22" x14ac:dyDescent="0.3">
      <c r="U7716"/>
      <c r="V7716"/>
    </row>
    <row r="7717" spans="21:22" x14ac:dyDescent="0.3">
      <c r="U7717"/>
      <c r="V7717"/>
    </row>
    <row r="7718" spans="21:22" x14ac:dyDescent="0.3">
      <c r="U7718"/>
      <c r="V7718"/>
    </row>
    <row r="7719" spans="21:22" x14ac:dyDescent="0.3">
      <c r="U7719"/>
      <c r="V7719"/>
    </row>
    <row r="7720" spans="21:22" x14ac:dyDescent="0.3">
      <c r="U7720"/>
      <c r="V7720"/>
    </row>
    <row r="7721" spans="21:22" x14ac:dyDescent="0.3">
      <c r="U7721"/>
      <c r="V7721"/>
    </row>
    <row r="7722" spans="21:22" x14ac:dyDescent="0.3">
      <c r="U7722"/>
      <c r="V7722"/>
    </row>
    <row r="7723" spans="21:22" x14ac:dyDescent="0.3">
      <c r="U7723"/>
      <c r="V7723"/>
    </row>
    <row r="7724" spans="21:22" x14ac:dyDescent="0.3">
      <c r="U7724"/>
      <c r="V7724"/>
    </row>
    <row r="7725" spans="21:22" x14ac:dyDescent="0.3">
      <c r="U7725"/>
      <c r="V7725"/>
    </row>
    <row r="7726" spans="21:22" x14ac:dyDescent="0.3">
      <c r="U7726"/>
      <c r="V7726"/>
    </row>
    <row r="7727" spans="21:22" x14ac:dyDescent="0.3">
      <c r="U7727"/>
      <c r="V7727"/>
    </row>
    <row r="7728" spans="21:22" x14ac:dyDescent="0.3">
      <c r="U7728"/>
      <c r="V7728"/>
    </row>
    <row r="7729" spans="21:22" x14ac:dyDescent="0.3">
      <c r="U7729"/>
      <c r="V7729"/>
    </row>
    <row r="7730" spans="21:22" x14ac:dyDescent="0.3">
      <c r="U7730"/>
      <c r="V7730"/>
    </row>
    <row r="7731" spans="21:22" x14ac:dyDescent="0.3">
      <c r="U7731"/>
      <c r="V7731"/>
    </row>
    <row r="7732" spans="21:22" x14ac:dyDescent="0.3">
      <c r="U7732"/>
      <c r="V7732"/>
    </row>
    <row r="7733" spans="21:22" x14ac:dyDescent="0.3">
      <c r="U7733"/>
      <c r="V7733"/>
    </row>
    <row r="7734" spans="21:22" x14ac:dyDescent="0.3">
      <c r="U7734"/>
      <c r="V7734"/>
    </row>
    <row r="7735" spans="21:22" x14ac:dyDescent="0.3">
      <c r="U7735"/>
      <c r="V7735"/>
    </row>
    <row r="7736" spans="21:22" x14ac:dyDescent="0.3">
      <c r="U7736"/>
      <c r="V7736"/>
    </row>
    <row r="7737" spans="21:22" x14ac:dyDescent="0.3">
      <c r="U7737"/>
      <c r="V7737"/>
    </row>
    <row r="7738" spans="21:22" x14ac:dyDescent="0.3">
      <c r="U7738"/>
      <c r="V7738"/>
    </row>
    <row r="7739" spans="21:22" x14ac:dyDescent="0.3">
      <c r="U7739"/>
      <c r="V7739"/>
    </row>
    <row r="7740" spans="21:22" x14ac:dyDescent="0.3">
      <c r="U7740"/>
      <c r="V7740"/>
    </row>
    <row r="7741" spans="21:22" x14ac:dyDescent="0.3">
      <c r="U7741"/>
      <c r="V7741"/>
    </row>
    <row r="7742" spans="21:22" x14ac:dyDescent="0.3">
      <c r="U7742"/>
      <c r="V7742"/>
    </row>
    <row r="7743" spans="21:22" x14ac:dyDescent="0.3">
      <c r="U7743"/>
      <c r="V7743"/>
    </row>
    <row r="7744" spans="21:22" x14ac:dyDescent="0.3">
      <c r="U7744"/>
      <c r="V7744"/>
    </row>
    <row r="7745" spans="21:22" x14ac:dyDescent="0.3">
      <c r="U7745"/>
      <c r="V7745"/>
    </row>
    <row r="7746" spans="21:22" x14ac:dyDescent="0.3">
      <c r="U7746"/>
      <c r="V7746"/>
    </row>
    <row r="7747" spans="21:22" x14ac:dyDescent="0.3">
      <c r="U7747"/>
      <c r="V7747"/>
    </row>
    <row r="7748" spans="21:22" x14ac:dyDescent="0.3">
      <c r="U7748"/>
      <c r="V7748"/>
    </row>
    <row r="7749" spans="21:22" x14ac:dyDescent="0.3">
      <c r="U7749"/>
      <c r="V7749"/>
    </row>
    <row r="7750" spans="21:22" x14ac:dyDescent="0.3">
      <c r="U7750"/>
      <c r="V7750"/>
    </row>
    <row r="7751" spans="21:22" x14ac:dyDescent="0.3">
      <c r="U7751"/>
      <c r="V7751"/>
    </row>
    <row r="7752" spans="21:22" x14ac:dyDescent="0.3">
      <c r="U7752"/>
      <c r="V7752"/>
    </row>
    <row r="7753" spans="21:22" x14ac:dyDescent="0.3">
      <c r="U7753"/>
      <c r="V7753"/>
    </row>
    <row r="7754" spans="21:22" x14ac:dyDescent="0.3">
      <c r="U7754"/>
      <c r="V7754"/>
    </row>
    <row r="7755" spans="21:22" x14ac:dyDescent="0.3">
      <c r="U7755"/>
      <c r="V7755"/>
    </row>
    <row r="7756" spans="21:22" x14ac:dyDescent="0.3">
      <c r="U7756"/>
      <c r="V7756"/>
    </row>
    <row r="7757" spans="21:22" x14ac:dyDescent="0.3">
      <c r="U7757"/>
      <c r="V7757"/>
    </row>
    <row r="7758" spans="21:22" x14ac:dyDescent="0.3">
      <c r="U7758"/>
      <c r="V7758"/>
    </row>
    <row r="7759" spans="21:22" x14ac:dyDescent="0.3">
      <c r="U7759"/>
      <c r="V7759"/>
    </row>
    <row r="7760" spans="21:22" x14ac:dyDescent="0.3">
      <c r="U7760"/>
      <c r="V7760"/>
    </row>
    <row r="7761" spans="21:22" x14ac:dyDescent="0.3">
      <c r="U7761"/>
      <c r="V7761"/>
    </row>
    <row r="7762" spans="21:22" x14ac:dyDescent="0.3">
      <c r="U7762"/>
      <c r="V7762"/>
    </row>
    <row r="7763" spans="21:22" x14ac:dyDescent="0.3">
      <c r="U7763"/>
      <c r="V7763"/>
    </row>
    <row r="7764" spans="21:22" x14ac:dyDescent="0.3">
      <c r="U7764"/>
      <c r="V7764"/>
    </row>
    <row r="7765" spans="21:22" x14ac:dyDescent="0.3">
      <c r="U7765"/>
      <c r="V7765"/>
    </row>
    <row r="7766" spans="21:22" x14ac:dyDescent="0.3">
      <c r="U7766"/>
      <c r="V7766"/>
    </row>
    <row r="7767" spans="21:22" x14ac:dyDescent="0.3">
      <c r="U7767"/>
      <c r="V7767"/>
    </row>
    <row r="7768" spans="21:22" x14ac:dyDescent="0.3">
      <c r="U7768"/>
      <c r="V7768"/>
    </row>
    <row r="7769" spans="21:22" x14ac:dyDescent="0.3">
      <c r="U7769"/>
      <c r="V7769"/>
    </row>
    <row r="7770" spans="21:22" x14ac:dyDescent="0.3">
      <c r="U7770"/>
      <c r="V7770"/>
    </row>
    <row r="7771" spans="21:22" x14ac:dyDescent="0.3">
      <c r="U7771"/>
      <c r="V7771"/>
    </row>
    <row r="7772" spans="21:22" x14ac:dyDescent="0.3">
      <c r="U7772"/>
      <c r="V7772"/>
    </row>
    <row r="7773" spans="21:22" x14ac:dyDescent="0.3">
      <c r="U7773"/>
      <c r="V7773"/>
    </row>
    <row r="7774" spans="21:22" x14ac:dyDescent="0.3">
      <c r="U7774"/>
      <c r="V7774"/>
    </row>
    <row r="7775" spans="21:22" x14ac:dyDescent="0.3">
      <c r="U7775"/>
      <c r="V7775"/>
    </row>
    <row r="7776" spans="21:22" x14ac:dyDescent="0.3">
      <c r="U7776"/>
      <c r="V7776"/>
    </row>
    <row r="7777" spans="21:22" x14ac:dyDescent="0.3">
      <c r="U7777"/>
      <c r="V7777"/>
    </row>
    <row r="7778" spans="21:22" x14ac:dyDescent="0.3">
      <c r="U7778"/>
      <c r="V7778"/>
    </row>
    <row r="7779" spans="21:22" x14ac:dyDescent="0.3">
      <c r="U7779"/>
      <c r="V7779"/>
    </row>
    <row r="7780" spans="21:22" x14ac:dyDescent="0.3">
      <c r="U7780"/>
      <c r="V7780"/>
    </row>
    <row r="7781" spans="21:22" x14ac:dyDescent="0.3">
      <c r="U7781"/>
      <c r="V7781"/>
    </row>
    <row r="7782" spans="21:22" x14ac:dyDescent="0.3">
      <c r="U7782"/>
      <c r="V7782"/>
    </row>
    <row r="7783" spans="21:22" x14ac:dyDescent="0.3">
      <c r="U7783"/>
      <c r="V7783"/>
    </row>
    <row r="7784" spans="21:22" x14ac:dyDescent="0.3">
      <c r="U7784"/>
      <c r="V7784"/>
    </row>
    <row r="7785" spans="21:22" x14ac:dyDescent="0.3">
      <c r="U7785"/>
      <c r="V7785"/>
    </row>
    <row r="7786" spans="21:22" x14ac:dyDescent="0.3">
      <c r="U7786"/>
      <c r="V7786"/>
    </row>
    <row r="7787" spans="21:22" x14ac:dyDescent="0.3">
      <c r="U7787"/>
      <c r="V7787"/>
    </row>
    <row r="7788" spans="21:22" x14ac:dyDescent="0.3">
      <c r="U7788"/>
      <c r="V7788"/>
    </row>
    <row r="7789" spans="21:22" x14ac:dyDescent="0.3">
      <c r="U7789"/>
      <c r="V7789"/>
    </row>
    <row r="7790" spans="21:22" x14ac:dyDescent="0.3">
      <c r="U7790"/>
      <c r="V7790"/>
    </row>
    <row r="7791" spans="21:22" x14ac:dyDescent="0.3">
      <c r="U7791"/>
      <c r="V7791"/>
    </row>
    <row r="7792" spans="21:22" x14ac:dyDescent="0.3">
      <c r="U7792"/>
      <c r="V7792"/>
    </row>
    <row r="7793" spans="21:22" x14ac:dyDescent="0.3">
      <c r="U7793"/>
      <c r="V7793"/>
    </row>
    <row r="7794" spans="21:22" x14ac:dyDescent="0.3">
      <c r="U7794"/>
      <c r="V7794"/>
    </row>
    <row r="7795" spans="21:22" x14ac:dyDescent="0.3">
      <c r="U7795"/>
      <c r="V7795"/>
    </row>
    <row r="7796" spans="21:22" x14ac:dyDescent="0.3">
      <c r="U7796"/>
      <c r="V7796"/>
    </row>
    <row r="7797" spans="21:22" x14ac:dyDescent="0.3">
      <c r="U7797"/>
      <c r="V7797"/>
    </row>
    <row r="7798" spans="21:22" x14ac:dyDescent="0.3">
      <c r="U7798"/>
      <c r="V7798"/>
    </row>
    <row r="7799" spans="21:22" x14ac:dyDescent="0.3">
      <c r="U7799"/>
      <c r="V7799"/>
    </row>
    <row r="7800" spans="21:22" x14ac:dyDescent="0.3">
      <c r="U7800"/>
      <c r="V7800"/>
    </row>
    <row r="7801" spans="21:22" x14ac:dyDescent="0.3">
      <c r="U7801"/>
      <c r="V7801"/>
    </row>
    <row r="7802" spans="21:22" x14ac:dyDescent="0.3">
      <c r="U7802"/>
      <c r="V7802"/>
    </row>
    <row r="7803" spans="21:22" x14ac:dyDescent="0.3">
      <c r="U7803"/>
      <c r="V7803"/>
    </row>
    <row r="7804" spans="21:22" x14ac:dyDescent="0.3">
      <c r="U7804"/>
      <c r="V7804"/>
    </row>
    <row r="7805" spans="21:22" x14ac:dyDescent="0.3">
      <c r="U7805"/>
      <c r="V7805"/>
    </row>
    <row r="7806" spans="21:22" x14ac:dyDescent="0.3">
      <c r="U7806"/>
      <c r="V7806"/>
    </row>
    <row r="7807" spans="21:22" x14ac:dyDescent="0.3">
      <c r="U7807"/>
      <c r="V7807"/>
    </row>
    <row r="7808" spans="21:22" x14ac:dyDescent="0.3">
      <c r="U7808"/>
      <c r="V7808"/>
    </row>
    <row r="7809" spans="21:22" x14ac:dyDescent="0.3">
      <c r="U7809"/>
      <c r="V7809"/>
    </row>
    <row r="7810" spans="21:22" x14ac:dyDescent="0.3">
      <c r="U7810"/>
      <c r="V7810"/>
    </row>
    <row r="7811" spans="21:22" x14ac:dyDescent="0.3">
      <c r="U7811"/>
      <c r="V7811"/>
    </row>
    <row r="7812" spans="21:22" x14ac:dyDescent="0.3">
      <c r="U7812"/>
      <c r="V7812"/>
    </row>
    <row r="7813" spans="21:22" x14ac:dyDescent="0.3">
      <c r="U7813"/>
      <c r="V7813"/>
    </row>
    <row r="7814" spans="21:22" x14ac:dyDescent="0.3">
      <c r="U7814"/>
      <c r="V7814"/>
    </row>
    <row r="7815" spans="21:22" x14ac:dyDescent="0.3">
      <c r="U7815"/>
      <c r="V7815"/>
    </row>
    <row r="7816" spans="21:22" x14ac:dyDescent="0.3">
      <c r="U7816"/>
      <c r="V7816"/>
    </row>
    <row r="7817" spans="21:22" x14ac:dyDescent="0.3">
      <c r="U7817"/>
      <c r="V7817"/>
    </row>
    <row r="7818" spans="21:22" x14ac:dyDescent="0.3">
      <c r="U7818"/>
      <c r="V7818"/>
    </row>
    <row r="7819" spans="21:22" x14ac:dyDescent="0.3">
      <c r="U7819"/>
      <c r="V7819"/>
    </row>
    <row r="7820" spans="21:22" x14ac:dyDescent="0.3">
      <c r="U7820"/>
      <c r="V7820"/>
    </row>
    <row r="7821" spans="21:22" x14ac:dyDescent="0.3">
      <c r="U7821"/>
      <c r="V7821"/>
    </row>
    <row r="7822" spans="21:22" x14ac:dyDescent="0.3">
      <c r="U7822"/>
      <c r="V7822"/>
    </row>
    <row r="7823" spans="21:22" x14ac:dyDescent="0.3">
      <c r="U7823"/>
      <c r="V7823"/>
    </row>
    <row r="7824" spans="21:22" x14ac:dyDescent="0.3">
      <c r="U7824"/>
      <c r="V7824"/>
    </row>
    <row r="7825" spans="21:22" x14ac:dyDescent="0.3">
      <c r="U7825"/>
      <c r="V7825"/>
    </row>
    <row r="7826" spans="21:22" x14ac:dyDescent="0.3">
      <c r="U7826"/>
      <c r="V7826"/>
    </row>
    <row r="7827" spans="21:22" x14ac:dyDescent="0.3">
      <c r="U7827"/>
      <c r="V7827"/>
    </row>
    <row r="7828" spans="21:22" x14ac:dyDescent="0.3">
      <c r="U7828"/>
      <c r="V7828"/>
    </row>
    <row r="7829" spans="21:22" x14ac:dyDescent="0.3">
      <c r="U7829"/>
      <c r="V7829"/>
    </row>
    <row r="7830" spans="21:22" x14ac:dyDescent="0.3">
      <c r="U7830"/>
      <c r="V7830"/>
    </row>
    <row r="7831" spans="21:22" x14ac:dyDescent="0.3">
      <c r="U7831"/>
      <c r="V7831"/>
    </row>
    <row r="7832" spans="21:22" x14ac:dyDescent="0.3">
      <c r="U7832"/>
      <c r="V7832"/>
    </row>
    <row r="7833" spans="21:22" x14ac:dyDescent="0.3">
      <c r="U7833"/>
      <c r="V7833"/>
    </row>
    <row r="7834" spans="21:22" x14ac:dyDescent="0.3">
      <c r="U7834"/>
      <c r="V7834"/>
    </row>
    <row r="7835" spans="21:22" x14ac:dyDescent="0.3">
      <c r="U7835"/>
      <c r="V7835"/>
    </row>
    <row r="7836" spans="21:22" x14ac:dyDescent="0.3">
      <c r="U7836"/>
      <c r="V7836"/>
    </row>
    <row r="7837" spans="21:22" x14ac:dyDescent="0.3">
      <c r="U7837"/>
      <c r="V7837"/>
    </row>
    <row r="7838" spans="21:22" x14ac:dyDescent="0.3">
      <c r="U7838"/>
      <c r="V7838"/>
    </row>
    <row r="7839" spans="21:22" x14ac:dyDescent="0.3">
      <c r="U7839"/>
      <c r="V7839"/>
    </row>
    <row r="7840" spans="21:22" x14ac:dyDescent="0.3">
      <c r="U7840"/>
      <c r="V7840"/>
    </row>
    <row r="7841" spans="21:22" x14ac:dyDescent="0.3">
      <c r="U7841"/>
      <c r="V7841"/>
    </row>
    <row r="7842" spans="21:22" x14ac:dyDescent="0.3">
      <c r="U7842"/>
      <c r="V7842"/>
    </row>
    <row r="7843" spans="21:22" x14ac:dyDescent="0.3">
      <c r="U7843"/>
      <c r="V7843"/>
    </row>
    <row r="7844" spans="21:22" x14ac:dyDescent="0.3">
      <c r="U7844"/>
      <c r="V7844"/>
    </row>
    <row r="7845" spans="21:22" x14ac:dyDescent="0.3">
      <c r="U7845"/>
      <c r="V7845"/>
    </row>
    <row r="7846" spans="21:22" x14ac:dyDescent="0.3">
      <c r="U7846"/>
      <c r="V7846"/>
    </row>
    <row r="7847" spans="21:22" x14ac:dyDescent="0.3">
      <c r="U7847"/>
      <c r="V7847"/>
    </row>
    <row r="7848" spans="21:22" x14ac:dyDescent="0.3">
      <c r="U7848"/>
      <c r="V7848"/>
    </row>
    <row r="7849" spans="21:22" x14ac:dyDescent="0.3">
      <c r="U7849"/>
      <c r="V7849"/>
    </row>
    <row r="7850" spans="21:22" x14ac:dyDescent="0.3">
      <c r="U7850"/>
      <c r="V7850"/>
    </row>
    <row r="7851" spans="21:22" x14ac:dyDescent="0.3">
      <c r="U7851"/>
      <c r="V7851"/>
    </row>
    <row r="7852" spans="21:22" x14ac:dyDescent="0.3">
      <c r="U7852"/>
      <c r="V7852"/>
    </row>
    <row r="7853" spans="21:22" x14ac:dyDescent="0.3">
      <c r="U7853"/>
      <c r="V7853"/>
    </row>
    <row r="7854" spans="21:22" x14ac:dyDescent="0.3">
      <c r="U7854"/>
      <c r="V7854"/>
    </row>
    <row r="7855" spans="21:22" x14ac:dyDescent="0.3">
      <c r="U7855"/>
      <c r="V7855"/>
    </row>
    <row r="7856" spans="21:22" x14ac:dyDescent="0.3">
      <c r="U7856"/>
      <c r="V7856"/>
    </row>
    <row r="7857" spans="21:22" x14ac:dyDescent="0.3">
      <c r="U7857"/>
      <c r="V7857"/>
    </row>
    <row r="7858" spans="21:22" x14ac:dyDescent="0.3">
      <c r="U7858"/>
      <c r="V7858"/>
    </row>
    <row r="7859" spans="21:22" x14ac:dyDescent="0.3">
      <c r="U7859"/>
      <c r="V7859"/>
    </row>
    <row r="7860" spans="21:22" x14ac:dyDescent="0.3">
      <c r="U7860"/>
      <c r="V7860"/>
    </row>
    <row r="7861" spans="21:22" x14ac:dyDescent="0.3">
      <c r="U7861"/>
      <c r="V7861"/>
    </row>
    <row r="7862" spans="21:22" x14ac:dyDescent="0.3">
      <c r="U7862"/>
      <c r="V7862"/>
    </row>
    <row r="7863" spans="21:22" x14ac:dyDescent="0.3">
      <c r="U7863"/>
      <c r="V7863"/>
    </row>
    <row r="7864" spans="21:22" x14ac:dyDescent="0.3">
      <c r="U7864"/>
      <c r="V7864"/>
    </row>
    <row r="7865" spans="21:22" x14ac:dyDescent="0.3">
      <c r="U7865"/>
      <c r="V7865"/>
    </row>
    <row r="7866" spans="21:22" x14ac:dyDescent="0.3">
      <c r="U7866"/>
      <c r="V7866"/>
    </row>
    <row r="7867" spans="21:22" x14ac:dyDescent="0.3">
      <c r="U7867"/>
      <c r="V7867"/>
    </row>
    <row r="7868" spans="21:22" x14ac:dyDescent="0.3">
      <c r="U7868"/>
      <c r="V7868"/>
    </row>
    <row r="7869" spans="21:22" x14ac:dyDescent="0.3">
      <c r="U7869"/>
      <c r="V7869"/>
    </row>
    <row r="7870" spans="21:22" x14ac:dyDescent="0.3">
      <c r="U7870"/>
      <c r="V7870"/>
    </row>
    <row r="7871" spans="21:22" x14ac:dyDescent="0.3">
      <c r="U7871"/>
      <c r="V7871"/>
    </row>
    <row r="7872" spans="21:22" x14ac:dyDescent="0.3">
      <c r="U7872"/>
      <c r="V7872"/>
    </row>
    <row r="7873" spans="21:22" x14ac:dyDescent="0.3">
      <c r="U7873"/>
      <c r="V7873"/>
    </row>
    <row r="7874" spans="21:22" x14ac:dyDescent="0.3">
      <c r="U7874"/>
      <c r="V7874"/>
    </row>
    <row r="7875" spans="21:22" x14ac:dyDescent="0.3">
      <c r="U7875"/>
      <c r="V7875"/>
    </row>
    <row r="7876" spans="21:22" x14ac:dyDescent="0.3">
      <c r="U7876"/>
      <c r="V7876"/>
    </row>
    <row r="7877" spans="21:22" x14ac:dyDescent="0.3">
      <c r="U7877"/>
      <c r="V7877"/>
    </row>
    <row r="7878" spans="21:22" x14ac:dyDescent="0.3">
      <c r="U7878"/>
      <c r="V7878"/>
    </row>
    <row r="7879" spans="21:22" x14ac:dyDescent="0.3">
      <c r="U7879"/>
      <c r="V7879"/>
    </row>
    <row r="7880" spans="21:22" x14ac:dyDescent="0.3">
      <c r="U7880"/>
      <c r="V7880"/>
    </row>
    <row r="7881" spans="21:22" x14ac:dyDescent="0.3">
      <c r="U7881"/>
      <c r="V7881"/>
    </row>
    <row r="7882" spans="21:22" x14ac:dyDescent="0.3">
      <c r="U7882"/>
      <c r="V7882"/>
    </row>
    <row r="7883" spans="21:22" x14ac:dyDescent="0.3">
      <c r="U7883"/>
      <c r="V7883"/>
    </row>
    <row r="7884" spans="21:22" x14ac:dyDescent="0.3">
      <c r="U7884"/>
      <c r="V7884"/>
    </row>
    <row r="7885" spans="21:22" x14ac:dyDescent="0.3">
      <c r="U7885"/>
      <c r="V7885"/>
    </row>
    <row r="7886" spans="21:22" x14ac:dyDescent="0.3">
      <c r="U7886"/>
      <c r="V7886"/>
    </row>
    <row r="7887" spans="21:22" x14ac:dyDescent="0.3">
      <c r="U7887"/>
      <c r="V7887"/>
    </row>
    <row r="7888" spans="21:22" x14ac:dyDescent="0.3">
      <c r="U7888"/>
      <c r="V7888"/>
    </row>
    <row r="7889" spans="21:22" x14ac:dyDescent="0.3">
      <c r="U7889"/>
      <c r="V7889"/>
    </row>
    <row r="7890" spans="21:22" x14ac:dyDescent="0.3">
      <c r="U7890"/>
      <c r="V7890"/>
    </row>
    <row r="7891" spans="21:22" x14ac:dyDescent="0.3">
      <c r="U7891"/>
      <c r="V7891"/>
    </row>
    <row r="7892" spans="21:22" x14ac:dyDescent="0.3">
      <c r="U7892"/>
      <c r="V7892"/>
    </row>
    <row r="7893" spans="21:22" x14ac:dyDescent="0.3">
      <c r="U7893"/>
      <c r="V7893"/>
    </row>
    <row r="7894" spans="21:22" x14ac:dyDescent="0.3">
      <c r="U7894"/>
      <c r="V7894"/>
    </row>
    <row r="7895" spans="21:22" x14ac:dyDescent="0.3">
      <c r="U7895"/>
      <c r="V7895"/>
    </row>
    <row r="7896" spans="21:22" x14ac:dyDescent="0.3">
      <c r="U7896"/>
      <c r="V7896"/>
    </row>
    <row r="7897" spans="21:22" x14ac:dyDescent="0.3">
      <c r="U7897"/>
      <c r="V7897"/>
    </row>
    <row r="7898" spans="21:22" x14ac:dyDescent="0.3">
      <c r="U7898"/>
      <c r="V7898"/>
    </row>
    <row r="7899" spans="21:22" x14ac:dyDescent="0.3">
      <c r="U7899"/>
      <c r="V7899"/>
    </row>
    <row r="7900" spans="21:22" x14ac:dyDescent="0.3">
      <c r="U7900"/>
      <c r="V7900"/>
    </row>
    <row r="7901" spans="21:22" x14ac:dyDescent="0.3">
      <c r="U7901"/>
      <c r="V7901"/>
    </row>
    <row r="7902" spans="21:22" x14ac:dyDescent="0.3">
      <c r="U7902"/>
      <c r="V7902"/>
    </row>
    <row r="7903" spans="21:22" x14ac:dyDescent="0.3">
      <c r="U7903"/>
      <c r="V7903"/>
    </row>
    <row r="7904" spans="21:22" x14ac:dyDescent="0.3">
      <c r="U7904"/>
      <c r="V7904"/>
    </row>
    <row r="7905" spans="21:22" x14ac:dyDescent="0.3">
      <c r="U7905"/>
      <c r="V7905"/>
    </row>
    <row r="7906" spans="21:22" x14ac:dyDescent="0.3">
      <c r="U7906"/>
      <c r="V7906"/>
    </row>
    <row r="7907" spans="21:22" x14ac:dyDescent="0.3">
      <c r="U7907"/>
      <c r="V7907"/>
    </row>
    <row r="7908" spans="21:22" x14ac:dyDescent="0.3">
      <c r="U7908"/>
      <c r="V7908"/>
    </row>
    <row r="7909" spans="21:22" x14ac:dyDescent="0.3">
      <c r="U7909"/>
      <c r="V7909"/>
    </row>
    <row r="7910" spans="21:22" x14ac:dyDescent="0.3">
      <c r="U7910"/>
      <c r="V7910"/>
    </row>
    <row r="7911" spans="21:22" x14ac:dyDescent="0.3">
      <c r="U7911"/>
      <c r="V7911"/>
    </row>
    <row r="7912" spans="21:22" x14ac:dyDescent="0.3">
      <c r="U7912"/>
      <c r="V7912"/>
    </row>
    <row r="7913" spans="21:22" x14ac:dyDescent="0.3">
      <c r="U7913"/>
      <c r="V7913"/>
    </row>
    <row r="7914" spans="21:22" x14ac:dyDescent="0.3">
      <c r="U7914"/>
      <c r="V7914"/>
    </row>
    <row r="7915" spans="21:22" x14ac:dyDescent="0.3">
      <c r="U7915"/>
      <c r="V7915"/>
    </row>
    <row r="7916" spans="21:22" x14ac:dyDescent="0.3">
      <c r="U7916"/>
      <c r="V7916"/>
    </row>
    <row r="7917" spans="21:22" x14ac:dyDescent="0.3">
      <c r="U7917"/>
      <c r="V7917"/>
    </row>
    <row r="7918" spans="21:22" x14ac:dyDescent="0.3">
      <c r="U7918"/>
      <c r="V7918"/>
    </row>
    <row r="7919" spans="21:22" x14ac:dyDescent="0.3">
      <c r="U7919"/>
      <c r="V7919"/>
    </row>
    <row r="7920" spans="21:22" x14ac:dyDescent="0.3">
      <c r="U7920"/>
      <c r="V7920"/>
    </row>
    <row r="7921" spans="21:22" x14ac:dyDescent="0.3">
      <c r="U7921"/>
      <c r="V7921"/>
    </row>
    <row r="7922" spans="21:22" x14ac:dyDescent="0.3">
      <c r="U7922"/>
      <c r="V7922"/>
    </row>
    <row r="7923" spans="21:22" x14ac:dyDescent="0.3">
      <c r="U7923"/>
      <c r="V7923"/>
    </row>
    <row r="7924" spans="21:22" x14ac:dyDescent="0.3">
      <c r="U7924"/>
      <c r="V7924"/>
    </row>
    <row r="7925" spans="21:22" x14ac:dyDescent="0.3">
      <c r="U7925"/>
      <c r="V7925"/>
    </row>
    <row r="7926" spans="21:22" x14ac:dyDescent="0.3">
      <c r="U7926"/>
      <c r="V7926"/>
    </row>
    <row r="7927" spans="21:22" x14ac:dyDescent="0.3">
      <c r="U7927"/>
      <c r="V7927"/>
    </row>
    <row r="7928" spans="21:22" x14ac:dyDescent="0.3">
      <c r="U7928"/>
      <c r="V7928"/>
    </row>
    <row r="7929" spans="21:22" x14ac:dyDescent="0.3">
      <c r="U7929"/>
      <c r="V7929"/>
    </row>
    <row r="7930" spans="21:22" x14ac:dyDescent="0.3">
      <c r="U7930"/>
      <c r="V7930"/>
    </row>
    <row r="7931" spans="21:22" x14ac:dyDescent="0.3">
      <c r="U7931"/>
      <c r="V7931"/>
    </row>
    <row r="7932" spans="21:22" x14ac:dyDescent="0.3">
      <c r="U7932"/>
      <c r="V7932"/>
    </row>
    <row r="7933" spans="21:22" x14ac:dyDescent="0.3">
      <c r="U7933"/>
      <c r="V7933"/>
    </row>
    <row r="7934" spans="21:22" x14ac:dyDescent="0.3">
      <c r="U7934"/>
      <c r="V7934"/>
    </row>
    <row r="7935" spans="21:22" x14ac:dyDescent="0.3">
      <c r="U7935"/>
      <c r="V7935"/>
    </row>
    <row r="7936" spans="21:22" x14ac:dyDescent="0.3">
      <c r="U7936"/>
      <c r="V7936"/>
    </row>
    <row r="7937" spans="21:22" x14ac:dyDescent="0.3">
      <c r="U7937"/>
      <c r="V7937"/>
    </row>
    <row r="7938" spans="21:22" x14ac:dyDescent="0.3">
      <c r="U7938"/>
      <c r="V7938"/>
    </row>
    <row r="7939" spans="21:22" x14ac:dyDescent="0.3">
      <c r="U7939"/>
      <c r="V7939"/>
    </row>
    <row r="7940" spans="21:22" x14ac:dyDescent="0.3">
      <c r="U7940"/>
      <c r="V7940"/>
    </row>
    <row r="7941" spans="21:22" x14ac:dyDescent="0.3">
      <c r="U7941"/>
      <c r="V7941"/>
    </row>
    <row r="7942" spans="21:22" x14ac:dyDescent="0.3">
      <c r="U7942"/>
      <c r="V7942"/>
    </row>
    <row r="7943" spans="21:22" x14ac:dyDescent="0.3">
      <c r="U7943"/>
      <c r="V7943"/>
    </row>
    <row r="7944" spans="21:22" x14ac:dyDescent="0.3">
      <c r="U7944"/>
      <c r="V7944"/>
    </row>
    <row r="7945" spans="21:22" x14ac:dyDescent="0.3">
      <c r="U7945"/>
      <c r="V7945"/>
    </row>
    <row r="7946" spans="21:22" x14ac:dyDescent="0.3">
      <c r="U7946"/>
      <c r="V7946"/>
    </row>
    <row r="7947" spans="21:22" x14ac:dyDescent="0.3">
      <c r="U7947"/>
      <c r="V7947"/>
    </row>
    <row r="7948" spans="21:22" x14ac:dyDescent="0.3">
      <c r="U7948"/>
      <c r="V7948"/>
    </row>
    <row r="7949" spans="21:22" x14ac:dyDescent="0.3">
      <c r="U7949"/>
      <c r="V7949"/>
    </row>
    <row r="7950" spans="21:22" x14ac:dyDescent="0.3">
      <c r="U7950"/>
      <c r="V7950"/>
    </row>
    <row r="7951" spans="21:22" x14ac:dyDescent="0.3">
      <c r="U7951"/>
      <c r="V7951"/>
    </row>
    <row r="7952" spans="21:22" x14ac:dyDescent="0.3">
      <c r="U7952"/>
      <c r="V7952"/>
    </row>
    <row r="7953" spans="21:22" x14ac:dyDescent="0.3">
      <c r="U7953"/>
      <c r="V7953"/>
    </row>
    <row r="7954" spans="21:22" x14ac:dyDescent="0.3">
      <c r="U7954"/>
      <c r="V7954"/>
    </row>
    <row r="7955" spans="21:22" x14ac:dyDescent="0.3">
      <c r="U7955"/>
      <c r="V7955"/>
    </row>
    <row r="7956" spans="21:22" x14ac:dyDescent="0.3">
      <c r="U7956"/>
      <c r="V7956"/>
    </row>
    <row r="7957" spans="21:22" x14ac:dyDescent="0.3">
      <c r="U7957"/>
      <c r="V7957"/>
    </row>
    <row r="7958" spans="21:22" x14ac:dyDescent="0.3">
      <c r="U7958"/>
      <c r="V7958"/>
    </row>
    <row r="7959" spans="21:22" x14ac:dyDescent="0.3">
      <c r="U7959"/>
      <c r="V7959"/>
    </row>
    <row r="7960" spans="21:22" x14ac:dyDescent="0.3">
      <c r="U7960"/>
      <c r="V7960"/>
    </row>
    <row r="7961" spans="21:22" x14ac:dyDescent="0.3">
      <c r="U7961"/>
      <c r="V7961"/>
    </row>
    <row r="7962" spans="21:22" x14ac:dyDescent="0.3">
      <c r="U7962"/>
      <c r="V7962"/>
    </row>
    <row r="7963" spans="21:22" x14ac:dyDescent="0.3">
      <c r="U7963"/>
      <c r="V7963"/>
    </row>
    <row r="7964" spans="21:22" x14ac:dyDescent="0.3">
      <c r="U7964"/>
      <c r="V7964"/>
    </row>
    <row r="7965" spans="21:22" x14ac:dyDescent="0.3">
      <c r="U7965"/>
      <c r="V7965"/>
    </row>
    <row r="7966" spans="21:22" x14ac:dyDescent="0.3">
      <c r="U7966"/>
      <c r="V7966"/>
    </row>
    <row r="7967" spans="21:22" x14ac:dyDescent="0.3">
      <c r="U7967"/>
      <c r="V7967"/>
    </row>
    <row r="7968" spans="21:22" x14ac:dyDescent="0.3">
      <c r="U7968"/>
      <c r="V7968"/>
    </row>
    <row r="7969" spans="21:22" x14ac:dyDescent="0.3">
      <c r="U7969"/>
      <c r="V7969"/>
    </row>
    <row r="7970" spans="21:22" x14ac:dyDescent="0.3">
      <c r="U7970"/>
      <c r="V7970"/>
    </row>
    <row r="7971" spans="21:22" x14ac:dyDescent="0.3">
      <c r="U7971"/>
      <c r="V7971"/>
    </row>
    <row r="7972" spans="21:22" x14ac:dyDescent="0.3">
      <c r="U7972"/>
      <c r="V7972"/>
    </row>
    <row r="7973" spans="21:22" x14ac:dyDescent="0.3">
      <c r="U7973"/>
      <c r="V7973"/>
    </row>
    <row r="7974" spans="21:22" x14ac:dyDescent="0.3">
      <c r="U7974"/>
      <c r="V7974"/>
    </row>
    <row r="7975" spans="21:22" x14ac:dyDescent="0.3">
      <c r="U7975"/>
      <c r="V7975"/>
    </row>
    <row r="7976" spans="21:22" x14ac:dyDescent="0.3">
      <c r="U7976"/>
      <c r="V7976"/>
    </row>
    <row r="7977" spans="21:22" x14ac:dyDescent="0.3">
      <c r="U7977"/>
      <c r="V7977"/>
    </row>
    <row r="7978" spans="21:22" x14ac:dyDescent="0.3">
      <c r="U7978"/>
      <c r="V7978"/>
    </row>
    <row r="7979" spans="21:22" x14ac:dyDescent="0.3">
      <c r="U7979"/>
      <c r="V7979"/>
    </row>
    <row r="7980" spans="21:22" x14ac:dyDescent="0.3">
      <c r="U7980"/>
      <c r="V7980"/>
    </row>
    <row r="7981" spans="21:22" x14ac:dyDescent="0.3">
      <c r="U7981"/>
      <c r="V7981"/>
    </row>
    <row r="7982" spans="21:22" x14ac:dyDescent="0.3">
      <c r="U7982"/>
      <c r="V7982"/>
    </row>
    <row r="7983" spans="21:22" x14ac:dyDescent="0.3">
      <c r="U7983"/>
      <c r="V7983"/>
    </row>
    <row r="7984" spans="21:22" x14ac:dyDescent="0.3">
      <c r="U7984"/>
      <c r="V7984"/>
    </row>
    <row r="7985" spans="21:22" x14ac:dyDescent="0.3">
      <c r="U7985"/>
      <c r="V7985"/>
    </row>
    <row r="7986" spans="21:22" x14ac:dyDescent="0.3">
      <c r="U7986"/>
      <c r="V7986"/>
    </row>
    <row r="7987" spans="21:22" x14ac:dyDescent="0.3">
      <c r="U7987"/>
      <c r="V7987"/>
    </row>
    <row r="7988" spans="21:22" x14ac:dyDescent="0.3">
      <c r="U7988"/>
      <c r="V7988"/>
    </row>
    <row r="7989" spans="21:22" x14ac:dyDescent="0.3">
      <c r="U7989"/>
      <c r="V7989"/>
    </row>
    <row r="7990" spans="21:22" x14ac:dyDescent="0.3">
      <c r="U7990"/>
      <c r="V7990"/>
    </row>
    <row r="7991" spans="21:22" x14ac:dyDescent="0.3">
      <c r="U7991"/>
      <c r="V7991"/>
    </row>
    <row r="7992" spans="21:22" x14ac:dyDescent="0.3">
      <c r="U7992"/>
      <c r="V7992"/>
    </row>
    <row r="7993" spans="21:22" x14ac:dyDescent="0.3">
      <c r="U7993"/>
      <c r="V7993"/>
    </row>
    <row r="7994" spans="21:22" x14ac:dyDescent="0.3">
      <c r="U7994"/>
      <c r="V7994"/>
    </row>
    <row r="7995" spans="21:22" x14ac:dyDescent="0.3">
      <c r="U7995"/>
      <c r="V7995"/>
    </row>
    <row r="7996" spans="21:22" x14ac:dyDescent="0.3">
      <c r="U7996"/>
      <c r="V7996"/>
    </row>
    <row r="7997" spans="21:22" x14ac:dyDescent="0.3">
      <c r="U7997"/>
      <c r="V7997"/>
    </row>
    <row r="7998" spans="21:22" x14ac:dyDescent="0.3">
      <c r="U7998"/>
      <c r="V7998"/>
    </row>
    <row r="7999" spans="21:22" x14ac:dyDescent="0.3">
      <c r="U7999"/>
      <c r="V7999"/>
    </row>
    <row r="8000" spans="21:22" x14ac:dyDescent="0.3">
      <c r="U8000"/>
      <c r="V8000"/>
    </row>
    <row r="8001" spans="21:22" x14ac:dyDescent="0.3">
      <c r="U8001"/>
      <c r="V8001"/>
    </row>
    <row r="8002" spans="21:22" x14ac:dyDescent="0.3">
      <c r="U8002"/>
      <c r="V8002"/>
    </row>
    <row r="8003" spans="21:22" x14ac:dyDescent="0.3">
      <c r="U8003"/>
      <c r="V8003"/>
    </row>
    <row r="8004" spans="21:22" x14ac:dyDescent="0.3">
      <c r="U8004"/>
      <c r="V8004"/>
    </row>
    <row r="8005" spans="21:22" x14ac:dyDescent="0.3">
      <c r="U8005"/>
      <c r="V8005"/>
    </row>
    <row r="8006" spans="21:22" x14ac:dyDescent="0.3">
      <c r="U8006"/>
      <c r="V8006"/>
    </row>
    <row r="8007" spans="21:22" x14ac:dyDescent="0.3">
      <c r="U8007"/>
      <c r="V8007"/>
    </row>
    <row r="8008" spans="21:22" x14ac:dyDescent="0.3">
      <c r="U8008"/>
      <c r="V8008"/>
    </row>
    <row r="8009" spans="21:22" x14ac:dyDescent="0.3">
      <c r="U8009"/>
      <c r="V8009"/>
    </row>
    <row r="8010" spans="21:22" x14ac:dyDescent="0.3">
      <c r="U8010"/>
      <c r="V8010"/>
    </row>
    <row r="8011" spans="21:22" x14ac:dyDescent="0.3">
      <c r="U8011"/>
      <c r="V8011"/>
    </row>
    <row r="8012" spans="21:22" x14ac:dyDescent="0.3">
      <c r="U8012"/>
      <c r="V8012"/>
    </row>
    <row r="8013" spans="21:22" x14ac:dyDescent="0.3">
      <c r="U8013"/>
      <c r="V8013"/>
    </row>
    <row r="8014" spans="21:22" x14ac:dyDescent="0.3">
      <c r="U8014"/>
      <c r="V8014"/>
    </row>
    <row r="8015" spans="21:22" x14ac:dyDescent="0.3">
      <c r="U8015"/>
      <c r="V8015"/>
    </row>
    <row r="8016" spans="21:22" x14ac:dyDescent="0.3">
      <c r="U8016"/>
      <c r="V8016"/>
    </row>
    <row r="8017" spans="21:22" x14ac:dyDescent="0.3">
      <c r="U8017"/>
      <c r="V8017"/>
    </row>
    <row r="8018" spans="21:22" x14ac:dyDescent="0.3">
      <c r="U8018"/>
      <c r="V8018"/>
    </row>
    <row r="8019" spans="21:22" x14ac:dyDescent="0.3">
      <c r="U8019"/>
      <c r="V8019"/>
    </row>
    <row r="8020" spans="21:22" x14ac:dyDescent="0.3">
      <c r="U8020"/>
      <c r="V8020"/>
    </row>
    <row r="8021" spans="21:22" x14ac:dyDescent="0.3">
      <c r="U8021"/>
      <c r="V8021"/>
    </row>
    <row r="8022" spans="21:22" x14ac:dyDescent="0.3">
      <c r="U8022"/>
      <c r="V8022"/>
    </row>
    <row r="8023" spans="21:22" x14ac:dyDescent="0.3">
      <c r="U8023"/>
      <c r="V8023"/>
    </row>
    <row r="8024" spans="21:22" x14ac:dyDescent="0.3">
      <c r="U8024"/>
      <c r="V8024"/>
    </row>
    <row r="8025" spans="21:22" x14ac:dyDescent="0.3">
      <c r="U8025"/>
      <c r="V8025"/>
    </row>
    <row r="8026" spans="21:22" x14ac:dyDescent="0.3">
      <c r="U8026"/>
      <c r="V8026"/>
    </row>
    <row r="8027" spans="21:22" x14ac:dyDescent="0.3">
      <c r="U8027"/>
      <c r="V8027"/>
    </row>
    <row r="8028" spans="21:22" x14ac:dyDescent="0.3">
      <c r="U8028"/>
      <c r="V8028"/>
    </row>
    <row r="8029" spans="21:22" x14ac:dyDescent="0.3">
      <c r="U8029"/>
      <c r="V8029"/>
    </row>
    <row r="8030" spans="21:22" x14ac:dyDescent="0.3">
      <c r="U8030"/>
      <c r="V8030"/>
    </row>
    <row r="8031" spans="21:22" x14ac:dyDescent="0.3">
      <c r="U8031"/>
      <c r="V8031"/>
    </row>
    <row r="8032" spans="21:22" x14ac:dyDescent="0.3">
      <c r="U8032"/>
      <c r="V8032"/>
    </row>
    <row r="8033" spans="21:22" x14ac:dyDescent="0.3">
      <c r="U8033"/>
      <c r="V8033"/>
    </row>
    <row r="8034" spans="21:22" x14ac:dyDescent="0.3">
      <c r="U8034"/>
      <c r="V8034"/>
    </row>
    <row r="8035" spans="21:22" x14ac:dyDescent="0.3">
      <c r="U8035"/>
      <c r="V8035"/>
    </row>
    <row r="8036" spans="21:22" x14ac:dyDescent="0.3">
      <c r="U8036"/>
      <c r="V8036"/>
    </row>
    <row r="8037" spans="21:22" x14ac:dyDescent="0.3">
      <c r="U8037"/>
      <c r="V8037"/>
    </row>
    <row r="8038" spans="21:22" x14ac:dyDescent="0.3">
      <c r="U8038"/>
      <c r="V8038"/>
    </row>
    <row r="8039" spans="21:22" x14ac:dyDescent="0.3">
      <c r="U8039"/>
      <c r="V8039"/>
    </row>
    <row r="8040" spans="21:22" x14ac:dyDescent="0.3">
      <c r="U8040"/>
      <c r="V8040"/>
    </row>
    <row r="8041" spans="21:22" x14ac:dyDescent="0.3">
      <c r="U8041"/>
      <c r="V8041"/>
    </row>
    <row r="8042" spans="21:22" x14ac:dyDescent="0.3">
      <c r="U8042"/>
      <c r="V8042"/>
    </row>
    <row r="8043" spans="21:22" x14ac:dyDescent="0.3">
      <c r="U8043"/>
      <c r="V8043"/>
    </row>
    <row r="8044" spans="21:22" x14ac:dyDescent="0.3">
      <c r="U8044"/>
      <c r="V8044"/>
    </row>
    <row r="8045" spans="21:22" x14ac:dyDescent="0.3">
      <c r="U8045"/>
      <c r="V8045"/>
    </row>
    <row r="8046" spans="21:22" x14ac:dyDescent="0.3">
      <c r="U8046"/>
      <c r="V8046"/>
    </row>
    <row r="8047" spans="21:22" x14ac:dyDescent="0.3">
      <c r="U8047"/>
      <c r="V8047"/>
    </row>
    <row r="8048" spans="21:22" x14ac:dyDescent="0.3">
      <c r="U8048"/>
      <c r="V8048"/>
    </row>
    <row r="8049" spans="21:22" x14ac:dyDescent="0.3">
      <c r="U8049"/>
      <c r="V8049"/>
    </row>
    <row r="8050" spans="21:22" x14ac:dyDescent="0.3">
      <c r="U8050"/>
      <c r="V8050"/>
    </row>
    <row r="8051" spans="21:22" x14ac:dyDescent="0.3">
      <c r="U8051"/>
      <c r="V8051"/>
    </row>
    <row r="8052" spans="21:22" x14ac:dyDescent="0.3">
      <c r="U8052"/>
      <c r="V8052"/>
    </row>
    <row r="8053" spans="21:22" x14ac:dyDescent="0.3">
      <c r="U8053"/>
      <c r="V8053"/>
    </row>
    <row r="8054" spans="21:22" x14ac:dyDescent="0.3">
      <c r="U8054"/>
      <c r="V8054"/>
    </row>
    <row r="8055" spans="21:22" x14ac:dyDescent="0.3">
      <c r="U8055"/>
      <c r="V8055"/>
    </row>
    <row r="8056" spans="21:22" x14ac:dyDescent="0.3">
      <c r="U8056"/>
      <c r="V8056"/>
    </row>
    <row r="8057" spans="21:22" x14ac:dyDescent="0.3">
      <c r="U8057"/>
      <c r="V8057"/>
    </row>
    <row r="8058" spans="21:22" x14ac:dyDescent="0.3">
      <c r="U8058"/>
      <c r="V8058"/>
    </row>
    <row r="8059" spans="21:22" x14ac:dyDescent="0.3">
      <c r="U8059"/>
      <c r="V8059"/>
    </row>
    <row r="8060" spans="21:22" x14ac:dyDescent="0.3">
      <c r="U8060"/>
      <c r="V8060"/>
    </row>
    <row r="8061" spans="21:22" x14ac:dyDescent="0.3">
      <c r="U8061"/>
      <c r="V8061"/>
    </row>
    <row r="8062" spans="21:22" x14ac:dyDescent="0.3">
      <c r="U8062"/>
      <c r="V8062"/>
    </row>
    <row r="8063" spans="21:22" x14ac:dyDescent="0.3">
      <c r="U8063"/>
      <c r="V8063"/>
    </row>
    <row r="8064" spans="21:22" x14ac:dyDescent="0.3">
      <c r="U8064"/>
      <c r="V8064"/>
    </row>
    <row r="8065" spans="21:22" x14ac:dyDescent="0.3">
      <c r="U8065"/>
      <c r="V8065"/>
    </row>
    <row r="8066" spans="21:22" x14ac:dyDescent="0.3">
      <c r="U8066"/>
      <c r="V8066"/>
    </row>
    <row r="8067" spans="21:22" x14ac:dyDescent="0.3">
      <c r="U8067"/>
      <c r="V8067"/>
    </row>
    <row r="8068" spans="21:22" x14ac:dyDescent="0.3">
      <c r="U8068"/>
      <c r="V8068"/>
    </row>
    <row r="8069" spans="21:22" x14ac:dyDescent="0.3">
      <c r="U8069"/>
      <c r="V8069"/>
    </row>
    <row r="8070" spans="21:22" x14ac:dyDescent="0.3">
      <c r="U8070"/>
      <c r="V8070"/>
    </row>
    <row r="8071" spans="21:22" x14ac:dyDescent="0.3">
      <c r="U8071"/>
      <c r="V8071"/>
    </row>
    <row r="8072" spans="21:22" x14ac:dyDescent="0.3">
      <c r="U8072"/>
      <c r="V8072"/>
    </row>
    <row r="8073" spans="21:22" x14ac:dyDescent="0.3">
      <c r="U8073"/>
      <c r="V8073"/>
    </row>
    <row r="8074" spans="21:22" x14ac:dyDescent="0.3">
      <c r="U8074"/>
      <c r="V8074"/>
    </row>
    <row r="8075" spans="21:22" x14ac:dyDescent="0.3">
      <c r="U8075"/>
      <c r="V8075"/>
    </row>
    <row r="8076" spans="21:22" x14ac:dyDescent="0.3">
      <c r="U8076"/>
      <c r="V8076"/>
    </row>
    <row r="8077" spans="21:22" x14ac:dyDescent="0.3">
      <c r="U8077"/>
      <c r="V8077"/>
    </row>
    <row r="8078" spans="21:22" x14ac:dyDescent="0.3">
      <c r="U8078"/>
      <c r="V8078"/>
    </row>
    <row r="8079" spans="21:22" x14ac:dyDescent="0.3">
      <c r="U8079"/>
      <c r="V8079"/>
    </row>
    <row r="8080" spans="21:22" x14ac:dyDescent="0.3">
      <c r="U8080"/>
      <c r="V8080"/>
    </row>
    <row r="8081" spans="21:22" x14ac:dyDescent="0.3">
      <c r="U8081"/>
      <c r="V8081"/>
    </row>
    <row r="8082" spans="21:22" x14ac:dyDescent="0.3">
      <c r="U8082"/>
      <c r="V8082"/>
    </row>
    <row r="8083" spans="21:22" x14ac:dyDescent="0.3">
      <c r="U8083"/>
      <c r="V8083"/>
    </row>
    <row r="8084" spans="21:22" x14ac:dyDescent="0.3">
      <c r="U8084"/>
      <c r="V8084"/>
    </row>
    <row r="8085" spans="21:22" x14ac:dyDescent="0.3">
      <c r="U8085"/>
      <c r="V8085"/>
    </row>
    <row r="8086" spans="21:22" x14ac:dyDescent="0.3">
      <c r="U8086"/>
      <c r="V8086"/>
    </row>
    <row r="8087" spans="21:22" x14ac:dyDescent="0.3">
      <c r="U8087"/>
      <c r="V8087"/>
    </row>
    <row r="8088" spans="21:22" x14ac:dyDescent="0.3">
      <c r="U8088"/>
      <c r="V8088"/>
    </row>
    <row r="8089" spans="21:22" x14ac:dyDescent="0.3">
      <c r="U8089"/>
      <c r="V8089"/>
    </row>
    <row r="8090" spans="21:22" x14ac:dyDescent="0.3">
      <c r="U8090"/>
      <c r="V8090"/>
    </row>
    <row r="8091" spans="21:22" x14ac:dyDescent="0.3">
      <c r="U8091"/>
      <c r="V8091"/>
    </row>
    <row r="8092" spans="21:22" x14ac:dyDescent="0.3">
      <c r="U8092"/>
      <c r="V8092"/>
    </row>
    <row r="8093" spans="21:22" x14ac:dyDescent="0.3">
      <c r="U8093"/>
      <c r="V8093"/>
    </row>
    <row r="8094" spans="21:22" x14ac:dyDescent="0.3">
      <c r="U8094"/>
      <c r="V8094"/>
    </row>
    <row r="8095" spans="21:22" x14ac:dyDescent="0.3">
      <c r="U8095"/>
      <c r="V8095"/>
    </row>
    <row r="8096" spans="21:22" x14ac:dyDescent="0.3">
      <c r="U8096"/>
      <c r="V8096"/>
    </row>
    <row r="8097" spans="21:22" x14ac:dyDescent="0.3">
      <c r="U8097"/>
      <c r="V8097"/>
    </row>
    <row r="8098" spans="21:22" x14ac:dyDescent="0.3">
      <c r="U8098"/>
      <c r="V8098"/>
    </row>
    <row r="8099" spans="21:22" x14ac:dyDescent="0.3">
      <c r="U8099"/>
      <c r="V8099"/>
    </row>
    <row r="8100" spans="21:22" x14ac:dyDescent="0.3">
      <c r="U8100"/>
      <c r="V8100"/>
    </row>
    <row r="8101" spans="21:22" x14ac:dyDescent="0.3">
      <c r="U8101"/>
      <c r="V8101"/>
    </row>
    <row r="8102" spans="21:22" x14ac:dyDescent="0.3">
      <c r="U8102"/>
      <c r="V8102"/>
    </row>
    <row r="8103" spans="21:22" x14ac:dyDescent="0.3">
      <c r="U8103"/>
      <c r="V8103"/>
    </row>
    <row r="8104" spans="21:22" x14ac:dyDescent="0.3">
      <c r="U8104"/>
      <c r="V8104"/>
    </row>
    <row r="8105" spans="21:22" x14ac:dyDescent="0.3">
      <c r="U8105"/>
      <c r="V8105"/>
    </row>
    <row r="8106" spans="21:22" x14ac:dyDescent="0.3">
      <c r="U8106"/>
      <c r="V8106"/>
    </row>
    <row r="8107" spans="21:22" x14ac:dyDescent="0.3">
      <c r="U8107"/>
      <c r="V8107"/>
    </row>
    <row r="8108" spans="21:22" x14ac:dyDescent="0.3">
      <c r="U8108"/>
      <c r="V8108"/>
    </row>
    <row r="8109" spans="21:22" x14ac:dyDescent="0.3">
      <c r="U8109"/>
      <c r="V8109"/>
    </row>
    <row r="8110" spans="21:22" x14ac:dyDescent="0.3">
      <c r="U8110"/>
      <c r="V8110"/>
    </row>
    <row r="8111" spans="21:22" x14ac:dyDescent="0.3">
      <c r="U8111"/>
      <c r="V8111"/>
    </row>
    <row r="8112" spans="21:22" x14ac:dyDescent="0.3">
      <c r="U8112"/>
      <c r="V8112"/>
    </row>
    <row r="8113" spans="21:22" x14ac:dyDescent="0.3">
      <c r="U8113"/>
      <c r="V8113"/>
    </row>
    <row r="8114" spans="21:22" x14ac:dyDescent="0.3">
      <c r="U8114"/>
      <c r="V8114"/>
    </row>
    <row r="8115" spans="21:22" x14ac:dyDescent="0.3">
      <c r="U8115"/>
      <c r="V8115"/>
    </row>
    <row r="8116" spans="21:22" x14ac:dyDescent="0.3">
      <c r="U8116"/>
      <c r="V8116"/>
    </row>
    <row r="8117" spans="21:22" x14ac:dyDescent="0.3">
      <c r="U8117"/>
      <c r="V8117"/>
    </row>
    <row r="8118" spans="21:22" x14ac:dyDescent="0.3">
      <c r="U8118"/>
      <c r="V8118"/>
    </row>
    <row r="8119" spans="21:22" x14ac:dyDescent="0.3">
      <c r="U8119"/>
      <c r="V8119"/>
    </row>
    <row r="8120" spans="21:22" x14ac:dyDescent="0.3">
      <c r="U8120"/>
      <c r="V8120"/>
    </row>
    <row r="8121" spans="21:22" x14ac:dyDescent="0.3">
      <c r="U8121"/>
      <c r="V8121"/>
    </row>
    <row r="8122" spans="21:22" x14ac:dyDescent="0.3">
      <c r="U8122"/>
      <c r="V8122"/>
    </row>
    <row r="8123" spans="21:22" x14ac:dyDescent="0.3">
      <c r="U8123"/>
      <c r="V8123"/>
    </row>
    <row r="8124" spans="21:22" x14ac:dyDescent="0.3">
      <c r="U8124"/>
      <c r="V8124"/>
    </row>
    <row r="8125" spans="21:22" x14ac:dyDescent="0.3">
      <c r="U8125"/>
      <c r="V8125"/>
    </row>
    <row r="8126" spans="21:22" x14ac:dyDescent="0.3">
      <c r="U8126"/>
      <c r="V8126"/>
    </row>
    <row r="8127" spans="21:22" x14ac:dyDescent="0.3">
      <c r="U8127"/>
      <c r="V8127"/>
    </row>
    <row r="8128" spans="21:22" x14ac:dyDescent="0.3">
      <c r="U8128"/>
      <c r="V8128"/>
    </row>
    <row r="8129" spans="21:22" x14ac:dyDescent="0.3">
      <c r="U8129"/>
      <c r="V8129"/>
    </row>
    <row r="8130" spans="21:22" x14ac:dyDescent="0.3">
      <c r="U8130"/>
      <c r="V8130"/>
    </row>
    <row r="8131" spans="21:22" x14ac:dyDescent="0.3">
      <c r="U8131"/>
      <c r="V8131"/>
    </row>
    <row r="8132" spans="21:22" x14ac:dyDescent="0.3">
      <c r="U8132"/>
      <c r="V8132"/>
    </row>
    <row r="8133" spans="21:22" x14ac:dyDescent="0.3">
      <c r="U8133"/>
      <c r="V8133"/>
    </row>
    <row r="8134" spans="21:22" x14ac:dyDescent="0.3">
      <c r="U8134"/>
      <c r="V8134"/>
    </row>
    <row r="8135" spans="21:22" x14ac:dyDescent="0.3">
      <c r="U8135"/>
      <c r="V8135"/>
    </row>
    <row r="8136" spans="21:22" x14ac:dyDescent="0.3">
      <c r="U8136"/>
      <c r="V8136"/>
    </row>
    <row r="8137" spans="21:22" x14ac:dyDescent="0.3">
      <c r="U8137"/>
      <c r="V8137"/>
    </row>
    <row r="8138" spans="21:22" x14ac:dyDescent="0.3">
      <c r="U8138"/>
      <c r="V8138"/>
    </row>
    <row r="8139" spans="21:22" x14ac:dyDescent="0.3">
      <c r="U8139"/>
      <c r="V8139"/>
    </row>
    <row r="8140" spans="21:22" x14ac:dyDescent="0.3">
      <c r="U8140"/>
      <c r="V8140"/>
    </row>
    <row r="8141" spans="21:22" x14ac:dyDescent="0.3">
      <c r="U8141"/>
      <c r="V8141"/>
    </row>
    <row r="8142" spans="21:22" x14ac:dyDescent="0.3">
      <c r="U8142"/>
      <c r="V8142"/>
    </row>
    <row r="8143" spans="21:22" x14ac:dyDescent="0.3">
      <c r="U8143"/>
      <c r="V8143"/>
    </row>
    <row r="8144" spans="21:22" x14ac:dyDescent="0.3">
      <c r="U8144"/>
      <c r="V8144"/>
    </row>
    <row r="8145" spans="21:22" x14ac:dyDescent="0.3">
      <c r="U8145"/>
      <c r="V8145"/>
    </row>
    <row r="8146" spans="21:22" x14ac:dyDescent="0.3">
      <c r="U8146"/>
      <c r="V8146"/>
    </row>
    <row r="8147" spans="21:22" x14ac:dyDescent="0.3">
      <c r="U8147"/>
      <c r="V8147"/>
    </row>
    <row r="8148" spans="21:22" x14ac:dyDescent="0.3">
      <c r="U8148"/>
      <c r="V8148"/>
    </row>
    <row r="8149" spans="21:22" x14ac:dyDescent="0.3">
      <c r="U8149"/>
      <c r="V8149"/>
    </row>
    <row r="8150" spans="21:22" x14ac:dyDescent="0.3">
      <c r="U8150"/>
      <c r="V8150"/>
    </row>
    <row r="8151" spans="21:22" x14ac:dyDescent="0.3">
      <c r="U8151"/>
      <c r="V8151"/>
    </row>
    <row r="8152" spans="21:22" x14ac:dyDescent="0.3">
      <c r="U8152"/>
      <c r="V8152"/>
    </row>
    <row r="8153" spans="21:22" x14ac:dyDescent="0.3">
      <c r="U8153"/>
      <c r="V8153"/>
    </row>
    <row r="8154" spans="21:22" x14ac:dyDescent="0.3">
      <c r="U8154"/>
      <c r="V8154"/>
    </row>
    <row r="8155" spans="21:22" x14ac:dyDescent="0.3">
      <c r="U8155"/>
      <c r="V8155"/>
    </row>
    <row r="8156" spans="21:22" x14ac:dyDescent="0.3">
      <c r="U8156"/>
      <c r="V8156"/>
    </row>
    <row r="8157" spans="21:22" x14ac:dyDescent="0.3">
      <c r="U8157"/>
      <c r="V8157"/>
    </row>
    <row r="8158" spans="21:22" x14ac:dyDescent="0.3">
      <c r="U8158"/>
      <c r="V8158"/>
    </row>
    <row r="8159" spans="21:22" x14ac:dyDescent="0.3">
      <c r="U8159"/>
      <c r="V8159"/>
    </row>
    <row r="8160" spans="21:22" x14ac:dyDescent="0.3">
      <c r="U8160"/>
      <c r="V8160"/>
    </row>
    <row r="8161" spans="21:22" x14ac:dyDescent="0.3">
      <c r="U8161"/>
      <c r="V8161"/>
    </row>
    <row r="8162" spans="21:22" x14ac:dyDescent="0.3">
      <c r="U8162"/>
      <c r="V8162"/>
    </row>
    <row r="8163" spans="21:22" x14ac:dyDescent="0.3">
      <c r="U8163"/>
      <c r="V8163"/>
    </row>
    <row r="8164" spans="21:22" x14ac:dyDescent="0.3">
      <c r="U8164"/>
      <c r="V8164"/>
    </row>
    <row r="8165" spans="21:22" x14ac:dyDescent="0.3">
      <c r="U8165"/>
      <c r="V8165"/>
    </row>
    <row r="8166" spans="21:22" x14ac:dyDescent="0.3">
      <c r="U8166"/>
      <c r="V8166"/>
    </row>
    <row r="8167" spans="21:22" x14ac:dyDescent="0.3">
      <c r="U8167"/>
      <c r="V8167"/>
    </row>
    <row r="8168" spans="21:22" x14ac:dyDescent="0.3">
      <c r="U8168"/>
      <c r="V8168"/>
    </row>
    <row r="8169" spans="21:22" x14ac:dyDescent="0.3">
      <c r="U8169"/>
      <c r="V8169"/>
    </row>
    <row r="8170" spans="21:22" x14ac:dyDescent="0.3">
      <c r="U8170"/>
      <c r="V8170"/>
    </row>
    <row r="8171" spans="21:22" x14ac:dyDescent="0.3">
      <c r="U8171"/>
      <c r="V8171"/>
    </row>
    <row r="8172" spans="21:22" x14ac:dyDescent="0.3">
      <c r="U8172"/>
      <c r="V8172"/>
    </row>
    <row r="8173" spans="21:22" x14ac:dyDescent="0.3">
      <c r="U8173"/>
      <c r="V8173"/>
    </row>
    <row r="8174" spans="21:22" x14ac:dyDescent="0.3">
      <c r="U8174"/>
      <c r="V8174"/>
    </row>
    <row r="8175" spans="21:22" x14ac:dyDescent="0.3">
      <c r="U8175"/>
      <c r="V8175"/>
    </row>
    <row r="8176" spans="21:22" x14ac:dyDescent="0.3">
      <c r="U8176"/>
      <c r="V8176"/>
    </row>
    <row r="8177" spans="21:22" x14ac:dyDescent="0.3">
      <c r="U8177"/>
      <c r="V8177"/>
    </row>
    <row r="8178" spans="21:22" x14ac:dyDescent="0.3">
      <c r="U8178"/>
      <c r="V8178"/>
    </row>
    <row r="8179" spans="21:22" x14ac:dyDescent="0.3">
      <c r="U8179"/>
      <c r="V8179"/>
    </row>
    <row r="8180" spans="21:22" x14ac:dyDescent="0.3">
      <c r="U8180"/>
      <c r="V8180"/>
    </row>
    <row r="8181" spans="21:22" x14ac:dyDescent="0.3">
      <c r="U8181"/>
      <c r="V8181"/>
    </row>
    <row r="8182" spans="21:22" x14ac:dyDescent="0.3">
      <c r="U8182"/>
      <c r="V8182"/>
    </row>
    <row r="8183" spans="21:22" x14ac:dyDescent="0.3">
      <c r="U8183"/>
      <c r="V8183"/>
    </row>
    <row r="8184" spans="21:22" x14ac:dyDescent="0.3">
      <c r="U8184"/>
      <c r="V8184"/>
    </row>
    <row r="8185" spans="21:22" x14ac:dyDescent="0.3">
      <c r="U8185"/>
      <c r="V8185"/>
    </row>
    <row r="8186" spans="21:22" x14ac:dyDescent="0.3">
      <c r="U8186"/>
      <c r="V8186"/>
    </row>
    <row r="8187" spans="21:22" x14ac:dyDescent="0.3">
      <c r="U8187"/>
      <c r="V8187"/>
    </row>
    <row r="8188" spans="21:22" x14ac:dyDescent="0.3">
      <c r="U8188"/>
      <c r="V8188"/>
    </row>
    <row r="8189" spans="21:22" x14ac:dyDescent="0.3">
      <c r="U8189"/>
      <c r="V8189"/>
    </row>
    <row r="8190" spans="21:22" x14ac:dyDescent="0.3">
      <c r="U8190"/>
      <c r="V8190"/>
    </row>
    <row r="8191" spans="21:22" x14ac:dyDescent="0.3">
      <c r="U8191"/>
      <c r="V8191"/>
    </row>
    <row r="8192" spans="21:22" x14ac:dyDescent="0.3">
      <c r="U8192"/>
      <c r="V8192"/>
    </row>
    <row r="8193" spans="21:22" x14ac:dyDescent="0.3">
      <c r="U8193"/>
      <c r="V8193"/>
    </row>
    <row r="8194" spans="21:22" x14ac:dyDescent="0.3">
      <c r="U8194"/>
      <c r="V8194"/>
    </row>
    <row r="8195" spans="21:22" x14ac:dyDescent="0.3">
      <c r="U8195"/>
      <c r="V8195"/>
    </row>
    <row r="8196" spans="21:22" x14ac:dyDescent="0.3">
      <c r="U8196"/>
      <c r="V8196"/>
    </row>
    <row r="8197" spans="21:22" x14ac:dyDescent="0.3">
      <c r="U8197"/>
      <c r="V8197"/>
    </row>
    <row r="8198" spans="21:22" x14ac:dyDescent="0.3">
      <c r="U8198"/>
      <c r="V8198"/>
    </row>
    <row r="8199" spans="21:22" x14ac:dyDescent="0.3">
      <c r="U8199"/>
      <c r="V8199"/>
    </row>
    <row r="8200" spans="21:22" x14ac:dyDescent="0.3">
      <c r="U8200"/>
      <c r="V8200"/>
    </row>
    <row r="8201" spans="21:22" x14ac:dyDescent="0.3">
      <c r="U8201"/>
      <c r="V8201"/>
    </row>
    <row r="8202" spans="21:22" x14ac:dyDescent="0.3">
      <c r="U8202"/>
      <c r="V8202"/>
    </row>
    <row r="8203" spans="21:22" x14ac:dyDescent="0.3">
      <c r="U8203"/>
      <c r="V8203"/>
    </row>
    <row r="8204" spans="21:22" x14ac:dyDescent="0.3">
      <c r="U8204"/>
      <c r="V8204"/>
    </row>
    <row r="8205" spans="21:22" x14ac:dyDescent="0.3">
      <c r="U8205"/>
      <c r="V8205"/>
    </row>
    <row r="8206" spans="21:22" x14ac:dyDescent="0.3">
      <c r="U8206"/>
      <c r="V8206"/>
    </row>
    <row r="8207" spans="21:22" x14ac:dyDescent="0.3">
      <c r="U8207"/>
      <c r="V8207"/>
    </row>
    <row r="8208" spans="21:22" x14ac:dyDescent="0.3">
      <c r="U8208"/>
      <c r="V8208"/>
    </row>
    <row r="8209" spans="21:22" x14ac:dyDescent="0.3">
      <c r="U8209"/>
      <c r="V8209"/>
    </row>
    <row r="8210" spans="21:22" x14ac:dyDescent="0.3">
      <c r="U8210"/>
      <c r="V8210"/>
    </row>
    <row r="8211" spans="21:22" x14ac:dyDescent="0.3">
      <c r="U8211"/>
      <c r="V8211"/>
    </row>
    <row r="8212" spans="21:22" x14ac:dyDescent="0.3">
      <c r="U8212"/>
      <c r="V8212"/>
    </row>
    <row r="8213" spans="21:22" x14ac:dyDescent="0.3">
      <c r="U8213"/>
      <c r="V8213"/>
    </row>
    <row r="8214" spans="21:22" x14ac:dyDescent="0.3">
      <c r="U8214"/>
      <c r="V8214"/>
    </row>
    <row r="8215" spans="21:22" x14ac:dyDescent="0.3">
      <c r="U8215"/>
      <c r="V8215"/>
    </row>
    <row r="8216" spans="21:22" x14ac:dyDescent="0.3">
      <c r="U8216"/>
      <c r="V8216"/>
    </row>
    <row r="8217" spans="21:22" x14ac:dyDescent="0.3">
      <c r="U8217"/>
      <c r="V8217"/>
    </row>
    <row r="8218" spans="21:22" x14ac:dyDescent="0.3">
      <c r="U8218"/>
      <c r="V8218"/>
    </row>
    <row r="8219" spans="21:22" x14ac:dyDescent="0.3">
      <c r="U8219"/>
      <c r="V8219"/>
    </row>
    <row r="8220" spans="21:22" x14ac:dyDescent="0.3">
      <c r="U8220"/>
      <c r="V8220"/>
    </row>
    <row r="8221" spans="21:22" x14ac:dyDescent="0.3">
      <c r="U8221"/>
      <c r="V8221"/>
    </row>
    <row r="8222" spans="21:22" x14ac:dyDescent="0.3">
      <c r="U8222"/>
      <c r="V8222"/>
    </row>
    <row r="8223" spans="21:22" x14ac:dyDescent="0.3">
      <c r="U8223"/>
      <c r="V8223"/>
    </row>
    <row r="8224" spans="21:22" x14ac:dyDescent="0.3">
      <c r="U8224"/>
      <c r="V8224"/>
    </row>
    <row r="8225" spans="21:22" x14ac:dyDescent="0.3">
      <c r="U8225"/>
      <c r="V8225"/>
    </row>
    <row r="8226" spans="21:22" x14ac:dyDescent="0.3">
      <c r="U8226"/>
      <c r="V8226"/>
    </row>
    <row r="8227" spans="21:22" x14ac:dyDescent="0.3">
      <c r="U8227"/>
      <c r="V8227"/>
    </row>
    <row r="8228" spans="21:22" x14ac:dyDescent="0.3">
      <c r="U8228"/>
      <c r="V8228"/>
    </row>
    <row r="8229" spans="21:22" x14ac:dyDescent="0.3">
      <c r="U8229"/>
      <c r="V8229"/>
    </row>
    <row r="8230" spans="21:22" x14ac:dyDescent="0.3">
      <c r="U8230"/>
      <c r="V8230"/>
    </row>
    <row r="8231" spans="21:22" x14ac:dyDescent="0.3">
      <c r="U8231"/>
      <c r="V8231"/>
    </row>
    <row r="8232" spans="21:22" x14ac:dyDescent="0.3">
      <c r="U8232"/>
      <c r="V8232"/>
    </row>
    <row r="8233" spans="21:22" x14ac:dyDescent="0.3">
      <c r="U8233"/>
      <c r="V8233"/>
    </row>
    <row r="8234" spans="21:22" x14ac:dyDescent="0.3">
      <c r="U8234"/>
      <c r="V8234"/>
    </row>
    <row r="8235" spans="21:22" x14ac:dyDescent="0.3">
      <c r="U8235"/>
      <c r="V8235"/>
    </row>
    <row r="8236" spans="21:22" x14ac:dyDescent="0.3">
      <c r="U8236"/>
      <c r="V8236"/>
    </row>
    <row r="8237" spans="21:22" x14ac:dyDescent="0.3">
      <c r="U8237"/>
      <c r="V8237"/>
    </row>
    <row r="8238" spans="21:22" x14ac:dyDescent="0.3">
      <c r="U8238"/>
      <c r="V8238"/>
    </row>
    <row r="8239" spans="21:22" x14ac:dyDescent="0.3">
      <c r="U8239"/>
      <c r="V8239"/>
    </row>
    <row r="8240" spans="21:22" x14ac:dyDescent="0.3">
      <c r="U8240"/>
      <c r="V8240"/>
    </row>
    <row r="8241" spans="21:22" x14ac:dyDescent="0.3">
      <c r="U8241"/>
      <c r="V8241"/>
    </row>
    <row r="8242" spans="21:22" x14ac:dyDescent="0.3">
      <c r="U8242"/>
      <c r="V8242"/>
    </row>
    <row r="8243" spans="21:22" x14ac:dyDescent="0.3">
      <c r="U8243"/>
      <c r="V8243"/>
    </row>
    <row r="8244" spans="21:22" x14ac:dyDescent="0.3">
      <c r="U8244"/>
      <c r="V8244"/>
    </row>
    <row r="8245" spans="21:22" x14ac:dyDescent="0.3">
      <c r="U8245"/>
      <c r="V8245"/>
    </row>
    <row r="8246" spans="21:22" x14ac:dyDescent="0.3">
      <c r="U8246"/>
      <c r="V8246"/>
    </row>
    <row r="8247" spans="21:22" x14ac:dyDescent="0.3">
      <c r="U8247"/>
      <c r="V8247"/>
    </row>
    <row r="8248" spans="21:22" x14ac:dyDescent="0.3">
      <c r="U8248"/>
      <c r="V8248"/>
    </row>
    <row r="8249" spans="21:22" x14ac:dyDescent="0.3">
      <c r="U8249"/>
      <c r="V8249"/>
    </row>
    <row r="8250" spans="21:22" x14ac:dyDescent="0.3">
      <c r="U8250"/>
      <c r="V8250"/>
    </row>
    <row r="8251" spans="21:22" x14ac:dyDescent="0.3">
      <c r="U8251"/>
      <c r="V8251"/>
    </row>
    <row r="8252" spans="21:22" x14ac:dyDescent="0.3">
      <c r="U8252"/>
      <c r="V8252"/>
    </row>
    <row r="8253" spans="21:22" x14ac:dyDescent="0.3">
      <c r="U8253"/>
      <c r="V8253"/>
    </row>
    <row r="8254" spans="21:22" x14ac:dyDescent="0.3">
      <c r="U8254"/>
      <c r="V8254"/>
    </row>
    <row r="8255" spans="21:22" x14ac:dyDescent="0.3">
      <c r="U8255"/>
      <c r="V8255"/>
    </row>
    <row r="8256" spans="21:22" x14ac:dyDescent="0.3">
      <c r="U8256"/>
      <c r="V8256"/>
    </row>
    <row r="8257" spans="21:22" x14ac:dyDescent="0.3">
      <c r="U8257"/>
      <c r="V8257"/>
    </row>
    <row r="8258" spans="21:22" x14ac:dyDescent="0.3">
      <c r="U8258"/>
      <c r="V8258"/>
    </row>
    <row r="8259" spans="21:22" x14ac:dyDescent="0.3">
      <c r="U8259"/>
      <c r="V8259"/>
    </row>
    <row r="8260" spans="21:22" x14ac:dyDescent="0.3">
      <c r="U8260"/>
      <c r="V8260"/>
    </row>
    <row r="8261" spans="21:22" x14ac:dyDescent="0.3">
      <c r="U8261"/>
      <c r="V8261"/>
    </row>
    <row r="8262" spans="21:22" x14ac:dyDescent="0.3">
      <c r="U8262"/>
      <c r="V8262"/>
    </row>
    <row r="8263" spans="21:22" x14ac:dyDescent="0.3">
      <c r="U8263"/>
      <c r="V8263"/>
    </row>
    <row r="8264" spans="21:22" x14ac:dyDescent="0.3">
      <c r="U8264"/>
      <c r="V8264"/>
    </row>
    <row r="8265" spans="21:22" x14ac:dyDescent="0.3">
      <c r="U8265"/>
      <c r="V8265"/>
    </row>
    <row r="8266" spans="21:22" x14ac:dyDescent="0.3">
      <c r="U8266"/>
      <c r="V8266"/>
    </row>
    <row r="8267" spans="21:22" x14ac:dyDescent="0.3">
      <c r="U8267"/>
      <c r="V8267"/>
    </row>
    <row r="8268" spans="21:22" x14ac:dyDescent="0.3">
      <c r="U8268"/>
      <c r="V8268"/>
    </row>
    <row r="8269" spans="21:22" x14ac:dyDescent="0.3">
      <c r="U8269"/>
      <c r="V8269"/>
    </row>
    <row r="8270" spans="21:22" x14ac:dyDescent="0.3">
      <c r="U8270"/>
      <c r="V8270"/>
    </row>
    <row r="8271" spans="21:22" x14ac:dyDescent="0.3">
      <c r="U8271"/>
      <c r="V8271"/>
    </row>
    <row r="8272" spans="21:22" x14ac:dyDescent="0.3">
      <c r="U8272"/>
      <c r="V8272"/>
    </row>
    <row r="8273" spans="21:22" x14ac:dyDescent="0.3">
      <c r="U8273"/>
      <c r="V8273"/>
    </row>
    <row r="8274" spans="21:22" x14ac:dyDescent="0.3">
      <c r="U8274"/>
      <c r="V8274"/>
    </row>
    <row r="8275" spans="21:22" x14ac:dyDescent="0.3">
      <c r="U8275"/>
      <c r="V8275"/>
    </row>
    <row r="8276" spans="21:22" x14ac:dyDescent="0.3">
      <c r="U8276"/>
      <c r="V8276"/>
    </row>
    <row r="8277" spans="21:22" x14ac:dyDescent="0.3">
      <c r="U8277"/>
      <c r="V8277"/>
    </row>
    <row r="8278" spans="21:22" x14ac:dyDescent="0.3">
      <c r="U8278"/>
      <c r="V8278"/>
    </row>
    <row r="8279" spans="21:22" x14ac:dyDescent="0.3">
      <c r="U8279"/>
      <c r="V8279"/>
    </row>
    <row r="8280" spans="21:22" x14ac:dyDescent="0.3">
      <c r="U8280"/>
      <c r="V8280"/>
    </row>
    <row r="8281" spans="21:22" x14ac:dyDescent="0.3">
      <c r="U8281"/>
      <c r="V8281"/>
    </row>
    <row r="8282" spans="21:22" x14ac:dyDescent="0.3">
      <c r="U8282"/>
      <c r="V8282"/>
    </row>
    <row r="8283" spans="21:22" x14ac:dyDescent="0.3">
      <c r="U8283"/>
      <c r="V8283"/>
    </row>
    <row r="8284" spans="21:22" x14ac:dyDescent="0.3">
      <c r="U8284"/>
      <c r="V8284"/>
    </row>
    <row r="8285" spans="21:22" x14ac:dyDescent="0.3">
      <c r="U8285"/>
      <c r="V8285"/>
    </row>
    <row r="8286" spans="21:22" x14ac:dyDescent="0.3">
      <c r="U8286"/>
      <c r="V8286"/>
    </row>
    <row r="8287" spans="21:22" x14ac:dyDescent="0.3">
      <c r="U8287"/>
      <c r="V8287"/>
    </row>
    <row r="8288" spans="21:22" x14ac:dyDescent="0.3">
      <c r="U8288"/>
      <c r="V8288"/>
    </row>
    <row r="8289" spans="21:22" x14ac:dyDescent="0.3">
      <c r="U8289"/>
      <c r="V8289"/>
    </row>
    <row r="8290" spans="21:22" x14ac:dyDescent="0.3">
      <c r="U8290"/>
      <c r="V8290"/>
    </row>
    <row r="8291" spans="21:22" x14ac:dyDescent="0.3">
      <c r="U8291"/>
      <c r="V8291"/>
    </row>
    <row r="8292" spans="21:22" x14ac:dyDescent="0.3">
      <c r="U8292"/>
      <c r="V8292"/>
    </row>
    <row r="8293" spans="21:22" x14ac:dyDescent="0.3">
      <c r="U8293"/>
      <c r="V8293"/>
    </row>
    <row r="8294" spans="21:22" x14ac:dyDescent="0.3">
      <c r="U8294"/>
      <c r="V8294"/>
    </row>
    <row r="8295" spans="21:22" x14ac:dyDescent="0.3">
      <c r="U8295"/>
      <c r="V8295"/>
    </row>
    <row r="8296" spans="21:22" x14ac:dyDescent="0.3">
      <c r="U8296"/>
      <c r="V8296"/>
    </row>
    <row r="8297" spans="21:22" x14ac:dyDescent="0.3">
      <c r="U8297"/>
      <c r="V8297"/>
    </row>
    <row r="8298" spans="21:22" x14ac:dyDescent="0.3">
      <c r="U8298"/>
      <c r="V8298"/>
    </row>
    <row r="8299" spans="21:22" x14ac:dyDescent="0.3">
      <c r="U8299"/>
      <c r="V8299"/>
    </row>
    <row r="8300" spans="21:22" x14ac:dyDescent="0.3">
      <c r="U8300"/>
      <c r="V8300"/>
    </row>
    <row r="8301" spans="21:22" x14ac:dyDescent="0.3">
      <c r="U8301"/>
      <c r="V8301"/>
    </row>
    <row r="8302" spans="21:22" x14ac:dyDescent="0.3">
      <c r="U8302"/>
      <c r="V8302"/>
    </row>
    <row r="8303" spans="21:22" x14ac:dyDescent="0.3">
      <c r="U8303"/>
      <c r="V8303"/>
    </row>
    <row r="8304" spans="21:22" x14ac:dyDescent="0.3">
      <c r="U8304"/>
      <c r="V8304"/>
    </row>
    <row r="8305" spans="21:22" x14ac:dyDescent="0.3">
      <c r="U8305"/>
      <c r="V8305"/>
    </row>
    <row r="8306" spans="21:22" x14ac:dyDescent="0.3">
      <c r="U8306"/>
      <c r="V8306"/>
    </row>
    <row r="8307" spans="21:22" x14ac:dyDescent="0.3">
      <c r="U8307"/>
      <c r="V8307"/>
    </row>
    <row r="8308" spans="21:22" x14ac:dyDescent="0.3">
      <c r="U8308"/>
      <c r="V8308"/>
    </row>
    <row r="8309" spans="21:22" x14ac:dyDescent="0.3">
      <c r="U8309"/>
      <c r="V8309"/>
    </row>
    <row r="8310" spans="21:22" x14ac:dyDescent="0.3">
      <c r="U8310"/>
      <c r="V8310"/>
    </row>
    <row r="8311" spans="21:22" x14ac:dyDescent="0.3">
      <c r="U8311"/>
      <c r="V8311"/>
    </row>
    <row r="8312" spans="21:22" x14ac:dyDescent="0.3">
      <c r="U8312"/>
      <c r="V8312"/>
    </row>
    <row r="8313" spans="21:22" x14ac:dyDescent="0.3">
      <c r="U8313"/>
      <c r="V8313"/>
    </row>
    <row r="8314" spans="21:22" x14ac:dyDescent="0.3">
      <c r="U8314"/>
      <c r="V8314"/>
    </row>
    <row r="8315" spans="21:22" x14ac:dyDescent="0.3">
      <c r="U8315"/>
      <c r="V8315"/>
    </row>
    <row r="8316" spans="21:22" x14ac:dyDescent="0.3">
      <c r="U8316"/>
      <c r="V8316"/>
    </row>
    <row r="8317" spans="21:22" x14ac:dyDescent="0.3">
      <c r="U8317"/>
      <c r="V8317"/>
    </row>
    <row r="8318" spans="21:22" x14ac:dyDescent="0.3">
      <c r="U8318"/>
      <c r="V8318"/>
    </row>
    <row r="8319" spans="21:22" x14ac:dyDescent="0.3">
      <c r="U8319"/>
      <c r="V8319"/>
    </row>
    <row r="8320" spans="21:22" x14ac:dyDescent="0.3">
      <c r="U8320"/>
      <c r="V8320"/>
    </row>
    <row r="8321" spans="21:22" x14ac:dyDescent="0.3">
      <c r="U8321"/>
      <c r="V8321"/>
    </row>
    <row r="8322" spans="21:22" x14ac:dyDescent="0.3">
      <c r="U8322"/>
      <c r="V8322"/>
    </row>
    <row r="8323" spans="21:22" x14ac:dyDescent="0.3">
      <c r="U8323"/>
      <c r="V8323"/>
    </row>
    <row r="8324" spans="21:22" x14ac:dyDescent="0.3">
      <c r="U8324"/>
      <c r="V8324"/>
    </row>
    <row r="8325" spans="21:22" x14ac:dyDescent="0.3">
      <c r="U8325"/>
      <c r="V8325"/>
    </row>
    <row r="8326" spans="21:22" x14ac:dyDescent="0.3">
      <c r="U8326"/>
      <c r="V8326"/>
    </row>
    <row r="8327" spans="21:22" x14ac:dyDescent="0.3">
      <c r="U8327"/>
      <c r="V8327"/>
    </row>
    <row r="8328" spans="21:22" x14ac:dyDescent="0.3">
      <c r="U8328"/>
      <c r="V8328"/>
    </row>
    <row r="8329" spans="21:22" x14ac:dyDescent="0.3">
      <c r="U8329"/>
      <c r="V8329"/>
    </row>
    <row r="8330" spans="21:22" x14ac:dyDescent="0.3">
      <c r="U8330"/>
      <c r="V8330"/>
    </row>
    <row r="8331" spans="21:22" x14ac:dyDescent="0.3">
      <c r="U8331"/>
      <c r="V8331"/>
    </row>
    <row r="8332" spans="21:22" x14ac:dyDescent="0.3">
      <c r="U8332"/>
      <c r="V8332"/>
    </row>
    <row r="8333" spans="21:22" x14ac:dyDescent="0.3">
      <c r="U8333"/>
      <c r="V8333"/>
    </row>
    <row r="8334" spans="21:22" x14ac:dyDescent="0.3">
      <c r="U8334"/>
      <c r="V8334"/>
    </row>
    <row r="8335" spans="21:22" x14ac:dyDescent="0.3">
      <c r="U8335"/>
      <c r="V8335"/>
    </row>
    <row r="8336" spans="21:22" x14ac:dyDescent="0.3">
      <c r="U8336"/>
      <c r="V8336"/>
    </row>
    <row r="8337" spans="21:22" x14ac:dyDescent="0.3">
      <c r="U8337"/>
      <c r="V8337"/>
    </row>
    <row r="8338" spans="21:22" x14ac:dyDescent="0.3">
      <c r="U8338"/>
      <c r="V8338"/>
    </row>
    <row r="8339" spans="21:22" x14ac:dyDescent="0.3">
      <c r="U8339"/>
      <c r="V8339"/>
    </row>
    <row r="8340" spans="21:22" x14ac:dyDescent="0.3">
      <c r="U8340"/>
      <c r="V8340"/>
    </row>
    <row r="8341" spans="21:22" x14ac:dyDescent="0.3">
      <c r="U8341"/>
      <c r="V8341"/>
    </row>
    <row r="8342" spans="21:22" x14ac:dyDescent="0.3">
      <c r="U8342"/>
      <c r="V8342"/>
    </row>
    <row r="8343" spans="21:22" x14ac:dyDescent="0.3">
      <c r="U8343"/>
      <c r="V8343"/>
    </row>
    <row r="8344" spans="21:22" x14ac:dyDescent="0.3">
      <c r="U8344"/>
      <c r="V8344"/>
    </row>
    <row r="8345" spans="21:22" x14ac:dyDescent="0.3">
      <c r="U8345"/>
      <c r="V8345"/>
    </row>
    <row r="8346" spans="21:22" x14ac:dyDescent="0.3">
      <c r="U8346"/>
      <c r="V8346"/>
    </row>
    <row r="8347" spans="21:22" x14ac:dyDescent="0.3">
      <c r="U8347"/>
      <c r="V8347"/>
    </row>
    <row r="8348" spans="21:22" x14ac:dyDescent="0.3">
      <c r="U8348"/>
      <c r="V8348"/>
    </row>
    <row r="8349" spans="21:22" x14ac:dyDescent="0.3">
      <c r="U8349"/>
      <c r="V8349"/>
    </row>
    <row r="8350" spans="21:22" x14ac:dyDescent="0.3">
      <c r="U8350"/>
      <c r="V8350"/>
    </row>
    <row r="8351" spans="21:22" x14ac:dyDescent="0.3">
      <c r="U8351"/>
      <c r="V8351"/>
    </row>
    <row r="8352" spans="21:22" x14ac:dyDescent="0.3">
      <c r="U8352"/>
      <c r="V8352"/>
    </row>
    <row r="8353" spans="21:22" x14ac:dyDescent="0.3">
      <c r="U8353"/>
      <c r="V8353"/>
    </row>
    <row r="8354" spans="21:22" x14ac:dyDescent="0.3">
      <c r="U8354"/>
      <c r="V8354"/>
    </row>
    <row r="8355" spans="21:22" x14ac:dyDescent="0.3">
      <c r="U8355"/>
      <c r="V8355"/>
    </row>
    <row r="8356" spans="21:22" x14ac:dyDescent="0.3">
      <c r="U8356"/>
      <c r="V8356"/>
    </row>
    <row r="8357" spans="21:22" x14ac:dyDescent="0.3">
      <c r="U8357"/>
      <c r="V8357"/>
    </row>
    <row r="8358" spans="21:22" x14ac:dyDescent="0.3">
      <c r="U8358"/>
      <c r="V8358"/>
    </row>
    <row r="8359" spans="21:22" x14ac:dyDescent="0.3">
      <c r="U8359"/>
      <c r="V8359"/>
    </row>
    <row r="8360" spans="21:22" x14ac:dyDescent="0.3">
      <c r="U8360"/>
      <c r="V8360"/>
    </row>
    <row r="8361" spans="21:22" x14ac:dyDescent="0.3">
      <c r="U8361"/>
      <c r="V8361"/>
    </row>
    <row r="8362" spans="21:22" x14ac:dyDescent="0.3">
      <c r="U8362"/>
      <c r="V8362"/>
    </row>
    <row r="8363" spans="21:22" x14ac:dyDescent="0.3">
      <c r="U8363"/>
      <c r="V8363"/>
    </row>
    <row r="8364" spans="21:22" x14ac:dyDescent="0.3">
      <c r="U8364"/>
      <c r="V8364"/>
    </row>
    <row r="8365" spans="21:22" x14ac:dyDescent="0.3">
      <c r="U8365"/>
      <c r="V8365"/>
    </row>
    <row r="8366" spans="21:22" x14ac:dyDescent="0.3">
      <c r="U8366"/>
      <c r="V8366"/>
    </row>
    <row r="8367" spans="21:22" x14ac:dyDescent="0.3">
      <c r="U8367"/>
      <c r="V8367"/>
    </row>
    <row r="8368" spans="21:22" x14ac:dyDescent="0.3">
      <c r="U8368"/>
      <c r="V8368"/>
    </row>
    <row r="8369" spans="21:22" x14ac:dyDescent="0.3">
      <c r="U8369"/>
      <c r="V8369"/>
    </row>
    <row r="8370" spans="21:22" x14ac:dyDescent="0.3">
      <c r="U8370"/>
      <c r="V8370"/>
    </row>
    <row r="8371" spans="21:22" x14ac:dyDescent="0.3">
      <c r="U8371"/>
      <c r="V8371"/>
    </row>
    <row r="8372" spans="21:22" x14ac:dyDescent="0.3">
      <c r="U8372"/>
      <c r="V8372"/>
    </row>
    <row r="8373" spans="21:22" x14ac:dyDescent="0.3">
      <c r="U8373"/>
      <c r="V8373"/>
    </row>
    <row r="8374" spans="21:22" x14ac:dyDescent="0.3">
      <c r="U8374"/>
      <c r="V8374"/>
    </row>
    <row r="8375" spans="21:22" x14ac:dyDescent="0.3">
      <c r="U8375"/>
      <c r="V8375"/>
    </row>
    <row r="8376" spans="21:22" x14ac:dyDescent="0.3">
      <c r="U8376"/>
      <c r="V8376"/>
    </row>
    <row r="8377" spans="21:22" x14ac:dyDescent="0.3">
      <c r="U8377"/>
      <c r="V8377"/>
    </row>
    <row r="8378" spans="21:22" x14ac:dyDescent="0.3">
      <c r="U8378"/>
      <c r="V8378"/>
    </row>
    <row r="8379" spans="21:22" x14ac:dyDescent="0.3">
      <c r="U8379"/>
      <c r="V8379"/>
    </row>
    <row r="8380" spans="21:22" x14ac:dyDescent="0.3">
      <c r="U8380"/>
      <c r="V8380"/>
    </row>
    <row r="8381" spans="21:22" x14ac:dyDescent="0.3">
      <c r="U8381"/>
      <c r="V8381"/>
    </row>
    <row r="8382" spans="21:22" x14ac:dyDescent="0.3">
      <c r="U8382"/>
      <c r="V8382"/>
    </row>
    <row r="8383" spans="21:22" x14ac:dyDescent="0.3">
      <c r="U8383"/>
      <c r="V8383"/>
    </row>
    <row r="8384" spans="21:22" x14ac:dyDescent="0.3">
      <c r="U8384"/>
      <c r="V8384"/>
    </row>
    <row r="8385" spans="21:22" x14ac:dyDescent="0.3">
      <c r="U8385"/>
      <c r="V8385"/>
    </row>
    <row r="8386" spans="21:22" x14ac:dyDescent="0.3">
      <c r="U8386"/>
      <c r="V8386"/>
    </row>
    <row r="8387" spans="21:22" x14ac:dyDescent="0.3">
      <c r="U8387"/>
      <c r="V8387"/>
    </row>
    <row r="8388" spans="21:22" x14ac:dyDescent="0.3">
      <c r="U8388"/>
      <c r="V8388"/>
    </row>
    <row r="8389" spans="21:22" x14ac:dyDescent="0.3">
      <c r="U8389"/>
      <c r="V8389"/>
    </row>
    <row r="8390" spans="21:22" x14ac:dyDescent="0.3">
      <c r="U8390"/>
      <c r="V8390"/>
    </row>
    <row r="8391" spans="21:22" x14ac:dyDescent="0.3">
      <c r="U8391"/>
      <c r="V8391"/>
    </row>
    <row r="8392" spans="21:22" x14ac:dyDescent="0.3">
      <c r="U8392"/>
      <c r="V8392"/>
    </row>
    <row r="8393" spans="21:22" x14ac:dyDescent="0.3">
      <c r="U8393"/>
      <c r="V8393"/>
    </row>
    <row r="8394" spans="21:22" x14ac:dyDescent="0.3">
      <c r="U8394"/>
      <c r="V8394"/>
    </row>
    <row r="8395" spans="21:22" x14ac:dyDescent="0.3">
      <c r="U8395"/>
      <c r="V8395"/>
    </row>
    <row r="8396" spans="21:22" x14ac:dyDescent="0.3">
      <c r="U8396"/>
      <c r="V8396"/>
    </row>
    <row r="8397" spans="21:22" x14ac:dyDescent="0.3">
      <c r="U8397"/>
      <c r="V8397"/>
    </row>
    <row r="8398" spans="21:22" x14ac:dyDescent="0.3">
      <c r="U8398"/>
      <c r="V8398"/>
    </row>
    <row r="8399" spans="21:22" x14ac:dyDescent="0.3">
      <c r="U8399"/>
      <c r="V8399"/>
    </row>
    <row r="8400" spans="21:22" x14ac:dyDescent="0.3">
      <c r="U8400"/>
      <c r="V8400"/>
    </row>
    <row r="8401" spans="21:22" x14ac:dyDescent="0.3">
      <c r="U8401"/>
      <c r="V8401"/>
    </row>
    <row r="8402" spans="21:22" x14ac:dyDescent="0.3">
      <c r="U8402"/>
      <c r="V8402"/>
    </row>
    <row r="8403" spans="21:22" x14ac:dyDescent="0.3">
      <c r="U8403"/>
      <c r="V8403"/>
    </row>
    <row r="8404" spans="21:22" x14ac:dyDescent="0.3">
      <c r="U8404"/>
      <c r="V8404"/>
    </row>
    <row r="8405" spans="21:22" x14ac:dyDescent="0.3">
      <c r="U8405"/>
      <c r="V8405"/>
    </row>
    <row r="8406" spans="21:22" x14ac:dyDescent="0.3">
      <c r="U8406"/>
      <c r="V8406"/>
    </row>
    <row r="8407" spans="21:22" x14ac:dyDescent="0.3">
      <c r="U8407"/>
      <c r="V8407"/>
    </row>
    <row r="8408" spans="21:22" x14ac:dyDescent="0.3">
      <c r="U8408"/>
      <c r="V8408"/>
    </row>
    <row r="8409" spans="21:22" x14ac:dyDescent="0.3">
      <c r="U8409"/>
      <c r="V8409"/>
    </row>
    <row r="8410" spans="21:22" x14ac:dyDescent="0.3">
      <c r="U8410"/>
      <c r="V8410"/>
    </row>
    <row r="8411" spans="21:22" x14ac:dyDescent="0.3">
      <c r="U8411"/>
      <c r="V8411"/>
    </row>
    <row r="8412" spans="21:22" x14ac:dyDescent="0.3">
      <c r="U8412"/>
      <c r="V8412"/>
    </row>
    <row r="8413" spans="21:22" x14ac:dyDescent="0.3">
      <c r="U8413"/>
      <c r="V8413"/>
    </row>
    <row r="8414" spans="21:22" x14ac:dyDescent="0.3">
      <c r="U8414"/>
      <c r="V8414"/>
    </row>
    <row r="8415" spans="21:22" x14ac:dyDescent="0.3">
      <c r="U8415"/>
      <c r="V8415"/>
    </row>
    <row r="8416" spans="21:22" x14ac:dyDescent="0.3">
      <c r="U8416"/>
      <c r="V8416"/>
    </row>
    <row r="8417" spans="21:22" x14ac:dyDescent="0.3">
      <c r="U8417"/>
      <c r="V8417"/>
    </row>
    <row r="8418" spans="21:22" x14ac:dyDescent="0.3">
      <c r="U8418"/>
      <c r="V8418"/>
    </row>
    <row r="8419" spans="21:22" x14ac:dyDescent="0.3">
      <c r="U8419"/>
      <c r="V8419"/>
    </row>
    <row r="8420" spans="21:22" x14ac:dyDescent="0.3">
      <c r="U8420"/>
      <c r="V8420"/>
    </row>
    <row r="8421" spans="21:22" x14ac:dyDescent="0.3">
      <c r="U8421"/>
      <c r="V8421"/>
    </row>
    <row r="8422" spans="21:22" x14ac:dyDescent="0.3">
      <c r="U8422"/>
      <c r="V8422"/>
    </row>
    <row r="8423" spans="21:22" x14ac:dyDescent="0.3">
      <c r="U8423"/>
      <c r="V8423"/>
    </row>
    <row r="8424" spans="21:22" x14ac:dyDescent="0.3">
      <c r="U8424"/>
      <c r="V8424"/>
    </row>
    <row r="8425" spans="21:22" x14ac:dyDescent="0.3">
      <c r="U8425"/>
      <c r="V8425"/>
    </row>
    <row r="8426" spans="21:22" x14ac:dyDescent="0.3">
      <c r="U8426"/>
      <c r="V8426"/>
    </row>
    <row r="8427" spans="21:22" x14ac:dyDescent="0.3">
      <c r="U8427"/>
      <c r="V8427"/>
    </row>
    <row r="8428" spans="21:22" x14ac:dyDescent="0.3">
      <c r="U8428"/>
      <c r="V8428"/>
    </row>
    <row r="8429" spans="21:22" x14ac:dyDescent="0.3">
      <c r="U8429"/>
      <c r="V8429"/>
    </row>
    <row r="8430" spans="21:22" x14ac:dyDescent="0.3">
      <c r="U8430"/>
      <c r="V8430"/>
    </row>
    <row r="8431" spans="21:22" x14ac:dyDescent="0.3">
      <c r="U8431"/>
      <c r="V8431"/>
    </row>
    <row r="8432" spans="21:22" x14ac:dyDescent="0.3">
      <c r="U8432"/>
      <c r="V8432"/>
    </row>
    <row r="8433" spans="21:22" x14ac:dyDescent="0.3">
      <c r="U8433"/>
      <c r="V8433"/>
    </row>
    <row r="8434" spans="21:22" x14ac:dyDescent="0.3">
      <c r="U8434"/>
      <c r="V8434"/>
    </row>
    <row r="8435" spans="21:22" x14ac:dyDescent="0.3">
      <c r="U8435"/>
      <c r="V8435"/>
    </row>
    <row r="8436" spans="21:22" x14ac:dyDescent="0.3">
      <c r="U8436"/>
      <c r="V8436"/>
    </row>
    <row r="8437" spans="21:22" x14ac:dyDescent="0.3">
      <c r="U8437"/>
      <c r="V8437"/>
    </row>
    <row r="8438" spans="21:22" x14ac:dyDescent="0.3">
      <c r="U8438"/>
      <c r="V8438"/>
    </row>
    <row r="8439" spans="21:22" x14ac:dyDescent="0.3">
      <c r="U8439"/>
      <c r="V8439"/>
    </row>
    <row r="8440" spans="21:22" x14ac:dyDescent="0.3">
      <c r="U8440"/>
      <c r="V8440"/>
    </row>
    <row r="8441" spans="21:22" x14ac:dyDescent="0.3">
      <c r="U8441"/>
      <c r="V8441"/>
    </row>
    <row r="8442" spans="21:22" x14ac:dyDescent="0.3">
      <c r="U8442"/>
      <c r="V8442"/>
    </row>
    <row r="8443" spans="21:22" x14ac:dyDescent="0.3">
      <c r="U8443"/>
      <c r="V8443"/>
    </row>
    <row r="8444" spans="21:22" x14ac:dyDescent="0.3">
      <c r="U8444"/>
      <c r="V8444"/>
    </row>
    <row r="8445" spans="21:22" x14ac:dyDescent="0.3">
      <c r="U8445"/>
      <c r="V8445"/>
    </row>
    <row r="8446" spans="21:22" x14ac:dyDescent="0.3">
      <c r="U8446"/>
      <c r="V8446"/>
    </row>
    <row r="8447" spans="21:22" x14ac:dyDescent="0.3">
      <c r="U8447"/>
      <c r="V8447"/>
    </row>
    <row r="8448" spans="21:22" x14ac:dyDescent="0.3">
      <c r="U8448"/>
      <c r="V8448"/>
    </row>
    <row r="8449" spans="21:22" x14ac:dyDescent="0.3">
      <c r="U8449"/>
      <c r="V8449"/>
    </row>
    <row r="8450" spans="21:22" x14ac:dyDescent="0.3">
      <c r="U8450"/>
      <c r="V8450"/>
    </row>
    <row r="8451" spans="21:22" x14ac:dyDescent="0.3">
      <c r="U8451"/>
      <c r="V8451"/>
    </row>
    <row r="8452" spans="21:22" x14ac:dyDescent="0.3">
      <c r="U8452"/>
      <c r="V8452"/>
    </row>
    <row r="8453" spans="21:22" x14ac:dyDescent="0.3">
      <c r="U8453"/>
      <c r="V8453"/>
    </row>
    <row r="8454" spans="21:22" x14ac:dyDescent="0.3">
      <c r="U8454"/>
      <c r="V8454"/>
    </row>
    <row r="8455" spans="21:22" x14ac:dyDescent="0.3">
      <c r="U8455"/>
      <c r="V8455"/>
    </row>
    <row r="8456" spans="21:22" x14ac:dyDescent="0.3">
      <c r="U8456"/>
      <c r="V8456"/>
    </row>
    <row r="8457" spans="21:22" x14ac:dyDescent="0.3">
      <c r="U8457"/>
      <c r="V8457"/>
    </row>
    <row r="8458" spans="21:22" x14ac:dyDescent="0.3">
      <c r="U8458"/>
      <c r="V8458"/>
    </row>
    <row r="8459" spans="21:22" x14ac:dyDescent="0.3">
      <c r="U8459"/>
      <c r="V8459"/>
    </row>
    <row r="8460" spans="21:22" x14ac:dyDescent="0.3">
      <c r="U8460"/>
      <c r="V8460"/>
    </row>
    <row r="8461" spans="21:22" x14ac:dyDescent="0.3">
      <c r="U8461"/>
      <c r="V8461"/>
    </row>
    <row r="8462" spans="21:22" x14ac:dyDescent="0.3">
      <c r="U8462"/>
      <c r="V8462"/>
    </row>
    <row r="8463" spans="21:22" x14ac:dyDescent="0.3">
      <c r="U8463"/>
      <c r="V8463"/>
    </row>
    <row r="8464" spans="21:22" x14ac:dyDescent="0.3">
      <c r="U8464"/>
      <c r="V8464"/>
    </row>
    <row r="8465" spans="21:22" x14ac:dyDescent="0.3">
      <c r="U8465"/>
      <c r="V8465"/>
    </row>
    <row r="8466" spans="21:22" x14ac:dyDescent="0.3">
      <c r="U8466"/>
      <c r="V8466"/>
    </row>
    <row r="8467" spans="21:22" x14ac:dyDescent="0.3">
      <c r="U8467"/>
      <c r="V8467"/>
    </row>
    <row r="8468" spans="21:22" x14ac:dyDescent="0.3">
      <c r="U8468"/>
      <c r="V8468"/>
    </row>
    <row r="8469" spans="21:22" x14ac:dyDescent="0.3">
      <c r="U8469"/>
      <c r="V8469"/>
    </row>
    <row r="8470" spans="21:22" x14ac:dyDescent="0.3">
      <c r="U8470"/>
      <c r="V8470"/>
    </row>
    <row r="8471" spans="21:22" x14ac:dyDescent="0.3">
      <c r="U8471"/>
      <c r="V8471"/>
    </row>
    <row r="8472" spans="21:22" x14ac:dyDescent="0.3">
      <c r="U8472"/>
      <c r="V8472"/>
    </row>
    <row r="8473" spans="21:22" x14ac:dyDescent="0.3">
      <c r="U8473"/>
      <c r="V8473"/>
    </row>
    <row r="8474" spans="21:22" x14ac:dyDescent="0.3">
      <c r="U8474"/>
      <c r="V8474"/>
    </row>
    <row r="8475" spans="21:22" x14ac:dyDescent="0.3">
      <c r="U8475"/>
      <c r="V8475"/>
    </row>
    <row r="8476" spans="21:22" x14ac:dyDescent="0.3">
      <c r="U8476"/>
      <c r="V8476"/>
    </row>
    <row r="8477" spans="21:22" x14ac:dyDescent="0.3">
      <c r="U8477"/>
      <c r="V8477"/>
    </row>
    <row r="8478" spans="21:22" x14ac:dyDescent="0.3">
      <c r="U8478"/>
      <c r="V8478"/>
    </row>
    <row r="8479" spans="21:22" x14ac:dyDescent="0.3">
      <c r="U8479"/>
      <c r="V8479"/>
    </row>
    <row r="8480" spans="21:22" x14ac:dyDescent="0.3">
      <c r="U8480"/>
      <c r="V8480"/>
    </row>
    <row r="8481" spans="21:22" x14ac:dyDescent="0.3">
      <c r="U8481"/>
      <c r="V8481"/>
    </row>
    <row r="8482" spans="21:22" x14ac:dyDescent="0.3">
      <c r="U8482"/>
      <c r="V8482"/>
    </row>
    <row r="8483" spans="21:22" x14ac:dyDescent="0.3">
      <c r="U8483"/>
      <c r="V8483"/>
    </row>
    <row r="8484" spans="21:22" x14ac:dyDescent="0.3">
      <c r="U8484"/>
      <c r="V8484"/>
    </row>
    <row r="8485" spans="21:22" x14ac:dyDescent="0.3">
      <c r="U8485"/>
      <c r="V8485"/>
    </row>
    <row r="8486" spans="21:22" x14ac:dyDescent="0.3">
      <c r="U8486"/>
      <c r="V8486"/>
    </row>
    <row r="8487" spans="21:22" x14ac:dyDescent="0.3">
      <c r="U8487"/>
      <c r="V8487"/>
    </row>
    <row r="8488" spans="21:22" x14ac:dyDescent="0.3">
      <c r="U8488"/>
      <c r="V8488"/>
    </row>
    <row r="8489" spans="21:22" x14ac:dyDescent="0.3">
      <c r="U8489"/>
      <c r="V8489"/>
    </row>
    <row r="8490" spans="21:22" x14ac:dyDescent="0.3">
      <c r="U8490"/>
      <c r="V8490"/>
    </row>
    <row r="8491" spans="21:22" x14ac:dyDescent="0.3">
      <c r="U8491"/>
      <c r="V8491"/>
    </row>
    <row r="8492" spans="21:22" x14ac:dyDescent="0.3">
      <c r="U8492"/>
      <c r="V8492"/>
    </row>
    <row r="8493" spans="21:22" x14ac:dyDescent="0.3">
      <c r="U8493"/>
      <c r="V8493"/>
    </row>
    <row r="8494" spans="21:22" x14ac:dyDescent="0.3">
      <c r="U8494"/>
      <c r="V8494"/>
    </row>
    <row r="8495" spans="21:22" x14ac:dyDescent="0.3">
      <c r="U8495"/>
      <c r="V8495"/>
    </row>
    <row r="8496" spans="21:22" x14ac:dyDescent="0.3">
      <c r="U8496"/>
      <c r="V8496"/>
    </row>
    <row r="8497" spans="21:22" x14ac:dyDescent="0.3">
      <c r="U8497"/>
      <c r="V8497"/>
    </row>
    <row r="8498" spans="21:22" x14ac:dyDescent="0.3">
      <c r="U8498"/>
      <c r="V8498"/>
    </row>
    <row r="8499" spans="21:22" x14ac:dyDescent="0.3">
      <c r="U8499"/>
      <c r="V8499"/>
    </row>
    <row r="8500" spans="21:22" x14ac:dyDescent="0.3">
      <c r="U8500"/>
      <c r="V8500"/>
    </row>
    <row r="8501" spans="21:22" x14ac:dyDescent="0.3">
      <c r="U8501"/>
      <c r="V8501"/>
    </row>
    <row r="8502" spans="21:22" x14ac:dyDescent="0.3">
      <c r="U8502"/>
      <c r="V8502"/>
    </row>
    <row r="8503" spans="21:22" x14ac:dyDescent="0.3">
      <c r="U8503"/>
      <c r="V8503"/>
    </row>
    <row r="8504" spans="21:22" x14ac:dyDescent="0.3">
      <c r="U8504"/>
      <c r="V8504"/>
    </row>
    <row r="8505" spans="21:22" x14ac:dyDescent="0.3">
      <c r="U8505"/>
      <c r="V8505"/>
    </row>
    <row r="8506" spans="21:22" x14ac:dyDescent="0.3">
      <c r="U8506"/>
      <c r="V8506"/>
    </row>
    <row r="8507" spans="21:22" x14ac:dyDescent="0.3">
      <c r="U8507"/>
      <c r="V8507"/>
    </row>
    <row r="8508" spans="21:22" x14ac:dyDescent="0.3">
      <c r="U8508"/>
      <c r="V8508"/>
    </row>
    <row r="8509" spans="21:22" x14ac:dyDescent="0.3">
      <c r="U8509"/>
      <c r="V8509"/>
    </row>
    <row r="8510" spans="21:22" x14ac:dyDescent="0.3">
      <c r="U8510"/>
      <c r="V8510"/>
    </row>
    <row r="8511" spans="21:22" x14ac:dyDescent="0.3">
      <c r="U8511"/>
      <c r="V8511"/>
    </row>
    <row r="8512" spans="21:22" x14ac:dyDescent="0.3">
      <c r="U8512"/>
      <c r="V8512"/>
    </row>
    <row r="8513" spans="21:22" x14ac:dyDescent="0.3">
      <c r="U8513"/>
      <c r="V8513"/>
    </row>
    <row r="8514" spans="21:22" x14ac:dyDescent="0.3">
      <c r="U8514"/>
      <c r="V8514"/>
    </row>
    <row r="8515" spans="21:22" x14ac:dyDescent="0.3">
      <c r="U8515"/>
      <c r="V8515"/>
    </row>
    <row r="8516" spans="21:22" x14ac:dyDescent="0.3">
      <c r="U8516"/>
      <c r="V8516"/>
    </row>
    <row r="8517" spans="21:22" x14ac:dyDescent="0.3">
      <c r="U8517"/>
      <c r="V8517"/>
    </row>
    <row r="8518" spans="21:22" x14ac:dyDescent="0.3">
      <c r="U8518"/>
      <c r="V8518"/>
    </row>
    <row r="8519" spans="21:22" x14ac:dyDescent="0.3">
      <c r="U8519"/>
      <c r="V8519"/>
    </row>
    <row r="8520" spans="21:22" x14ac:dyDescent="0.3">
      <c r="U8520"/>
      <c r="V8520"/>
    </row>
    <row r="8521" spans="21:22" x14ac:dyDescent="0.3">
      <c r="U8521"/>
      <c r="V8521"/>
    </row>
    <row r="8522" spans="21:22" x14ac:dyDescent="0.3">
      <c r="U8522"/>
      <c r="V8522"/>
    </row>
    <row r="8523" spans="21:22" x14ac:dyDescent="0.3">
      <c r="U8523"/>
      <c r="V8523"/>
    </row>
    <row r="8524" spans="21:22" x14ac:dyDescent="0.3">
      <c r="U8524"/>
      <c r="V8524"/>
    </row>
    <row r="8525" spans="21:22" x14ac:dyDescent="0.3">
      <c r="U8525"/>
      <c r="V8525"/>
    </row>
    <row r="8526" spans="21:22" x14ac:dyDescent="0.3">
      <c r="U8526"/>
      <c r="V8526"/>
    </row>
    <row r="8527" spans="21:22" x14ac:dyDescent="0.3">
      <c r="U8527"/>
      <c r="V8527"/>
    </row>
    <row r="8528" spans="21:22" x14ac:dyDescent="0.3">
      <c r="U8528"/>
      <c r="V8528"/>
    </row>
    <row r="8529" spans="21:22" x14ac:dyDescent="0.3">
      <c r="U8529"/>
      <c r="V8529"/>
    </row>
    <row r="8530" spans="21:22" x14ac:dyDescent="0.3">
      <c r="U8530"/>
      <c r="V8530"/>
    </row>
    <row r="8531" spans="21:22" x14ac:dyDescent="0.3">
      <c r="U8531"/>
      <c r="V8531"/>
    </row>
    <row r="8532" spans="21:22" x14ac:dyDescent="0.3">
      <c r="U8532"/>
      <c r="V8532"/>
    </row>
    <row r="8533" spans="21:22" x14ac:dyDescent="0.3">
      <c r="U8533"/>
      <c r="V8533"/>
    </row>
    <row r="8534" spans="21:22" x14ac:dyDescent="0.3">
      <c r="U8534"/>
      <c r="V8534"/>
    </row>
    <row r="8535" spans="21:22" x14ac:dyDescent="0.3">
      <c r="U8535"/>
      <c r="V8535"/>
    </row>
    <row r="8536" spans="21:22" x14ac:dyDescent="0.3">
      <c r="U8536"/>
      <c r="V8536"/>
    </row>
    <row r="8537" spans="21:22" x14ac:dyDescent="0.3">
      <c r="U8537"/>
      <c r="V8537"/>
    </row>
    <row r="8538" spans="21:22" x14ac:dyDescent="0.3">
      <c r="U8538"/>
      <c r="V8538"/>
    </row>
    <row r="8539" spans="21:22" x14ac:dyDescent="0.3">
      <c r="U8539"/>
      <c r="V8539"/>
    </row>
    <row r="8540" spans="21:22" x14ac:dyDescent="0.3">
      <c r="U8540"/>
      <c r="V8540"/>
    </row>
    <row r="8541" spans="21:22" x14ac:dyDescent="0.3">
      <c r="U8541"/>
      <c r="V8541"/>
    </row>
    <row r="8542" spans="21:22" x14ac:dyDescent="0.3">
      <c r="U8542"/>
      <c r="V8542"/>
    </row>
    <row r="8543" spans="21:22" x14ac:dyDescent="0.3">
      <c r="U8543"/>
      <c r="V8543"/>
    </row>
    <row r="8544" spans="21:22" x14ac:dyDescent="0.3">
      <c r="U8544"/>
      <c r="V8544"/>
    </row>
    <row r="8545" spans="21:22" x14ac:dyDescent="0.3">
      <c r="U8545"/>
      <c r="V8545"/>
    </row>
    <row r="8546" spans="21:22" x14ac:dyDescent="0.3">
      <c r="U8546"/>
      <c r="V8546"/>
    </row>
    <row r="8547" spans="21:22" x14ac:dyDescent="0.3">
      <c r="U8547"/>
      <c r="V8547"/>
    </row>
    <row r="8548" spans="21:22" x14ac:dyDescent="0.3">
      <c r="U8548"/>
      <c r="V8548"/>
    </row>
    <row r="8549" spans="21:22" x14ac:dyDescent="0.3">
      <c r="U8549"/>
      <c r="V8549"/>
    </row>
    <row r="8550" spans="21:22" x14ac:dyDescent="0.3">
      <c r="U8550"/>
      <c r="V8550"/>
    </row>
    <row r="8551" spans="21:22" x14ac:dyDescent="0.3">
      <c r="U8551"/>
      <c r="V8551"/>
    </row>
    <row r="8552" spans="21:22" x14ac:dyDescent="0.3">
      <c r="U8552"/>
      <c r="V8552"/>
    </row>
    <row r="8553" spans="21:22" x14ac:dyDescent="0.3">
      <c r="U8553"/>
      <c r="V8553"/>
    </row>
    <row r="8554" spans="21:22" x14ac:dyDescent="0.3">
      <c r="U8554"/>
      <c r="V8554"/>
    </row>
    <row r="8555" spans="21:22" x14ac:dyDescent="0.3">
      <c r="U8555"/>
      <c r="V8555"/>
    </row>
    <row r="8556" spans="21:22" x14ac:dyDescent="0.3">
      <c r="U8556"/>
      <c r="V8556"/>
    </row>
    <row r="8557" spans="21:22" x14ac:dyDescent="0.3">
      <c r="U8557"/>
      <c r="V8557"/>
    </row>
    <row r="8558" spans="21:22" x14ac:dyDescent="0.3">
      <c r="U8558"/>
      <c r="V8558"/>
    </row>
    <row r="8559" spans="21:22" x14ac:dyDescent="0.3">
      <c r="U8559"/>
      <c r="V8559"/>
    </row>
    <row r="8560" spans="21:22" x14ac:dyDescent="0.3">
      <c r="U8560"/>
      <c r="V8560"/>
    </row>
    <row r="8561" spans="21:22" x14ac:dyDescent="0.3">
      <c r="U8561"/>
      <c r="V8561"/>
    </row>
    <row r="8562" spans="21:22" x14ac:dyDescent="0.3">
      <c r="U8562"/>
      <c r="V8562"/>
    </row>
    <row r="8563" spans="21:22" x14ac:dyDescent="0.3">
      <c r="U8563"/>
      <c r="V8563"/>
    </row>
    <row r="8564" spans="21:22" x14ac:dyDescent="0.3">
      <c r="U8564"/>
      <c r="V8564"/>
    </row>
    <row r="8565" spans="21:22" x14ac:dyDescent="0.3">
      <c r="U8565"/>
      <c r="V8565"/>
    </row>
    <row r="8566" spans="21:22" x14ac:dyDescent="0.3">
      <c r="U8566"/>
      <c r="V8566"/>
    </row>
    <row r="8567" spans="21:22" x14ac:dyDescent="0.3">
      <c r="U8567"/>
      <c r="V8567"/>
    </row>
    <row r="8568" spans="21:22" x14ac:dyDescent="0.3">
      <c r="U8568"/>
      <c r="V8568"/>
    </row>
    <row r="8569" spans="21:22" x14ac:dyDescent="0.3">
      <c r="U8569"/>
      <c r="V8569"/>
    </row>
    <row r="8570" spans="21:22" x14ac:dyDescent="0.3">
      <c r="U8570"/>
      <c r="V8570"/>
    </row>
    <row r="8571" spans="21:22" x14ac:dyDescent="0.3">
      <c r="U8571"/>
      <c r="V8571"/>
    </row>
    <row r="8572" spans="21:22" x14ac:dyDescent="0.3">
      <c r="U8572"/>
      <c r="V8572"/>
    </row>
    <row r="8573" spans="21:22" x14ac:dyDescent="0.3">
      <c r="U8573"/>
      <c r="V8573"/>
    </row>
    <row r="8574" spans="21:22" x14ac:dyDescent="0.3">
      <c r="U8574"/>
      <c r="V8574"/>
    </row>
    <row r="8575" spans="21:22" x14ac:dyDescent="0.3">
      <c r="U8575"/>
      <c r="V8575"/>
    </row>
    <row r="8576" spans="21:22" x14ac:dyDescent="0.3">
      <c r="U8576"/>
      <c r="V8576"/>
    </row>
    <row r="8577" spans="21:22" x14ac:dyDescent="0.3">
      <c r="U8577"/>
      <c r="V8577"/>
    </row>
    <row r="8578" spans="21:22" x14ac:dyDescent="0.3">
      <c r="U8578"/>
      <c r="V8578"/>
    </row>
    <row r="8579" spans="21:22" x14ac:dyDescent="0.3">
      <c r="U8579"/>
      <c r="V8579"/>
    </row>
    <row r="8580" spans="21:22" x14ac:dyDescent="0.3">
      <c r="U8580"/>
      <c r="V8580"/>
    </row>
    <row r="8581" spans="21:22" x14ac:dyDescent="0.3">
      <c r="U8581"/>
      <c r="V8581"/>
    </row>
    <row r="8582" spans="21:22" x14ac:dyDescent="0.3">
      <c r="U8582"/>
      <c r="V8582"/>
    </row>
    <row r="8583" spans="21:22" x14ac:dyDescent="0.3">
      <c r="U8583"/>
      <c r="V8583"/>
    </row>
    <row r="8584" spans="21:22" x14ac:dyDescent="0.3">
      <c r="U8584"/>
      <c r="V8584"/>
    </row>
    <row r="8585" spans="21:22" x14ac:dyDescent="0.3">
      <c r="U8585"/>
      <c r="V8585"/>
    </row>
    <row r="8586" spans="21:22" x14ac:dyDescent="0.3">
      <c r="U8586"/>
      <c r="V8586"/>
    </row>
    <row r="8587" spans="21:22" x14ac:dyDescent="0.3">
      <c r="U8587"/>
      <c r="V8587"/>
    </row>
    <row r="8588" spans="21:22" x14ac:dyDescent="0.3">
      <c r="U8588"/>
      <c r="V8588"/>
    </row>
    <row r="8589" spans="21:22" x14ac:dyDescent="0.3">
      <c r="U8589"/>
      <c r="V8589"/>
    </row>
    <row r="8590" spans="21:22" x14ac:dyDescent="0.3">
      <c r="U8590"/>
      <c r="V8590"/>
    </row>
    <row r="8591" spans="21:22" x14ac:dyDescent="0.3">
      <c r="U8591"/>
      <c r="V8591"/>
    </row>
    <row r="8592" spans="21:22" x14ac:dyDescent="0.3">
      <c r="U8592"/>
      <c r="V8592"/>
    </row>
    <row r="8593" spans="21:22" x14ac:dyDescent="0.3">
      <c r="U8593"/>
      <c r="V8593"/>
    </row>
    <row r="8594" spans="21:22" x14ac:dyDescent="0.3">
      <c r="U8594"/>
      <c r="V8594"/>
    </row>
    <row r="8595" spans="21:22" x14ac:dyDescent="0.3">
      <c r="U8595"/>
      <c r="V8595"/>
    </row>
    <row r="8596" spans="21:22" x14ac:dyDescent="0.3">
      <c r="U8596"/>
      <c r="V8596"/>
    </row>
    <row r="8597" spans="21:22" x14ac:dyDescent="0.3">
      <c r="U8597"/>
      <c r="V8597"/>
    </row>
    <row r="8598" spans="21:22" x14ac:dyDescent="0.3">
      <c r="U8598"/>
      <c r="V8598"/>
    </row>
    <row r="8599" spans="21:22" x14ac:dyDescent="0.3">
      <c r="U8599"/>
      <c r="V8599"/>
    </row>
    <row r="8600" spans="21:22" x14ac:dyDescent="0.3">
      <c r="U8600"/>
      <c r="V8600"/>
    </row>
    <row r="8601" spans="21:22" x14ac:dyDescent="0.3">
      <c r="U8601"/>
      <c r="V8601"/>
    </row>
    <row r="8602" spans="21:22" x14ac:dyDescent="0.3">
      <c r="U8602"/>
      <c r="V8602"/>
    </row>
    <row r="8603" spans="21:22" x14ac:dyDescent="0.3">
      <c r="U8603"/>
      <c r="V8603"/>
    </row>
    <row r="8604" spans="21:22" x14ac:dyDescent="0.3">
      <c r="U8604"/>
      <c r="V8604"/>
    </row>
    <row r="8605" spans="21:22" x14ac:dyDescent="0.3">
      <c r="U8605"/>
      <c r="V8605"/>
    </row>
    <row r="8606" spans="21:22" x14ac:dyDescent="0.3">
      <c r="U8606"/>
      <c r="V8606"/>
    </row>
    <row r="8607" spans="21:22" x14ac:dyDescent="0.3">
      <c r="U8607"/>
      <c r="V8607"/>
    </row>
    <row r="8608" spans="21:22" x14ac:dyDescent="0.3">
      <c r="U8608"/>
      <c r="V8608"/>
    </row>
    <row r="8609" spans="21:22" x14ac:dyDescent="0.3">
      <c r="U8609"/>
      <c r="V8609"/>
    </row>
    <row r="8610" spans="21:22" x14ac:dyDescent="0.3">
      <c r="U8610"/>
      <c r="V8610"/>
    </row>
    <row r="8611" spans="21:22" x14ac:dyDescent="0.3">
      <c r="U8611"/>
      <c r="V8611"/>
    </row>
    <row r="8612" spans="21:22" x14ac:dyDescent="0.3">
      <c r="U8612"/>
      <c r="V8612"/>
    </row>
    <row r="8613" spans="21:22" x14ac:dyDescent="0.3">
      <c r="U8613"/>
      <c r="V8613"/>
    </row>
    <row r="8614" spans="21:22" x14ac:dyDescent="0.3">
      <c r="U8614"/>
      <c r="V8614"/>
    </row>
    <row r="8615" spans="21:22" x14ac:dyDescent="0.3">
      <c r="U8615"/>
      <c r="V8615"/>
    </row>
    <row r="8616" spans="21:22" x14ac:dyDescent="0.3">
      <c r="U8616"/>
      <c r="V8616"/>
    </row>
    <row r="8617" spans="21:22" x14ac:dyDescent="0.3">
      <c r="U8617"/>
      <c r="V8617"/>
    </row>
    <row r="8618" spans="21:22" x14ac:dyDescent="0.3">
      <c r="U8618"/>
      <c r="V8618"/>
    </row>
    <row r="8619" spans="21:22" x14ac:dyDescent="0.3">
      <c r="U8619"/>
      <c r="V8619"/>
    </row>
    <row r="8620" spans="21:22" x14ac:dyDescent="0.3">
      <c r="U8620"/>
      <c r="V8620"/>
    </row>
    <row r="8621" spans="21:22" x14ac:dyDescent="0.3">
      <c r="U8621"/>
      <c r="V8621"/>
    </row>
    <row r="8622" spans="21:22" x14ac:dyDescent="0.3">
      <c r="U8622"/>
      <c r="V8622"/>
    </row>
    <row r="8623" spans="21:22" x14ac:dyDescent="0.3">
      <c r="U8623"/>
      <c r="V8623"/>
    </row>
    <row r="8624" spans="21:22" x14ac:dyDescent="0.3">
      <c r="U8624"/>
      <c r="V8624"/>
    </row>
    <row r="8625" spans="21:22" x14ac:dyDescent="0.3">
      <c r="U8625"/>
      <c r="V8625"/>
    </row>
    <row r="8626" spans="21:22" x14ac:dyDescent="0.3">
      <c r="U8626"/>
      <c r="V8626"/>
    </row>
    <row r="8627" spans="21:22" x14ac:dyDescent="0.3">
      <c r="U8627"/>
      <c r="V8627"/>
    </row>
    <row r="8628" spans="21:22" x14ac:dyDescent="0.3">
      <c r="U8628"/>
      <c r="V8628"/>
    </row>
    <row r="8629" spans="21:22" x14ac:dyDescent="0.3">
      <c r="U8629"/>
      <c r="V8629"/>
    </row>
    <row r="8630" spans="21:22" x14ac:dyDescent="0.3">
      <c r="U8630"/>
      <c r="V8630"/>
    </row>
    <row r="8631" spans="21:22" x14ac:dyDescent="0.3">
      <c r="U8631"/>
      <c r="V8631"/>
    </row>
    <row r="8632" spans="21:22" x14ac:dyDescent="0.3">
      <c r="U8632"/>
      <c r="V8632"/>
    </row>
    <row r="8633" spans="21:22" x14ac:dyDescent="0.3">
      <c r="U8633"/>
      <c r="V8633"/>
    </row>
    <row r="8634" spans="21:22" x14ac:dyDescent="0.3">
      <c r="U8634"/>
      <c r="V8634"/>
    </row>
    <row r="8635" spans="21:22" x14ac:dyDescent="0.3">
      <c r="U8635"/>
      <c r="V8635"/>
    </row>
    <row r="8636" spans="21:22" x14ac:dyDescent="0.3">
      <c r="U8636"/>
      <c r="V8636"/>
    </row>
    <row r="8637" spans="21:22" x14ac:dyDescent="0.3">
      <c r="U8637"/>
      <c r="V8637"/>
    </row>
    <row r="8638" spans="21:22" x14ac:dyDescent="0.3">
      <c r="U8638"/>
      <c r="V8638"/>
    </row>
    <row r="8639" spans="21:22" x14ac:dyDescent="0.3">
      <c r="U8639"/>
      <c r="V8639"/>
    </row>
    <row r="8640" spans="21:22" x14ac:dyDescent="0.3">
      <c r="U8640"/>
      <c r="V8640"/>
    </row>
    <row r="8641" spans="21:22" x14ac:dyDescent="0.3">
      <c r="U8641"/>
      <c r="V8641"/>
    </row>
    <row r="8642" spans="21:22" x14ac:dyDescent="0.3">
      <c r="U8642"/>
      <c r="V8642"/>
    </row>
    <row r="8643" spans="21:22" x14ac:dyDescent="0.3">
      <c r="U8643"/>
      <c r="V8643"/>
    </row>
    <row r="8644" spans="21:22" x14ac:dyDescent="0.3">
      <c r="U8644"/>
      <c r="V8644"/>
    </row>
    <row r="8645" spans="21:22" x14ac:dyDescent="0.3">
      <c r="U8645"/>
      <c r="V8645"/>
    </row>
    <row r="8646" spans="21:22" x14ac:dyDescent="0.3">
      <c r="U8646"/>
      <c r="V8646"/>
    </row>
    <row r="8647" spans="21:22" x14ac:dyDescent="0.3">
      <c r="U8647"/>
      <c r="V8647"/>
    </row>
    <row r="8648" spans="21:22" x14ac:dyDescent="0.3">
      <c r="U8648"/>
      <c r="V8648"/>
    </row>
    <row r="8649" spans="21:22" x14ac:dyDescent="0.3">
      <c r="U8649"/>
      <c r="V8649"/>
    </row>
    <row r="8650" spans="21:22" x14ac:dyDescent="0.3">
      <c r="U8650"/>
      <c r="V8650"/>
    </row>
    <row r="8651" spans="21:22" x14ac:dyDescent="0.3">
      <c r="U8651"/>
      <c r="V8651"/>
    </row>
    <row r="8652" spans="21:22" x14ac:dyDescent="0.3">
      <c r="U8652"/>
      <c r="V8652"/>
    </row>
    <row r="8653" spans="21:22" x14ac:dyDescent="0.3">
      <c r="U8653"/>
      <c r="V8653"/>
    </row>
    <row r="8654" spans="21:22" x14ac:dyDescent="0.3">
      <c r="U8654"/>
      <c r="V8654"/>
    </row>
    <row r="8655" spans="21:22" x14ac:dyDescent="0.3">
      <c r="U8655"/>
      <c r="V8655"/>
    </row>
    <row r="8656" spans="21:22" x14ac:dyDescent="0.3">
      <c r="U8656"/>
      <c r="V8656"/>
    </row>
    <row r="8657" spans="21:22" x14ac:dyDescent="0.3">
      <c r="U8657"/>
      <c r="V8657"/>
    </row>
    <row r="8658" spans="21:22" x14ac:dyDescent="0.3">
      <c r="U8658"/>
      <c r="V8658"/>
    </row>
    <row r="8659" spans="21:22" x14ac:dyDescent="0.3">
      <c r="U8659"/>
      <c r="V8659"/>
    </row>
    <row r="8660" spans="21:22" x14ac:dyDescent="0.3">
      <c r="U8660"/>
      <c r="V8660"/>
    </row>
    <row r="8661" spans="21:22" x14ac:dyDescent="0.3">
      <c r="U8661"/>
      <c r="V8661"/>
    </row>
    <row r="8662" spans="21:22" x14ac:dyDescent="0.3">
      <c r="U8662"/>
      <c r="V8662"/>
    </row>
    <row r="8663" spans="21:22" x14ac:dyDescent="0.3">
      <c r="U8663"/>
      <c r="V8663"/>
    </row>
    <row r="8664" spans="21:22" x14ac:dyDescent="0.3">
      <c r="U8664"/>
      <c r="V8664"/>
    </row>
    <row r="8665" spans="21:22" x14ac:dyDescent="0.3">
      <c r="U8665"/>
      <c r="V8665"/>
    </row>
    <row r="8666" spans="21:22" x14ac:dyDescent="0.3">
      <c r="U8666"/>
      <c r="V8666"/>
    </row>
    <row r="8667" spans="21:22" x14ac:dyDescent="0.3">
      <c r="U8667"/>
      <c r="V8667"/>
    </row>
    <row r="8668" spans="21:22" x14ac:dyDescent="0.3">
      <c r="U8668"/>
      <c r="V8668"/>
    </row>
    <row r="8669" spans="21:22" x14ac:dyDescent="0.3">
      <c r="U8669"/>
      <c r="V8669"/>
    </row>
    <row r="8670" spans="21:22" x14ac:dyDescent="0.3">
      <c r="U8670"/>
      <c r="V8670"/>
    </row>
    <row r="8671" spans="21:22" x14ac:dyDescent="0.3">
      <c r="U8671"/>
      <c r="V8671"/>
    </row>
    <row r="8672" spans="21:22" x14ac:dyDescent="0.3">
      <c r="U8672"/>
      <c r="V8672"/>
    </row>
    <row r="8673" spans="21:22" x14ac:dyDescent="0.3">
      <c r="U8673"/>
      <c r="V8673"/>
    </row>
    <row r="8674" spans="21:22" x14ac:dyDescent="0.3">
      <c r="U8674"/>
      <c r="V8674"/>
    </row>
    <row r="8675" spans="21:22" x14ac:dyDescent="0.3">
      <c r="U8675"/>
      <c r="V8675"/>
    </row>
    <row r="8676" spans="21:22" x14ac:dyDescent="0.3">
      <c r="U8676"/>
      <c r="V8676"/>
    </row>
    <row r="8677" spans="21:22" x14ac:dyDescent="0.3">
      <c r="U8677"/>
      <c r="V8677"/>
    </row>
    <row r="8678" spans="21:22" x14ac:dyDescent="0.3">
      <c r="U8678"/>
      <c r="V8678"/>
    </row>
    <row r="8679" spans="21:22" x14ac:dyDescent="0.3">
      <c r="U8679"/>
      <c r="V8679"/>
    </row>
    <row r="8680" spans="21:22" x14ac:dyDescent="0.3">
      <c r="U8680"/>
      <c r="V8680"/>
    </row>
    <row r="8681" spans="21:22" x14ac:dyDescent="0.3">
      <c r="U8681"/>
      <c r="V8681"/>
    </row>
    <row r="8682" spans="21:22" x14ac:dyDescent="0.3">
      <c r="U8682"/>
      <c r="V8682"/>
    </row>
    <row r="8683" spans="21:22" x14ac:dyDescent="0.3">
      <c r="U8683"/>
      <c r="V8683"/>
    </row>
    <row r="8684" spans="21:22" x14ac:dyDescent="0.3">
      <c r="U8684"/>
      <c r="V8684"/>
    </row>
    <row r="8685" spans="21:22" x14ac:dyDescent="0.3">
      <c r="U8685"/>
      <c r="V8685"/>
    </row>
    <row r="8686" spans="21:22" x14ac:dyDescent="0.3">
      <c r="U8686"/>
      <c r="V8686"/>
    </row>
    <row r="8687" spans="21:22" x14ac:dyDescent="0.3">
      <c r="U8687"/>
      <c r="V8687"/>
    </row>
    <row r="8688" spans="21:22" x14ac:dyDescent="0.3">
      <c r="U8688"/>
      <c r="V8688"/>
    </row>
    <row r="8689" spans="21:22" x14ac:dyDescent="0.3">
      <c r="U8689"/>
      <c r="V8689"/>
    </row>
    <row r="8690" spans="21:22" x14ac:dyDescent="0.3">
      <c r="U8690"/>
      <c r="V8690"/>
    </row>
    <row r="8691" spans="21:22" x14ac:dyDescent="0.3">
      <c r="U8691"/>
      <c r="V8691"/>
    </row>
    <row r="8692" spans="21:22" x14ac:dyDescent="0.3">
      <c r="U8692"/>
      <c r="V8692"/>
    </row>
    <row r="8693" spans="21:22" x14ac:dyDescent="0.3">
      <c r="U8693"/>
      <c r="V8693"/>
    </row>
    <row r="8694" spans="21:22" x14ac:dyDescent="0.3">
      <c r="U8694"/>
      <c r="V8694"/>
    </row>
    <row r="8695" spans="21:22" x14ac:dyDescent="0.3">
      <c r="U8695"/>
      <c r="V8695"/>
    </row>
    <row r="8696" spans="21:22" x14ac:dyDescent="0.3">
      <c r="U8696"/>
      <c r="V8696"/>
    </row>
    <row r="8697" spans="21:22" x14ac:dyDescent="0.3">
      <c r="U8697"/>
      <c r="V8697"/>
    </row>
    <row r="8698" spans="21:22" x14ac:dyDescent="0.3">
      <c r="U8698"/>
      <c r="V8698"/>
    </row>
    <row r="8699" spans="21:22" x14ac:dyDescent="0.3">
      <c r="U8699"/>
      <c r="V8699"/>
    </row>
    <row r="8700" spans="21:22" x14ac:dyDescent="0.3">
      <c r="U8700"/>
      <c r="V8700"/>
    </row>
    <row r="8701" spans="21:22" x14ac:dyDescent="0.3">
      <c r="U8701"/>
      <c r="V8701"/>
    </row>
    <row r="8702" spans="21:22" x14ac:dyDescent="0.3">
      <c r="U8702"/>
      <c r="V8702"/>
    </row>
    <row r="8703" spans="21:22" x14ac:dyDescent="0.3">
      <c r="U8703"/>
      <c r="V8703"/>
    </row>
    <row r="8704" spans="21:22" x14ac:dyDescent="0.3">
      <c r="U8704"/>
      <c r="V8704"/>
    </row>
    <row r="8705" spans="21:22" x14ac:dyDescent="0.3">
      <c r="U8705"/>
      <c r="V8705"/>
    </row>
    <row r="8706" spans="21:22" x14ac:dyDescent="0.3">
      <c r="U8706"/>
      <c r="V8706"/>
    </row>
    <row r="8707" spans="21:22" x14ac:dyDescent="0.3">
      <c r="U8707"/>
      <c r="V8707"/>
    </row>
    <row r="8708" spans="21:22" x14ac:dyDescent="0.3">
      <c r="U8708"/>
      <c r="V8708"/>
    </row>
    <row r="8709" spans="21:22" x14ac:dyDescent="0.3">
      <c r="U8709"/>
      <c r="V8709"/>
    </row>
    <row r="8710" spans="21:22" x14ac:dyDescent="0.3">
      <c r="U8710"/>
      <c r="V8710"/>
    </row>
    <row r="8711" spans="21:22" x14ac:dyDescent="0.3">
      <c r="U8711"/>
      <c r="V8711"/>
    </row>
    <row r="8712" spans="21:22" x14ac:dyDescent="0.3">
      <c r="U8712"/>
      <c r="V8712"/>
    </row>
    <row r="8713" spans="21:22" x14ac:dyDescent="0.3">
      <c r="U8713"/>
      <c r="V8713"/>
    </row>
    <row r="8714" spans="21:22" x14ac:dyDescent="0.3">
      <c r="U8714"/>
      <c r="V8714"/>
    </row>
    <row r="8715" spans="21:22" x14ac:dyDescent="0.3">
      <c r="U8715"/>
      <c r="V8715"/>
    </row>
    <row r="8716" spans="21:22" x14ac:dyDescent="0.3">
      <c r="U8716"/>
      <c r="V8716"/>
    </row>
    <row r="8717" spans="21:22" x14ac:dyDescent="0.3">
      <c r="U8717"/>
      <c r="V8717"/>
    </row>
    <row r="8718" spans="21:22" x14ac:dyDescent="0.3">
      <c r="U8718"/>
      <c r="V8718"/>
    </row>
    <row r="8719" spans="21:22" x14ac:dyDescent="0.3">
      <c r="U8719"/>
      <c r="V8719"/>
    </row>
    <row r="8720" spans="21:22" x14ac:dyDescent="0.3">
      <c r="U8720"/>
      <c r="V8720"/>
    </row>
    <row r="8721" spans="21:22" x14ac:dyDescent="0.3">
      <c r="U8721"/>
      <c r="V8721"/>
    </row>
    <row r="8722" spans="21:22" x14ac:dyDescent="0.3">
      <c r="U8722"/>
      <c r="V8722"/>
    </row>
    <row r="8723" spans="21:22" x14ac:dyDescent="0.3">
      <c r="U8723"/>
      <c r="V8723"/>
    </row>
    <row r="8724" spans="21:22" x14ac:dyDescent="0.3">
      <c r="U8724"/>
      <c r="V8724"/>
    </row>
    <row r="8725" spans="21:22" x14ac:dyDescent="0.3">
      <c r="U8725"/>
      <c r="V8725"/>
    </row>
    <row r="8726" spans="21:22" x14ac:dyDescent="0.3">
      <c r="U8726"/>
      <c r="V8726"/>
    </row>
    <row r="8727" spans="21:22" x14ac:dyDescent="0.3">
      <c r="U8727"/>
      <c r="V8727"/>
    </row>
    <row r="8728" spans="21:22" x14ac:dyDescent="0.3">
      <c r="U8728"/>
      <c r="V8728"/>
    </row>
    <row r="8729" spans="21:22" x14ac:dyDescent="0.3">
      <c r="U8729"/>
      <c r="V8729"/>
    </row>
    <row r="8730" spans="21:22" x14ac:dyDescent="0.3">
      <c r="U8730"/>
      <c r="V8730"/>
    </row>
    <row r="8731" spans="21:22" x14ac:dyDescent="0.3">
      <c r="U8731"/>
      <c r="V8731"/>
    </row>
    <row r="8732" spans="21:22" x14ac:dyDescent="0.3">
      <c r="U8732"/>
      <c r="V8732"/>
    </row>
    <row r="8733" spans="21:22" x14ac:dyDescent="0.3">
      <c r="U8733"/>
      <c r="V8733"/>
    </row>
    <row r="8734" spans="21:22" x14ac:dyDescent="0.3">
      <c r="U8734"/>
      <c r="V8734"/>
    </row>
    <row r="8735" spans="21:22" x14ac:dyDescent="0.3">
      <c r="U8735"/>
      <c r="V8735"/>
    </row>
    <row r="8736" spans="21:22" x14ac:dyDescent="0.3">
      <c r="U8736"/>
      <c r="V8736"/>
    </row>
    <row r="8737" spans="21:22" x14ac:dyDescent="0.3">
      <c r="U8737"/>
      <c r="V8737"/>
    </row>
    <row r="8738" spans="21:22" x14ac:dyDescent="0.3">
      <c r="U8738"/>
      <c r="V8738"/>
    </row>
    <row r="8739" spans="21:22" x14ac:dyDescent="0.3">
      <c r="U8739"/>
      <c r="V8739"/>
    </row>
    <row r="8740" spans="21:22" x14ac:dyDescent="0.3">
      <c r="U8740"/>
      <c r="V8740"/>
    </row>
    <row r="8741" spans="21:22" x14ac:dyDescent="0.3">
      <c r="U8741"/>
      <c r="V8741"/>
    </row>
    <row r="8742" spans="21:22" x14ac:dyDescent="0.3">
      <c r="U8742"/>
      <c r="V8742"/>
    </row>
    <row r="8743" spans="21:22" x14ac:dyDescent="0.3">
      <c r="U8743"/>
      <c r="V8743"/>
    </row>
    <row r="8744" spans="21:22" x14ac:dyDescent="0.3">
      <c r="U8744"/>
      <c r="V8744"/>
    </row>
    <row r="8745" spans="21:22" x14ac:dyDescent="0.3">
      <c r="U8745"/>
      <c r="V8745"/>
    </row>
    <row r="8746" spans="21:22" x14ac:dyDescent="0.3">
      <c r="U8746"/>
      <c r="V8746"/>
    </row>
    <row r="8747" spans="21:22" x14ac:dyDescent="0.3">
      <c r="U8747"/>
      <c r="V8747"/>
    </row>
    <row r="8748" spans="21:22" x14ac:dyDescent="0.3">
      <c r="U8748"/>
      <c r="V8748"/>
    </row>
    <row r="8749" spans="21:22" x14ac:dyDescent="0.3">
      <c r="U8749"/>
      <c r="V8749"/>
    </row>
    <row r="8750" spans="21:22" x14ac:dyDescent="0.3">
      <c r="U8750"/>
      <c r="V8750"/>
    </row>
    <row r="8751" spans="21:22" x14ac:dyDescent="0.3">
      <c r="U8751"/>
      <c r="V8751"/>
    </row>
    <row r="8752" spans="21:22" x14ac:dyDescent="0.3">
      <c r="U8752"/>
      <c r="V8752"/>
    </row>
    <row r="8753" spans="21:22" x14ac:dyDescent="0.3">
      <c r="U8753"/>
      <c r="V8753"/>
    </row>
    <row r="8754" spans="21:22" x14ac:dyDescent="0.3">
      <c r="U8754"/>
      <c r="V8754"/>
    </row>
    <row r="8755" spans="21:22" x14ac:dyDescent="0.3">
      <c r="U8755"/>
      <c r="V8755"/>
    </row>
    <row r="8756" spans="21:22" x14ac:dyDescent="0.3">
      <c r="U8756"/>
      <c r="V8756"/>
    </row>
    <row r="8757" spans="21:22" x14ac:dyDescent="0.3">
      <c r="U8757"/>
      <c r="V8757"/>
    </row>
    <row r="8758" spans="21:22" x14ac:dyDescent="0.3">
      <c r="U8758"/>
      <c r="V8758"/>
    </row>
    <row r="8759" spans="21:22" x14ac:dyDescent="0.3">
      <c r="U8759"/>
      <c r="V8759"/>
    </row>
    <row r="8760" spans="21:22" x14ac:dyDescent="0.3">
      <c r="U8760"/>
      <c r="V8760"/>
    </row>
    <row r="8761" spans="21:22" x14ac:dyDescent="0.3">
      <c r="U8761"/>
      <c r="V8761"/>
    </row>
    <row r="8762" spans="21:22" x14ac:dyDescent="0.3">
      <c r="U8762"/>
      <c r="V8762"/>
    </row>
    <row r="8763" spans="21:22" x14ac:dyDescent="0.3">
      <c r="U8763"/>
      <c r="V8763"/>
    </row>
    <row r="8764" spans="21:22" x14ac:dyDescent="0.3">
      <c r="U8764"/>
      <c r="V8764"/>
    </row>
    <row r="8765" spans="21:22" x14ac:dyDescent="0.3">
      <c r="U8765"/>
      <c r="V8765"/>
    </row>
    <row r="8766" spans="21:22" x14ac:dyDescent="0.3">
      <c r="U8766"/>
      <c r="V8766"/>
    </row>
    <row r="8767" spans="21:22" x14ac:dyDescent="0.3">
      <c r="U8767"/>
      <c r="V8767"/>
    </row>
    <row r="8768" spans="21:22" x14ac:dyDescent="0.3">
      <c r="U8768"/>
      <c r="V8768"/>
    </row>
    <row r="8769" spans="21:22" x14ac:dyDescent="0.3">
      <c r="U8769"/>
      <c r="V8769"/>
    </row>
    <row r="8770" spans="21:22" x14ac:dyDescent="0.3">
      <c r="U8770"/>
      <c r="V8770"/>
    </row>
    <row r="8771" spans="21:22" x14ac:dyDescent="0.3">
      <c r="U8771"/>
      <c r="V8771"/>
    </row>
    <row r="8772" spans="21:22" x14ac:dyDescent="0.3">
      <c r="U8772"/>
      <c r="V8772"/>
    </row>
    <row r="8773" spans="21:22" x14ac:dyDescent="0.3">
      <c r="U8773"/>
      <c r="V8773"/>
    </row>
    <row r="8774" spans="21:22" x14ac:dyDescent="0.3">
      <c r="U8774"/>
      <c r="V8774"/>
    </row>
    <row r="8775" spans="21:22" x14ac:dyDescent="0.3">
      <c r="U8775"/>
      <c r="V8775"/>
    </row>
    <row r="8776" spans="21:22" x14ac:dyDescent="0.3">
      <c r="U8776"/>
      <c r="V8776"/>
    </row>
    <row r="8777" spans="21:22" x14ac:dyDescent="0.3">
      <c r="U8777"/>
      <c r="V8777"/>
    </row>
    <row r="8778" spans="21:22" x14ac:dyDescent="0.3">
      <c r="U8778"/>
      <c r="V8778"/>
    </row>
    <row r="8779" spans="21:22" x14ac:dyDescent="0.3">
      <c r="U8779"/>
      <c r="V8779"/>
    </row>
    <row r="8780" spans="21:22" x14ac:dyDescent="0.3">
      <c r="U8780"/>
      <c r="V8780"/>
    </row>
    <row r="8781" spans="21:22" x14ac:dyDescent="0.3">
      <c r="U8781"/>
      <c r="V8781"/>
    </row>
    <row r="8782" spans="21:22" x14ac:dyDescent="0.3">
      <c r="U8782"/>
      <c r="V8782"/>
    </row>
    <row r="8783" spans="21:22" x14ac:dyDescent="0.3">
      <c r="U8783"/>
      <c r="V8783"/>
    </row>
    <row r="8784" spans="21:22" x14ac:dyDescent="0.3">
      <c r="U8784"/>
      <c r="V8784"/>
    </row>
    <row r="8785" spans="21:22" x14ac:dyDescent="0.3">
      <c r="U8785"/>
      <c r="V8785"/>
    </row>
    <row r="8786" spans="21:22" x14ac:dyDescent="0.3">
      <c r="U8786"/>
      <c r="V8786"/>
    </row>
    <row r="8787" spans="21:22" x14ac:dyDescent="0.3">
      <c r="U8787"/>
      <c r="V8787"/>
    </row>
    <row r="8788" spans="21:22" x14ac:dyDescent="0.3">
      <c r="U8788"/>
      <c r="V8788"/>
    </row>
    <row r="8789" spans="21:22" x14ac:dyDescent="0.3">
      <c r="U8789"/>
      <c r="V8789"/>
    </row>
    <row r="8790" spans="21:22" x14ac:dyDescent="0.3">
      <c r="U8790"/>
      <c r="V8790"/>
    </row>
    <row r="8791" spans="21:22" x14ac:dyDescent="0.3">
      <c r="U8791"/>
      <c r="V8791"/>
    </row>
    <row r="8792" spans="21:22" x14ac:dyDescent="0.3">
      <c r="U8792"/>
      <c r="V8792"/>
    </row>
    <row r="8793" spans="21:22" x14ac:dyDescent="0.3">
      <c r="U8793"/>
      <c r="V8793"/>
    </row>
    <row r="8794" spans="21:22" x14ac:dyDescent="0.3">
      <c r="U8794"/>
      <c r="V8794"/>
    </row>
    <row r="8795" spans="21:22" x14ac:dyDescent="0.3">
      <c r="U8795"/>
      <c r="V8795"/>
    </row>
    <row r="8796" spans="21:22" x14ac:dyDescent="0.3">
      <c r="U8796"/>
      <c r="V8796"/>
    </row>
    <row r="8797" spans="21:22" x14ac:dyDescent="0.3">
      <c r="U8797"/>
      <c r="V8797"/>
    </row>
    <row r="8798" spans="21:22" x14ac:dyDescent="0.3">
      <c r="U8798"/>
      <c r="V8798"/>
    </row>
    <row r="8799" spans="21:22" x14ac:dyDescent="0.3">
      <c r="U8799"/>
      <c r="V8799"/>
    </row>
    <row r="8800" spans="21:22" x14ac:dyDescent="0.3">
      <c r="U8800"/>
      <c r="V8800"/>
    </row>
    <row r="8801" spans="21:22" x14ac:dyDescent="0.3">
      <c r="U8801"/>
      <c r="V8801"/>
    </row>
    <row r="8802" spans="21:22" x14ac:dyDescent="0.3">
      <c r="U8802"/>
      <c r="V8802"/>
    </row>
    <row r="8803" spans="21:22" x14ac:dyDescent="0.3">
      <c r="U8803"/>
      <c r="V8803"/>
    </row>
    <row r="8804" spans="21:22" x14ac:dyDescent="0.3">
      <c r="U8804"/>
      <c r="V8804"/>
    </row>
    <row r="8805" spans="21:22" x14ac:dyDescent="0.3">
      <c r="U8805"/>
      <c r="V8805"/>
    </row>
    <row r="8806" spans="21:22" x14ac:dyDescent="0.3">
      <c r="U8806"/>
      <c r="V8806"/>
    </row>
    <row r="8807" spans="21:22" x14ac:dyDescent="0.3">
      <c r="U8807"/>
      <c r="V8807"/>
    </row>
    <row r="8808" spans="21:22" x14ac:dyDescent="0.3">
      <c r="U8808"/>
      <c r="V8808"/>
    </row>
    <row r="8809" spans="21:22" x14ac:dyDescent="0.3">
      <c r="U8809"/>
      <c r="V8809"/>
    </row>
    <row r="8810" spans="21:22" x14ac:dyDescent="0.3">
      <c r="U8810"/>
      <c r="V8810"/>
    </row>
    <row r="8811" spans="21:22" x14ac:dyDescent="0.3">
      <c r="U8811"/>
      <c r="V8811"/>
    </row>
    <row r="8812" spans="21:22" x14ac:dyDescent="0.3">
      <c r="U8812"/>
      <c r="V8812"/>
    </row>
    <row r="8813" spans="21:22" x14ac:dyDescent="0.3">
      <c r="U8813"/>
      <c r="V8813"/>
    </row>
    <row r="8814" spans="21:22" x14ac:dyDescent="0.3">
      <c r="U8814"/>
      <c r="V8814"/>
    </row>
    <row r="8815" spans="21:22" x14ac:dyDescent="0.3">
      <c r="U8815"/>
      <c r="V8815"/>
    </row>
    <row r="8816" spans="21:22" x14ac:dyDescent="0.3">
      <c r="U8816"/>
      <c r="V8816"/>
    </row>
    <row r="8817" spans="21:22" x14ac:dyDescent="0.3">
      <c r="U8817"/>
      <c r="V8817"/>
    </row>
    <row r="8818" spans="21:22" x14ac:dyDescent="0.3">
      <c r="U8818"/>
      <c r="V8818"/>
    </row>
    <row r="8819" spans="21:22" x14ac:dyDescent="0.3">
      <c r="U8819"/>
      <c r="V8819"/>
    </row>
    <row r="8820" spans="21:22" x14ac:dyDescent="0.3">
      <c r="U8820"/>
      <c r="V8820"/>
    </row>
    <row r="8821" spans="21:22" x14ac:dyDescent="0.3">
      <c r="U8821"/>
      <c r="V8821"/>
    </row>
    <row r="8822" spans="21:22" x14ac:dyDescent="0.3">
      <c r="U8822"/>
      <c r="V8822"/>
    </row>
    <row r="8823" spans="21:22" x14ac:dyDescent="0.3">
      <c r="U8823"/>
      <c r="V8823"/>
    </row>
    <row r="8824" spans="21:22" x14ac:dyDescent="0.3">
      <c r="U8824"/>
      <c r="V8824"/>
    </row>
    <row r="8825" spans="21:22" x14ac:dyDescent="0.3">
      <c r="U8825"/>
      <c r="V8825"/>
    </row>
    <row r="8826" spans="21:22" x14ac:dyDescent="0.3">
      <c r="U8826"/>
      <c r="V8826"/>
    </row>
    <row r="8827" spans="21:22" x14ac:dyDescent="0.3">
      <c r="U8827"/>
      <c r="V8827"/>
    </row>
    <row r="8828" spans="21:22" x14ac:dyDescent="0.3">
      <c r="U8828"/>
      <c r="V8828"/>
    </row>
    <row r="8829" spans="21:22" x14ac:dyDescent="0.3">
      <c r="U8829"/>
      <c r="V8829"/>
    </row>
    <row r="8830" spans="21:22" x14ac:dyDescent="0.3">
      <c r="U8830"/>
      <c r="V8830"/>
    </row>
    <row r="8831" spans="21:22" x14ac:dyDescent="0.3">
      <c r="U8831"/>
      <c r="V8831"/>
    </row>
    <row r="8832" spans="21:22" x14ac:dyDescent="0.3">
      <c r="U8832"/>
      <c r="V8832"/>
    </row>
    <row r="8833" spans="21:22" x14ac:dyDescent="0.3">
      <c r="U8833"/>
      <c r="V8833"/>
    </row>
    <row r="8834" spans="21:22" x14ac:dyDescent="0.3">
      <c r="U8834"/>
      <c r="V8834"/>
    </row>
    <row r="8835" spans="21:22" x14ac:dyDescent="0.3">
      <c r="U8835"/>
      <c r="V8835"/>
    </row>
    <row r="8836" spans="21:22" x14ac:dyDescent="0.3">
      <c r="U8836"/>
      <c r="V8836"/>
    </row>
    <row r="8837" spans="21:22" x14ac:dyDescent="0.3">
      <c r="U8837"/>
      <c r="V8837"/>
    </row>
    <row r="8838" spans="21:22" x14ac:dyDescent="0.3">
      <c r="U8838"/>
      <c r="V8838"/>
    </row>
    <row r="8839" spans="21:22" x14ac:dyDescent="0.3">
      <c r="U8839"/>
      <c r="V8839"/>
    </row>
    <row r="8840" spans="21:22" x14ac:dyDescent="0.3">
      <c r="U8840"/>
      <c r="V8840"/>
    </row>
    <row r="8841" spans="21:22" x14ac:dyDescent="0.3">
      <c r="U8841"/>
      <c r="V8841"/>
    </row>
    <row r="8842" spans="21:22" x14ac:dyDescent="0.3">
      <c r="U8842"/>
      <c r="V8842"/>
    </row>
    <row r="8843" spans="21:22" x14ac:dyDescent="0.3">
      <c r="U8843"/>
      <c r="V8843"/>
    </row>
    <row r="8844" spans="21:22" x14ac:dyDescent="0.3">
      <c r="U8844"/>
      <c r="V8844"/>
    </row>
    <row r="8845" spans="21:22" x14ac:dyDescent="0.3">
      <c r="U8845"/>
      <c r="V8845"/>
    </row>
    <row r="8846" spans="21:22" x14ac:dyDescent="0.3">
      <c r="U8846"/>
      <c r="V8846"/>
    </row>
    <row r="8847" spans="21:22" x14ac:dyDescent="0.3">
      <c r="U8847"/>
      <c r="V8847"/>
    </row>
    <row r="8848" spans="21:22" x14ac:dyDescent="0.3">
      <c r="U8848"/>
      <c r="V8848"/>
    </row>
    <row r="8849" spans="21:22" x14ac:dyDescent="0.3">
      <c r="U8849"/>
      <c r="V8849"/>
    </row>
    <row r="8850" spans="21:22" x14ac:dyDescent="0.3">
      <c r="U8850"/>
      <c r="V8850"/>
    </row>
    <row r="8851" spans="21:22" x14ac:dyDescent="0.3">
      <c r="U8851"/>
      <c r="V8851"/>
    </row>
    <row r="8852" spans="21:22" x14ac:dyDescent="0.3">
      <c r="U8852"/>
      <c r="V8852"/>
    </row>
    <row r="8853" spans="21:22" x14ac:dyDescent="0.3">
      <c r="U8853"/>
      <c r="V8853"/>
    </row>
    <row r="8854" spans="21:22" x14ac:dyDescent="0.3">
      <c r="U8854"/>
      <c r="V8854"/>
    </row>
    <row r="8855" spans="21:22" x14ac:dyDescent="0.3">
      <c r="U8855"/>
      <c r="V8855"/>
    </row>
    <row r="8856" spans="21:22" x14ac:dyDescent="0.3">
      <c r="U8856"/>
      <c r="V8856"/>
    </row>
    <row r="8857" spans="21:22" x14ac:dyDescent="0.3">
      <c r="U8857"/>
      <c r="V8857"/>
    </row>
    <row r="8858" spans="21:22" x14ac:dyDescent="0.3">
      <c r="U8858"/>
      <c r="V8858"/>
    </row>
    <row r="8859" spans="21:22" x14ac:dyDescent="0.3">
      <c r="U8859"/>
      <c r="V8859"/>
    </row>
    <row r="8860" spans="21:22" x14ac:dyDescent="0.3">
      <c r="U8860"/>
      <c r="V8860"/>
    </row>
    <row r="8861" spans="21:22" x14ac:dyDescent="0.3">
      <c r="U8861"/>
      <c r="V8861"/>
    </row>
    <row r="8862" spans="21:22" x14ac:dyDescent="0.3">
      <c r="U8862"/>
      <c r="V8862"/>
    </row>
    <row r="8863" spans="21:22" x14ac:dyDescent="0.3">
      <c r="U8863"/>
      <c r="V8863"/>
    </row>
    <row r="8864" spans="21:22" x14ac:dyDescent="0.3">
      <c r="U8864"/>
      <c r="V8864"/>
    </row>
    <row r="8865" spans="21:22" x14ac:dyDescent="0.3">
      <c r="U8865"/>
      <c r="V8865"/>
    </row>
    <row r="8866" spans="21:22" x14ac:dyDescent="0.3">
      <c r="U8866"/>
      <c r="V8866"/>
    </row>
    <row r="8867" spans="21:22" x14ac:dyDescent="0.3">
      <c r="U8867"/>
      <c r="V8867"/>
    </row>
    <row r="8868" spans="21:22" x14ac:dyDescent="0.3">
      <c r="U8868"/>
      <c r="V8868"/>
    </row>
    <row r="8869" spans="21:22" x14ac:dyDescent="0.3">
      <c r="U8869"/>
      <c r="V8869"/>
    </row>
    <row r="8870" spans="21:22" x14ac:dyDescent="0.3">
      <c r="U8870"/>
      <c r="V8870"/>
    </row>
    <row r="8871" spans="21:22" x14ac:dyDescent="0.3">
      <c r="U8871"/>
      <c r="V8871"/>
    </row>
    <row r="8872" spans="21:22" x14ac:dyDescent="0.3">
      <c r="U8872"/>
      <c r="V8872"/>
    </row>
    <row r="8873" spans="21:22" x14ac:dyDescent="0.3">
      <c r="U8873"/>
      <c r="V8873"/>
    </row>
    <row r="8874" spans="21:22" x14ac:dyDescent="0.3">
      <c r="U8874"/>
      <c r="V8874"/>
    </row>
    <row r="8875" spans="21:22" x14ac:dyDescent="0.3">
      <c r="U8875"/>
      <c r="V8875"/>
    </row>
    <row r="8876" spans="21:22" x14ac:dyDescent="0.3">
      <c r="U8876"/>
      <c r="V8876"/>
    </row>
    <row r="8877" spans="21:22" x14ac:dyDescent="0.3">
      <c r="U8877"/>
      <c r="V8877"/>
    </row>
    <row r="8878" spans="21:22" x14ac:dyDescent="0.3">
      <c r="U8878"/>
      <c r="V8878"/>
    </row>
    <row r="8879" spans="21:22" x14ac:dyDescent="0.3">
      <c r="U8879"/>
      <c r="V8879"/>
    </row>
    <row r="8880" spans="21:22" x14ac:dyDescent="0.3">
      <c r="U8880"/>
      <c r="V8880"/>
    </row>
    <row r="8881" spans="21:22" x14ac:dyDescent="0.3">
      <c r="U8881"/>
      <c r="V8881"/>
    </row>
    <row r="8882" spans="21:22" x14ac:dyDescent="0.3">
      <c r="U8882"/>
      <c r="V8882"/>
    </row>
    <row r="8883" spans="21:22" x14ac:dyDescent="0.3">
      <c r="U8883"/>
      <c r="V8883"/>
    </row>
    <row r="8884" spans="21:22" x14ac:dyDescent="0.3">
      <c r="U8884"/>
      <c r="V8884"/>
    </row>
    <row r="8885" spans="21:22" x14ac:dyDescent="0.3">
      <c r="U8885"/>
      <c r="V8885"/>
    </row>
    <row r="8886" spans="21:22" x14ac:dyDescent="0.3">
      <c r="U8886"/>
      <c r="V8886"/>
    </row>
    <row r="8887" spans="21:22" x14ac:dyDescent="0.3">
      <c r="U8887"/>
      <c r="V8887"/>
    </row>
    <row r="8888" spans="21:22" x14ac:dyDescent="0.3">
      <c r="U8888"/>
      <c r="V8888"/>
    </row>
    <row r="8889" spans="21:22" x14ac:dyDescent="0.3">
      <c r="U8889"/>
      <c r="V8889"/>
    </row>
    <row r="8890" spans="21:22" x14ac:dyDescent="0.3">
      <c r="U8890"/>
      <c r="V8890"/>
    </row>
    <row r="8891" spans="21:22" x14ac:dyDescent="0.3">
      <c r="U8891"/>
      <c r="V8891"/>
    </row>
    <row r="8892" spans="21:22" x14ac:dyDescent="0.3">
      <c r="U8892"/>
      <c r="V8892"/>
    </row>
    <row r="8893" spans="21:22" x14ac:dyDescent="0.3">
      <c r="U8893"/>
      <c r="V8893"/>
    </row>
    <row r="8894" spans="21:22" x14ac:dyDescent="0.3">
      <c r="U8894"/>
      <c r="V8894"/>
    </row>
    <row r="8895" spans="21:22" x14ac:dyDescent="0.3">
      <c r="U8895"/>
      <c r="V8895"/>
    </row>
    <row r="8896" spans="21:22" x14ac:dyDescent="0.3">
      <c r="U8896"/>
      <c r="V8896"/>
    </row>
    <row r="8897" spans="21:22" x14ac:dyDescent="0.3">
      <c r="U8897"/>
      <c r="V8897"/>
    </row>
    <row r="8898" spans="21:22" x14ac:dyDescent="0.3">
      <c r="U8898"/>
      <c r="V8898"/>
    </row>
    <row r="8899" spans="21:22" x14ac:dyDescent="0.3">
      <c r="U8899"/>
      <c r="V8899"/>
    </row>
    <row r="8900" spans="21:22" x14ac:dyDescent="0.3">
      <c r="U8900"/>
      <c r="V8900"/>
    </row>
    <row r="8901" spans="21:22" x14ac:dyDescent="0.3">
      <c r="U8901"/>
      <c r="V8901"/>
    </row>
    <row r="8902" spans="21:22" x14ac:dyDescent="0.3">
      <c r="U8902"/>
      <c r="V8902"/>
    </row>
    <row r="8903" spans="21:22" x14ac:dyDescent="0.3">
      <c r="U8903"/>
      <c r="V8903"/>
    </row>
    <row r="8904" spans="21:22" x14ac:dyDescent="0.3">
      <c r="U8904"/>
      <c r="V8904"/>
    </row>
    <row r="8905" spans="21:22" x14ac:dyDescent="0.3">
      <c r="U8905"/>
      <c r="V8905"/>
    </row>
    <row r="8906" spans="21:22" x14ac:dyDescent="0.3">
      <c r="U8906"/>
      <c r="V8906"/>
    </row>
    <row r="8907" spans="21:22" x14ac:dyDescent="0.3">
      <c r="U8907"/>
      <c r="V8907"/>
    </row>
    <row r="8908" spans="21:22" x14ac:dyDescent="0.3">
      <c r="U8908"/>
      <c r="V8908"/>
    </row>
    <row r="8909" spans="21:22" x14ac:dyDescent="0.3">
      <c r="U8909"/>
      <c r="V8909"/>
    </row>
    <row r="8910" spans="21:22" x14ac:dyDescent="0.3">
      <c r="U8910"/>
      <c r="V8910"/>
    </row>
    <row r="8911" spans="21:22" x14ac:dyDescent="0.3">
      <c r="U8911"/>
      <c r="V8911"/>
    </row>
    <row r="8912" spans="21:22" x14ac:dyDescent="0.3">
      <c r="U8912"/>
      <c r="V8912"/>
    </row>
    <row r="8913" spans="21:22" x14ac:dyDescent="0.3">
      <c r="U8913"/>
      <c r="V8913"/>
    </row>
    <row r="8914" spans="21:22" x14ac:dyDescent="0.3">
      <c r="U8914"/>
      <c r="V8914"/>
    </row>
    <row r="8915" spans="21:22" x14ac:dyDescent="0.3">
      <c r="U8915"/>
      <c r="V8915"/>
    </row>
    <row r="8916" spans="21:22" x14ac:dyDescent="0.3">
      <c r="U8916"/>
      <c r="V8916"/>
    </row>
    <row r="8917" spans="21:22" x14ac:dyDescent="0.3">
      <c r="U8917"/>
      <c r="V8917"/>
    </row>
    <row r="8918" spans="21:22" x14ac:dyDescent="0.3">
      <c r="U8918"/>
      <c r="V8918"/>
    </row>
    <row r="8919" spans="21:22" x14ac:dyDescent="0.3">
      <c r="U8919"/>
      <c r="V8919"/>
    </row>
    <row r="8920" spans="21:22" x14ac:dyDescent="0.3">
      <c r="U8920"/>
      <c r="V8920"/>
    </row>
    <row r="8921" spans="21:22" x14ac:dyDescent="0.3">
      <c r="U8921"/>
      <c r="V8921"/>
    </row>
    <row r="8922" spans="21:22" x14ac:dyDescent="0.3">
      <c r="U8922"/>
      <c r="V8922"/>
    </row>
    <row r="8923" spans="21:22" x14ac:dyDescent="0.3">
      <c r="U8923"/>
      <c r="V8923"/>
    </row>
    <row r="8924" spans="21:22" x14ac:dyDescent="0.3">
      <c r="U8924"/>
      <c r="V8924"/>
    </row>
    <row r="8925" spans="21:22" x14ac:dyDescent="0.3">
      <c r="U8925"/>
      <c r="V8925"/>
    </row>
    <row r="8926" spans="21:22" x14ac:dyDescent="0.3">
      <c r="U8926"/>
      <c r="V8926"/>
    </row>
    <row r="8927" spans="21:22" x14ac:dyDescent="0.3">
      <c r="U8927"/>
      <c r="V8927"/>
    </row>
    <row r="8928" spans="21:22" x14ac:dyDescent="0.3">
      <c r="U8928"/>
      <c r="V8928"/>
    </row>
    <row r="8929" spans="21:22" x14ac:dyDescent="0.3">
      <c r="U8929"/>
      <c r="V8929"/>
    </row>
    <row r="8930" spans="21:22" x14ac:dyDescent="0.3">
      <c r="U8930"/>
      <c r="V8930"/>
    </row>
    <row r="8931" spans="21:22" x14ac:dyDescent="0.3">
      <c r="U8931"/>
      <c r="V8931"/>
    </row>
    <row r="8932" spans="21:22" x14ac:dyDescent="0.3">
      <c r="U8932"/>
      <c r="V8932"/>
    </row>
    <row r="8933" spans="21:22" x14ac:dyDescent="0.3">
      <c r="U8933"/>
      <c r="V8933"/>
    </row>
    <row r="8934" spans="21:22" x14ac:dyDescent="0.3">
      <c r="U8934"/>
      <c r="V8934"/>
    </row>
    <row r="8935" spans="21:22" x14ac:dyDescent="0.3">
      <c r="U8935"/>
      <c r="V8935"/>
    </row>
    <row r="8936" spans="21:22" x14ac:dyDescent="0.3">
      <c r="U8936"/>
      <c r="V8936"/>
    </row>
    <row r="8937" spans="21:22" x14ac:dyDescent="0.3">
      <c r="U8937"/>
      <c r="V8937"/>
    </row>
    <row r="8938" spans="21:22" x14ac:dyDescent="0.3">
      <c r="U8938"/>
      <c r="V8938"/>
    </row>
    <row r="8939" spans="21:22" x14ac:dyDescent="0.3">
      <c r="U8939"/>
      <c r="V8939"/>
    </row>
    <row r="8940" spans="21:22" x14ac:dyDescent="0.3">
      <c r="U8940"/>
      <c r="V8940"/>
    </row>
    <row r="8941" spans="21:22" x14ac:dyDescent="0.3">
      <c r="U8941"/>
      <c r="V8941"/>
    </row>
    <row r="8942" spans="21:22" x14ac:dyDescent="0.3">
      <c r="U8942"/>
      <c r="V8942"/>
    </row>
    <row r="8943" spans="21:22" x14ac:dyDescent="0.3">
      <c r="U8943"/>
      <c r="V8943"/>
    </row>
    <row r="8944" spans="21:22" x14ac:dyDescent="0.3">
      <c r="U8944"/>
      <c r="V8944"/>
    </row>
    <row r="8945" spans="21:22" x14ac:dyDescent="0.3">
      <c r="U8945"/>
      <c r="V8945"/>
    </row>
    <row r="8946" spans="21:22" x14ac:dyDescent="0.3">
      <c r="U8946"/>
      <c r="V8946"/>
    </row>
    <row r="8947" spans="21:22" x14ac:dyDescent="0.3">
      <c r="U8947"/>
      <c r="V8947"/>
    </row>
    <row r="8948" spans="21:22" x14ac:dyDescent="0.3">
      <c r="U8948"/>
      <c r="V8948"/>
    </row>
    <row r="8949" spans="21:22" x14ac:dyDescent="0.3">
      <c r="U8949"/>
      <c r="V8949"/>
    </row>
    <row r="8950" spans="21:22" x14ac:dyDescent="0.3">
      <c r="U8950"/>
      <c r="V8950"/>
    </row>
    <row r="8951" spans="21:22" x14ac:dyDescent="0.3">
      <c r="U8951"/>
      <c r="V8951"/>
    </row>
    <row r="8952" spans="21:22" x14ac:dyDescent="0.3">
      <c r="U8952"/>
      <c r="V8952"/>
    </row>
    <row r="8953" spans="21:22" x14ac:dyDescent="0.3">
      <c r="U8953"/>
      <c r="V8953"/>
    </row>
    <row r="8954" spans="21:22" x14ac:dyDescent="0.3">
      <c r="U8954"/>
      <c r="V8954"/>
    </row>
    <row r="8955" spans="21:22" x14ac:dyDescent="0.3">
      <c r="U8955"/>
      <c r="V8955"/>
    </row>
    <row r="8956" spans="21:22" x14ac:dyDescent="0.3">
      <c r="U8956"/>
      <c r="V8956"/>
    </row>
    <row r="8957" spans="21:22" x14ac:dyDescent="0.3">
      <c r="U8957"/>
      <c r="V8957"/>
    </row>
    <row r="8958" spans="21:22" x14ac:dyDescent="0.3">
      <c r="U8958"/>
      <c r="V8958"/>
    </row>
    <row r="8959" spans="21:22" x14ac:dyDescent="0.3">
      <c r="U8959"/>
      <c r="V8959"/>
    </row>
    <row r="8960" spans="21:22" x14ac:dyDescent="0.3">
      <c r="U8960"/>
      <c r="V8960"/>
    </row>
    <row r="8961" spans="21:22" x14ac:dyDescent="0.3">
      <c r="U8961"/>
      <c r="V8961"/>
    </row>
    <row r="8962" spans="21:22" x14ac:dyDescent="0.3">
      <c r="U8962"/>
      <c r="V8962"/>
    </row>
    <row r="8963" spans="21:22" x14ac:dyDescent="0.3">
      <c r="U8963"/>
      <c r="V8963"/>
    </row>
    <row r="8964" spans="21:22" x14ac:dyDescent="0.3">
      <c r="U8964"/>
      <c r="V8964"/>
    </row>
    <row r="8965" spans="21:22" x14ac:dyDescent="0.3">
      <c r="U8965"/>
      <c r="V8965"/>
    </row>
    <row r="8966" spans="21:22" x14ac:dyDescent="0.3">
      <c r="U8966"/>
      <c r="V8966"/>
    </row>
    <row r="8967" spans="21:22" x14ac:dyDescent="0.3">
      <c r="U8967"/>
      <c r="V8967"/>
    </row>
    <row r="8968" spans="21:22" x14ac:dyDescent="0.3">
      <c r="U8968"/>
      <c r="V8968"/>
    </row>
    <row r="8969" spans="21:22" x14ac:dyDescent="0.3">
      <c r="U8969"/>
      <c r="V8969"/>
    </row>
    <row r="8970" spans="21:22" x14ac:dyDescent="0.3">
      <c r="U8970"/>
      <c r="V8970"/>
    </row>
    <row r="8971" spans="21:22" x14ac:dyDescent="0.3">
      <c r="U8971"/>
      <c r="V8971"/>
    </row>
    <row r="8972" spans="21:22" x14ac:dyDescent="0.3">
      <c r="U8972"/>
      <c r="V8972"/>
    </row>
    <row r="8973" spans="21:22" x14ac:dyDescent="0.3">
      <c r="U8973"/>
      <c r="V8973"/>
    </row>
    <row r="8974" spans="21:22" x14ac:dyDescent="0.3">
      <c r="U8974"/>
      <c r="V8974"/>
    </row>
    <row r="8975" spans="21:22" x14ac:dyDescent="0.3">
      <c r="U8975"/>
      <c r="V8975"/>
    </row>
    <row r="8976" spans="21:22" x14ac:dyDescent="0.3">
      <c r="U8976"/>
      <c r="V8976"/>
    </row>
    <row r="8977" spans="21:22" x14ac:dyDescent="0.3">
      <c r="U8977"/>
      <c r="V8977"/>
    </row>
    <row r="8978" spans="21:22" x14ac:dyDescent="0.3">
      <c r="U8978"/>
      <c r="V8978"/>
    </row>
    <row r="8979" spans="21:22" x14ac:dyDescent="0.3">
      <c r="U8979"/>
      <c r="V8979"/>
    </row>
    <row r="8980" spans="21:22" x14ac:dyDescent="0.3">
      <c r="U8980"/>
      <c r="V8980"/>
    </row>
    <row r="8981" spans="21:22" x14ac:dyDescent="0.3">
      <c r="U8981"/>
      <c r="V8981"/>
    </row>
    <row r="8982" spans="21:22" x14ac:dyDescent="0.3">
      <c r="U8982"/>
      <c r="V8982"/>
    </row>
    <row r="8983" spans="21:22" x14ac:dyDescent="0.3">
      <c r="U8983"/>
      <c r="V8983"/>
    </row>
    <row r="8984" spans="21:22" x14ac:dyDescent="0.3">
      <c r="U8984"/>
      <c r="V8984"/>
    </row>
    <row r="8985" spans="21:22" x14ac:dyDescent="0.3">
      <c r="U8985"/>
      <c r="V8985"/>
    </row>
    <row r="8986" spans="21:22" x14ac:dyDescent="0.3">
      <c r="U8986"/>
      <c r="V8986"/>
    </row>
    <row r="8987" spans="21:22" x14ac:dyDescent="0.3">
      <c r="U8987"/>
      <c r="V8987"/>
    </row>
    <row r="8988" spans="21:22" x14ac:dyDescent="0.3">
      <c r="U8988"/>
      <c r="V8988"/>
    </row>
    <row r="8989" spans="21:22" x14ac:dyDescent="0.3">
      <c r="U8989"/>
      <c r="V8989"/>
    </row>
    <row r="8990" spans="21:22" x14ac:dyDescent="0.3">
      <c r="U8990"/>
      <c r="V8990"/>
    </row>
    <row r="8991" spans="21:22" x14ac:dyDescent="0.3">
      <c r="U8991"/>
      <c r="V8991"/>
    </row>
    <row r="8992" spans="21:22" x14ac:dyDescent="0.3">
      <c r="U8992"/>
      <c r="V8992"/>
    </row>
    <row r="8993" spans="21:22" x14ac:dyDescent="0.3">
      <c r="U8993"/>
      <c r="V8993"/>
    </row>
    <row r="8994" spans="21:22" x14ac:dyDescent="0.3">
      <c r="U8994"/>
      <c r="V8994"/>
    </row>
    <row r="8995" spans="21:22" x14ac:dyDescent="0.3">
      <c r="U8995"/>
      <c r="V8995"/>
    </row>
    <row r="8996" spans="21:22" x14ac:dyDescent="0.3">
      <c r="U8996"/>
      <c r="V8996"/>
    </row>
    <row r="8997" spans="21:22" x14ac:dyDescent="0.3">
      <c r="U8997"/>
      <c r="V8997"/>
    </row>
    <row r="8998" spans="21:22" x14ac:dyDescent="0.3">
      <c r="U8998"/>
      <c r="V8998"/>
    </row>
    <row r="8999" spans="21:22" x14ac:dyDescent="0.3">
      <c r="U8999"/>
      <c r="V8999"/>
    </row>
    <row r="9000" spans="21:22" x14ac:dyDescent="0.3">
      <c r="U9000"/>
      <c r="V9000"/>
    </row>
    <row r="9001" spans="21:22" x14ac:dyDescent="0.3">
      <c r="U9001"/>
      <c r="V9001"/>
    </row>
    <row r="9002" spans="21:22" x14ac:dyDescent="0.3">
      <c r="U9002"/>
      <c r="V9002"/>
    </row>
    <row r="9003" spans="21:22" x14ac:dyDescent="0.3">
      <c r="U9003"/>
      <c r="V9003"/>
    </row>
    <row r="9004" spans="21:22" x14ac:dyDescent="0.3">
      <c r="U9004"/>
      <c r="V9004"/>
    </row>
    <row r="9005" spans="21:22" x14ac:dyDescent="0.3">
      <c r="U9005"/>
      <c r="V9005"/>
    </row>
    <row r="9006" spans="21:22" x14ac:dyDescent="0.3">
      <c r="U9006"/>
      <c r="V9006"/>
    </row>
    <row r="9007" spans="21:22" x14ac:dyDescent="0.3">
      <c r="U9007"/>
      <c r="V9007"/>
    </row>
    <row r="9008" spans="21:22" x14ac:dyDescent="0.3">
      <c r="U9008"/>
      <c r="V9008"/>
    </row>
    <row r="9009" spans="21:22" x14ac:dyDescent="0.3">
      <c r="U9009"/>
      <c r="V9009"/>
    </row>
    <row r="9010" spans="21:22" x14ac:dyDescent="0.3">
      <c r="U9010"/>
      <c r="V9010"/>
    </row>
    <row r="9011" spans="21:22" x14ac:dyDescent="0.3">
      <c r="U9011"/>
      <c r="V9011"/>
    </row>
    <row r="9012" spans="21:22" x14ac:dyDescent="0.3">
      <c r="U9012"/>
      <c r="V9012"/>
    </row>
    <row r="9013" spans="21:22" x14ac:dyDescent="0.3">
      <c r="U9013"/>
      <c r="V9013"/>
    </row>
    <row r="9014" spans="21:22" x14ac:dyDescent="0.3">
      <c r="U9014"/>
      <c r="V9014"/>
    </row>
    <row r="9015" spans="21:22" x14ac:dyDescent="0.3">
      <c r="U9015"/>
      <c r="V9015"/>
    </row>
    <row r="9016" spans="21:22" x14ac:dyDescent="0.3">
      <c r="U9016"/>
      <c r="V9016"/>
    </row>
    <row r="9017" spans="21:22" x14ac:dyDescent="0.3">
      <c r="U9017"/>
      <c r="V9017"/>
    </row>
    <row r="9018" spans="21:22" x14ac:dyDescent="0.3">
      <c r="U9018"/>
      <c r="V9018"/>
    </row>
    <row r="9019" spans="21:22" x14ac:dyDescent="0.3">
      <c r="U9019"/>
      <c r="V9019"/>
    </row>
    <row r="9020" spans="21:22" x14ac:dyDescent="0.3">
      <c r="U9020"/>
      <c r="V9020"/>
    </row>
    <row r="9021" spans="21:22" x14ac:dyDescent="0.3">
      <c r="U9021"/>
      <c r="V9021"/>
    </row>
    <row r="9022" spans="21:22" x14ac:dyDescent="0.3">
      <c r="U9022"/>
      <c r="V9022"/>
    </row>
    <row r="9023" spans="21:22" x14ac:dyDescent="0.3">
      <c r="U9023"/>
      <c r="V9023"/>
    </row>
    <row r="9024" spans="21:22" x14ac:dyDescent="0.3">
      <c r="U9024"/>
      <c r="V9024"/>
    </row>
    <row r="9025" spans="21:22" x14ac:dyDescent="0.3">
      <c r="U9025"/>
      <c r="V9025"/>
    </row>
    <row r="9026" spans="21:22" x14ac:dyDescent="0.3">
      <c r="U9026"/>
      <c r="V9026"/>
    </row>
    <row r="9027" spans="21:22" x14ac:dyDescent="0.3">
      <c r="U9027"/>
      <c r="V9027"/>
    </row>
    <row r="9028" spans="21:22" x14ac:dyDescent="0.3">
      <c r="U9028"/>
      <c r="V9028"/>
    </row>
    <row r="9029" spans="21:22" x14ac:dyDescent="0.3">
      <c r="U9029"/>
      <c r="V9029"/>
    </row>
    <row r="9030" spans="21:22" x14ac:dyDescent="0.3">
      <c r="U9030"/>
      <c r="V9030"/>
    </row>
    <row r="9031" spans="21:22" x14ac:dyDescent="0.3">
      <c r="U9031"/>
      <c r="V9031"/>
    </row>
    <row r="9032" spans="21:22" x14ac:dyDescent="0.3">
      <c r="U9032"/>
      <c r="V9032"/>
    </row>
    <row r="9033" spans="21:22" x14ac:dyDescent="0.3">
      <c r="U9033"/>
      <c r="V9033"/>
    </row>
    <row r="9034" spans="21:22" x14ac:dyDescent="0.3">
      <c r="U9034"/>
      <c r="V9034"/>
    </row>
    <row r="9035" spans="21:22" x14ac:dyDescent="0.3">
      <c r="U9035"/>
      <c r="V9035"/>
    </row>
    <row r="9036" spans="21:22" x14ac:dyDescent="0.3">
      <c r="U9036"/>
      <c r="V9036"/>
    </row>
    <row r="9037" spans="21:22" x14ac:dyDescent="0.3">
      <c r="U9037"/>
      <c r="V9037"/>
    </row>
    <row r="9038" spans="21:22" x14ac:dyDescent="0.3">
      <c r="U9038"/>
      <c r="V9038"/>
    </row>
    <row r="9039" spans="21:22" x14ac:dyDescent="0.3">
      <c r="U9039"/>
      <c r="V9039"/>
    </row>
    <row r="9040" spans="21:22" x14ac:dyDescent="0.3">
      <c r="U9040"/>
      <c r="V9040"/>
    </row>
    <row r="9041" spans="21:22" x14ac:dyDescent="0.3">
      <c r="U9041"/>
      <c r="V9041"/>
    </row>
    <row r="9042" spans="21:22" x14ac:dyDescent="0.3">
      <c r="U9042"/>
      <c r="V9042"/>
    </row>
    <row r="9043" spans="21:22" x14ac:dyDescent="0.3">
      <c r="U9043"/>
      <c r="V9043"/>
    </row>
    <row r="9044" spans="21:22" x14ac:dyDescent="0.3">
      <c r="U9044"/>
      <c r="V9044"/>
    </row>
    <row r="9045" spans="21:22" x14ac:dyDescent="0.3">
      <c r="U9045"/>
      <c r="V9045"/>
    </row>
    <row r="9046" spans="21:22" x14ac:dyDescent="0.3">
      <c r="U9046"/>
      <c r="V9046"/>
    </row>
    <row r="9047" spans="21:22" x14ac:dyDescent="0.3">
      <c r="U9047"/>
      <c r="V9047"/>
    </row>
    <row r="9048" spans="21:22" x14ac:dyDescent="0.3">
      <c r="U9048"/>
      <c r="V9048"/>
    </row>
    <row r="9049" spans="21:22" x14ac:dyDescent="0.3">
      <c r="U9049"/>
      <c r="V9049"/>
    </row>
    <row r="9050" spans="21:22" x14ac:dyDescent="0.3">
      <c r="U9050"/>
      <c r="V9050"/>
    </row>
    <row r="9051" spans="21:22" x14ac:dyDescent="0.3">
      <c r="U9051"/>
      <c r="V9051"/>
    </row>
    <row r="9052" spans="21:22" x14ac:dyDescent="0.3">
      <c r="U9052"/>
      <c r="V9052"/>
    </row>
    <row r="9053" spans="21:22" x14ac:dyDescent="0.3">
      <c r="U9053"/>
      <c r="V9053"/>
    </row>
    <row r="9054" spans="21:22" x14ac:dyDescent="0.3">
      <c r="U9054"/>
      <c r="V9054"/>
    </row>
    <row r="9055" spans="21:22" x14ac:dyDescent="0.3">
      <c r="U9055"/>
      <c r="V9055"/>
    </row>
    <row r="9056" spans="21:22" x14ac:dyDescent="0.3">
      <c r="U9056"/>
      <c r="V9056"/>
    </row>
    <row r="9057" spans="21:22" x14ac:dyDescent="0.3">
      <c r="U9057"/>
      <c r="V9057"/>
    </row>
    <row r="9058" spans="21:22" x14ac:dyDescent="0.3">
      <c r="U9058"/>
      <c r="V9058"/>
    </row>
    <row r="9059" spans="21:22" x14ac:dyDescent="0.3">
      <c r="U9059"/>
      <c r="V9059"/>
    </row>
    <row r="9060" spans="21:22" x14ac:dyDescent="0.3">
      <c r="U9060"/>
      <c r="V9060"/>
    </row>
    <row r="9061" spans="21:22" x14ac:dyDescent="0.3">
      <c r="U9061"/>
      <c r="V9061"/>
    </row>
    <row r="9062" spans="21:22" x14ac:dyDescent="0.3">
      <c r="U9062"/>
      <c r="V9062"/>
    </row>
    <row r="9063" spans="21:22" x14ac:dyDescent="0.3">
      <c r="U9063"/>
      <c r="V9063"/>
    </row>
    <row r="9064" spans="21:22" x14ac:dyDescent="0.3">
      <c r="U9064"/>
      <c r="V9064"/>
    </row>
    <row r="9065" spans="21:22" x14ac:dyDescent="0.3">
      <c r="U9065"/>
      <c r="V9065"/>
    </row>
    <row r="9066" spans="21:22" x14ac:dyDescent="0.3">
      <c r="U9066"/>
      <c r="V9066"/>
    </row>
    <row r="9067" spans="21:22" x14ac:dyDescent="0.3">
      <c r="U9067"/>
      <c r="V9067"/>
    </row>
    <row r="9068" spans="21:22" x14ac:dyDescent="0.3">
      <c r="U9068"/>
      <c r="V9068"/>
    </row>
    <row r="9069" spans="21:22" x14ac:dyDescent="0.3">
      <c r="U9069"/>
      <c r="V9069"/>
    </row>
    <row r="9070" spans="21:22" x14ac:dyDescent="0.3">
      <c r="U9070"/>
      <c r="V9070"/>
    </row>
    <row r="9071" spans="21:22" x14ac:dyDescent="0.3">
      <c r="U9071"/>
      <c r="V9071"/>
    </row>
    <row r="9072" spans="21:22" x14ac:dyDescent="0.3">
      <c r="U9072"/>
      <c r="V9072"/>
    </row>
    <row r="9073" spans="21:22" x14ac:dyDescent="0.3">
      <c r="U9073"/>
      <c r="V9073"/>
    </row>
    <row r="9074" spans="21:22" x14ac:dyDescent="0.3">
      <c r="U9074"/>
      <c r="V9074"/>
    </row>
    <row r="9075" spans="21:22" x14ac:dyDescent="0.3">
      <c r="U9075"/>
      <c r="V9075"/>
    </row>
    <row r="9076" spans="21:22" x14ac:dyDescent="0.3">
      <c r="U9076"/>
      <c r="V9076"/>
    </row>
    <row r="9077" spans="21:22" x14ac:dyDescent="0.3">
      <c r="U9077"/>
      <c r="V9077"/>
    </row>
    <row r="9078" spans="21:22" x14ac:dyDescent="0.3">
      <c r="U9078"/>
      <c r="V9078"/>
    </row>
    <row r="9079" spans="21:22" x14ac:dyDescent="0.3">
      <c r="U9079"/>
      <c r="V9079"/>
    </row>
    <row r="9080" spans="21:22" x14ac:dyDescent="0.3">
      <c r="U9080"/>
      <c r="V9080"/>
    </row>
    <row r="9081" spans="21:22" x14ac:dyDescent="0.3">
      <c r="U9081"/>
      <c r="V9081"/>
    </row>
    <row r="9082" spans="21:22" x14ac:dyDescent="0.3">
      <c r="U9082"/>
      <c r="V9082"/>
    </row>
    <row r="9083" spans="21:22" x14ac:dyDescent="0.3">
      <c r="U9083"/>
      <c r="V9083"/>
    </row>
    <row r="9084" spans="21:22" x14ac:dyDescent="0.3">
      <c r="U9084"/>
      <c r="V9084"/>
    </row>
    <row r="9085" spans="21:22" x14ac:dyDescent="0.3">
      <c r="U9085"/>
      <c r="V9085"/>
    </row>
    <row r="9086" spans="21:22" x14ac:dyDescent="0.3">
      <c r="U9086"/>
      <c r="V9086"/>
    </row>
    <row r="9087" spans="21:22" x14ac:dyDescent="0.3">
      <c r="U9087"/>
      <c r="V9087"/>
    </row>
    <row r="9088" spans="21:22" x14ac:dyDescent="0.3">
      <c r="U9088"/>
      <c r="V9088"/>
    </row>
    <row r="9089" spans="21:22" x14ac:dyDescent="0.3">
      <c r="U9089"/>
      <c r="V9089"/>
    </row>
    <row r="9090" spans="21:22" x14ac:dyDescent="0.3">
      <c r="U9090"/>
      <c r="V9090"/>
    </row>
    <row r="9091" spans="21:22" x14ac:dyDescent="0.3">
      <c r="U9091"/>
      <c r="V9091"/>
    </row>
    <row r="9092" spans="21:22" x14ac:dyDescent="0.3">
      <c r="U9092"/>
      <c r="V9092"/>
    </row>
    <row r="9093" spans="21:22" x14ac:dyDescent="0.3">
      <c r="U9093"/>
      <c r="V9093"/>
    </row>
    <row r="9094" spans="21:22" x14ac:dyDescent="0.3">
      <c r="U9094"/>
      <c r="V9094"/>
    </row>
    <row r="9095" spans="21:22" x14ac:dyDescent="0.3">
      <c r="U9095"/>
      <c r="V9095"/>
    </row>
    <row r="9096" spans="21:22" x14ac:dyDescent="0.3">
      <c r="U9096"/>
      <c r="V9096"/>
    </row>
    <row r="9097" spans="21:22" x14ac:dyDescent="0.3">
      <c r="U9097"/>
      <c r="V9097"/>
    </row>
    <row r="9098" spans="21:22" x14ac:dyDescent="0.3">
      <c r="U9098"/>
      <c r="V9098"/>
    </row>
    <row r="9099" spans="21:22" x14ac:dyDescent="0.3">
      <c r="U9099"/>
      <c r="V9099"/>
    </row>
    <row r="9100" spans="21:22" x14ac:dyDescent="0.3">
      <c r="U9100"/>
      <c r="V9100"/>
    </row>
    <row r="9101" spans="21:22" x14ac:dyDescent="0.3">
      <c r="U9101"/>
      <c r="V9101"/>
    </row>
    <row r="9102" spans="21:22" x14ac:dyDescent="0.3">
      <c r="U9102"/>
      <c r="V9102"/>
    </row>
    <row r="9103" spans="21:22" x14ac:dyDescent="0.3">
      <c r="U9103"/>
      <c r="V9103"/>
    </row>
    <row r="9104" spans="21:22" x14ac:dyDescent="0.3">
      <c r="U9104"/>
      <c r="V9104"/>
    </row>
    <row r="9105" spans="21:22" x14ac:dyDescent="0.3">
      <c r="U9105"/>
      <c r="V9105"/>
    </row>
    <row r="9106" spans="21:22" x14ac:dyDescent="0.3">
      <c r="U9106"/>
      <c r="V9106"/>
    </row>
    <row r="9107" spans="21:22" x14ac:dyDescent="0.3">
      <c r="U9107"/>
      <c r="V9107"/>
    </row>
    <row r="9108" spans="21:22" x14ac:dyDescent="0.3">
      <c r="U9108"/>
      <c r="V9108"/>
    </row>
    <row r="9109" spans="21:22" x14ac:dyDescent="0.3">
      <c r="U9109"/>
      <c r="V9109"/>
    </row>
    <row r="9110" spans="21:22" x14ac:dyDescent="0.3">
      <c r="U9110"/>
      <c r="V9110"/>
    </row>
    <row r="9111" spans="21:22" x14ac:dyDescent="0.3">
      <c r="U9111"/>
      <c r="V9111"/>
    </row>
    <row r="9112" spans="21:22" x14ac:dyDescent="0.3">
      <c r="U9112"/>
      <c r="V9112"/>
    </row>
    <row r="9113" spans="21:22" x14ac:dyDescent="0.3">
      <c r="U9113"/>
      <c r="V9113"/>
    </row>
    <row r="9114" spans="21:22" x14ac:dyDescent="0.3">
      <c r="U9114"/>
      <c r="V9114"/>
    </row>
    <row r="9115" spans="21:22" x14ac:dyDescent="0.3">
      <c r="U9115"/>
      <c r="V9115"/>
    </row>
    <row r="9116" spans="21:22" x14ac:dyDescent="0.3">
      <c r="U9116"/>
      <c r="V9116"/>
    </row>
    <row r="9117" spans="21:22" x14ac:dyDescent="0.3">
      <c r="U9117"/>
      <c r="V9117"/>
    </row>
    <row r="9118" spans="21:22" x14ac:dyDescent="0.3">
      <c r="U9118"/>
      <c r="V9118"/>
    </row>
    <row r="9119" spans="21:22" x14ac:dyDescent="0.3">
      <c r="U9119"/>
      <c r="V9119"/>
    </row>
    <row r="9120" spans="21:22" x14ac:dyDescent="0.3">
      <c r="U9120"/>
      <c r="V9120"/>
    </row>
    <row r="9121" spans="21:22" x14ac:dyDescent="0.3">
      <c r="U9121"/>
      <c r="V9121"/>
    </row>
    <row r="9122" spans="21:22" x14ac:dyDescent="0.3">
      <c r="U9122"/>
      <c r="V9122"/>
    </row>
    <row r="9123" spans="21:22" x14ac:dyDescent="0.3">
      <c r="U9123"/>
      <c r="V9123"/>
    </row>
    <row r="9124" spans="21:22" x14ac:dyDescent="0.3">
      <c r="U9124"/>
      <c r="V9124"/>
    </row>
    <row r="9125" spans="21:22" x14ac:dyDescent="0.3">
      <c r="U9125"/>
      <c r="V9125"/>
    </row>
    <row r="9126" spans="21:22" x14ac:dyDescent="0.3">
      <c r="U9126"/>
      <c r="V9126"/>
    </row>
    <row r="9127" spans="21:22" x14ac:dyDescent="0.3">
      <c r="U9127"/>
      <c r="V9127"/>
    </row>
    <row r="9128" spans="21:22" x14ac:dyDescent="0.3">
      <c r="U9128"/>
      <c r="V9128"/>
    </row>
    <row r="9129" spans="21:22" x14ac:dyDescent="0.3">
      <c r="U9129"/>
      <c r="V9129"/>
    </row>
    <row r="9130" spans="21:22" x14ac:dyDescent="0.3">
      <c r="U9130"/>
      <c r="V9130"/>
    </row>
    <row r="9131" spans="21:22" x14ac:dyDescent="0.3">
      <c r="U9131"/>
      <c r="V9131"/>
    </row>
    <row r="9132" spans="21:22" x14ac:dyDescent="0.3">
      <c r="U9132"/>
      <c r="V9132"/>
    </row>
    <row r="9133" spans="21:22" x14ac:dyDescent="0.3">
      <c r="U9133"/>
      <c r="V9133"/>
    </row>
    <row r="9134" spans="21:22" x14ac:dyDescent="0.3">
      <c r="U9134"/>
      <c r="V9134"/>
    </row>
    <row r="9135" spans="21:22" x14ac:dyDescent="0.3">
      <c r="U9135"/>
      <c r="V9135"/>
    </row>
    <row r="9136" spans="21:22" x14ac:dyDescent="0.3">
      <c r="U9136"/>
      <c r="V9136"/>
    </row>
    <row r="9137" spans="21:22" x14ac:dyDescent="0.3">
      <c r="U9137"/>
      <c r="V9137"/>
    </row>
    <row r="9138" spans="21:22" x14ac:dyDescent="0.3">
      <c r="U9138"/>
      <c r="V9138"/>
    </row>
    <row r="9139" spans="21:22" x14ac:dyDescent="0.3">
      <c r="U9139"/>
      <c r="V9139"/>
    </row>
    <row r="9140" spans="21:22" x14ac:dyDescent="0.3">
      <c r="U9140"/>
      <c r="V9140"/>
    </row>
    <row r="9141" spans="21:22" x14ac:dyDescent="0.3">
      <c r="U9141"/>
      <c r="V9141"/>
    </row>
    <row r="9142" spans="21:22" x14ac:dyDescent="0.3">
      <c r="U9142"/>
      <c r="V9142"/>
    </row>
    <row r="9143" spans="21:22" x14ac:dyDescent="0.3">
      <c r="U9143"/>
      <c r="V9143"/>
    </row>
    <row r="9144" spans="21:22" x14ac:dyDescent="0.3">
      <c r="U9144"/>
      <c r="V9144"/>
    </row>
    <row r="9145" spans="21:22" x14ac:dyDescent="0.3">
      <c r="U9145"/>
      <c r="V9145"/>
    </row>
    <row r="9146" spans="21:22" x14ac:dyDescent="0.3">
      <c r="U9146"/>
      <c r="V9146"/>
    </row>
    <row r="9147" spans="21:22" x14ac:dyDescent="0.3">
      <c r="U9147"/>
      <c r="V9147"/>
    </row>
    <row r="9148" spans="21:22" x14ac:dyDescent="0.3">
      <c r="U9148"/>
      <c r="V9148"/>
    </row>
    <row r="9149" spans="21:22" x14ac:dyDescent="0.3">
      <c r="U9149"/>
      <c r="V9149"/>
    </row>
    <row r="9150" spans="21:22" x14ac:dyDescent="0.3">
      <c r="U9150"/>
      <c r="V9150"/>
    </row>
    <row r="9151" spans="21:22" x14ac:dyDescent="0.3">
      <c r="U9151"/>
      <c r="V9151"/>
    </row>
    <row r="9152" spans="21:22" x14ac:dyDescent="0.3">
      <c r="U9152"/>
      <c r="V9152"/>
    </row>
    <row r="9153" spans="21:22" x14ac:dyDescent="0.3">
      <c r="U9153"/>
      <c r="V9153"/>
    </row>
    <row r="9154" spans="21:22" x14ac:dyDescent="0.3">
      <c r="U9154"/>
      <c r="V9154"/>
    </row>
    <row r="9155" spans="21:22" x14ac:dyDescent="0.3">
      <c r="U9155"/>
      <c r="V9155"/>
    </row>
    <row r="9156" spans="21:22" x14ac:dyDescent="0.3">
      <c r="U9156"/>
      <c r="V9156"/>
    </row>
    <row r="9157" spans="21:22" x14ac:dyDescent="0.3">
      <c r="U9157"/>
      <c r="V9157"/>
    </row>
    <row r="9158" spans="21:22" x14ac:dyDescent="0.3">
      <c r="U9158"/>
      <c r="V9158"/>
    </row>
    <row r="9159" spans="21:22" x14ac:dyDescent="0.3">
      <c r="U9159"/>
      <c r="V9159"/>
    </row>
    <row r="9160" spans="21:22" x14ac:dyDescent="0.3">
      <c r="U9160"/>
      <c r="V9160"/>
    </row>
    <row r="9161" spans="21:22" x14ac:dyDescent="0.3">
      <c r="U9161"/>
      <c r="V9161"/>
    </row>
    <row r="9162" spans="21:22" x14ac:dyDescent="0.3">
      <c r="U9162"/>
      <c r="V9162"/>
    </row>
    <row r="9163" spans="21:22" x14ac:dyDescent="0.3">
      <c r="U9163"/>
      <c r="V9163"/>
    </row>
    <row r="9164" spans="21:22" x14ac:dyDescent="0.3">
      <c r="U9164"/>
      <c r="V9164"/>
    </row>
    <row r="9165" spans="21:22" x14ac:dyDescent="0.3">
      <c r="U9165"/>
      <c r="V9165"/>
    </row>
    <row r="9166" spans="21:22" x14ac:dyDescent="0.3">
      <c r="U9166"/>
      <c r="V9166"/>
    </row>
    <row r="9167" spans="21:22" x14ac:dyDescent="0.3">
      <c r="U9167"/>
      <c r="V9167"/>
    </row>
    <row r="9168" spans="21:22" x14ac:dyDescent="0.3">
      <c r="U9168"/>
      <c r="V9168"/>
    </row>
    <row r="9169" spans="21:22" x14ac:dyDescent="0.3">
      <c r="U9169"/>
      <c r="V9169"/>
    </row>
    <row r="9170" spans="21:22" x14ac:dyDescent="0.3">
      <c r="U9170"/>
      <c r="V9170"/>
    </row>
    <row r="9171" spans="21:22" x14ac:dyDescent="0.3">
      <c r="U9171"/>
      <c r="V9171"/>
    </row>
    <row r="9172" spans="21:22" x14ac:dyDescent="0.3">
      <c r="U9172"/>
      <c r="V9172"/>
    </row>
    <row r="9173" spans="21:22" x14ac:dyDescent="0.3">
      <c r="U9173"/>
      <c r="V9173"/>
    </row>
    <row r="9174" spans="21:22" x14ac:dyDescent="0.3">
      <c r="U9174"/>
      <c r="V9174"/>
    </row>
    <row r="9175" spans="21:22" x14ac:dyDescent="0.3">
      <c r="U9175"/>
      <c r="V9175"/>
    </row>
    <row r="9176" spans="21:22" x14ac:dyDescent="0.3">
      <c r="U9176"/>
      <c r="V9176"/>
    </row>
    <row r="9177" spans="21:22" x14ac:dyDescent="0.3">
      <c r="U9177"/>
      <c r="V9177"/>
    </row>
    <row r="9178" spans="21:22" x14ac:dyDescent="0.3">
      <c r="U9178"/>
      <c r="V9178"/>
    </row>
    <row r="9179" spans="21:22" x14ac:dyDescent="0.3">
      <c r="U9179"/>
      <c r="V9179"/>
    </row>
    <row r="9180" spans="21:22" x14ac:dyDescent="0.3">
      <c r="U9180"/>
      <c r="V9180"/>
    </row>
    <row r="9181" spans="21:22" x14ac:dyDescent="0.3">
      <c r="U9181"/>
      <c r="V9181"/>
    </row>
    <row r="9182" spans="21:22" x14ac:dyDescent="0.3">
      <c r="U9182"/>
      <c r="V9182"/>
    </row>
    <row r="9183" spans="21:22" x14ac:dyDescent="0.3">
      <c r="U9183"/>
      <c r="V9183"/>
    </row>
    <row r="9184" spans="21:22" x14ac:dyDescent="0.3">
      <c r="U9184"/>
      <c r="V9184"/>
    </row>
    <row r="9185" spans="21:22" x14ac:dyDescent="0.3">
      <c r="U9185"/>
      <c r="V9185"/>
    </row>
    <row r="9186" spans="21:22" x14ac:dyDescent="0.3">
      <c r="U9186"/>
      <c r="V9186"/>
    </row>
    <row r="9187" spans="21:22" x14ac:dyDescent="0.3">
      <c r="U9187"/>
      <c r="V9187"/>
    </row>
    <row r="9188" spans="21:22" x14ac:dyDescent="0.3">
      <c r="U9188"/>
      <c r="V9188"/>
    </row>
    <row r="9189" spans="21:22" x14ac:dyDescent="0.3">
      <c r="U9189"/>
      <c r="V9189"/>
    </row>
    <row r="9190" spans="21:22" x14ac:dyDescent="0.3">
      <c r="U9190"/>
      <c r="V9190"/>
    </row>
    <row r="9191" spans="21:22" x14ac:dyDescent="0.3">
      <c r="U9191"/>
      <c r="V9191"/>
    </row>
    <row r="9192" spans="21:22" x14ac:dyDescent="0.3">
      <c r="U9192"/>
      <c r="V9192"/>
    </row>
    <row r="9193" spans="21:22" x14ac:dyDescent="0.3">
      <c r="U9193"/>
      <c r="V9193"/>
    </row>
    <row r="9194" spans="21:22" x14ac:dyDescent="0.3">
      <c r="U9194"/>
      <c r="V9194"/>
    </row>
    <row r="9195" spans="21:22" x14ac:dyDescent="0.3">
      <c r="U9195"/>
      <c r="V9195"/>
    </row>
    <row r="9196" spans="21:22" x14ac:dyDescent="0.3">
      <c r="U9196"/>
      <c r="V9196"/>
    </row>
    <row r="9197" spans="21:22" x14ac:dyDescent="0.3">
      <c r="U9197"/>
      <c r="V9197"/>
    </row>
    <row r="9198" spans="21:22" x14ac:dyDescent="0.3">
      <c r="U9198"/>
      <c r="V9198"/>
    </row>
    <row r="9199" spans="21:22" x14ac:dyDescent="0.3">
      <c r="U9199"/>
      <c r="V9199"/>
    </row>
    <row r="9200" spans="21:22" x14ac:dyDescent="0.3">
      <c r="U9200"/>
      <c r="V9200"/>
    </row>
    <row r="9201" spans="21:22" x14ac:dyDescent="0.3">
      <c r="U9201"/>
      <c r="V9201"/>
    </row>
    <row r="9202" spans="21:22" x14ac:dyDescent="0.3">
      <c r="U9202"/>
      <c r="V9202"/>
    </row>
    <row r="9203" spans="21:22" x14ac:dyDescent="0.3">
      <c r="U9203"/>
      <c r="V9203"/>
    </row>
    <row r="9204" spans="21:22" x14ac:dyDescent="0.3">
      <c r="U9204"/>
      <c r="V9204"/>
    </row>
    <row r="9205" spans="21:22" x14ac:dyDescent="0.3">
      <c r="U9205"/>
      <c r="V9205"/>
    </row>
    <row r="9206" spans="21:22" x14ac:dyDescent="0.3">
      <c r="U9206"/>
      <c r="V9206"/>
    </row>
    <row r="9207" spans="21:22" x14ac:dyDescent="0.3">
      <c r="U9207"/>
      <c r="V9207"/>
    </row>
    <row r="9208" spans="21:22" x14ac:dyDescent="0.3">
      <c r="U9208"/>
      <c r="V9208"/>
    </row>
    <row r="9209" spans="21:22" x14ac:dyDescent="0.3">
      <c r="U9209"/>
      <c r="V9209"/>
    </row>
    <row r="9210" spans="21:22" x14ac:dyDescent="0.3">
      <c r="U9210"/>
      <c r="V9210"/>
    </row>
    <row r="9211" spans="21:22" x14ac:dyDescent="0.3">
      <c r="U9211"/>
      <c r="V9211"/>
    </row>
    <row r="9212" spans="21:22" x14ac:dyDescent="0.3">
      <c r="U9212"/>
      <c r="V9212"/>
    </row>
    <row r="9213" spans="21:22" x14ac:dyDescent="0.3">
      <c r="U9213"/>
      <c r="V9213"/>
    </row>
    <row r="9214" spans="21:22" x14ac:dyDescent="0.3">
      <c r="U9214"/>
      <c r="V9214"/>
    </row>
    <row r="9215" spans="21:22" x14ac:dyDescent="0.3">
      <c r="U9215"/>
      <c r="V9215"/>
    </row>
    <row r="9216" spans="21:22" x14ac:dyDescent="0.3">
      <c r="U9216"/>
      <c r="V9216"/>
    </row>
    <row r="9217" spans="21:22" x14ac:dyDescent="0.3">
      <c r="U9217"/>
      <c r="V9217"/>
    </row>
    <row r="9218" spans="21:22" x14ac:dyDescent="0.3">
      <c r="U9218"/>
      <c r="V9218"/>
    </row>
    <row r="9219" spans="21:22" x14ac:dyDescent="0.3">
      <c r="U9219"/>
      <c r="V9219"/>
    </row>
    <row r="9220" spans="21:22" x14ac:dyDescent="0.3">
      <c r="U9220"/>
      <c r="V9220"/>
    </row>
    <row r="9221" spans="21:22" x14ac:dyDescent="0.3">
      <c r="U9221"/>
      <c r="V9221"/>
    </row>
    <row r="9222" spans="21:22" x14ac:dyDescent="0.3">
      <c r="U9222"/>
      <c r="V9222"/>
    </row>
    <row r="9223" spans="21:22" x14ac:dyDescent="0.3">
      <c r="U9223"/>
      <c r="V9223"/>
    </row>
    <row r="9224" spans="21:22" x14ac:dyDescent="0.3">
      <c r="U9224"/>
      <c r="V9224"/>
    </row>
    <row r="9225" spans="21:22" x14ac:dyDescent="0.3">
      <c r="U9225"/>
      <c r="V9225"/>
    </row>
    <row r="9226" spans="21:22" x14ac:dyDescent="0.3">
      <c r="U9226"/>
      <c r="V9226"/>
    </row>
    <row r="9227" spans="21:22" x14ac:dyDescent="0.3">
      <c r="U9227"/>
      <c r="V9227"/>
    </row>
    <row r="9228" spans="21:22" x14ac:dyDescent="0.3">
      <c r="U9228"/>
      <c r="V9228"/>
    </row>
    <row r="9229" spans="21:22" x14ac:dyDescent="0.3">
      <c r="U9229"/>
      <c r="V9229"/>
    </row>
    <row r="9230" spans="21:22" x14ac:dyDescent="0.3">
      <c r="U9230"/>
      <c r="V9230"/>
    </row>
    <row r="9231" spans="21:22" x14ac:dyDescent="0.3">
      <c r="U9231"/>
      <c r="V9231"/>
    </row>
    <row r="9232" spans="21:22" x14ac:dyDescent="0.3">
      <c r="U9232"/>
      <c r="V9232"/>
    </row>
    <row r="9233" spans="21:22" x14ac:dyDescent="0.3">
      <c r="U9233"/>
      <c r="V9233"/>
    </row>
    <row r="9234" spans="21:22" x14ac:dyDescent="0.3">
      <c r="U9234"/>
      <c r="V9234"/>
    </row>
    <row r="9235" spans="21:22" x14ac:dyDescent="0.3">
      <c r="U9235"/>
      <c r="V9235"/>
    </row>
    <row r="9236" spans="21:22" x14ac:dyDescent="0.3">
      <c r="U9236"/>
      <c r="V9236"/>
    </row>
    <row r="9237" spans="21:22" x14ac:dyDescent="0.3">
      <c r="U9237"/>
      <c r="V9237"/>
    </row>
    <row r="9238" spans="21:22" x14ac:dyDescent="0.3">
      <c r="U9238"/>
      <c r="V9238"/>
    </row>
    <row r="9239" spans="21:22" x14ac:dyDescent="0.3">
      <c r="U9239"/>
      <c r="V9239"/>
    </row>
    <row r="9240" spans="21:22" x14ac:dyDescent="0.3">
      <c r="U9240"/>
      <c r="V9240"/>
    </row>
    <row r="9241" spans="21:22" x14ac:dyDescent="0.3">
      <c r="U9241"/>
      <c r="V9241"/>
    </row>
    <row r="9242" spans="21:22" x14ac:dyDescent="0.3">
      <c r="U9242"/>
      <c r="V9242"/>
    </row>
    <row r="9243" spans="21:22" x14ac:dyDescent="0.3">
      <c r="U9243"/>
      <c r="V9243"/>
    </row>
    <row r="9244" spans="21:22" x14ac:dyDescent="0.3">
      <c r="U9244"/>
      <c r="V9244"/>
    </row>
    <row r="9245" spans="21:22" x14ac:dyDescent="0.3">
      <c r="U9245"/>
      <c r="V9245"/>
    </row>
    <row r="9246" spans="21:22" x14ac:dyDescent="0.3">
      <c r="U9246"/>
      <c r="V9246"/>
    </row>
    <row r="9247" spans="21:22" x14ac:dyDescent="0.3">
      <c r="U9247"/>
      <c r="V9247"/>
    </row>
    <row r="9248" spans="21:22" x14ac:dyDescent="0.3">
      <c r="U9248"/>
      <c r="V9248"/>
    </row>
    <row r="9249" spans="21:22" x14ac:dyDescent="0.3">
      <c r="U9249"/>
      <c r="V9249"/>
    </row>
    <row r="9250" spans="21:22" x14ac:dyDescent="0.3">
      <c r="U9250"/>
      <c r="V9250"/>
    </row>
    <row r="9251" spans="21:22" x14ac:dyDescent="0.3">
      <c r="U9251"/>
      <c r="V9251"/>
    </row>
    <row r="9252" spans="21:22" x14ac:dyDescent="0.3">
      <c r="U9252"/>
      <c r="V9252"/>
    </row>
    <row r="9253" spans="21:22" x14ac:dyDescent="0.3">
      <c r="U9253"/>
      <c r="V9253"/>
    </row>
    <row r="9254" spans="21:22" x14ac:dyDescent="0.3">
      <c r="U9254"/>
      <c r="V9254"/>
    </row>
    <row r="9255" spans="21:22" x14ac:dyDescent="0.3">
      <c r="U9255"/>
      <c r="V9255"/>
    </row>
    <row r="9256" spans="21:22" x14ac:dyDescent="0.3">
      <c r="U9256"/>
      <c r="V9256"/>
    </row>
    <row r="9257" spans="21:22" x14ac:dyDescent="0.3">
      <c r="U9257"/>
      <c r="V9257"/>
    </row>
    <row r="9258" spans="21:22" x14ac:dyDescent="0.3">
      <c r="U9258"/>
      <c r="V9258"/>
    </row>
    <row r="9259" spans="21:22" x14ac:dyDescent="0.3">
      <c r="U9259"/>
      <c r="V9259"/>
    </row>
    <row r="9260" spans="21:22" x14ac:dyDescent="0.3">
      <c r="U9260"/>
      <c r="V9260"/>
    </row>
    <row r="9261" spans="21:22" x14ac:dyDescent="0.3">
      <c r="U9261"/>
      <c r="V9261"/>
    </row>
    <row r="9262" spans="21:22" x14ac:dyDescent="0.3">
      <c r="U9262"/>
      <c r="V9262"/>
    </row>
    <row r="9263" spans="21:22" x14ac:dyDescent="0.3">
      <c r="U9263"/>
      <c r="V9263"/>
    </row>
    <row r="9264" spans="21:22" x14ac:dyDescent="0.3">
      <c r="U9264"/>
      <c r="V9264"/>
    </row>
    <row r="9265" spans="21:22" x14ac:dyDescent="0.3">
      <c r="U9265"/>
      <c r="V9265"/>
    </row>
    <row r="9266" spans="21:22" x14ac:dyDescent="0.3">
      <c r="U9266"/>
      <c r="V9266"/>
    </row>
    <row r="9267" spans="21:22" x14ac:dyDescent="0.3">
      <c r="U9267"/>
      <c r="V9267"/>
    </row>
    <row r="9268" spans="21:22" x14ac:dyDescent="0.3">
      <c r="U9268"/>
      <c r="V9268"/>
    </row>
    <row r="9269" spans="21:22" x14ac:dyDescent="0.3">
      <c r="U9269"/>
      <c r="V9269"/>
    </row>
    <row r="9270" spans="21:22" x14ac:dyDescent="0.3">
      <c r="U9270"/>
      <c r="V9270"/>
    </row>
    <row r="9271" spans="21:22" x14ac:dyDescent="0.3">
      <c r="U9271"/>
      <c r="V9271"/>
    </row>
    <row r="9272" spans="21:22" x14ac:dyDescent="0.3">
      <c r="U9272"/>
      <c r="V9272"/>
    </row>
    <row r="9273" spans="21:22" x14ac:dyDescent="0.3">
      <c r="U9273"/>
      <c r="V9273"/>
    </row>
    <row r="9274" spans="21:22" x14ac:dyDescent="0.3">
      <c r="U9274"/>
      <c r="V9274"/>
    </row>
    <row r="9275" spans="21:22" x14ac:dyDescent="0.3">
      <c r="U9275"/>
      <c r="V9275"/>
    </row>
    <row r="9276" spans="21:22" x14ac:dyDescent="0.3">
      <c r="U9276"/>
      <c r="V9276"/>
    </row>
    <row r="9277" spans="21:22" x14ac:dyDescent="0.3">
      <c r="U9277"/>
      <c r="V9277"/>
    </row>
    <row r="9278" spans="21:22" x14ac:dyDescent="0.3">
      <c r="U9278"/>
      <c r="V9278"/>
    </row>
    <row r="9279" spans="21:22" x14ac:dyDescent="0.3">
      <c r="U9279"/>
      <c r="V9279"/>
    </row>
    <row r="9280" spans="21:22" x14ac:dyDescent="0.3">
      <c r="U9280"/>
      <c r="V9280"/>
    </row>
    <row r="9281" spans="21:22" x14ac:dyDescent="0.3">
      <c r="U9281"/>
      <c r="V9281"/>
    </row>
    <row r="9282" spans="21:22" x14ac:dyDescent="0.3">
      <c r="U9282"/>
      <c r="V9282"/>
    </row>
    <row r="9283" spans="21:22" x14ac:dyDescent="0.3">
      <c r="U9283"/>
      <c r="V9283"/>
    </row>
    <row r="9284" spans="21:22" x14ac:dyDescent="0.3">
      <c r="U9284"/>
      <c r="V9284"/>
    </row>
    <row r="9285" spans="21:22" x14ac:dyDescent="0.3">
      <c r="U9285"/>
      <c r="V9285"/>
    </row>
    <row r="9286" spans="21:22" x14ac:dyDescent="0.3">
      <c r="U9286"/>
      <c r="V9286"/>
    </row>
    <row r="9287" spans="21:22" x14ac:dyDescent="0.3">
      <c r="U9287"/>
      <c r="V9287"/>
    </row>
    <row r="9288" spans="21:22" x14ac:dyDescent="0.3">
      <c r="U9288"/>
      <c r="V9288"/>
    </row>
    <row r="9289" spans="21:22" x14ac:dyDescent="0.3">
      <c r="U9289"/>
      <c r="V9289"/>
    </row>
    <row r="9290" spans="21:22" x14ac:dyDescent="0.3">
      <c r="U9290"/>
      <c r="V9290"/>
    </row>
    <row r="9291" spans="21:22" x14ac:dyDescent="0.3">
      <c r="U9291"/>
      <c r="V9291"/>
    </row>
    <row r="9292" spans="21:22" x14ac:dyDescent="0.3">
      <c r="U9292"/>
      <c r="V9292"/>
    </row>
    <row r="9293" spans="21:22" x14ac:dyDescent="0.3">
      <c r="U9293"/>
      <c r="V9293"/>
    </row>
    <row r="9294" spans="21:22" x14ac:dyDescent="0.3">
      <c r="U9294"/>
      <c r="V9294"/>
    </row>
    <row r="9295" spans="21:22" x14ac:dyDescent="0.3">
      <c r="U9295"/>
      <c r="V9295"/>
    </row>
    <row r="9296" spans="21:22" x14ac:dyDescent="0.3">
      <c r="U9296"/>
      <c r="V9296"/>
    </row>
    <row r="9297" spans="21:22" x14ac:dyDescent="0.3">
      <c r="U9297"/>
      <c r="V9297"/>
    </row>
    <row r="9298" spans="21:22" x14ac:dyDescent="0.3">
      <c r="U9298"/>
      <c r="V9298"/>
    </row>
    <row r="9299" spans="21:22" x14ac:dyDescent="0.3">
      <c r="U9299"/>
      <c r="V9299"/>
    </row>
    <row r="9300" spans="21:22" x14ac:dyDescent="0.3">
      <c r="U9300"/>
      <c r="V9300"/>
    </row>
    <row r="9301" spans="21:22" x14ac:dyDescent="0.3">
      <c r="U9301"/>
      <c r="V9301"/>
    </row>
    <row r="9302" spans="21:22" x14ac:dyDescent="0.3">
      <c r="U9302"/>
      <c r="V9302"/>
    </row>
    <row r="9303" spans="21:22" x14ac:dyDescent="0.3">
      <c r="U9303"/>
      <c r="V9303"/>
    </row>
    <row r="9304" spans="21:22" x14ac:dyDescent="0.3">
      <c r="U9304"/>
      <c r="V9304"/>
    </row>
    <row r="9305" spans="21:22" x14ac:dyDescent="0.3">
      <c r="U9305"/>
      <c r="V9305"/>
    </row>
    <row r="9306" spans="21:22" x14ac:dyDescent="0.3">
      <c r="U9306"/>
      <c r="V9306"/>
    </row>
    <row r="9307" spans="21:22" x14ac:dyDescent="0.3">
      <c r="U9307"/>
      <c r="V9307"/>
    </row>
    <row r="9308" spans="21:22" x14ac:dyDescent="0.3">
      <c r="U9308"/>
      <c r="V9308"/>
    </row>
    <row r="9309" spans="21:22" x14ac:dyDescent="0.3">
      <c r="U9309"/>
      <c r="V9309"/>
    </row>
    <row r="9310" spans="21:22" x14ac:dyDescent="0.3">
      <c r="U9310"/>
      <c r="V9310"/>
    </row>
    <row r="9311" spans="21:22" x14ac:dyDescent="0.3">
      <c r="U9311"/>
      <c r="V9311"/>
    </row>
    <row r="9312" spans="21:22" x14ac:dyDescent="0.3">
      <c r="U9312"/>
      <c r="V9312"/>
    </row>
    <row r="9313" spans="21:22" x14ac:dyDescent="0.3">
      <c r="U9313"/>
      <c r="V9313"/>
    </row>
    <row r="9314" spans="21:22" x14ac:dyDescent="0.3">
      <c r="U9314"/>
      <c r="V9314"/>
    </row>
    <row r="9315" spans="21:22" x14ac:dyDescent="0.3">
      <c r="U9315"/>
      <c r="V9315"/>
    </row>
    <row r="9316" spans="21:22" x14ac:dyDescent="0.3">
      <c r="U9316"/>
      <c r="V9316"/>
    </row>
    <row r="9317" spans="21:22" x14ac:dyDescent="0.3">
      <c r="U9317"/>
      <c r="V9317"/>
    </row>
    <row r="9318" spans="21:22" x14ac:dyDescent="0.3">
      <c r="U9318"/>
      <c r="V9318"/>
    </row>
    <row r="9319" spans="21:22" x14ac:dyDescent="0.3">
      <c r="U9319"/>
      <c r="V9319"/>
    </row>
    <row r="9320" spans="21:22" x14ac:dyDescent="0.3">
      <c r="U9320"/>
      <c r="V9320"/>
    </row>
    <row r="9321" spans="21:22" x14ac:dyDescent="0.3">
      <c r="U9321"/>
      <c r="V9321"/>
    </row>
    <row r="9322" spans="21:22" x14ac:dyDescent="0.3">
      <c r="U9322"/>
      <c r="V9322"/>
    </row>
    <row r="9323" spans="21:22" x14ac:dyDescent="0.3">
      <c r="U9323"/>
      <c r="V9323"/>
    </row>
    <row r="9324" spans="21:22" x14ac:dyDescent="0.3">
      <c r="U9324"/>
      <c r="V9324"/>
    </row>
    <row r="9325" spans="21:22" x14ac:dyDescent="0.3">
      <c r="U9325"/>
      <c r="V9325"/>
    </row>
    <row r="9326" spans="21:22" x14ac:dyDescent="0.3">
      <c r="U9326"/>
      <c r="V9326"/>
    </row>
    <row r="9327" spans="21:22" x14ac:dyDescent="0.3">
      <c r="U9327"/>
      <c r="V9327"/>
    </row>
    <row r="9328" spans="21:22" x14ac:dyDescent="0.3">
      <c r="U9328"/>
      <c r="V9328"/>
    </row>
    <row r="9329" spans="21:22" x14ac:dyDescent="0.3">
      <c r="U9329"/>
      <c r="V9329"/>
    </row>
    <row r="9330" spans="21:22" x14ac:dyDescent="0.3">
      <c r="U9330"/>
      <c r="V9330"/>
    </row>
    <row r="9331" spans="21:22" x14ac:dyDescent="0.3">
      <c r="U9331"/>
      <c r="V9331"/>
    </row>
    <row r="9332" spans="21:22" x14ac:dyDescent="0.3">
      <c r="U9332"/>
      <c r="V9332"/>
    </row>
    <row r="9333" spans="21:22" x14ac:dyDescent="0.3">
      <c r="U9333"/>
      <c r="V9333"/>
    </row>
    <row r="9334" spans="21:22" x14ac:dyDescent="0.3">
      <c r="U9334"/>
      <c r="V9334"/>
    </row>
    <row r="9335" spans="21:22" x14ac:dyDescent="0.3">
      <c r="U9335"/>
      <c r="V9335"/>
    </row>
    <row r="9336" spans="21:22" x14ac:dyDescent="0.3">
      <c r="U9336"/>
      <c r="V9336"/>
    </row>
    <row r="9337" spans="21:22" x14ac:dyDescent="0.3">
      <c r="U9337"/>
      <c r="V9337"/>
    </row>
    <row r="9338" spans="21:22" x14ac:dyDescent="0.3">
      <c r="U9338"/>
      <c r="V9338"/>
    </row>
    <row r="9339" spans="21:22" x14ac:dyDescent="0.3">
      <c r="U9339"/>
      <c r="V9339"/>
    </row>
    <row r="9340" spans="21:22" x14ac:dyDescent="0.3">
      <c r="U9340"/>
      <c r="V9340"/>
    </row>
    <row r="9341" spans="21:22" x14ac:dyDescent="0.3">
      <c r="U9341"/>
      <c r="V9341"/>
    </row>
    <row r="9342" spans="21:22" x14ac:dyDescent="0.3">
      <c r="U9342"/>
      <c r="V9342"/>
    </row>
    <row r="9343" spans="21:22" x14ac:dyDescent="0.3">
      <c r="U9343"/>
      <c r="V9343"/>
    </row>
    <row r="9344" spans="21:22" x14ac:dyDescent="0.3">
      <c r="U9344"/>
      <c r="V9344"/>
    </row>
    <row r="9345" spans="21:22" x14ac:dyDescent="0.3">
      <c r="U9345"/>
      <c r="V9345"/>
    </row>
    <row r="9346" spans="21:22" x14ac:dyDescent="0.3">
      <c r="U9346"/>
      <c r="V9346"/>
    </row>
    <row r="9347" spans="21:22" x14ac:dyDescent="0.3">
      <c r="U9347"/>
      <c r="V9347"/>
    </row>
    <row r="9348" spans="21:22" x14ac:dyDescent="0.3">
      <c r="U9348"/>
      <c r="V9348"/>
    </row>
    <row r="9349" spans="21:22" x14ac:dyDescent="0.3">
      <c r="U9349"/>
      <c r="V9349"/>
    </row>
    <row r="9350" spans="21:22" x14ac:dyDescent="0.3">
      <c r="U9350"/>
      <c r="V9350"/>
    </row>
    <row r="9351" spans="21:22" x14ac:dyDescent="0.3">
      <c r="U9351"/>
      <c r="V9351"/>
    </row>
    <row r="9352" spans="21:22" x14ac:dyDescent="0.3">
      <c r="U9352"/>
      <c r="V9352"/>
    </row>
    <row r="9353" spans="21:22" x14ac:dyDescent="0.3">
      <c r="U9353"/>
      <c r="V9353"/>
    </row>
    <row r="9354" spans="21:22" x14ac:dyDescent="0.3">
      <c r="U9354"/>
      <c r="V9354"/>
    </row>
    <row r="9355" spans="21:22" x14ac:dyDescent="0.3">
      <c r="U9355"/>
      <c r="V9355"/>
    </row>
    <row r="9356" spans="21:22" x14ac:dyDescent="0.3">
      <c r="U9356"/>
      <c r="V9356"/>
    </row>
    <row r="9357" spans="21:22" x14ac:dyDescent="0.3">
      <c r="U9357"/>
      <c r="V9357"/>
    </row>
    <row r="9358" spans="21:22" x14ac:dyDescent="0.3">
      <c r="U9358"/>
      <c r="V9358"/>
    </row>
    <row r="9359" spans="21:22" x14ac:dyDescent="0.3">
      <c r="U9359"/>
      <c r="V9359"/>
    </row>
    <row r="9360" spans="21:22" x14ac:dyDescent="0.3">
      <c r="U9360"/>
      <c r="V9360"/>
    </row>
    <row r="9361" spans="21:22" x14ac:dyDescent="0.3">
      <c r="U9361"/>
      <c r="V9361"/>
    </row>
    <row r="9362" spans="21:22" x14ac:dyDescent="0.3">
      <c r="U9362"/>
      <c r="V9362"/>
    </row>
    <row r="9363" spans="21:22" x14ac:dyDescent="0.3">
      <c r="U9363"/>
      <c r="V9363"/>
    </row>
    <row r="9364" spans="21:22" x14ac:dyDescent="0.3">
      <c r="U9364"/>
      <c r="V9364"/>
    </row>
    <row r="9365" spans="21:22" x14ac:dyDescent="0.3">
      <c r="U9365"/>
      <c r="V9365"/>
    </row>
    <row r="9366" spans="21:22" x14ac:dyDescent="0.3">
      <c r="U9366"/>
      <c r="V9366"/>
    </row>
    <row r="9367" spans="21:22" x14ac:dyDescent="0.3">
      <c r="U9367"/>
      <c r="V9367"/>
    </row>
    <row r="9368" spans="21:22" x14ac:dyDescent="0.3">
      <c r="U9368"/>
      <c r="V9368"/>
    </row>
    <row r="9369" spans="21:22" x14ac:dyDescent="0.3">
      <c r="U9369"/>
      <c r="V9369"/>
    </row>
    <row r="9370" spans="21:22" x14ac:dyDescent="0.3">
      <c r="U9370"/>
      <c r="V9370"/>
    </row>
    <row r="9371" spans="21:22" x14ac:dyDescent="0.3">
      <c r="U9371"/>
      <c r="V9371"/>
    </row>
    <row r="9372" spans="21:22" x14ac:dyDescent="0.3">
      <c r="U9372"/>
      <c r="V9372"/>
    </row>
    <row r="9373" spans="21:22" x14ac:dyDescent="0.3">
      <c r="U9373"/>
      <c r="V9373"/>
    </row>
    <row r="9374" spans="21:22" x14ac:dyDescent="0.3">
      <c r="U9374"/>
      <c r="V9374"/>
    </row>
    <row r="9375" spans="21:22" x14ac:dyDescent="0.3">
      <c r="U9375"/>
      <c r="V9375"/>
    </row>
    <row r="9376" spans="21:22" x14ac:dyDescent="0.3">
      <c r="U9376"/>
      <c r="V9376"/>
    </row>
    <row r="9377" spans="21:22" x14ac:dyDescent="0.3">
      <c r="U9377"/>
      <c r="V9377"/>
    </row>
    <row r="9378" spans="21:22" x14ac:dyDescent="0.3">
      <c r="U9378"/>
      <c r="V9378"/>
    </row>
    <row r="9379" spans="21:22" x14ac:dyDescent="0.3">
      <c r="U9379"/>
      <c r="V9379"/>
    </row>
    <row r="9380" spans="21:22" x14ac:dyDescent="0.3">
      <c r="U9380"/>
      <c r="V9380"/>
    </row>
    <row r="9381" spans="21:22" x14ac:dyDescent="0.3">
      <c r="U9381"/>
      <c r="V9381"/>
    </row>
    <row r="9382" spans="21:22" x14ac:dyDescent="0.3">
      <c r="U9382"/>
      <c r="V9382"/>
    </row>
    <row r="9383" spans="21:22" x14ac:dyDescent="0.3">
      <c r="U9383"/>
      <c r="V9383"/>
    </row>
    <row r="9384" spans="21:22" x14ac:dyDescent="0.3">
      <c r="U9384"/>
      <c r="V9384"/>
    </row>
    <row r="9385" spans="21:22" x14ac:dyDescent="0.3">
      <c r="U9385"/>
      <c r="V9385"/>
    </row>
    <row r="9386" spans="21:22" x14ac:dyDescent="0.3">
      <c r="U9386"/>
      <c r="V9386"/>
    </row>
    <row r="9387" spans="21:22" x14ac:dyDescent="0.3">
      <c r="U9387"/>
      <c r="V9387"/>
    </row>
    <row r="9388" spans="21:22" x14ac:dyDescent="0.3">
      <c r="U9388"/>
      <c r="V9388"/>
    </row>
    <row r="9389" spans="21:22" x14ac:dyDescent="0.3">
      <c r="U9389"/>
      <c r="V9389"/>
    </row>
    <row r="9390" spans="21:22" x14ac:dyDescent="0.3">
      <c r="U9390"/>
      <c r="V9390"/>
    </row>
    <row r="9391" spans="21:22" x14ac:dyDescent="0.3">
      <c r="U9391"/>
      <c r="V9391"/>
    </row>
    <row r="9392" spans="21:22" x14ac:dyDescent="0.3">
      <c r="U9392"/>
      <c r="V9392"/>
    </row>
    <row r="9393" spans="21:22" x14ac:dyDescent="0.3">
      <c r="U9393"/>
      <c r="V9393"/>
    </row>
    <row r="9394" spans="21:22" x14ac:dyDescent="0.3">
      <c r="U9394"/>
      <c r="V9394"/>
    </row>
    <row r="9395" spans="21:22" x14ac:dyDescent="0.3">
      <c r="U9395"/>
      <c r="V9395"/>
    </row>
    <row r="9396" spans="21:22" x14ac:dyDescent="0.3">
      <c r="U9396"/>
      <c r="V9396"/>
    </row>
    <row r="9397" spans="21:22" x14ac:dyDescent="0.3">
      <c r="U9397"/>
      <c r="V9397"/>
    </row>
    <row r="9398" spans="21:22" x14ac:dyDescent="0.3">
      <c r="U9398"/>
      <c r="V9398"/>
    </row>
    <row r="9399" spans="21:22" x14ac:dyDescent="0.3">
      <c r="U9399"/>
      <c r="V9399"/>
    </row>
    <row r="9400" spans="21:22" x14ac:dyDescent="0.3">
      <c r="U9400"/>
      <c r="V9400"/>
    </row>
    <row r="9401" spans="21:22" x14ac:dyDescent="0.3">
      <c r="U9401"/>
      <c r="V9401"/>
    </row>
    <row r="9402" spans="21:22" x14ac:dyDescent="0.3">
      <c r="U9402"/>
      <c r="V9402"/>
    </row>
    <row r="9403" spans="21:22" x14ac:dyDescent="0.3">
      <c r="U9403"/>
      <c r="V9403"/>
    </row>
    <row r="9404" spans="21:22" x14ac:dyDescent="0.3">
      <c r="U9404"/>
      <c r="V9404"/>
    </row>
    <row r="9405" spans="21:22" x14ac:dyDescent="0.3">
      <c r="U9405"/>
      <c r="V9405"/>
    </row>
    <row r="9406" spans="21:22" x14ac:dyDescent="0.3">
      <c r="U9406"/>
      <c r="V9406"/>
    </row>
    <row r="9407" spans="21:22" x14ac:dyDescent="0.3">
      <c r="U9407"/>
      <c r="V9407"/>
    </row>
    <row r="9408" spans="21:22" x14ac:dyDescent="0.3">
      <c r="U9408"/>
      <c r="V9408"/>
    </row>
    <row r="9409" spans="21:22" x14ac:dyDescent="0.3">
      <c r="U9409"/>
      <c r="V9409"/>
    </row>
    <row r="9410" spans="21:22" x14ac:dyDescent="0.3">
      <c r="U9410"/>
      <c r="V9410"/>
    </row>
    <row r="9411" spans="21:22" x14ac:dyDescent="0.3">
      <c r="U9411"/>
      <c r="V9411"/>
    </row>
    <row r="9412" spans="21:22" x14ac:dyDescent="0.3">
      <c r="U9412"/>
      <c r="V9412"/>
    </row>
    <row r="9413" spans="21:22" x14ac:dyDescent="0.3">
      <c r="U9413"/>
      <c r="V9413"/>
    </row>
    <row r="9414" spans="21:22" x14ac:dyDescent="0.3">
      <c r="U9414"/>
      <c r="V9414"/>
    </row>
    <row r="9415" spans="21:22" x14ac:dyDescent="0.3">
      <c r="U9415"/>
      <c r="V9415"/>
    </row>
    <row r="9416" spans="21:22" x14ac:dyDescent="0.3">
      <c r="U9416"/>
      <c r="V9416"/>
    </row>
    <row r="9417" spans="21:22" x14ac:dyDescent="0.3">
      <c r="U9417"/>
      <c r="V9417"/>
    </row>
    <row r="9418" spans="21:22" x14ac:dyDescent="0.3">
      <c r="U9418"/>
      <c r="V9418"/>
    </row>
    <row r="9419" spans="21:22" x14ac:dyDescent="0.3">
      <c r="U9419"/>
      <c r="V9419"/>
    </row>
    <row r="9420" spans="21:22" x14ac:dyDescent="0.3">
      <c r="U9420"/>
      <c r="V9420"/>
    </row>
    <row r="9421" spans="21:22" x14ac:dyDescent="0.3">
      <c r="U9421"/>
      <c r="V9421"/>
    </row>
    <row r="9422" spans="21:22" x14ac:dyDescent="0.3">
      <c r="U9422"/>
      <c r="V9422"/>
    </row>
    <row r="9423" spans="21:22" x14ac:dyDescent="0.3">
      <c r="U9423"/>
      <c r="V9423"/>
    </row>
    <row r="9424" spans="21:22" x14ac:dyDescent="0.3">
      <c r="U9424"/>
      <c r="V9424"/>
    </row>
    <row r="9425" spans="21:22" x14ac:dyDescent="0.3">
      <c r="U9425"/>
      <c r="V9425"/>
    </row>
    <row r="9426" spans="21:22" x14ac:dyDescent="0.3">
      <c r="U9426"/>
      <c r="V9426"/>
    </row>
    <row r="9427" spans="21:22" x14ac:dyDescent="0.3">
      <c r="U9427"/>
      <c r="V9427"/>
    </row>
    <row r="9428" spans="21:22" x14ac:dyDescent="0.3">
      <c r="U9428"/>
      <c r="V9428"/>
    </row>
    <row r="9429" spans="21:22" x14ac:dyDescent="0.3">
      <c r="U9429"/>
      <c r="V9429"/>
    </row>
    <row r="9430" spans="21:22" x14ac:dyDescent="0.3">
      <c r="U9430"/>
      <c r="V9430"/>
    </row>
    <row r="9431" spans="21:22" x14ac:dyDescent="0.3">
      <c r="U9431"/>
      <c r="V9431"/>
    </row>
    <row r="9432" spans="21:22" x14ac:dyDescent="0.3">
      <c r="U9432"/>
      <c r="V9432"/>
    </row>
    <row r="9433" spans="21:22" x14ac:dyDescent="0.3">
      <c r="U9433"/>
      <c r="V9433"/>
    </row>
    <row r="9434" spans="21:22" x14ac:dyDescent="0.3">
      <c r="U9434"/>
      <c r="V9434"/>
    </row>
    <row r="9435" spans="21:22" x14ac:dyDescent="0.3">
      <c r="U9435"/>
      <c r="V9435"/>
    </row>
    <row r="9436" spans="21:22" x14ac:dyDescent="0.3">
      <c r="U9436"/>
      <c r="V9436"/>
    </row>
    <row r="9437" spans="21:22" x14ac:dyDescent="0.3">
      <c r="U9437"/>
      <c r="V9437"/>
    </row>
    <row r="9438" spans="21:22" x14ac:dyDescent="0.3">
      <c r="U9438"/>
      <c r="V9438"/>
    </row>
    <row r="9439" spans="21:22" x14ac:dyDescent="0.3">
      <c r="U9439"/>
      <c r="V9439"/>
    </row>
    <row r="9440" spans="21:22" x14ac:dyDescent="0.3">
      <c r="U9440"/>
      <c r="V9440"/>
    </row>
    <row r="9441" spans="21:22" x14ac:dyDescent="0.3">
      <c r="U9441"/>
      <c r="V9441"/>
    </row>
    <row r="9442" spans="21:22" x14ac:dyDescent="0.3">
      <c r="U9442"/>
      <c r="V9442"/>
    </row>
    <row r="9443" spans="21:22" x14ac:dyDescent="0.3">
      <c r="U9443"/>
      <c r="V9443"/>
    </row>
    <row r="9444" spans="21:22" x14ac:dyDescent="0.3">
      <c r="U9444"/>
      <c r="V9444"/>
    </row>
    <row r="9445" spans="21:22" x14ac:dyDescent="0.3">
      <c r="U9445"/>
      <c r="V9445"/>
    </row>
    <row r="9446" spans="21:22" x14ac:dyDescent="0.3">
      <c r="U9446"/>
      <c r="V9446"/>
    </row>
    <row r="9447" spans="21:22" x14ac:dyDescent="0.3">
      <c r="U9447"/>
      <c r="V9447"/>
    </row>
    <row r="9448" spans="21:22" x14ac:dyDescent="0.3">
      <c r="U9448"/>
      <c r="V9448"/>
    </row>
    <row r="9449" spans="21:22" x14ac:dyDescent="0.3">
      <c r="U9449"/>
      <c r="V9449"/>
    </row>
    <row r="9450" spans="21:22" x14ac:dyDescent="0.3">
      <c r="U9450"/>
      <c r="V9450"/>
    </row>
    <row r="9451" spans="21:22" x14ac:dyDescent="0.3">
      <c r="U9451"/>
      <c r="V9451"/>
    </row>
    <row r="9452" spans="21:22" x14ac:dyDescent="0.3">
      <c r="U9452"/>
      <c r="V9452"/>
    </row>
    <row r="9453" spans="21:22" x14ac:dyDescent="0.3">
      <c r="U9453"/>
      <c r="V9453"/>
    </row>
    <row r="9454" spans="21:22" x14ac:dyDescent="0.3">
      <c r="U9454"/>
      <c r="V9454"/>
    </row>
    <row r="9455" spans="21:22" x14ac:dyDescent="0.3">
      <c r="U9455"/>
      <c r="V9455"/>
    </row>
    <row r="9456" spans="21:22" x14ac:dyDescent="0.3">
      <c r="U9456"/>
      <c r="V9456"/>
    </row>
    <row r="9457" spans="21:22" x14ac:dyDescent="0.3">
      <c r="U9457"/>
      <c r="V9457"/>
    </row>
    <row r="9458" spans="21:22" x14ac:dyDescent="0.3">
      <c r="U9458"/>
      <c r="V9458"/>
    </row>
    <row r="9459" spans="21:22" x14ac:dyDescent="0.3">
      <c r="U9459"/>
      <c r="V9459"/>
    </row>
    <row r="9460" spans="21:22" x14ac:dyDescent="0.3">
      <c r="U9460"/>
      <c r="V9460"/>
    </row>
    <row r="9461" spans="21:22" x14ac:dyDescent="0.3">
      <c r="U9461"/>
      <c r="V9461"/>
    </row>
    <row r="9462" spans="21:22" x14ac:dyDescent="0.3">
      <c r="U9462"/>
      <c r="V9462"/>
    </row>
    <row r="9463" spans="21:22" x14ac:dyDescent="0.3">
      <c r="U9463"/>
      <c r="V9463"/>
    </row>
    <row r="9464" spans="21:22" x14ac:dyDescent="0.3">
      <c r="U9464"/>
      <c r="V9464"/>
    </row>
    <row r="9465" spans="21:22" x14ac:dyDescent="0.3">
      <c r="U9465"/>
      <c r="V9465"/>
    </row>
    <row r="9466" spans="21:22" x14ac:dyDescent="0.3">
      <c r="U9466"/>
      <c r="V9466"/>
    </row>
    <row r="9467" spans="21:22" x14ac:dyDescent="0.3">
      <c r="U9467"/>
      <c r="V9467"/>
    </row>
    <row r="9468" spans="21:22" x14ac:dyDescent="0.3">
      <c r="U9468"/>
      <c r="V9468"/>
    </row>
    <row r="9469" spans="21:22" x14ac:dyDescent="0.3">
      <c r="U9469"/>
      <c r="V9469"/>
    </row>
    <row r="9470" spans="21:22" x14ac:dyDescent="0.3">
      <c r="U9470"/>
      <c r="V9470"/>
    </row>
    <row r="9471" spans="21:22" x14ac:dyDescent="0.3">
      <c r="U9471"/>
      <c r="V9471"/>
    </row>
    <row r="9472" spans="21:22" x14ac:dyDescent="0.3">
      <c r="U9472"/>
      <c r="V9472"/>
    </row>
    <row r="9473" spans="21:22" x14ac:dyDescent="0.3">
      <c r="U9473"/>
      <c r="V9473"/>
    </row>
    <row r="9474" spans="21:22" x14ac:dyDescent="0.3">
      <c r="U9474"/>
      <c r="V9474"/>
    </row>
    <row r="9475" spans="21:22" x14ac:dyDescent="0.3">
      <c r="U9475"/>
      <c r="V9475"/>
    </row>
    <row r="9476" spans="21:22" x14ac:dyDescent="0.3">
      <c r="U9476"/>
      <c r="V9476"/>
    </row>
    <row r="9477" spans="21:22" x14ac:dyDescent="0.3">
      <c r="U9477"/>
      <c r="V9477"/>
    </row>
    <row r="9478" spans="21:22" x14ac:dyDescent="0.3">
      <c r="U9478"/>
      <c r="V9478"/>
    </row>
    <row r="9479" spans="21:22" x14ac:dyDescent="0.3">
      <c r="U9479"/>
      <c r="V9479"/>
    </row>
    <row r="9480" spans="21:22" x14ac:dyDescent="0.3">
      <c r="U9480"/>
      <c r="V9480"/>
    </row>
    <row r="9481" spans="21:22" x14ac:dyDescent="0.3">
      <c r="U9481"/>
      <c r="V9481"/>
    </row>
    <row r="9482" spans="21:22" x14ac:dyDescent="0.3">
      <c r="U9482"/>
      <c r="V9482"/>
    </row>
    <row r="9483" spans="21:22" x14ac:dyDescent="0.3">
      <c r="U9483"/>
      <c r="V9483"/>
    </row>
    <row r="9484" spans="21:22" x14ac:dyDescent="0.3">
      <c r="U9484"/>
      <c r="V9484"/>
    </row>
    <row r="9485" spans="21:22" x14ac:dyDescent="0.3">
      <c r="U9485"/>
      <c r="V9485"/>
    </row>
    <row r="9486" spans="21:22" x14ac:dyDescent="0.3">
      <c r="U9486"/>
      <c r="V9486"/>
    </row>
    <row r="9487" spans="21:22" x14ac:dyDescent="0.3">
      <c r="U9487"/>
      <c r="V9487"/>
    </row>
    <row r="9488" spans="21:22" x14ac:dyDescent="0.3">
      <c r="U9488"/>
      <c r="V9488"/>
    </row>
    <row r="9489" spans="21:22" x14ac:dyDescent="0.3">
      <c r="U9489"/>
      <c r="V9489"/>
    </row>
    <row r="9490" spans="21:22" x14ac:dyDescent="0.3">
      <c r="U9490"/>
      <c r="V9490"/>
    </row>
    <row r="9491" spans="21:22" x14ac:dyDescent="0.3">
      <c r="U9491"/>
      <c r="V9491"/>
    </row>
    <row r="9492" spans="21:22" x14ac:dyDescent="0.3">
      <c r="U9492"/>
      <c r="V9492"/>
    </row>
    <row r="9493" spans="21:22" x14ac:dyDescent="0.3">
      <c r="U9493"/>
      <c r="V9493"/>
    </row>
    <row r="9494" spans="21:22" x14ac:dyDescent="0.3">
      <c r="U9494"/>
      <c r="V9494"/>
    </row>
    <row r="9495" spans="21:22" x14ac:dyDescent="0.3">
      <c r="U9495"/>
      <c r="V9495"/>
    </row>
    <row r="9496" spans="21:22" x14ac:dyDescent="0.3">
      <c r="U9496"/>
      <c r="V9496"/>
    </row>
    <row r="9497" spans="21:22" x14ac:dyDescent="0.3">
      <c r="U9497"/>
      <c r="V9497"/>
    </row>
    <row r="9498" spans="21:22" x14ac:dyDescent="0.3">
      <c r="U9498"/>
      <c r="V9498"/>
    </row>
    <row r="9499" spans="21:22" x14ac:dyDescent="0.3">
      <c r="U9499"/>
      <c r="V9499"/>
    </row>
    <row r="9500" spans="21:22" x14ac:dyDescent="0.3">
      <c r="U9500"/>
      <c r="V9500"/>
    </row>
    <row r="9501" spans="21:22" x14ac:dyDescent="0.3">
      <c r="U9501"/>
      <c r="V9501"/>
    </row>
    <row r="9502" spans="21:22" x14ac:dyDescent="0.3">
      <c r="U9502"/>
      <c r="V9502"/>
    </row>
    <row r="9503" spans="21:22" x14ac:dyDescent="0.3">
      <c r="U9503"/>
      <c r="V9503"/>
    </row>
    <row r="9504" spans="21:22" x14ac:dyDescent="0.3">
      <c r="U9504"/>
      <c r="V9504"/>
    </row>
    <row r="9505" spans="21:22" x14ac:dyDescent="0.3">
      <c r="U9505"/>
      <c r="V9505"/>
    </row>
    <row r="9506" spans="21:22" x14ac:dyDescent="0.3">
      <c r="U9506"/>
      <c r="V9506"/>
    </row>
    <row r="9507" spans="21:22" x14ac:dyDescent="0.3">
      <c r="U9507"/>
      <c r="V9507"/>
    </row>
    <row r="9508" spans="21:22" x14ac:dyDescent="0.3">
      <c r="U9508"/>
      <c r="V9508"/>
    </row>
    <row r="9509" spans="21:22" x14ac:dyDescent="0.3">
      <c r="U9509"/>
      <c r="V9509"/>
    </row>
    <row r="9510" spans="21:22" x14ac:dyDescent="0.3">
      <c r="U9510"/>
      <c r="V9510"/>
    </row>
    <row r="9511" spans="21:22" x14ac:dyDescent="0.3">
      <c r="U9511"/>
      <c r="V9511"/>
    </row>
    <row r="9512" spans="21:22" x14ac:dyDescent="0.3">
      <c r="U9512"/>
      <c r="V9512"/>
    </row>
    <row r="9513" spans="21:22" x14ac:dyDescent="0.3">
      <c r="U9513"/>
      <c r="V9513"/>
    </row>
    <row r="9514" spans="21:22" x14ac:dyDescent="0.3">
      <c r="U9514"/>
      <c r="V9514"/>
    </row>
    <row r="9515" spans="21:22" x14ac:dyDescent="0.3">
      <c r="U9515"/>
      <c r="V9515"/>
    </row>
    <row r="9516" spans="21:22" x14ac:dyDescent="0.3">
      <c r="U9516"/>
      <c r="V9516"/>
    </row>
    <row r="9517" spans="21:22" x14ac:dyDescent="0.3">
      <c r="U9517"/>
      <c r="V9517"/>
    </row>
    <row r="9518" spans="21:22" x14ac:dyDescent="0.3">
      <c r="U9518"/>
      <c r="V9518"/>
    </row>
    <row r="9519" spans="21:22" x14ac:dyDescent="0.3">
      <c r="U9519"/>
      <c r="V9519"/>
    </row>
    <row r="9520" spans="21:22" x14ac:dyDescent="0.3">
      <c r="U9520"/>
      <c r="V9520"/>
    </row>
    <row r="9521" spans="21:22" x14ac:dyDescent="0.3">
      <c r="U9521"/>
      <c r="V9521"/>
    </row>
    <row r="9522" spans="21:22" x14ac:dyDescent="0.3">
      <c r="U9522"/>
      <c r="V9522"/>
    </row>
    <row r="9523" spans="21:22" x14ac:dyDescent="0.3">
      <c r="U9523"/>
      <c r="V9523"/>
    </row>
    <row r="9524" spans="21:22" x14ac:dyDescent="0.3">
      <c r="U9524"/>
      <c r="V9524"/>
    </row>
    <row r="9525" spans="21:22" x14ac:dyDescent="0.3">
      <c r="U9525"/>
      <c r="V9525"/>
    </row>
    <row r="9526" spans="21:22" x14ac:dyDescent="0.3">
      <c r="U9526"/>
      <c r="V9526"/>
    </row>
    <row r="9527" spans="21:22" x14ac:dyDescent="0.3">
      <c r="U9527"/>
      <c r="V9527"/>
    </row>
    <row r="9528" spans="21:22" x14ac:dyDescent="0.3">
      <c r="U9528"/>
      <c r="V9528"/>
    </row>
    <row r="9529" spans="21:22" x14ac:dyDescent="0.3">
      <c r="U9529"/>
      <c r="V9529"/>
    </row>
    <row r="9530" spans="21:22" x14ac:dyDescent="0.3">
      <c r="U9530"/>
      <c r="V9530"/>
    </row>
    <row r="9531" spans="21:22" x14ac:dyDescent="0.3">
      <c r="U9531"/>
      <c r="V9531"/>
    </row>
    <row r="9532" spans="21:22" x14ac:dyDescent="0.3">
      <c r="U9532"/>
      <c r="V9532"/>
    </row>
    <row r="9533" spans="21:22" x14ac:dyDescent="0.3">
      <c r="U9533"/>
      <c r="V9533"/>
    </row>
    <row r="9534" spans="21:22" x14ac:dyDescent="0.3">
      <c r="U9534"/>
      <c r="V9534"/>
    </row>
    <row r="9535" spans="21:22" x14ac:dyDescent="0.3">
      <c r="U9535"/>
      <c r="V9535"/>
    </row>
    <row r="9536" spans="21:22" x14ac:dyDescent="0.3">
      <c r="U9536"/>
      <c r="V9536"/>
    </row>
    <row r="9537" spans="21:22" x14ac:dyDescent="0.3">
      <c r="U9537"/>
      <c r="V9537"/>
    </row>
    <row r="9538" spans="21:22" x14ac:dyDescent="0.3">
      <c r="U9538"/>
      <c r="V9538"/>
    </row>
    <row r="9539" spans="21:22" x14ac:dyDescent="0.3">
      <c r="U9539"/>
      <c r="V9539"/>
    </row>
    <row r="9540" spans="21:22" x14ac:dyDescent="0.3">
      <c r="U9540"/>
      <c r="V9540"/>
    </row>
    <row r="9541" spans="21:22" x14ac:dyDescent="0.3">
      <c r="U9541"/>
      <c r="V9541"/>
    </row>
    <row r="9542" spans="21:22" x14ac:dyDescent="0.3">
      <c r="U9542"/>
      <c r="V9542"/>
    </row>
    <row r="9543" spans="21:22" x14ac:dyDescent="0.3">
      <c r="U9543"/>
      <c r="V9543"/>
    </row>
    <row r="9544" spans="21:22" x14ac:dyDescent="0.3">
      <c r="U9544"/>
      <c r="V9544"/>
    </row>
    <row r="9545" spans="21:22" x14ac:dyDescent="0.3">
      <c r="U9545"/>
      <c r="V9545"/>
    </row>
    <row r="9546" spans="21:22" x14ac:dyDescent="0.3">
      <c r="U9546"/>
      <c r="V9546"/>
    </row>
    <row r="9547" spans="21:22" x14ac:dyDescent="0.3">
      <c r="U9547"/>
      <c r="V9547"/>
    </row>
    <row r="9548" spans="21:22" x14ac:dyDescent="0.3">
      <c r="U9548"/>
      <c r="V9548"/>
    </row>
    <row r="9549" spans="21:22" x14ac:dyDescent="0.3">
      <c r="U9549"/>
      <c r="V9549"/>
    </row>
    <row r="9550" spans="21:22" x14ac:dyDescent="0.3">
      <c r="U9550"/>
      <c r="V9550"/>
    </row>
    <row r="9551" spans="21:22" x14ac:dyDescent="0.3">
      <c r="U9551"/>
      <c r="V9551"/>
    </row>
    <row r="9552" spans="21:22" x14ac:dyDescent="0.3">
      <c r="U9552"/>
      <c r="V9552"/>
    </row>
    <row r="9553" spans="21:22" x14ac:dyDescent="0.3">
      <c r="U9553"/>
      <c r="V9553"/>
    </row>
    <row r="9554" spans="21:22" x14ac:dyDescent="0.3">
      <c r="U9554"/>
      <c r="V9554"/>
    </row>
    <row r="9555" spans="21:22" x14ac:dyDescent="0.3">
      <c r="U9555"/>
      <c r="V9555"/>
    </row>
    <row r="9556" spans="21:22" x14ac:dyDescent="0.3">
      <c r="U9556"/>
      <c r="V9556"/>
    </row>
    <row r="9557" spans="21:22" x14ac:dyDescent="0.3">
      <c r="U9557"/>
      <c r="V9557"/>
    </row>
    <row r="9558" spans="21:22" x14ac:dyDescent="0.3">
      <c r="U9558"/>
      <c r="V9558"/>
    </row>
    <row r="9559" spans="21:22" x14ac:dyDescent="0.3">
      <c r="U9559"/>
      <c r="V9559"/>
    </row>
    <row r="9560" spans="21:22" x14ac:dyDescent="0.3">
      <c r="U9560"/>
      <c r="V9560"/>
    </row>
    <row r="9561" spans="21:22" x14ac:dyDescent="0.3">
      <c r="U9561"/>
      <c r="V9561"/>
    </row>
    <row r="9562" spans="21:22" x14ac:dyDescent="0.3">
      <c r="U9562"/>
      <c r="V9562"/>
    </row>
    <row r="9563" spans="21:22" x14ac:dyDescent="0.3">
      <c r="U9563"/>
      <c r="V9563"/>
    </row>
    <row r="9564" spans="21:22" x14ac:dyDescent="0.3">
      <c r="U9564"/>
      <c r="V9564"/>
    </row>
    <row r="9565" spans="21:22" x14ac:dyDescent="0.3">
      <c r="U9565"/>
      <c r="V9565"/>
    </row>
    <row r="9566" spans="21:22" x14ac:dyDescent="0.3">
      <c r="U9566"/>
      <c r="V9566"/>
    </row>
    <row r="9567" spans="21:22" x14ac:dyDescent="0.3">
      <c r="U9567"/>
      <c r="V9567"/>
    </row>
    <row r="9568" spans="21:22" x14ac:dyDescent="0.3">
      <c r="U9568"/>
      <c r="V9568"/>
    </row>
    <row r="9569" spans="21:22" x14ac:dyDescent="0.3">
      <c r="U9569"/>
      <c r="V9569"/>
    </row>
    <row r="9570" spans="21:22" x14ac:dyDescent="0.3">
      <c r="U9570"/>
      <c r="V9570"/>
    </row>
    <row r="9571" spans="21:22" x14ac:dyDescent="0.3">
      <c r="U9571"/>
      <c r="V9571"/>
    </row>
    <row r="9572" spans="21:22" x14ac:dyDescent="0.3">
      <c r="U9572"/>
      <c r="V9572"/>
    </row>
    <row r="9573" spans="21:22" x14ac:dyDescent="0.3">
      <c r="U9573"/>
      <c r="V9573"/>
    </row>
    <row r="9574" spans="21:22" x14ac:dyDescent="0.3">
      <c r="U9574"/>
      <c r="V9574"/>
    </row>
    <row r="9575" spans="21:22" x14ac:dyDescent="0.3">
      <c r="U9575"/>
      <c r="V9575"/>
    </row>
    <row r="9576" spans="21:22" x14ac:dyDescent="0.3">
      <c r="U9576"/>
      <c r="V9576"/>
    </row>
    <row r="9577" spans="21:22" x14ac:dyDescent="0.3">
      <c r="U9577"/>
      <c r="V9577"/>
    </row>
    <row r="9578" spans="21:22" x14ac:dyDescent="0.3">
      <c r="U9578"/>
      <c r="V9578"/>
    </row>
    <row r="9579" spans="21:22" x14ac:dyDescent="0.3">
      <c r="U9579"/>
      <c r="V9579"/>
    </row>
    <row r="9580" spans="21:22" x14ac:dyDescent="0.3">
      <c r="U9580"/>
      <c r="V9580"/>
    </row>
    <row r="9581" spans="21:22" x14ac:dyDescent="0.3">
      <c r="U9581"/>
      <c r="V9581"/>
    </row>
    <row r="9582" spans="21:22" x14ac:dyDescent="0.3">
      <c r="U9582"/>
      <c r="V9582"/>
    </row>
    <row r="9583" spans="21:22" x14ac:dyDescent="0.3">
      <c r="U9583"/>
      <c r="V9583"/>
    </row>
    <row r="9584" spans="21:22" x14ac:dyDescent="0.3">
      <c r="U9584"/>
      <c r="V9584"/>
    </row>
    <row r="9585" spans="21:22" x14ac:dyDescent="0.3">
      <c r="U9585"/>
      <c r="V9585"/>
    </row>
    <row r="9586" spans="21:22" x14ac:dyDescent="0.3">
      <c r="U9586"/>
      <c r="V9586"/>
    </row>
    <row r="9587" spans="21:22" x14ac:dyDescent="0.3">
      <c r="U9587"/>
      <c r="V9587"/>
    </row>
    <row r="9588" spans="21:22" x14ac:dyDescent="0.3">
      <c r="U9588"/>
      <c r="V9588"/>
    </row>
    <row r="9589" spans="21:22" x14ac:dyDescent="0.3">
      <c r="U9589"/>
      <c r="V9589"/>
    </row>
    <row r="9590" spans="21:22" x14ac:dyDescent="0.3">
      <c r="U9590"/>
      <c r="V9590"/>
    </row>
    <row r="9591" spans="21:22" x14ac:dyDescent="0.3">
      <c r="U9591"/>
      <c r="V9591"/>
    </row>
    <row r="9592" spans="21:22" x14ac:dyDescent="0.3">
      <c r="U9592"/>
      <c r="V9592"/>
    </row>
    <row r="9593" spans="21:22" x14ac:dyDescent="0.3">
      <c r="U9593"/>
      <c r="V9593"/>
    </row>
    <row r="9594" spans="21:22" x14ac:dyDescent="0.3">
      <c r="U9594"/>
      <c r="V9594"/>
    </row>
    <row r="9595" spans="21:22" x14ac:dyDescent="0.3">
      <c r="U9595"/>
      <c r="V9595"/>
    </row>
    <row r="9596" spans="21:22" x14ac:dyDescent="0.3">
      <c r="U9596"/>
      <c r="V9596"/>
    </row>
    <row r="9597" spans="21:22" x14ac:dyDescent="0.3">
      <c r="U9597"/>
      <c r="V9597"/>
    </row>
    <row r="9598" spans="21:22" x14ac:dyDescent="0.3">
      <c r="U9598"/>
      <c r="V9598"/>
    </row>
    <row r="9599" spans="21:22" x14ac:dyDescent="0.3">
      <c r="U9599"/>
      <c r="V9599"/>
    </row>
    <row r="9600" spans="21:22" x14ac:dyDescent="0.3">
      <c r="U9600"/>
      <c r="V9600"/>
    </row>
    <row r="9601" spans="21:22" x14ac:dyDescent="0.3">
      <c r="U9601"/>
      <c r="V9601"/>
    </row>
    <row r="9602" spans="21:22" x14ac:dyDescent="0.3">
      <c r="U9602"/>
      <c r="V9602"/>
    </row>
    <row r="9603" spans="21:22" x14ac:dyDescent="0.3">
      <c r="U9603"/>
      <c r="V9603"/>
    </row>
    <row r="9604" spans="21:22" x14ac:dyDescent="0.3">
      <c r="U9604"/>
      <c r="V9604"/>
    </row>
    <row r="9605" spans="21:22" x14ac:dyDescent="0.3">
      <c r="U9605"/>
      <c r="V9605"/>
    </row>
    <row r="9606" spans="21:22" x14ac:dyDescent="0.3">
      <c r="U9606"/>
      <c r="V9606"/>
    </row>
    <row r="9607" spans="21:22" x14ac:dyDescent="0.3">
      <c r="U9607"/>
      <c r="V9607"/>
    </row>
    <row r="9608" spans="21:22" x14ac:dyDescent="0.3">
      <c r="U9608"/>
      <c r="V9608"/>
    </row>
    <row r="9609" spans="21:22" x14ac:dyDescent="0.3">
      <c r="U9609"/>
      <c r="V9609"/>
    </row>
    <row r="9610" spans="21:22" x14ac:dyDescent="0.3">
      <c r="U9610"/>
      <c r="V9610"/>
    </row>
    <row r="9611" spans="21:22" x14ac:dyDescent="0.3">
      <c r="U9611"/>
      <c r="V9611"/>
    </row>
    <row r="9612" spans="21:22" x14ac:dyDescent="0.3">
      <c r="U9612"/>
      <c r="V9612"/>
    </row>
    <row r="9613" spans="21:22" x14ac:dyDescent="0.3">
      <c r="U9613"/>
      <c r="V9613"/>
    </row>
    <row r="9614" spans="21:22" x14ac:dyDescent="0.3">
      <c r="U9614"/>
      <c r="V9614"/>
    </row>
    <row r="9615" spans="21:22" x14ac:dyDescent="0.3">
      <c r="U9615"/>
      <c r="V9615"/>
    </row>
    <row r="9616" spans="21:22" x14ac:dyDescent="0.3">
      <c r="U9616"/>
      <c r="V9616"/>
    </row>
    <row r="9617" spans="21:22" x14ac:dyDescent="0.3">
      <c r="U9617"/>
      <c r="V9617"/>
    </row>
    <row r="9618" spans="21:22" x14ac:dyDescent="0.3">
      <c r="U9618"/>
      <c r="V9618"/>
    </row>
    <row r="9619" spans="21:22" x14ac:dyDescent="0.3">
      <c r="U9619"/>
      <c r="V9619"/>
    </row>
    <row r="9620" spans="21:22" x14ac:dyDescent="0.3">
      <c r="U9620"/>
      <c r="V9620"/>
    </row>
    <row r="9621" spans="21:22" x14ac:dyDescent="0.3">
      <c r="U9621"/>
      <c r="V9621"/>
    </row>
    <row r="9622" spans="21:22" x14ac:dyDescent="0.3">
      <c r="U9622"/>
      <c r="V9622"/>
    </row>
    <row r="9623" spans="21:22" x14ac:dyDescent="0.3">
      <c r="U9623"/>
      <c r="V9623"/>
    </row>
    <row r="9624" spans="21:22" x14ac:dyDescent="0.3">
      <c r="U9624"/>
      <c r="V9624"/>
    </row>
    <row r="9625" spans="21:22" x14ac:dyDescent="0.3">
      <c r="U9625"/>
      <c r="V9625"/>
    </row>
    <row r="9626" spans="21:22" x14ac:dyDescent="0.3">
      <c r="U9626"/>
      <c r="V9626"/>
    </row>
    <row r="9627" spans="21:22" x14ac:dyDescent="0.3">
      <c r="U9627"/>
      <c r="V9627"/>
    </row>
    <row r="9628" spans="21:22" x14ac:dyDescent="0.3">
      <c r="U9628"/>
      <c r="V9628"/>
    </row>
    <row r="9629" spans="21:22" x14ac:dyDescent="0.3">
      <c r="U9629"/>
      <c r="V9629"/>
    </row>
    <row r="9630" spans="21:22" x14ac:dyDescent="0.3">
      <c r="U9630"/>
      <c r="V9630"/>
    </row>
    <row r="9631" spans="21:22" x14ac:dyDescent="0.3">
      <c r="U9631"/>
      <c r="V9631"/>
    </row>
    <row r="9632" spans="21:22" x14ac:dyDescent="0.3">
      <c r="U9632"/>
      <c r="V9632"/>
    </row>
    <row r="9633" spans="21:22" x14ac:dyDescent="0.3">
      <c r="U9633"/>
      <c r="V9633"/>
    </row>
    <row r="9634" spans="21:22" x14ac:dyDescent="0.3">
      <c r="U9634"/>
      <c r="V9634"/>
    </row>
    <row r="9635" spans="21:22" x14ac:dyDescent="0.3">
      <c r="U9635"/>
      <c r="V9635"/>
    </row>
    <row r="9636" spans="21:22" x14ac:dyDescent="0.3">
      <c r="U9636"/>
      <c r="V9636"/>
    </row>
    <row r="9637" spans="21:22" x14ac:dyDescent="0.3">
      <c r="U9637"/>
      <c r="V9637"/>
    </row>
    <row r="9638" spans="21:22" x14ac:dyDescent="0.3">
      <c r="U9638"/>
      <c r="V9638"/>
    </row>
    <row r="9639" spans="21:22" x14ac:dyDescent="0.3">
      <c r="U9639"/>
      <c r="V9639"/>
    </row>
    <row r="9640" spans="21:22" x14ac:dyDescent="0.3">
      <c r="U9640"/>
      <c r="V9640"/>
    </row>
    <row r="9641" spans="21:22" x14ac:dyDescent="0.3">
      <c r="U9641"/>
      <c r="V9641"/>
    </row>
    <row r="9642" spans="21:22" x14ac:dyDescent="0.3">
      <c r="U9642"/>
      <c r="V9642"/>
    </row>
    <row r="9643" spans="21:22" x14ac:dyDescent="0.3">
      <c r="U9643"/>
      <c r="V9643"/>
    </row>
    <row r="9644" spans="21:22" x14ac:dyDescent="0.3">
      <c r="U9644"/>
      <c r="V9644"/>
    </row>
    <row r="9645" spans="21:22" x14ac:dyDescent="0.3">
      <c r="U9645"/>
      <c r="V9645"/>
    </row>
    <row r="9646" spans="21:22" x14ac:dyDescent="0.3">
      <c r="U9646"/>
      <c r="V9646"/>
    </row>
    <row r="9647" spans="21:22" x14ac:dyDescent="0.3">
      <c r="U9647"/>
      <c r="V9647"/>
    </row>
    <row r="9648" spans="21:22" x14ac:dyDescent="0.3">
      <c r="U9648"/>
      <c r="V9648"/>
    </row>
    <row r="9649" spans="21:22" x14ac:dyDescent="0.3">
      <c r="U9649"/>
      <c r="V9649"/>
    </row>
    <row r="9650" spans="21:22" x14ac:dyDescent="0.3">
      <c r="U9650"/>
      <c r="V9650"/>
    </row>
    <row r="9651" spans="21:22" x14ac:dyDescent="0.3">
      <c r="U9651"/>
      <c r="V9651"/>
    </row>
    <row r="9652" spans="21:22" x14ac:dyDescent="0.3">
      <c r="U9652"/>
      <c r="V9652"/>
    </row>
    <row r="9653" spans="21:22" x14ac:dyDescent="0.3">
      <c r="U9653"/>
      <c r="V9653"/>
    </row>
    <row r="9654" spans="21:22" x14ac:dyDescent="0.3">
      <c r="U9654"/>
      <c r="V9654"/>
    </row>
    <row r="9655" spans="21:22" x14ac:dyDescent="0.3">
      <c r="U9655"/>
      <c r="V9655"/>
    </row>
    <row r="9656" spans="21:22" x14ac:dyDescent="0.3">
      <c r="U9656"/>
      <c r="V9656"/>
    </row>
    <row r="9657" spans="21:22" x14ac:dyDescent="0.3">
      <c r="U9657"/>
      <c r="V9657"/>
    </row>
    <row r="9658" spans="21:22" x14ac:dyDescent="0.3">
      <c r="U9658"/>
      <c r="V9658"/>
    </row>
    <row r="9659" spans="21:22" x14ac:dyDescent="0.3">
      <c r="U9659"/>
      <c r="V9659"/>
    </row>
    <row r="9660" spans="21:22" x14ac:dyDescent="0.3">
      <c r="U9660"/>
      <c r="V9660"/>
    </row>
    <row r="9661" spans="21:22" x14ac:dyDescent="0.3">
      <c r="U9661"/>
      <c r="V9661"/>
    </row>
    <row r="9662" spans="21:22" x14ac:dyDescent="0.3">
      <c r="U9662"/>
      <c r="V9662"/>
    </row>
    <row r="9663" spans="21:22" x14ac:dyDescent="0.3">
      <c r="U9663"/>
      <c r="V9663"/>
    </row>
    <row r="9664" spans="21:22" x14ac:dyDescent="0.3">
      <c r="U9664"/>
      <c r="V9664"/>
    </row>
    <row r="9665" spans="21:22" x14ac:dyDescent="0.3">
      <c r="U9665"/>
      <c r="V9665"/>
    </row>
    <row r="9666" spans="21:22" x14ac:dyDescent="0.3">
      <c r="U9666"/>
      <c r="V9666"/>
    </row>
    <row r="9667" spans="21:22" x14ac:dyDescent="0.3">
      <c r="U9667"/>
      <c r="V9667"/>
    </row>
    <row r="9668" spans="21:22" x14ac:dyDescent="0.3">
      <c r="U9668"/>
      <c r="V9668"/>
    </row>
    <row r="9669" spans="21:22" x14ac:dyDescent="0.3">
      <c r="U9669"/>
      <c r="V9669"/>
    </row>
    <row r="9670" spans="21:22" x14ac:dyDescent="0.3">
      <c r="U9670"/>
      <c r="V9670"/>
    </row>
    <row r="9671" spans="21:22" x14ac:dyDescent="0.3">
      <c r="U9671"/>
      <c r="V9671"/>
    </row>
    <row r="9672" spans="21:22" x14ac:dyDescent="0.3">
      <c r="U9672"/>
      <c r="V9672"/>
    </row>
    <row r="9673" spans="21:22" x14ac:dyDescent="0.3">
      <c r="U9673"/>
      <c r="V9673"/>
    </row>
    <row r="9674" spans="21:22" x14ac:dyDescent="0.3">
      <c r="U9674"/>
      <c r="V9674"/>
    </row>
    <row r="9675" spans="21:22" x14ac:dyDescent="0.3">
      <c r="U9675"/>
      <c r="V9675"/>
    </row>
    <row r="9676" spans="21:22" x14ac:dyDescent="0.3">
      <c r="U9676"/>
      <c r="V9676"/>
    </row>
    <row r="9677" spans="21:22" x14ac:dyDescent="0.3">
      <c r="U9677"/>
      <c r="V9677"/>
    </row>
    <row r="9678" spans="21:22" x14ac:dyDescent="0.3">
      <c r="U9678"/>
      <c r="V9678"/>
    </row>
    <row r="9679" spans="21:22" x14ac:dyDescent="0.3">
      <c r="U9679"/>
      <c r="V9679"/>
    </row>
    <row r="9680" spans="21:22" x14ac:dyDescent="0.3">
      <c r="U9680"/>
      <c r="V9680"/>
    </row>
    <row r="9681" spans="21:22" x14ac:dyDescent="0.3">
      <c r="U9681"/>
      <c r="V9681"/>
    </row>
    <row r="9682" spans="21:22" x14ac:dyDescent="0.3">
      <c r="U9682"/>
      <c r="V9682"/>
    </row>
    <row r="9683" spans="21:22" x14ac:dyDescent="0.3">
      <c r="U9683"/>
      <c r="V9683"/>
    </row>
    <row r="9684" spans="21:22" x14ac:dyDescent="0.3">
      <c r="U9684"/>
      <c r="V9684"/>
    </row>
    <row r="9685" spans="21:22" x14ac:dyDescent="0.3">
      <c r="U9685"/>
      <c r="V9685"/>
    </row>
    <row r="9686" spans="21:22" x14ac:dyDescent="0.3">
      <c r="U9686"/>
      <c r="V9686"/>
    </row>
    <row r="9687" spans="21:22" x14ac:dyDescent="0.3">
      <c r="U9687"/>
      <c r="V9687"/>
    </row>
    <row r="9688" spans="21:22" x14ac:dyDescent="0.3">
      <c r="U9688"/>
      <c r="V9688"/>
    </row>
    <row r="9689" spans="21:22" x14ac:dyDescent="0.3">
      <c r="U9689"/>
      <c r="V9689"/>
    </row>
    <row r="9690" spans="21:22" x14ac:dyDescent="0.3">
      <c r="U9690"/>
      <c r="V9690"/>
    </row>
    <row r="9691" spans="21:22" x14ac:dyDescent="0.3">
      <c r="U9691"/>
      <c r="V9691"/>
    </row>
    <row r="9692" spans="21:22" x14ac:dyDescent="0.3">
      <c r="U9692"/>
      <c r="V9692"/>
    </row>
    <row r="9693" spans="21:22" x14ac:dyDescent="0.3">
      <c r="U9693"/>
      <c r="V9693"/>
    </row>
    <row r="9694" spans="21:22" x14ac:dyDescent="0.3">
      <c r="U9694"/>
      <c r="V9694"/>
    </row>
    <row r="9695" spans="21:22" x14ac:dyDescent="0.3">
      <c r="U9695"/>
      <c r="V9695"/>
    </row>
    <row r="9696" spans="21:22" x14ac:dyDescent="0.3">
      <c r="U9696"/>
      <c r="V9696"/>
    </row>
    <row r="9697" spans="21:22" x14ac:dyDescent="0.3">
      <c r="U9697"/>
      <c r="V9697"/>
    </row>
    <row r="9698" spans="21:22" x14ac:dyDescent="0.3">
      <c r="U9698"/>
      <c r="V9698"/>
    </row>
    <row r="9699" spans="21:22" x14ac:dyDescent="0.3">
      <c r="U9699"/>
      <c r="V9699"/>
    </row>
    <row r="9700" spans="21:22" x14ac:dyDescent="0.3">
      <c r="U9700"/>
      <c r="V9700"/>
    </row>
    <row r="9701" spans="21:22" x14ac:dyDescent="0.3">
      <c r="U9701"/>
      <c r="V9701"/>
    </row>
    <row r="9702" spans="21:22" x14ac:dyDescent="0.3">
      <c r="U9702"/>
      <c r="V9702"/>
    </row>
    <row r="9703" spans="21:22" x14ac:dyDescent="0.3">
      <c r="U9703"/>
      <c r="V9703"/>
    </row>
    <row r="9704" spans="21:22" x14ac:dyDescent="0.3">
      <c r="U9704"/>
      <c r="V9704"/>
    </row>
    <row r="9705" spans="21:22" x14ac:dyDescent="0.3">
      <c r="U9705"/>
      <c r="V9705"/>
    </row>
    <row r="9706" spans="21:22" x14ac:dyDescent="0.3">
      <c r="U9706"/>
      <c r="V9706"/>
    </row>
    <row r="9707" spans="21:22" x14ac:dyDescent="0.3">
      <c r="U9707"/>
      <c r="V9707"/>
    </row>
    <row r="9708" spans="21:22" x14ac:dyDescent="0.3">
      <c r="U9708"/>
      <c r="V9708"/>
    </row>
    <row r="9709" spans="21:22" x14ac:dyDescent="0.3">
      <c r="U9709"/>
      <c r="V9709"/>
    </row>
    <row r="9710" spans="21:22" x14ac:dyDescent="0.3">
      <c r="U9710"/>
      <c r="V9710"/>
    </row>
    <row r="9711" spans="21:22" x14ac:dyDescent="0.3">
      <c r="U9711"/>
      <c r="V9711"/>
    </row>
    <row r="9712" spans="21:22" x14ac:dyDescent="0.3">
      <c r="U9712"/>
      <c r="V9712"/>
    </row>
    <row r="9713" spans="21:22" x14ac:dyDescent="0.3">
      <c r="U9713"/>
      <c r="V9713"/>
    </row>
    <row r="9714" spans="21:22" x14ac:dyDescent="0.3">
      <c r="U9714"/>
      <c r="V9714"/>
    </row>
    <row r="9715" spans="21:22" x14ac:dyDescent="0.3">
      <c r="U9715"/>
      <c r="V9715"/>
    </row>
    <row r="9716" spans="21:22" x14ac:dyDescent="0.3">
      <c r="U9716"/>
      <c r="V9716"/>
    </row>
    <row r="9717" spans="21:22" x14ac:dyDescent="0.3">
      <c r="U9717"/>
      <c r="V9717"/>
    </row>
    <row r="9718" spans="21:22" x14ac:dyDescent="0.3">
      <c r="U9718"/>
      <c r="V9718"/>
    </row>
    <row r="9719" spans="21:22" x14ac:dyDescent="0.3">
      <c r="U9719"/>
      <c r="V9719"/>
    </row>
    <row r="9720" spans="21:22" x14ac:dyDescent="0.3">
      <c r="U9720"/>
      <c r="V9720"/>
    </row>
    <row r="9721" spans="21:22" x14ac:dyDescent="0.3">
      <c r="U9721"/>
      <c r="V9721"/>
    </row>
    <row r="9722" spans="21:22" x14ac:dyDescent="0.3">
      <c r="U9722"/>
      <c r="V9722"/>
    </row>
    <row r="9723" spans="21:22" x14ac:dyDescent="0.3">
      <c r="U9723"/>
      <c r="V9723"/>
    </row>
    <row r="9724" spans="21:22" x14ac:dyDescent="0.3">
      <c r="U9724"/>
      <c r="V9724"/>
    </row>
    <row r="9725" spans="21:22" x14ac:dyDescent="0.3">
      <c r="U9725"/>
      <c r="V9725"/>
    </row>
    <row r="9726" spans="21:22" x14ac:dyDescent="0.3">
      <c r="U9726"/>
      <c r="V9726"/>
    </row>
    <row r="9727" spans="21:22" x14ac:dyDescent="0.3">
      <c r="U9727"/>
      <c r="V9727"/>
    </row>
    <row r="9728" spans="21:22" x14ac:dyDescent="0.3">
      <c r="U9728"/>
      <c r="V9728"/>
    </row>
    <row r="9729" spans="21:22" x14ac:dyDescent="0.3">
      <c r="U9729"/>
      <c r="V9729"/>
    </row>
    <row r="9730" spans="21:22" x14ac:dyDescent="0.3">
      <c r="U9730"/>
      <c r="V9730"/>
    </row>
    <row r="9731" spans="21:22" x14ac:dyDescent="0.3">
      <c r="U9731"/>
      <c r="V9731"/>
    </row>
    <row r="9732" spans="21:22" x14ac:dyDescent="0.3">
      <c r="U9732"/>
      <c r="V9732"/>
    </row>
    <row r="9733" spans="21:22" x14ac:dyDescent="0.3">
      <c r="U9733"/>
      <c r="V9733"/>
    </row>
    <row r="9734" spans="21:22" x14ac:dyDescent="0.3">
      <c r="U9734"/>
      <c r="V9734"/>
    </row>
    <row r="9735" spans="21:22" x14ac:dyDescent="0.3">
      <c r="U9735"/>
      <c r="V9735"/>
    </row>
    <row r="9736" spans="21:22" x14ac:dyDescent="0.3">
      <c r="U9736"/>
      <c r="V9736"/>
    </row>
    <row r="9737" spans="21:22" x14ac:dyDescent="0.3">
      <c r="U9737"/>
      <c r="V9737"/>
    </row>
    <row r="9738" spans="21:22" x14ac:dyDescent="0.3">
      <c r="U9738"/>
      <c r="V9738"/>
    </row>
    <row r="9739" spans="21:22" x14ac:dyDescent="0.3">
      <c r="U9739"/>
      <c r="V9739"/>
    </row>
    <row r="9740" spans="21:22" x14ac:dyDescent="0.3">
      <c r="U9740"/>
      <c r="V9740"/>
    </row>
    <row r="9741" spans="21:22" x14ac:dyDescent="0.3">
      <c r="U9741"/>
      <c r="V9741"/>
    </row>
    <row r="9742" spans="21:22" x14ac:dyDescent="0.3">
      <c r="U9742"/>
      <c r="V9742"/>
    </row>
    <row r="9743" spans="21:22" x14ac:dyDescent="0.3">
      <c r="U9743"/>
      <c r="V9743"/>
    </row>
    <row r="9744" spans="21:22" x14ac:dyDescent="0.3">
      <c r="U9744"/>
      <c r="V9744"/>
    </row>
    <row r="9745" spans="21:22" x14ac:dyDescent="0.3">
      <c r="U9745"/>
      <c r="V9745"/>
    </row>
    <row r="9746" spans="21:22" x14ac:dyDescent="0.3">
      <c r="U9746"/>
      <c r="V9746"/>
    </row>
    <row r="9747" spans="21:22" x14ac:dyDescent="0.3">
      <c r="U9747"/>
      <c r="V9747"/>
    </row>
    <row r="9748" spans="21:22" x14ac:dyDescent="0.3">
      <c r="U9748"/>
      <c r="V9748"/>
    </row>
    <row r="9749" spans="21:22" x14ac:dyDescent="0.3">
      <c r="U9749"/>
      <c r="V9749"/>
    </row>
    <row r="9750" spans="21:22" x14ac:dyDescent="0.3">
      <c r="U9750"/>
      <c r="V9750"/>
    </row>
    <row r="9751" spans="21:22" x14ac:dyDescent="0.3">
      <c r="U9751"/>
      <c r="V9751"/>
    </row>
    <row r="9752" spans="21:22" x14ac:dyDescent="0.3">
      <c r="U9752"/>
      <c r="V9752"/>
    </row>
    <row r="9753" spans="21:22" x14ac:dyDescent="0.3">
      <c r="U9753"/>
      <c r="V9753"/>
    </row>
    <row r="9754" spans="21:22" x14ac:dyDescent="0.3">
      <c r="U9754"/>
      <c r="V9754"/>
    </row>
    <row r="9755" spans="21:22" x14ac:dyDescent="0.3">
      <c r="U9755"/>
      <c r="V9755"/>
    </row>
    <row r="9756" spans="21:22" x14ac:dyDescent="0.3">
      <c r="U9756"/>
      <c r="V9756"/>
    </row>
    <row r="9757" spans="21:22" x14ac:dyDescent="0.3">
      <c r="U9757"/>
      <c r="V9757"/>
    </row>
    <row r="9758" spans="21:22" x14ac:dyDescent="0.3">
      <c r="U9758"/>
      <c r="V9758"/>
    </row>
    <row r="9759" spans="21:22" x14ac:dyDescent="0.3">
      <c r="U9759"/>
      <c r="V9759"/>
    </row>
    <row r="9760" spans="21:22" x14ac:dyDescent="0.3">
      <c r="U9760"/>
      <c r="V9760"/>
    </row>
    <row r="9761" spans="21:22" x14ac:dyDescent="0.3">
      <c r="U9761"/>
      <c r="V9761"/>
    </row>
    <row r="9762" spans="21:22" x14ac:dyDescent="0.3">
      <c r="U9762"/>
      <c r="V9762"/>
    </row>
    <row r="9763" spans="21:22" x14ac:dyDescent="0.3">
      <c r="U9763"/>
      <c r="V9763"/>
    </row>
    <row r="9764" spans="21:22" x14ac:dyDescent="0.3">
      <c r="U9764"/>
      <c r="V9764"/>
    </row>
    <row r="9765" spans="21:22" x14ac:dyDescent="0.3">
      <c r="U9765"/>
      <c r="V9765"/>
    </row>
    <row r="9766" spans="21:22" x14ac:dyDescent="0.3">
      <c r="U9766"/>
      <c r="V9766"/>
    </row>
    <row r="9767" spans="21:22" x14ac:dyDescent="0.3">
      <c r="U9767"/>
      <c r="V9767"/>
    </row>
    <row r="9768" spans="21:22" x14ac:dyDescent="0.3">
      <c r="U9768"/>
      <c r="V9768"/>
    </row>
    <row r="9769" spans="21:22" x14ac:dyDescent="0.3">
      <c r="U9769"/>
      <c r="V9769"/>
    </row>
    <row r="9770" spans="21:22" x14ac:dyDescent="0.3">
      <c r="U9770"/>
      <c r="V9770"/>
    </row>
    <row r="9771" spans="21:22" x14ac:dyDescent="0.3">
      <c r="U9771"/>
      <c r="V9771"/>
    </row>
    <row r="9772" spans="21:22" x14ac:dyDescent="0.3">
      <c r="U9772"/>
      <c r="V9772"/>
    </row>
    <row r="9773" spans="21:22" x14ac:dyDescent="0.3">
      <c r="U9773"/>
      <c r="V9773"/>
    </row>
    <row r="9774" spans="21:22" x14ac:dyDescent="0.3">
      <c r="U9774"/>
      <c r="V9774"/>
    </row>
    <row r="9775" spans="21:22" x14ac:dyDescent="0.3">
      <c r="U9775"/>
      <c r="V9775"/>
    </row>
    <row r="9776" spans="21:22" x14ac:dyDescent="0.3">
      <c r="U9776"/>
      <c r="V9776"/>
    </row>
    <row r="9777" spans="21:22" x14ac:dyDescent="0.3">
      <c r="U9777"/>
      <c r="V9777"/>
    </row>
    <row r="9778" spans="21:22" x14ac:dyDescent="0.3">
      <c r="U9778"/>
      <c r="V9778"/>
    </row>
    <row r="9779" spans="21:22" x14ac:dyDescent="0.3">
      <c r="U9779"/>
      <c r="V9779"/>
    </row>
    <row r="9780" spans="21:22" x14ac:dyDescent="0.3">
      <c r="U9780"/>
      <c r="V9780"/>
    </row>
    <row r="9781" spans="21:22" x14ac:dyDescent="0.3">
      <c r="U9781"/>
      <c r="V9781"/>
    </row>
    <row r="9782" spans="21:22" x14ac:dyDescent="0.3">
      <c r="U9782"/>
      <c r="V9782"/>
    </row>
    <row r="9783" spans="21:22" x14ac:dyDescent="0.3">
      <c r="U9783"/>
      <c r="V9783"/>
    </row>
    <row r="9784" spans="21:22" x14ac:dyDescent="0.3">
      <c r="U9784"/>
      <c r="V9784"/>
    </row>
    <row r="9785" spans="21:22" x14ac:dyDescent="0.3">
      <c r="U9785"/>
      <c r="V9785"/>
    </row>
    <row r="9786" spans="21:22" x14ac:dyDescent="0.3">
      <c r="U9786"/>
      <c r="V9786"/>
    </row>
    <row r="9787" spans="21:22" x14ac:dyDescent="0.3">
      <c r="U9787"/>
      <c r="V9787"/>
    </row>
    <row r="9788" spans="21:22" x14ac:dyDescent="0.3">
      <c r="U9788"/>
      <c r="V9788"/>
    </row>
    <row r="9789" spans="21:22" x14ac:dyDescent="0.3">
      <c r="U9789"/>
      <c r="V9789"/>
    </row>
    <row r="9790" spans="21:22" x14ac:dyDescent="0.3">
      <c r="U9790"/>
      <c r="V9790"/>
    </row>
    <row r="9791" spans="21:22" x14ac:dyDescent="0.3">
      <c r="U9791"/>
      <c r="V9791"/>
    </row>
    <row r="9792" spans="21:22" x14ac:dyDescent="0.3">
      <c r="U9792"/>
      <c r="V9792"/>
    </row>
    <row r="9793" spans="21:22" x14ac:dyDescent="0.3">
      <c r="U9793"/>
      <c r="V9793"/>
    </row>
    <row r="9794" spans="21:22" x14ac:dyDescent="0.3">
      <c r="U9794"/>
      <c r="V9794"/>
    </row>
    <row r="9795" spans="21:22" x14ac:dyDescent="0.3">
      <c r="U9795"/>
      <c r="V9795"/>
    </row>
    <row r="9796" spans="21:22" x14ac:dyDescent="0.3">
      <c r="U9796"/>
      <c r="V9796"/>
    </row>
    <row r="9797" spans="21:22" x14ac:dyDescent="0.3">
      <c r="U9797"/>
      <c r="V9797"/>
    </row>
    <row r="9798" spans="21:22" x14ac:dyDescent="0.3">
      <c r="U9798"/>
      <c r="V9798"/>
    </row>
    <row r="9799" spans="21:22" x14ac:dyDescent="0.3">
      <c r="U9799"/>
      <c r="V9799"/>
    </row>
    <row r="9800" spans="21:22" x14ac:dyDescent="0.3">
      <c r="U9800"/>
      <c r="V9800"/>
    </row>
    <row r="9801" spans="21:22" x14ac:dyDescent="0.3">
      <c r="U9801"/>
      <c r="V9801"/>
    </row>
    <row r="9802" spans="21:22" x14ac:dyDescent="0.3">
      <c r="U9802"/>
      <c r="V9802"/>
    </row>
    <row r="9803" spans="21:22" x14ac:dyDescent="0.3">
      <c r="U9803"/>
      <c r="V9803"/>
    </row>
    <row r="9804" spans="21:22" x14ac:dyDescent="0.3">
      <c r="U9804"/>
      <c r="V9804"/>
    </row>
    <row r="9805" spans="21:22" x14ac:dyDescent="0.3">
      <c r="U9805"/>
      <c r="V9805"/>
    </row>
    <row r="9806" spans="21:22" x14ac:dyDescent="0.3">
      <c r="U9806"/>
      <c r="V9806"/>
    </row>
    <row r="9807" spans="21:22" x14ac:dyDescent="0.3">
      <c r="U9807"/>
      <c r="V9807"/>
    </row>
    <row r="9808" spans="21:22" x14ac:dyDescent="0.3">
      <c r="U9808"/>
      <c r="V9808"/>
    </row>
    <row r="9809" spans="21:22" x14ac:dyDescent="0.3">
      <c r="U9809"/>
      <c r="V9809"/>
    </row>
    <row r="9810" spans="21:22" x14ac:dyDescent="0.3">
      <c r="U9810"/>
      <c r="V9810"/>
    </row>
    <row r="9811" spans="21:22" x14ac:dyDescent="0.3">
      <c r="U9811"/>
      <c r="V9811"/>
    </row>
    <row r="9812" spans="21:22" x14ac:dyDescent="0.3">
      <c r="U9812"/>
      <c r="V9812"/>
    </row>
    <row r="9813" spans="21:22" x14ac:dyDescent="0.3">
      <c r="U9813"/>
      <c r="V9813"/>
    </row>
    <row r="9814" spans="21:22" x14ac:dyDescent="0.3">
      <c r="U9814"/>
      <c r="V9814"/>
    </row>
    <row r="9815" spans="21:22" x14ac:dyDescent="0.3">
      <c r="U9815"/>
      <c r="V9815"/>
    </row>
    <row r="9816" spans="21:22" x14ac:dyDescent="0.3">
      <c r="U9816"/>
      <c r="V9816"/>
    </row>
    <row r="9817" spans="21:22" x14ac:dyDescent="0.3">
      <c r="U9817"/>
      <c r="V9817"/>
    </row>
    <row r="9818" spans="21:22" x14ac:dyDescent="0.3">
      <c r="U9818"/>
      <c r="V9818"/>
    </row>
    <row r="9819" spans="21:22" x14ac:dyDescent="0.3">
      <c r="U9819"/>
      <c r="V9819"/>
    </row>
    <row r="9820" spans="21:22" x14ac:dyDescent="0.3">
      <c r="U9820"/>
      <c r="V9820"/>
    </row>
    <row r="9821" spans="21:22" x14ac:dyDescent="0.3">
      <c r="U9821"/>
      <c r="V9821"/>
    </row>
    <row r="9822" spans="21:22" x14ac:dyDescent="0.3">
      <c r="U9822"/>
      <c r="V9822"/>
    </row>
    <row r="9823" spans="21:22" x14ac:dyDescent="0.3">
      <c r="U9823"/>
      <c r="V9823"/>
    </row>
    <row r="9824" spans="21:22" x14ac:dyDescent="0.3">
      <c r="U9824"/>
      <c r="V9824"/>
    </row>
    <row r="9825" spans="21:22" x14ac:dyDescent="0.3">
      <c r="U9825"/>
      <c r="V9825"/>
    </row>
    <row r="9826" spans="21:22" x14ac:dyDescent="0.3">
      <c r="U9826"/>
      <c r="V9826"/>
    </row>
    <row r="9827" spans="21:22" x14ac:dyDescent="0.3">
      <c r="U9827"/>
      <c r="V9827"/>
    </row>
    <row r="9828" spans="21:22" x14ac:dyDescent="0.3">
      <c r="U9828"/>
      <c r="V9828"/>
    </row>
    <row r="9829" spans="21:22" x14ac:dyDescent="0.3">
      <c r="U9829"/>
      <c r="V9829"/>
    </row>
    <row r="9830" spans="21:22" x14ac:dyDescent="0.3">
      <c r="U9830"/>
      <c r="V9830"/>
    </row>
    <row r="9831" spans="21:22" x14ac:dyDescent="0.3">
      <c r="U9831"/>
      <c r="V9831"/>
    </row>
    <row r="9832" spans="21:22" x14ac:dyDescent="0.3">
      <c r="U9832"/>
      <c r="V9832"/>
    </row>
    <row r="9833" spans="21:22" x14ac:dyDescent="0.3">
      <c r="U9833"/>
      <c r="V9833"/>
    </row>
    <row r="9834" spans="21:22" x14ac:dyDescent="0.3">
      <c r="U9834"/>
      <c r="V9834"/>
    </row>
    <row r="9835" spans="21:22" x14ac:dyDescent="0.3">
      <c r="U9835"/>
      <c r="V9835"/>
    </row>
    <row r="9836" spans="21:22" x14ac:dyDescent="0.3">
      <c r="U9836"/>
      <c r="V9836"/>
    </row>
    <row r="9837" spans="21:22" x14ac:dyDescent="0.3">
      <c r="U9837"/>
      <c r="V9837"/>
    </row>
    <row r="9838" spans="21:22" x14ac:dyDescent="0.3">
      <c r="U9838"/>
      <c r="V9838"/>
    </row>
    <row r="9839" spans="21:22" x14ac:dyDescent="0.3">
      <c r="U9839"/>
      <c r="V9839"/>
    </row>
    <row r="9840" spans="21:22" x14ac:dyDescent="0.3">
      <c r="U9840"/>
      <c r="V9840"/>
    </row>
    <row r="9841" spans="21:22" x14ac:dyDescent="0.3">
      <c r="U9841"/>
      <c r="V9841"/>
    </row>
    <row r="9842" spans="21:22" x14ac:dyDescent="0.3">
      <c r="U9842"/>
      <c r="V9842"/>
    </row>
    <row r="9843" spans="21:22" x14ac:dyDescent="0.3">
      <c r="U9843"/>
      <c r="V9843"/>
    </row>
    <row r="9844" spans="21:22" x14ac:dyDescent="0.3">
      <c r="U9844"/>
      <c r="V9844"/>
    </row>
    <row r="9845" spans="21:22" x14ac:dyDescent="0.3">
      <c r="U9845"/>
      <c r="V9845"/>
    </row>
    <row r="9846" spans="21:22" x14ac:dyDescent="0.3">
      <c r="U9846"/>
      <c r="V9846"/>
    </row>
    <row r="9847" spans="21:22" x14ac:dyDescent="0.3">
      <c r="U9847"/>
      <c r="V9847"/>
    </row>
    <row r="9848" spans="21:22" x14ac:dyDescent="0.3">
      <c r="U9848"/>
      <c r="V9848"/>
    </row>
    <row r="9849" spans="21:22" x14ac:dyDescent="0.3">
      <c r="U9849"/>
      <c r="V9849"/>
    </row>
    <row r="9850" spans="21:22" x14ac:dyDescent="0.3">
      <c r="U9850"/>
      <c r="V9850"/>
    </row>
    <row r="9851" spans="21:22" x14ac:dyDescent="0.3">
      <c r="U9851"/>
      <c r="V9851"/>
    </row>
    <row r="9852" spans="21:22" x14ac:dyDescent="0.3">
      <c r="U9852"/>
      <c r="V9852"/>
    </row>
    <row r="9853" spans="21:22" x14ac:dyDescent="0.3">
      <c r="U9853"/>
      <c r="V9853"/>
    </row>
    <row r="9854" spans="21:22" x14ac:dyDescent="0.3">
      <c r="U9854"/>
      <c r="V9854"/>
    </row>
    <row r="9855" spans="21:22" x14ac:dyDescent="0.3">
      <c r="U9855"/>
      <c r="V9855"/>
    </row>
    <row r="9856" spans="21:22" x14ac:dyDescent="0.3">
      <c r="U9856"/>
      <c r="V9856"/>
    </row>
    <row r="9857" spans="21:22" x14ac:dyDescent="0.3">
      <c r="U9857"/>
      <c r="V9857"/>
    </row>
    <row r="9858" spans="21:22" x14ac:dyDescent="0.3">
      <c r="U9858"/>
      <c r="V9858"/>
    </row>
    <row r="9859" spans="21:22" x14ac:dyDescent="0.3">
      <c r="U9859"/>
      <c r="V9859"/>
    </row>
    <row r="9860" spans="21:22" x14ac:dyDescent="0.3">
      <c r="U9860"/>
      <c r="V9860"/>
    </row>
    <row r="9861" spans="21:22" x14ac:dyDescent="0.3">
      <c r="U9861"/>
      <c r="V9861"/>
    </row>
    <row r="9862" spans="21:22" x14ac:dyDescent="0.3">
      <c r="U9862"/>
      <c r="V9862"/>
    </row>
    <row r="9863" spans="21:22" x14ac:dyDescent="0.3">
      <c r="U9863"/>
      <c r="V9863"/>
    </row>
    <row r="9864" spans="21:22" x14ac:dyDescent="0.3">
      <c r="U9864"/>
      <c r="V9864"/>
    </row>
    <row r="9865" spans="21:22" x14ac:dyDescent="0.3">
      <c r="U9865"/>
      <c r="V9865"/>
    </row>
    <row r="9866" spans="21:22" x14ac:dyDescent="0.3">
      <c r="U9866"/>
      <c r="V9866"/>
    </row>
    <row r="9867" spans="21:22" x14ac:dyDescent="0.3">
      <c r="U9867"/>
      <c r="V9867"/>
    </row>
    <row r="9868" spans="21:22" x14ac:dyDescent="0.3">
      <c r="U9868"/>
      <c r="V9868"/>
    </row>
    <row r="9869" spans="21:22" x14ac:dyDescent="0.3">
      <c r="U9869"/>
      <c r="V9869"/>
    </row>
    <row r="9870" spans="21:22" x14ac:dyDescent="0.3">
      <c r="U9870"/>
      <c r="V9870"/>
    </row>
    <row r="9871" spans="21:22" x14ac:dyDescent="0.3">
      <c r="U9871"/>
      <c r="V9871"/>
    </row>
    <row r="9872" spans="21:22" x14ac:dyDescent="0.3">
      <c r="U9872"/>
      <c r="V9872"/>
    </row>
    <row r="9873" spans="21:22" x14ac:dyDescent="0.3">
      <c r="U9873"/>
      <c r="V9873"/>
    </row>
    <row r="9874" spans="21:22" x14ac:dyDescent="0.3">
      <c r="U9874"/>
      <c r="V9874"/>
    </row>
    <row r="9875" spans="21:22" x14ac:dyDescent="0.3">
      <c r="U9875"/>
      <c r="V9875"/>
    </row>
    <row r="9876" spans="21:22" x14ac:dyDescent="0.3">
      <c r="U9876"/>
      <c r="V9876"/>
    </row>
    <row r="9877" spans="21:22" x14ac:dyDescent="0.3">
      <c r="U9877"/>
      <c r="V9877"/>
    </row>
    <row r="9878" spans="21:22" x14ac:dyDescent="0.3">
      <c r="U9878"/>
      <c r="V9878"/>
    </row>
    <row r="9879" spans="21:22" x14ac:dyDescent="0.3">
      <c r="U9879"/>
      <c r="V9879"/>
    </row>
    <row r="9880" spans="21:22" x14ac:dyDescent="0.3">
      <c r="U9880"/>
      <c r="V9880"/>
    </row>
    <row r="9881" spans="21:22" x14ac:dyDescent="0.3">
      <c r="U9881"/>
      <c r="V9881"/>
    </row>
    <row r="9882" spans="21:22" x14ac:dyDescent="0.3">
      <c r="U9882"/>
      <c r="V9882"/>
    </row>
    <row r="9883" spans="21:22" x14ac:dyDescent="0.3">
      <c r="U9883"/>
      <c r="V9883"/>
    </row>
    <row r="9884" spans="21:22" x14ac:dyDescent="0.3">
      <c r="U9884"/>
      <c r="V9884"/>
    </row>
    <row r="9885" spans="21:22" x14ac:dyDescent="0.3">
      <c r="U9885"/>
      <c r="V9885"/>
    </row>
    <row r="9886" spans="21:22" x14ac:dyDescent="0.3">
      <c r="U9886"/>
      <c r="V9886"/>
    </row>
    <row r="9887" spans="21:22" x14ac:dyDescent="0.3">
      <c r="U9887"/>
      <c r="V9887"/>
    </row>
    <row r="9888" spans="21:22" x14ac:dyDescent="0.3">
      <c r="U9888"/>
      <c r="V9888"/>
    </row>
    <row r="9889" spans="21:22" x14ac:dyDescent="0.3">
      <c r="U9889"/>
      <c r="V9889"/>
    </row>
    <row r="9890" spans="21:22" x14ac:dyDescent="0.3">
      <c r="U9890"/>
      <c r="V9890"/>
    </row>
    <row r="9891" spans="21:22" x14ac:dyDescent="0.3">
      <c r="U9891"/>
      <c r="V9891"/>
    </row>
    <row r="9892" spans="21:22" x14ac:dyDescent="0.3">
      <c r="U9892"/>
      <c r="V9892"/>
    </row>
    <row r="9893" spans="21:22" x14ac:dyDescent="0.3">
      <c r="U9893"/>
      <c r="V9893"/>
    </row>
    <row r="9894" spans="21:22" x14ac:dyDescent="0.3">
      <c r="U9894"/>
      <c r="V9894"/>
    </row>
    <row r="9895" spans="21:22" x14ac:dyDescent="0.3">
      <c r="U9895"/>
      <c r="V9895"/>
    </row>
    <row r="9896" spans="21:22" x14ac:dyDescent="0.3">
      <c r="U9896"/>
      <c r="V9896"/>
    </row>
    <row r="9897" spans="21:22" x14ac:dyDescent="0.3">
      <c r="U9897"/>
      <c r="V9897"/>
    </row>
    <row r="9898" spans="21:22" x14ac:dyDescent="0.3">
      <c r="U9898"/>
      <c r="V9898"/>
    </row>
    <row r="9899" spans="21:22" x14ac:dyDescent="0.3">
      <c r="U9899"/>
      <c r="V9899"/>
    </row>
    <row r="9900" spans="21:22" x14ac:dyDescent="0.3">
      <c r="U9900"/>
      <c r="V9900"/>
    </row>
    <row r="9901" spans="21:22" x14ac:dyDescent="0.3">
      <c r="U9901"/>
      <c r="V9901"/>
    </row>
    <row r="9902" spans="21:22" x14ac:dyDescent="0.3">
      <c r="U9902"/>
      <c r="V9902"/>
    </row>
    <row r="9903" spans="21:22" x14ac:dyDescent="0.3">
      <c r="U9903"/>
      <c r="V9903"/>
    </row>
    <row r="9904" spans="21:22" x14ac:dyDescent="0.3">
      <c r="U9904"/>
      <c r="V9904"/>
    </row>
    <row r="9905" spans="21:22" x14ac:dyDescent="0.3">
      <c r="U9905"/>
      <c r="V9905"/>
    </row>
    <row r="9906" spans="21:22" x14ac:dyDescent="0.3">
      <c r="U9906"/>
      <c r="V9906"/>
    </row>
    <row r="9907" spans="21:22" x14ac:dyDescent="0.3">
      <c r="U9907"/>
      <c r="V9907"/>
    </row>
    <row r="9908" spans="21:22" x14ac:dyDescent="0.3">
      <c r="U9908"/>
      <c r="V9908"/>
    </row>
    <row r="9909" spans="21:22" x14ac:dyDescent="0.3">
      <c r="U9909"/>
      <c r="V9909"/>
    </row>
    <row r="9910" spans="21:22" x14ac:dyDescent="0.3">
      <c r="U9910"/>
      <c r="V9910"/>
    </row>
    <row r="9911" spans="21:22" x14ac:dyDescent="0.3">
      <c r="U9911"/>
      <c r="V9911"/>
    </row>
    <row r="9912" spans="21:22" x14ac:dyDescent="0.3">
      <c r="U9912"/>
      <c r="V9912"/>
    </row>
    <row r="9913" spans="21:22" x14ac:dyDescent="0.3">
      <c r="U9913"/>
      <c r="V9913"/>
    </row>
    <row r="9914" spans="21:22" x14ac:dyDescent="0.3">
      <c r="U9914"/>
      <c r="V9914"/>
    </row>
    <row r="9915" spans="21:22" x14ac:dyDescent="0.3">
      <c r="U9915"/>
      <c r="V9915"/>
    </row>
    <row r="9916" spans="21:22" x14ac:dyDescent="0.3">
      <c r="U9916"/>
      <c r="V9916"/>
    </row>
    <row r="9917" spans="21:22" x14ac:dyDescent="0.3">
      <c r="U9917"/>
      <c r="V9917"/>
    </row>
    <row r="9918" spans="21:22" x14ac:dyDescent="0.3">
      <c r="U9918"/>
      <c r="V9918"/>
    </row>
    <row r="9919" spans="21:22" x14ac:dyDescent="0.3">
      <c r="U9919"/>
      <c r="V9919"/>
    </row>
    <row r="9920" spans="21:22" x14ac:dyDescent="0.3">
      <c r="U9920"/>
      <c r="V9920"/>
    </row>
    <row r="9921" spans="21:22" x14ac:dyDescent="0.3">
      <c r="U9921"/>
      <c r="V9921"/>
    </row>
    <row r="9922" spans="21:22" x14ac:dyDescent="0.3">
      <c r="U9922"/>
      <c r="V9922"/>
    </row>
    <row r="9923" spans="21:22" x14ac:dyDescent="0.3">
      <c r="U9923"/>
      <c r="V9923"/>
    </row>
    <row r="9924" spans="21:22" x14ac:dyDescent="0.3">
      <c r="U9924"/>
      <c r="V9924"/>
    </row>
    <row r="9925" spans="21:22" x14ac:dyDescent="0.3">
      <c r="U9925"/>
      <c r="V9925"/>
    </row>
    <row r="9926" spans="21:22" x14ac:dyDescent="0.3">
      <c r="U9926"/>
      <c r="V9926"/>
    </row>
    <row r="9927" spans="21:22" x14ac:dyDescent="0.3">
      <c r="U9927"/>
      <c r="V9927"/>
    </row>
    <row r="9928" spans="21:22" x14ac:dyDescent="0.3">
      <c r="U9928"/>
      <c r="V9928"/>
    </row>
    <row r="9929" spans="21:22" x14ac:dyDescent="0.3">
      <c r="U9929"/>
      <c r="V9929"/>
    </row>
    <row r="9930" spans="21:22" x14ac:dyDescent="0.3">
      <c r="U9930"/>
      <c r="V9930"/>
    </row>
    <row r="9931" spans="21:22" x14ac:dyDescent="0.3">
      <c r="U9931"/>
      <c r="V9931"/>
    </row>
    <row r="9932" spans="21:22" x14ac:dyDescent="0.3">
      <c r="U9932"/>
      <c r="V9932"/>
    </row>
    <row r="9933" spans="21:22" x14ac:dyDescent="0.3">
      <c r="U9933"/>
      <c r="V9933"/>
    </row>
    <row r="9934" spans="21:22" x14ac:dyDescent="0.3">
      <c r="U9934"/>
      <c r="V9934"/>
    </row>
    <row r="9935" spans="21:22" x14ac:dyDescent="0.3">
      <c r="U9935"/>
      <c r="V9935"/>
    </row>
    <row r="9936" spans="21:22" x14ac:dyDescent="0.3">
      <c r="U9936"/>
      <c r="V9936"/>
    </row>
    <row r="9937" spans="21:22" x14ac:dyDescent="0.3">
      <c r="U9937"/>
      <c r="V9937"/>
    </row>
    <row r="9938" spans="21:22" x14ac:dyDescent="0.3">
      <c r="U9938"/>
      <c r="V9938"/>
    </row>
    <row r="9939" spans="21:22" x14ac:dyDescent="0.3">
      <c r="U9939"/>
      <c r="V9939"/>
    </row>
    <row r="9940" spans="21:22" x14ac:dyDescent="0.3">
      <c r="U9940"/>
      <c r="V9940"/>
    </row>
    <row r="9941" spans="21:22" x14ac:dyDescent="0.3">
      <c r="U9941"/>
      <c r="V9941"/>
    </row>
    <row r="9942" spans="21:22" x14ac:dyDescent="0.3">
      <c r="U9942"/>
      <c r="V9942"/>
    </row>
    <row r="9943" spans="21:22" x14ac:dyDescent="0.3">
      <c r="U9943"/>
      <c r="V9943"/>
    </row>
    <row r="9944" spans="21:22" x14ac:dyDescent="0.3">
      <c r="U9944"/>
      <c r="V9944"/>
    </row>
    <row r="9945" spans="21:22" x14ac:dyDescent="0.3">
      <c r="U9945"/>
      <c r="V9945"/>
    </row>
    <row r="9946" spans="21:22" x14ac:dyDescent="0.3">
      <c r="U9946"/>
      <c r="V9946"/>
    </row>
    <row r="9947" spans="21:22" x14ac:dyDescent="0.3">
      <c r="U9947"/>
      <c r="V9947"/>
    </row>
    <row r="9948" spans="21:22" x14ac:dyDescent="0.3">
      <c r="U9948"/>
      <c r="V9948"/>
    </row>
    <row r="9949" spans="21:22" x14ac:dyDescent="0.3">
      <c r="U9949"/>
      <c r="V9949"/>
    </row>
    <row r="9950" spans="21:22" x14ac:dyDescent="0.3">
      <c r="U9950"/>
      <c r="V9950"/>
    </row>
    <row r="9951" spans="21:22" x14ac:dyDescent="0.3">
      <c r="U9951"/>
      <c r="V9951"/>
    </row>
    <row r="9952" spans="21:22" x14ac:dyDescent="0.3">
      <c r="U9952"/>
      <c r="V9952"/>
    </row>
    <row r="9953" spans="21:22" x14ac:dyDescent="0.3">
      <c r="U9953"/>
      <c r="V9953"/>
    </row>
    <row r="9954" spans="21:22" x14ac:dyDescent="0.3">
      <c r="U9954"/>
      <c r="V9954"/>
    </row>
    <row r="9955" spans="21:22" x14ac:dyDescent="0.3">
      <c r="U9955"/>
      <c r="V9955"/>
    </row>
    <row r="9956" spans="21:22" x14ac:dyDescent="0.3">
      <c r="U9956"/>
      <c r="V9956"/>
    </row>
    <row r="9957" spans="21:22" x14ac:dyDescent="0.3">
      <c r="U9957"/>
      <c r="V9957"/>
    </row>
    <row r="9958" spans="21:22" x14ac:dyDescent="0.3">
      <c r="U9958"/>
      <c r="V9958"/>
    </row>
    <row r="9959" spans="21:22" x14ac:dyDescent="0.3">
      <c r="U9959"/>
      <c r="V9959"/>
    </row>
    <row r="9960" spans="21:22" x14ac:dyDescent="0.3">
      <c r="U9960"/>
      <c r="V9960"/>
    </row>
    <row r="9961" spans="21:22" x14ac:dyDescent="0.3">
      <c r="U9961"/>
      <c r="V9961"/>
    </row>
    <row r="9962" spans="21:22" x14ac:dyDescent="0.3">
      <c r="U9962"/>
      <c r="V9962"/>
    </row>
    <row r="9963" spans="21:22" x14ac:dyDescent="0.3">
      <c r="U9963"/>
      <c r="V9963"/>
    </row>
    <row r="9964" spans="21:22" x14ac:dyDescent="0.3">
      <c r="U9964"/>
      <c r="V9964"/>
    </row>
    <row r="9965" spans="21:22" x14ac:dyDescent="0.3">
      <c r="U9965"/>
      <c r="V9965"/>
    </row>
    <row r="9966" spans="21:22" x14ac:dyDescent="0.3">
      <c r="U9966"/>
      <c r="V9966"/>
    </row>
    <row r="9967" spans="21:22" x14ac:dyDescent="0.3">
      <c r="U9967"/>
      <c r="V9967"/>
    </row>
    <row r="9968" spans="21:22" x14ac:dyDescent="0.3">
      <c r="U9968"/>
      <c r="V9968"/>
    </row>
    <row r="9969" spans="21:22" x14ac:dyDescent="0.3">
      <c r="U9969"/>
      <c r="V9969"/>
    </row>
    <row r="9970" spans="21:22" x14ac:dyDescent="0.3">
      <c r="U9970"/>
      <c r="V9970"/>
    </row>
    <row r="9971" spans="21:22" x14ac:dyDescent="0.3">
      <c r="U9971"/>
      <c r="V9971"/>
    </row>
    <row r="9972" spans="21:22" x14ac:dyDescent="0.3">
      <c r="U9972"/>
      <c r="V9972"/>
    </row>
    <row r="9973" spans="21:22" x14ac:dyDescent="0.3">
      <c r="U9973"/>
      <c r="V9973"/>
    </row>
    <row r="9974" spans="21:22" x14ac:dyDescent="0.3">
      <c r="U9974"/>
      <c r="V9974"/>
    </row>
    <row r="9975" spans="21:22" x14ac:dyDescent="0.3">
      <c r="U9975"/>
      <c r="V9975"/>
    </row>
    <row r="9976" spans="21:22" x14ac:dyDescent="0.3">
      <c r="U9976"/>
      <c r="V9976"/>
    </row>
    <row r="9977" spans="21:22" x14ac:dyDescent="0.3">
      <c r="U9977"/>
      <c r="V9977"/>
    </row>
    <row r="9978" spans="21:22" x14ac:dyDescent="0.3">
      <c r="U9978"/>
      <c r="V9978"/>
    </row>
    <row r="9979" spans="21:22" x14ac:dyDescent="0.3">
      <c r="U9979"/>
      <c r="V9979"/>
    </row>
    <row r="9980" spans="21:22" x14ac:dyDescent="0.3">
      <c r="U9980"/>
      <c r="V9980"/>
    </row>
    <row r="9981" spans="21:22" x14ac:dyDescent="0.3">
      <c r="U9981"/>
      <c r="V9981"/>
    </row>
    <row r="9982" spans="21:22" x14ac:dyDescent="0.3">
      <c r="U9982"/>
      <c r="V9982"/>
    </row>
    <row r="9983" spans="21:22" x14ac:dyDescent="0.3">
      <c r="U9983"/>
      <c r="V9983"/>
    </row>
    <row r="9984" spans="21:22" x14ac:dyDescent="0.3">
      <c r="U9984"/>
      <c r="V9984"/>
    </row>
    <row r="9985" spans="21:22" x14ac:dyDescent="0.3">
      <c r="U9985"/>
      <c r="V9985"/>
    </row>
    <row r="9986" spans="21:22" x14ac:dyDescent="0.3">
      <c r="U9986"/>
      <c r="V9986"/>
    </row>
    <row r="9987" spans="21:22" x14ac:dyDescent="0.3">
      <c r="U9987"/>
      <c r="V9987"/>
    </row>
    <row r="9988" spans="21:22" x14ac:dyDescent="0.3">
      <c r="U9988"/>
      <c r="V9988"/>
    </row>
    <row r="9989" spans="21:22" x14ac:dyDescent="0.3">
      <c r="U9989"/>
      <c r="V9989"/>
    </row>
    <row r="9990" spans="21:22" x14ac:dyDescent="0.3">
      <c r="U9990"/>
      <c r="V9990"/>
    </row>
    <row r="9991" spans="21:22" x14ac:dyDescent="0.3">
      <c r="U9991"/>
      <c r="V9991"/>
    </row>
    <row r="9992" spans="21:22" x14ac:dyDescent="0.3">
      <c r="U9992"/>
      <c r="V9992"/>
    </row>
    <row r="9993" spans="21:22" x14ac:dyDescent="0.3">
      <c r="U9993"/>
      <c r="V9993"/>
    </row>
    <row r="9994" spans="21:22" x14ac:dyDescent="0.3">
      <c r="U9994"/>
      <c r="V9994"/>
    </row>
    <row r="9995" spans="21:22" x14ac:dyDescent="0.3">
      <c r="U9995"/>
      <c r="V9995"/>
    </row>
    <row r="9996" spans="21:22" x14ac:dyDescent="0.3">
      <c r="U9996"/>
      <c r="V9996"/>
    </row>
    <row r="9997" spans="21:22" x14ac:dyDescent="0.3">
      <c r="U9997"/>
      <c r="V9997"/>
    </row>
    <row r="9998" spans="21:22" x14ac:dyDescent="0.3">
      <c r="U9998"/>
      <c r="V9998"/>
    </row>
    <row r="9999" spans="21:22" x14ac:dyDescent="0.3">
      <c r="U9999"/>
      <c r="V9999"/>
    </row>
    <row r="10000" spans="21:22" x14ac:dyDescent="0.3">
      <c r="U10000"/>
      <c r="V10000" s="10"/>
    </row>
  </sheetData>
  <phoneticPr fontId="2" type="noConversion"/>
  <conditionalFormatting sqref="F3:G22">
    <cfRule type="cellIs" dxfId="324" priority="15" operator="equal">
      <formula>""</formula>
    </cfRule>
    <cfRule type="cellIs" dxfId="323" priority="16" operator="equal">
      <formula>$F$24</formula>
    </cfRule>
  </conditionalFormatting>
  <conditionalFormatting sqref="F24">
    <cfRule type="duplicateValues" dxfId="322" priority="12"/>
  </conditionalFormatting>
  <conditionalFormatting sqref="D2:D23">
    <cfRule type="cellIs" dxfId="321" priority="11" operator="notEqual">
      <formula>"OK"</formula>
    </cfRule>
  </conditionalFormatting>
  <conditionalFormatting sqref="O2">
    <cfRule type="cellIs" dxfId="320" priority="9" operator="equal">
      <formula>$AV$2</formula>
    </cfRule>
    <cfRule type="cellIs" dxfId="319" priority="10" operator="equal">
      <formula>""</formula>
    </cfRule>
  </conditionalFormatting>
  <conditionalFormatting sqref="Q2">
    <cfRule type="cellIs" dxfId="318" priority="5" operator="equal">
      <formula>$AV$2</formula>
    </cfRule>
    <cfRule type="cellIs" dxfId="317" priority="6" operator="equal">
      <formula>""</formula>
    </cfRule>
  </conditionalFormatting>
  <conditionalFormatting sqref="Q3:Q22">
    <cfRule type="cellIs" dxfId="316" priority="4" operator="equal">
      <formula>""</formula>
    </cfRule>
  </conditionalFormatting>
  <conditionalFormatting sqref="M3:M22">
    <cfRule type="cellIs" dxfId="315" priority="3" operator="equal">
      <formula>$V$2</formula>
    </cfRule>
  </conditionalFormatting>
  <conditionalFormatting sqref="R2">
    <cfRule type="cellIs" dxfId="314" priority="1" operator="equal">
      <formula>$AV$2</formula>
    </cfRule>
    <cfRule type="cellIs" dxfId="313" priority="2" operator="equal">
      <formula>""</formula>
    </cfRule>
  </conditionalFormatting>
  <dataValidations count="5">
    <dataValidation type="list" allowBlank="1" showInputMessage="1" showErrorMessage="1" sqref="F24">
      <formula1>OFFSET($F$3,,,COUNTIF($F$3:$F$22,"&lt;&gt;""*")-COUNTBLANK($F$3:$F$22))</formula1>
    </dataValidation>
    <dataValidation type="list" allowBlank="1" showInputMessage="1" showErrorMessage="1" sqref="AB7 AB2:AB3 Q3:Q22">
      <formula1>"是,否"</formula1>
    </dataValidation>
    <dataValidation type="list" allowBlank="1" showInputMessage="1" showErrorMessage="1" sqref="AE6 AA21:AD21 V13 V6">
      <formula1>"值,公式"</formula1>
    </dataValidation>
    <dataValidation type="list" allowBlank="1" showInputMessage="1" showErrorMessage="1" sqref="V2 AE2">
      <formula1>OFFSET($M$3,,,20-COUNTBLANK($M$3:$M$22))</formula1>
    </dataValidation>
    <dataValidation type="list" allowBlank="1" showInputMessage="1" showErrorMessage="1" sqref="AE4 AA19:AD19 V11 V4">
      <formula1>"JE,Doc"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Recon_Check">
                <anchor moveWithCells="1" sizeWithCells="1">
                  <from>
                    <xdr:col>0</xdr:col>
                    <xdr:colOff>276225</xdr:colOff>
                    <xdr:row>13</xdr:row>
                    <xdr:rowOff>9525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Recon_OpenFile_InCheck">
                <anchor moveWithCells="1" sizeWithCells="1">
                  <from>
                    <xdr:col>6</xdr:col>
                    <xdr:colOff>9525</xdr:colOff>
                    <xdr:row>22</xdr:row>
                    <xdr:rowOff>161925</xdr:rowOff>
                  </from>
                  <to>
                    <xdr:col>8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Button 12">
              <controlPr defaultSize="0" print="0" autoFill="0" autoPict="0" macro="[0]!Recon_Jump">
                <anchor moveWithCells="1" sizeWithCells="1">
                  <from>
                    <xdr:col>0</xdr:col>
                    <xdr:colOff>276225</xdr:colOff>
                    <xdr:row>16</xdr:row>
                    <xdr:rowOff>9525</xdr:rowOff>
                  </from>
                  <to>
                    <xdr:col>2</xdr:col>
                    <xdr:colOff>1019175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6" name="Button 22">
              <controlPr defaultSize="0" print="0" autoFill="0" autoPict="0" macro="[0]!Recon_AddItem">
                <anchor moveWithCells="1" sizeWithCells="1">
                  <from>
                    <xdr:col>23</xdr:col>
                    <xdr:colOff>0</xdr:colOff>
                    <xdr:row>0</xdr:row>
                    <xdr:rowOff>171450</xdr:rowOff>
                  </from>
                  <to>
                    <xdr:col>25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7" name="Button 28">
              <controlPr defaultSize="0" print="0" autoFill="0" autoPict="0" macro="[0]!Recon_DeleteItem">
                <anchor moveWithCells="1" sizeWithCells="1">
                  <from>
                    <xdr:col>23</xdr:col>
                    <xdr:colOff>0</xdr:colOff>
                    <xdr:row>3</xdr:row>
                    <xdr:rowOff>28575</xdr:rowOff>
                  </from>
                  <to>
                    <xdr:col>25</xdr:col>
                    <xdr:colOff>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8" name="Button 30">
              <controlPr defaultSize="0" print="0" autoFill="0" autoPict="0" macro="[0]!Recon_SaveItem">
                <anchor moveWithCells="1" sizeWithCells="1">
                  <from>
                    <xdr:col>23</xdr:col>
                    <xdr:colOff>0</xdr:colOff>
                    <xdr:row>5</xdr:row>
                    <xdr:rowOff>114300</xdr:rowOff>
                  </from>
                  <to>
                    <xdr:col>25</xdr:col>
                    <xdr:colOff>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Recon_ReadItem">
                <anchor moveWithCells="1" sizeWithCells="1">
                  <from>
                    <xdr:col>23</xdr:col>
                    <xdr:colOff>0</xdr:colOff>
                    <xdr:row>7</xdr:row>
                    <xdr:rowOff>152400</xdr:rowOff>
                  </from>
                  <to>
                    <xdr:col>25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0" name="Button 40">
              <controlPr defaultSize="0" print="0" autoFill="0" autoPict="0" macro="[0]!Recon_SelectItemUp">
                <anchor moveWithCells="1" sizeWithCells="1">
                  <from>
                    <xdr:col>23</xdr:col>
                    <xdr:colOff>0</xdr:colOff>
                    <xdr:row>10</xdr:row>
                    <xdr:rowOff>38100</xdr:rowOff>
                  </from>
                  <to>
                    <xdr:col>24</xdr:col>
                    <xdr:colOff>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1" name="Button 41">
              <controlPr defaultSize="0" print="0" autoFill="0" autoPict="0" macro="[0]!Recon_SelectItemDown">
                <anchor moveWithCells="1" sizeWithCells="1">
                  <from>
                    <xdr:col>24</xdr:col>
                    <xdr:colOff>9525</xdr:colOff>
                    <xdr:row>10</xdr:row>
                    <xdr:rowOff>38100</xdr:rowOff>
                  </from>
                  <to>
                    <xdr:col>24</xdr:col>
                    <xdr:colOff>762000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2" name="Button 43">
              <controlPr defaultSize="0" print="0" autoFill="0" autoPict="0" macro="[0]!Recon_OpenFile_NotInCheck">
                <anchor moveWithCells="1" sizeWithCells="1">
                  <from>
                    <xdr:col>23</xdr:col>
                    <xdr:colOff>0</xdr:colOff>
                    <xdr:row>12</xdr:row>
                    <xdr:rowOff>123825</xdr:rowOff>
                  </from>
                  <to>
                    <xdr:col>25</xdr:col>
                    <xdr:colOff>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13" name="Button 47">
              <controlPr defaultSize="0" print="0" autoFill="0" autoPict="0" macro="[0]!Recon_DoRecon">
                <anchor moveWithCells="1" sizeWithCells="1">
                  <from>
                    <xdr:col>23</xdr:col>
                    <xdr:colOff>0</xdr:colOff>
                    <xdr:row>19</xdr:row>
                    <xdr:rowOff>161925</xdr:rowOff>
                  </from>
                  <to>
                    <xdr:col>25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14" name="Button 60">
              <controlPr defaultSize="0" print="0" autoFill="0" autoPict="0" macro="[0]!Recon_GetAmount">
                <anchor moveWithCells="1" sizeWithCells="1">
                  <from>
                    <xdr:col>23</xdr:col>
                    <xdr:colOff>0</xdr:colOff>
                    <xdr:row>17</xdr:row>
                    <xdr:rowOff>76200</xdr:rowOff>
                  </from>
                  <to>
                    <xdr:col>25</xdr:col>
                    <xdr:colOff>0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15" name="Button 61">
              <controlPr defaultSize="0" print="0" autoFill="0" autoPict="0" macro="[0]!Recon_OptimizeAmountFile">
                <anchor moveWithCells="1" sizeWithCells="1">
                  <from>
                    <xdr:col>23</xdr:col>
                    <xdr:colOff>0</xdr:colOff>
                    <xdr:row>15</xdr:row>
                    <xdr:rowOff>38100</xdr:rowOff>
                  </from>
                  <to>
                    <xdr:col>25</xdr:col>
                    <xdr:colOff>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数据库!$H$2:$H$3</xm:f>
          </x14:formula1>
          <xm:sqref>C3:C4</xm:sqref>
        </x14:dataValidation>
        <x14:dataValidation type="list" allowBlank="1" showInputMessage="1" showErrorMessage="1">
          <x14:formula1>
            <xm:f>数据库!$I$2:$I$4</xm:f>
          </x14:formula1>
          <xm:sqref>C6</xm:sqref>
        </x14:dataValidation>
        <x14:dataValidation type="list" allowBlank="1" showInputMessage="1" showErrorMessage="1">
          <x14:formula1>
            <xm:f>IF(V4="JE",OFFSET(设置!$S$3,,,20-COUNTBLANK(设置!$S$3:$S$22)),OFFSET(设置!$H$3,,,20-COUNTBLANK(设置!$H$3:$H$22)))</xm:f>
          </x14:formula1>
          <xm:sqref>AE5 AA20:AD20 V12 V5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U22"/>
  <sheetViews>
    <sheetView showGridLines="0" zoomScale="90" zoomScaleNormal="90" workbookViewId="0">
      <selection activeCell="O8" sqref="O8"/>
    </sheetView>
  </sheetViews>
  <sheetFormatPr defaultColWidth="9" defaultRowHeight="16.5" x14ac:dyDescent="0.3"/>
  <cols>
    <col min="1" max="1" width="3.75" style="10" customWidth="1"/>
    <col min="2" max="2" width="15.625" style="10" bestFit="1" customWidth="1"/>
    <col min="3" max="3" width="48" style="10" hidden="1" customWidth="1"/>
    <col min="4" max="4" width="10.5" style="10" hidden="1" customWidth="1"/>
    <col min="5" max="5" width="10" style="10" customWidth="1"/>
    <col min="6" max="6" width="30.75" style="10" hidden="1" customWidth="1"/>
    <col min="7" max="7" width="11.125" style="10" customWidth="1"/>
    <col min="8" max="8" width="4.5" style="10" customWidth="1"/>
    <col min="9" max="9" width="18.75" style="10" customWidth="1"/>
    <col min="10" max="10" width="16.25" style="10" customWidth="1"/>
    <col min="11" max="11" width="10.125" style="10" customWidth="1"/>
    <col min="12" max="12" width="9.375" style="10" customWidth="1"/>
    <col min="13" max="13" width="15.75" style="10" customWidth="1"/>
    <col min="14" max="14" width="14.875" style="10" customWidth="1"/>
    <col min="15" max="16" width="13" style="10" customWidth="1"/>
    <col min="17" max="17" width="5" style="10" customWidth="1"/>
    <col min="18" max="18" width="18.75" style="10" customWidth="1"/>
    <col min="19" max="19" width="4" style="10" customWidth="1"/>
    <col min="20" max="20" width="20.625" style="10" customWidth="1"/>
    <col min="21" max="21" width="8.5" style="10" customWidth="1"/>
    <col min="22" max="16384" width="9" style="10"/>
  </cols>
  <sheetData>
    <row r="2" spans="2:21" x14ac:dyDescent="0.3">
      <c r="B2" s="14" t="s">
        <v>352</v>
      </c>
      <c r="C2" s="14" t="s">
        <v>381</v>
      </c>
      <c r="D2" s="14"/>
      <c r="E2" s="15" t="s">
        <v>114</v>
      </c>
      <c r="F2" s="15" t="s">
        <v>115</v>
      </c>
      <c r="G2" s="15" t="s">
        <v>343</v>
      </c>
      <c r="I2" s="1" t="str">
        <f>设置!C3</f>
        <v>5012</v>
      </c>
      <c r="J2" s="1" t="s">
        <v>334</v>
      </c>
      <c r="K2" s="1" t="s">
        <v>337</v>
      </c>
      <c r="L2" s="1" t="s">
        <v>338</v>
      </c>
      <c r="M2" s="1" t="s">
        <v>199</v>
      </c>
      <c r="N2" s="1" t="s">
        <v>382</v>
      </c>
      <c r="O2" s="1" t="s">
        <v>335</v>
      </c>
      <c r="P2" s="1" t="s">
        <v>336</v>
      </c>
      <c r="R2" s="14" t="s">
        <v>348</v>
      </c>
      <c r="T2" s="14" t="s">
        <v>180</v>
      </c>
      <c r="U2" s="5" t="s">
        <v>327</v>
      </c>
    </row>
    <row r="3" spans="2:21" x14ac:dyDescent="0.3">
      <c r="B3" s="41" t="str">
        <f>Recon!M3</f>
        <v/>
      </c>
      <c r="C3" s="41" t="str">
        <f>Recon!N3</f>
        <v/>
      </c>
      <c r="D3" s="41"/>
      <c r="E3" s="5"/>
      <c r="F3" s="41"/>
      <c r="G3" s="46"/>
      <c r="I3" s="44" t="s">
        <v>503</v>
      </c>
      <c r="J3" s="36" t="s">
        <v>358</v>
      </c>
      <c r="K3" s="44" t="s">
        <v>360</v>
      </c>
      <c r="L3" s="47" t="s">
        <v>339</v>
      </c>
      <c r="M3" s="49" t="str">
        <f>VLOOKUP(设置!$C$4,数据库!$B:$G,6,0)</f>
        <v>September</v>
      </c>
      <c r="N3" s="5" t="s">
        <v>93</v>
      </c>
      <c r="O3" s="48"/>
      <c r="P3" s="48"/>
      <c r="R3" s="16"/>
    </row>
    <row r="4" spans="2:21" x14ac:dyDescent="0.3">
      <c r="B4" s="41" t="str">
        <f>Recon!M4</f>
        <v/>
      </c>
      <c r="C4" s="41" t="str">
        <f>Recon!N4</f>
        <v/>
      </c>
      <c r="D4" s="41"/>
      <c r="E4" s="5"/>
      <c r="F4" s="41"/>
      <c r="G4" s="46"/>
      <c r="I4" s="44" t="s">
        <v>383</v>
      </c>
      <c r="J4" s="36" t="s">
        <v>358</v>
      </c>
      <c r="K4" s="44" t="s">
        <v>384</v>
      </c>
      <c r="L4" s="47" t="s">
        <v>339</v>
      </c>
      <c r="M4" s="49" t="str">
        <f>"FY20" &amp; 设置!$C$2</f>
        <v>FY2020</v>
      </c>
      <c r="N4" s="5" t="s">
        <v>93</v>
      </c>
      <c r="O4" s="48"/>
      <c r="P4" s="48"/>
    </row>
    <row r="5" spans="2:21" x14ac:dyDescent="0.3">
      <c r="B5" s="41" t="str">
        <f>Recon!M5</f>
        <v/>
      </c>
      <c r="C5" s="41" t="str">
        <f>Recon!N5</f>
        <v/>
      </c>
      <c r="D5" s="41"/>
      <c r="E5" s="5"/>
      <c r="F5" s="41"/>
      <c r="G5" s="46"/>
      <c r="I5" s="44" t="s">
        <v>385</v>
      </c>
      <c r="J5" s="36" t="s">
        <v>358</v>
      </c>
      <c r="K5" s="44" t="s">
        <v>386</v>
      </c>
      <c r="L5" s="47" t="s">
        <v>339</v>
      </c>
      <c r="M5" s="44" t="s">
        <v>389</v>
      </c>
      <c r="N5" s="5" t="s">
        <v>93</v>
      </c>
      <c r="O5" s="48"/>
      <c r="P5" s="48"/>
    </row>
    <row r="6" spans="2:21" x14ac:dyDescent="0.3">
      <c r="B6" s="41" t="str">
        <f>Recon!M6</f>
        <v/>
      </c>
      <c r="C6" s="41" t="str">
        <f>Recon!N6</f>
        <v/>
      </c>
      <c r="D6" s="41"/>
      <c r="E6" s="5"/>
      <c r="F6" s="41"/>
      <c r="G6" s="46"/>
      <c r="I6" s="44" t="s">
        <v>388</v>
      </c>
      <c r="J6" s="36" t="s">
        <v>358</v>
      </c>
      <c r="K6" s="44" t="s">
        <v>387</v>
      </c>
      <c r="L6" s="47" t="s">
        <v>339</v>
      </c>
      <c r="M6" s="44" t="s">
        <v>390</v>
      </c>
      <c r="N6" s="5" t="s">
        <v>93</v>
      </c>
      <c r="O6" s="48"/>
      <c r="P6" s="48"/>
    </row>
    <row r="7" spans="2:21" x14ac:dyDescent="0.3">
      <c r="B7" s="41" t="str">
        <f>Recon!M7</f>
        <v/>
      </c>
      <c r="C7" s="41" t="str">
        <f>Recon!N7</f>
        <v/>
      </c>
      <c r="D7" s="41"/>
      <c r="E7" s="5"/>
      <c r="F7" s="41"/>
      <c r="G7" s="46"/>
      <c r="I7" s="44" t="s">
        <v>391</v>
      </c>
      <c r="J7" s="36" t="s">
        <v>358</v>
      </c>
      <c r="K7" s="44" t="s">
        <v>239</v>
      </c>
      <c r="L7" s="47" t="s">
        <v>339</v>
      </c>
      <c r="M7" s="44" t="s">
        <v>742</v>
      </c>
      <c r="N7" s="5" t="s">
        <v>93</v>
      </c>
      <c r="O7" s="48"/>
      <c r="P7" s="48"/>
    </row>
    <row r="8" spans="2:21" x14ac:dyDescent="0.3">
      <c r="B8" s="41" t="str">
        <f>Recon!M8</f>
        <v/>
      </c>
      <c r="C8" s="41" t="str">
        <f>Recon!N8</f>
        <v/>
      </c>
      <c r="D8" s="41"/>
      <c r="E8" s="5"/>
      <c r="F8" s="41"/>
      <c r="G8" s="46"/>
      <c r="I8" s="44" t="s">
        <v>393</v>
      </c>
      <c r="J8" s="36" t="s">
        <v>358</v>
      </c>
      <c r="K8" s="44" t="s">
        <v>394</v>
      </c>
      <c r="L8" s="47" t="s">
        <v>339</v>
      </c>
      <c r="M8" s="44">
        <v>0</v>
      </c>
      <c r="N8" s="5" t="s">
        <v>327</v>
      </c>
      <c r="O8" s="48"/>
      <c r="P8" s="48"/>
    </row>
    <row r="9" spans="2:21" x14ac:dyDescent="0.3">
      <c r="B9" s="41" t="str">
        <f>Recon!M9</f>
        <v/>
      </c>
      <c r="C9" s="41" t="str">
        <f>Recon!N9</f>
        <v/>
      </c>
      <c r="D9" s="41"/>
      <c r="E9" s="5"/>
      <c r="F9" s="41"/>
      <c r="G9" s="46"/>
      <c r="I9" s="44"/>
      <c r="J9" s="44"/>
      <c r="K9" s="44"/>
      <c r="L9" s="47"/>
      <c r="M9" s="44"/>
      <c r="N9" s="5"/>
      <c r="O9" s="48"/>
      <c r="P9" s="48"/>
    </row>
    <row r="10" spans="2:21" x14ac:dyDescent="0.3">
      <c r="B10" s="41" t="str">
        <f>Recon!M10</f>
        <v/>
      </c>
      <c r="C10" s="41" t="str">
        <f>Recon!N10</f>
        <v/>
      </c>
      <c r="D10" s="41"/>
      <c r="E10" s="5"/>
      <c r="F10" s="41"/>
      <c r="G10" s="46"/>
      <c r="I10" s="44"/>
      <c r="J10" s="44"/>
      <c r="K10" s="44"/>
      <c r="L10" s="47"/>
      <c r="M10" s="44"/>
      <c r="N10" s="5"/>
      <c r="O10" s="48"/>
      <c r="P10" s="48"/>
    </row>
    <row r="11" spans="2:21" x14ac:dyDescent="0.3">
      <c r="B11" s="41" t="str">
        <f>Recon!M11</f>
        <v/>
      </c>
      <c r="C11" s="41" t="str">
        <f>Recon!N11</f>
        <v/>
      </c>
      <c r="D11" s="41"/>
      <c r="E11" s="5"/>
      <c r="F11" s="41"/>
      <c r="G11" s="46"/>
      <c r="I11" s="44"/>
      <c r="J11" s="44"/>
      <c r="K11" s="44"/>
      <c r="L11" s="47"/>
      <c r="M11" s="44"/>
      <c r="N11" s="5"/>
      <c r="O11" s="48"/>
      <c r="P11" s="48"/>
    </row>
    <row r="12" spans="2:21" x14ac:dyDescent="0.3">
      <c r="B12" s="41" t="str">
        <f>Recon!M12</f>
        <v/>
      </c>
      <c r="C12" s="41" t="str">
        <f>Recon!N12</f>
        <v/>
      </c>
      <c r="D12" s="41"/>
      <c r="E12" s="5"/>
      <c r="F12" s="41"/>
      <c r="G12" s="46"/>
      <c r="I12" s="44"/>
      <c r="J12" s="44"/>
      <c r="K12" s="44"/>
      <c r="L12" s="47"/>
      <c r="M12" s="44"/>
      <c r="N12" s="5"/>
      <c r="O12" s="48"/>
      <c r="P12" s="48"/>
    </row>
    <row r="13" spans="2:21" x14ac:dyDescent="0.3">
      <c r="B13" s="41" t="str">
        <f>Recon!M13</f>
        <v/>
      </c>
      <c r="C13" s="41" t="str">
        <f>Recon!N13</f>
        <v/>
      </c>
      <c r="D13" s="41"/>
      <c r="E13" s="5"/>
      <c r="F13" s="41"/>
      <c r="G13" s="46"/>
      <c r="I13" s="44"/>
      <c r="J13" s="44"/>
      <c r="K13" s="44"/>
      <c r="L13" s="50"/>
      <c r="M13" s="44"/>
      <c r="N13" s="44"/>
      <c r="O13" s="48"/>
      <c r="P13" s="48"/>
    </row>
    <row r="14" spans="2:21" x14ac:dyDescent="0.3">
      <c r="B14" s="41" t="str">
        <f>Recon!M14</f>
        <v/>
      </c>
      <c r="C14" s="41" t="str">
        <f>Recon!N14</f>
        <v/>
      </c>
      <c r="D14" s="41"/>
      <c r="E14" s="5"/>
      <c r="F14" s="41"/>
      <c r="G14" s="46"/>
      <c r="I14" s="44"/>
      <c r="J14" s="44"/>
      <c r="K14" s="44"/>
      <c r="L14" s="50"/>
      <c r="M14" s="44"/>
      <c r="N14" s="44"/>
      <c r="O14" s="48"/>
      <c r="P14" s="48"/>
    </row>
    <row r="15" spans="2:21" x14ac:dyDescent="0.3">
      <c r="B15" s="41" t="str">
        <f>Recon!M15</f>
        <v/>
      </c>
      <c r="C15" s="41" t="str">
        <f>Recon!N15</f>
        <v/>
      </c>
      <c r="D15" s="41"/>
      <c r="E15" s="5"/>
      <c r="F15" s="41"/>
      <c r="G15" s="46"/>
      <c r="I15" s="44"/>
      <c r="J15" s="44"/>
      <c r="K15" s="44"/>
      <c r="L15" s="50"/>
      <c r="M15" s="44"/>
      <c r="N15" s="44"/>
      <c r="O15" s="48"/>
      <c r="P15" s="48"/>
    </row>
    <row r="16" spans="2:21" x14ac:dyDescent="0.3">
      <c r="B16" s="41" t="str">
        <f>Recon!M16</f>
        <v/>
      </c>
      <c r="C16" s="41" t="str">
        <f>Recon!N16</f>
        <v/>
      </c>
      <c r="D16" s="41"/>
      <c r="E16" s="5"/>
      <c r="F16" s="41"/>
      <c r="G16" s="46"/>
      <c r="I16" s="44"/>
      <c r="J16" s="44"/>
      <c r="K16" s="44"/>
      <c r="L16" s="50"/>
      <c r="M16" s="44"/>
      <c r="N16" s="44"/>
      <c r="O16" s="48"/>
      <c r="P16" s="48"/>
    </row>
    <row r="17" spans="2:16" x14ac:dyDescent="0.3">
      <c r="B17" s="41" t="str">
        <f>Recon!M17</f>
        <v/>
      </c>
      <c r="C17" s="41" t="str">
        <f>Recon!N17</f>
        <v/>
      </c>
      <c r="D17" s="41"/>
      <c r="E17" s="5"/>
      <c r="F17" s="41"/>
      <c r="G17" s="46"/>
      <c r="I17" s="44"/>
      <c r="J17" s="44"/>
      <c r="K17" s="44"/>
      <c r="L17" s="50"/>
      <c r="M17" s="44"/>
      <c r="N17" s="44"/>
      <c r="O17" s="48"/>
      <c r="P17" s="48"/>
    </row>
    <row r="18" spans="2:16" x14ac:dyDescent="0.3">
      <c r="B18" s="41" t="str">
        <f>Recon!M18</f>
        <v/>
      </c>
      <c r="C18" s="41" t="str">
        <f>Recon!N18</f>
        <v/>
      </c>
      <c r="D18" s="41"/>
      <c r="E18" s="5"/>
      <c r="F18" s="41"/>
      <c r="G18" s="46"/>
      <c r="I18" s="44"/>
      <c r="J18" s="44"/>
      <c r="K18" s="44"/>
      <c r="L18" s="50"/>
      <c r="M18" s="44"/>
      <c r="N18" s="44"/>
      <c r="O18" s="48"/>
      <c r="P18" s="48"/>
    </row>
    <row r="19" spans="2:16" x14ac:dyDescent="0.3">
      <c r="B19" s="41" t="str">
        <f>Recon!M19</f>
        <v/>
      </c>
      <c r="C19" s="41" t="str">
        <f>Recon!N19</f>
        <v/>
      </c>
      <c r="D19" s="41"/>
      <c r="E19" s="5"/>
      <c r="F19" s="41"/>
      <c r="G19" s="46"/>
      <c r="I19" s="44"/>
      <c r="J19" s="44"/>
      <c r="K19" s="44"/>
      <c r="L19" s="50"/>
      <c r="M19" s="44"/>
      <c r="N19" s="44"/>
      <c r="O19" s="48"/>
      <c r="P19" s="48"/>
    </row>
    <row r="20" spans="2:16" x14ac:dyDescent="0.3">
      <c r="B20" s="41" t="str">
        <f>Recon!M20</f>
        <v/>
      </c>
      <c r="C20" s="41" t="str">
        <f>Recon!N20</f>
        <v/>
      </c>
      <c r="D20" s="41"/>
      <c r="E20" s="5"/>
      <c r="F20" s="41"/>
      <c r="G20" s="46"/>
      <c r="I20" s="44"/>
      <c r="J20" s="44"/>
      <c r="K20" s="44"/>
      <c r="L20" s="50"/>
      <c r="M20" s="44"/>
      <c r="N20" s="44"/>
      <c r="O20" s="48"/>
      <c r="P20" s="48"/>
    </row>
    <row r="21" spans="2:16" x14ac:dyDescent="0.3">
      <c r="B21" s="41" t="str">
        <f>Recon!M21</f>
        <v/>
      </c>
      <c r="C21" s="41" t="str">
        <f>Recon!N21</f>
        <v/>
      </c>
      <c r="D21" s="41"/>
      <c r="E21" s="5"/>
      <c r="F21" s="41"/>
      <c r="G21" s="46"/>
      <c r="I21" s="44"/>
      <c r="J21" s="44"/>
      <c r="K21" s="44"/>
      <c r="L21" s="50"/>
      <c r="M21" s="44"/>
      <c r="N21" s="44"/>
      <c r="O21" s="48"/>
      <c r="P21" s="48"/>
    </row>
    <row r="22" spans="2:16" x14ac:dyDescent="0.3">
      <c r="B22" s="41" t="str">
        <f>Recon!M22</f>
        <v/>
      </c>
      <c r="C22" s="41" t="str">
        <f>Recon!N22</f>
        <v/>
      </c>
      <c r="D22" s="41"/>
      <c r="E22" s="5"/>
      <c r="F22" s="41"/>
      <c r="G22" s="46"/>
      <c r="I22" s="44"/>
      <c r="J22" s="44"/>
      <c r="K22" s="44"/>
      <c r="L22" s="50"/>
      <c r="M22" s="44"/>
      <c r="N22" s="44"/>
      <c r="O22" s="48"/>
      <c r="P22" s="48"/>
    </row>
  </sheetData>
  <phoneticPr fontId="2" type="noConversion"/>
  <conditionalFormatting sqref="F2">
    <cfRule type="cellIs" dxfId="312" priority="1168" operator="equal">
      <formula>$BE$2</formula>
    </cfRule>
    <cfRule type="cellIs" dxfId="311" priority="1169" operator="equal">
      <formula>""</formula>
    </cfRule>
  </conditionalFormatting>
  <conditionalFormatting sqref="E2">
    <cfRule type="cellIs" dxfId="310" priority="1166" operator="equal">
      <formula>$BE$2</formula>
    </cfRule>
    <cfRule type="cellIs" dxfId="309" priority="1167" operator="equal">
      <formula>""</formula>
    </cfRule>
  </conditionalFormatting>
  <conditionalFormatting sqref="G2">
    <cfRule type="cellIs" dxfId="308" priority="1164" operator="equal">
      <formula>$BE$2</formula>
    </cfRule>
    <cfRule type="cellIs" dxfId="307" priority="1165" operator="equal">
      <formula>""</formula>
    </cfRule>
  </conditionalFormatting>
  <conditionalFormatting sqref="E3:E22">
    <cfRule type="cellIs" dxfId="306" priority="1163" operator="equal">
      <formula>""</formula>
    </cfRule>
  </conditionalFormatting>
  <conditionalFormatting sqref="G3:G22">
    <cfRule type="cellIs" dxfId="305" priority="1161" operator="equal">
      <formula>"OK"</formula>
    </cfRule>
    <cfRule type="cellIs" dxfId="304" priority="1162" operator="equal">
      <formula>""</formula>
    </cfRule>
  </conditionalFormatting>
  <conditionalFormatting sqref="B3:B22">
    <cfRule type="cellIs" dxfId="303" priority="1155" operator="equal">
      <formula>$R$3</formula>
    </cfRule>
  </conditionalFormatting>
  <conditionalFormatting sqref="P3:P22">
    <cfRule type="cellIs" dxfId="302" priority="13" operator="equal">
      <formula>"错误"</formula>
    </cfRule>
    <cfRule type="cellIs" dxfId="301" priority="14" operator="equal">
      <formula>"OK"</formula>
    </cfRule>
  </conditionalFormatting>
  <conditionalFormatting sqref="L13:L22">
    <cfRule type="cellIs" dxfId="3" priority="4" operator="equal">
      <formula>""</formula>
    </cfRule>
  </conditionalFormatting>
  <conditionalFormatting sqref="N13:N22">
    <cfRule type="cellIs" dxfId="2" priority="3" operator="equal">
      <formula>""</formula>
    </cfRule>
  </conditionalFormatting>
  <conditionalFormatting sqref="L3:L12">
    <cfRule type="cellIs" dxfId="1" priority="2" operator="equal">
      <formula>""</formula>
    </cfRule>
  </conditionalFormatting>
  <conditionalFormatting sqref="N3:N12">
    <cfRule type="cellIs" dxfId="0" priority="1" operator="equal">
      <formula>""</formula>
    </cfRule>
  </conditionalFormatting>
  <dataValidations count="3">
    <dataValidation type="list" allowBlank="1" showInputMessage="1" showErrorMessage="1" sqref="E3:E22 U2 N3:N22">
      <formula1>"是,否"</formula1>
    </dataValidation>
    <dataValidation type="list" allowBlank="1" showInputMessage="1" showErrorMessage="1" sqref="L3:L22">
      <formula1>"'=,&lt;,&gt;,&lt;=,&gt;=,&lt;&gt;"</formula1>
    </dataValidation>
    <dataValidation type="list" allowBlank="1" showInputMessage="1" showErrorMessage="1" sqref="R3">
      <formula1>OFFSET($B$3,,,20-COUNTBLANK($B$3:$B$22))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3" name="Button 7">
              <controlPr defaultSize="0" print="0" autoFill="0" autoPict="0" macro="[0]!ReconCheck_SaveCompany">
                <anchor moveWithCells="1" sizeWithCells="1">
                  <from>
                    <xdr:col>16</xdr:col>
                    <xdr:colOff>352425</xdr:colOff>
                    <xdr:row>3</xdr:row>
                    <xdr:rowOff>133350</xdr:rowOff>
                  </from>
                  <to>
                    <xdr:col>18</xdr:col>
                    <xdr:colOff>9525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ReconCheck_ReadCompany">
                <anchor moveWithCells="1" sizeWithCells="1">
                  <from>
                    <xdr:col>16</xdr:col>
                    <xdr:colOff>352425</xdr:colOff>
                    <xdr:row>5</xdr:row>
                    <xdr:rowOff>171450</xdr:rowOff>
                  </from>
                  <to>
                    <xdr:col>18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5" name="Button 9">
              <controlPr defaultSize="0" print="0" autoFill="0" autoPict="0" macro="[0]!ReconCheck_OpenFile">
                <anchor moveWithCells="1" sizeWithCells="1">
                  <from>
                    <xdr:col>16</xdr:col>
                    <xdr:colOff>352425</xdr:colOff>
                    <xdr:row>10</xdr:row>
                    <xdr:rowOff>123825</xdr:rowOff>
                  </from>
                  <to>
                    <xdr:col>18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6" name="Button 10">
              <controlPr defaultSize="0" print="0" autoFill="0" autoPict="0" macro="[0]!ReconCheck_initCheck">
                <anchor moveWithCells="1" sizeWithCells="1">
                  <from>
                    <xdr:col>16</xdr:col>
                    <xdr:colOff>352425</xdr:colOff>
                    <xdr:row>12</xdr:row>
                    <xdr:rowOff>190500</xdr:rowOff>
                  </from>
                  <to>
                    <xdr:col>18</xdr:col>
                    <xdr:colOff>19050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7" name="Button 11">
              <controlPr defaultSize="0" print="0" autoFill="0" autoPict="0" macro="[0]!ReconCheck_SelectUp">
                <anchor moveWithCells="1" sizeWithCells="1">
                  <from>
                    <xdr:col>16</xdr:col>
                    <xdr:colOff>352425</xdr:colOff>
                    <xdr:row>8</xdr:row>
                    <xdr:rowOff>47625</xdr:rowOff>
                  </from>
                  <to>
                    <xdr:col>17</xdr:col>
                    <xdr:colOff>704850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8" name="Button 12">
              <controlPr defaultSize="0" print="0" autoFill="0" autoPict="0" macro="[0]!ReconCheck_SelectDown">
                <anchor moveWithCells="1" sizeWithCells="1">
                  <from>
                    <xdr:col>17</xdr:col>
                    <xdr:colOff>723900</xdr:colOff>
                    <xdr:row>8</xdr:row>
                    <xdr:rowOff>47625</xdr:rowOff>
                  </from>
                  <to>
                    <xdr:col>18</xdr:col>
                    <xdr:colOff>19050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9" name="Button 13">
              <controlPr defaultSize="0" print="0" autoFill="0" autoPict="0" macro="[0]!ReconCheck_Check">
                <anchor moveWithCells="1" sizeWithCells="1">
                  <from>
                    <xdr:col>16</xdr:col>
                    <xdr:colOff>342900</xdr:colOff>
                    <xdr:row>15</xdr:row>
                    <xdr:rowOff>38100</xdr:rowOff>
                  </from>
                  <to>
                    <xdr:col>18</xdr:col>
                    <xdr:colOff>19050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10" name="Button 31">
              <controlPr defaultSize="0" print="0" autoFill="0" autoPict="0" macro="[0]!ReconCheck_Recover">
                <anchor moveWithCells="1" sizeWithCells="1">
                  <from>
                    <xdr:col>16</xdr:col>
                    <xdr:colOff>342900</xdr:colOff>
                    <xdr:row>17</xdr:row>
                    <xdr:rowOff>104775</xdr:rowOff>
                  </from>
                  <to>
                    <xdr:col>18</xdr:col>
                    <xdr:colOff>19050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WN9998"/>
  <sheetViews>
    <sheetView zoomScale="80" zoomScaleNormal="80" workbookViewId="0">
      <selection activeCell="E26" sqref="E26"/>
    </sheetView>
  </sheetViews>
  <sheetFormatPr defaultColWidth="9" defaultRowHeight="16.5" x14ac:dyDescent="0.3"/>
  <cols>
    <col min="1" max="1" width="9.25" style="34" bestFit="1" customWidth="1"/>
    <col min="2" max="2" width="9.875" style="10" bestFit="1" customWidth="1"/>
    <col min="3" max="3" width="13" style="10" customWidth="1"/>
    <col min="4" max="6" width="6.625" style="10" bestFit="1" customWidth="1"/>
    <col min="7" max="7" width="12.125" style="10" bestFit="1" customWidth="1"/>
    <col min="8" max="8" width="11.25" style="10" bestFit="1" customWidth="1"/>
    <col min="9" max="9" width="13.375" style="10" bestFit="1" customWidth="1"/>
    <col min="10" max="10" width="14.375" style="10" bestFit="1" customWidth="1"/>
    <col min="11" max="11" width="9.5" style="10" bestFit="1" customWidth="1"/>
    <col min="12" max="12" width="14" style="10" bestFit="1" customWidth="1"/>
    <col min="13" max="13" width="8.25" style="10" customWidth="1"/>
    <col min="14" max="14" width="9" style="10"/>
    <col min="15" max="15" width="14.5" style="10" bestFit="1" customWidth="1"/>
    <col min="16" max="36" width="9.5" style="10" customWidth="1"/>
    <col min="37" max="37" width="21.25" style="10" bestFit="1" customWidth="1"/>
    <col min="38" max="441" width="9" style="10"/>
    <col min="442" max="442" width="13.25" style="10" customWidth="1"/>
    <col min="443" max="443" width="13.875" style="10" customWidth="1"/>
    <col min="444" max="444" width="15" style="10" bestFit="1" customWidth="1"/>
    <col min="445" max="445" width="9" style="10"/>
    <col min="446" max="446" width="12.125" style="10" customWidth="1"/>
    <col min="447" max="448" width="9" style="10"/>
    <col min="449" max="449" width="9.875" style="10" customWidth="1"/>
    <col min="450" max="460" width="9" style="10"/>
    <col min="461" max="461" width="23.125" style="10" bestFit="1" customWidth="1"/>
    <col min="462" max="462" width="29.5" style="10" customWidth="1"/>
    <col min="463" max="463" width="19.5" style="10" customWidth="1"/>
    <col min="464" max="466" width="9" style="10"/>
    <col min="467" max="467" width="9.875" style="10" bestFit="1" customWidth="1"/>
    <col min="468" max="482" width="9" style="10"/>
    <col min="483" max="483" width="18.125" style="10" customWidth="1"/>
    <col min="484" max="484" width="9" style="10"/>
    <col min="485" max="485" width="10.375" style="10" customWidth="1"/>
    <col min="486" max="486" width="122" style="10" customWidth="1"/>
    <col min="487" max="487" width="12.5" style="10" customWidth="1"/>
    <col min="488" max="488" width="13.125" style="10" customWidth="1"/>
    <col min="489" max="491" width="9" style="10"/>
    <col min="492" max="492" width="11.625" style="10" customWidth="1"/>
    <col min="493" max="493" width="11.25" style="10" bestFit="1" customWidth="1"/>
    <col min="494" max="494" width="9" style="10"/>
    <col min="495" max="495" width="15.875" style="10" customWidth="1"/>
    <col min="496" max="498" width="9" style="10"/>
    <col min="499" max="499" width="11.25" style="10" bestFit="1" customWidth="1"/>
    <col min="500" max="505" width="9" style="10"/>
    <col min="506" max="506" width="11.25" style="10" bestFit="1" customWidth="1"/>
    <col min="507" max="512" width="9" style="10"/>
    <col min="513" max="513" width="11.25" style="10" bestFit="1" customWidth="1"/>
    <col min="514" max="519" width="9" style="10"/>
    <col min="520" max="520" width="11.25" style="10" bestFit="1" customWidth="1"/>
    <col min="521" max="526" width="9" style="10"/>
    <col min="527" max="527" width="11.25" style="10" bestFit="1" customWidth="1"/>
    <col min="528" max="533" width="9" style="10"/>
    <col min="534" max="534" width="11.25" style="10" bestFit="1" customWidth="1"/>
    <col min="535" max="575" width="9" style="10"/>
    <col min="576" max="576" width="11.25" style="10" bestFit="1" customWidth="1"/>
    <col min="577" max="603" width="9" style="10"/>
    <col min="604" max="604" width="11.25" style="10" bestFit="1" customWidth="1"/>
    <col min="605" max="3272" width="9" style="10"/>
    <col min="3273" max="3273" width="11.25" style="10" bestFit="1" customWidth="1"/>
    <col min="3274" max="3388" width="9" style="10"/>
    <col min="3389" max="3389" width="22.5" style="10" bestFit="1" customWidth="1"/>
    <col min="3390" max="3390" width="8.625" style="10" customWidth="1"/>
    <col min="3391" max="3791" width="9" style="10"/>
    <col min="3792" max="3792" width="8.5" style="10" customWidth="1"/>
    <col min="3793" max="3951" width="9" style="10"/>
    <col min="3952" max="3952" width="10" style="43" bestFit="1" customWidth="1"/>
    <col min="3953" max="3991" width="9" style="43"/>
    <col min="3992" max="16384" width="9" style="10"/>
  </cols>
  <sheetData>
    <row r="1" spans="1:844 3288:3992" x14ac:dyDescent="0.3">
      <c r="A1" s="3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O1" s="8" t="s">
        <v>241</v>
      </c>
      <c r="P1" s="31" t="s">
        <v>59</v>
      </c>
      <c r="Q1" s="31" t="s">
        <v>66</v>
      </c>
      <c r="R1" s="31" t="s">
        <v>60</v>
      </c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14" t="s">
        <v>431</v>
      </c>
      <c r="AL1" s="16" t="s">
        <v>248</v>
      </c>
      <c r="AM1" s="16" t="s">
        <v>667</v>
      </c>
      <c r="AN1" s="16" t="s">
        <v>754</v>
      </c>
      <c r="AO1" s="16" t="s">
        <v>668</v>
      </c>
      <c r="AP1" s="16" t="s">
        <v>669</v>
      </c>
      <c r="AQ1" s="16" t="s">
        <v>218</v>
      </c>
      <c r="AR1" s="16" t="s">
        <v>645</v>
      </c>
      <c r="AS1" s="16" t="s">
        <v>646</v>
      </c>
      <c r="AT1" s="16" t="s">
        <v>647</v>
      </c>
      <c r="AU1" s="16" t="s">
        <v>648</v>
      </c>
      <c r="AV1" s="16" t="s">
        <v>649</v>
      </c>
      <c r="AW1" s="16" t="s">
        <v>650</v>
      </c>
      <c r="AX1" s="16" t="s">
        <v>651</v>
      </c>
      <c r="AY1" s="16" t="s">
        <v>621</v>
      </c>
      <c r="AZ1" s="16" t="s">
        <v>652</v>
      </c>
      <c r="BA1" s="16" t="s">
        <v>268</v>
      </c>
      <c r="BB1" s="16" t="s">
        <v>654</v>
      </c>
      <c r="BC1" s="16" t="s">
        <v>655</v>
      </c>
      <c r="BD1" s="16" t="s">
        <v>656</v>
      </c>
      <c r="BE1" s="16" t="s">
        <v>657</v>
      </c>
      <c r="BF1" s="16" t="s">
        <v>658</v>
      </c>
      <c r="BG1" s="16" t="s">
        <v>659</v>
      </c>
      <c r="BH1" s="16" t="s">
        <v>660</v>
      </c>
      <c r="BI1" s="16" t="s">
        <v>661</v>
      </c>
      <c r="BJ1" s="16" t="s">
        <v>277</v>
      </c>
      <c r="BK1" s="16" t="s">
        <v>584</v>
      </c>
      <c r="BL1" s="16" t="s">
        <v>743</v>
      </c>
      <c r="BM1" s="16" t="s">
        <v>586</v>
      </c>
      <c r="BN1" s="16" t="s">
        <v>587</v>
      </c>
      <c r="BO1" s="16" t="s">
        <v>662</v>
      </c>
      <c r="BP1" s="16" t="s">
        <v>663</v>
      </c>
      <c r="BQ1" s="16" t="s">
        <v>664</v>
      </c>
      <c r="BR1" s="16" t="s">
        <v>665</v>
      </c>
      <c r="BS1" s="16" t="s">
        <v>666</v>
      </c>
      <c r="BT1" s="16" t="s">
        <v>619</v>
      </c>
      <c r="BU1" s="16" t="s">
        <v>604</v>
      </c>
      <c r="BV1" s="16" t="s">
        <v>606</v>
      </c>
      <c r="BW1" s="16" t="s">
        <v>608</v>
      </c>
      <c r="BX1" s="16" t="s">
        <v>610</v>
      </c>
      <c r="BY1" s="16" t="s">
        <v>612</v>
      </c>
      <c r="BZ1" s="16" t="s">
        <v>614</v>
      </c>
      <c r="CA1" s="16" t="s">
        <v>616</v>
      </c>
      <c r="CB1" s="16" t="s">
        <v>618</v>
      </c>
      <c r="CC1" s="16" t="s">
        <v>309</v>
      </c>
      <c r="CD1" s="16" t="s">
        <v>639</v>
      </c>
      <c r="CE1" s="16" t="s">
        <v>640</v>
      </c>
      <c r="CF1" s="16" t="s">
        <v>641</v>
      </c>
      <c r="CG1" s="16" t="s">
        <v>642</v>
      </c>
      <c r="CH1" s="16" t="s">
        <v>643</v>
      </c>
      <c r="CI1" s="16" t="s">
        <v>644</v>
      </c>
      <c r="CJ1" s="16" t="s">
        <v>653</v>
      </c>
      <c r="CK1" s="16" t="s">
        <v>531</v>
      </c>
      <c r="PW1" s="10" t="s">
        <v>417</v>
      </c>
      <c r="PX1" s="1" t="s">
        <v>0</v>
      </c>
      <c r="PY1" s="1" t="s">
        <v>414</v>
      </c>
      <c r="PZ1" s="1" t="s">
        <v>415</v>
      </c>
      <c r="QA1" s="1" t="s">
        <v>416</v>
      </c>
      <c r="QR1" s="10" t="s">
        <v>417</v>
      </c>
      <c r="QS1" s="1" t="s">
        <v>478</v>
      </c>
      <c r="QT1" s="1" t="s">
        <v>479</v>
      </c>
      <c r="QU1" s="1" t="s">
        <v>480</v>
      </c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0" t="s">
        <v>417</v>
      </c>
      <c r="RO1" s="1" t="s">
        <v>420</v>
      </c>
      <c r="RP1" s="1" t="s">
        <v>421</v>
      </c>
      <c r="RQ1" s="1" t="s">
        <v>422</v>
      </c>
      <c r="RR1" s="1" t="s">
        <v>423</v>
      </c>
      <c r="RS1" s="10" t="s">
        <v>417</v>
      </c>
      <c r="RT1" s="1" t="s">
        <v>248</v>
      </c>
      <c r="RU1" s="1" t="s">
        <v>334</v>
      </c>
      <c r="RV1" s="1" t="s">
        <v>337</v>
      </c>
      <c r="RW1" s="1" t="s">
        <v>338</v>
      </c>
      <c r="RX1" s="1" t="s">
        <v>199</v>
      </c>
      <c r="RY1" s="1" t="s">
        <v>335</v>
      </c>
      <c r="RZ1" s="1" t="s">
        <v>336</v>
      </c>
      <c r="SA1" s="1" t="s">
        <v>249</v>
      </c>
      <c r="SB1" s="1" t="s">
        <v>334</v>
      </c>
      <c r="SC1" s="1" t="s">
        <v>337</v>
      </c>
      <c r="SD1" s="1" t="s">
        <v>338</v>
      </c>
      <c r="SE1" s="1" t="s">
        <v>199</v>
      </c>
      <c r="SF1" s="1" t="s">
        <v>335</v>
      </c>
      <c r="SG1" s="1" t="s">
        <v>336</v>
      </c>
      <c r="SH1" s="1" t="s">
        <v>193</v>
      </c>
      <c r="SI1" s="1" t="s">
        <v>334</v>
      </c>
      <c r="SJ1" s="1" t="s">
        <v>337</v>
      </c>
      <c r="SK1" s="1" t="s">
        <v>338</v>
      </c>
      <c r="SL1" s="1" t="s">
        <v>199</v>
      </c>
      <c r="SM1" s="1" t="s">
        <v>335</v>
      </c>
      <c r="SN1" s="1" t="s">
        <v>336</v>
      </c>
      <c r="SO1" s="1" t="s">
        <v>340</v>
      </c>
      <c r="SP1" s="1" t="s">
        <v>334</v>
      </c>
      <c r="SQ1" s="1" t="s">
        <v>337</v>
      </c>
      <c r="SR1" s="1" t="s">
        <v>338</v>
      </c>
      <c r="SS1" s="1" t="s">
        <v>199</v>
      </c>
      <c r="ST1" s="1" t="s">
        <v>335</v>
      </c>
      <c r="SU1" s="1" t="s">
        <v>336</v>
      </c>
      <c r="SV1" s="1" t="s">
        <v>194</v>
      </c>
      <c r="SW1" s="1" t="s">
        <v>334</v>
      </c>
      <c r="SX1" s="1" t="s">
        <v>337</v>
      </c>
      <c r="SY1" s="1" t="s">
        <v>338</v>
      </c>
      <c r="SZ1" s="1" t="s">
        <v>199</v>
      </c>
      <c r="TA1" s="1" t="s">
        <v>335</v>
      </c>
      <c r="TB1" s="1" t="s">
        <v>336</v>
      </c>
      <c r="TC1" s="1" t="s">
        <v>217</v>
      </c>
      <c r="TD1" s="1" t="s">
        <v>334</v>
      </c>
      <c r="TE1" s="1" t="s">
        <v>337</v>
      </c>
      <c r="TF1" s="1" t="s">
        <v>338</v>
      </c>
      <c r="TG1" s="1" t="s">
        <v>199</v>
      </c>
      <c r="TH1" s="1" t="s">
        <v>335</v>
      </c>
      <c r="TI1" s="1" t="s">
        <v>336</v>
      </c>
      <c r="TJ1" s="1" t="s">
        <v>508</v>
      </c>
      <c r="TK1" s="1" t="s">
        <v>334</v>
      </c>
      <c r="TL1" s="1" t="s">
        <v>337</v>
      </c>
      <c r="TM1" s="1" t="s">
        <v>338</v>
      </c>
      <c r="TN1" s="1" t="s">
        <v>199</v>
      </c>
      <c r="TO1" s="1" t="s">
        <v>335</v>
      </c>
      <c r="TP1" s="1" t="s">
        <v>336</v>
      </c>
      <c r="TQ1" s="1" t="s">
        <v>218</v>
      </c>
      <c r="TR1" s="1" t="s">
        <v>334</v>
      </c>
      <c r="TS1" s="1" t="s">
        <v>337</v>
      </c>
      <c r="TT1" s="1" t="s">
        <v>338</v>
      </c>
      <c r="TU1" s="1" t="s">
        <v>199</v>
      </c>
      <c r="TV1" s="1" t="s">
        <v>335</v>
      </c>
      <c r="TW1" s="1" t="s">
        <v>336</v>
      </c>
      <c r="TX1" s="1" t="s">
        <v>219</v>
      </c>
      <c r="TY1" s="1" t="s">
        <v>334</v>
      </c>
      <c r="TZ1" s="1" t="s">
        <v>337</v>
      </c>
      <c r="UA1" s="1" t="s">
        <v>338</v>
      </c>
      <c r="UB1" s="1" t="s">
        <v>199</v>
      </c>
      <c r="UC1" s="1" t="s">
        <v>335</v>
      </c>
      <c r="UD1" s="1" t="s">
        <v>336</v>
      </c>
      <c r="UE1" s="1" t="s">
        <v>237</v>
      </c>
      <c r="UF1" s="1" t="s">
        <v>334</v>
      </c>
      <c r="UG1" s="1" t="s">
        <v>337</v>
      </c>
      <c r="UH1" s="1" t="s">
        <v>338</v>
      </c>
      <c r="UI1" s="1" t="s">
        <v>199</v>
      </c>
      <c r="UJ1" s="1" t="s">
        <v>335</v>
      </c>
      <c r="UK1" s="1" t="s">
        <v>336</v>
      </c>
      <c r="UL1" s="1" t="s">
        <v>238</v>
      </c>
      <c r="UM1" s="1" t="s">
        <v>334</v>
      </c>
      <c r="UN1" s="1" t="s">
        <v>337</v>
      </c>
      <c r="UO1" s="1" t="s">
        <v>338</v>
      </c>
      <c r="UP1" s="1" t="s">
        <v>199</v>
      </c>
      <c r="UQ1" s="1" t="s">
        <v>335</v>
      </c>
      <c r="UR1" s="1" t="s">
        <v>336</v>
      </c>
      <c r="US1" s="1" t="s">
        <v>525</v>
      </c>
      <c r="UT1" s="1" t="s">
        <v>334</v>
      </c>
      <c r="UU1" s="1" t="s">
        <v>337</v>
      </c>
      <c r="UV1" s="1" t="s">
        <v>338</v>
      </c>
      <c r="UW1" s="1" t="s">
        <v>199</v>
      </c>
      <c r="UX1" s="1" t="s">
        <v>335</v>
      </c>
      <c r="UY1" s="1" t="s">
        <v>336</v>
      </c>
      <c r="UZ1" s="1" t="s">
        <v>526</v>
      </c>
      <c r="VA1" s="1" t="s">
        <v>334</v>
      </c>
      <c r="VB1" s="1" t="s">
        <v>337</v>
      </c>
      <c r="VC1" s="1" t="s">
        <v>338</v>
      </c>
      <c r="VD1" s="1" t="s">
        <v>199</v>
      </c>
      <c r="VE1" s="1" t="s">
        <v>335</v>
      </c>
      <c r="VF1" s="1" t="s">
        <v>336</v>
      </c>
      <c r="VG1" s="1" t="s">
        <v>527</v>
      </c>
      <c r="VH1" s="1" t="s">
        <v>334</v>
      </c>
      <c r="VI1" s="1" t="s">
        <v>337</v>
      </c>
      <c r="VJ1" s="1" t="s">
        <v>338</v>
      </c>
      <c r="VK1" s="1" t="s">
        <v>199</v>
      </c>
      <c r="VL1" s="1" t="s">
        <v>335</v>
      </c>
      <c r="VM1" s="1" t="s">
        <v>336</v>
      </c>
      <c r="VN1" s="1" t="s">
        <v>510</v>
      </c>
      <c r="VO1" s="1" t="s">
        <v>334</v>
      </c>
      <c r="VP1" s="1" t="s">
        <v>337</v>
      </c>
      <c r="VQ1" s="1" t="s">
        <v>338</v>
      </c>
      <c r="VR1" s="1" t="s">
        <v>199</v>
      </c>
      <c r="VS1" s="1" t="s">
        <v>335</v>
      </c>
      <c r="VT1" s="1" t="s">
        <v>336</v>
      </c>
      <c r="VU1" s="1" t="s">
        <v>531</v>
      </c>
      <c r="VV1" s="1" t="s">
        <v>334</v>
      </c>
      <c r="VW1" s="1" t="s">
        <v>337</v>
      </c>
      <c r="VX1" s="1" t="s">
        <v>338</v>
      </c>
      <c r="VY1" s="1" t="s">
        <v>199</v>
      </c>
      <c r="VZ1" s="1" t="s">
        <v>335</v>
      </c>
      <c r="WA1" s="1" t="s">
        <v>336</v>
      </c>
      <c r="WB1" s="1" t="s">
        <v>268</v>
      </c>
      <c r="WC1" s="1" t="s">
        <v>334</v>
      </c>
      <c r="WD1" s="1" t="s">
        <v>337</v>
      </c>
      <c r="WE1" s="1" t="s">
        <v>338</v>
      </c>
      <c r="WF1" s="1" t="s">
        <v>199</v>
      </c>
      <c r="WG1" s="1" t="s">
        <v>335</v>
      </c>
      <c r="WH1" s="1" t="s">
        <v>336</v>
      </c>
      <c r="WI1" s="1" t="s">
        <v>550</v>
      </c>
      <c r="WJ1" s="1" t="s">
        <v>334</v>
      </c>
      <c r="WK1" s="1" t="s">
        <v>337</v>
      </c>
      <c r="WL1" s="1" t="s">
        <v>338</v>
      </c>
      <c r="WM1" s="1" t="s">
        <v>199</v>
      </c>
      <c r="WN1" s="1" t="s">
        <v>335</v>
      </c>
      <c r="WO1" s="1" t="s">
        <v>336</v>
      </c>
      <c r="WP1" s="1" t="s">
        <v>271</v>
      </c>
      <c r="WQ1" s="1" t="s">
        <v>334</v>
      </c>
      <c r="WR1" s="1" t="s">
        <v>337</v>
      </c>
      <c r="WS1" s="1" t="s">
        <v>338</v>
      </c>
      <c r="WT1" s="1" t="s">
        <v>199</v>
      </c>
      <c r="WU1" s="1" t="s">
        <v>335</v>
      </c>
      <c r="WV1" s="1" t="s">
        <v>336</v>
      </c>
      <c r="WW1" s="1" t="s">
        <v>557</v>
      </c>
      <c r="WX1" s="1" t="s">
        <v>334</v>
      </c>
      <c r="WY1" s="1" t="s">
        <v>337</v>
      </c>
      <c r="WZ1" s="1" t="s">
        <v>338</v>
      </c>
      <c r="XA1" s="1" t="s">
        <v>199</v>
      </c>
      <c r="XB1" s="1" t="s">
        <v>335</v>
      </c>
      <c r="XC1" s="1" t="s">
        <v>336</v>
      </c>
      <c r="XD1" s="1" t="s">
        <v>272</v>
      </c>
      <c r="XE1" s="1" t="s">
        <v>334</v>
      </c>
      <c r="XF1" s="1" t="s">
        <v>337</v>
      </c>
      <c r="XG1" s="1" t="s">
        <v>338</v>
      </c>
      <c r="XH1" s="1" t="s">
        <v>199</v>
      </c>
      <c r="XI1" s="1" t="s">
        <v>335</v>
      </c>
      <c r="XJ1" s="1" t="s">
        <v>336</v>
      </c>
      <c r="XK1" s="1" t="s">
        <v>577</v>
      </c>
      <c r="XL1" s="1" t="s">
        <v>334</v>
      </c>
      <c r="XM1" s="1" t="s">
        <v>337</v>
      </c>
      <c r="XN1" s="1" t="s">
        <v>338</v>
      </c>
      <c r="XO1" s="1" t="s">
        <v>199</v>
      </c>
      <c r="XP1" s="1" t="s">
        <v>335</v>
      </c>
      <c r="XQ1" s="1" t="s">
        <v>336</v>
      </c>
      <c r="XR1" s="1" t="s">
        <v>578</v>
      </c>
      <c r="XS1" s="1" t="s">
        <v>334</v>
      </c>
      <c r="XT1" s="1" t="s">
        <v>337</v>
      </c>
      <c r="XU1" s="1" t="s">
        <v>338</v>
      </c>
      <c r="XV1" s="1" t="s">
        <v>199</v>
      </c>
      <c r="XW1" s="1" t="s">
        <v>335</v>
      </c>
      <c r="XX1" s="1" t="s">
        <v>336</v>
      </c>
      <c r="XY1" s="1" t="s">
        <v>579</v>
      </c>
      <c r="XZ1" s="1" t="s">
        <v>334</v>
      </c>
      <c r="YA1" s="1" t="s">
        <v>337</v>
      </c>
      <c r="YB1" s="1" t="s">
        <v>338</v>
      </c>
      <c r="YC1" s="1" t="s">
        <v>199</v>
      </c>
      <c r="YD1" s="1" t="s">
        <v>335</v>
      </c>
      <c r="YE1" s="1" t="s">
        <v>336</v>
      </c>
      <c r="YF1" s="1" t="s">
        <v>582</v>
      </c>
      <c r="YG1" s="1" t="s">
        <v>334</v>
      </c>
      <c r="YH1" s="1" t="s">
        <v>337</v>
      </c>
      <c r="YI1" s="1" t="s">
        <v>338</v>
      </c>
      <c r="YJ1" s="1" t="s">
        <v>199</v>
      </c>
      <c r="YK1" s="1" t="s">
        <v>335</v>
      </c>
      <c r="YL1" s="1" t="s">
        <v>336</v>
      </c>
      <c r="YM1" s="1" t="s">
        <v>277</v>
      </c>
      <c r="YN1" s="1" t="s">
        <v>334</v>
      </c>
      <c r="YO1" s="1" t="s">
        <v>337</v>
      </c>
      <c r="YP1" s="1" t="s">
        <v>338</v>
      </c>
      <c r="YQ1" s="1" t="s">
        <v>199</v>
      </c>
      <c r="YR1" s="1" t="s">
        <v>335</v>
      </c>
      <c r="YS1" s="1" t="s">
        <v>336</v>
      </c>
      <c r="YT1" s="1" t="s">
        <v>583</v>
      </c>
      <c r="YU1" s="1" t="s">
        <v>334</v>
      </c>
      <c r="YV1" s="1" t="s">
        <v>337</v>
      </c>
      <c r="YW1" s="1" t="s">
        <v>338</v>
      </c>
      <c r="YX1" s="1" t="s">
        <v>199</v>
      </c>
      <c r="YY1" s="1" t="s">
        <v>335</v>
      </c>
      <c r="YZ1" s="1" t="s">
        <v>336</v>
      </c>
      <c r="ZA1" s="1" t="s">
        <v>280</v>
      </c>
      <c r="ZB1" s="1" t="s">
        <v>334</v>
      </c>
      <c r="ZC1" s="1" t="s">
        <v>337</v>
      </c>
      <c r="ZD1" s="1" t="s">
        <v>338</v>
      </c>
      <c r="ZE1" s="1" t="s">
        <v>199</v>
      </c>
      <c r="ZF1" s="1" t="s">
        <v>335</v>
      </c>
      <c r="ZG1" s="1" t="s">
        <v>336</v>
      </c>
      <c r="ZH1" s="1" t="s">
        <v>585</v>
      </c>
      <c r="ZI1" s="1" t="s">
        <v>334</v>
      </c>
      <c r="ZJ1" s="1" t="s">
        <v>337</v>
      </c>
      <c r="ZK1" s="1" t="s">
        <v>338</v>
      </c>
      <c r="ZL1" s="1" t="s">
        <v>199</v>
      </c>
      <c r="ZM1" s="1" t="s">
        <v>335</v>
      </c>
      <c r="ZN1" s="1" t="s">
        <v>336</v>
      </c>
      <c r="ZO1" s="1" t="s">
        <v>281</v>
      </c>
      <c r="ZP1" s="1" t="s">
        <v>334</v>
      </c>
      <c r="ZQ1" s="1" t="s">
        <v>337</v>
      </c>
      <c r="ZR1" s="1" t="s">
        <v>338</v>
      </c>
      <c r="ZS1" s="1" t="s">
        <v>199</v>
      </c>
      <c r="ZT1" s="1" t="s">
        <v>335</v>
      </c>
      <c r="ZU1" s="1" t="s">
        <v>336</v>
      </c>
      <c r="ZV1" s="1" t="s">
        <v>596</v>
      </c>
      <c r="ZW1" s="1" t="s">
        <v>334</v>
      </c>
      <c r="ZX1" s="1" t="s">
        <v>337</v>
      </c>
      <c r="ZY1" s="1" t="s">
        <v>338</v>
      </c>
      <c r="ZZ1" s="1" t="s">
        <v>199</v>
      </c>
      <c r="AAA1" s="1" t="s">
        <v>335</v>
      </c>
      <c r="AAB1" s="1" t="s">
        <v>336</v>
      </c>
      <c r="AAC1" s="1" t="s">
        <v>597</v>
      </c>
      <c r="AAD1" s="1" t="s">
        <v>334</v>
      </c>
      <c r="AAE1" s="1" t="s">
        <v>337</v>
      </c>
      <c r="AAF1" s="1" t="s">
        <v>338</v>
      </c>
      <c r="AAG1" s="1" t="s">
        <v>199</v>
      </c>
      <c r="AAH1" s="1" t="s">
        <v>335</v>
      </c>
      <c r="AAI1" s="1" t="s">
        <v>336</v>
      </c>
      <c r="AAJ1" s="1" t="s">
        <v>598</v>
      </c>
      <c r="AAK1" s="1" t="s">
        <v>334</v>
      </c>
      <c r="AAL1" s="1" t="s">
        <v>337</v>
      </c>
      <c r="AAM1" s="1" t="s">
        <v>338</v>
      </c>
      <c r="AAN1" s="1" t="s">
        <v>199</v>
      </c>
      <c r="AAO1" s="1" t="s">
        <v>335</v>
      </c>
      <c r="AAP1" s="1" t="s">
        <v>336</v>
      </c>
      <c r="AAQ1" s="1" t="s">
        <v>599</v>
      </c>
      <c r="AAR1" s="1" t="s">
        <v>334</v>
      </c>
      <c r="AAS1" s="1" t="s">
        <v>337</v>
      </c>
      <c r="AAT1" s="1" t="s">
        <v>338</v>
      </c>
      <c r="AAU1" s="1" t="s">
        <v>199</v>
      </c>
      <c r="AAV1" s="1" t="s">
        <v>335</v>
      </c>
      <c r="AAW1" s="1" t="s">
        <v>336</v>
      </c>
      <c r="AAX1" s="1" t="s">
        <v>600</v>
      </c>
      <c r="AAY1" s="1" t="s">
        <v>334</v>
      </c>
      <c r="AAZ1" s="1" t="s">
        <v>337</v>
      </c>
      <c r="ABA1" s="1" t="s">
        <v>338</v>
      </c>
      <c r="ABB1" s="1" t="s">
        <v>199</v>
      </c>
      <c r="ABC1" s="1" t="s">
        <v>335</v>
      </c>
      <c r="ABD1" s="1" t="s">
        <v>336</v>
      </c>
      <c r="ABE1" s="1" t="s">
        <v>298</v>
      </c>
      <c r="ABF1" s="1" t="s">
        <v>334</v>
      </c>
      <c r="ABG1" s="1" t="s">
        <v>337</v>
      </c>
      <c r="ABH1" s="1" t="s">
        <v>338</v>
      </c>
      <c r="ABI1" s="1" t="s">
        <v>199</v>
      </c>
      <c r="ABJ1" s="1" t="s">
        <v>335</v>
      </c>
      <c r="ABK1" s="1" t="s">
        <v>336</v>
      </c>
      <c r="ABL1" s="1" t="s">
        <v>601</v>
      </c>
      <c r="ABM1" s="1" t="s">
        <v>334</v>
      </c>
      <c r="ABN1" s="1" t="s">
        <v>337</v>
      </c>
      <c r="ABO1" s="1" t="s">
        <v>338</v>
      </c>
      <c r="ABP1" s="1" t="s">
        <v>199</v>
      </c>
      <c r="ABQ1" s="1" t="s">
        <v>335</v>
      </c>
      <c r="ABR1" s="1" t="s">
        <v>336</v>
      </c>
      <c r="ABS1" s="1" t="s">
        <v>605</v>
      </c>
      <c r="ABT1" s="1" t="s">
        <v>334</v>
      </c>
      <c r="ABU1" s="1" t="s">
        <v>337</v>
      </c>
      <c r="ABV1" s="1" t="s">
        <v>338</v>
      </c>
      <c r="ABW1" s="1" t="s">
        <v>199</v>
      </c>
      <c r="ABX1" s="1" t="s">
        <v>335</v>
      </c>
      <c r="ABY1" s="1" t="s">
        <v>336</v>
      </c>
      <c r="ABZ1" s="1" t="s">
        <v>607</v>
      </c>
      <c r="ACA1" s="1" t="s">
        <v>334</v>
      </c>
      <c r="ACB1" s="1" t="s">
        <v>337</v>
      </c>
      <c r="ACC1" s="1" t="s">
        <v>338</v>
      </c>
      <c r="ACD1" s="1" t="s">
        <v>199</v>
      </c>
      <c r="ACE1" s="1" t="s">
        <v>335</v>
      </c>
      <c r="ACF1" s="1" t="s">
        <v>336</v>
      </c>
      <c r="ACG1" s="1" t="s">
        <v>609</v>
      </c>
      <c r="ACH1" s="1" t="s">
        <v>334</v>
      </c>
      <c r="ACI1" s="1" t="s">
        <v>337</v>
      </c>
      <c r="ACJ1" s="1" t="s">
        <v>338</v>
      </c>
      <c r="ACK1" s="1" t="s">
        <v>199</v>
      </c>
      <c r="ACL1" s="1" t="s">
        <v>335</v>
      </c>
      <c r="ACM1" s="1" t="s">
        <v>336</v>
      </c>
      <c r="ACN1" s="1" t="s">
        <v>611</v>
      </c>
      <c r="ACO1" s="1" t="s">
        <v>334</v>
      </c>
      <c r="ACP1" s="1" t="s">
        <v>337</v>
      </c>
      <c r="ACQ1" s="1" t="s">
        <v>338</v>
      </c>
      <c r="ACR1" s="1" t="s">
        <v>199</v>
      </c>
      <c r="ACS1" s="1" t="s">
        <v>335</v>
      </c>
      <c r="ACT1" s="1" t="s">
        <v>336</v>
      </c>
      <c r="ACU1" s="1" t="s">
        <v>613</v>
      </c>
      <c r="ACV1" s="1" t="s">
        <v>334</v>
      </c>
      <c r="ACW1" s="1" t="s">
        <v>337</v>
      </c>
      <c r="ACX1" s="1" t="s">
        <v>338</v>
      </c>
      <c r="ACY1" s="1" t="s">
        <v>199</v>
      </c>
      <c r="ACZ1" s="1" t="s">
        <v>335</v>
      </c>
      <c r="ADA1" s="1" t="s">
        <v>336</v>
      </c>
      <c r="ADB1" s="1" t="s">
        <v>615</v>
      </c>
      <c r="ADC1" s="1" t="s">
        <v>334</v>
      </c>
      <c r="ADD1" s="1" t="s">
        <v>337</v>
      </c>
      <c r="ADE1" s="1" t="s">
        <v>338</v>
      </c>
      <c r="ADF1" s="1" t="s">
        <v>199</v>
      </c>
      <c r="ADG1" s="1" t="s">
        <v>335</v>
      </c>
      <c r="ADH1" s="1" t="s">
        <v>336</v>
      </c>
      <c r="ADI1" s="1" t="s">
        <v>617</v>
      </c>
      <c r="ADJ1" s="1" t="s">
        <v>334</v>
      </c>
      <c r="ADK1" s="1" t="s">
        <v>337</v>
      </c>
      <c r="ADL1" s="1" t="s">
        <v>338</v>
      </c>
      <c r="ADM1" s="1" t="s">
        <v>199</v>
      </c>
      <c r="ADN1" s="1" t="s">
        <v>335</v>
      </c>
      <c r="ADO1" s="1" t="s">
        <v>336</v>
      </c>
      <c r="ADP1" s="1" t="s">
        <v>309</v>
      </c>
      <c r="ADQ1" s="1" t="s">
        <v>334</v>
      </c>
      <c r="ADR1" s="1" t="s">
        <v>337</v>
      </c>
      <c r="ADS1" s="1" t="s">
        <v>338</v>
      </c>
      <c r="ADT1" s="1" t="s">
        <v>199</v>
      </c>
      <c r="ADU1" s="1" t="s">
        <v>335</v>
      </c>
      <c r="ADV1" s="1" t="s">
        <v>336</v>
      </c>
      <c r="ADW1" s="1" t="s">
        <v>638</v>
      </c>
      <c r="ADX1" s="1" t="s">
        <v>334</v>
      </c>
      <c r="ADY1" s="1" t="s">
        <v>337</v>
      </c>
      <c r="ADZ1" s="1" t="s">
        <v>338</v>
      </c>
      <c r="AEA1" s="1" t="s">
        <v>199</v>
      </c>
      <c r="AEB1" s="1" t="s">
        <v>335</v>
      </c>
      <c r="AEC1" s="1" t="s">
        <v>336</v>
      </c>
      <c r="AED1" s="1" t="s">
        <v>746</v>
      </c>
      <c r="AEE1" s="1" t="s">
        <v>334</v>
      </c>
      <c r="AEF1" s="1" t="s">
        <v>337</v>
      </c>
      <c r="AEG1" s="1" t="s">
        <v>338</v>
      </c>
      <c r="AEH1" s="1" t="s">
        <v>199</v>
      </c>
      <c r="AEI1" s="1" t="s">
        <v>335</v>
      </c>
      <c r="AEJ1" s="1" t="s">
        <v>336</v>
      </c>
      <c r="AEK1" s="1" t="s">
        <v>747</v>
      </c>
      <c r="AEL1" s="1" t="s">
        <v>334</v>
      </c>
      <c r="AEM1" s="1" t="s">
        <v>337</v>
      </c>
      <c r="AEN1" s="1" t="s">
        <v>338</v>
      </c>
      <c r="AEO1" s="1" t="s">
        <v>199</v>
      </c>
      <c r="AEP1" s="1" t="s">
        <v>335</v>
      </c>
      <c r="AEQ1" s="1" t="s">
        <v>336</v>
      </c>
      <c r="AER1" s="1" t="s">
        <v>748</v>
      </c>
      <c r="AES1" s="1" t="s">
        <v>334</v>
      </c>
      <c r="AET1" s="1" t="s">
        <v>337</v>
      </c>
      <c r="AEU1" s="1" t="s">
        <v>338</v>
      </c>
      <c r="AEV1" s="1" t="s">
        <v>199</v>
      </c>
      <c r="AEW1" s="1" t="s">
        <v>335</v>
      </c>
      <c r="AEX1" s="1" t="s">
        <v>336</v>
      </c>
      <c r="AEY1" s="1" t="s">
        <v>749</v>
      </c>
      <c r="AEZ1" s="1" t="s">
        <v>334</v>
      </c>
      <c r="AFA1" s="1" t="s">
        <v>337</v>
      </c>
      <c r="AFB1" s="1" t="s">
        <v>338</v>
      </c>
      <c r="AFC1" s="1" t="s">
        <v>199</v>
      </c>
      <c r="AFD1" s="1" t="s">
        <v>335</v>
      </c>
      <c r="AFE1" s="1" t="s">
        <v>336</v>
      </c>
      <c r="AFF1" s="1" t="s">
        <v>750</v>
      </c>
      <c r="AFG1" s="1" t="s">
        <v>334</v>
      </c>
      <c r="AFH1" s="1" t="s">
        <v>337</v>
      </c>
      <c r="AFI1" s="1" t="s">
        <v>338</v>
      </c>
      <c r="AFJ1" s="1" t="s">
        <v>199</v>
      </c>
      <c r="AFK1" s="1" t="s">
        <v>335</v>
      </c>
      <c r="AFL1" s="1" t="s">
        <v>336</v>
      </c>
      <c r="DVL1" s="10" t="s">
        <v>403</v>
      </c>
      <c r="DZI1" s="14" t="s">
        <v>348</v>
      </c>
      <c r="DZJ1" s="16" t="s">
        <v>404</v>
      </c>
      <c r="DZK1" s="16" t="s">
        <v>355</v>
      </c>
      <c r="DZL1" s="16" t="s">
        <v>405</v>
      </c>
      <c r="DZM1" s="16" t="s">
        <v>679</v>
      </c>
      <c r="DZN1" s="16" t="s">
        <v>680</v>
      </c>
      <c r="DZO1" s="16" t="s">
        <v>681</v>
      </c>
      <c r="DZP1" s="16" t="s">
        <v>693</v>
      </c>
      <c r="DZQ1" s="16" t="s">
        <v>692</v>
      </c>
      <c r="DZR1" s="16" t="s">
        <v>691</v>
      </c>
      <c r="DZS1" s="16" t="s">
        <v>700</v>
      </c>
      <c r="DZT1" s="16" t="s">
        <v>702</v>
      </c>
      <c r="DZU1" s="16" t="s">
        <v>705</v>
      </c>
      <c r="DZV1" s="16" t="s">
        <v>707</v>
      </c>
      <c r="DZW1" s="16" t="s">
        <v>711</v>
      </c>
      <c r="DZX1" s="16" t="s">
        <v>715</v>
      </c>
      <c r="DZY1" s="16" t="s">
        <v>716</v>
      </c>
      <c r="DZZ1" s="16" t="s">
        <v>718</v>
      </c>
      <c r="EAA1" s="16" t="s">
        <v>751</v>
      </c>
      <c r="EAB1" s="16" t="s">
        <v>724</v>
      </c>
      <c r="EAC1" s="16" t="s">
        <v>729</v>
      </c>
      <c r="EAD1" s="16" t="s">
        <v>730</v>
      </c>
      <c r="EAE1" s="16" t="s">
        <v>735</v>
      </c>
      <c r="EAF1" s="16" t="s">
        <v>736</v>
      </c>
      <c r="EAG1" s="16" t="s">
        <v>740</v>
      </c>
      <c r="EAH1" s="16" t="s">
        <v>741</v>
      </c>
      <c r="EOT1" s="10" t="s">
        <v>130</v>
      </c>
      <c r="EOU1" s="1" t="s">
        <v>185</v>
      </c>
      <c r="EOV1" s="1" t="s">
        <v>334</v>
      </c>
      <c r="EOW1" s="1" t="s">
        <v>337</v>
      </c>
      <c r="EOX1" s="1" t="s">
        <v>338</v>
      </c>
      <c r="EOY1" s="1" t="s">
        <v>199</v>
      </c>
      <c r="EOZ1" s="1" t="s">
        <v>382</v>
      </c>
      <c r="EPA1" s="1" t="s">
        <v>55</v>
      </c>
      <c r="EPB1" s="1" t="s">
        <v>334</v>
      </c>
      <c r="EPC1" s="1" t="s">
        <v>337</v>
      </c>
      <c r="EPD1" s="1" t="s">
        <v>338</v>
      </c>
      <c r="EPE1" s="1" t="s">
        <v>199</v>
      </c>
      <c r="EPF1" s="1" t="s">
        <v>382</v>
      </c>
      <c r="EPG1" s="1" t="s">
        <v>699</v>
      </c>
      <c r="EPH1" s="1" t="s">
        <v>334</v>
      </c>
      <c r="EPI1" s="1" t="s">
        <v>337</v>
      </c>
      <c r="EPJ1" s="1" t="s">
        <v>338</v>
      </c>
      <c r="EPK1" s="1" t="s">
        <v>199</v>
      </c>
      <c r="EPL1" s="1" t="s">
        <v>382</v>
      </c>
      <c r="EPM1" s="1" t="s">
        <v>714</v>
      </c>
      <c r="EPN1" s="1" t="s">
        <v>334</v>
      </c>
      <c r="EPO1" s="1" t="s">
        <v>337</v>
      </c>
      <c r="EPP1" s="1" t="s">
        <v>338</v>
      </c>
      <c r="EPQ1" s="1" t="s">
        <v>199</v>
      </c>
      <c r="EPR1" s="1" t="s">
        <v>382</v>
      </c>
      <c r="EPS1" s="1" t="s">
        <v>723</v>
      </c>
      <c r="EPT1" s="1" t="s">
        <v>334</v>
      </c>
      <c r="EPU1" s="1" t="s">
        <v>337</v>
      </c>
      <c r="EPV1" s="1" t="s">
        <v>338</v>
      </c>
      <c r="EPW1" s="1" t="s">
        <v>199</v>
      </c>
      <c r="EPX1" s="1" t="s">
        <v>382</v>
      </c>
      <c r="EPY1" s="1" t="s">
        <v>734</v>
      </c>
      <c r="EPZ1" s="1" t="s">
        <v>334</v>
      </c>
      <c r="EQA1" s="1" t="s">
        <v>337</v>
      </c>
      <c r="EQB1" s="1" t="s">
        <v>338</v>
      </c>
      <c r="EQC1" s="1" t="s">
        <v>199</v>
      </c>
      <c r="EQD1" s="1" t="s">
        <v>382</v>
      </c>
      <c r="EUY1" s="10" t="s">
        <v>502</v>
      </c>
      <c r="EUZ1" s="55" t="s">
        <v>335</v>
      </c>
      <c r="EVA1" s="55" t="s">
        <v>336</v>
      </c>
      <c r="EVB1" s="55" t="s">
        <v>335</v>
      </c>
      <c r="EVC1" s="55" t="s">
        <v>336</v>
      </c>
      <c r="EVD1" s="55" t="s">
        <v>335</v>
      </c>
      <c r="EVE1" s="55" t="s">
        <v>336</v>
      </c>
      <c r="EVF1" s="55" t="s">
        <v>335</v>
      </c>
      <c r="EVG1" s="55" t="s">
        <v>336</v>
      </c>
      <c r="EVH1" s="55" t="s">
        <v>335</v>
      </c>
      <c r="EVI1" s="55" t="s">
        <v>336</v>
      </c>
      <c r="EVJ1" s="55" t="s">
        <v>335</v>
      </c>
      <c r="EVK1" s="55" t="s">
        <v>336</v>
      </c>
      <c r="EVL1" s="55" t="s">
        <v>335</v>
      </c>
      <c r="EVM1" s="55" t="s">
        <v>336</v>
      </c>
      <c r="EVN1" s="55" t="s">
        <v>335</v>
      </c>
      <c r="EVO1" s="55" t="s">
        <v>336</v>
      </c>
      <c r="EVP1" s="55" t="s">
        <v>335</v>
      </c>
      <c r="EVQ1" s="55" t="s">
        <v>336</v>
      </c>
      <c r="EVR1" s="55" t="s">
        <v>335</v>
      </c>
      <c r="EVS1" s="55" t="s">
        <v>336</v>
      </c>
      <c r="EVT1" s="55" t="s">
        <v>335</v>
      </c>
      <c r="EVU1" s="55" t="s">
        <v>336</v>
      </c>
      <c r="EVV1" s="55" t="s">
        <v>335</v>
      </c>
      <c r="EVW1" s="55" t="s">
        <v>336</v>
      </c>
      <c r="EVX1" s="55" t="s">
        <v>335</v>
      </c>
      <c r="EVY1" s="55" t="s">
        <v>336</v>
      </c>
      <c r="EVZ1" s="55" t="s">
        <v>335</v>
      </c>
      <c r="EWA1" s="55" t="s">
        <v>336</v>
      </c>
      <c r="EWB1" s="55" t="s">
        <v>335</v>
      </c>
      <c r="EWC1" s="55" t="s">
        <v>336</v>
      </c>
      <c r="EWD1" s="55" t="s">
        <v>335</v>
      </c>
      <c r="EWE1" s="55" t="s">
        <v>336</v>
      </c>
      <c r="EWF1" s="55" t="s">
        <v>335</v>
      </c>
      <c r="EWG1" s="55" t="s">
        <v>336</v>
      </c>
      <c r="EWH1" s="55" t="s">
        <v>335</v>
      </c>
      <c r="EWI1" s="55" t="s">
        <v>336</v>
      </c>
      <c r="EWJ1" s="55" t="s">
        <v>335</v>
      </c>
      <c r="EWK1" s="55" t="s">
        <v>336</v>
      </c>
      <c r="EWL1" s="55" t="s">
        <v>335</v>
      </c>
      <c r="EWM1" s="55" t="s">
        <v>336</v>
      </c>
      <c r="EWN1" s="10" t="s">
        <v>502</v>
      </c>
    </row>
    <row r="2" spans="1:844 3288:3992" ht="14.25" customHeight="1" x14ac:dyDescent="0.3">
      <c r="A2" s="38" t="s">
        <v>55</v>
      </c>
      <c r="B2" s="2">
        <v>1</v>
      </c>
      <c r="C2" s="18">
        <f ca="1">DATE(YEAR(NOW()),B2+1,1)-1</f>
        <v>43861</v>
      </c>
      <c r="D2" s="2">
        <v>10</v>
      </c>
      <c r="E2" s="2" t="s">
        <v>14</v>
      </c>
      <c r="F2" s="3" t="s">
        <v>15</v>
      </c>
      <c r="G2" s="3" t="s">
        <v>16</v>
      </c>
      <c r="H2" s="2" t="s">
        <v>17</v>
      </c>
      <c r="I2" s="2" t="s">
        <v>9</v>
      </c>
      <c r="J2" s="2" t="str">
        <f>"FY" &amp; 设置!$C$2 &amp; F5 &amp; "-" &amp; E5</f>
        <v>FY2004-Jan</v>
      </c>
      <c r="K2" s="2" t="str">
        <f>"FY" &amp; 设置!$C$2 &amp; F5</f>
        <v>FY2004</v>
      </c>
      <c r="L2" s="2" t="str">
        <f>"FY" &amp; 设置!$C$2 &amp; F5 &amp; " " &amp; E5</f>
        <v>FY2004 Jan</v>
      </c>
      <c r="M2" s="4">
        <f ca="1">M3-1</f>
        <v>19</v>
      </c>
      <c r="O2" s="8" t="s">
        <v>242</v>
      </c>
      <c r="P2" s="31" t="s">
        <v>696</v>
      </c>
      <c r="Q2" s="31" t="s">
        <v>64</v>
      </c>
      <c r="R2" s="31" t="s">
        <v>65</v>
      </c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14" t="s">
        <v>432</v>
      </c>
      <c r="AL2" s="31" t="s">
        <v>433</v>
      </c>
      <c r="AM2" s="31"/>
      <c r="AN2" s="31" t="s">
        <v>434</v>
      </c>
      <c r="AO2" s="31"/>
      <c r="AP2" s="31"/>
      <c r="AQ2" s="31"/>
      <c r="AR2" s="31"/>
      <c r="AS2" s="31" t="s">
        <v>435</v>
      </c>
      <c r="AT2" s="31" t="s">
        <v>436</v>
      </c>
      <c r="AU2" s="31"/>
      <c r="AV2" s="31"/>
      <c r="AW2" s="31" t="s">
        <v>437</v>
      </c>
      <c r="AX2" s="31" t="s">
        <v>438</v>
      </c>
      <c r="AY2" s="31" t="s">
        <v>439</v>
      </c>
      <c r="AZ2" s="31"/>
      <c r="BA2" s="31" t="s">
        <v>440</v>
      </c>
      <c r="BB2" s="31"/>
      <c r="BC2" s="31" t="s">
        <v>441</v>
      </c>
      <c r="BD2" s="31"/>
      <c r="BE2" s="31" t="s">
        <v>569</v>
      </c>
      <c r="BF2" s="31"/>
      <c r="BG2" s="31"/>
      <c r="BH2" s="31"/>
      <c r="BI2" s="31" t="s">
        <v>442</v>
      </c>
      <c r="BJ2" s="31" t="s">
        <v>443</v>
      </c>
      <c r="BK2" s="31"/>
      <c r="BL2" s="31" t="s">
        <v>444</v>
      </c>
      <c r="BM2" s="31"/>
      <c r="BN2" s="31" t="s">
        <v>445</v>
      </c>
      <c r="BO2" s="31"/>
      <c r="BP2" s="31"/>
      <c r="BQ2" s="31"/>
      <c r="BR2" s="31"/>
      <c r="BS2" s="31" t="s">
        <v>442</v>
      </c>
      <c r="BT2" s="31" t="s">
        <v>446</v>
      </c>
      <c r="BU2" s="31" t="s">
        <v>447</v>
      </c>
      <c r="BV2" s="31" t="s">
        <v>448</v>
      </c>
      <c r="BW2" s="31"/>
      <c r="BX2" s="31"/>
      <c r="BY2" s="31"/>
      <c r="BZ2" s="31" t="s">
        <v>449</v>
      </c>
      <c r="CA2" s="31" t="s">
        <v>448</v>
      </c>
      <c r="CB2" s="31" t="s">
        <v>450</v>
      </c>
      <c r="CC2" s="31" t="s">
        <v>451</v>
      </c>
      <c r="CD2" s="31"/>
      <c r="CE2" s="31"/>
      <c r="CF2" s="31"/>
      <c r="CG2" s="31"/>
      <c r="CH2" s="31" t="s">
        <v>452</v>
      </c>
      <c r="CI2" s="31" t="s">
        <v>453</v>
      </c>
      <c r="CJ2" s="31" t="s">
        <v>530</v>
      </c>
      <c r="CK2" s="31"/>
      <c r="PX2" s="10" t="str">
        <f>A2</f>
        <v>0016</v>
      </c>
      <c r="PY2" s="10" t="s">
        <v>397</v>
      </c>
      <c r="PZ2" s="10" t="s">
        <v>209</v>
      </c>
      <c r="QA2" s="10" t="s">
        <v>239</v>
      </c>
      <c r="QS2" s="1" t="s">
        <v>481</v>
      </c>
      <c r="QT2" s="32">
        <f t="shared" ref="QT2:RM2" si="0">COUNTA(QT5:QT11)</f>
        <v>3</v>
      </c>
      <c r="QU2" s="32">
        <f t="shared" si="0"/>
        <v>2</v>
      </c>
      <c r="QV2" s="32">
        <f t="shared" si="0"/>
        <v>0</v>
      </c>
      <c r="QW2" s="32">
        <f t="shared" si="0"/>
        <v>0</v>
      </c>
      <c r="QX2" s="32">
        <f t="shared" si="0"/>
        <v>0</v>
      </c>
      <c r="QY2" s="32">
        <f t="shared" si="0"/>
        <v>0</v>
      </c>
      <c r="QZ2" s="32">
        <f t="shared" si="0"/>
        <v>0</v>
      </c>
      <c r="RA2" s="32">
        <f t="shared" si="0"/>
        <v>0</v>
      </c>
      <c r="RB2" s="32">
        <f t="shared" si="0"/>
        <v>0</v>
      </c>
      <c r="RC2" s="32">
        <f t="shared" si="0"/>
        <v>0</v>
      </c>
      <c r="RD2" s="32">
        <f t="shared" si="0"/>
        <v>0</v>
      </c>
      <c r="RE2" s="32">
        <f t="shared" si="0"/>
        <v>0</v>
      </c>
      <c r="RF2" s="32">
        <f t="shared" si="0"/>
        <v>0</v>
      </c>
      <c r="RG2" s="32">
        <f t="shared" si="0"/>
        <v>0</v>
      </c>
      <c r="RH2" s="32">
        <f t="shared" si="0"/>
        <v>0</v>
      </c>
      <c r="RI2" s="32">
        <f t="shared" si="0"/>
        <v>0</v>
      </c>
      <c r="RJ2" s="32">
        <f t="shared" si="0"/>
        <v>0</v>
      </c>
      <c r="RK2" s="32">
        <f t="shared" si="0"/>
        <v>0</v>
      </c>
      <c r="RL2" s="32">
        <f t="shared" si="0"/>
        <v>0</v>
      </c>
      <c r="RM2" s="32">
        <f t="shared" si="0"/>
        <v>0</v>
      </c>
      <c r="RO2" s="10" t="s">
        <v>424</v>
      </c>
      <c r="RP2" s="5" t="s">
        <v>93</v>
      </c>
      <c r="RQ2" s="10">
        <v>10</v>
      </c>
      <c r="RR2" s="10" t="s">
        <v>318</v>
      </c>
      <c r="RT2" s="44" t="s">
        <v>341</v>
      </c>
      <c r="RU2" s="44" t="s">
        <v>209</v>
      </c>
      <c r="RV2" s="44" t="s">
        <v>210</v>
      </c>
      <c r="RW2" s="47" t="s">
        <v>339</v>
      </c>
      <c r="RX2" s="49">
        <f ca="1">JE检测!$X$3</f>
        <v>44104</v>
      </c>
      <c r="RY2" s="45">
        <v>44104</v>
      </c>
      <c r="RZ2" s="44" t="s">
        <v>319</v>
      </c>
      <c r="SA2" s="44" t="s">
        <v>493</v>
      </c>
      <c r="SB2" s="44" t="s">
        <v>494</v>
      </c>
      <c r="SC2" s="44" t="s">
        <v>495</v>
      </c>
      <c r="SD2" s="47" t="s">
        <v>339</v>
      </c>
      <c r="SE2" s="49">
        <f ca="1">JE检测!$X$3</f>
        <v>44104</v>
      </c>
      <c r="SF2" s="45">
        <v>44104</v>
      </c>
      <c r="SG2" s="44" t="s">
        <v>319</v>
      </c>
      <c r="SH2" s="44" t="s">
        <v>493</v>
      </c>
      <c r="SI2" s="44" t="s">
        <v>494</v>
      </c>
      <c r="SJ2" s="44" t="s">
        <v>495</v>
      </c>
      <c r="SK2" s="47" t="s">
        <v>339</v>
      </c>
      <c r="SL2" s="49">
        <f ca="1">JE检测!$X$3</f>
        <v>44104</v>
      </c>
      <c r="SM2" s="45">
        <v>44104</v>
      </c>
      <c r="SN2" s="44" t="s">
        <v>319</v>
      </c>
      <c r="SO2" s="44" t="s">
        <v>493</v>
      </c>
      <c r="SP2" s="44" t="s">
        <v>494</v>
      </c>
      <c r="SQ2" s="44" t="s">
        <v>495</v>
      </c>
      <c r="SR2" s="47" t="s">
        <v>339</v>
      </c>
      <c r="SS2" s="49">
        <f ca="1">JE检测!$X$3</f>
        <v>44104</v>
      </c>
      <c r="ST2" s="45">
        <v>44104</v>
      </c>
      <c r="SU2" s="44" t="s">
        <v>319</v>
      </c>
      <c r="SV2" s="44" t="s">
        <v>493</v>
      </c>
      <c r="SW2" s="44" t="s">
        <v>494</v>
      </c>
      <c r="SX2" s="44" t="s">
        <v>495</v>
      </c>
      <c r="SY2" s="47" t="s">
        <v>339</v>
      </c>
      <c r="SZ2" s="49">
        <f ca="1">JE检测!$X$3</f>
        <v>44104</v>
      </c>
      <c r="TA2" s="45">
        <v>44104</v>
      </c>
      <c r="TB2" s="44" t="s">
        <v>319</v>
      </c>
      <c r="TC2" s="44" t="s">
        <v>511</v>
      </c>
      <c r="TD2" s="44" t="s">
        <v>512</v>
      </c>
      <c r="TE2" s="44" t="s">
        <v>513</v>
      </c>
      <c r="TF2" s="50" t="s">
        <v>339</v>
      </c>
      <c r="TG2" s="49">
        <f ca="1">JE检测!$X$3</f>
        <v>44104</v>
      </c>
      <c r="TH2" s="45">
        <v>44104</v>
      </c>
      <c r="TI2" s="44" t="s">
        <v>319</v>
      </c>
      <c r="TJ2" s="44" t="s">
        <v>511</v>
      </c>
      <c r="TK2" s="44" t="s">
        <v>512</v>
      </c>
      <c r="TL2" s="44" t="s">
        <v>513</v>
      </c>
      <c r="TM2" s="50" t="s">
        <v>339</v>
      </c>
      <c r="TN2" s="49">
        <f ca="1">JE检测!$X$3</f>
        <v>44104</v>
      </c>
      <c r="TO2" s="45">
        <v>44104</v>
      </c>
      <c r="TP2" s="44" t="s">
        <v>319</v>
      </c>
      <c r="TQ2" s="44" t="s">
        <v>511</v>
      </c>
      <c r="TR2" s="44" t="s">
        <v>512</v>
      </c>
      <c r="TS2" s="44" t="s">
        <v>513</v>
      </c>
      <c r="TT2" s="50" t="s">
        <v>339</v>
      </c>
      <c r="TU2" s="49">
        <f ca="1">JE检测!$X$3</f>
        <v>44104</v>
      </c>
      <c r="TV2" s="45">
        <v>44104</v>
      </c>
      <c r="TW2" s="44" t="s">
        <v>319</v>
      </c>
      <c r="TX2" s="44" t="s">
        <v>511</v>
      </c>
      <c r="TY2" s="44" t="s">
        <v>512</v>
      </c>
      <c r="TZ2" s="44" t="s">
        <v>513</v>
      </c>
      <c r="UA2" s="50" t="s">
        <v>339</v>
      </c>
      <c r="UB2" s="49">
        <f ca="1">JE检测!$X$3</f>
        <v>44104</v>
      </c>
      <c r="UC2" s="45">
        <v>44104</v>
      </c>
      <c r="UD2" s="44" t="s">
        <v>319</v>
      </c>
      <c r="UE2" s="44" t="s">
        <v>511</v>
      </c>
      <c r="UF2" s="44" t="s">
        <v>512</v>
      </c>
      <c r="UG2" s="44" t="s">
        <v>513</v>
      </c>
      <c r="UH2" s="50" t="s">
        <v>339</v>
      </c>
      <c r="UI2" s="49">
        <f ca="1">JE检测!$X$3</f>
        <v>44104</v>
      </c>
      <c r="UJ2" s="45">
        <v>44104</v>
      </c>
      <c r="UK2" s="44" t="s">
        <v>319</v>
      </c>
      <c r="UL2" s="44" t="s">
        <v>511</v>
      </c>
      <c r="UM2" s="44" t="s">
        <v>512</v>
      </c>
      <c r="UN2" s="44" t="s">
        <v>513</v>
      </c>
      <c r="UO2" s="50" t="s">
        <v>339</v>
      </c>
      <c r="UP2" s="49">
        <f ca="1">JE检测!$X$3</f>
        <v>44104</v>
      </c>
      <c r="UQ2" s="45">
        <v>44104</v>
      </c>
      <c r="UR2" s="44" t="s">
        <v>319</v>
      </c>
      <c r="US2" s="44" t="s">
        <v>511</v>
      </c>
      <c r="UT2" s="44" t="s">
        <v>512</v>
      </c>
      <c r="UU2" s="44" t="s">
        <v>513</v>
      </c>
      <c r="UV2" s="50" t="s">
        <v>339</v>
      </c>
      <c r="UW2" s="49">
        <f ca="1">JE检测!$X$3</f>
        <v>44104</v>
      </c>
      <c r="UX2" s="45">
        <v>44104</v>
      </c>
      <c r="UY2" s="44" t="s">
        <v>319</v>
      </c>
      <c r="UZ2" s="44" t="s">
        <v>511</v>
      </c>
      <c r="VA2" s="44" t="s">
        <v>512</v>
      </c>
      <c r="VB2" s="44" t="s">
        <v>513</v>
      </c>
      <c r="VC2" s="50" t="s">
        <v>339</v>
      </c>
      <c r="VD2" s="49">
        <f ca="1">JE检测!$X$3</f>
        <v>44104</v>
      </c>
      <c r="VE2" s="45">
        <v>44104</v>
      </c>
      <c r="VF2" s="44" t="s">
        <v>319</v>
      </c>
      <c r="VG2" s="44" t="s">
        <v>511</v>
      </c>
      <c r="VH2" s="44" t="s">
        <v>512</v>
      </c>
      <c r="VI2" s="44" t="s">
        <v>513</v>
      </c>
      <c r="VJ2" s="50" t="s">
        <v>339</v>
      </c>
      <c r="VK2" s="49">
        <f ca="1">JE检测!$X$3</f>
        <v>44104</v>
      </c>
      <c r="VL2" s="45">
        <v>44104</v>
      </c>
      <c r="VM2" s="44" t="s">
        <v>319</v>
      </c>
      <c r="VN2" s="44" t="s">
        <v>511</v>
      </c>
      <c r="VO2" s="44" t="s">
        <v>512</v>
      </c>
      <c r="VP2" s="44" t="s">
        <v>513</v>
      </c>
      <c r="VQ2" s="50" t="s">
        <v>339</v>
      </c>
      <c r="VR2" s="49">
        <f ca="1">JE检测!$X$3</f>
        <v>44104</v>
      </c>
      <c r="VS2" s="45">
        <v>44104</v>
      </c>
      <c r="VT2" s="44" t="s">
        <v>319</v>
      </c>
      <c r="VU2" s="44" t="s">
        <v>532</v>
      </c>
      <c r="VV2" s="44" t="s">
        <v>533</v>
      </c>
      <c r="VW2" s="44" t="s">
        <v>534</v>
      </c>
      <c r="VX2" s="50" t="s">
        <v>339</v>
      </c>
      <c r="VY2" s="49">
        <f ca="1">JE检测!$X$3</f>
        <v>44104</v>
      </c>
      <c r="VZ2" s="45"/>
      <c r="WA2" s="44"/>
      <c r="WB2" s="44" t="s">
        <v>537</v>
      </c>
      <c r="WC2" s="44" t="s">
        <v>538</v>
      </c>
      <c r="WD2" s="44" t="s">
        <v>539</v>
      </c>
      <c r="WE2" s="50" t="s">
        <v>339</v>
      </c>
      <c r="WF2" s="45">
        <f ca="1">JE检测!$X$3</f>
        <v>44104</v>
      </c>
      <c r="WG2" s="45">
        <v>44104</v>
      </c>
      <c r="WH2" s="44" t="s">
        <v>319</v>
      </c>
      <c r="WI2" s="44" t="s">
        <v>537</v>
      </c>
      <c r="WJ2" s="44" t="s">
        <v>538</v>
      </c>
      <c r="WK2" s="44" t="s">
        <v>539</v>
      </c>
      <c r="WL2" s="50" t="s">
        <v>339</v>
      </c>
      <c r="WM2" s="45">
        <f ca="1">JE检测!$X$3</f>
        <v>44104</v>
      </c>
      <c r="WN2" s="45">
        <v>44104</v>
      </c>
      <c r="WO2" s="44" t="s">
        <v>319</v>
      </c>
      <c r="WP2" s="44" t="s">
        <v>537</v>
      </c>
      <c r="WQ2" s="44" t="s">
        <v>538</v>
      </c>
      <c r="WR2" s="44" t="s">
        <v>539</v>
      </c>
      <c r="WS2" s="50" t="s">
        <v>339</v>
      </c>
      <c r="WT2" s="45">
        <f ca="1">JE检测!$X$3</f>
        <v>44104</v>
      </c>
      <c r="WU2" s="45">
        <v>44104</v>
      </c>
      <c r="WV2" s="44" t="s">
        <v>319</v>
      </c>
      <c r="WW2" s="44" t="s">
        <v>537</v>
      </c>
      <c r="WX2" s="44" t="s">
        <v>538</v>
      </c>
      <c r="WY2" s="44" t="s">
        <v>539</v>
      </c>
      <c r="WZ2" s="50" t="s">
        <v>339</v>
      </c>
      <c r="XA2" s="45">
        <f ca="1">JE检测!$X$3</f>
        <v>44104</v>
      </c>
      <c r="XB2" s="45">
        <v>44104</v>
      </c>
      <c r="XC2" s="44" t="s">
        <v>319</v>
      </c>
      <c r="XD2" s="44" t="s">
        <v>537</v>
      </c>
      <c r="XE2" s="44" t="s">
        <v>538</v>
      </c>
      <c r="XF2" s="44" t="s">
        <v>539</v>
      </c>
      <c r="XG2" s="50" t="s">
        <v>339</v>
      </c>
      <c r="XH2" s="45">
        <f ca="1">JE检测!$X$3</f>
        <v>44104</v>
      </c>
      <c r="XI2" s="45">
        <v>44104</v>
      </c>
      <c r="XJ2" s="44" t="s">
        <v>319</v>
      </c>
      <c r="XK2" s="44" t="s">
        <v>537</v>
      </c>
      <c r="XL2" s="44" t="s">
        <v>538</v>
      </c>
      <c r="XM2" s="44" t="s">
        <v>539</v>
      </c>
      <c r="XN2" s="50" t="s">
        <v>339</v>
      </c>
      <c r="XO2" s="45">
        <f ca="1">JE检测!$X$3</f>
        <v>44104</v>
      </c>
      <c r="XP2" s="45">
        <v>44104</v>
      </c>
      <c r="XQ2" s="44" t="s">
        <v>319</v>
      </c>
      <c r="XR2" s="44" t="s">
        <v>537</v>
      </c>
      <c r="XS2" s="44" t="s">
        <v>538</v>
      </c>
      <c r="XT2" s="44" t="s">
        <v>539</v>
      </c>
      <c r="XU2" s="50" t="s">
        <v>339</v>
      </c>
      <c r="XV2" s="45">
        <f ca="1">JE检测!$X$3</f>
        <v>44104</v>
      </c>
      <c r="XW2" s="45">
        <v>44104</v>
      </c>
      <c r="XX2" s="44" t="s">
        <v>319</v>
      </c>
      <c r="XY2" s="44" t="s">
        <v>537</v>
      </c>
      <c r="XZ2" s="44" t="s">
        <v>538</v>
      </c>
      <c r="YA2" s="44" t="s">
        <v>539</v>
      </c>
      <c r="YB2" s="50" t="s">
        <v>339</v>
      </c>
      <c r="YC2" s="45">
        <f ca="1">JE检测!$X$3</f>
        <v>44104</v>
      </c>
      <c r="YD2" s="45">
        <v>44104</v>
      </c>
      <c r="YE2" s="44" t="s">
        <v>319</v>
      </c>
      <c r="YF2" s="44" t="s">
        <v>537</v>
      </c>
      <c r="YG2" s="44" t="s">
        <v>538</v>
      </c>
      <c r="YH2" s="44" t="s">
        <v>539</v>
      </c>
      <c r="YI2" s="50" t="s">
        <v>339</v>
      </c>
      <c r="YJ2" s="45">
        <f ca="1">JE检测!$X$3</f>
        <v>44104</v>
      </c>
      <c r="YK2" s="45">
        <v>44104</v>
      </c>
      <c r="YL2" s="44" t="s">
        <v>319</v>
      </c>
      <c r="YM2" s="44" t="s">
        <v>537</v>
      </c>
      <c r="YN2" s="44" t="s">
        <v>538</v>
      </c>
      <c r="YO2" s="44" t="s">
        <v>539</v>
      </c>
      <c r="YP2" s="50" t="s">
        <v>339</v>
      </c>
      <c r="YQ2" s="45">
        <f ca="1">JE检测!$X$3</f>
        <v>44104</v>
      </c>
      <c r="YR2" s="45">
        <v>44074</v>
      </c>
      <c r="YS2" s="44" t="s">
        <v>319</v>
      </c>
      <c r="YT2" s="44" t="s">
        <v>537</v>
      </c>
      <c r="YU2" s="44" t="s">
        <v>538</v>
      </c>
      <c r="YV2" s="44" t="s">
        <v>539</v>
      </c>
      <c r="YW2" s="50" t="s">
        <v>339</v>
      </c>
      <c r="YX2" s="45">
        <f ca="1">JE检测!$X$3</f>
        <v>44104</v>
      </c>
      <c r="YY2" s="45">
        <v>44074</v>
      </c>
      <c r="YZ2" s="44" t="s">
        <v>319</v>
      </c>
      <c r="ZA2" s="44" t="s">
        <v>537</v>
      </c>
      <c r="ZB2" s="44" t="s">
        <v>538</v>
      </c>
      <c r="ZC2" s="44" t="s">
        <v>539</v>
      </c>
      <c r="ZD2" s="50" t="s">
        <v>339</v>
      </c>
      <c r="ZE2" s="45">
        <f ca="1">JE检测!$X$3</f>
        <v>44104</v>
      </c>
      <c r="ZF2" s="45">
        <v>44074</v>
      </c>
      <c r="ZG2" s="44" t="s">
        <v>319</v>
      </c>
      <c r="ZH2" s="44" t="s">
        <v>537</v>
      </c>
      <c r="ZI2" s="44" t="s">
        <v>538</v>
      </c>
      <c r="ZJ2" s="44" t="s">
        <v>539</v>
      </c>
      <c r="ZK2" s="50" t="s">
        <v>339</v>
      </c>
      <c r="ZL2" s="45">
        <f ca="1">JE检测!$X$3</f>
        <v>44104</v>
      </c>
      <c r="ZM2" s="45">
        <v>44074</v>
      </c>
      <c r="ZN2" s="44" t="s">
        <v>319</v>
      </c>
      <c r="ZO2" s="44" t="s">
        <v>537</v>
      </c>
      <c r="ZP2" s="44" t="s">
        <v>538</v>
      </c>
      <c r="ZQ2" s="44" t="s">
        <v>539</v>
      </c>
      <c r="ZR2" s="50" t="s">
        <v>339</v>
      </c>
      <c r="ZS2" s="45">
        <f ca="1">JE检测!$X$3</f>
        <v>44104</v>
      </c>
      <c r="ZT2" s="45">
        <v>44074</v>
      </c>
      <c r="ZU2" s="44" t="s">
        <v>319</v>
      </c>
      <c r="ZV2" s="44" t="s">
        <v>537</v>
      </c>
      <c r="ZW2" s="44" t="s">
        <v>538</v>
      </c>
      <c r="ZX2" s="44" t="s">
        <v>539</v>
      </c>
      <c r="ZY2" s="50" t="s">
        <v>339</v>
      </c>
      <c r="ZZ2" s="45">
        <f ca="1">JE检测!$X$3</f>
        <v>44104</v>
      </c>
      <c r="AAA2" s="45">
        <v>44074</v>
      </c>
      <c r="AAB2" s="44" t="s">
        <v>319</v>
      </c>
      <c r="AAC2" s="44" t="s">
        <v>537</v>
      </c>
      <c r="AAD2" s="44" t="s">
        <v>538</v>
      </c>
      <c r="AAE2" s="44" t="s">
        <v>539</v>
      </c>
      <c r="AAF2" s="50" t="s">
        <v>339</v>
      </c>
      <c r="AAG2" s="45">
        <f ca="1">JE检测!$X$3</f>
        <v>44104</v>
      </c>
      <c r="AAH2" s="45">
        <v>44074</v>
      </c>
      <c r="AAI2" s="44" t="s">
        <v>319</v>
      </c>
      <c r="AAJ2" s="44" t="s">
        <v>537</v>
      </c>
      <c r="AAK2" s="44" t="s">
        <v>538</v>
      </c>
      <c r="AAL2" s="44" t="s">
        <v>539</v>
      </c>
      <c r="AAM2" s="50" t="s">
        <v>339</v>
      </c>
      <c r="AAN2" s="45">
        <f ca="1">JE检测!$X$3</f>
        <v>44104</v>
      </c>
      <c r="AAO2" s="45">
        <v>44074</v>
      </c>
      <c r="AAP2" s="44" t="s">
        <v>319</v>
      </c>
      <c r="AAQ2" s="44" t="s">
        <v>537</v>
      </c>
      <c r="AAR2" s="44" t="s">
        <v>538</v>
      </c>
      <c r="AAS2" s="44" t="s">
        <v>539</v>
      </c>
      <c r="AAT2" s="50" t="s">
        <v>339</v>
      </c>
      <c r="AAU2" s="45">
        <f ca="1">JE检测!$X$3</f>
        <v>44104</v>
      </c>
      <c r="AAV2" s="45">
        <v>44074</v>
      </c>
      <c r="AAW2" s="44" t="s">
        <v>319</v>
      </c>
      <c r="AAX2" s="44" t="s">
        <v>537</v>
      </c>
      <c r="AAY2" s="44" t="s">
        <v>538</v>
      </c>
      <c r="AAZ2" s="44" t="s">
        <v>539</v>
      </c>
      <c r="ABA2" s="50" t="s">
        <v>339</v>
      </c>
      <c r="ABB2" s="45">
        <f ca="1">JE检测!$X$3</f>
        <v>44104</v>
      </c>
      <c r="ABC2" s="45">
        <v>44074</v>
      </c>
      <c r="ABD2" s="44" t="s">
        <v>319</v>
      </c>
      <c r="ABE2" s="44" t="s">
        <v>537</v>
      </c>
      <c r="ABF2" s="44" t="s">
        <v>538</v>
      </c>
      <c r="ABG2" s="44" t="s">
        <v>539</v>
      </c>
      <c r="ABH2" s="50" t="s">
        <v>339</v>
      </c>
      <c r="ABI2" s="49">
        <f ca="1">JE检测!$X$3</f>
        <v>44104</v>
      </c>
      <c r="ABJ2" s="45"/>
      <c r="ABK2" s="44"/>
      <c r="ABL2" s="44" t="s">
        <v>537</v>
      </c>
      <c r="ABM2" s="44" t="s">
        <v>538</v>
      </c>
      <c r="ABN2" s="44" t="s">
        <v>539</v>
      </c>
      <c r="ABO2" s="50" t="s">
        <v>339</v>
      </c>
      <c r="ABP2" s="49">
        <f ca="1">JE检测!$X$3</f>
        <v>44104</v>
      </c>
      <c r="ABQ2" s="45"/>
      <c r="ABR2" s="44"/>
      <c r="ABS2" s="44" t="s">
        <v>537</v>
      </c>
      <c r="ABT2" s="44" t="s">
        <v>538</v>
      </c>
      <c r="ABU2" s="44" t="s">
        <v>539</v>
      </c>
      <c r="ABV2" s="50" t="s">
        <v>339</v>
      </c>
      <c r="ABW2" s="49">
        <f ca="1">JE检测!$X$3</f>
        <v>44104</v>
      </c>
      <c r="ABX2" s="45"/>
      <c r="ABY2" s="44"/>
      <c r="ABZ2" s="44" t="s">
        <v>537</v>
      </c>
      <c r="ACA2" s="44" t="s">
        <v>538</v>
      </c>
      <c r="ACB2" s="44" t="s">
        <v>539</v>
      </c>
      <c r="ACC2" s="50" t="s">
        <v>339</v>
      </c>
      <c r="ACD2" s="49">
        <f ca="1">JE检测!$X$3</f>
        <v>44104</v>
      </c>
      <c r="ACE2" s="45"/>
      <c r="ACF2" s="44"/>
      <c r="ACG2" s="44" t="s">
        <v>537</v>
      </c>
      <c r="ACH2" s="44" t="s">
        <v>538</v>
      </c>
      <c r="ACI2" s="44" t="s">
        <v>539</v>
      </c>
      <c r="ACJ2" s="50" t="s">
        <v>339</v>
      </c>
      <c r="ACK2" s="49">
        <f ca="1">JE检测!$X$3</f>
        <v>44104</v>
      </c>
      <c r="ACL2" s="45"/>
      <c r="ACM2" s="44"/>
      <c r="ACN2" s="44" t="s">
        <v>537</v>
      </c>
      <c r="ACO2" s="44" t="s">
        <v>538</v>
      </c>
      <c r="ACP2" s="44" t="s">
        <v>539</v>
      </c>
      <c r="ACQ2" s="50" t="s">
        <v>339</v>
      </c>
      <c r="ACR2" s="49">
        <f ca="1">JE检测!$X$3</f>
        <v>44104</v>
      </c>
      <c r="ACS2" s="45"/>
      <c r="ACT2" s="44"/>
      <c r="ACU2" s="44" t="s">
        <v>537</v>
      </c>
      <c r="ACV2" s="44" t="s">
        <v>538</v>
      </c>
      <c r="ACW2" s="44" t="s">
        <v>539</v>
      </c>
      <c r="ACX2" s="50" t="s">
        <v>339</v>
      </c>
      <c r="ACY2" s="49">
        <f ca="1">JE检测!$X$3</f>
        <v>44104</v>
      </c>
      <c r="ACZ2" s="45"/>
      <c r="ADA2" s="44"/>
      <c r="ADB2" s="44" t="s">
        <v>537</v>
      </c>
      <c r="ADC2" s="44" t="s">
        <v>538</v>
      </c>
      <c r="ADD2" s="44" t="s">
        <v>539</v>
      </c>
      <c r="ADE2" s="50" t="s">
        <v>339</v>
      </c>
      <c r="ADF2" s="49">
        <f ca="1">JE检测!$X$3</f>
        <v>44104</v>
      </c>
      <c r="ADG2" s="45"/>
      <c r="ADH2" s="44"/>
      <c r="ADI2" s="44" t="s">
        <v>537</v>
      </c>
      <c r="ADJ2" s="44" t="s">
        <v>538</v>
      </c>
      <c r="ADK2" s="44" t="s">
        <v>539</v>
      </c>
      <c r="ADL2" s="50" t="s">
        <v>339</v>
      </c>
      <c r="ADM2" s="49">
        <f ca="1">JE检测!$X$3</f>
        <v>44104</v>
      </c>
      <c r="ADN2" s="45"/>
      <c r="ADO2" s="44"/>
      <c r="ADP2" s="44" t="s">
        <v>511</v>
      </c>
      <c r="ADQ2" s="44" t="s">
        <v>538</v>
      </c>
      <c r="ADR2" s="44" t="s">
        <v>539</v>
      </c>
      <c r="ADS2" s="50" t="s">
        <v>339</v>
      </c>
      <c r="ADT2" s="49">
        <f ca="1">JE检测!$X$3</f>
        <v>44104</v>
      </c>
      <c r="ADU2" s="45">
        <v>44104</v>
      </c>
      <c r="ADV2" s="44" t="s">
        <v>319</v>
      </c>
      <c r="ADW2" s="44" t="s">
        <v>511</v>
      </c>
      <c r="ADX2" s="44" t="s">
        <v>538</v>
      </c>
      <c r="ADY2" s="44" t="s">
        <v>539</v>
      </c>
      <c r="ADZ2" s="50" t="s">
        <v>339</v>
      </c>
      <c r="AEA2" s="49">
        <f ca="1">JE检测!$X$3</f>
        <v>44104</v>
      </c>
      <c r="AEB2" s="45"/>
      <c r="AEC2" s="44"/>
      <c r="AED2" s="44" t="s">
        <v>511</v>
      </c>
      <c r="AEE2" s="44" t="s">
        <v>538</v>
      </c>
      <c r="AEF2" s="44" t="s">
        <v>539</v>
      </c>
      <c r="AEG2" s="50" t="s">
        <v>339</v>
      </c>
      <c r="AEH2" s="49">
        <f ca="1">JE检测!$X$3</f>
        <v>44104</v>
      </c>
      <c r="AEI2" s="45">
        <v>44104</v>
      </c>
      <c r="AEJ2" s="44" t="s">
        <v>319</v>
      </c>
      <c r="AEK2" s="44" t="s">
        <v>511</v>
      </c>
      <c r="AEL2" s="44" t="s">
        <v>538</v>
      </c>
      <c r="AEM2" s="44" t="s">
        <v>539</v>
      </c>
      <c r="AEN2" s="50" t="s">
        <v>339</v>
      </c>
      <c r="AEO2" s="49">
        <f ca="1">JE检测!$X$3</f>
        <v>44104</v>
      </c>
      <c r="AEP2" s="45">
        <v>44104</v>
      </c>
      <c r="AEQ2" s="44" t="s">
        <v>319</v>
      </c>
      <c r="AER2" s="44" t="s">
        <v>511</v>
      </c>
      <c r="AES2" s="44" t="s">
        <v>538</v>
      </c>
      <c r="AET2" s="44" t="s">
        <v>539</v>
      </c>
      <c r="AEU2" s="50" t="s">
        <v>339</v>
      </c>
      <c r="AEV2" s="49">
        <f ca="1">JE检测!$X$3</f>
        <v>44104</v>
      </c>
      <c r="AEW2" s="45">
        <v>44104</v>
      </c>
      <c r="AEX2" s="44" t="s">
        <v>319</v>
      </c>
      <c r="AEY2" s="44" t="s">
        <v>511</v>
      </c>
      <c r="AEZ2" s="44" t="s">
        <v>538</v>
      </c>
      <c r="AFA2" s="44" t="s">
        <v>539</v>
      </c>
      <c r="AFB2" s="50" t="s">
        <v>339</v>
      </c>
      <c r="AFC2" s="49">
        <f ca="1">JE检测!$X$3</f>
        <v>44104</v>
      </c>
      <c r="AFD2" s="45">
        <v>44104</v>
      </c>
      <c r="AFE2" s="44" t="s">
        <v>319</v>
      </c>
      <c r="AFF2" s="44" t="s">
        <v>511</v>
      </c>
      <c r="AFG2" s="44" t="s">
        <v>538</v>
      </c>
      <c r="AFH2" s="44" t="s">
        <v>539</v>
      </c>
      <c r="AFI2" s="50" t="s">
        <v>339</v>
      </c>
      <c r="AFJ2" s="49">
        <f ca="1">JE检测!$X$3</f>
        <v>44104</v>
      </c>
      <c r="AFK2" s="45">
        <v>44104</v>
      </c>
      <c r="AFL2" s="44" t="s">
        <v>319</v>
      </c>
      <c r="DZI2" s="14" t="s">
        <v>115</v>
      </c>
      <c r="DZJ2" s="31" t="s">
        <v>406</v>
      </c>
      <c r="DZK2" s="31" t="s">
        <v>407</v>
      </c>
      <c r="DZL2" s="31" t="s">
        <v>361</v>
      </c>
      <c r="DZM2" s="31"/>
      <c r="DZN2" s="31"/>
      <c r="DZO2" s="31"/>
      <c r="DZP2" s="31"/>
      <c r="DZQ2" s="31" t="s">
        <v>694</v>
      </c>
      <c r="DZR2" s="31"/>
      <c r="DZS2" s="31"/>
      <c r="DZT2" s="31"/>
      <c r="DZU2" s="31"/>
      <c r="DZV2" s="31" t="s">
        <v>710</v>
      </c>
      <c r="DZW2" s="31" t="s">
        <v>712</v>
      </c>
      <c r="DZX2" s="31"/>
      <c r="DZY2" s="31"/>
      <c r="DZZ2" s="31"/>
      <c r="EAA2" s="31"/>
      <c r="EAB2" s="31" t="s">
        <v>725</v>
      </c>
      <c r="EAC2" s="31" t="s">
        <v>725</v>
      </c>
      <c r="EAD2" s="31" t="s">
        <v>725</v>
      </c>
      <c r="EAE2" s="31"/>
      <c r="EAF2" s="31" t="s">
        <v>725</v>
      </c>
      <c r="EAG2" s="31"/>
      <c r="EAH2" s="31"/>
      <c r="EOU2" s="44" t="s">
        <v>503</v>
      </c>
      <c r="EOV2" s="36" t="s">
        <v>504</v>
      </c>
      <c r="EOW2" s="44" t="s">
        <v>505</v>
      </c>
      <c r="EOX2" s="47" t="s">
        <v>339</v>
      </c>
      <c r="EOY2" s="49" t="str">
        <f>VLOOKUP(设置!$C$4,数据库!$B:$G,6,0)</f>
        <v>September</v>
      </c>
      <c r="EOZ2" s="5" t="s">
        <v>93</v>
      </c>
      <c r="EPA2" s="44" t="s">
        <v>503</v>
      </c>
      <c r="EPB2" s="36" t="s">
        <v>504</v>
      </c>
      <c r="EPC2" s="44" t="s">
        <v>505</v>
      </c>
      <c r="EPD2" s="47" t="s">
        <v>339</v>
      </c>
      <c r="EPE2" s="49" t="str">
        <f>VLOOKUP(设置!$C$4,数据库!$B:$G,6,0)</f>
        <v>September</v>
      </c>
      <c r="EPF2" s="5" t="s">
        <v>93</v>
      </c>
      <c r="EPG2" s="44" t="s">
        <v>503</v>
      </c>
      <c r="EPH2" s="36" t="s">
        <v>504</v>
      </c>
      <c r="EPI2" s="44" t="s">
        <v>505</v>
      </c>
      <c r="EPJ2" s="47" t="s">
        <v>339</v>
      </c>
      <c r="EPK2" s="49" t="str">
        <f>VLOOKUP(设置!$C$4,数据库!$B:$G,6,0)</f>
        <v>September</v>
      </c>
      <c r="EPL2" s="5" t="s">
        <v>93</v>
      </c>
      <c r="EPM2" s="44" t="s">
        <v>503</v>
      </c>
      <c r="EPN2" s="36" t="s">
        <v>504</v>
      </c>
      <c r="EPO2" s="44" t="s">
        <v>505</v>
      </c>
      <c r="EPP2" s="47" t="s">
        <v>339</v>
      </c>
      <c r="EPQ2" s="49" t="str">
        <f>VLOOKUP(设置!$C$4,数据库!$B:$G,6,0)</f>
        <v>September</v>
      </c>
      <c r="EPR2" s="5" t="s">
        <v>93</v>
      </c>
      <c r="EPS2" s="44" t="s">
        <v>503</v>
      </c>
      <c r="EPT2" s="36" t="s">
        <v>504</v>
      </c>
      <c r="EPU2" s="44" t="s">
        <v>505</v>
      </c>
      <c r="EPV2" s="47" t="s">
        <v>339</v>
      </c>
      <c r="EPW2" s="49" t="str">
        <f>VLOOKUP(设置!$C$4,数据库!$B:$G,6,0)</f>
        <v>September</v>
      </c>
      <c r="EPX2" s="5" t="s">
        <v>93</v>
      </c>
      <c r="EPY2" s="44" t="s">
        <v>503</v>
      </c>
      <c r="EPZ2" s="36" t="s">
        <v>504</v>
      </c>
      <c r="EQA2" s="44" t="s">
        <v>505</v>
      </c>
      <c r="EQB2" s="47" t="s">
        <v>339</v>
      </c>
      <c r="EQC2" s="49" t="str">
        <f>VLOOKUP(设置!$C$4,数据库!$B:$G,6,0)</f>
        <v>September</v>
      </c>
      <c r="EQD2" s="5" t="s">
        <v>93</v>
      </c>
      <c r="EUZ2" s="48"/>
      <c r="EVA2" s="48"/>
      <c r="EVB2" s="48"/>
      <c r="EVC2" s="48"/>
      <c r="EVD2" s="48"/>
      <c r="EVE2" s="48"/>
      <c r="EVF2" s="48"/>
      <c r="EVG2" s="48"/>
      <c r="EVH2" s="48"/>
      <c r="EVI2" s="48"/>
      <c r="EVJ2" s="48"/>
      <c r="EVK2" s="48"/>
      <c r="EVL2" s="48"/>
      <c r="EVM2" s="48"/>
      <c r="EVN2" s="48"/>
      <c r="EVO2" s="48"/>
      <c r="EVP2" s="48"/>
      <c r="EVQ2" s="48"/>
      <c r="EVR2" s="48"/>
      <c r="EVS2" s="48"/>
      <c r="EVT2" s="48"/>
      <c r="EVU2" s="48"/>
      <c r="EVV2" s="48"/>
      <c r="EVW2" s="48"/>
      <c r="EVX2" s="48"/>
      <c r="EVY2" s="48"/>
      <c r="EVZ2" s="48"/>
      <c r="EWA2" s="48"/>
      <c r="EWB2" s="48"/>
      <c r="EWC2" s="48"/>
      <c r="EWD2" s="48"/>
      <c r="EWE2" s="48"/>
      <c r="EWF2" s="48"/>
      <c r="EWG2" s="48"/>
      <c r="EWH2" s="48"/>
      <c r="EWI2" s="48"/>
      <c r="EWJ2" s="48"/>
      <c r="EWK2" s="48"/>
      <c r="EWL2" s="48"/>
      <c r="EWM2" s="48"/>
    </row>
    <row r="3" spans="1:844 3288:3992" x14ac:dyDescent="0.3">
      <c r="A3" s="38" t="s">
        <v>412</v>
      </c>
      <c r="B3" s="2">
        <v>2</v>
      </c>
      <c r="C3" s="18">
        <f t="shared" ref="C3:C13" ca="1" si="1">DATE(YEAR(NOW()),B3+1,1)-1</f>
        <v>43890</v>
      </c>
      <c r="D3" s="2">
        <v>11</v>
      </c>
      <c r="E3" s="2" t="s">
        <v>19</v>
      </c>
      <c r="F3" s="3" t="s">
        <v>20</v>
      </c>
      <c r="G3" s="3" t="s">
        <v>21</v>
      </c>
      <c r="H3" s="2" t="s">
        <v>22</v>
      </c>
      <c r="I3" s="2" t="s">
        <v>11</v>
      </c>
      <c r="J3" s="2" t="str">
        <f>"FY" &amp; 设置!$C$2 &amp; F6 &amp; "-" &amp; E6</f>
        <v>FY2005-Feb</v>
      </c>
      <c r="K3" s="2" t="str">
        <f>"FY" &amp; 设置!$C$2 &amp; F6</f>
        <v>FY2005</v>
      </c>
      <c r="L3" s="2" t="str">
        <f>"FY" &amp; 设置!$C$2 &amp; F6 &amp; " " &amp; E6</f>
        <v>FY2005 Feb</v>
      </c>
      <c r="M3" s="4" t="str">
        <f ca="1">MID(IF(设置!C4&gt;=10,YEAR(NOW())+1,YEAR(NOW())),3,2)</f>
        <v>20</v>
      </c>
      <c r="O3" s="8" t="s">
        <v>96</v>
      </c>
      <c r="P3" s="31" t="s">
        <v>85</v>
      </c>
      <c r="Q3" s="31" t="s">
        <v>86</v>
      </c>
      <c r="R3" s="31" t="s">
        <v>87</v>
      </c>
      <c r="S3" s="31" t="s">
        <v>88</v>
      </c>
      <c r="T3" s="31" t="s">
        <v>89</v>
      </c>
      <c r="U3" s="31" t="s">
        <v>90</v>
      </c>
      <c r="V3" s="31" t="s">
        <v>91</v>
      </c>
      <c r="W3" s="31" t="s">
        <v>82</v>
      </c>
      <c r="X3" s="31" t="s">
        <v>83</v>
      </c>
      <c r="Y3" s="31" t="s">
        <v>84</v>
      </c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14" t="s">
        <v>454</v>
      </c>
      <c r="AL3" s="35" t="s">
        <v>179</v>
      </c>
      <c r="AM3" s="35" t="s">
        <v>179</v>
      </c>
      <c r="AN3" s="35" t="s">
        <v>179</v>
      </c>
      <c r="AO3" s="35"/>
      <c r="AP3" s="35"/>
      <c r="AQ3" s="35" t="s">
        <v>179</v>
      </c>
      <c r="AR3" s="35" t="s">
        <v>179</v>
      </c>
      <c r="AS3" s="35" t="s">
        <v>179</v>
      </c>
      <c r="AT3" s="35"/>
      <c r="AU3" s="35" t="s">
        <v>179</v>
      </c>
      <c r="AV3" s="35" t="s">
        <v>179</v>
      </c>
      <c r="AW3" s="35"/>
      <c r="AX3" s="35" t="s">
        <v>179</v>
      </c>
      <c r="AY3" s="35" t="s">
        <v>179</v>
      </c>
      <c r="AZ3" s="35"/>
      <c r="BA3" s="35" t="s">
        <v>179</v>
      </c>
      <c r="BB3" s="35" t="s">
        <v>179</v>
      </c>
      <c r="BC3" s="35" t="s">
        <v>179</v>
      </c>
      <c r="BD3" s="35"/>
      <c r="BE3" s="35" t="s">
        <v>116</v>
      </c>
      <c r="BF3" s="35"/>
      <c r="BG3" s="35"/>
      <c r="BH3" s="35" t="s">
        <v>179</v>
      </c>
      <c r="BI3" s="35"/>
      <c r="BJ3" s="35" t="s">
        <v>179</v>
      </c>
      <c r="BK3" s="35" t="s">
        <v>179</v>
      </c>
      <c r="BL3" s="35" t="s">
        <v>179</v>
      </c>
      <c r="BM3" s="35"/>
      <c r="BN3" s="35" t="s">
        <v>116</v>
      </c>
      <c r="BO3" s="35"/>
      <c r="BP3" s="35"/>
      <c r="BQ3" s="35"/>
      <c r="BR3" s="35" t="s">
        <v>179</v>
      </c>
      <c r="BS3" s="35"/>
      <c r="BT3" s="35" t="s">
        <v>179</v>
      </c>
      <c r="BU3" s="35" t="s">
        <v>179</v>
      </c>
      <c r="BV3" s="35"/>
      <c r="BW3" s="35" t="s">
        <v>179</v>
      </c>
      <c r="BX3" s="35"/>
      <c r="BY3" s="35" t="s">
        <v>179</v>
      </c>
      <c r="BZ3" s="35" t="s">
        <v>179</v>
      </c>
      <c r="CA3" s="35"/>
      <c r="CB3" s="35" t="s">
        <v>179</v>
      </c>
      <c r="CC3" s="35" t="s">
        <v>179</v>
      </c>
      <c r="CD3" s="35" t="s">
        <v>179</v>
      </c>
      <c r="CE3" s="35"/>
      <c r="CF3" s="35"/>
      <c r="CG3" s="35"/>
      <c r="CH3" s="35"/>
      <c r="CI3" s="35"/>
      <c r="CJ3" s="35"/>
      <c r="CK3" s="35" t="s">
        <v>328</v>
      </c>
      <c r="PX3" s="10" t="str">
        <f t="shared" ref="PX3:PX21" si="2">A3</f>
        <v>5002</v>
      </c>
      <c r="PY3" s="10" t="s">
        <v>418</v>
      </c>
      <c r="PZ3" s="10" t="s">
        <v>328</v>
      </c>
      <c r="QA3" s="10" t="s">
        <v>329</v>
      </c>
      <c r="QS3" s="1" t="s">
        <v>482</v>
      </c>
      <c r="QT3" s="10" t="s">
        <v>483</v>
      </c>
      <c r="QU3" s="10" t="s">
        <v>484</v>
      </c>
      <c r="RO3" s="10" t="s">
        <v>425</v>
      </c>
      <c r="RP3" s="5" t="s">
        <v>677</v>
      </c>
      <c r="RQ3" s="10">
        <v>11</v>
      </c>
      <c r="RR3" s="10" t="s">
        <v>312</v>
      </c>
      <c r="RT3" s="44" t="s">
        <v>496</v>
      </c>
      <c r="RU3" s="44" t="s">
        <v>494</v>
      </c>
      <c r="RV3" s="44" t="s">
        <v>497</v>
      </c>
      <c r="RW3" s="47" t="s">
        <v>339</v>
      </c>
      <c r="RX3" s="44">
        <v>0</v>
      </c>
      <c r="RY3" s="48">
        <v>0</v>
      </c>
      <c r="RZ3" s="44" t="s">
        <v>319</v>
      </c>
      <c r="SA3" s="44" t="s">
        <v>496</v>
      </c>
      <c r="SB3" s="44" t="s">
        <v>494</v>
      </c>
      <c r="SC3" s="44" t="s">
        <v>497</v>
      </c>
      <c r="SD3" s="47" t="s">
        <v>339</v>
      </c>
      <c r="SE3" s="44">
        <v>0</v>
      </c>
      <c r="SF3" s="48">
        <v>4685</v>
      </c>
      <c r="SG3" s="44" t="s">
        <v>671</v>
      </c>
      <c r="SH3" s="44" t="s">
        <v>496</v>
      </c>
      <c r="SI3" s="44" t="s">
        <v>494</v>
      </c>
      <c r="SJ3" s="44" t="s">
        <v>497</v>
      </c>
      <c r="SK3" s="47" t="s">
        <v>339</v>
      </c>
      <c r="SL3" s="44">
        <v>0</v>
      </c>
      <c r="SM3" s="48">
        <v>0</v>
      </c>
      <c r="SN3" s="44" t="s">
        <v>319</v>
      </c>
      <c r="SO3" s="44" t="s">
        <v>496</v>
      </c>
      <c r="SP3" s="44" t="s">
        <v>494</v>
      </c>
      <c r="SQ3" s="44" t="s">
        <v>497</v>
      </c>
      <c r="SR3" s="47" t="s">
        <v>339</v>
      </c>
      <c r="SS3" s="44">
        <v>0</v>
      </c>
      <c r="ST3" s="48">
        <v>0</v>
      </c>
      <c r="SU3" s="44" t="s">
        <v>319</v>
      </c>
      <c r="SV3" s="44" t="s">
        <v>496</v>
      </c>
      <c r="SW3" s="44" t="s">
        <v>494</v>
      </c>
      <c r="SX3" s="44" t="s">
        <v>497</v>
      </c>
      <c r="SY3" s="47" t="s">
        <v>339</v>
      </c>
      <c r="SZ3" s="44">
        <v>0</v>
      </c>
      <c r="TA3" s="48">
        <v>0</v>
      </c>
      <c r="TB3" s="44" t="s">
        <v>319</v>
      </c>
      <c r="TC3" s="44" t="s">
        <v>514</v>
      </c>
      <c r="TD3" s="44" t="s">
        <v>512</v>
      </c>
      <c r="TE3" s="44" t="s">
        <v>515</v>
      </c>
      <c r="TF3" s="50" t="s">
        <v>339</v>
      </c>
      <c r="TG3" s="44">
        <v>0</v>
      </c>
      <c r="TH3" s="48">
        <v>0</v>
      </c>
      <c r="TI3" s="44" t="s">
        <v>319</v>
      </c>
      <c r="TJ3" s="44" t="s">
        <v>514</v>
      </c>
      <c r="TK3" s="44" t="s">
        <v>512</v>
      </c>
      <c r="TL3" s="44" t="s">
        <v>515</v>
      </c>
      <c r="TM3" s="50" t="s">
        <v>339</v>
      </c>
      <c r="TN3" s="44">
        <v>0</v>
      </c>
      <c r="TO3" s="48">
        <v>0</v>
      </c>
      <c r="TP3" s="44" t="s">
        <v>319</v>
      </c>
      <c r="TQ3" s="44" t="s">
        <v>514</v>
      </c>
      <c r="TR3" s="44" t="s">
        <v>512</v>
      </c>
      <c r="TS3" s="44" t="s">
        <v>515</v>
      </c>
      <c r="TT3" s="50" t="s">
        <v>339</v>
      </c>
      <c r="TU3" s="44">
        <v>0</v>
      </c>
      <c r="TV3" s="48">
        <v>0</v>
      </c>
      <c r="TW3" s="44" t="s">
        <v>319</v>
      </c>
      <c r="TX3" s="44" t="s">
        <v>514</v>
      </c>
      <c r="TY3" s="44" t="s">
        <v>512</v>
      </c>
      <c r="TZ3" s="44" t="s">
        <v>515</v>
      </c>
      <c r="UA3" s="50" t="s">
        <v>339</v>
      </c>
      <c r="UB3" s="44">
        <v>0</v>
      </c>
      <c r="UC3" s="48">
        <v>-671192</v>
      </c>
      <c r="UD3" s="44" t="s">
        <v>671</v>
      </c>
      <c r="UE3" s="44" t="s">
        <v>514</v>
      </c>
      <c r="UF3" s="44" t="s">
        <v>512</v>
      </c>
      <c r="UG3" s="44" t="s">
        <v>515</v>
      </c>
      <c r="UH3" s="50" t="s">
        <v>339</v>
      </c>
      <c r="UI3" s="44">
        <v>0</v>
      </c>
      <c r="UJ3" s="48">
        <v>0</v>
      </c>
      <c r="UK3" s="44" t="s">
        <v>319</v>
      </c>
      <c r="UL3" s="44" t="s">
        <v>514</v>
      </c>
      <c r="UM3" s="44" t="s">
        <v>512</v>
      </c>
      <c r="UN3" s="44" t="s">
        <v>515</v>
      </c>
      <c r="UO3" s="50" t="s">
        <v>339</v>
      </c>
      <c r="UP3" s="44">
        <v>0</v>
      </c>
      <c r="UQ3" s="48">
        <v>0</v>
      </c>
      <c r="UR3" s="44" t="s">
        <v>319</v>
      </c>
      <c r="US3" s="44" t="s">
        <v>514</v>
      </c>
      <c r="UT3" s="44" t="s">
        <v>512</v>
      </c>
      <c r="UU3" s="44" t="s">
        <v>515</v>
      </c>
      <c r="UV3" s="50" t="s">
        <v>339</v>
      </c>
      <c r="UW3" s="44">
        <v>0</v>
      </c>
      <c r="UX3" s="48">
        <v>0</v>
      </c>
      <c r="UY3" s="44" t="s">
        <v>319</v>
      </c>
      <c r="UZ3" s="44" t="s">
        <v>514</v>
      </c>
      <c r="VA3" s="44" t="s">
        <v>512</v>
      </c>
      <c r="VB3" s="44" t="s">
        <v>515</v>
      </c>
      <c r="VC3" s="50" t="s">
        <v>339</v>
      </c>
      <c r="VD3" s="44">
        <v>0</v>
      </c>
      <c r="VE3" s="48">
        <v>0</v>
      </c>
      <c r="VF3" s="44" t="s">
        <v>319</v>
      </c>
      <c r="VG3" s="44" t="s">
        <v>514</v>
      </c>
      <c r="VH3" s="44" t="s">
        <v>512</v>
      </c>
      <c r="VI3" s="44" t="s">
        <v>515</v>
      </c>
      <c r="VJ3" s="50" t="s">
        <v>339</v>
      </c>
      <c r="VK3" s="44">
        <v>0</v>
      </c>
      <c r="VL3" s="48">
        <v>0</v>
      </c>
      <c r="VM3" s="44" t="s">
        <v>319</v>
      </c>
      <c r="VN3" s="44" t="s">
        <v>514</v>
      </c>
      <c r="VO3" s="44" t="s">
        <v>512</v>
      </c>
      <c r="VP3" s="44" t="s">
        <v>515</v>
      </c>
      <c r="VQ3" s="50" t="s">
        <v>339</v>
      </c>
      <c r="VR3" s="44">
        <v>0</v>
      </c>
      <c r="VS3" s="48">
        <v>0</v>
      </c>
      <c r="VT3" s="44" t="s">
        <v>319</v>
      </c>
      <c r="VU3" s="44" t="s">
        <v>535</v>
      </c>
      <c r="VV3" s="44" t="s">
        <v>533</v>
      </c>
      <c r="VW3" s="44" t="s">
        <v>536</v>
      </c>
      <c r="VX3" s="50" t="s">
        <v>339</v>
      </c>
      <c r="VY3" s="44">
        <v>0</v>
      </c>
      <c r="VZ3" s="48"/>
      <c r="WA3" s="44"/>
      <c r="WB3" s="44" t="s">
        <v>540</v>
      </c>
      <c r="WC3" s="44" t="s">
        <v>538</v>
      </c>
      <c r="WD3" s="44" t="s">
        <v>541</v>
      </c>
      <c r="WE3" s="50" t="s">
        <v>339</v>
      </c>
      <c r="WF3" s="44">
        <v>0</v>
      </c>
      <c r="WG3" s="48">
        <v>0</v>
      </c>
      <c r="WH3" s="44" t="s">
        <v>319</v>
      </c>
      <c r="WI3" s="44" t="s">
        <v>540</v>
      </c>
      <c r="WJ3" s="44" t="s">
        <v>538</v>
      </c>
      <c r="WK3" s="44" t="s">
        <v>541</v>
      </c>
      <c r="WL3" s="50" t="s">
        <v>339</v>
      </c>
      <c r="WM3" s="44">
        <v>0</v>
      </c>
      <c r="WN3" s="48">
        <v>0</v>
      </c>
      <c r="WO3" s="44" t="s">
        <v>319</v>
      </c>
      <c r="WP3" s="44" t="s">
        <v>540</v>
      </c>
      <c r="WQ3" s="44" t="s">
        <v>538</v>
      </c>
      <c r="WR3" s="44" t="s">
        <v>541</v>
      </c>
      <c r="WS3" s="50" t="s">
        <v>339</v>
      </c>
      <c r="WT3" s="44">
        <v>0</v>
      </c>
      <c r="WU3" s="48">
        <v>0</v>
      </c>
      <c r="WV3" s="44" t="s">
        <v>319</v>
      </c>
      <c r="WW3" s="44" t="s">
        <v>540</v>
      </c>
      <c r="WX3" s="44" t="s">
        <v>538</v>
      </c>
      <c r="WY3" s="44" t="s">
        <v>541</v>
      </c>
      <c r="WZ3" s="50" t="s">
        <v>339</v>
      </c>
      <c r="XA3" s="44">
        <v>0</v>
      </c>
      <c r="XB3" s="48">
        <v>0</v>
      </c>
      <c r="XC3" s="44" t="s">
        <v>319</v>
      </c>
      <c r="XD3" s="44" t="s">
        <v>540</v>
      </c>
      <c r="XE3" s="44" t="s">
        <v>538</v>
      </c>
      <c r="XF3" s="44" t="s">
        <v>541</v>
      </c>
      <c r="XG3" s="50" t="s">
        <v>339</v>
      </c>
      <c r="XH3" s="44">
        <v>0</v>
      </c>
      <c r="XI3" s="48">
        <v>0</v>
      </c>
      <c r="XJ3" s="44" t="s">
        <v>319</v>
      </c>
      <c r="XK3" s="44" t="s">
        <v>540</v>
      </c>
      <c r="XL3" s="44" t="s">
        <v>538</v>
      </c>
      <c r="XM3" s="44" t="s">
        <v>541</v>
      </c>
      <c r="XN3" s="50" t="s">
        <v>339</v>
      </c>
      <c r="XO3" s="44">
        <v>0</v>
      </c>
      <c r="XP3" s="48">
        <v>0</v>
      </c>
      <c r="XQ3" s="44" t="s">
        <v>319</v>
      </c>
      <c r="XR3" s="44" t="s">
        <v>540</v>
      </c>
      <c r="XS3" s="44" t="s">
        <v>538</v>
      </c>
      <c r="XT3" s="44" t="s">
        <v>541</v>
      </c>
      <c r="XU3" s="50" t="s">
        <v>339</v>
      </c>
      <c r="XV3" s="44">
        <v>0</v>
      </c>
      <c r="XW3" s="48">
        <v>0</v>
      </c>
      <c r="XX3" s="44" t="s">
        <v>319</v>
      </c>
      <c r="XY3" s="44" t="s">
        <v>540</v>
      </c>
      <c r="XZ3" s="44" t="s">
        <v>538</v>
      </c>
      <c r="YA3" s="44" t="s">
        <v>541</v>
      </c>
      <c r="YB3" s="50" t="s">
        <v>339</v>
      </c>
      <c r="YC3" s="44">
        <v>0</v>
      </c>
      <c r="YD3" s="48">
        <v>0</v>
      </c>
      <c r="YE3" s="44" t="s">
        <v>319</v>
      </c>
      <c r="YF3" s="44" t="s">
        <v>540</v>
      </c>
      <c r="YG3" s="44" t="s">
        <v>538</v>
      </c>
      <c r="YH3" s="44" t="s">
        <v>541</v>
      </c>
      <c r="YI3" s="50" t="s">
        <v>339</v>
      </c>
      <c r="YJ3" s="44">
        <v>0</v>
      </c>
      <c r="YK3" s="48">
        <v>0</v>
      </c>
      <c r="YL3" s="44" t="s">
        <v>319</v>
      </c>
      <c r="YM3" s="44" t="s">
        <v>540</v>
      </c>
      <c r="YN3" s="44" t="s">
        <v>538</v>
      </c>
      <c r="YO3" s="44" t="s">
        <v>541</v>
      </c>
      <c r="YP3" s="50" t="s">
        <v>339</v>
      </c>
      <c r="YQ3" s="44">
        <v>0</v>
      </c>
      <c r="YR3" s="48">
        <v>0</v>
      </c>
      <c r="YS3" s="44" t="s">
        <v>319</v>
      </c>
      <c r="YT3" s="44" t="s">
        <v>540</v>
      </c>
      <c r="YU3" s="44" t="s">
        <v>538</v>
      </c>
      <c r="YV3" s="44" t="s">
        <v>541</v>
      </c>
      <c r="YW3" s="50" t="s">
        <v>339</v>
      </c>
      <c r="YX3" s="44">
        <v>0</v>
      </c>
      <c r="YY3" s="48">
        <v>0</v>
      </c>
      <c r="YZ3" s="44" t="s">
        <v>319</v>
      </c>
      <c r="ZA3" s="44" t="s">
        <v>540</v>
      </c>
      <c r="ZB3" s="44" t="s">
        <v>538</v>
      </c>
      <c r="ZC3" s="44" t="s">
        <v>541</v>
      </c>
      <c r="ZD3" s="50" t="s">
        <v>339</v>
      </c>
      <c r="ZE3" s="44">
        <v>0</v>
      </c>
      <c r="ZF3" s="48">
        <v>0</v>
      </c>
      <c r="ZG3" s="44" t="s">
        <v>319</v>
      </c>
      <c r="ZH3" s="44" t="s">
        <v>540</v>
      </c>
      <c r="ZI3" s="44" t="s">
        <v>538</v>
      </c>
      <c r="ZJ3" s="44" t="s">
        <v>541</v>
      </c>
      <c r="ZK3" s="50" t="s">
        <v>339</v>
      </c>
      <c r="ZL3" s="44">
        <v>0</v>
      </c>
      <c r="ZM3" s="48">
        <v>0</v>
      </c>
      <c r="ZN3" s="44" t="s">
        <v>319</v>
      </c>
      <c r="ZO3" s="44" t="s">
        <v>540</v>
      </c>
      <c r="ZP3" s="44" t="s">
        <v>538</v>
      </c>
      <c r="ZQ3" s="44" t="s">
        <v>541</v>
      </c>
      <c r="ZR3" s="50" t="s">
        <v>339</v>
      </c>
      <c r="ZS3" s="44">
        <v>0</v>
      </c>
      <c r="ZT3" s="48">
        <v>0</v>
      </c>
      <c r="ZU3" s="44" t="s">
        <v>319</v>
      </c>
      <c r="ZV3" s="44" t="s">
        <v>540</v>
      </c>
      <c r="ZW3" s="44" t="s">
        <v>538</v>
      </c>
      <c r="ZX3" s="44" t="s">
        <v>541</v>
      </c>
      <c r="ZY3" s="50" t="s">
        <v>339</v>
      </c>
      <c r="ZZ3" s="44">
        <v>0</v>
      </c>
      <c r="AAA3" s="48">
        <v>0</v>
      </c>
      <c r="AAB3" s="44" t="s">
        <v>319</v>
      </c>
      <c r="AAC3" s="44" t="s">
        <v>540</v>
      </c>
      <c r="AAD3" s="44" t="s">
        <v>538</v>
      </c>
      <c r="AAE3" s="44" t="s">
        <v>541</v>
      </c>
      <c r="AAF3" s="50" t="s">
        <v>339</v>
      </c>
      <c r="AAG3" s="44">
        <v>0</v>
      </c>
      <c r="AAH3" s="48">
        <v>0</v>
      </c>
      <c r="AAI3" s="44" t="s">
        <v>319</v>
      </c>
      <c r="AAJ3" s="44" t="s">
        <v>540</v>
      </c>
      <c r="AAK3" s="44" t="s">
        <v>538</v>
      </c>
      <c r="AAL3" s="44" t="s">
        <v>541</v>
      </c>
      <c r="AAM3" s="50" t="s">
        <v>339</v>
      </c>
      <c r="AAN3" s="44">
        <v>0</v>
      </c>
      <c r="AAO3" s="48">
        <v>0</v>
      </c>
      <c r="AAP3" s="44" t="s">
        <v>319</v>
      </c>
      <c r="AAQ3" s="44" t="s">
        <v>540</v>
      </c>
      <c r="AAR3" s="44" t="s">
        <v>538</v>
      </c>
      <c r="AAS3" s="44" t="s">
        <v>541</v>
      </c>
      <c r="AAT3" s="50" t="s">
        <v>339</v>
      </c>
      <c r="AAU3" s="44">
        <v>0</v>
      </c>
      <c r="AAV3" s="48">
        <v>0</v>
      </c>
      <c r="AAW3" s="44" t="s">
        <v>319</v>
      </c>
      <c r="AAX3" s="44" t="s">
        <v>540</v>
      </c>
      <c r="AAY3" s="44" t="s">
        <v>538</v>
      </c>
      <c r="AAZ3" s="44" t="s">
        <v>541</v>
      </c>
      <c r="ABA3" s="50" t="s">
        <v>339</v>
      </c>
      <c r="ABB3" s="44">
        <v>0</v>
      </c>
      <c r="ABC3" s="48">
        <v>0</v>
      </c>
      <c r="ABD3" s="44" t="s">
        <v>319</v>
      </c>
      <c r="ABE3" s="44" t="s">
        <v>540</v>
      </c>
      <c r="ABF3" s="44" t="s">
        <v>538</v>
      </c>
      <c r="ABG3" s="44" t="s">
        <v>541</v>
      </c>
      <c r="ABH3" s="50" t="s">
        <v>339</v>
      </c>
      <c r="ABI3" s="44">
        <v>0</v>
      </c>
      <c r="ABJ3" s="48"/>
      <c r="ABK3" s="44"/>
      <c r="ABL3" s="44" t="s">
        <v>540</v>
      </c>
      <c r="ABM3" s="44" t="s">
        <v>538</v>
      </c>
      <c r="ABN3" s="44" t="s">
        <v>541</v>
      </c>
      <c r="ABO3" s="50" t="s">
        <v>339</v>
      </c>
      <c r="ABP3" s="44">
        <v>0</v>
      </c>
      <c r="ABQ3" s="48"/>
      <c r="ABR3" s="44"/>
      <c r="ABS3" s="44" t="s">
        <v>540</v>
      </c>
      <c r="ABT3" s="44" t="s">
        <v>538</v>
      </c>
      <c r="ABU3" s="44" t="s">
        <v>541</v>
      </c>
      <c r="ABV3" s="50" t="s">
        <v>339</v>
      </c>
      <c r="ABW3" s="44">
        <v>0</v>
      </c>
      <c r="ABX3" s="48"/>
      <c r="ABY3" s="44"/>
      <c r="ABZ3" s="44" t="s">
        <v>540</v>
      </c>
      <c r="ACA3" s="44" t="s">
        <v>538</v>
      </c>
      <c r="ACB3" s="44" t="s">
        <v>541</v>
      </c>
      <c r="ACC3" s="50" t="s">
        <v>339</v>
      </c>
      <c r="ACD3" s="44">
        <v>0</v>
      </c>
      <c r="ACE3" s="48"/>
      <c r="ACF3" s="44"/>
      <c r="ACG3" s="44" t="s">
        <v>540</v>
      </c>
      <c r="ACH3" s="44" t="s">
        <v>538</v>
      </c>
      <c r="ACI3" s="44" t="s">
        <v>541</v>
      </c>
      <c r="ACJ3" s="50" t="s">
        <v>339</v>
      </c>
      <c r="ACK3" s="44">
        <v>0</v>
      </c>
      <c r="ACL3" s="48"/>
      <c r="ACM3" s="44"/>
      <c r="ACN3" s="44" t="s">
        <v>540</v>
      </c>
      <c r="ACO3" s="44" t="s">
        <v>538</v>
      </c>
      <c r="ACP3" s="44" t="s">
        <v>541</v>
      </c>
      <c r="ACQ3" s="50" t="s">
        <v>339</v>
      </c>
      <c r="ACR3" s="44">
        <v>0</v>
      </c>
      <c r="ACS3" s="48"/>
      <c r="ACT3" s="44"/>
      <c r="ACU3" s="44" t="s">
        <v>540</v>
      </c>
      <c r="ACV3" s="44" t="s">
        <v>538</v>
      </c>
      <c r="ACW3" s="44" t="s">
        <v>541</v>
      </c>
      <c r="ACX3" s="50" t="s">
        <v>339</v>
      </c>
      <c r="ACY3" s="44">
        <v>0</v>
      </c>
      <c r="ACZ3" s="48"/>
      <c r="ADA3" s="44"/>
      <c r="ADB3" s="44" t="s">
        <v>540</v>
      </c>
      <c r="ADC3" s="44" t="s">
        <v>538</v>
      </c>
      <c r="ADD3" s="44" t="s">
        <v>541</v>
      </c>
      <c r="ADE3" s="50" t="s">
        <v>339</v>
      </c>
      <c r="ADF3" s="44">
        <v>0</v>
      </c>
      <c r="ADG3" s="48"/>
      <c r="ADH3" s="44"/>
      <c r="ADI3" s="44" t="s">
        <v>540</v>
      </c>
      <c r="ADJ3" s="44" t="s">
        <v>538</v>
      </c>
      <c r="ADK3" s="44" t="s">
        <v>541</v>
      </c>
      <c r="ADL3" s="50" t="s">
        <v>339</v>
      </c>
      <c r="ADM3" s="44">
        <v>0</v>
      </c>
      <c r="ADN3" s="48"/>
      <c r="ADO3" s="44"/>
      <c r="ADP3" s="44" t="s">
        <v>540</v>
      </c>
      <c r="ADQ3" s="44" t="s">
        <v>538</v>
      </c>
      <c r="ADR3" s="44" t="s">
        <v>541</v>
      </c>
      <c r="ADS3" s="50" t="s">
        <v>339</v>
      </c>
      <c r="ADT3" s="44">
        <v>0</v>
      </c>
      <c r="ADU3" s="48">
        <v>0</v>
      </c>
      <c r="ADV3" s="44" t="s">
        <v>319</v>
      </c>
      <c r="ADW3" s="44" t="s">
        <v>540</v>
      </c>
      <c r="ADX3" s="44" t="s">
        <v>538</v>
      </c>
      <c r="ADY3" s="44" t="s">
        <v>541</v>
      </c>
      <c r="ADZ3" s="50" t="s">
        <v>339</v>
      </c>
      <c r="AEA3" s="44">
        <v>0</v>
      </c>
      <c r="AEB3" s="48"/>
      <c r="AEC3" s="44"/>
      <c r="AED3" s="44" t="s">
        <v>540</v>
      </c>
      <c r="AEE3" s="44" t="s">
        <v>538</v>
      </c>
      <c r="AEF3" s="44" t="s">
        <v>541</v>
      </c>
      <c r="AEG3" s="50" t="s">
        <v>339</v>
      </c>
      <c r="AEH3" s="44">
        <v>0</v>
      </c>
      <c r="AEI3" s="48">
        <v>0</v>
      </c>
      <c r="AEJ3" s="44" t="s">
        <v>319</v>
      </c>
      <c r="AEK3" s="44" t="s">
        <v>540</v>
      </c>
      <c r="AEL3" s="44" t="s">
        <v>538</v>
      </c>
      <c r="AEM3" s="44" t="s">
        <v>541</v>
      </c>
      <c r="AEN3" s="50" t="s">
        <v>339</v>
      </c>
      <c r="AEO3" s="44">
        <v>0</v>
      </c>
      <c r="AEP3" s="48">
        <v>0</v>
      </c>
      <c r="AEQ3" s="44" t="s">
        <v>319</v>
      </c>
      <c r="AER3" s="44" t="s">
        <v>540</v>
      </c>
      <c r="AES3" s="44" t="s">
        <v>538</v>
      </c>
      <c r="AET3" s="44" t="s">
        <v>541</v>
      </c>
      <c r="AEU3" s="50" t="s">
        <v>339</v>
      </c>
      <c r="AEV3" s="44">
        <v>0</v>
      </c>
      <c r="AEW3" s="48">
        <v>0</v>
      </c>
      <c r="AEX3" s="44" t="s">
        <v>319</v>
      </c>
      <c r="AEY3" s="44" t="s">
        <v>540</v>
      </c>
      <c r="AEZ3" s="44" t="s">
        <v>538</v>
      </c>
      <c r="AFA3" s="44" t="s">
        <v>541</v>
      </c>
      <c r="AFB3" s="50" t="s">
        <v>339</v>
      </c>
      <c r="AFC3" s="44">
        <v>0</v>
      </c>
      <c r="AFD3" s="48">
        <v>0</v>
      </c>
      <c r="AFE3" s="44" t="s">
        <v>319</v>
      </c>
      <c r="AFF3" s="44" t="s">
        <v>540</v>
      </c>
      <c r="AFG3" s="44" t="s">
        <v>538</v>
      </c>
      <c r="AFH3" s="44" t="s">
        <v>541</v>
      </c>
      <c r="AFI3" s="50" t="s">
        <v>339</v>
      </c>
      <c r="AFJ3" s="44">
        <v>0</v>
      </c>
      <c r="AFK3" s="48">
        <v>0</v>
      </c>
      <c r="AFL3" s="44" t="s">
        <v>319</v>
      </c>
      <c r="DZI3" s="14" t="s">
        <v>399</v>
      </c>
      <c r="DZJ3" s="35" t="s">
        <v>328</v>
      </c>
      <c r="DZK3" s="35"/>
      <c r="DZL3" s="35" t="s">
        <v>328</v>
      </c>
      <c r="DZM3" s="35" t="s">
        <v>179</v>
      </c>
      <c r="DZN3" s="35" t="s">
        <v>328</v>
      </c>
      <c r="DZO3" s="35" t="s">
        <v>179</v>
      </c>
      <c r="DZP3" s="35" t="s">
        <v>179</v>
      </c>
      <c r="DZQ3" s="35"/>
      <c r="DZR3" s="35" t="s">
        <v>179</v>
      </c>
      <c r="DZS3" s="35" t="s">
        <v>328</v>
      </c>
      <c r="DZT3" s="35" t="s">
        <v>328</v>
      </c>
      <c r="DZU3" s="35" t="s">
        <v>179</v>
      </c>
      <c r="DZV3" s="35" t="s">
        <v>328</v>
      </c>
      <c r="DZW3" s="35"/>
      <c r="DZX3" s="35" t="s">
        <v>328</v>
      </c>
      <c r="DZY3" s="35" t="s">
        <v>328</v>
      </c>
      <c r="DZZ3" s="35" t="s">
        <v>179</v>
      </c>
      <c r="EAA3" s="35" t="s">
        <v>328</v>
      </c>
      <c r="EAB3" s="35" t="s">
        <v>328</v>
      </c>
      <c r="EAC3" s="35" t="s">
        <v>179</v>
      </c>
      <c r="EAD3" s="35" t="s">
        <v>179</v>
      </c>
      <c r="EAE3" s="35"/>
      <c r="EAF3" s="35" t="s">
        <v>328</v>
      </c>
      <c r="EAG3" s="35"/>
      <c r="EAH3" s="35"/>
      <c r="EOU3" s="44" t="s">
        <v>383</v>
      </c>
      <c r="EOV3" s="36" t="s">
        <v>358</v>
      </c>
      <c r="EOW3" s="44" t="s">
        <v>384</v>
      </c>
      <c r="EOX3" s="47" t="s">
        <v>339</v>
      </c>
      <c r="EOY3" s="49" t="str">
        <f>"FY20" &amp; 设置!$C$2</f>
        <v>FY2020</v>
      </c>
      <c r="EOZ3" s="5" t="s">
        <v>93</v>
      </c>
      <c r="EPA3" s="44" t="s">
        <v>383</v>
      </c>
      <c r="EPB3" s="36" t="s">
        <v>358</v>
      </c>
      <c r="EPC3" s="44" t="s">
        <v>384</v>
      </c>
      <c r="EPD3" s="47" t="s">
        <v>339</v>
      </c>
      <c r="EPE3" s="49" t="str">
        <f>"FY20" &amp; 设置!$C$2</f>
        <v>FY2020</v>
      </c>
      <c r="EPF3" s="5" t="s">
        <v>93</v>
      </c>
      <c r="EPG3" s="44" t="s">
        <v>383</v>
      </c>
      <c r="EPH3" s="36" t="s">
        <v>358</v>
      </c>
      <c r="EPI3" s="44" t="s">
        <v>384</v>
      </c>
      <c r="EPJ3" s="47" t="s">
        <v>339</v>
      </c>
      <c r="EPK3" s="49" t="str">
        <f>"FY20" &amp; 设置!$C$2</f>
        <v>FY2020</v>
      </c>
      <c r="EPL3" s="5" t="s">
        <v>93</v>
      </c>
      <c r="EPM3" s="44" t="s">
        <v>383</v>
      </c>
      <c r="EPN3" s="36" t="s">
        <v>358</v>
      </c>
      <c r="EPO3" s="44" t="s">
        <v>384</v>
      </c>
      <c r="EPP3" s="47" t="s">
        <v>339</v>
      </c>
      <c r="EPQ3" s="49" t="str">
        <f>"FY20" &amp; 设置!$C$2</f>
        <v>FY2020</v>
      </c>
      <c r="EPR3" s="5" t="s">
        <v>93</v>
      </c>
      <c r="EPS3" s="44" t="s">
        <v>383</v>
      </c>
      <c r="EPT3" s="36" t="s">
        <v>358</v>
      </c>
      <c r="EPU3" s="44" t="s">
        <v>384</v>
      </c>
      <c r="EPV3" s="47" t="s">
        <v>339</v>
      </c>
      <c r="EPW3" s="49" t="str">
        <f>"FY20" &amp; 设置!$C$2</f>
        <v>FY2020</v>
      </c>
      <c r="EPX3" s="5" t="s">
        <v>93</v>
      </c>
      <c r="EPY3" s="44" t="s">
        <v>383</v>
      </c>
      <c r="EPZ3" s="36" t="s">
        <v>358</v>
      </c>
      <c r="EQA3" s="44" t="s">
        <v>384</v>
      </c>
      <c r="EQB3" s="47" t="s">
        <v>339</v>
      </c>
      <c r="EQC3" s="49" t="str">
        <f>"FY20" &amp; 设置!$C$2</f>
        <v>FY2020</v>
      </c>
      <c r="EQD3" s="5" t="s">
        <v>93</v>
      </c>
      <c r="EUZ3" s="48"/>
      <c r="EVA3" s="48"/>
      <c r="EVB3" s="48"/>
      <c r="EVC3" s="48"/>
      <c r="EVD3" s="48"/>
      <c r="EVE3" s="48"/>
      <c r="EVF3" s="48"/>
      <c r="EVG3" s="48"/>
      <c r="EVH3" s="48"/>
      <c r="EVI3" s="48"/>
      <c r="EVJ3" s="48"/>
      <c r="EVK3" s="48"/>
      <c r="EVL3" s="48"/>
      <c r="EVM3" s="48"/>
      <c r="EVN3" s="48"/>
      <c r="EVO3" s="48"/>
      <c r="EVP3" s="48"/>
      <c r="EVQ3" s="48"/>
      <c r="EVR3" s="48"/>
      <c r="EVS3" s="48"/>
      <c r="EVT3" s="48"/>
      <c r="EVU3" s="48"/>
      <c r="EVV3" s="48"/>
      <c r="EVW3" s="48"/>
      <c r="EVX3" s="48"/>
      <c r="EVY3" s="48"/>
      <c r="EVZ3" s="48"/>
      <c r="EWA3" s="48"/>
      <c r="EWB3" s="48"/>
      <c r="EWC3" s="48"/>
      <c r="EWD3" s="48"/>
      <c r="EWE3" s="48"/>
      <c r="EWF3" s="48"/>
      <c r="EWG3" s="48"/>
      <c r="EWH3" s="48"/>
      <c r="EWI3" s="48"/>
      <c r="EWJ3" s="48"/>
      <c r="EWK3" s="48"/>
      <c r="EWL3" s="48"/>
      <c r="EWM3" s="48"/>
    </row>
    <row r="4" spans="1:844 3288:3992" x14ac:dyDescent="0.3">
      <c r="A4" s="38" t="s">
        <v>413</v>
      </c>
      <c r="B4" s="2">
        <v>3</v>
      </c>
      <c r="C4" s="18">
        <f t="shared" ca="1" si="1"/>
        <v>43921</v>
      </c>
      <c r="D4" s="2">
        <v>12</v>
      </c>
      <c r="E4" s="2" t="s">
        <v>24</v>
      </c>
      <c r="F4" s="3" t="s">
        <v>25</v>
      </c>
      <c r="G4" s="3" t="s">
        <v>26</v>
      </c>
      <c r="H4" s="2"/>
      <c r="I4" s="2" t="s">
        <v>10</v>
      </c>
      <c r="J4" s="2" t="str">
        <f>"FY" &amp; 设置!$C$2 &amp; F7 &amp; "-" &amp; E7</f>
        <v>FY2006-Mar</v>
      </c>
      <c r="K4" s="2" t="str">
        <f>"FY" &amp; 设置!$C$2 &amp; F7</f>
        <v>FY2006</v>
      </c>
      <c r="L4" s="2" t="str">
        <f>"FY" &amp; 设置!$C$2 &amp; F7 &amp; " " &amp; E7</f>
        <v>FY2006 Mar</v>
      </c>
      <c r="M4" s="4">
        <f ca="1">M3+1</f>
        <v>21</v>
      </c>
      <c r="O4" s="8" t="s">
        <v>72</v>
      </c>
      <c r="P4" s="31" t="s">
        <v>75</v>
      </c>
      <c r="Q4" s="31" t="s">
        <v>76</v>
      </c>
      <c r="R4" s="31" t="s">
        <v>77</v>
      </c>
      <c r="S4" s="31" t="s">
        <v>78</v>
      </c>
      <c r="T4" s="31" t="s">
        <v>79</v>
      </c>
      <c r="U4" s="31" t="s">
        <v>80</v>
      </c>
      <c r="V4" s="31" t="s">
        <v>81</v>
      </c>
      <c r="W4" s="31" t="s">
        <v>82</v>
      </c>
      <c r="X4" s="31" t="s">
        <v>83</v>
      </c>
      <c r="Y4" s="31" t="s">
        <v>84</v>
      </c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14" t="s">
        <v>455</v>
      </c>
      <c r="AL4" s="35" t="s">
        <v>105</v>
      </c>
      <c r="AM4" s="35" t="s">
        <v>105</v>
      </c>
      <c r="AN4" s="35" t="s">
        <v>105</v>
      </c>
      <c r="AO4" s="35"/>
      <c r="AP4" s="35"/>
      <c r="AQ4" s="35" t="s">
        <v>105</v>
      </c>
      <c r="AR4" s="35" t="s">
        <v>105</v>
      </c>
      <c r="AS4" s="35" t="s">
        <v>105</v>
      </c>
      <c r="AT4" s="35"/>
      <c r="AU4" s="35" t="s">
        <v>104</v>
      </c>
      <c r="AV4" s="35" t="s">
        <v>104</v>
      </c>
      <c r="AW4" s="35"/>
      <c r="AX4" s="35" t="s">
        <v>105</v>
      </c>
      <c r="AY4" s="35" t="s">
        <v>105</v>
      </c>
      <c r="AZ4" s="35"/>
      <c r="BA4" s="35" t="s">
        <v>254</v>
      </c>
      <c r="BB4" s="35" t="s">
        <v>254</v>
      </c>
      <c r="BC4" s="35" t="s">
        <v>254</v>
      </c>
      <c r="BD4" s="35"/>
      <c r="BE4" s="35" t="s">
        <v>272</v>
      </c>
      <c r="BF4" s="35"/>
      <c r="BG4" s="35"/>
      <c r="BH4" s="35" t="s">
        <v>254</v>
      </c>
      <c r="BI4" s="35"/>
      <c r="BJ4" s="35" t="s">
        <v>255</v>
      </c>
      <c r="BK4" s="35" t="s">
        <v>255</v>
      </c>
      <c r="BL4" s="35" t="s">
        <v>254</v>
      </c>
      <c r="BM4" s="35"/>
      <c r="BN4" s="35" t="s">
        <v>281</v>
      </c>
      <c r="BO4" s="35"/>
      <c r="BP4" s="35"/>
      <c r="BQ4" s="35"/>
      <c r="BR4" s="35" t="s">
        <v>255</v>
      </c>
      <c r="BS4" s="35"/>
      <c r="BT4" s="35" t="s">
        <v>105</v>
      </c>
      <c r="BU4" s="35" t="s">
        <v>105</v>
      </c>
      <c r="BV4" s="35"/>
      <c r="BW4" s="35" t="s">
        <v>105</v>
      </c>
      <c r="BX4" s="35"/>
      <c r="BY4" s="35" t="s">
        <v>105</v>
      </c>
      <c r="BZ4" s="35" t="s">
        <v>105</v>
      </c>
      <c r="CA4" s="35"/>
      <c r="CB4" s="35" t="s">
        <v>105</v>
      </c>
      <c r="CC4" s="35" t="s">
        <v>105</v>
      </c>
      <c r="CD4" s="35" t="s">
        <v>105</v>
      </c>
      <c r="CE4" s="35"/>
      <c r="CF4" s="35"/>
      <c r="CG4" s="35"/>
      <c r="CH4" s="35"/>
      <c r="CI4" s="35"/>
      <c r="CJ4" s="35"/>
      <c r="CK4" s="35" t="s">
        <v>105</v>
      </c>
      <c r="PX4" s="10" t="str">
        <f t="shared" si="2"/>
        <v>0215</v>
      </c>
      <c r="PY4" s="10" t="s">
        <v>419</v>
      </c>
      <c r="PZ4" s="10" t="s">
        <v>330</v>
      </c>
      <c r="QA4" s="10" t="s">
        <v>331</v>
      </c>
      <c r="QS4" s="1" t="s">
        <v>485</v>
      </c>
      <c r="QT4" s="10">
        <v>1</v>
      </c>
      <c r="QU4" s="10">
        <v>1</v>
      </c>
      <c r="RO4" s="10" t="s">
        <v>426</v>
      </c>
      <c r="RP4" s="5" t="s">
        <v>421</v>
      </c>
      <c r="RQ4" s="10">
        <v>12</v>
      </c>
      <c r="RR4" s="10" t="s">
        <v>313</v>
      </c>
      <c r="RT4" s="44" t="s">
        <v>498</v>
      </c>
      <c r="RU4" s="44" t="s">
        <v>499</v>
      </c>
      <c r="RV4" s="44" t="s">
        <v>500</v>
      </c>
      <c r="RW4" s="47" t="s">
        <v>339</v>
      </c>
      <c r="RX4" s="44">
        <v>0</v>
      </c>
      <c r="RY4" s="48">
        <v>0</v>
      </c>
      <c r="RZ4" s="44" t="s">
        <v>319</v>
      </c>
      <c r="SA4" s="44" t="s">
        <v>501</v>
      </c>
      <c r="SB4" s="44" t="s">
        <v>499</v>
      </c>
      <c r="SC4" s="44" t="s">
        <v>500</v>
      </c>
      <c r="SD4" s="47" t="s">
        <v>339</v>
      </c>
      <c r="SE4" s="44">
        <v>0</v>
      </c>
      <c r="SF4" s="48"/>
      <c r="SG4" s="44" t="s">
        <v>319</v>
      </c>
      <c r="SH4" s="44" t="s">
        <v>516</v>
      </c>
      <c r="SI4" s="44" t="s">
        <v>757</v>
      </c>
      <c r="SJ4" s="7" t="str">
        <f>GetColumnLetter(设置!$C$4+5)&amp;16</f>
        <v>N16</v>
      </c>
      <c r="SK4" s="50" t="s">
        <v>339</v>
      </c>
      <c r="SL4" s="44">
        <v>0</v>
      </c>
      <c r="SM4" s="48">
        <v>0</v>
      </c>
      <c r="SN4" s="44" t="s">
        <v>319</v>
      </c>
      <c r="SO4" s="44"/>
      <c r="SP4" s="44"/>
      <c r="SQ4" s="44"/>
      <c r="SR4" s="47"/>
      <c r="SS4" s="44"/>
      <c r="ST4" s="48"/>
      <c r="SU4" s="44"/>
      <c r="SV4" s="44"/>
      <c r="SW4" s="44"/>
      <c r="SX4" s="44"/>
      <c r="SY4" s="47"/>
      <c r="SZ4" s="44"/>
      <c r="TA4" s="48"/>
      <c r="TB4" s="44"/>
      <c r="TC4" s="44" t="s">
        <v>516</v>
      </c>
      <c r="TD4" s="44" t="s">
        <v>517</v>
      </c>
      <c r="TE4" s="7" t="str">
        <f>GetColumnLetter(设置!$C$4+5)&amp;20</f>
        <v>N20</v>
      </c>
      <c r="TF4" s="50" t="s">
        <v>339</v>
      </c>
      <c r="TG4" s="44">
        <v>0</v>
      </c>
      <c r="TH4" s="48">
        <v>112532</v>
      </c>
      <c r="TI4" s="44" t="s">
        <v>671</v>
      </c>
      <c r="TJ4" s="44"/>
      <c r="TK4" s="44"/>
      <c r="TL4" s="44"/>
      <c r="TM4" s="50"/>
      <c r="TN4" s="44"/>
      <c r="TO4" s="48"/>
      <c r="TP4" s="44"/>
      <c r="TQ4" s="44" t="s">
        <v>518</v>
      </c>
      <c r="TR4" s="44" t="s">
        <v>519</v>
      </c>
      <c r="TS4" s="44" t="s">
        <v>520</v>
      </c>
      <c r="TT4" s="50" t="s">
        <v>339</v>
      </c>
      <c r="TU4" s="44">
        <v>0</v>
      </c>
      <c r="TV4" s="48">
        <v>0</v>
      </c>
      <c r="TW4" s="44" t="s">
        <v>319</v>
      </c>
      <c r="TX4" s="44" t="s">
        <v>521</v>
      </c>
      <c r="TY4" s="44" t="s">
        <v>517</v>
      </c>
      <c r="TZ4" s="44" t="s">
        <v>522</v>
      </c>
      <c r="UA4" s="50" t="s">
        <v>339</v>
      </c>
      <c r="UB4" s="44">
        <v>0</v>
      </c>
      <c r="UC4" s="48">
        <v>-671192</v>
      </c>
      <c r="UD4" s="44" t="s">
        <v>671</v>
      </c>
      <c r="UE4" s="44" t="s">
        <v>523</v>
      </c>
      <c r="UF4" s="44" t="s">
        <v>517</v>
      </c>
      <c r="UG4" s="44" t="s">
        <v>524</v>
      </c>
      <c r="UH4" s="50" t="s">
        <v>339</v>
      </c>
      <c r="UI4" s="44" t="b">
        <v>1</v>
      </c>
      <c r="UJ4" s="48" t="b">
        <v>0</v>
      </c>
      <c r="UK4" s="44" t="s">
        <v>671</v>
      </c>
      <c r="UL4" s="44"/>
      <c r="UM4" s="44"/>
      <c r="UN4" s="44"/>
      <c r="UO4" s="50"/>
      <c r="UP4" s="44"/>
      <c r="UQ4" s="48"/>
      <c r="UR4" s="44"/>
      <c r="US4" s="44"/>
      <c r="UT4" s="44"/>
      <c r="UU4" s="44"/>
      <c r="UV4" s="50"/>
      <c r="UW4" s="44"/>
      <c r="UX4" s="48"/>
      <c r="UY4" s="44"/>
      <c r="UZ4" s="44" t="s">
        <v>528</v>
      </c>
      <c r="VA4" s="44" t="s">
        <v>517</v>
      </c>
      <c r="VB4" s="44" t="s">
        <v>529</v>
      </c>
      <c r="VC4" s="50" t="s">
        <v>339</v>
      </c>
      <c r="VD4" s="44" t="b">
        <v>1</v>
      </c>
      <c r="VE4" s="48" t="b">
        <v>1</v>
      </c>
      <c r="VF4" s="44" t="s">
        <v>319</v>
      </c>
      <c r="VG4" s="44"/>
      <c r="VH4" s="44"/>
      <c r="VI4" s="44"/>
      <c r="VJ4" s="50"/>
      <c r="VK4" s="44"/>
      <c r="VL4" s="48"/>
      <c r="VM4" s="44"/>
      <c r="VN4" s="44"/>
      <c r="VO4" s="44"/>
      <c r="VP4" s="44"/>
      <c r="VQ4" s="50"/>
      <c r="VR4" s="44"/>
      <c r="VS4" s="48"/>
      <c r="VT4" s="44"/>
      <c r="VU4" s="44"/>
      <c r="VV4" s="44"/>
      <c r="VW4" s="44"/>
      <c r="VX4" s="50"/>
      <c r="VY4" s="44"/>
      <c r="VZ4" s="48"/>
      <c r="WA4" s="44"/>
      <c r="WB4" s="44" t="s">
        <v>542</v>
      </c>
      <c r="WC4" s="44">
        <v>95010</v>
      </c>
      <c r="WD4" s="44" t="s">
        <v>543</v>
      </c>
      <c r="WE4" s="50" t="s">
        <v>339</v>
      </c>
      <c r="WF4" s="44">
        <v>0</v>
      </c>
      <c r="WG4" s="48"/>
      <c r="WH4" s="44" t="s">
        <v>319</v>
      </c>
      <c r="WI4" s="44" t="s">
        <v>551</v>
      </c>
      <c r="WJ4" s="44" t="s">
        <v>552</v>
      </c>
      <c r="WK4" s="44" t="s">
        <v>553</v>
      </c>
      <c r="WL4" s="50" t="s">
        <v>339</v>
      </c>
      <c r="WM4" s="44" t="b">
        <v>1</v>
      </c>
      <c r="WN4" s="48">
        <v>9427.8999999999069</v>
      </c>
      <c r="WO4" s="44" t="s">
        <v>671</v>
      </c>
      <c r="WP4" s="44" t="s">
        <v>554</v>
      </c>
      <c r="WQ4" s="44" t="s">
        <v>554</v>
      </c>
      <c r="WR4" s="44" t="s">
        <v>555</v>
      </c>
      <c r="WS4" s="50" t="s">
        <v>339</v>
      </c>
      <c r="WT4" s="7" t="str">
        <f>"20"&amp;IF(设置!$C$4=1,设置!$C$2-1,设置!$C$2)&amp;IF(设置!$C$4=1,12,VLOOKUP(设置!$C$4-1,数据库!$B:$F,5,0))</f>
        <v>202008</v>
      </c>
      <c r="WU4" s="48">
        <v>202008</v>
      </c>
      <c r="WV4" s="44" t="s">
        <v>319</v>
      </c>
      <c r="WW4" s="44"/>
      <c r="WX4" s="44"/>
      <c r="WY4" s="44"/>
      <c r="WZ4" s="50"/>
      <c r="XA4" s="44"/>
      <c r="XB4" s="48"/>
      <c r="XC4" s="44"/>
      <c r="XD4" s="44" t="s">
        <v>552</v>
      </c>
      <c r="XE4" s="44" t="s">
        <v>552</v>
      </c>
      <c r="XF4" s="44" t="s">
        <v>558</v>
      </c>
      <c r="XG4" s="50" t="s">
        <v>339</v>
      </c>
      <c r="XH4" s="44" t="b">
        <v>1</v>
      </c>
      <c r="XI4" s="48" t="b">
        <v>1</v>
      </c>
      <c r="XJ4" s="44" t="s">
        <v>319</v>
      </c>
      <c r="XK4" s="44"/>
      <c r="XL4" s="44"/>
      <c r="XM4" s="44"/>
      <c r="XN4" s="50"/>
      <c r="XO4" s="44"/>
      <c r="XP4" s="48"/>
      <c r="XQ4" s="44"/>
      <c r="XR4" s="44"/>
      <c r="XS4" s="44"/>
      <c r="XT4" s="44"/>
      <c r="XU4" s="50"/>
      <c r="XV4" s="44"/>
      <c r="XW4" s="48"/>
      <c r="XX4" s="44"/>
      <c r="XY4" s="44" t="s">
        <v>580</v>
      </c>
      <c r="XZ4" s="44" t="s">
        <v>552</v>
      </c>
      <c r="YA4" s="44" t="s">
        <v>581</v>
      </c>
      <c r="YB4" s="50" t="s">
        <v>339</v>
      </c>
      <c r="YC4" s="44" t="b">
        <v>1</v>
      </c>
      <c r="YD4" s="48" t="b">
        <v>1</v>
      </c>
      <c r="YE4" s="44" t="s">
        <v>319</v>
      </c>
      <c r="YF4" s="44"/>
      <c r="YG4" s="44"/>
      <c r="YH4" s="44"/>
      <c r="YI4" s="50"/>
      <c r="YJ4" s="44"/>
      <c r="YK4" s="48"/>
      <c r="YL4" s="44"/>
      <c r="YM4" s="44" t="s">
        <v>544</v>
      </c>
      <c r="YN4" s="44" t="s">
        <v>544</v>
      </c>
      <c r="YO4" s="44" t="s">
        <v>545</v>
      </c>
      <c r="YP4" s="50" t="s">
        <v>339</v>
      </c>
      <c r="YQ4" s="44">
        <v>0</v>
      </c>
      <c r="YR4" s="48">
        <v>0</v>
      </c>
      <c r="YS4" s="44" t="s">
        <v>319</v>
      </c>
      <c r="YT4" s="44" t="s">
        <v>551</v>
      </c>
      <c r="YU4" s="44" t="s">
        <v>589</v>
      </c>
      <c r="YV4" s="44" t="s">
        <v>553</v>
      </c>
      <c r="YW4" s="50" t="s">
        <v>339</v>
      </c>
      <c r="YX4" s="44">
        <v>0</v>
      </c>
      <c r="YY4" s="48">
        <v>23925.569999999832</v>
      </c>
      <c r="YZ4" s="44" t="s">
        <v>671</v>
      </c>
      <c r="ZA4" s="44" t="s">
        <v>554</v>
      </c>
      <c r="ZB4" s="44" t="s">
        <v>554</v>
      </c>
      <c r="ZC4" s="44" t="s">
        <v>555</v>
      </c>
      <c r="ZD4" s="50" t="s">
        <v>339</v>
      </c>
      <c r="ZE4" s="7" t="str">
        <f>"20"&amp;IF(设置!$C$4=1,设置!$C$2-1,设置!$C$2)&amp;IF(设置!$C$4=1,12,VLOOKUP(设置!$C$4-1,数据库!$B:$F,5,0))</f>
        <v>202008</v>
      </c>
      <c r="ZF4" s="48">
        <v>202007</v>
      </c>
      <c r="ZG4" s="44" t="s">
        <v>319</v>
      </c>
      <c r="ZH4" s="44"/>
      <c r="ZI4" s="44"/>
      <c r="ZJ4" s="44"/>
      <c r="ZK4" s="50"/>
      <c r="ZL4" s="44"/>
      <c r="ZM4" s="48"/>
      <c r="ZN4" s="44"/>
      <c r="ZO4" s="44" t="s">
        <v>552</v>
      </c>
      <c r="ZP4" s="44" t="s">
        <v>552</v>
      </c>
      <c r="ZQ4" s="44" t="s">
        <v>590</v>
      </c>
      <c r="ZR4" s="50" t="s">
        <v>339</v>
      </c>
      <c r="ZS4" s="44" t="b">
        <v>1</v>
      </c>
      <c r="ZT4" s="48" t="b">
        <v>1</v>
      </c>
      <c r="ZU4" s="44" t="s">
        <v>319</v>
      </c>
      <c r="ZV4" s="44"/>
      <c r="ZW4" s="44"/>
      <c r="ZX4" s="44"/>
      <c r="ZY4" s="50"/>
      <c r="ZZ4" s="44"/>
      <c r="AAA4" s="48"/>
      <c r="AAB4" s="44"/>
      <c r="AAC4" s="44"/>
      <c r="AAD4" s="44"/>
      <c r="AAE4" s="44"/>
      <c r="AAF4" s="50"/>
      <c r="AAG4" s="44"/>
      <c r="AAH4" s="48"/>
      <c r="AAI4" s="44"/>
      <c r="AAJ4" s="44"/>
      <c r="AAK4" s="44"/>
      <c r="AAL4" s="44"/>
      <c r="AAM4" s="50"/>
      <c r="AAN4" s="44"/>
      <c r="AAO4" s="48"/>
      <c r="AAP4" s="44"/>
      <c r="AAQ4" s="44" t="s">
        <v>552</v>
      </c>
      <c r="AAR4" s="44" t="s">
        <v>552</v>
      </c>
      <c r="AAS4" s="44" t="s">
        <v>548</v>
      </c>
      <c r="AAT4" s="50" t="s">
        <v>339</v>
      </c>
      <c r="AAU4" s="44" t="b">
        <v>1</v>
      </c>
      <c r="AAV4" s="48" t="b">
        <v>1</v>
      </c>
      <c r="AAW4" s="44" t="s">
        <v>319</v>
      </c>
      <c r="AAX4" s="44"/>
      <c r="AAY4" s="44"/>
      <c r="AAZ4" s="44"/>
      <c r="ABA4" s="50"/>
      <c r="ABB4" s="44"/>
      <c r="ABC4" s="48"/>
      <c r="ABD4" s="44"/>
      <c r="ABE4" s="44" t="s">
        <v>544</v>
      </c>
      <c r="ABF4" s="44" t="s">
        <v>544</v>
      </c>
      <c r="ABG4" s="44" t="s">
        <v>545</v>
      </c>
      <c r="ABH4" s="50" t="s">
        <v>339</v>
      </c>
      <c r="ABI4" s="44">
        <v>0</v>
      </c>
      <c r="ABJ4" s="48"/>
      <c r="ABK4" s="44"/>
      <c r="ABL4" s="44" t="s">
        <v>589</v>
      </c>
      <c r="ABM4" s="44" t="s">
        <v>552</v>
      </c>
      <c r="ABN4" s="44" t="s">
        <v>620</v>
      </c>
      <c r="ABO4" s="50" t="s">
        <v>339</v>
      </c>
      <c r="ABP4" s="44">
        <v>0</v>
      </c>
      <c r="ABQ4" s="48"/>
      <c r="ABR4" s="44"/>
      <c r="ABS4" s="44"/>
      <c r="ABT4" s="44"/>
      <c r="ABU4" s="44"/>
      <c r="ABV4" s="50"/>
      <c r="ABW4" s="44"/>
      <c r="ABX4" s="48"/>
      <c r="ABY4" s="44"/>
      <c r="ABZ4" s="44" t="s">
        <v>622</v>
      </c>
      <c r="ACA4" s="44" t="s">
        <v>623</v>
      </c>
      <c r="ACB4" s="7" t="str">
        <f>GetColumnLetter(设置!$C$4+7)&amp;25</f>
        <v>P25</v>
      </c>
      <c r="ACC4" s="50" t="s">
        <v>339</v>
      </c>
      <c r="ACD4" s="44">
        <v>0</v>
      </c>
      <c r="ACE4" s="48"/>
      <c r="ACF4" s="44"/>
      <c r="ACG4" s="44"/>
      <c r="ACH4" s="44"/>
      <c r="ACI4" s="44"/>
      <c r="ACJ4" s="50"/>
      <c r="ACK4" s="44"/>
      <c r="ACL4" s="48"/>
      <c r="ACM4" s="44"/>
      <c r="ACN4" s="44" t="s">
        <v>624</v>
      </c>
      <c r="ACO4" s="44" t="s">
        <v>624</v>
      </c>
      <c r="ACP4" s="44" t="s">
        <v>625</v>
      </c>
      <c r="ACQ4" s="50" t="s">
        <v>339</v>
      </c>
      <c r="ACR4" s="44" t="b">
        <v>1</v>
      </c>
      <c r="ACS4" s="48"/>
      <c r="ACT4" s="44"/>
      <c r="ACU4" s="44" t="s">
        <v>630</v>
      </c>
      <c r="ACV4" s="44" t="s">
        <v>629</v>
      </c>
      <c r="ACW4" s="44" t="s">
        <v>631</v>
      </c>
      <c r="ACX4" s="50" t="s">
        <v>339</v>
      </c>
      <c r="ACY4" s="44" t="b">
        <v>1</v>
      </c>
      <c r="ACZ4" s="48"/>
      <c r="ADA4" s="44"/>
      <c r="ADB4" s="44"/>
      <c r="ADC4" s="44"/>
      <c r="ADD4" s="44"/>
      <c r="ADE4" s="50"/>
      <c r="ADF4" s="44"/>
      <c r="ADG4" s="48"/>
      <c r="ADH4" s="44"/>
      <c r="ADI4" s="44" t="s">
        <v>630</v>
      </c>
      <c r="ADJ4" s="44" t="s">
        <v>552</v>
      </c>
      <c r="ADK4" s="44" t="s">
        <v>637</v>
      </c>
      <c r="ADL4" s="50" t="s">
        <v>339</v>
      </c>
      <c r="ADM4" s="44">
        <v>0</v>
      </c>
      <c r="ADN4" s="48"/>
      <c r="ADO4" s="44"/>
      <c r="ADP4" s="44" t="s">
        <v>544</v>
      </c>
      <c r="ADQ4" s="44" t="s">
        <v>544</v>
      </c>
      <c r="ADR4" s="44" t="s">
        <v>744</v>
      </c>
      <c r="ADS4" s="50" t="s">
        <v>339</v>
      </c>
      <c r="ADT4" s="44">
        <v>0</v>
      </c>
      <c r="ADU4" s="48">
        <v>0</v>
      </c>
      <c r="ADV4" s="44" t="s">
        <v>319</v>
      </c>
      <c r="ADW4" s="44" t="s">
        <v>622</v>
      </c>
      <c r="ADX4" s="44" t="s">
        <v>623</v>
      </c>
      <c r="ADY4" s="7" t="str">
        <f>GetColumnLetter(设置!$C$4+6)&amp;21</f>
        <v>O21</v>
      </c>
      <c r="ADZ4" s="50" t="s">
        <v>339</v>
      </c>
      <c r="AEA4" s="44">
        <v>0</v>
      </c>
      <c r="AEB4" s="48"/>
      <c r="AEC4" s="44"/>
      <c r="AED4" s="44"/>
      <c r="AEE4" s="44"/>
      <c r="AEF4" s="44"/>
      <c r="AEG4" s="50"/>
      <c r="AEH4" s="44"/>
      <c r="AEI4" s="48"/>
      <c r="AEJ4" s="44"/>
      <c r="AEK4" s="44"/>
      <c r="AEL4" s="44"/>
      <c r="AEM4" s="44"/>
      <c r="AEN4" s="50"/>
      <c r="AEO4" s="44"/>
      <c r="AEP4" s="48"/>
      <c r="AEQ4" s="44"/>
      <c r="AER4" s="44"/>
      <c r="AES4" s="44"/>
      <c r="AET4" s="44"/>
      <c r="AEU4" s="50"/>
      <c r="AEV4" s="44"/>
      <c r="AEW4" s="48"/>
      <c r="AEX4" s="44"/>
      <c r="AEY4" s="44"/>
      <c r="AEZ4" s="44"/>
      <c r="AFA4" s="44"/>
      <c r="AFB4" s="50"/>
      <c r="AFC4" s="44"/>
      <c r="AFD4" s="48"/>
      <c r="AFE4" s="44"/>
      <c r="AFF4" s="44"/>
      <c r="AFG4" s="44"/>
      <c r="AFH4" s="44"/>
      <c r="AFI4" s="50"/>
      <c r="AFJ4" s="44"/>
      <c r="AFK4" s="48"/>
      <c r="AFL4" s="44"/>
      <c r="DZI4" s="14" t="s">
        <v>400</v>
      </c>
      <c r="DZJ4" s="35" t="s">
        <v>189</v>
      </c>
      <c r="DZK4" s="35"/>
      <c r="DZL4" s="35" t="s">
        <v>83</v>
      </c>
      <c r="DZM4" s="35" t="s">
        <v>105</v>
      </c>
      <c r="DZN4" s="35" t="s">
        <v>83</v>
      </c>
      <c r="DZO4" s="35" t="s">
        <v>105</v>
      </c>
      <c r="DZP4" s="35" t="s">
        <v>105</v>
      </c>
      <c r="DZQ4" s="35"/>
      <c r="DZR4" s="35" t="s">
        <v>105</v>
      </c>
      <c r="DZS4" s="35" t="s">
        <v>261</v>
      </c>
      <c r="DZT4" s="35" t="s">
        <v>263</v>
      </c>
      <c r="DZU4" s="35" t="s">
        <v>254</v>
      </c>
      <c r="DZV4" s="35" t="s">
        <v>262</v>
      </c>
      <c r="DZW4" s="35"/>
      <c r="DZX4" s="35" t="s">
        <v>261</v>
      </c>
      <c r="DZY4" s="35" t="s">
        <v>263</v>
      </c>
      <c r="DZZ4" s="35" t="s">
        <v>255</v>
      </c>
      <c r="EAA4" s="35" t="s">
        <v>262</v>
      </c>
      <c r="EAB4" s="35" t="s">
        <v>83</v>
      </c>
      <c r="EAC4" s="35" t="s">
        <v>105</v>
      </c>
      <c r="EAD4" s="35" t="s">
        <v>105</v>
      </c>
      <c r="EAE4" s="35"/>
      <c r="EAF4" s="35" t="s">
        <v>83</v>
      </c>
      <c r="EAG4" s="35"/>
      <c r="EAH4" s="35"/>
      <c r="EOU4" s="44" t="s">
        <v>385</v>
      </c>
      <c r="EOV4" s="36" t="s">
        <v>358</v>
      </c>
      <c r="EOW4" s="44" t="s">
        <v>386</v>
      </c>
      <c r="EOX4" s="47" t="s">
        <v>339</v>
      </c>
      <c r="EOY4" s="44" t="s">
        <v>389</v>
      </c>
      <c r="EOZ4" s="5" t="s">
        <v>93</v>
      </c>
      <c r="EPA4" s="44" t="s">
        <v>385</v>
      </c>
      <c r="EPB4" s="36" t="s">
        <v>358</v>
      </c>
      <c r="EPC4" s="44" t="s">
        <v>386</v>
      </c>
      <c r="EPD4" s="47" t="s">
        <v>339</v>
      </c>
      <c r="EPE4" s="44" t="s">
        <v>389</v>
      </c>
      <c r="EPF4" s="5" t="s">
        <v>93</v>
      </c>
      <c r="EPG4" s="44" t="s">
        <v>385</v>
      </c>
      <c r="EPH4" s="36" t="s">
        <v>358</v>
      </c>
      <c r="EPI4" s="44" t="s">
        <v>386</v>
      </c>
      <c r="EPJ4" s="47" t="s">
        <v>339</v>
      </c>
      <c r="EPK4" s="44" t="s">
        <v>389</v>
      </c>
      <c r="EPL4" s="5" t="s">
        <v>93</v>
      </c>
      <c r="EPM4" s="44" t="s">
        <v>385</v>
      </c>
      <c r="EPN4" s="36" t="s">
        <v>358</v>
      </c>
      <c r="EPO4" s="44" t="s">
        <v>386</v>
      </c>
      <c r="EPP4" s="47" t="s">
        <v>339</v>
      </c>
      <c r="EPQ4" s="44" t="s">
        <v>389</v>
      </c>
      <c r="EPR4" s="5" t="s">
        <v>93</v>
      </c>
      <c r="EPS4" s="44" t="s">
        <v>385</v>
      </c>
      <c r="EPT4" s="36" t="s">
        <v>358</v>
      </c>
      <c r="EPU4" s="44" t="s">
        <v>386</v>
      </c>
      <c r="EPV4" s="47" t="s">
        <v>339</v>
      </c>
      <c r="EPW4" s="44" t="s">
        <v>389</v>
      </c>
      <c r="EPX4" s="5" t="s">
        <v>93</v>
      </c>
      <c r="EPY4" s="44" t="s">
        <v>385</v>
      </c>
      <c r="EPZ4" s="36" t="s">
        <v>358</v>
      </c>
      <c r="EQA4" s="44" t="s">
        <v>386</v>
      </c>
      <c r="EQB4" s="47" t="s">
        <v>339</v>
      </c>
      <c r="EQC4" s="44" t="s">
        <v>389</v>
      </c>
      <c r="EQD4" s="5" t="s">
        <v>93</v>
      </c>
      <c r="EUZ4" s="48"/>
      <c r="EVA4" s="48"/>
      <c r="EVB4" s="48"/>
      <c r="EVC4" s="48"/>
      <c r="EVD4" s="48"/>
      <c r="EVE4" s="48"/>
      <c r="EVF4" s="48"/>
      <c r="EVG4" s="48"/>
      <c r="EVH4" s="48"/>
      <c r="EVI4" s="48"/>
      <c r="EVJ4" s="48"/>
      <c r="EVK4" s="48"/>
      <c r="EVL4" s="48"/>
      <c r="EVM4" s="48"/>
      <c r="EVN4" s="48"/>
      <c r="EVO4" s="48"/>
      <c r="EVP4" s="48"/>
      <c r="EVQ4" s="48"/>
      <c r="EVR4" s="48"/>
      <c r="EVS4" s="48"/>
      <c r="EVT4" s="48"/>
      <c r="EVU4" s="48"/>
      <c r="EVV4" s="48"/>
      <c r="EVW4" s="48"/>
      <c r="EVX4" s="48"/>
      <c r="EVY4" s="48"/>
      <c r="EVZ4" s="48"/>
      <c r="EWA4" s="48"/>
      <c r="EWB4" s="48"/>
      <c r="EWC4" s="48"/>
      <c r="EWD4" s="48"/>
      <c r="EWE4" s="48"/>
      <c r="EWF4" s="48"/>
      <c r="EWG4" s="48"/>
      <c r="EWH4" s="48"/>
      <c r="EWI4" s="48"/>
      <c r="EWJ4" s="48"/>
      <c r="EWK4" s="48"/>
      <c r="EWL4" s="48"/>
      <c r="EWM4" s="48"/>
    </row>
    <row r="5" spans="1:844 3288:3992" x14ac:dyDescent="0.3">
      <c r="A5" s="38" t="s">
        <v>395</v>
      </c>
      <c r="B5" s="2">
        <v>4</v>
      </c>
      <c r="C5" s="18">
        <f t="shared" ca="1" si="1"/>
        <v>43951</v>
      </c>
      <c r="D5" s="3" t="s">
        <v>15</v>
      </c>
      <c r="E5" s="2" t="s">
        <v>13</v>
      </c>
      <c r="F5" s="3" t="s">
        <v>28</v>
      </c>
      <c r="G5" s="3" t="s">
        <v>29</v>
      </c>
      <c r="H5" s="2"/>
      <c r="I5" s="2"/>
      <c r="J5" s="2" t="str">
        <f>"FY" &amp; 设置!$C$2 &amp; F8 &amp; "-" &amp; E8</f>
        <v>FY2007-Apr</v>
      </c>
      <c r="K5" s="2" t="str">
        <f>"FY" &amp; 设置!$C$2 &amp; F8</f>
        <v>FY2007</v>
      </c>
      <c r="L5" s="2" t="str">
        <f>"FY" &amp; 设置!$C$2 &amp; F8 &amp; " " &amp; E8</f>
        <v>FY2007 Apr</v>
      </c>
      <c r="M5" s="4"/>
      <c r="O5" s="10" t="s">
        <v>100</v>
      </c>
      <c r="P5" s="10" t="s">
        <v>673</v>
      </c>
      <c r="Q5" s="10" t="s">
        <v>675</v>
      </c>
      <c r="AK5" s="14" t="s">
        <v>456</v>
      </c>
      <c r="AL5" s="35" t="s">
        <v>198</v>
      </c>
      <c r="AM5" s="35" t="s">
        <v>198</v>
      </c>
      <c r="AN5" s="35" t="s">
        <v>198</v>
      </c>
      <c r="AO5" s="35"/>
      <c r="AP5" s="35"/>
      <c r="AQ5" s="35" t="s">
        <v>198</v>
      </c>
      <c r="AR5" s="35" t="s">
        <v>198</v>
      </c>
      <c r="AS5" s="35" t="s">
        <v>198</v>
      </c>
      <c r="AT5" s="35"/>
      <c r="AU5" s="35" t="s">
        <v>198</v>
      </c>
      <c r="AV5" s="35" t="s">
        <v>198</v>
      </c>
      <c r="AW5" s="35"/>
      <c r="AX5" s="35" t="s">
        <v>198</v>
      </c>
      <c r="AY5" s="35" t="s">
        <v>198</v>
      </c>
      <c r="AZ5" s="35"/>
      <c r="BA5" s="35" t="s">
        <v>198</v>
      </c>
      <c r="BB5" s="35" t="s">
        <v>198</v>
      </c>
      <c r="BC5" s="35" t="s">
        <v>198</v>
      </c>
      <c r="BD5" s="35"/>
      <c r="BE5" s="35" t="s">
        <v>199</v>
      </c>
      <c r="BF5" s="35"/>
      <c r="BG5" s="35"/>
      <c r="BH5" s="35" t="s">
        <v>198</v>
      </c>
      <c r="BI5" s="35"/>
      <c r="BJ5" s="35" t="s">
        <v>198</v>
      </c>
      <c r="BK5" s="35" t="s">
        <v>198</v>
      </c>
      <c r="BL5" s="35" t="s">
        <v>198</v>
      </c>
      <c r="BM5" s="35"/>
      <c r="BN5" s="35" t="s">
        <v>199</v>
      </c>
      <c r="BO5" s="35"/>
      <c r="BP5" s="35"/>
      <c r="BQ5" s="35"/>
      <c r="BR5" s="35" t="s">
        <v>198</v>
      </c>
      <c r="BS5" s="35"/>
      <c r="BT5" s="35" t="s">
        <v>198</v>
      </c>
      <c r="BU5" s="35" t="s">
        <v>198</v>
      </c>
      <c r="BV5" s="35"/>
      <c r="BW5" s="35" t="s">
        <v>198</v>
      </c>
      <c r="BX5" s="35"/>
      <c r="BY5" s="35" t="s">
        <v>198</v>
      </c>
      <c r="BZ5" s="35" t="s">
        <v>198</v>
      </c>
      <c r="CA5" s="35"/>
      <c r="CB5" s="35" t="s">
        <v>198</v>
      </c>
      <c r="CC5" s="35" t="s">
        <v>198</v>
      </c>
      <c r="CD5" s="35" t="s">
        <v>198</v>
      </c>
      <c r="CE5" s="35"/>
      <c r="CF5" s="35"/>
      <c r="CG5" s="35"/>
      <c r="CH5" s="35"/>
      <c r="CI5" s="35"/>
      <c r="CJ5" s="35"/>
      <c r="CK5" s="35" t="s">
        <v>198</v>
      </c>
      <c r="PX5" s="10" t="str">
        <f t="shared" si="2"/>
        <v>5004</v>
      </c>
      <c r="PY5" s="10" t="s">
        <v>398</v>
      </c>
      <c r="PZ5" s="10" t="s">
        <v>330</v>
      </c>
      <c r="QA5" s="10" t="s">
        <v>331</v>
      </c>
      <c r="QS5" s="1" t="s">
        <v>486</v>
      </c>
      <c r="QT5" s="10" t="s">
        <v>487</v>
      </c>
      <c r="QU5" s="10" t="s">
        <v>487</v>
      </c>
      <c r="RO5" s="10" t="s">
        <v>92</v>
      </c>
      <c r="RP5" s="5" t="s">
        <v>507</v>
      </c>
      <c r="RQ5" s="10">
        <v>1</v>
      </c>
      <c r="RR5" s="10" t="s">
        <v>603</v>
      </c>
      <c r="RT5" s="44"/>
      <c r="RU5" s="44"/>
      <c r="RV5" s="44"/>
      <c r="RW5" s="47"/>
      <c r="RX5" s="44"/>
      <c r="RY5" s="48"/>
      <c r="RZ5" s="44"/>
      <c r="SA5" s="44"/>
      <c r="SB5" s="44"/>
      <c r="SC5" s="44"/>
      <c r="SD5" s="47"/>
      <c r="SE5" s="44"/>
      <c r="SF5" s="48"/>
      <c r="SG5" s="44"/>
      <c r="SH5" s="44" t="s">
        <v>756</v>
      </c>
      <c r="SI5" s="44" t="s">
        <v>757</v>
      </c>
      <c r="SJ5" s="7" t="str">
        <f>GetColumnLetter(设置!$C$4+5)&amp;15</f>
        <v>N15</v>
      </c>
      <c r="SK5" s="50" t="s">
        <v>549</v>
      </c>
      <c r="SL5" s="44">
        <v>0</v>
      </c>
      <c r="SM5" s="48">
        <v>241196.01</v>
      </c>
      <c r="SN5" s="44" t="s">
        <v>319</v>
      </c>
      <c r="SO5" s="44"/>
      <c r="SP5" s="44"/>
      <c r="SQ5" s="44"/>
      <c r="SR5" s="47"/>
      <c r="SS5" s="44"/>
      <c r="ST5" s="48"/>
      <c r="SU5" s="44"/>
      <c r="SV5" s="44"/>
      <c r="SW5" s="44"/>
      <c r="SX5" s="44"/>
      <c r="SY5" s="47"/>
      <c r="SZ5" s="44"/>
      <c r="TA5" s="48"/>
      <c r="TB5" s="44"/>
      <c r="TC5" s="44" t="s">
        <v>755</v>
      </c>
      <c r="TD5" s="44" t="s">
        <v>517</v>
      </c>
      <c r="TE5" s="7" t="str">
        <f>GetColumnLetter(设置!$C$4+5)&amp;19</f>
        <v>N19</v>
      </c>
      <c r="TF5" s="50" t="s">
        <v>549</v>
      </c>
      <c r="TG5" s="44">
        <v>0</v>
      </c>
      <c r="TH5" s="48">
        <v>1654526</v>
      </c>
      <c r="TI5" s="44" t="s">
        <v>319</v>
      </c>
      <c r="TJ5" s="44"/>
      <c r="TK5" s="44"/>
      <c r="TL5" s="44"/>
      <c r="TM5" s="50"/>
      <c r="TN5" s="44"/>
      <c r="TO5" s="48"/>
      <c r="TP5" s="44"/>
      <c r="TQ5" s="44"/>
      <c r="TR5" s="44"/>
      <c r="TS5" s="44"/>
      <c r="TT5" s="50"/>
      <c r="TU5" s="44"/>
      <c r="TV5" s="48"/>
      <c r="TW5" s="44"/>
      <c r="TX5" s="44"/>
      <c r="TY5" s="44"/>
      <c r="TZ5" s="44"/>
      <c r="UA5" s="50"/>
      <c r="UB5" s="44"/>
      <c r="UC5" s="48"/>
      <c r="UD5" s="44"/>
      <c r="UE5" s="44"/>
      <c r="UF5" s="44"/>
      <c r="UG5" s="44"/>
      <c r="UH5" s="50"/>
      <c r="UI5" s="44"/>
      <c r="UJ5" s="48"/>
      <c r="UK5" s="44"/>
      <c r="UL5" s="44"/>
      <c r="UM5" s="44"/>
      <c r="UN5" s="44"/>
      <c r="UO5" s="50"/>
      <c r="UP5" s="44"/>
      <c r="UQ5" s="48"/>
      <c r="UR5" s="44"/>
      <c r="US5" s="44"/>
      <c r="UT5" s="44"/>
      <c r="UU5" s="44"/>
      <c r="UV5" s="50"/>
      <c r="UW5" s="44"/>
      <c r="UX5" s="48"/>
      <c r="UY5" s="44"/>
      <c r="UZ5" s="44"/>
      <c r="VA5" s="44"/>
      <c r="VB5" s="44"/>
      <c r="VC5" s="50"/>
      <c r="VD5" s="44"/>
      <c r="VE5" s="48"/>
      <c r="VF5" s="44"/>
      <c r="VG5" s="44"/>
      <c r="VH5" s="44"/>
      <c r="VI5" s="44"/>
      <c r="VJ5" s="50"/>
      <c r="VK5" s="44"/>
      <c r="VL5" s="48"/>
      <c r="VM5" s="44"/>
      <c r="VN5" s="44"/>
      <c r="VO5" s="44"/>
      <c r="VP5" s="44"/>
      <c r="VQ5" s="50"/>
      <c r="VR5" s="44"/>
      <c r="VS5" s="48"/>
      <c r="VT5" s="44"/>
      <c r="VU5" s="44"/>
      <c r="VV5" s="44"/>
      <c r="VW5" s="44"/>
      <c r="VX5" s="50"/>
      <c r="VY5" s="44"/>
      <c r="VZ5" s="48"/>
      <c r="WA5" s="44"/>
      <c r="WB5" s="44" t="s">
        <v>544</v>
      </c>
      <c r="WC5" s="44" t="s">
        <v>544</v>
      </c>
      <c r="WD5" s="44" t="s">
        <v>545</v>
      </c>
      <c r="WE5" s="50" t="s">
        <v>339</v>
      </c>
      <c r="WF5" s="44">
        <v>0</v>
      </c>
      <c r="WG5" s="48">
        <v>0</v>
      </c>
      <c r="WH5" s="44" t="s">
        <v>319</v>
      </c>
      <c r="WI5" s="44"/>
      <c r="WJ5" s="44"/>
      <c r="WK5" s="44"/>
      <c r="WL5" s="50"/>
      <c r="WM5" s="44"/>
      <c r="WN5" s="48"/>
      <c r="WO5" s="44"/>
      <c r="WP5" s="44" t="s">
        <v>556</v>
      </c>
      <c r="WQ5" s="44" t="s">
        <v>556</v>
      </c>
      <c r="WR5" s="44" t="s">
        <v>555</v>
      </c>
      <c r="WS5" s="50" t="s">
        <v>339</v>
      </c>
      <c r="WT5" s="7" t="str">
        <f>"20"&amp;设置!$C$2&amp;VLOOKUP(设置!$C$4,数据库!$B:$F,5,0)</f>
        <v>202009</v>
      </c>
      <c r="WU5" s="48">
        <v>202009</v>
      </c>
      <c r="WV5" s="44" t="s">
        <v>319</v>
      </c>
      <c r="WW5" s="44"/>
      <c r="WX5" s="44"/>
      <c r="WY5" s="44"/>
      <c r="WZ5" s="50"/>
      <c r="XA5" s="44"/>
      <c r="XB5" s="48"/>
      <c r="XC5" s="44"/>
      <c r="XD5" s="44" t="s">
        <v>552</v>
      </c>
      <c r="XE5" s="44" t="s">
        <v>552</v>
      </c>
      <c r="XF5" s="44" t="s">
        <v>559</v>
      </c>
      <c r="XG5" s="50" t="s">
        <v>339</v>
      </c>
      <c r="XH5" s="44" t="b">
        <v>1</v>
      </c>
      <c r="XI5" s="48" t="b">
        <v>1</v>
      </c>
      <c r="XJ5" s="44" t="s">
        <v>319</v>
      </c>
      <c r="XK5" s="44"/>
      <c r="XL5" s="44"/>
      <c r="XM5" s="44"/>
      <c r="XN5" s="50"/>
      <c r="XO5" s="44"/>
      <c r="XP5" s="48"/>
      <c r="XQ5" s="44"/>
      <c r="XR5" s="44"/>
      <c r="XS5" s="44"/>
      <c r="XT5" s="44"/>
      <c r="XU5" s="50"/>
      <c r="XV5" s="44"/>
      <c r="XW5" s="48"/>
      <c r="XX5" s="44"/>
      <c r="XY5" s="44"/>
      <c r="XZ5" s="44"/>
      <c r="YA5" s="44"/>
      <c r="YB5" s="50"/>
      <c r="YC5" s="44"/>
      <c r="YD5" s="48"/>
      <c r="YE5" s="44"/>
      <c r="YF5" s="44"/>
      <c r="YG5" s="44"/>
      <c r="YH5" s="44"/>
      <c r="YI5" s="50"/>
      <c r="YJ5" s="44"/>
      <c r="YK5" s="48"/>
      <c r="YL5" s="44"/>
      <c r="YM5" s="44" t="s">
        <v>546</v>
      </c>
      <c r="YN5" s="44" t="s">
        <v>547</v>
      </c>
      <c r="YO5" s="44" t="s">
        <v>588</v>
      </c>
      <c r="YP5" s="50" t="s">
        <v>339</v>
      </c>
      <c r="YQ5" s="44">
        <v>0</v>
      </c>
      <c r="YR5" s="48">
        <v>13158.639999999665</v>
      </c>
      <c r="YS5" s="44" t="s">
        <v>671</v>
      </c>
      <c r="YT5" s="44"/>
      <c r="YU5" s="44"/>
      <c r="YV5" s="44"/>
      <c r="YW5" s="50"/>
      <c r="YX5" s="44"/>
      <c r="YY5" s="48"/>
      <c r="YZ5" s="44"/>
      <c r="ZA5" s="44" t="s">
        <v>556</v>
      </c>
      <c r="ZB5" s="44" t="s">
        <v>556</v>
      </c>
      <c r="ZC5" s="44" t="s">
        <v>555</v>
      </c>
      <c r="ZD5" s="50" t="s">
        <v>339</v>
      </c>
      <c r="ZE5" s="7" t="str">
        <f>"20"&amp;设置!$C$2&amp;VLOOKUP(设置!$C$4,数据库!$B:$F,5,0)</f>
        <v>202009</v>
      </c>
      <c r="ZF5" s="48">
        <v>202008</v>
      </c>
      <c r="ZG5" s="44" t="s">
        <v>319</v>
      </c>
      <c r="ZH5" s="44"/>
      <c r="ZI5" s="44"/>
      <c r="ZJ5" s="44"/>
      <c r="ZK5" s="50"/>
      <c r="ZL5" s="44"/>
      <c r="ZM5" s="48"/>
      <c r="ZN5" s="44"/>
      <c r="ZO5" s="44" t="s">
        <v>552</v>
      </c>
      <c r="ZP5" s="44" t="s">
        <v>552</v>
      </c>
      <c r="ZQ5" s="44" t="s">
        <v>591</v>
      </c>
      <c r="ZR5" s="50" t="s">
        <v>339</v>
      </c>
      <c r="ZS5" s="44" t="b">
        <v>1</v>
      </c>
      <c r="ZT5" s="48" t="b">
        <v>1</v>
      </c>
      <c r="ZU5" s="44" t="s">
        <v>319</v>
      </c>
      <c r="ZV5" s="44"/>
      <c r="ZW5" s="44"/>
      <c r="ZX5" s="44"/>
      <c r="ZY5" s="50"/>
      <c r="ZZ5" s="44"/>
      <c r="AAA5" s="48"/>
      <c r="AAB5" s="44"/>
      <c r="AAC5" s="44"/>
      <c r="AAD5" s="44"/>
      <c r="AAE5" s="44"/>
      <c r="AAF5" s="50"/>
      <c r="AAG5" s="44"/>
      <c r="AAH5" s="48"/>
      <c r="AAI5" s="44"/>
      <c r="AAJ5" s="44"/>
      <c r="AAK5" s="44"/>
      <c r="AAL5" s="44"/>
      <c r="AAM5" s="50"/>
      <c r="AAN5" s="44"/>
      <c r="AAO5" s="48"/>
      <c r="AAP5" s="44"/>
      <c r="AAQ5" s="44"/>
      <c r="AAR5" s="44"/>
      <c r="AAS5" s="44"/>
      <c r="AAT5" s="50"/>
      <c r="AAU5" s="44"/>
      <c r="AAV5" s="48"/>
      <c r="AAW5" s="44"/>
      <c r="AAX5" s="44"/>
      <c r="AAY5" s="44"/>
      <c r="AAZ5" s="44"/>
      <c r="ABA5" s="50"/>
      <c r="ABB5" s="44"/>
      <c r="ABC5" s="48"/>
      <c r="ABD5" s="44"/>
      <c r="ABE5" s="44" t="s">
        <v>546</v>
      </c>
      <c r="ABF5" s="44" t="s">
        <v>546</v>
      </c>
      <c r="ABG5" s="44" t="s">
        <v>602</v>
      </c>
      <c r="ABH5" s="50" t="s">
        <v>339</v>
      </c>
      <c r="ABI5" s="44">
        <v>0</v>
      </c>
      <c r="ABJ5" s="48"/>
      <c r="ABK5" s="44"/>
      <c r="ABL5" s="44"/>
      <c r="ABM5" s="44"/>
      <c r="ABN5" s="44"/>
      <c r="ABO5" s="50"/>
      <c r="ABP5" s="44"/>
      <c r="ABQ5" s="48"/>
      <c r="ABR5" s="44"/>
      <c r="ABS5" s="44"/>
      <c r="ABT5" s="44"/>
      <c r="ABU5" s="44"/>
      <c r="ABV5" s="50"/>
      <c r="ABW5" s="44"/>
      <c r="ABX5" s="48"/>
      <c r="ABY5" s="44"/>
      <c r="ABZ5" s="44" t="s">
        <v>756</v>
      </c>
      <c r="ACA5" s="44" t="s">
        <v>623</v>
      </c>
      <c r="ACB5" s="7" t="str">
        <f>GetColumnLetter(设置!$C$4+7)&amp;24</f>
        <v>P24</v>
      </c>
      <c r="ACC5" s="50" t="s">
        <v>549</v>
      </c>
      <c r="ACD5" s="44">
        <v>0</v>
      </c>
      <c r="ACE5" s="48"/>
      <c r="ACF5" s="44"/>
      <c r="ACG5" s="44"/>
      <c r="ACH5" s="44"/>
      <c r="ACI5" s="44"/>
      <c r="ACJ5" s="50"/>
      <c r="ACK5" s="44"/>
      <c r="ACL5" s="48"/>
      <c r="ACM5" s="44"/>
      <c r="ACN5" s="44" t="s">
        <v>624</v>
      </c>
      <c r="ACO5" s="44" t="s">
        <v>624</v>
      </c>
      <c r="ACP5" s="44" t="s">
        <v>626</v>
      </c>
      <c r="ACQ5" s="50" t="s">
        <v>339</v>
      </c>
      <c r="ACR5" s="44" t="b">
        <v>1</v>
      </c>
      <c r="ACS5" s="48"/>
      <c r="ACT5" s="44"/>
      <c r="ACU5" s="44" t="s">
        <v>630</v>
      </c>
      <c r="ACV5" s="44" t="s">
        <v>629</v>
      </c>
      <c r="ACW5" s="44" t="s">
        <v>632</v>
      </c>
      <c r="ACX5" s="50" t="s">
        <v>339</v>
      </c>
      <c r="ACY5" s="44" t="b">
        <v>1</v>
      </c>
      <c r="ACZ5" s="48"/>
      <c r="ADA5" s="44"/>
      <c r="ADB5" s="44"/>
      <c r="ADC5" s="44"/>
      <c r="ADD5" s="44"/>
      <c r="ADE5" s="50"/>
      <c r="ADF5" s="44"/>
      <c r="ADG5" s="48"/>
      <c r="ADH5" s="44"/>
      <c r="ADI5" s="44"/>
      <c r="ADJ5" s="44"/>
      <c r="ADK5" s="44"/>
      <c r="ADL5" s="50"/>
      <c r="ADM5" s="44"/>
      <c r="ADN5" s="48"/>
      <c r="ADO5" s="44"/>
      <c r="ADP5" s="44" t="s">
        <v>546</v>
      </c>
      <c r="ADQ5" s="44" t="s">
        <v>546</v>
      </c>
      <c r="ADR5" s="44" t="s">
        <v>745</v>
      </c>
      <c r="ADS5" s="50" t="s">
        <v>339</v>
      </c>
      <c r="ADT5" s="44">
        <v>0</v>
      </c>
      <c r="ADU5" s="48">
        <v>762.68999999988591</v>
      </c>
      <c r="ADV5" s="44" t="s">
        <v>671</v>
      </c>
      <c r="ADW5" s="44" t="s">
        <v>756</v>
      </c>
      <c r="ADX5" s="44" t="s">
        <v>623</v>
      </c>
      <c r="ADY5" s="7" t="str">
        <f>GetColumnLetter(设置!$C$4+6)&amp;20</f>
        <v>O20</v>
      </c>
      <c r="ADZ5" s="50" t="s">
        <v>549</v>
      </c>
      <c r="AEA5" s="44">
        <v>0</v>
      </c>
      <c r="AEB5" s="48"/>
      <c r="AEC5" s="44"/>
      <c r="AED5" s="44"/>
      <c r="AEE5" s="44"/>
      <c r="AEF5" s="44"/>
      <c r="AEG5" s="50"/>
      <c r="AEH5" s="44"/>
      <c r="AEI5" s="48"/>
      <c r="AEJ5" s="44"/>
      <c r="AEK5" s="44"/>
      <c r="AEL5" s="44"/>
      <c r="AEM5" s="44"/>
      <c r="AEN5" s="50"/>
      <c r="AEO5" s="44"/>
      <c r="AEP5" s="48"/>
      <c r="AEQ5" s="44"/>
      <c r="AER5" s="44"/>
      <c r="AES5" s="44"/>
      <c r="AET5" s="44"/>
      <c r="AEU5" s="50"/>
      <c r="AEV5" s="44"/>
      <c r="AEW5" s="48"/>
      <c r="AEX5" s="44"/>
      <c r="AEY5" s="44"/>
      <c r="AEZ5" s="44"/>
      <c r="AFA5" s="44"/>
      <c r="AFB5" s="50"/>
      <c r="AFC5" s="44"/>
      <c r="AFD5" s="48"/>
      <c r="AFE5" s="44"/>
      <c r="AFF5" s="44"/>
      <c r="AFG5" s="44"/>
      <c r="AFH5" s="44"/>
      <c r="AFI5" s="50"/>
      <c r="AFJ5" s="44"/>
      <c r="AFK5" s="48"/>
      <c r="AFL5" s="44"/>
      <c r="DZI5" s="14" t="s">
        <v>195</v>
      </c>
      <c r="DZJ5" s="35" t="s">
        <v>198</v>
      </c>
      <c r="DZK5" s="35"/>
      <c r="DZL5" s="35" t="s">
        <v>198</v>
      </c>
      <c r="DZM5" s="35" t="s">
        <v>198</v>
      </c>
      <c r="DZN5" s="35" t="s">
        <v>198</v>
      </c>
      <c r="DZO5" s="35" t="s">
        <v>198</v>
      </c>
      <c r="DZP5" s="35" t="s">
        <v>198</v>
      </c>
      <c r="DZQ5" s="35"/>
      <c r="DZR5" s="35" t="s">
        <v>198</v>
      </c>
      <c r="DZS5" s="35" t="s">
        <v>198</v>
      </c>
      <c r="DZT5" s="35" t="s">
        <v>198</v>
      </c>
      <c r="DZU5" s="35" t="s">
        <v>198</v>
      </c>
      <c r="DZV5" s="35" t="s">
        <v>199</v>
      </c>
      <c r="DZW5" s="35"/>
      <c r="DZX5" s="35" t="s">
        <v>198</v>
      </c>
      <c r="DZY5" s="35" t="s">
        <v>198</v>
      </c>
      <c r="DZZ5" s="35" t="s">
        <v>198</v>
      </c>
      <c r="EAA5" s="35" t="s">
        <v>199</v>
      </c>
      <c r="EAB5" s="35" t="s">
        <v>198</v>
      </c>
      <c r="EAC5" s="35" t="s">
        <v>198</v>
      </c>
      <c r="EAD5" s="35" t="s">
        <v>198</v>
      </c>
      <c r="EAE5" s="35"/>
      <c r="EAF5" s="35" t="s">
        <v>198</v>
      </c>
      <c r="EAG5" s="35"/>
      <c r="EAH5" s="35"/>
      <c r="EOU5" s="44" t="s">
        <v>388</v>
      </c>
      <c r="EOV5" s="36" t="s">
        <v>358</v>
      </c>
      <c r="EOW5" s="44" t="s">
        <v>387</v>
      </c>
      <c r="EOX5" s="47" t="s">
        <v>339</v>
      </c>
      <c r="EOY5" s="44" t="s">
        <v>390</v>
      </c>
      <c r="EOZ5" s="5" t="s">
        <v>93</v>
      </c>
      <c r="EPA5" s="44" t="s">
        <v>388</v>
      </c>
      <c r="EPB5" s="36" t="s">
        <v>358</v>
      </c>
      <c r="EPC5" s="44" t="s">
        <v>387</v>
      </c>
      <c r="EPD5" s="47" t="s">
        <v>339</v>
      </c>
      <c r="EPE5" s="44" t="s">
        <v>390</v>
      </c>
      <c r="EPF5" s="5" t="s">
        <v>93</v>
      </c>
      <c r="EPG5" s="44" t="s">
        <v>388</v>
      </c>
      <c r="EPH5" s="36" t="s">
        <v>358</v>
      </c>
      <c r="EPI5" s="44" t="s">
        <v>387</v>
      </c>
      <c r="EPJ5" s="47" t="s">
        <v>339</v>
      </c>
      <c r="EPK5" s="44" t="s">
        <v>390</v>
      </c>
      <c r="EPL5" s="5" t="s">
        <v>93</v>
      </c>
      <c r="EPM5" s="44" t="s">
        <v>388</v>
      </c>
      <c r="EPN5" s="36" t="s">
        <v>358</v>
      </c>
      <c r="EPO5" s="44" t="s">
        <v>387</v>
      </c>
      <c r="EPP5" s="47" t="s">
        <v>339</v>
      </c>
      <c r="EPQ5" s="44" t="s">
        <v>390</v>
      </c>
      <c r="EPR5" s="5" t="s">
        <v>93</v>
      </c>
      <c r="EPS5" s="44" t="s">
        <v>388</v>
      </c>
      <c r="EPT5" s="36" t="s">
        <v>358</v>
      </c>
      <c r="EPU5" s="44" t="s">
        <v>387</v>
      </c>
      <c r="EPV5" s="47" t="s">
        <v>339</v>
      </c>
      <c r="EPW5" s="44" t="s">
        <v>390</v>
      </c>
      <c r="EPX5" s="5" t="s">
        <v>93</v>
      </c>
      <c r="EPY5" s="44" t="s">
        <v>388</v>
      </c>
      <c r="EPZ5" s="36" t="s">
        <v>358</v>
      </c>
      <c r="EQA5" s="44" t="s">
        <v>387</v>
      </c>
      <c r="EQB5" s="47" t="s">
        <v>339</v>
      </c>
      <c r="EQC5" s="44" t="s">
        <v>390</v>
      </c>
      <c r="EQD5" s="5" t="s">
        <v>93</v>
      </c>
      <c r="EUZ5" s="48"/>
      <c r="EVA5" s="48"/>
      <c r="EVB5" s="48"/>
      <c r="EVC5" s="48"/>
      <c r="EVD5" s="48"/>
      <c r="EVE5" s="48"/>
      <c r="EVF5" s="48"/>
      <c r="EVG5" s="48"/>
      <c r="EVH5" s="48"/>
      <c r="EVI5" s="48"/>
      <c r="EVJ5" s="48"/>
      <c r="EVK5" s="48"/>
      <c r="EVL5" s="48"/>
      <c r="EVM5" s="48"/>
      <c r="EVN5" s="48"/>
      <c r="EVO5" s="48"/>
      <c r="EVP5" s="48"/>
      <c r="EVQ5" s="48"/>
      <c r="EVR5" s="48"/>
      <c r="EVS5" s="48"/>
      <c r="EVT5" s="48"/>
      <c r="EVU5" s="48"/>
      <c r="EVV5" s="48"/>
      <c r="EVW5" s="48"/>
      <c r="EVX5" s="48"/>
      <c r="EVY5" s="48"/>
      <c r="EVZ5" s="48"/>
      <c r="EWA5" s="48"/>
      <c r="EWB5" s="48"/>
      <c r="EWC5" s="48"/>
      <c r="EWD5" s="48"/>
      <c r="EWE5" s="48"/>
      <c r="EWF5" s="48"/>
      <c r="EWG5" s="48"/>
      <c r="EWH5" s="48"/>
      <c r="EWI5" s="48"/>
      <c r="EWJ5" s="48"/>
      <c r="EWK5" s="48"/>
      <c r="EWL5" s="48"/>
      <c r="EWM5" s="48"/>
    </row>
    <row r="6" spans="1:844 3288:3992" ht="14.25" customHeight="1" x14ac:dyDescent="0.3">
      <c r="A6" s="38" t="s">
        <v>311</v>
      </c>
      <c r="B6" s="2">
        <v>5</v>
      </c>
      <c r="C6" s="18">
        <f t="shared" ca="1" si="1"/>
        <v>43982</v>
      </c>
      <c r="D6" s="3" t="s">
        <v>20</v>
      </c>
      <c r="E6" s="2" t="s">
        <v>18</v>
      </c>
      <c r="F6" s="3" t="s">
        <v>31</v>
      </c>
      <c r="G6" s="3" t="s">
        <v>30</v>
      </c>
      <c r="H6" s="2"/>
      <c r="I6" s="2"/>
      <c r="J6" s="2" t="str">
        <f>"FY" &amp; 设置!$C$2 &amp; F9 &amp; "-" &amp; E9</f>
        <v>FY2008-May</v>
      </c>
      <c r="K6" s="2" t="str">
        <f>"FY" &amp; 设置!$C$2 &amp; F9</f>
        <v>FY2008</v>
      </c>
      <c r="L6" s="2" t="str">
        <f>"FY" &amp; 设置!$C$2 &amp; F9 &amp; " " &amp; E9</f>
        <v>FY2008 May</v>
      </c>
      <c r="M6" s="4"/>
      <c r="O6" s="10" t="s">
        <v>101</v>
      </c>
      <c r="P6" s="10" t="s">
        <v>674</v>
      </c>
      <c r="Q6" s="10" t="s">
        <v>676</v>
      </c>
      <c r="AK6" s="14" t="s">
        <v>457</v>
      </c>
      <c r="AL6" s="31">
        <v>1</v>
      </c>
      <c r="AM6" s="31">
        <v>1</v>
      </c>
      <c r="AN6" s="31">
        <v>1</v>
      </c>
      <c r="AO6" s="31"/>
      <c r="AP6" s="31"/>
      <c r="AQ6" s="31">
        <v>1</v>
      </c>
      <c r="AR6" s="31">
        <v>1</v>
      </c>
      <c r="AS6" s="31">
        <v>1</v>
      </c>
      <c r="AT6" s="31"/>
      <c r="AU6" s="31">
        <v>1</v>
      </c>
      <c r="AV6" s="31">
        <v>1</v>
      </c>
      <c r="AW6" s="31"/>
      <c r="AX6" s="36">
        <v>1</v>
      </c>
      <c r="AY6" s="36">
        <v>1</v>
      </c>
      <c r="AZ6" s="36"/>
      <c r="BA6" s="36">
        <v>1</v>
      </c>
      <c r="BB6" s="36">
        <v>1</v>
      </c>
      <c r="BC6" s="36">
        <v>1</v>
      </c>
      <c r="BD6" s="36"/>
      <c r="BE6" s="36" t="s">
        <v>566</v>
      </c>
      <c r="BF6" s="36"/>
      <c r="BG6" s="36"/>
      <c r="BH6" s="36">
        <v>1</v>
      </c>
      <c r="BI6" s="31"/>
      <c r="BJ6" s="36">
        <v>1</v>
      </c>
      <c r="BK6" s="36">
        <v>1</v>
      </c>
      <c r="BL6" s="36">
        <v>1</v>
      </c>
      <c r="BM6" s="31"/>
      <c r="BN6" s="31" t="s">
        <v>458</v>
      </c>
      <c r="BO6" s="31"/>
      <c r="BP6" s="31"/>
      <c r="BQ6" s="31"/>
      <c r="BR6" s="36">
        <v>1</v>
      </c>
      <c r="BS6" s="31"/>
      <c r="BT6" s="36">
        <v>1</v>
      </c>
      <c r="BU6" s="36">
        <v>1</v>
      </c>
      <c r="BV6" s="36"/>
      <c r="BW6" s="36">
        <v>1</v>
      </c>
      <c r="BX6" s="36"/>
      <c r="BY6" s="36">
        <v>1</v>
      </c>
      <c r="BZ6" s="36">
        <v>1</v>
      </c>
      <c r="CA6" s="36"/>
      <c r="CB6" s="36">
        <v>1</v>
      </c>
      <c r="CC6" s="36">
        <v>1</v>
      </c>
      <c r="CD6" s="36">
        <v>1</v>
      </c>
      <c r="CE6" s="36"/>
      <c r="CF6" s="36"/>
      <c r="CG6" s="36"/>
      <c r="CH6" s="36"/>
      <c r="CI6" s="36"/>
      <c r="CJ6" s="31"/>
      <c r="CK6" s="36">
        <v>1</v>
      </c>
      <c r="PX6" s="10" t="str">
        <f t="shared" si="2"/>
        <v>5007</v>
      </c>
      <c r="PY6" s="10" t="s">
        <v>398</v>
      </c>
      <c r="PZ6" s="10" t="s">
        <v>209</v>
      </c>
      <c r="QA6" s="10" t="s">
        <v>210</v>
      </c>
      <c r="QS6" s="1" t="s">
        <v>488</v>
      </c>
      <c r="QT6" s="10" t="s">
        <v>489</v>
      </c>
      <c r="QU6" s="10" t="s">
        <v>490</v>
      </c>
      <c r="RO6" s="10" t="s">
        <v>94</v>
      </c>
      <c r="RP6" s="5" t="s">
        <v>507</v>
      </c>
      <c r="RQ6" s="10">
        <v>2</v>
      </c>
      <c r="RR6" s="39" t="s">
        <v>427</v>
      </c>
      <c r="RT6" s="44"/>
      <c r="RU6" s="44"/>
      <c r="RV6" s="44"/>
      <c r="RW6" s="47"/>
      <c r="RX6" s="44"/>
      <c r="RY6" s="48"/>
      <c r="RZ6" s="44"/>
      <c r="SA6" s="44"/>
      <c r="SB6" s="44"/>
      <c r="SC6" s="44"/>
      <c r="SD6" s="47"/>
      <c r="SE6" s="44"/>
      <c r="SF6" s="48"/>
      <c r="SG6" s="44"/>
      <c r="SH6" s="44"/>
      <c r="SI6" s="44"/>
      <c r="SJ6" s="44"/>
      <c r="SK6" s="47"/>
      <c r="SL6" s="44"/>
      <c r="SM6" s="48"/>
      <c r="SN6" s="44"/>
      <c r="SO6" s="44"/>
      <c r="SP6" s="44"/>
      <c r="SQ6" s="44"/>
      <c r="SR6" s="47"/>
      <c r="SS6" s="44"/>
      <c r="ST6" s="48"/>
      <c r="SU6" s="44"/>
      <c r="SV6" s="44"/>
      <c r="SW6" s="44"/>
      <c r="SX6" s="44"/>
      <c r="SY6" s="47"/>
      <c r="SZ6" s="44"/>
      <c r="TA6" s="48"/>
      <c r="TB6" s="44"/>
      <c r="TC6" s="44"/>
      <c r="TD6" s="44"/>
      <c r="TE6" s="44"/>
      <c r="TF6" s="50"/>
      <c r="TG6" s="44"/>
      <c r="TH6" s="48"/>
      <c r="TI6" s="44"/>
      <c r="TJ6" s="44"/>
      <c r="TK6" s="44"/>
      <c r="TL6" s="44"/>
      <c r="TM6" s="50"/>
      <c r="TN6" s="44"/>
      <c r="TO6" s="48"/>
      <c r="TP6" s="44"/>
      <c r="TQ6" s="44"/>
      <c r="TR6" s="44"/>
      <c r="TS6" s="44"/>
      <c r="TT6" s="50"/>
      <c r="TU6" s="44"/>
      <c r="TV6" s="48"/>
      <c r="TW6" s="44"/>
      <c r="TX6" s="44"/>
      <c r="TY6" s="44"/>
      <c r="TZ6" s="44"/>
      <c r="UA6" s="50"/>
      <c r="UB6" s="44"/>
      <c r="UC6" s="48"/>
      <c r="UD6" s="44"/>
      <c r="UE6" s="44"/>
      <c r="UF6" s="44"/>
      <c r="UG6" s="44"/>
      <c r="UH6" s="50"/>
      <c r="UI6" s="44"/>
      <c r="UJ6" s="48"/>
      <c r="UK6" s="44"/>
      <c r="UL6" s="44"/>
      <c r="UM6" s="44"/>
      <c r="UN6" s="44"/>
      <c r="UO6" s="50"/>
      <c r="UP6" s="44"/>
      <c r="UQ6" s="48"/>
      <c r="UR6" s="44"/>
      <c r="US6" s="44"/>
      <c r="UT6" s="44"/>
      <c r="UU6" s="44"/>
      <c r="UV6" s="50"/>
      <c r="UW6" s="44"/>
      <c r="UX6" s="48"/>
      <c r="UY6" s="44"/>
      <c r="UZ6" s="44"/>
      <c r="VA6" s="44"/>
      <c r="VB6" s="44"/>
      <c r="VC6" s="50"/>
      <c r="VD6" s="44"/>
      <c r="VE6" s="48"/>
      <c r="VF6" s="44"/>
      <c r="VG6" s="44"/>
      <c r="VH6" s="44"/>
      <c r="VI6" s="44"/>
      <c r="VJ6" s="50"/>
      <c r="VK6" s="44"/>
      <c r="VL6" s="48"/>
      <c r="VM6" s="44"/>
      <c r="VN6" s="44"/>
      <c r="VO6" s="44"/>
      <c r="VP6" s="44"/>
      <c r="VQ6" s="50"/>
      <c r="VR6" s="44"/>
      <c r="VS6" s="48"/>
      <c r="VT6" s="44"/>
      <c r="VU6" s="44"/>
      <c r="VV6" s="44"/>
      <c r="VW6" s="44"/>
      <c r="VX6" s="50"/>
      <c r="VY6" s="44"/>
      <c r="VZ6" s="48"/>
      <c r="WA6" s="44"/>
      <c r="WB6" s="44" t="s">
        <v>546</v>
      </c>
      <c r="WC6" s="44" t="s">
        <v>547</v>
      </c>
      <c r="WD6" s="44" t="s">
        <v>548</v>
      </c>
      <c r="WE6" s="50" t="s">
        <v>549</v>
      </c>
      <c r="WF6" s="44">
        <v>0</v>
      </c>
      <c r="WG6" s="48"/>
      <c r="WH6" s="44" t="s">
        <v>671</v>
      </c>
      <c r="WI6" s="44"/>
      <c r="WJ6" s="44"/>
      <c r="WK6" s="44"/>
      <c r="WL6" s="50"/>
      <c r="WM6" s="44"/>
      <c r="WN6" s="48"/>
      <c r="WO6" s="44"/>
      <c r="WP6" s="44"/>
      <c r="WQ6" s="44"/>
      <c r="WR6" s="44"/>
      <c r="WS6" s="50"/>
      <c r="WT6" s="44"/>
      <c r="WU6" s="48"/>
      <c r="WV6" s="44"/>
      <c r="WW6" s="44"/>
      <c r="WX6" s="44"/>
      <c r="WY6" s="44"/>
      <c r="WZ6" s="50"/>
      <c r="XA6" s="44"/>
      <c r="XB6" s="48"/>
      <c r="XC6" s="44"/>
      <c r="XD6" s="44" t="s">
        <v>570</v>
      </c>
      <c r="XE6" s="44" t="s">
        <v>552</v>
      </c>
      <c r="XF6" s="44" t="s">
        <v>560</v>
      </c>
      <c r="XG6" s="50" t="s">
        <v>339</v>
      </c>
      <c r="XH6" s="44" t="b">
        <v>1</v>
      </c>
      <c r="XI6" s="48" t="b">
        <v>1</v>
      </c>
      <c r="XJ6" s="44" t="s">
        <v>319</v>
      </c>
      <c r="XK6" s="44"/>
      <c r="XL6" s="44"/>
      <c r="XM6" s="44"/>
      <c r="XN6" s="50"/>
      <c r="XO6" s="44"/>
      <c r="XP6" s="48"/>
      <c r="XQ6" s="44"/>
      <c r="XR6" s="44"/>
      <c r="XS6" s="44"/>
      <c r="XT6" s="44"/>
      <c r="XU6" s="50"/>
      <c r="XV6" s="44"/>
      <c r="XW6" s="48"/>
      <c r="XX6" s="44"/>
      <c r="XY6" s="44"/>
      <c r="XZ6" s="44"/>
      <c r="YA6" s="44"/>
      <c r="YB6" s="50"/>
      <c r="YC6" s="44"/>
      <c r="YD6" s="48"/>
      <c r="YE6" s="44"/>
      <c r="YF6" s="44"/>
      <c r="YG6" s="44"/>
      <c r="YH6" s="44"/>
      <c r="YI6" s="50"/>
      <c r="YJ6" s="44"/>
      <c r="YK6" s="48"/>
      <c r="YL6" s="44"/>
      <c r="YM6" s="44"/>
      <c r="YN6" s="44"/>
      <c r="YO6" s="44"/>
      <c r="YP6" s="50"/>
      <c r="YQ6" s="44"/>
      <c r="YR6" s="48"/>
      <c r="YS6" s="44"/>
      <c r="YT6" s="44"/>
      <c r="YU6" s="44"/>
      <c r="YV6" s="44"/>
      <c r="YW6" s="50"/>
      <c r="YX6" s="44"/>
      <c r="YY6" s="48"/>
      <c r="YZ6" s="44"/>
      <c r="ZA6" s="44"/>
      <c r="ZB6" s="44"/>
      <c r="ZC6" s="44"/>
      <c r="ZD6" s="50"/>
      <c r="ZE6" s="44"/>
      <c r="ZF6" s="48"/>
      <c r="ZG6" s="44"/>
      <c r="ZH6" s="44"/>
      <c r="ZI6" s="44"/>
      <c r="ZJ6" s="44"/>
      <c r="ZK6" s="50"/>
      <c r="ZL6" s="44"/>
      <c r="ZM6" s="48"/>
      <c r="ZN6" s="44"/>
      <c r="ZO6" s="44" t="s">
        <v>594</v>
      </c>
      <c r="ZP6" s="44" t="s">
        <v>552</v>
      </c>
      <c r="ZQ6" s="44" t="s">
        <v>592</v>
      </c>
      <c r="ZR6" s="50" t="s">
        <v>339</v>
      </c>
      <c r="ZS6" s="44" t="b">
        <v>1</v>
      </c>
      <c r="ZT6" s="48" t="b">
        <v>1</v>
      </c>
      <c r="ZU6" s="44" t="s">
        <v>319</v>
      </c>
      <c r="ZV6" s="44"/>
      <c r="ZW6" s="44"/>
      <c r="ZX6" s="44"/>
      <c r="ZY6" s="50"/>
      <c r="ZZ6" s="44"/>
      <c r="AAA6" s="48"/>
      <c r="AAB6" s="44"/>
      <c r="AAC6" s="44"/>
      <c r="AAD6" s="44"/>
      <c r="AAE6" s="44"/>
      <c r="AAF6" s="50"/>
      <c r="AAG6" s="44"/>
      <c r="AAH6" s="48"/>
      <c r="AAI6" s="44"/>
      <c r="AAJ6" s="44"/>
      <c r="AAK6" s="44"/>
      <c r="AAL6" s="44"/>
      <c r="AAM6" s="50"/>
      <c r="AAN6" s="44"/>
      <c r="AAO6" s="48"/>
      <c r="AAP6" s="44"/>
      <c r="AAQ6" s="44"/>
      <c r="AAR6" s="44"/>
      <c r="AAS6" s="44"/>
      <c r="AAT6" s="50"/>
      <c r="AAU6" s="44"/>
      <c r="AAV6" s="48"/>
      <c r="AAW6" s="44"/>
      <c r="AAX6" s="44"/>
      <c r="AAY6" s="44"/>
      <c r="AAZ6" s="44"/>
      <c r="ABA6" s="50"/>
      <c r="ABB6" s="44"/>
      <c r="ABC6" s="48"/>
      <c r="ABD6" s="44"/>
      <c r="ABE6" s="44"/>
      <c r="ABF6" s="44"/>
      <c r="ABG6" s="44"/>
      <c r="ABH6" s="50"/>
      <c r="ABI6" s="44"/>
      <c r="ABJ6" s="48"/>
      <c r="ABK6" s="44"/>
      <c r="ABL6" s="44"/>
      <c r="ABM6" s="44"/>
      <c r="ABN6" s="44"/>
      <c r="ABO6" s="50"/>
      <c r="ABP6" s="44"/>
      <c r="ABQ6" s="48"/>
      <c r="ABR6" s="44"/>
      <c r="ABS6" s="44"/>
      <c r="ABT6" s="44"/>
      <c r="ABU6" s="44"/>
      <c r="ABV6" s="50"/>
      <c r="ABW6" s="44"/>
      <c r="ABX6" s="48"/>
      <c r="ABY6" s="44"/>
      <c r="ABZ6" s="44"/>
      <c r="ACA6" s="44"/>
      <c r="ACB6" s="44"/>
      <c r="ACC6" s="50"/>
      <c r="ACD6" s="44"/>
      <c r="ACE6" s="48"/>
      <c r="ACF6" s="44"/>
      <c r="ACG6" s="44"/>
      <c r="ACH6" s="44"/>
      <c r="ACI6" s="44"/>
      <c r="ACJ6" s="50"/>
      <c r="ACK6" s="44"/>
      <c r="ACL6" s="48"/>
      <c r="ACM6" s="44"/>
      <c r="ACN6" s="44" t="s">
        <v>624</v>
      </c>
      <c r="ACO6" s="44" t="s">
        <v>624</v>
      </c>
      <c r="ACP6" s="44" t="s">
        <v>627</v>
      </c>
      <c r="ACQ6" s="50" t="s">
        <v>339</v>
      </c>
      <c r="ACR6" s="44" t="b">
        <v>1</v>
      </c>
      <c r="ACS6" s="48"/>
      <c r="ACT6" s="44"/>
      <c r="ACU6" s="44" t="s">
        <v>630</v>
      </c>
      <c r="ACV6" s="44" t="s">
        <v>629</v>
      </c>
      <c r="ACW6" s="44" t="s">
        <v>633</v>
      </c>
      <c r="ACX6" s="50" t="s">
        <v>339</v>
      </c>
      <c r="ACY6" s="44" t="b">
        <v>1</v>
      </c>
      <c r="ACZ6" s="48"/>
      <c r="ADA6" s="44"/>
      <c r="ADB6" s="44"/>
      <c r="ADC6" s="44"/>
      <c r="ADD6" s="44"/>
      <c r="ADE6" s="50"/>
      <c r="ADF6" s="44"/>
      <c r="ADG6" s="48"/>
      <c r="ADH6" s="44"/>
      <c r="ADI6" s="44"/>
      <c r="ADJ6" s="44"/>
      <c r="ADK6" s="44"/>
      <c r="ADL6" s="50"/>
      <c r="ADM6" s="44"/>
      <c r="ADN6" s="48"/>
      <c r="ADO6" s="44"/>
      <c r="ADP6" s="44"/>
      <c r="ADQ6" s="44"/>
      <c r="ADR6" s="44"/>
      <c r="ADS6" s="50"/>
      <c r="ADT6" s="44"/>
      <c r="ADU6" s="48"/>
      <c r="ADV6" s="44"/>
      <c r="ADW6" s="44"/>
      <c r="ADX6" s="44"/>
      <c r="ADY6" s="44"/>
      <c r="ADZ6" s="50"/>
      <c r="AEA6" s="44"/>
      <c r="AEB6" s="48"/>
      <c r="AEC6" s="44"/>
      <c r="AED6" s="44"/>
      <c r="AEE6" s="44"/>
      <c r="AEF6" s="44"/>
      <c r="AEG6" s="50"/>
      <c r="AEH6" s="44"/>
      <c r="AEI6" s="48"/>
      <c r="AEJ6" s="44"/>
      <c r="AEK6" s="44"/>
      <c r="AEL6" s="44"/>
      <c r="AEM6" s="44"/>
      <c r="AEN6" s="50"/>
      <c r="AEO6" s="44"/>
      <c r="AEP6" s="48"/>
      <c r="AEQ6" s="44"/>
      <c r="AER6" s="44"/>
      <c r="AES6" s="44"/>
      <c r="AET6" s="44"/>
      <c r="AEU6" s="50"/>
      <c r="AEV6" s="44"/>
      <c r="AEW6" s="48"/>
      <c r="AEX6" s="44"/>
      <c r="AEY6" s="44"/>
      <c r="AEZ6" s="44"/>
      <c r="AFA6" s="44"/>
      <c r="AFB6" s="50"/>
      <c r="AFC6" s="44"/>
      <c r="AFD6" s="48"/>
      <c r="AFE6" s="44"/>
      <c r="AFF6" s="44"/>
      <c r="AFG6" s="44"/>
      <c r="AFH6" s="44"/>
      <c r="AFI6" s="50"/>
      <c r="AFJ6" s="44"/>
      <c r="AFK6" s="48"/>
      <c r="AFL6" s="44"/>
      <c r="DZI6" s="14" t="s">
        <v>401</v>
      </c>
      <c r="DZJ6" s="36" t="s">
        <v>216</v>
      </c>
      <c r="DZK6" s="36"/>
      <c r="DZL6" s="36" t="s">
        <v>362</v>
      </c>
      <c r="DZM6" s="36">
        <v>1</v>
      </c>
      <c r="DZN6" s="36" t="s">
        <v>687</v>
      </c>
      <c r="DZO6" s="36">
        <v>1</v>
      </c>
      <c r="DZP6" s="36">
        <v>1</v>
      </c>
      <c r="DZQ6" s="36"/>
      <c r="DZR6" s="36">
        <v>1</v>
      </c>
      <c r="DZS6" s="36" t="s">
        <v>687</v>
      </c>
      <c r="DZT6" s="36" t="s">
        <v>703</v>
      </c>
      <c r="DZU6" s="36">
        <v>1</v>
      </c>
      <c r="DZV6" s="36" t="s">
        <v>687</v>
      </c>
      <c r="DZW6" s="36"/>
      <c r="DZX6" s="36" t="s">
        <v>687</v>
      </c>
      <c r="DZY6" s="36" t="s">
        <v>717</v>
      </c>
      <c r="DZZ6" s="36">
        <v>1</v>
      </c>
      <c r="EAA6" s="36" t="s">
        <v>687</v>
      </c>
      <c r="EAB6" s="36" t="s">
        <v>725</v>
      </c>
      <c r="EAC6" s="36">
        <v>1</v>
      </c>
      <c r="EAD6" s="36">
        <v>1</v>
      </c>
      <c r="EAE6" s="36"/>
      <c r="EAF6" s="36" t="s">
        <v>687</v>
      </c>
      <c r="EAG6" s="36"/>
      <c r="EAH6" s="36"/>
      <c r="EOU6" s="44" t="s">
        <v>391</v>
      </c>
      <c r="EOV6" s="36" t="s">
        <v>358</v>
      </c>
      <c r="EOW6" s="44" t="s">
        <v>239</v>
      </c>
      <c r="EOX6" s="47" t="s">
        <v>339</v>
      </c>
      <c r="EOY6" s="44" t="s">
        <v>392</v>
      </c>
      <c r="EOZ6" s="5" t="s">
        <v>93</v>
      </c>
      <c r="EPA6" s="44" t="s">
        <v>391</v>
      </c>
      <c r="EPB6" s="36" t="s">
        <v>358</v>
      </c>
      <c r="EPC6" s="44" t="s">
        <v>239</v>
      </c>
      <c r="EPD6" s="47" t="s">
        <v>339</v>
      </c>
      <c r="EPE6" s="44" t="s">
        <v>698</v>
      </c>
      <c r="EPF6" s="5" t="s">
        <v>93</v>
      </c>
      <c r="EPG6" s="44" t="s">
        <v>391</v>
      </c>
      <c r="EPH6" s="36" t="s">
        <v>358</v>
      </c>
      <c r="EPI6" s="44" t="s">
        <v>239</v>
      </c>
      <c r="EPJ6" s="47" t="s">
        <v>339</v>
      </c>
      <c r="EPK6" s="44" t="s">
        <v>713</v>
      </c>
      <c r="EPL6" s="5" t="s">
        <v>93</v>
      </c>
      <c r="EPM6" s="44" t="s">
        <v>391</v>
      </c>
      <c r="EPN6" s="36" t="s">
        <v>358</v>
      </c>
      <c r="EPO6" s="44" t="s">
        <v>239</v>
      </c>
      <c r="EPP6" s="47" t="s">
        <v>339</v>
      </c>
      <c r="EPQ6" s="44" t="s">
        <v>713</v>
      </c>
      <c r="EPR6" s="5" t="s">
        <v>93</v>
      </c>
      <c r="EPS6" s="44" t="s">
        <v>391</v>
      </c>
      <c r="EPT6" s="36" t="s">
        <v>358</v>
      </c>
      <c r="EPU6" s="44" t="s">
        <v>239</v>
      </c>
      <c r="EPV6" s="47" t="s">
        <v>339</v>
      </c>
      <c r="EPW6" s="44" t="s">
        <v>733</v>
      </c>
      <c r="EPX6" s="5" t="s">
        <v>93</v>
      </c>
      <c r="EPY6" s="44" t="s">
        <v>391</v>
      </c>
      <c r="EPZ6" s="36" t="s">
        <v>358</v>
      </c>
      <c r="EQA6" s="44" t="s">
        <v>239</v>
      </c>
      <c r="EQB6" s="47" t="s">
        <v>339</v>
      </c>
      <c r="EQC6" s="44" t="s">
        <v>742</v>
      </c>
      <c r="EQD6" s="5" t="s">
        <v>93</v>
      </c>
      <c r="EUZ6" s="48"/>
      <c r="EVA6" s="48"/>
      <c r="EVB6" s="48"/>
      <c r="EVC6" s="48"/>
      <c r="EVD6" s="48"/>
      <c r="EVE6" s="48"/>
      <c r="EVF6" s="48"/>
      <c r="EVG6" s="48"/>
      <c r="EVH6" s="48"/>
      <c r="EVI6" s="48"/>
      <c r="EVJ6" s="48"/>
      <c r="EVK6" s="48"/>
      <c r="EVL6" s="48"/>
      <c r="EVM6" s="48"/>
      <c r="EVN6" s="48"/>
      <c r="EVO6" s="48"/>
      <c r="EVP6" s="48"/>
      <c r="EVQ6" s="48"/>
      <c r="EVR6" s="48"/>
      <c r="EVS6" s="48"/>
      <c r="EVT6" s="48"/>
      <c r="EVU6" s="48"/>
      <c r="EVV6" s="48"/>
      <c r="EVW6" s="48"/>
      <c r="EVX6" s="48"/>
      <c r="EVY6" s="48"/>
      <c r="EVZ6" s="48"/>
      <c r="EWA6" s="48"/>
      <c r="EWB6" s="48"/>
      <c r="EWC6" s="48"/>
      <c r="EWD6" s="48"/>
      <c r="EWE6" s="48"/>
      <c r="EWF6" s="48"/>
      <c r="EWG6" s="48"/>
      <c r="EWH6" s="48"/>
      <c r="EWI6" s="48"/>
      <c r="EWJ6" s="48"/>
      <c r="EWK6" s="48"/>
      <c r="EWL6" s="48"/>
      <c r="EWM6" s="48"/>
    </row>
    <row r="7" spans="1:844 3288:3992" x14ac:dyDescent="0.3">
      <c r="A7" s="38" t="s">
        <v>396</v>
      </c>
      <c r="B7" s="2">
        <v>6</v>
      </c>
      <c r="C7" s="18">
        <f t="shared" ca="1" si="1"/>
        <v>44012</v>
      </c>
      <c r="D7" s="3" t="s">
        <v>25</v>
      </c>
      <c r="E7" s="2" t="s">
        <v>23</v>
      </c>
      <c r="F7" s="3" t="s">
        <v>33</v>
      </c>
      <c r="G7" s="3" t="s">
        <v>34</v>
      </c>
      <c r="H7" s="2"/>
      <c r="I7" s="2"/>
      <c r="J7" s="2" t="str">
        <f>"FY" &amp; 设置!$C$2 &amp; F10 &amp; "-" &amp; E10</f>
        <v>FY2009-Jun</v>
      </c>
      <c r="K7" s="2" t="str">
        <f>"FY" &amp; 设置!$C$2 &amp; F10</f>
        <v>FY2009</v>
      </c>
      <c r="L7" s="2" t="str">
        <f>"FY" &amp; 设置!$C$2 &amp; F10 &amp; " " &amp; E10</f>
        <v>FY2009 Jun</v>
      </c>
      <c r="M7" s="4"/>
      <c r="O7" s="10" t="s">
        <v>102</v>
      </c>
      <c r="P7" s="10" t="s">
        <v>85</v>
      </c>
      <c r="Q7" s="10" t="s">
        <v>86</v>
      </c>
      <c r="R7" s="10" t="s">
        <v>259</v>
      </c>
      <c r="S7" s="10" t="s">
        <v>261</v>
      </c>
      <c r="T7" s="10" t="s">
        <v>262</v>
      </c>
      <c r="U7" s="10" t="s">
        <v>263</v>
      </c>
      <c r="V7" s="10" t="s">
        <v>84</v>
      </c>
      <c r="W7" s="10" t="s">
        <v>274</v>
      </c>
      <c r="X7" s="10" t="s">
        <v>264</v>
      </c>
      <c r="Y7" s="10" t="s">
        <v>266</v>
      </c>
      <c r="AK7" s="14" t="s">
        <v>459</v>
      </c>
      <c r="AL7" s="33" t="s">
        <v>460</v>
      </c>
      <c r="AM7" s="33" t="s">
        <v>460</v>
      </c>
      <c r="AN7" s="33" t="s">
        <v>460</v>
      </c>
      <c r="AO7" s="31"/>
      <c r="AP7" s="31"/>
      <c r="AQ7" s="33" t="s">
        <v>461</v>
      </c>
      <c r="AR7" s="33" t="s">
        <v>461</v>
      </c>
      <c r="AS7" s="33" t="s">
        <v>461</v>
      </c>
      <c r="AT7" s="33"/>
      <c r="AU7" s="33" t="s">
        <v>462</v>
      </c>
      <c r="AV7" s="33" t="s">
        <v>462</v>
      </c>
      <c r="AW7" s="33"/>
      <c r="AX7" s="33" t="s">
        <v>461</v>
      </c>
      <c r="AY7" s="33" t="s">
        <v>461</v>
      </c>
      <c r="AZ7" s="33"/>
      <c r="BA7" s="33" t="s">
        <v>461</v>
      </c>
      <c r="BB7" s="33" t="s">
        <v>461</v>
      </c>
      <c r="BC7" s="33" t="s">
        <v>461</v>
      </c>
      <c r="BD7" s="33"/>
      <c r="BE7" s="33" t="s">
        <v>567</v>
      </c>
      <c r="BF7" s="33"/>
      <c r="BG7" s="33"/>
      <c r="BH7" s="33" t="s">
        <v>461</v>
      </c>
      <c r="BI7" s="33"/>
      <c r="BJ7" s="33" t="s">
        <v>461</v>
      </c>
      <c r="BK7" s="33" t="s">
        <v>461</v>
      </c>
      <c r="BL7" s="33" t="s">
        <v>461</v>
      </c>
      <c r="BM7" s="33"/>
      <c r="BN7" s="31" t="s">
        <v>463</v>
      </c>
      <c r="BO7" s="33"/>
      <c r="BP7" s="33"/>
      <c r="BQ7" s="33"/>
      <c r="BR7" s="33" t="s">
        <v>461</v>
      </c>
      <c r="BS7" s="33"/>
      <c r="BT7" s="31" t="s">
        <v>464</v>
      </c>
      <c r="BU7" s="33" t="s">
        <v>461</v>
      </c>
      <c r="BV7" s="33"/>
      <c r="BW7" s="33" t="s">
        <v>461</v>
      </c>
      <c r="BX7" s="33"/>
      <c r="BY7" s="33" t="s">
        <v>461</v>
      </c>
      <c r="BZ7" s="33" t="s">
        <v>461</v>
      </c>
      <c r="CA7" s="33"/>
      <c r="CB7" s="33" t="s">
        <v>461</v>
      </c>
      <c r="CC7" s="33" t="s">
        <v>461</v>
      </c>
      <c r="CD7" s="33" t="s">
        <v>461</v>
      </c>
      <c r="CE7" s="33"/>
      <c r="CF7" s="33"/>
      <c r="CG7" s="33"/>
      <c r="CH7" s="33"/>
      <c r="CI7" s="33"/>
      <c r="CJ7" s="33"/>
      <c r="CK7" s="33" t="s">
        <v>461</v>
      </c>
      <c r="PX7" s="10" t="str">
        <f t="shared" si="2"/>
        <v>5010</v>
      </c>
      <c r="PY7" s="10" t="s">
        <v>398</v>
      </c>
      <c r="PZ7" s="10" t="s">
        <v>328</v>
      </c>
      <c r="QA7" s="10" t="s">
        <v>332</v>
      </c>
      <c r="QS7" s="1" t="s">
        <v>243</v>
      </c>
      <c r="QT7" s="10" t="s">
        <v>491</v>
      </c>
      <c r="RO7" s="10" t="s">
        <v>95</v>
      </c>
      <c r="RP7" s="5" t="s">
        <v>93</v>
      </c>
      <c r="RQ7" s="10">
        <v>3</v>
      </c>
      <c r="RR7" s="10" t="s">
        <v>315</v>
      </c>
      <c r="RT7" s="44"/>
      <c r="RU7" s="44"/>
      <c r="RV7" s="44"/>
      <c r="RW7" s="47"/>
      <c r="RX7" s="44"/>
      <c r="RY7" s="48"/>
      <c r="RZ7" s="44"/>
      <c r="SA7" s="44"/>
      <c r="SB7" s="44"/>
      <c r="SC7" s="44"/>
      <c r="SD7" s="47"/>
      <c r="SE7" s="44"/>
      <c r="SF7" s="48"/>
      <c r="SG7" s="44"/>
      <c r="SH7" s="44"/>
      <c r="SI7" s="44"/>
      <c r="SJ7" s="44"/>
      <c r="SK7" s="47"/>
      <c r="SL7" s="44"/>
      <c r="SM7" s="48"/>
      <c r="SN7" s="44"/>
      <c r="SO7" s="44"/>
      <c r="SP7" s="44"/>
      <c r="SQ7" s="44"/>
      <c r="SR7" s="47"/>
      <c r="SS7" s="44"/>
      <c r="ST7" s="48"/>
      <c r="SU7" s="44"/>
      <c r="SV7" s="44"/>
      <c r="SW7" s="44"/>
      <c r="SX7" s="44"/>
      <c r="SY7" s="47"/>
      <c r="SZ7" s="44"/>
      <c r="TA7" s="48"/>
      <c r="TB7" s="44"/>
      <c r="TC7" s="44"/>
      <c r="TD7" s="44"/>
      <c r="TE7" s="44"/>
      <c r="TF7" s="50"/>
      <c r="TG7" s="44"/>
      <c r="TH7" s="48"/>
      <c r="TI7" s="44"/>
      <c r="TJ7" s="44"/>
      <c r="TK7" s="44"/>
      <c r="TL7" s="44"/>
      <c r="TM7" s="50"/>
      <c r="TN7" s="44"/>
      <c r="TO7" s="48"/>
      <c r="TP7" s="44"/>
      <c r="TQ7" s="44"/>
      <c r="TR7" s="44"/>
      <c r="TS7" s="44"/>
      <c r="TT7" s="50"/>
      <c r="TU7" s="44"/>
      <c r="TV7" s="48"/>
      <c r="TW7" s="44"/>
      <c r="TX7" s="44"/>
      <c r="TY7" s="44"/>
      <c r="TZ7" s="44"/>
      <c r="UA7" s="50"/>
      <c r="UB7" s="44"/>
      <c r="UC7" s="48"/>
      <c r="UD7" s="44"/>
      <c r="UE7" s="44"/>
      <c r="UF7" s="44"/>
      <c r="UG7" s="44"/>
      <c r="UH7" s="50"/>
      <c r="UI7" s="44"/>
      <c r="UJ7" s="48"/>
      <c r="UK7" s="44"/>
      <c r="UL7" s="44"/>
      <c r="UM7" s="44"/>
      <c r="UN7" s="44"/>
      <c r="UO7" s="50"/>
      <c r="UP7" s="44"/>
      <c r="UQ7" s="48"/>
      <c r="UR7" s="44"/>
      <c r="US7" s="44"/>
      <c r="UT7" s="44"/>
      <c r="UU7" s="44"/>
      <c r="UV7" s="50"/>
      <c r="UW7" s="44"/>
      <c r="UX7" s="48"/>
      <c r="UY7" s="44"/>
      <c r="UZ7" s="44"/>
      <c r="VA7" s="44"/>
      <c r="VB7" s="44"/>
      <c r="VC7" s="50"/>
      <c r="VD7" s="44"/>
      <c r="VE7" s="48"/>
      <c r="VF7" s="44"/>
      <c r="VG7" s="44"/>
      <c r="VH7" s="44"/>
      <c r="VI7" s="44"/>
      <c r="VJ7" s="50"/>
      <c r="VK7" s="44"/>
      <c r="VL7" s="48"/>
      <c r="VM7" s="44"/>
      <c r="VN7" s="44"/>
      <c r="VO7" s="44"/>
      <c r="VP7" s="44"/>
      <c r="VQ7" s="50"/>
      <c r="VR7" s="44"/>
      <c r="VS7" s="48"/>
      <c r="VT7" s="44"/>
      <c r="VU7" s="44"/>
      <c r="VV7" s="44"/>
      <c r="VW7" s="44"/>
      <c r="VX7" s="50"/>
      <c r="VY7" s="44"/>
      <c r="VZ7" s="48"/>
      <c r="WA7" s="44"/>
      <c r="WB7" s="44"/>
      <c r="WC7" s="44"/>
      <c r="WD7" s="44"/>
      <c r="WE7" s="50"/>
      <c r="WF7" s="44"/>
      <c r="WG7" s="48"/>
      <c r="WH7" s="44"/>
      <c r="WI7" s="44"/>
      <c r="WJ7" s="44"/>
      <c r="WK7" s="44"/>
      <c r="WL7" s="50"/>
      <c r="WM7" s="44"/>
      <c r="WN7" s="48"/>
      <c r="WO7" s="44"/>
      <c r="WP7" s="44"/>
      <c r="WQ7" s="44"/>
      <c r="WR7" s="44"/>
      <c r="WS7" s="50"/>
      <c r="WT7" s="44"/>
      <c r="WU7" s="48"/>
      <c r="WV7" s="44"/>
      <c r="WW7" s="44"/>
      <c r="WX7" s="44"/>
      <c r="WY7" s="44"/>
      <c r="WZ7" s="50"/>
      <c r="XA7" s="44"/>
      <c r="XB7" s="48"/>
      <c r="XC7" s="44"/>
      <c r="XD7" s="44" t="s">
        <v>570</v>
      </c>
      <c r="XE7" s="44" t="s">
        <v>552</v>
      </c>
      <c r="XF7" s="44" t="s">
        <v>561</v>
      </c>
      <c r="XG7" s="50" t="s">
        <v>339</v>
      </c>
      <c r="XH7" s="44" t="b">
        <v>1</v>
      </c>
      <c r="XI7" s="48" t="b">
        <v>1</v>
      </c>
      <c r="XJ7" s="44" t="s">
        <v>319</v>
      </c>
      <c r="XK7" s="44"/>
      <c r="XL7" s="44"/>
      <c r="XM7" s="44"/>
      <c r="XN7" s="50"/>
      <c r="XO7" s="44"/>
      <c r="XP7" s="48"/>
      <c r="XQ7" s="44"/>
      <c r="XR7" s="44"/>
      <c r="XS7" s="44"/>
      <c r="XT7" s="44"/>
      <c r="XU7" s="50"/>
      <c r="XV7" s="44"/>
      <c r="XW7" s="48"/>
      <c r="XX7" s="44"/>
      <c r="XY7" s="44"/>
      <c r="XZ7" s="44"/>
      <c r="YA7" s="44"/>
      <c r="YB7" s="50"/>
      <c r="YC7" s="44"/>
      <c r="YD7" s="48"/>
      <c r="YE7" s="44"/>
      <c r="YF7" s="44"/>
      <c r="YG7" s="44"/>
      <c r="YH7" s="44"/>
      <c r="YI7" s="50"/>
      <c r="YJ7" s="44"/>
      <c r="YK7" s="48"/>
      <c r="YL7" s="44"/>
      <c r="YM7" s="44"/>
      <c r="YN7" s="44"/>
      <c r="YO7" s="44"/>
      <c r="YP7" s="50"/>
      <c r="YQ7" s="44"/>
      <c r="YR7" s="48"/>
      <c r="YS7" s="44"/>
      <c r="YT7" s="44"/>
      <c r="YU7" s="44"/>
      <c r="YV7" s="44"/>
      <c r="YW7" s="50"/>
      <c r="YX7" s="44"/>
      <c r="YY7" s="48"/>
      <c r="YZ7" s="44"/>
      <c r="ZA7" s="44"/>
      <c r="ZB7" s="44"/>
      <c r="ZC7" s="44"/>
      <c r="ZD7" s="50"/>
      <c r="ZE7" s="44"/>
      <c r="ZF7" s="48"/>
      <c r="ZG7" s="44"/>
      <c r="ZH7" s="44"/>
      <c r="ZI7" s="44"/>
      <c r="ZJ7" s="44"/>
      <c r="ZK7" s="50"/>
      <c r="ZL7" s="44"/>
      <c r="ZM7" s="48"/>
      <c r="ZN7" s="44"/>
      <c r="ZO7" s="44" t="s">
        <v>594</v>
      </c>
      <c r="ZP7" s="44" t="s">
        <v>552</v>
      </c>
      <c r="ZQ7" s="44" t="s">
        <v>562</v>
      </c>
      <c r="ZR7" s="50" t="s">
        <v>339</v>
      </c>
      <c r="ZS7" s="44" t="b">
        <v>1</v>
      </c>
      <c r="ZT7" s="48" t="b">
        <v>1</v>
      </c>
      <c r="ZU7" s="44" t="s">
        <v>319</v>
      </c>
      <c r="ZV7" s="44"/>
      <c r="ZW7" s="44"/>
      <c r="ZX7" s="44"/>
      <c r="ZY7" s="50"/>
      <c r="ZZ7" s="44"/>
      <c r="AAA7" s="48"/>
      <c r="AAB7" s="44"/>
      <c r="AAC7" s="44"/>
      <c r="AAD7" s="44"/>
      <c r="AAE7" s="44"/>
      <c r="AAF7" s="50"/>
      <c r="AAG7" s="44"/>
      <c r="AAH7" s="48"/>
      <c r="AAI7" s="44"/>
      <c r="AAJ7" s="44"/>
      <c r="AAK7" s="44"/>
      <c r="AAL7" s="44"/>
      <c r="AAM7" s="50"/>
      <c r="AAN7" s="44"/>
      <c r="AAO7" s="48"/>
      <c r="AAP7" s="44"/>
      <c r="AAQ7" s="44"/>
      <c r="AAR7" s="44"/>
      <c r="AAS7" s="44"/>
      <c r="AAT7" s="50"/>
      <c r="AAU7" s="44"/>
      <c r="AAV7" s="48"/>
      <c r="AAW7" s="44"/>
      <c r="AAX7" s="44"/>
      <c r="AAY7" s="44"/>
      <c r="AAZ7" s="44"/>
      <c r="ABA7" s="50"/>
      <c r="ABB7" s="44"/>
      <c r="ABC7" s="48"/>
      <c r="ABD7" s="44"/>
      <c r="ABE7" s="44"/>
      <c r="ABF7" s="44"/>
      <c r="ABG7" s="44"/>
      <c r="ABH7" s="50"/>
      <c r="ABI7" s="44"/>
      <c r="ABJ7" s="48"/>
      <c r="ABK7" s="44"/>
      <c r="ABL7" s="44"/>
      <c r="ABM7" s="44"/>
      <c r="ABN7" s="44"/>
      <c r="ABO7" s="50"/>
      <c r="ABP7" s="44"/>
      <c r="ABQ7" s="48"/>
      <c r="ABR7" s="44"/>
      <c r="ABS7" s="44"/>
      <c r="ABT7" s="44"/>
      <c r="ABU7" s="44"/>
      <c r="ABV7" s="50"/>
      <c r="ABW7" s="44"/>
      <c r="ABX7" s="48"/>
      <c r="ABY7" s="44"/>
      <c r="ABZ7" s="44"/>
      <c r="ACA7" s="44"/>
      <c r="ACB7" s="44"/>
      <c r="ACC7" s="50"/>
      <c r="ACD7" s="44"/>
      <c r="ACE7" s="48"/>
      <c r="ACF7" s="44"/>
      <c r="ACG7" s="44"/>
      <c r="ACH7" s="44"/>
      <c r="ACI7" s="44"/>
      <c r="ACJ7" s="50"/>
      <c r="ACK7" s="44"/>
      <c r="ACL7" s="48"/>
      <c r="ACM7" s="44"/>
      <c r="ACN7" s="44" t="s">
        <v>624</v>
      </c>
      <c r="ACO7" s="44" t="s">
        <v>624</v>
      </c>
      <c r="ACP7" s="44" t="s">
        <v>628</v>
      </c>
      <c r="ACQ7" s="50" t="s">
        <v>339</v>
      </c>
      <c r="ACR7" s="44" t="b">
        <v>1</v>
      </c>
      <c r="ACS7" s="48"/>
      <c r="ACT7" s="44"/>
      <c r="ACU7" s="44" t="s">
        <v>630</v>
      </c>
      <c r="ACV7" s="44" t="s">
        <v>629</v>
      </c>
      <c r="ACW7" s="44" t="s">
        <v>634</v>
      </c>
      <c r="ACX7" s="50" t="s">
        <v>339</v>
      </c>
      <c r="ACY7" s="44">
        <v>0</v>
      </c>
      <c r="ACZ7" s="48"/>
      <c r="ADA7" s="44"/>
      <c r="ADB7" s="44"/>
      <c r="ADC7" s="44"/>
      <c r="ADD7" s="44"/>
      <c r="ADE7" s="50"/>
      <c r="ADF7" s="44"/>
      <c r="ADG7" s="48"/>
      <c r="ADH7" s="44"/>
      <c r="ADI7" s="44"/>
      <c r="ADJ7" s="44"/>
      <c r="ADK7" s="44"/>
      <c r="ADL7" s="50"/>
      <c r="ADM7" s="44"/>
      <c r="ADN7" s="48"/>
      <c r="ADO7" s="44"/>
      <c r="ADP7" s="44"/>
      <c r="ADQ7" s="44"/>
      <c r="ADR7" s="44"/>
      <c r="ADS7" s="50"/>
      <c r="ADT7" s="44"/>
      <c r="ADU7" s="48"/>
      <c r="ADV7" s="44"/>
      <c r="ADW7" s="44"/>
      <c r="ADX7" s="44"/>
      <c r="ADY7" s="44"/>
      <c r="ADZ7" s="50"/>
      <c r="AEA7" s="44"/>
      <c r="AEB7" s="48"/>
      <c r="AEC7" s="44"/>
      <c r="AED7" s="44"/>
      <c r="AEE7" s="44"/>
      <c r="AEF7" s="44"/>
      <c r="AEG7" s="50"/>
      <c r="AEH7" s="44"/>
      <c r="AEI7" s="48"/>
      <c r="AEJ7" s="44"/>
      <c r="AEK7" s="44"/>
      <c r="AEL7" s="44"/>
      <c r="AEM7" s="44"/>
      <c r="AEN7" s="50"/>
      <c r="AEO7" s="44"/>
      <c r="AEP7" s="48"/>
      <c r="AEQ7" s="44"/>
      <c r="AER7" s="44"/>
      <c r="AES7" s="44"/>
      <c r="AET7" s="44"/>
      <c r="AEU7" s="50"/>
      <c r="AEV7" s="44"/>
      <c r="AEW7" s="48"/>
      <c r="AEX7" s="44"/>
      <c r="AEY7" s="44"/>
      <c r="AEZ7" s="44"/>
      <c r="AFA7" s="44"/>
      <c r="AFB7" s="50"/>
      <c r="AFC7" s="44"/>
      <c r="AFD7" s="48"/>
      <c r="AFE7" s="44"/>
      <c r="AFF7" s="44"/>
      <c r="AFG7" s="44"/>
      <c r="AFH7" s="44"/>
      <c r="AFI7" s="50"/>
      <c r="AFJ7" s="44"/>
      <c r="AFK7" s="48"/>
      <c r="AFL7" s="44"/>
      <c r="DZI7" s="14" t="s">
        <v>129</v>
      </c>
      <c r="DZJ7" s="52" t="s">
        <v>408</v>
      </c>
      <c r="DZK7" s="36"/>
      <c r="DZL7" s="52" t="s">
        <v>363</v>
      </c>
      <c r="DZM7" s="52" t="s">
        <v>682</v>
      </c>
      <c r="DZN7" s="57" t="s">
        <v>690</v>
      </c>
      <c r="DZO7" s="52" t="s">
        <v>682</v>
      </c>
      <c r="DZP7" s="52" t="s">
        <v>682</v>
      </c>
      <c r="DZQ7" s="52"/>
      <c r="DZR7" s="52" t="s">
        <v>682</v>
      </c>
      <c r="DZS7" s="52" t="s">
        <v>682</v>
      </c>
      <c r="DZT7" s="52" t="s">
        <v>704</v>
      </c>
      <c r="DZU7" s="52" t="s">
        <v>706</v>
      </c>
      <c r="DZV7" s="52" t="s">
        <v>709</v>
      </c>
      <c r="DZW7" s="52"/>
      <c r="DZX7" s="52" t="s">
        <v>682</v>
      </c>
      <c r="DZY7" s="52" t="s">
        <v>704</v>
      </c>
      <c r="DZZ7" s="52" t="s">
        <v>682</v>
      </c>
      <c r="EAA7" s="52" t="s">
        <v>753</v>
      </c>
      <c r="EAB7" s="52" t="s">
        <v>726</v>
      </c>
      <c r="EAC7" s="52" t="s">
        <v>682</v>
      </c>
      <c r="EAD7" s="52" t="s">
        <v>682</v>
      </c>
      <c r="EAE7" s="52"/>
      <c r="EAF7" s="52" t="s">
        <v>737</v>
      </c>
      <c r="EAG7" s="52"/>
      <c r="EAH7" s="52"/>
      <c r="EOU7" s="44" t="s">
        <v>393</v>
      </c>
      <c r="EOV7" s="36" t="s">
        <v>358</v>
      </c>
      <c r="EOW7" s="44" t="s">
        <v>394</v>
      </c>
      <c r="EOX7" s="47" t="s">
        <v>339</v>
      </c>
      <c r="EOY7" s="44">
        <v>0</v>
      </c>
      <c r="EOZ7" s="5" t="s">
        <v>327</v>
      </c>
      <c r="EPA7" s="44" t="s">
        <v>393</v>
      </c>
      <c r="EPB7" s="36" t="s">
        <v>358</v>
      </c>
      <c r="EPC7" s="44" t="s">
        <v>394</v>
      </c>
      <c r="EPD7" s="47" t="s">
        <v>339</v>
      </c>
      <c r="EPE7" s="44">
        <v>0</v>
      </c>
      <c r="EPF7" s="5" t="s">
        <v>327</v>
      </c>
      <c r="EPG7" s="44" t="s">
        <v>393</v>
      </c>
      <c r="EPH7" s="36" t="s">
        <v>358</v>
      </c>
      <c r="EPI7" s="44" t="s">
        <v>394</v>
      </c>
      <c r="EPJ7" s="47" t="s">
        <v>339</v>
      </c>
      <c r="EPK7" s="44">
        <v>0</v>
      </c>
      <c r="EPL7" s="5" t="s">
        <v>327</v>
      </c>
      <c r="EPM7" s="44" t="s">
        <v>393</v>
      </c>
      <c r="EPN7" s="36" t="s">
        <v>358</v>
      </c>
      <c r="EPO7" s="44" t="s">
        <v>394</v>
      </c>
      <c r="EPP7" s="47" t="s">
        <v>339</v>
      </c>
      <c r="EPQ7" s="44">
        <v>0</v>
      </c>
      <c r="EPR7" s="5" t="s">
        <v>327</v>
      </c>
      <c r="EPS7" s="44" t="s">
        <v>393</v>
      </c>
      <c r="EPT7" s="36" t="s">
        <v>358</v>
      </c>
      <c r="EPU7" s="44" t="s">
        <v>394</v>
      </c>
      <c r="EPV7" s="47" t="s">
        <v>339</v>
      </c>
      <c r="EPW7" s="44">
        <v>0</v>
      </c>
      <c r="EPX7" s="5" t="s">
        <v>327</v>
      </c>
      <c r="EPY7" s="44" t="s">
        <v>393</v>
      </c>
      <c r="EPZ7" s="36" t="s">
        <v>358</v>
      </c>
      <c r="EQA7" s="44" t="s">
        <v>394</v>
      </c>
      <c r="EQB7" s="47" t="s">
        <v>339</v>
      </c>
      <c r="EQC7" s="44">
        <v>0</v>
      </c>
      <c r="EQD7" s="5" t="s">
        <v>327</v>
      </c>
      <c r="EUZ7" s="48"/>
      <c r="EVA7" s="48"/>
      <c r="EVB7" s="48"/>
      <c r="EVC7" s="48"/>
      <c r="EVD7" s="48"/>
      <c r="EVE7" s="48"/>
      <c r="EVF7" s="48"/>
      <c r="EVG7" s="48"/>
      <c r="EVH7" s="48"/>
      <c r="EVI7" s="48"/>
      <c r="EVJ7" s="48"/>
      <c r="EVK7" s="48"/>
      <c r="EVL7" s="48"/>
      <c r="EVM7" s="48"/>
      <c r="EVN7" s="48"/>
      <c r="EVO7" s="48"/>
      <c r="EVP7" s="48"/>
      <c r="EVQ7" s="48"/>
      <c r="EVR7" s="48"/>
      <c r="EVS7" s="48"/>
      <c r="EVT7" s="48"/>
      <c r="EVU7" s="48"/>
      <c r="EVV7" s="48"/>
      <c r="EVW7" s="48"/>
      <c r="EVX7" s="48"/>
      <c r="EVY7" s="48"/>
      <c r="EVZ7" s="48"/>
      <c r="EWA7" s="48"/>
      <c r="EWB7" s="48"/>
      <c r="EWC7" s="48"/>
      <c r="EWD7" s="48"/>
      <c r="EWE7" s="48"/>
      <c r="EWF7" s="48"/>
      <c r="EWG7" s="48"/>
      <c r="EWH7" s="48"/>
      <c r="EWI7" s="48"/>
      <c r="EWJ7" s="48"/>
      <c r="EWK7" s="48"/>
      <c r="EWL7" s="48"/>
      <c r="EWM7" s="48"/>
    </row>
    <row r="8" spans="1:844 3288:3992" ht="15.75" customHeight="1" x14ac:dyDescent="0.3">
      <c r="A8" s="38" t="s">
        <v>333</v>
      </c>
      <c r="B8" s="2">
        <v>7</v>
      </c>
      <c r="C8" s="18">
        <f t="shared" ca="1" si="1"/>
        <v>44043</v>
      </c>
      <c r="D8" s="3" t="s">
        <v>28</v>
      </c>
      <c r="E8" s="2" t="s">
        <v>27</v>
      </c>
      <c r="F8" s="3" t="s">
        <v>36</v>
      </c>
      <c r="G8" s="3" t="s">
        <v>37</v>
      </c>
      <c r="H8" s="2"/>
      <c r="I8" s="2"/>
      <c r="J8" s="2" t="str">
        <f>"FY" &amp; 设置!$C$2 &amp; F11 &amp; "-" &amp; E11</f>
        <v>FY2010-Jul</v>
      </c>
      <c r="K8" s="2" t="str">
        <f>"FY" &amp; 设置!$C$2 &amp; F11</f>
        <v>FY2010</v>
      </c>
      <c r="L8" s="2" t="str">
        <f>"FY" &amp; 设置!$C$2 &amp; F11 &amp; " " &amp; E11</f>
        <v>FY2010 Jul</v>
      </c>
      <c r="M8" s="4"/>
      <c r="O8" s="10" t="s">
        <v>103</v>
      </c>
      <c r="P8" s="10" t="s">
        <v>85</v>
      </c>
      <c r="Q8" s="10" t="s">
        <v>273</v>
      </c>
      <c r="R8" s="10" t="s">
        <v>260</v>
      </c>
      <c r="S8" s="10" t="s">
        <v>261</v>
      </c>
      <c r="T8" s="10" t="s">
        <v>262</v>
      </c>
      <c r="U8" s="10" t="s">
        <v>263</v>
      </c>
      <c r="V8" s="10" t="s">
        <v>84</v>
      </c>
      <c r="W8" s="10" t="s">
        <v>274</v>
      </c>
      <c r="X8" s="10" t="s">
        <v>275</v>
      </c>
      <c r="Y8" s="10" t="s">
        <v>276</v>
      </c>
      <c r="AK8" s="14" t="s">
        <v>465</v>
      </c>
      <c r="AL8" s="31" t="s">
        <v>59</v>
      </c>
      <c r="AM8" s="31" t="s">
        <v>59</v>
      </c>
      <c r="AN8" s="31" t="s">
        <v>59</v>
      </c>
      <c r="AO8" s="31"/>
      <c r="AP8" s="31"/>
      <c r="AQ8" s="31" t="s">
        <v>59</v>
      </c>
      <c r="AR8" s="31" t="s">
        <v>59</v>
      </c>
      <c r="AS8" s="31" t="s">
        <v>59</v>
      </c>
      <c r="AT8" s="31"/>
      <c r="AU8" s="31" t="s">
        <v>216</v>
      </c>
      <c r="AV8" s="31" t="s">
        <v>474</v>
      </c>
      <c r="AW8" s="31"/>
      <c r="AX8" s="31" t="s">
        <v>59</v>
      </c>
      <c r="AY8" s="31" t="s">
        <v>59</v>
      </c>
      <c r="AZ8" s="31"/>
      <c r="BA8" s="31" t="s">
        <v>466</v>
      </c>
      <c r="BB8" s="33" t="s">
        <v>413</v>
      </c>
      <c r="BC8" s="31" t="s">
        <v>59</v>
      </c>
      <c r="BD8" s="31"/>
      <c r="BE8" s="31" t="s">
        <v>458</v>
      </c>
      <c r="BF8" s="31"/>
      <c r="BG8" s="31"/>
      <c r="BH8" s="31" t="s">
        <v>59</v>
      </c>
      <c r="BI8" s="31"/>
      <c r="BJ8" s="31" t="s">
        <v>467</v>
      </c>
      <c r="BK8" s="31" t="s">
        <v>395</v>
      </c>
      <c r="BL8" s="31" t="s">
        <v>59</v>
      </c>
      <c r="BM8" s="31"/>
      <c r="BN8" s="31" t="s">
        <v>458</v>
      </c>
      <c r="BO8" s="31"/>
      <c r="BP8" s="31"/>
      <c r="BQ8" s="31"/>
      <c r="BR8" s="31" t="s">
        <v>326</v>
      </c>
      <c r="BS8" s="31"/>
      <c r="BT8" s="31" t="s">
        <v>466</v>
      </c>
      <c r="BU8" s="31" t="s">
        <v>59</v>
      </c>
      <c r="BV8" s="31"/>
      <c r="BW8" s="31" t="s">
        <v>59</v>
      </c>
      <c r="BX8" s="31"/>
      <c r="BY8" s="31" t="s">
        <v>59</v>
      </c>
      <c r="BZ8" s="31" t="s">
        <v>466</v>
      </c>
      <c r="CA8" s="31"/>
      <c r="CB8" s="31" t="s">
        <v>59</v>
      </c>
      <c r="CC8" s="31" t="s">
        <v>59</v>
      </c>
      <c r="CD8" s="31" t="s">
        <v>59</v>
      </c>
      <c r="CE8" s="31"/>
      <c r="CF8" s="31"/>
      <c r="CG8" s="31"/>
      <c r="CH8" s="31"/>
      <c r="CI8" s="31"/>
      <c r="CJ8" s="31"/>
      <c r="CK8" s="31" t="s">
        <v>59</v>
      </c>
      <c r="PX8" s="10" t="str">
        <f t="shared" si="2"/>
        <v>5012</v>
      </c>
      <c r="PY8" s="10" t="s">
        <v>398</v>
      </c>
      <c r="PZ8" s="10" t="s">
        <v>328</v>
      </c>
      <c r="QA8" s="10" t="s">
        <v>332</v>
      </c>
      <c r="QS8" s="1" t="s">
        <v>244</v>
      </c>
      <c r="RQ8" s="10">
        <v>4</v>
      </c>
      <c r="RR8" s="10" t="s">
        <v>314</v>
      </c>
      <c r="RT8" s="44"/>
      <c r="RU8" s="44"/>
      <c r="RV8" s="44"/>
      <c r="RW8" s="47"/>
      <c r="RX8" s="44"/>
      <c r="RY8" s="48"/>
      <c r="RZ8" s="44"/>
      <c r="SA8" s="44"/>
      <c r="SB8" s="44"/>
      <c r="SC8" s="44"/>
      <c r="SD8" s="47"/>
      <c r="SE8" s="44"/>
      <c r="SF8" s="48"/>
      <c r="SG8" s="44"/>
      <c r="SH8" s="44"/>
      <c r="SI8" s="44"/>
      <c r="SJ8" s="44"/>
      <c r="SK8" s="47"/>
      <c r="SL8" s="44"/>
      <c r="SM8" s="48"/>
      <c r="SN8" s="44"/>
      <c r="SO8" s="44"/>
      <c r="SP8" s="44"/>
      <c r="SQ8" s="44"/>
      <c r="SR8" s="47"/>
      <c r="SS8" s="44"/>
      <c r="ST8" s="48"/>
      <c r="SU8" s="44"/>
      <c r="SV8" s="44"/>
      <c r="SW8" s="44"/>
      <c r="SX8" s="44"/>
      <c r="SY8" s="47"/>
      <c r="SZ8" s="44"/>
      <c r="TA8" s="48"/>
      <c r="TB8" s="44"/>
      <c r="TC8" s="44"/>
      <c r="TD8" s="44"/>
      <c r="TE8" s="44"/>
      <c r="TF8" s="50"/>
      <c r="TG8" s="44"/>
      <c r="TH8" s="48"/>
      <c r="TI8" s="44"/>
      <c r="TJ8" s="44"/>
      <c r="TK8" s="44"/>
      <c r="TL8" s="44"/>
      <c r="TM8" s="50"/>
      <c r="TN8" s="44"/>
      <c r="TO8" s="48"/>
      <c r="TP8" s="44"/>
      <c r="TQ8" s="44"/>
      <c r="TR8" s="44"/>
      <c r="TS8" s="44"/>
      <c r="TT8" s="50"/>
      <c r="TU8" s="44"/>
      <c r="TV8" s="48"/>
      <c r="TW8" s="44"/>
      <c r="TX8" s="44"/>
      <c r="TY8" s="44"/>
      <c r="TZ8" s="44"/>
      <c r="UA8" s="50"/>
      <c r="UB8" s="44"/>
      <c r="UC8" s="48"/>
      <c r="UD8" s="44"/>
      <c r="UE8" s="44"/>
      <c r="UF8" s="44"/>
      <c r="UG8" s="44"/>
      <c r="UH8" s="50"/>
      <c r="UI8" s="44"/>
      <c r="UJ8" s="48"/>
      <c r="UK8" s="44"/>
      <c r="UL8" s="44"/>
      <c r="UM8" s="44"/>
      <c r="UN8" s="44"/>
      <c r="UO8" s="50"/>
      <c r="UP8" s="44"/>
      <c r="UQ8" s="48"/>
      <c r="UR8" s="44"/>
      <c r="US8" s="44"/>
      <c r="UT8" s="44"/>
      <c r="UU8" s="44"/>
      <c r="UV8" s="50"/>
      <c r="UW8" s="44"/>
      <c r="UX8" s="48"/>
      <c r="UY8" s="44"/>
      <c r="UZ8" s="44"/>
      <c r="VA8" s="44"/>
      <c r="VB8" s="44"/>
      <c r="VC8" s="50"/>
      <c r="VD8" s="44"/>
      <c r="VE8" s="48"/>
      <c r="VF8" s="44"/>
      <c r="VG8" s="44"/>
      <c r="VH8" s="44"/>
      <c r="VI8" s="44"/>
      <c r="VJ8" s="50"/>
      <c r="VK8" s="44"/>
      <c r="VL8" s="48"/>
      <c r="VM8" s="44"/>
      <c r="VN8" s="44"/>
      <c r="VO8" s="44"/>
      <c r="VP8" s="44"/>
      <c r="VQ8" s="50"/>
      <c r="VR8" s="44"/>
      <c r="VS8" s="48"/>
      <c r="VT8" s="44"/>
      <c r="VU8" s="44"/>
      <c r="VV8" s="44"/>
      <c r="VW8" s="44"/>
      <c r="VX8" s="50"/>
      <c r="VY8" s="44"/>
      <c r="VZ8" s="48"/>
      <c r="WA8" s="44"/>
      <c r="WB8" s="44"/>
      <c r="WC8" s="44"/>
      <c r="WD8" s="44"/>
      <c r="WE8" s="50"/>
      <c r="WF8" s="44"/>
      <c r="WG8" s="48"/>
      <c r="WH8" s="44"/>
      <c r="WI8" s="44"/>
      <c r="WJ8" s="44"/>
      <c r="WK8" s="44"/>
      <c r="WL8" s="50"/>
      <c r="WM8" s="44"/>
      <c r="WN8" s="48"/>
      <c r="WO8" s="44"/>
      <c r="WP8" s="44"/>
      <c r="WQ8" s="44"/>
      <c r="WR8" s="44"/>
      <c r="WS8" s="50"/>
      <c r="WT8" s="44"/>
      <c r="WU8" s="48"/>
      <c r="WV8" s="44"/>
      <c r="WW8" s="44"/>
      <c r="WX8" s="44"/>
      <c r="WY8" s="44"/>
      <c r="WZ8" s="50"/>
      <c r="XA8" s="44"/>
      <c r="XB8" s="48"/>
      <c r="XC8" s="44"/>
      <c r="XD8" s="44" t="s">
        <v>570</v>
      </c>
      <c r="XE8" s="44" t="s">
        <v>552</v>
      </c>
      <c r="XF8" s="44" t="s">
        <v>562</v>
      </c>
      <c r="XG8" s="50" t="s">
        <v>339</v>
      </c>
      <c r="XH8" s="44" t="b">
        <v>1</v>
      </c>
      <c r="XI8" s="48" t="b">
        <v>1</v>
      </c>
      <c r="XJ8" s="44" t="s">
        <v>319</v>
      </c>
      <c r="XK8" s="44"/>
      <c r="XL8" s="44"/>
      <c r="XM8" s="44"/>
      <c r="XN8" s="50"/>
      <c r="XO8" s="44"/>
      <c r="XP8" s="48"/>
      <c r="XQ8" s="44"/>
      <c r="XR8" s="44"/>
      <c r="XS8" s="44"/>
      <c r="XT8" s="44"/>
      <c r="XU8" s="50"/>
      <c r="XV8" s="44"/>
      <c r="XW8" s="48"/>
      <c r="XX8" s="44"/>
      <c r="XY8" s="44"/>
      <c r="XZ8" s="44"/>
      <c r="YA8" s="44"/>
      <c r="YB8" s="50"/>
      <c r="YC8" s="44"/>
      <c r="YD8" s="48"/>
      <c r="YE8" s="44"/>
      <c r="YF8" s="44"/>
      <c r="YG8" s="44"/>
      <c r="YH8" s="44"/>
      <c r="YI8" s="50"/>
      <c r="YJ8" s="44"/>
      <c r="YK8" s="48"/>
      <c r="YL8" s="44"/>
      <c r="YM8" s="44"/>
      <c r="YN8" s="44"/>
      <c r="YO8" s="44"/>
      <c r="YP8" s="50"/>
      <c r="YQ8" s="44"/>
      <c r="YR8" s="48"/>
      <c r="YS8" s="44"/>
      <c r="YT8" s="44"/>
      <c r="YU8" s="44"/>
      <c r="YV8" s="44"/>
      <c r="YW8" s="50"/>
      <c r="YX8" s="44"/>
      <c r="YY8" s="48"/>
      <c r="YZ8" s="44"/>
      <c r="ZA8" s="44"/>
      <c r="ZB8" s="44"/>
      <c r="ZC8" s="44"/>
      <c r="ZD8" s="50"/>
      <c r="ZE8" s="44"/>
      <c r="ZF8" s="48"/>
      <c r="ZG8" s="44"/>
      <c r="ZH8" s="44"/>
      <c r="ZI8" s="44"/>
      <c r="ZJ8" s="44"/>
      <c r="ZK8" s="50"/>
      <c r="ZL8" s="44"/>
      <c r="ZM8" s="48"/>
      <c r="ZN8" s="44"/>
      <c r="ZO8" s="44" t="s">
        <v>594</v>
      </c>
      <c r="ZP8" s="44" t="s">
        <v>552</v>
      </c>
      <c r="ZQ8" s="44" t="s">
        <v>563</v>
      </c>
      <c r="ZR8" s="50" t="s">
        <v>339</v>
      </c>
      <c r="ZS8" s="44" t="b">
        <v>1</v>
      </c>
      <c r="ZT8" s="48" t="b">
        <v>1</v>
      </c>
      <c r="ZU8" s="44" t="s">
        <v>319</v>
      </c>
      <c r="ZV8" s="44"/>
      <c r="ZW8" s="44"/>
      <c r="ZX8" s="44"/>
      <c r="ZY8" s="50"/>
      <c r="ZZ8" s="44"/>
      <c r="AAA8" s="48"/>
      <c r="AAB8" s="44"/>
      <c r="AAC8" s="44"/>
      <c r="AAD8" s="44"/>
      <c r="AAE8" s="44"/>
      <c r="AAF8" s="50"/>
      <c r="AAG8" s="44"/>
      <c r="AAH8" s="48"/>
      <c r="AAI8" s="44"/>
      <c r="AAJ8" s="44"/>
      <c r="AAK8" s="44"/>
      <c r="AAL8" s="44"/>
      <c r="AAM8" s="50"/>
      <c r="AAN8" s="44"/>
      <c r="AAO8" s="48"/>
      <c r="AAP8" s="44"/>
      <c r="AAQ8" s="44"/>
      <c r="AAR8" s="44"/>
      <c r="AAS8" s="44"/>
      <c r="AAT8" s="50"/>
      <c r="AAU8" s="44"/>
      <c r="AAV8" s="48"/>
      <c r="AAW8" s="44"/>
      <c r="AAX8" s="44"/>
      <c r="AAY8" s="44"/>
      <c r="AAZ8" s="44"/>
      <c r="ABA8" s="50"/>
      <c r="ABB8" s="44"/>
      <c r="ABC8" s="48"/>
      <c r="ABD8" s="44"/>
      <c r="ABE8" s="44"/>
      <c r="ABF8" s="44"/>
      <c r="ABG8" s="44"/>
      <c r="ABH8" s="50"/>
      <c r="ABI8" s="44"/>
      <c r="ABJ8" s="48"/>
      <c r="ABK8" s="44"/>
      <c r="ABL8" s="44"/>
      <c r="ABM8" s="44"/>
      <c r="ABN8" s="44"/>
      <c r="ABO8" s="50"/>
      <c r="ABP8" s="44"/>
      <c r="ABQ8" s="48"/>
      <c r="ABR8" s="44"/>
      <c r="ABS8" s="44"/>
      <c r="ABT8" s="44"/>
      <c r="ABU8" s="44"/>
      <c r="ABV8" s="50"/>
      <c r="ABW8" s="44"/>
      <c r="ABX8" s="48"/>
      <c r="ABY8" s="44"/>
      <c r="ABZ8" s="44"/>
      <c r="ACA8" s="44"/>
      <c r="ACB8" s="44"/>
      <c r="ACC8" s="50"/>
      <c r="ACD8" s="44"/>
      <c r="ACE8" s="48"/>
      <c r="ACF8" s="44"/>
      <c r="ACG8" s="44"/>
      <c r="ACH8" s="44"/>
      <c r="ACI8" s="44"/>
      <c r="ACJ8" s="50"/>
      <c r="ACK8" s="44"/>
      <c r="ACL8" s="48"/>
      <c r="ACM8" s="44"/>
      <c r="ACN8" s="44"/>
      <c r="ACO8" s="44"/>
      <c r="ACP8" s="44"/>
      <c r="ACQ8" s="50"/>
      <c r="ACR8" s="44"/>
      <c r="ACS8" s="48"/>
      <c r="ACT8" s="44"/>
      <c r="ACU8" s="44" t="s">
        <v>636</v>
      </c>
      <c r="ACV8" s="44" t="s">
        <v>629</v>
      </c>
      <c r="ACW8" s="44" t="s">
        <v>635</v>
      </c>
      <c r="ACX8" s="50" t="s">
        <v>549</v>
      </c>
      <c r="ACY8" s="44">
        <v>153988338</v>
      </c>
      <c r="ACZ8" s="48"/>
      <c r="ADA8" s="44"/>
      <c r="ADB8" s="44"/>
      <c r="ADC8" s="44"/>
      <c r="ADD8" s="44"/>
      <c r="ADE8" s="50"/>
      <c r="ADF8" s="44"/>
      <c r="ADG8" s="48"/>
      <c r="ADH8" s="44"/>
      <c r="ADI8" s="44"/>
      <c r="ADJ8" s="44"/>
      <c r="ADK8" s="44"/>
      <c r="ADL8" s="50"/>
      <c r="ADM8" s="44"/>
      <c r="ADN8" s="48"/>
      <c r="ADO8" s="44"/>
      <c r="ADP8" s="44"/>
      <c r="ADQ8" s="44"/>
      <c r="ADR8" s="44"/>
      <c r="ADS8" s="50"/>
      <c r="ADT8" s="44"/>
      <c r="ADU8" s="48"/>
      <c r="ADV8" s="44"/>
      <c r="ADW8" s="44"/>
      <c r="ADX8" s="44"/>
      <c r="ADY8" s="44"/>
      <c r="ADZ8" s="50"/>
      <c r="AEA8" s="44"/>
      <c r="AEB8" s="48"/>
      <c r="AEC8" s="44"/>
      <c r="AED8" s="44"/>
      <c r="AEE8" s="44"/>
      <c r="AEF8" s="44"/>
      <c r="AEG8" s="50"/>
      <c r="AEH8" s="44"/>
      <c r="AEI8" s="48"/>
      <c r="AEJ8" s="44"/>
      <c r="AEK8" s="44"/>
      <c r="AEL8" s="44"/>
      <c r="AEM8" s="44"/>
      <c r="AEN8" s="50"/>
      <c r="AEO8" s="44"/>
      <c r="AEP8" s="48"/>
      <c r="AEQ8" s="44"/>
      <c r="AER8" s="44"/>
      <c r="AES8" s="44"/>
      <c r="AET8" s="44"/>
      <c r="AEU8" s="50"/>
      <c r="AEV8" s="44"/>
      <c r="AEW8" s="48"/>
      <c r="AEX8" s="44"/>
      <c r="AEY8" s="44"/>
      <c r="AEZ8" s="44"/>
      <c r="AFA8" s="44"/>
      <c r="AFB8" s="50"/>
      <c r="AFC8" s="44"/>
      <c r="AFD8" s="48"/>
      <c r="AFE8" s="44"/>
      <c r="AFF8" s="44"/>
      <c r="AFG8" s="44"/>
      <c r="AFH8" s="44"/>
      <c r="AFI8" s="50"/>
      <c r="AFJ8" s="44"/>
      <c r="AFK8" s="48"/>
      <c r="AFL8" s="44"/>
      <c r="DZI8" s="14" t="s">
        <v>118</v>
      </c>
      <c r="DZJ8" s="36" t="s">
        <v>216</v>
      </c>
      <c r="DZK8" s="36"/>
      <c r="DZL8" s="36" t="s">
        <v>216</v>
      </c>
      <c r="DZM8" s="36" t="s">
        <v>683</v>
      </c>
      <c r="DZN8" s="36" t="s">
        <v>687</v>
      </c>
      <c r="DZO8" s="36" t="s">
        <v>683</v>
      </c>
      <c r="DZP8" s="36" t="s">
        <v>683</v>
      </c>
      <c r="DZQ8" s="36"/>
      <c r="DZR8" s="36" t="s">
        <v>683</v>
      </c>
      <c r="DZS8" s="36" t="s">
        <v>701</v>
      </c>
      <c r="DZT8" s="36" t="s">
        <v>687</v>
      </c>
      <c r="DZU8" s="36" t="s">
        <v>683</v>
      </c>
      <c r="DZV8" s="36" t="s">
        <v>708</v>
      </c>
      <c r="DZW8" s="36"/>
      <c r="DZX8" s="36" t="s">
        <v>701</v>
      </c>
      <c r="DZY8" s="36" t="s">
        <v>687</v>
      </c>
      <c r="DZZ8" s="36" t="s">
        <v>683</v>
      </c>
      <c r="EAA8" s="36" t="s">
        <v>752</v>
      </c>
      <c r="EAB8" s="36" t="s">
        <v>687</v>
      </c>
      <c r="EAC8" s="36" t="s">
        <v>683</v>
      </c>
      <c r="EAD8" s="36" t="s">
        <v>683</v>
      </c>
      <c r="EAE8" s="36"/>
      <c r="EAF8" s="36" t="s">
        <v>687</v>
      </c>
      <c r="EAG8" s="36"/>
      <c r="EAH8" s="36"/>
      <c r="EOU8" s="44"/>
      <c r="EOV8" s="44"/>
      <c r="EOW8" s="44"/>
      <c r="EOX8" s="47"/>
      <c r="EOY8" s="44"/>
      <c r="EOZ8" s="5"/>
      <c r="EPA8" s="44"/>
      <c r="EPB8" s="44"/>
      <c r="EPC8" s="44"/>
      <c r="EPD8" s="50"/>
      <c r="EPE8" s="44"/>
      <c r="EPF8" s="44"/>
      <c r="EPG8" s="44"/>
      <c r="EPH8" s="44"/>
      <c r="EPI8" s="44"/>
      <c r="EPJ8" s="47"/>
      <c r="EPK8" s="44"/>
      <c r="EPL8" s="5"/>
      <c r="EPM8" s="44"/>
      <c r="EPN8" s="44"/>
      <c r="EPO8" s="44"/>
      <c r="EPP8" s="47"/>
      <c r="EPQ8" s="44"/>
      <c r="EPR8" s="5"/>
      <c r="EPS8" s="44"/>
      <c r="EPT8" s="44"/>
      <c r="EPU8" s="44"/>
      <c r="EPV8" s="47"/>
      <c r="EPW8" s="44"/>
      <c r="EPX8" s="5"/>
      <c r="EPY8" s="44"/>
      <c r="EPZ8" s="44"/>
      <c r="EQA8" s="44"/>
      <c r="EQB8" s="47"/>
      <c r="EQC8" s="44"/>
      <c r="EQD8" s="5"/>
      <c r="EUZ8" s="48"/>
      <c r="EVA8" s="48"/>
      <c r="EVB8" s="48"/>
      <c r="EVC8" s="48"/>
      <c r="EVD8" s="48"/>
      <c r="EVE8" s="48"/>
      <c r="EVF8" s="48"/>
      <c r="EVG8" s="48"/>
      <c r="EVH8" s="48"/>
      <c r="EVI8" s="48"/>
      <c r="EVJ8" s="48"/>
      <c r="EVK8" s="48"/>
      <c r="EVL8" s="48"/>
      <c r="EVM8" s="48"/>
      <c r="EVN8" s="48"/>
      <c r="EVO8" s="48"/>
      <c r="EVP8" s="48"/>
      <c r="EVQ8" s="48"/>
      <c r="EVR8" s="48"/>
      <c r="EVS8" s="48"/>
      <c r="EVT8" s="48"/>
      <c r="EVU8" s="48"/>
      <c r="EVV8" s="48"/>
      <c r="EVW8" s="48"/>
      <c r="EVX8" s="48"/>
      <c r="EVY8" s="48"/>
      <c r="EVZ8" s="48"/>
      <c r="EWA8" s="48"/>
      <c r="EWB8" s="48"/>
      <c r="EWC8" s="48"/>
      <c r="EWD8" s="48"/>
      <c r="EWE8" s="48"/>
      <c r="EWF8" s="48"/>
      <c r="EWG8" s="48"/>
      <c r="EWH8" s="48"/>
      <c r="EWI8" s="48"/>
      <c r="EWJ8" s="48"/>
      <c r="EWK8" s="48"/>
      <c r="EWL8" s="48"/>
      <c r="EWM8" s="48"/>
    </row>
    <row r="9" spans="1:844 3288:3992" ht="15" customHeight="1" x14ac:dyDescent="0.3">
      <c r="A9" s="40"/>
      <c r="B9" s="2">
        <v>8</v>
      </c>
      <c r="C9" s="18">
        <f t="shared" ca="1" si="1"/>
        <v>44074</v>
      </c>
      <c r="D9" s="3" t="s">
        <v>31</v>
      </c>
      <c r="E9" s="2" t="s">
        <v>30</v>
      </c>
      <c r="F9" s="3" t="s">
        <v>39</v>
      </c>
      <c r="G9" s="3" t="s">
        <v>40</v>
      </c>
      <c r="H9" s="2"/>
      <c r="I9" s="2"/>
      <c r="J9" s="2" t="str">
        <f>"FY" &amp; 设置!$C$2 &amp; F12 &amp; "-" &amp; E12</f>
        <v>FY2011-Aug</v>
      </c>
      <c r="K9" s="2" t="str">
        <f>"FY" &amp; 设置!$C$2 &amp; F12</f>
        <v>FY2011</v>
      </c>
      <c r="L9" s="2" t="str">
        <f>"FY" &amp; 设置!$C$2 &amp; F12 &amp; " " &amp; E12</f>
        <v>FY2011 Aug</v>
      </c>
      <c r="M9" s="4"/>
      <c r="O9" s="10" t="s">
        <v>181</v>
      </c>
      <c r="P9" s="10" t="s">
        <v>105</v>
      </c>
      <c r="Q9" s="10" t="s">
        <v>184</v>
      </c>
      <c r="AK9" s="14" t="s">
        <v>468</v>
      </c>
      <c r="AL9" s="31" t="s">
        <v>192</v>
      </c>
      <c r="AM9" s="31" t="s">
        <v>192</v>
      </c>
      <c r="AN9" s="31" t="s">
        <v>192</v>
      </c>
      <c r="AO9" s="31"/>
      <c r="AP9" s="31"/>
      <c r="AQ9" s="31" t="s">
        <v>192</v>
      </c>
      <c r="AR9" s="31" t="s">
        <v>192</v>
      </c>
      <c r="AS9" s="31" t="s">
        <v>192</v>
      </c>
      <c r="AT9" s="31"/>
      <c r="AU9" s="31" t="s">
        <v>192</v>
      </c>
      <c r="AV9" s="31" t="s">
        <v>192</v>
      </c>
      <c r="AW9" s="31"/>
      <c r="AX9" s="31" t="s">
        <v>192</v>
      </c>
      <c r="AY9" s="31" t="s">
        <v>192</v>
      </c>
      <c r="AZ9" s="31"/>
      <c r="BA9" s="31" t="s">
        <v>192</v>
      </c>
      <c r="BB9" s="31" t="s">
        <v>192</v>
      </c>
      <c r="BC9" s="31" t="s">
        <v>192</v>
      </c>
      <c r="BD9" s="31"/>
      <c r="BE9" s="31" t="s">
        <v>568</v>
      </c>
      <c r="BF9" s="31"/>
      <c r="BG9" s="31"/>
      <c r="BH9" s="31" t="s">
        <v>192</v>
      </c>
      <c r="BI9" s="31"/>
      <c r="BJ9" s="31" t="s">
        <v>192</v>
      </c>
      <c r="BK9" s="31" t="s">
        <v>192</v>
      </c>
      <c r="BL9" s="31" t="s">
        <v>192</v>
      </c>
      <c r="BM9" s="31"/>
      <c r="BN9" s="31" t="s">
        <v>192</v>
      </c>
      <c r="BO9" s="31"/>
      <c r="BP9" s="31"/>
      <c r="BQ9" s="31"/>
      <c r="BR9" s="31" t="s">
        <v>192</v>
      </c>
      <c r="BS9" s="31"/>
      <c r="BT9" s="31" t="s">
        <v>192</v>
      </c>
      <c r="BU9" s="31" t="s">
        <v>192</v>
      </c>
      <c r="BV9" s="31"/>
      <c r="BW9" s="31" t="s">
        <v>192</v>
      </c>
      <c r="BX9" s="31"/>
      <c r="BY9" s="31" t="s">
        <v>192</v>
      </c>
      <c r="BZ9" s="31" t="s">
        <v>192</v>
      </c>
      <c r="CA9" s="31"/>
      <c r="CB9" s="31" t="s">
        <v>192</v>
      </c>
      <c r="CC9" s="31" t="s">
        <v>192</v>
      </c>
      <c r="CD9" s="31" t="s">
        <v>192</v>
      </c>
      <c r="CE9" s="31"/>
      <c r="CF9" s="31"/>
      <c r="CG9" s="31"/>
      <c r="CH9" s="31"/>
      <c r="CI9" s="31"/>
      <c r="CJ9" s="31"/>
      <c r="CK9" s="31" t="s">
        <v>192</v>
      </c>
      <c r="PX9" s="10">
        <f t="shared" si="2"/>
        <v>0</v>
      </c>
      <c r="QS9" s="1" t="s">
        <v>245</v>
      </c>
      <c r="RQ9" s="10">
        <v>5</v>
      </c>
      <c r="RR9" s="39" t="s">
        <v>428</v>
      </c>
      <c r="RT9" s="44"/>
      <c r="RU9" s="44"/>
      <c r="RV9" s="44"/>
      <c r="RW9" s="47"/>
      <c r="RX9" s="44"/>
      <c r="RY9" s="48"/>
      <c r="RZ9" s="44"/>
      <c r="SA9" s="44"/>
      <c r="SB9" s="44"/>
      <c r="SC9" s="44"/>
      <c r="SD9" s="47"/>
      <c r="SE9" s="44"/>
      <c r="SF9" s="48"/>
      <c r="SG9" s="44"/>
      <c r="SH9" s="44"/>
      <c r="SI9" s="44"/>
      <c r="SJ9" s="44"/>
      <c r="SK9" s="47"/>
      <c r="SL9" s="44"/>
      <c r="SM9" s="48"/>
      <c r="SN9" s="44"/>
      <c r="SO9" s="44"/>
      <c r="SP9" s="44"/>
      <c r="SQ9" s="44"/>
      <c r="SR9" s="47"/>
      <c r="SS9" s="44"/>
      <c r="ST9" s="48"/>
      <c r="SU9" s="44"/>
      <c r="SV9" s="44"/>
      <c r="SW9" s="44"/>
      <c r="SX9" s="44"/>
      <c r="SY9" s="47"/>
      <c r="SZ9" s="44"/>
      <c r="TA9" s="48"/>
      <c r="TB9" s="44"/>
      <c r="TC9" s="44"/>
      <c r="TD9" s="44"/>
      <c r="TE9" s="44"/>
      <c r="TF9" s="50"/>
      <c r="TG9" s="44"/>
      <c r="TH9" s="48"/>
      <c r="TI9" s="44"/>
      <c r="TJ9" s="44"/>
      <c r="TK9" s="44"/>
      <c r="TL9" s="44"/>
      <c r="TM9" s="50"/>
      <c r="TN9" s="44"/>
      <c r="TO9" s="48"/>
      <c r="TP9" s="44"/>
      <c r="TQ9" s="44"/>
      <c r="TR9" s="44"/>
      <c r="TS9" s="44"/>
      <c r="TT9" s="50"/>
      <c r="TU9" s="44"/>
      <c r="TV9" s="48"/>
      <c r="TW9" s="44"/>
      <c r="TX9" s="44"/>
      <c r="TY9" s="44"/>
      <c r="TZ9" s="44"/>
      <c r="UA9" s="50"/>
      <c r="UB9" s="44"/>
      <c r="UC9" s="48"/>
      <c r="UD9" s="44"/>
      <c r="UE9" s="44"/>
      <c r="UF9" s="44"/>
      <c r="UG9" s="44"/>
      <c r="UH9" s="50"/>
      <c r="UI9" s="44"/>
      <c r="UJ9" s="48"/>
      <c r="UK9" s="44"/>
      <c r="UL9" s="44"/>
      <c r="UM9" s="44"/>
      <c r="UN9" s="44"/>
      <c r="UO9" s="50"/>
      <c r="UP9" s="44"/>
      <c r="UQ9" s="48"/>
      <c r="UR9" s="44"/>
      <c r="US9" s="44"/>
      <c r="UT9" s="44"/>
      <c r="UU9" s="44"/>
      <c r="UV9" s="50"/>
      <c r="UW9" s="44"/>
      <c r="UX9" s="48"/>
      <c r="UY9" s="44"/>
      <c r="UZ9" s="44"/>
      <c r="VA9" s="44"/>
      <c r="VB9" s="44"/>
      <c r="VC9" s="50"/>
      <c r="VD9" s="44"/>
      <c r="VE9" s="48"/>
      <c r="VF9" s="44"/>
      <c r="VG9" s="44"/>
      <c r="VH9" s="44"/>
      <c r="VI9" s="44"/>
      <c r="VJ9" s="50"/>
      <c r="VK9" s="44"/>
      <c r="VL9" s="48"/>
      <c r="VM9" s="44"/>
      <c r="VN9" s="44"/>
      <c r="VO9" s="44"/>
      <c r="VP9" s="44"/>
      <c r="VQ9" s="50"/>
      <c r="VR9" s="44"/>
      <c r="VS9" s="48"/>
      <c r="VT9" s="44"/>
      <c r="VU9" s="44"/>
      <c r="VV9" s="44"/>
      <c r="VW9" s="44"/>
      <c r="VX9" s="50"/>
      <c r="VY9" s="44"/>
      <c r="VZ9" s="48"/>
      <c r="WA9" s="44"/>
      <c r="WB9" s="44"/>
      <c r="WC9" s="44"/>
      <c r="WD9" s="44"/>
      <c r="WE9" s="50"/>
      <c r="WF9" s="44"/>
      <c r="WG9" s="48"/>
      <c r="WH9" s="44"/>
      <c r="WI9" s="44"/>
      <c r="WJ9" s="44"/>
      <c r="WK9" s="44"/>
      <c r="WL9" s="50"/>
      <c r="WM9" s="44"/>
      <c r="WN9" s="48"/>
      <c r="WO9" s="44"/>
      <c r="WP9" s="44"/>
      <c r="WQ9" s="44"/>
      <c r="WR9" s="44"/>
      <c r="WS9" s="50"/>
      <c r="WT9" s="44"/>
      <c r="WU9" s="48"/>
      <c r="WV9" s="44"/>
      <c r="WW9" s="44"/>
      <c r="WX9" s="44"/>
      <c r="WY9" s="44"/>
      <c r="WZ9" s="50"/>
      <c r="XA9" s="44"/>
      <c r="XB9" s="48"/>
      <c r="XC9" s="44"/>
      <c r="XD9" s="44" t="s">
        <v>570</v>
      </c>
      <c r="XE9" s="44" t="s">
        <v>552</v>
      </c>
      <c r="XF9" s="44" t="s">
        <v>563</v>
      </c>
      <c r="XG9" s="50" t="s">
        <v>339</v>
      </c>
      <c r="XH9" s="44" t="b">
        <v>1</v>
      </c>
      <c r="XI9" s="48" t="b">
        <v>1</v>
      </c>
      <c r="XJ9" s="44" t="s">
        <v>319</v>
      </c>
      <c r="XK9" s="44"/>
      <c r="XL9" s="44"/>
      <c r="XM9" s="44"/>
      <c r="XN9" s="50"/>
      <c r="XO9" s="44"/>
      <c r="XP9" s="48"/>
      <c r="XQ9" s="44"/>
      <c r="XR9" s="44"/>
      <c r="XS9" s="44"/>
      <c r="XT9" s="44"/>
      <c r="XU9" s="50"/>
      <c r="XV9" s="44"/>
      <c r="XW9" s="48"/>
      <c r="XX9" s="44"/>
      <c r="XY9" s="44"/>
      <c r="XZ9" s="44"/>
      <c r="YA9" s="44"/>
      <c r="YB9" s="50"/>
      <c r="YC9" s="44"/>
      <c r="YD9" s="48"/>
      <c r="YE9" s="44"/>
      <c r="YF9" s="44"/>
      <c r="YG9" s="44"/>
      <c r="YH9" s="44"/>
      <c r="YI9" s="50"/>
      <c r="YJ9" s="44"/>
      <c r="YK9" s="48"/>
      <c r="YL9" s="44"/>
      <c r="YM9" s="44"/>
      <c r="YN9" s="44"/>
      <c r="YO9" s="44"/>
      <c r="YP9" s="50"/>
      <c r="YQ9" s="44"/>
      <c r="YR9" s="48"/>
      <c r="YS9" s="44"/>
      <c r="YT9" s="44"/>
      <c r="YU9" s="44"/>
      <c r="YV9" s="44"/>
      <c r="YW9" s="50"/>
      <c r="YX9" s="44"/>
      <c r="YY9" s="48"/>
      <c r="YZ9" s="44"/>
      <c r="ZA9" s="44"/>
      <c r="ZB9" s="44"/>
      <c r="ZC9" s="44"/>
      <c r="ZD9" s="50"/>
      <c r="ZE9" s="44"/>
      <c r="ZF9" s="48"/>
      <c r="ZG9" s="44"/>
      <c r="ZH9" s="44"/>
      <c r="ZI9" s="44"/>
      <c r="ZJ9" s="44"/>
      <c r="ZK9" s="50"/>
      <c r="ZL9" s="44"/>
      <c r="ZM9" s="48"/>
      <c r="ZN9" s="44"/>
      <c r="ZO9" s="44" t="s">
        <v>594</v>
      </c>
      <c r="ZP9" s="44" t="s">
        <v>552</v>
      </c>
      <c r="ZQ9" s="44" t="s">
        <v>564</v>
      </c>
      <c r="ZR9" s="50" t="s">
        <v>339</v>
      </c>
      <c r="ZS9" s="44" t="b">
        <v>1</v>
      </c>
      <c r="ZT9" s="48" t="b">
        <v>1</v>
      </c>
      <c r="ZU9" s="44" t="s">
        <v>319</v>
      </c>
      <c r="ZV9" s="44"/>
      <c r="ZW9" s="44"/>
      <c r="ZX9" s="44"/>
      <c r="ZY9" s="50"/>
      <c r="ZZ9" s="44"/>
      <c r="AAA9" s="48"/>
      <c r="AAB9" s="44"/>
      <c r="AAC9" s="44"/>
      <c r="AAD9" s="44"/>
      <c r="AAE9" s="44"/>
      <c r="AAF9" s="50"/>
      <c r="AAG9" s="44"/>
      <c r="AAH9" s="48"/>
      <c r="AAI9" s="44"/>
      <c r="AAJ9" s="44"/>
      <c r="AAK9" s="44"/>
      <c r="AAL9" s="44"/>
      <c r="AAM9" s="50"/>
      <c r="AAN9" s="44"/>
      <c r="AAO9" s="48"/>
      <c r="AAP9" s="44"/>
      <c r="AAQ9" s="44"/>
      <c r="AAR9" s="44"/>
      <c r="AAS9" s="44"/>
      <c r="AAT9" s="50"/>
      <c r="AAU9" s="44"/>
      <c r="AAV9" s="48"/>
      <c r="AAW9" s="44"/>
      <c r="AAX9" s="44"/>
      <c r="AAY9" s="44"/>
      <c r="AAZ9" s="44"/>
      <c r="ABA9" s="50"/>
      <c r="ABB9" s="44"/>
      <c r="ABC9" s="48"/>
      <c r="ABD9" s="44"/>
      <c r="ABE9" s="44"/>
      <c r="ABF9" s="44"/>
      <c r="ABG9" s="44"/>
      <c r="ABH9" s="50"/>
      <c r="ABI9" s="44"/>
      <c r="ABJ9" s="48"/>
      <c r="ABK9" s="44"/>
      <c r="ABL9" s="44"/>
      <c r="ABM9" s="44"/>
      <c r="ABN9" s="44"/>
      <c r="ABO9" s="50"/>
      <c r="ABP9" s="44"/>
      <c r="ABQ9" s="48"/>
      <c r="ABR9" s="44"/>
      <c r="ABS9" s="44"/>
      <c r="ABT9" s="44"/>
      <c r="ABU9" s="44"/>
      <c r="ABV9" s="50"/>
      <c r="ABW9" s="44"/>
      <c r="ABX9" s="48"/>
      <c r="ABY9" s="44"/>
      <c r="ABZ9" s="44"/>
      <c r="ACA9" s="44"/>
      <c r="ACB9" s="44"/>
      <c r="ACC9" s="50"/>
      <c r="ACD9" s="44"/>
      <c r="ACE9" s="48"/>
      <c r="ACF9" s="44"/>
      <c r="ACG9" s="44"/>
      <c r="ACH9" s="44"/>
      <c r="ACI9" s="44"/>
      <c r="ACJ9" s="50"/>
      <c r="ACK9" s="44"/>
      <c r="ACL9" s="48"/>
      <c r="ACM9" s="44"/>
      <c r="ACN9" s="44"/>
      <c r="ACO9" s="44"/>
      <c r="ACP9" s="44"/>
      <c r="ACQ9" s="50"/>
      <c r="ACR9" s="44"/>
      <c r="ACS9" s="48"/>
      <c r="ACT9" s="44"/>
      <c r="ACU9" s="44"/>
      <c r="ACV9" s="44"/>
      <c r="ACW9" s="44"/>
      <c r="ACX9" s="50"/>
      <c r="ACY9" s="44"/>
      <c r="ACZ9" s="48"/>
      <c r="ADA9" s="44"/>
      <c r="ADB9" s="44"/>
      <c r="ADC9" s="44"/>
      <c r="ADD9" s="44"/>
      <c r="ADE9" s="50"/>
      <c r="ADF9" s="44"/>
      <c r="ADG9" s="48"/>
      <c r="ADH9" s="44"/>
      <c r="ADI9" s="44"/>
      <c r="ADJ9" s="44"/>
      <c r="ADK9" s="44"/>
      <c r="ADL9" s="50"/>
      <c r="ADM9" s="44"/>
      <c r="ADN9" s="48"/>
      <c r="ADO9" s="44"/>
      <c r="ADP9" s="44"/>
      <c r="ADQ9" s="44"/>
      <c r="ADR9" s="44"/>
      <c r="ADS9" s="50"/>
      <c r="ADT9" s="44"/>
      <c r="ADU9" s="48"/>
      <c r="ADV9" s="44"/>
      <c r="ADW9" s="44"/>
      <c r="ADX9" s="44"/>
      <c r="ADY9" s="44"/>
      <c r="ADZ9" s="50"/>
      <c r="AEA9" s="44"/>
      <c r="AEB9" s="48"/>
      <c r="AEC9" s="44"/>
      <c r="AED9" s="44"/>
      <c r="AEE9" s="44"/>
      <c r="AEF9" s="44"/>
      <c r="AEG9" s="50"/>
      <c r="AEH9" s="44"/>
      <c r="AEI9" s="48"/>
      <c r="AEJ9" s="44"/>
      <c r="AEK9" s="44"/>
      <c r="AEL9" s="44"/>
      <c r="AEM9" s="44"/>
      <c r="AEN9" s="50"/>
      <c r="AEO9" s="44"/>
      <c r="AEP9" s="48"/>
      <c r="AEQ9" s="44"/>
      <c r="AER9" s="44"/>
      <c r="AES9" s="44"/>
      <c r="AET9" s="44"/>
      <c r="AEU9" s="50"/>
      <c r="AEV9" s="44"/>
      <c r="AEW9" s="48"/>
      <c r="AEX9" s="44"/>
      <c r="AEY9" s="44"/>
      <c r="AEZ9" s="44"/>
      <c r="AFA9" s="44"/>
      <c r="AFB9" s="50"/>
      <c r="AFC9" s="44"/>
      <c r="AFD9" s="48"/>
      <c r="AFE9" s="44"/>
      <c r="AFF9" s="44"/>
      <c r="AFG9" s="44"/>
      <c r="AFH9" s="44"/>
      <c r="AFI9" s="50"/>
      <c r="AFJ9" s="44"/>
      <c r="AFK9" s="48"/>
      <c r="AFL9" s="44"/>
      <c r="DZI9" s="14" t="s">
        <v>402</v>
      </c>
      <c r="DZJ9" s="36" t="s">
        <v>192</v>
      </c>
      <c r="DZK9" s="36"/>
      <c r="DZL9" s="36" t="s">
        <v>192</v>
      </c>
      <c r="DZM9" s="36" t="s">
        <v>684</v>
      </c>
      <c r="DZN9" s="36" t="s">
        <v>684</v>
      </c>
      <c r="DZO9" s="36" t="s">
        <v>684</v>
      </c>
      <c r="DZP9" s="36" t="s">
        <v>684</v>
      </c>
      <c r="DZQ9" s="36"/>
      <c r="DZR9" s="36" t="s">
        <v>684</v>
      </c>
      <c r="DZS9" s="36" t="s">
        <v>684</v>
      </c>
      <c r="DZT9" s="36" t="s">
        <v>684</v>
      </c>
      <c r="DZU9" s="36" t="s">
        <v>684</v>
      </c>
      <c r="DZV9" s="36" t="s">
        <v>684</v>
      </c>
      <c r="DZW9" s="36"/>
      <c r="DZX9" s="36" t="s">
        <v>684</v>
      </c>
      <c r="DZY9" s="36" t="s">
        <v>684</v>
      </c>
      <c r="DZZ9" s="36" t="s">
        <v>684</v>
      </c>
      <c r="EAA9" s="36" t="s">
        <v>684</v>
      </c>
      <c r="EAB9" s="36" t="s">
        <v>684</v>
      </c>
      <c r="EAC9" s="36" t="s">
        <v>684</v>
      </c>
      <c r="EAD9" s="36" t="s">
        <v>684</v>
      </c>
      <c r="EAE9" s="36"/>
      <c r="EAF9" s="36" t="s">
        <v>684</v>
      </c>
      <c r="EAG9" s="36"/>
      <c r="EAH9" s="36"/>
      <c r="EOU9" s="44"/>
      <c r="EOV9" s="44"/>
      <c r="EOW9" s="44"/>
      <c r="EOX9" s="47"/>
      <c r="EOY9" s="44"/>
      <c r="EOZ9" s="5"/>
      <c r="EPA9" s="44"/>
      <c r="EPB9" s="44"/>
      <c r="EPC9" s="44"/>
      <c r="EPD9" s="50"/>
      <c r="EPE9" s="44"/>
      <c r="EPF9" s="44"/>
      <c r="EPG9" s="44"/>
      <c r="EPH9" s="44"/>
      <c r="EPI9" s="44"/>
      <c r="EPJ9" s="47"/>
      <c r="EPK9" s="44"/>
      <c r="EPL9" s="5"/>
      <c r="EPM9" s="44"/>
      <c r="EPN9" s="44"/>
      <c r="EPO9" s="44"/>
      <c r="EPP9" s="47"/>
      <c r="EPQ9" s="44"/>
      <c r="EPR9" s="5"/>
      <c r="EPS9" s="44"/>
      <c r="EPT9" s="44"/>
      <c r="EPU9" s="44"/>
      <c r="EPV9" s="47"/>
      <c r="EPW9" s="44"/>
      <c r="EPX9" s="5"/>
      <c r="EPY9" s="44"/>
      <c r="EPZ9" s="44"/>
      <c r="EQA9" s="44"/>
      <c r="EQB9" s="47"/>
      <c r="EQC9" s="44"/>
      <c r="EQD9" s="5"/>
      <c r="EUZ9" s="48"/>
      <c r="EVA9" s="48"/>
      <c r="EVB9" s="48"/>
      <c r="EVC9" s="48"/>
      <c r="EVD9" s="48"/>
      <c r="EVE9" s="48"/>
      <c r="EVF9" s="48"/>
      <c r="EVG9" s="48"/>
      <c r="EVH9" s="48"/>
      <c r="EVI9" s="48"/>
      <c r="EVJ9" s="48"/>
      <c r="EVK9" s="48"/>
      <c r="EVL9" s="48"/>
      <c r="EVM9" s="48"/>
      <c r="EVN9" s="48"/>
      <c r="EVO9" s="48"/>
      <c r="EVP9" s="48"/>
      <c r="EVQ9" s="48"/>
      <c r="EVR9" s="48"/>
      <c r="EVS9" s="48"/>
      <c r="EVT9" s="48"/>
      <c r="EVU9" s="48"/>
      <c r="EVV9" s="48"/>
      <c r="EVW9" s="48"/>
      <c r="EVX9" s="48"/>
      <c r="EVY9" s="48"/>
      <c r="EVZ9" s="48"/>
      <c r="EWA9" s="48"/>
      <c r="EWB9" s="48"/>
      <c r="EWC9" s="48"/>
      <c r="EWD9" s="48"/>
      <c r="EWE9" s="48"/>
      <c r="EWF9" s="48"/>
      <c r="EWG9" s="48"/>
      <c r="EWH9" s="48"/>
      <c r="EWI9" s="48"/>
      <c r="EWJ9" s="48"/>
      <c r="EWK9" s="48"/>
      <c r="EWL9" s="48"/>
      <c r="EWM9" s="48"/>
    </row>
    <row r="10" spans="1:844 3288:3992" x14ac:dyDescent="0.3">
      <c r="A10" s="38"/>
      <c r="B10" s="2">
        <v>9</v>
      </c>
      <c r="C10" s="18">
        <f t="shared" ca="1" si="1"/>
        <v>44104</v>
      </c>
      <c r="D10" s="3" t="s">
        <v>33</v>
      </c>
      <c r="E10" s="2" t="s">
        <v>32</v>
      </c>
      <c r="F10" s="3" t="s">
        <v>42</v>
      </c>
      <c r="G10" s="3" t="s">
        <v>43</v>
      </c>
      <c r="H10" s="2"/>
      <c r="I10" s="2"/>
      <c r="J10" s="2" t="str">
        <f>"FY" &amp; 设置!$C$2 &amp; F13 &amp; "-" &amp; E13</f>
        <v>FY2012-Sep</v>
      </c>
      <c r="K10" s="2" t="str">
        <f>"FY" &amp; 设置!$C$2 &amp; F13</f>
        <v>FY2012</v>
      </c>
      <c r="L10" s="2" t="str">
        <f>"FY" &amp; 设置!$C$2 &amp; F13 &amp; " " &amp; E13</f>
        <v>FY2012 Sep</v>
      </c>
      <c r="M10" s="4"/>
      <c r="O10" s="10" t="s">
        <v>182</v>
      </c>
      <c r="P10" s="10" t="s">
        <v>183</v>
      </c>
      <c r="Q10" s="10" t="s">
        <v>185</v>
      </c>
      <c r="AK10" s="14" t="s">
        <v>120</v>
      </c>
      <c r="AL10"/>
      <c r="AM10"/>
      <c r="AN10" s="35" t="s">
        <v>116</v>
      </c>
      <c r="AO10"/>
      <c r="AP10"/>
      <c r="AQ10"/>
      <c r="AR10"/>
      <c r="AS10" s="35" t="s">
        <v>179</v>
      </c>
      <c r="AT10"/>
      <c r="AU10"/>
      <c r="AV10"/>
      <c r="AW10"/>
      <c r="AX10"/>
      <c r="AY10" s="35" t="s">
        <v>116</v>
      </c>
      <c r="AZ10"/>
      <c r="BA10"/>
      <c r="BB10" s="35" t="s">
        <v>179</v>
      </c>
      <c r="BC10" s="35" t="s">
        <v>116</v>
      </c>
      <c r="BD10"/>
      <c r="BE10" s="35" t="s">
        <v>179</v>
      </c>
      <c r="BF10"/>
      <c r="BG10"/>
      <c r="BH10"/>
      <c r="BI10"/>
      <c r="BJ10"/>
      <c r="BK10" s="35" t="s">
        <v>179</v>
      </c>
      <c r="BL10" s="35" t="s">
        <v>116</v>
      </c>
      <c r="BM10"/>
      <c r="BN10" s="35" t="s">
        <v>116</v>
      </c>
      <c r="BO10"/>
      <c r="BP10"/>
      <c r="BQ10"/>
      <c r="BR10"/>
      <c r="BS10"/>
      <c r="BT10" s="35" t="s">
        <v>179</v>
      </c>
      <c r="BU10"/>
      <c r="BV10"/>
      <c r="BW10" s="35" t="s">
        <v>116</v>
      </c>
      <c r="BX10"/>
      <c r="BY10"/>
      <c r="BZ10"/>
      <c r="CA10"/>
      <c r="CB10"/>
      <c r="CC10"/>
      <c r="CD10" s="35" t="s">
        <v>116</v>
      </c>
      <c r="CE10"/>
      <c r="CF10"/>
      <c r="CG10"/>
      <c r="CH10"/>
      <c r="CI10"/>
      <c r="CJ10"/>
      <c r="CK10"/>
      <c r="PX10" s="10">
        <f t="shared" si="2"/>
        <v>0</v>
      </c>
      <c r="QS10" s="1" t="s">
        <v>246</v>
      </c>
      <c r="RQ10" s="10">
        <v>6</v>
      </c>
      <c r="RR10" s="10" t="s">
        <v>316</v>
      </c>
      <c r="RT10" s="44"/>
      <c r="RU10" s="44"/>
      <c r="RV10" s="44"/>
      <c r="RW10" s="47"/>
      <c r="RX10" s="44"/>
      <c r="RY10" s="48"/>
      <c r="RZ10" s="44"/>
      <c r="SA10" s="44"/>
      <c r="SB10" s="44"/>
      <c r="SC10" s="44"/>
      <c r="SD10" s="47"/>
      <c r="SE10" s="44"/>
      <c r="SF10" s="48"/>
      <c r="SG10" s="44"/>
      <c r="SH10" s="44"/>
      <c r="SI10" s="44"/>
      <c r="SJ10" s="44"/>
      <c r="SK10" s="47"/>
      <c r="SL10" s="44"/>
      <c r="SM10" s="48"/>
      <c r="SN10" s="44"/>
      <c r="SO10" s="44"/>
      <c r="SP10" s="44"/>
      <c r="SQ10" s="44"/>
      <c r="SR10" s="47"/>
      <c r="SS10" s="44"/>
      <c r="ST10" s="48"/>
      <c r="SU10" s="44"/>
      <c r="SV10" s="44"/>
      <c r="SW10" s="44"/>
      <c r="SX10" s="44"/>
      <c r="SY10" s="47"/>
      <c r="SZ10" s="44"/>
      <c r="TA10" s="48"/>
      <c r="TB10" s="44"/>
      <c r="TC10" s="44"/>
      <c r="TD10" s="44"/>
      <c r="TE10" s="44"/>
      <c r="TF10" s="50"/>
      <c r="TG10" s="44"/>
      <c r="TH10" s="48"/>
      <c r="TI10" s="44"/>
      <c r="TJ10" s="44"/>
      <c r="TK10" s="44"/>
      <c r="TL10" s="44"/>
      <c r="TM10" s="50"/>
      <c r="TN10" s="44"/>
      <c r="TO10" s="48"/>
      <c r="TP10" s="44"/>
      <c r="TQ10" s="44"/>
      <c r="TR10" s="44"/>
      <c r="TS10" s="44"/>
      <c r="TT10" s="50"/>
      <c r="TU10" s="44"/>
      <c r="TV10" s="48"/>
      <c r="TW10" s="44"/>
      <c r="TX10" s="44"/>
      <c r="TY10" s="44"/>
      <c r="TZ10" s="44"/>
      <c r="UA10" s="50"/>
      <c r="UB10" s="44"/>
      <c r="UC10" s="48"/>
      <c r="UD10" s="44"/>
      <c r="UE10" s="44"/>
      <c r="UF10" s="44"/>
      <c r="UG10" s="44"/>
      <c r="UH10" s="50"/>
      <c r="UI10" s="44"/>
      <c r="UJ10" s="48"/>
      <c r="UK10" s="44"/>
      <c r="UL10" s="44"/>
      <c r="UM10" s="44"/>
      <c r="UN10" s="44"/>
      <c r="UO10" s="50"/>
      <c r="UP10" s="44"/>
      <c r="UQ10" s="48"/>
      <c r="UR10" s="44"/>
      <c r="US10" s="44"/>
      <c r="UT10" s="44"/>
      <c r="UU10" s="44"/>
      <c r="UV10" s="50"/>
      <c r="UW10" s="44"/>
      <c r="UX10" s="48"/>
      <c r="UY10" s="44"/>
      <c r="UZ10" s="44"/>
      <c r="VA10" s="44"/>
      <c r="VB10" s="44"/>
      <c r="VC10" s="50"/>
      <c r="VD10" s="44"/>
      <c r="VE10" s="48"/>
      <c r="VF10" s="44"/>
      <c r="VG10" s="44"/>
      <c r="VH10" s="44"/>
      <c r="VI10" s="44"/>
      <c r="VJ10" s="50"/>
      <c r="VK10" s="44"/>
      <c r="VL10" s="48"/>
      <c r="VM10" s="44"/>
      <c r="VN10" s="44"/>
      <c r="VO10" s="44"/>
      <c r="VP10" s="44"/>
      <c r="VQ10" s="50"/>
      <c r="VR10" s="44"/>
      <c r="VS10" s="48"/>
      <c r="VT10" s="44"/>
      <c r="VU10" s="44"/>
      <c r="VV10" s="44"/>
      <c r="VW10" s="44"/>
      <c r="VX10" s="50"/>
      <c r="VY10" s="44"/>
      <c r="VZ10" s="48"/>
      <c r="WA10" s="44"/>
      <c r="WB10" s="44"/>
      <c r="WC10" s="44"/>
      <c r="WD10" s="44"/>
      <c r="WE10" s="50"/>
      <c r="WF10" s="44"/>
      <c r="WG10" s="48"/>
      <c r="WH10" s="44"/>
      <c r="WI10" s="44"/>
      <c r="WJ10" s="44"/>
      <c r="WK10" s="44"/>
      <c r="WL10" s="50"/>
      <c r="WM10" s="44"/>
      <c r="WN10" s="48"/>
      <c r="WO10" s="44"/>
      <c r="WP10" s="44"/>
      <c r="WQ10" s="44"/>
      <c r="WR10" s="44"/>
      <c r="WS10" s="50"/>
      <c r="WT10" s="44"/>
      <c r="WU10" s="48"/>
      <c r="WV10" s="44"/>
      <c r="WW10" s="44"/>
      <c r="WX10" s="44"/>
      <c r="WY10" s="44"/>
      <c r="WZ10" s="50"/>
      <c r="XA10" s="44"/>
      <c r="XB10" s="48"/>
      <c r="XC10" s="44"/>
      <c r="XD10" s="44" t="s">
        <v>570</v>
      </c>
      <c r="XE10" s="44" t="s">
        <v>552</v>
      </c>
      <c r="XF10" s="44" t="s">
        <v>564</v>
      </c>
      <c r="XG10" s="50" t="s">
        <v>339</v>
      </c>
      <c r="XH10" s="44" t="b">
        <v>1</v>
      </c>
      <c r="XI10" s="48" t="b">
        <v>1</v>
      </c>
      <c r="XJ10" s="44" t="s">
        <v>319</v>
      </c>
      <c r="XK10" s="44"/>
      <c r="XL10" s="44"/>
      <c r="XM10" s="44"/>
      <c r="XN10" s="50"/>
      <c r="XO10" s="44"/>
      <c r="XP10" s="48"/>
      <c r="XQ10" s="44"/>
      <c r="XR10" s="44"/>
      <c r="XS10" s="44"/>
      <c r="XT10" s="44"/>
      <c r="XU10" s="50"/>
      <c r="XV10" s="44"/>
      <c r="XW10" s="48"/>
      <c r="XX10" s="44"/>
      <c r="XY10" s="44"/>
      <c r="XZ10" s="44"/>
      <c r="YA10" s="44"/>
      <c r="YB10" s="50"/>
      <c r="YC10" s="44"/>
      <c r="YD10" s="48"/>
      <c r="YE10" s="44"/>
      <c r="YF10" s="44"/>
      <c r="YG10" s="44"/>
      <c r="YH10" s="44"/>
      <c r="YI10" s="50"/>
      <c r="YJ10" s="44"/>
      <c r="YK10" s="48"/>
      <c r="YL10" s="44"/>
      <c r="YM10" s="44"/>
      <c r="YN10" s="44"/>
      <c r="YO10" s="44"/>
      <c r="YP10" s="50"/>
      <c r="YQ10" s="44"/>
      <c r="YR10" s="48"/>
      <c r="YS10" s="44"/>
      <c r="YT10" s="44"/>
      <c r="YU10" s="44"/>
      <c r="YV10" s="44"/>
      <c r="YW10" s="50"/>
      <c r="YX10" s="44"/>
      <c r="YY10" s="48"/>
      <c r="YZ10" s="44"/>
      <c r="ZA10" s="44"/>
      <c r="ZB10" s="44"/>
      <c r="ZC10" s="44"/>
      <c r="ZD10" s="50"/>
      <c r="ZE10" s="44"/>
      <c r="ZF10" s="48"/>
      <c r="ZG10" s="44"/>
      <c r="ZH10" s="44"/>
      <c r="ZI10" s="44"/>
      <c r="ZJ10" s="44"/>
      <c r="ZK10" s="50"/>
      <c r="ZL10" s="44"/>
      <c r="ZM10" s="48"/>
      <c r="ZN10" s="44"/>
      <c r="ZO10" s="44" t="s">
        <v>594</v>
      </c>
      <c r="ZP10" s="44" t="s">
        <v>552</v>
      </c>
      <c r="ZQ10" s="44" t="s">
        <v>565</v>
      </c>
      <c r="ZR10" s="50" t="s">
        <v>339</v>
      </c>
      <c r="ZS10" s="44" t="b">
        <v>1</v>
      </c>
      <c r="ZT10" s="48" t="b">
        <v>1</v>
      </c>
      <c r="ZU10" s="44" t="s">
        <v>319</v>
      </c>
      <c r="ZV10" s="44"/>
      <c r="ZW10" s="44"/>
      <c r="ZX10" s="44"/>
      <c r="ZY10" s="50"/>
      <c r="ZZ10" s="44"/>
      <c r="AAA10" s="48"/>
      <c r="AAB10" s="44"/>
      <c r="AAC10" s="44"/>
      <c r="AAD10" s="44"/>
      <c r="AAE10" s="44"/>
      <c r="AAF10" s="50"/>
      <c r="AAG10" s="44"/>
      <c r="AAH10" s="48"/>
      <c r="AAI10" s="44"/>
      <c r="AAJ10" s="44"/>
      <c r="AAK10" s="44"/>
      <c r="AAL10" s="44"/>
      <c r="AAM10" s="50"/>
      <c r="AAN10" s="44"/>
      <c r="AAO10" s="48"/>
      <c r="AAP10" s="44"/>
      <c r="AAQ10" s="44"/>
      <c r="AAR10" s="44"/>
      <c r="AAS10" s="44"/>
      <c r="AAT10" s="50"/>
      <c r="AAU10" s="44"/>
      <c r="AAV10" s="48"/>
      <c r="AAW10" s="44"/>
      <c r="AAX10" s="44"/>
      <c r="AAY10" s="44"/>
      <c r="AAZ10" s="44"/>
      <c r="ABA10" s="50"/>
      <c r="ABB10" s="44"/>
      <c r="ABC10" s="48"/>
      <c r="ABD10" s="44"/>
      <c r="ABE10" s="44"/>
      <c r="ABF10" s="44"/>
      <c r="ABG10" s="44"/>
      <c r="ABH10" s="50"/>
      <c r="ABI10" s="44"/>
      <c r="ABJ10" s="48"/>
      <c r="ABK10" s="44"/>
      <c r="ABL10" s="44"/>
      <c r="ABM10" s="44"/>
      <c r="ABN10" s="44"/>
      <c r="ABO10" s="50"/>
      <c r="ABP10" s="44"/>
      <c r="ABQ10" s="48"/>
      <c r="ABR10" s="44"/>
      <c r="ABS10" s="44"/>
      <c r="ABT10" s="44"/>
      <c r="ABU10" s="44"/>
      <c r="ABV10" s="50"/>
      <c r="ABW10" s="44"/>
      <c r="ABX10" s="48"/>
      <c r="ABY10" s="44"/>
      <c r="ABZ10" s="44"/>
      <c r="ACA10" s="44"/>
      <c r="ACB10" s="44"/>
      <c r="ACC10" s="50"/>
      <c r="ACD10" s="44"/>
      <c r="ACE10" s="48"/>
      <c r="ACF10" s="44"/>
      <c r="ACG10" s="44"/>
      <c r="ACH10" s="44"/>
      <c r="ACI10" s="44"/>
      <c r="ACJ10" s="50"/>
      <c r="ACK10" s="44"/>
      <c r="ACL10" s="48"/>
      <c r="ACM10" s="44"/>
      <c r="ACN10" s="44"/>
      <c r="ACO10" s="44"/>
      <c r="ACP10" s="44"/>
      <c r="ACQ10" s="50"/>
      <c r="ACR10" s="44"/>
      <c r="ACS10" s="48"/>
      <c r="ACT10" s="44"/>
      <c r="ACU10" s="44"/>
      <c r="ACV10" s="44"/>
      <c r="ACW10" s="44"/>
      <c r="ACX10" s="50"/>
      <c r="ACY10" s="44"/>
      <c r="ACZ10" s="48"/>
      <c r="ADA10" s="44"/>
      <c r="ADB10" s="44"/>
      <c r="ADC10" s="44"/>
      <c r="ADD10" s="44"/>
      <c r="ADE10" s="50"/>
      <c r="ADF10" s="44"/>
      <c r="ADG10" s="48"/>
      <c r="ADH10" s="44"/>
      <c r="ADI10" s="44"/>
      <c r="ADJ10" s="44"/>
      <c r="ADK10" s="44"/>
      <c r="ADL10" s="50"/>
      <c r="ADM10" s="44"/>
      <c r="ADN10" s="48"/>
      <c r="ADO10" s="44"/>
      <c r="ADP10" s="44"/>
      <c r="ADQ10" s="44"/>
      <c r="ADR10" s="44"/>
      <c r="ADS10" s="50"/>
      <c r="ADT10" s="44"/>
      <c r="ADU10" s="48"/>
      <c r="ADV10" s="44"/>
      <c r="ADW10" s="44"/>
      <c r="ADX10" s="44"/>
      <c r="ADY10" s="44"/>
      <c r="ADZ10" s="50"/>
      <c r="AEA10" s="44"/>
      <c r="AEB10" s="48"/>
      <c r="AEC10" s="44"/>
      <c r="AED10" s="44"/>
      <c r="AEE10" s="44"/>
      <c r="AEF10" s="44"/>
      <c r="AEG10" s="50"/>
      <c r="AEH10" s="44"/>
      <c r="AEI10" s="48"/>
      <c r="AEJ10" s="44"/>
      <c r="AEK10" s="44"/>
      <c r="AEL10" s="44"/>
      <c r="AEM10" s="44"/>
      <c r="AEN10" s="50"/>
      <c r="AEO10" s="44"/>
      <c r="AEP10" s="48"/>
      <c r="AEQ10" s="44"/>
      <c r="AER10" s="44"/>
      <c r="AES10" s="44"/>
      <c r="AET10" s="44"/>
      <c r="AEU10" s="50"/>
      <c r="AEV10" s="44"/>
      <c r="AEW10" s="48"/>
      <c r="AEX10" s="44"/>
      <c r="AEY10" s="44"/>
      <c r="AEZ10" s="44"/>
      <c r="AFA10" s="44"/>
      <c r="AFB10" s="50"/>
      <c r="AFC10" s="44"/>
      <c r="AFD10" s="48"/>
      <c r="AFE10" s="44"/>
      <c r="AFF10" s="44"/>
      <c r="AFG10" s="44"/>
      <c r="AFH10" s="44"/>
      <c r="AFI10" s="50"/>
      <c r="AFJ10" s="44"/>
      <c r="AFK10" s="48"/>
      <c r="AFL10" s="44"/>
      <c r="DZI10" s="14" t="s">
        <v>120</v>
      </c>
      <c r="DZJ10" s="35" t="s">
        <v>328</v>
      </c>
      <c r="DZK10"/>
      <c r="DZL10" s="35" t="s">
        <v>328</v>
      </c>
      <c r="DZM10" s="35" t="s">
        <v>179</v>
      </c>
      <c r="DZN10" s="35" t="s">
        <v>328</v>
      </c>
      <c r="DZO10"/>
      <c r="DZP10"/>
      <c r="DZQ10"/>
      <c r="DZR10" s="35" t="s">
        <v>179</v>
      </c>
      <c r="DZS10"/>
      <c r="DZT10"/>
      <c r="DZU10"/>
      <c r="DZV10"/>
      <c r="DZW10"/>
      <c r="DZX10"/>
      <c r="DZY10"/>
      <c r="DZZ10"/>
      <c r="EAA10"/>
      <c r="EAB10" s="35" t="s">
        <v>328</v>
      </c>
      <c r="EAC10"/>
      <c r="EAD10"/>
      <c r="EAE10"/>
      <c r="EAF10" s="35" t="s">
        <v>328</v>
      </c>
      <c r="EAG10"/>
      <c r="EAH10"/>
      <c r="EOU10" s="44"/>
      <c r="EOV10" s="44"/>
      <c r="EOW10" s="44"/>
      <c r="EOX10" s="47"/>
      <c r="EOY10" s="44"/>
      <c r="EOZ10" s="5"/>
      <c r="EPA10" s="44"/>
      <c r="EPB10" s="44"/>
      <c r="EPC10" s="44"/>
      <c r="EPD10" s="50"/>
      <c r="EPE10" s="44"/>
      <c r="EPF10" s="44"/>
      <c r="EPG10" s="44"/>
      <c r="EPH10" s="44"/>
      <c r="EPI10" s="44"/>
      <c r="EPJ10" s="47"/>
      <c r="EPK10" s="44"/>
      <c r="EPL10" s="5"/>
      <c r="EPM10" s="44"/>
      <c r="EPN10" s="44"/>
      <c r="EPO10" s="44"/>
      <c r="EPP10" s="47"/>
      <c r="EPQ10" s="44"/>
      <c r="EPR10" s="5"/>
      <c r="EPS10" s="44"/>
      <c r="EPT10" s="44"/>
      <c r="EPU10" s="44"/>
      <c r="EPV10" s="47"/>
      <c r="EPW10" s="44"/>
      <c r="EPX10" s="5"/>
      <c r="EPY10" s="44"/>
      <c r="EPZ10" s="44"/>
      <c r="EQA10" s="44"/>
      <c r="EQB10" s="47"/>
      <c r="EQC10" s="44"/>
      <c r="EQD10" s="5"/>
      <c r="EUZ10" s="48"/>
      <c r="EVA10" s="48"/>
      <c r="EVB10" s="48"/>
      <c r="EVC10" s="48"/>
      <c r="EVD10" s="48"/>
      <c r="EVE10" s="48"/>
      <c r="EVF10" s="48"/>
      <c r="EVG10" s="48"/>
      <c r="EVH10" s="48"/>
      <c r="EVI10" s="48"/>
      <c r="EVJ10" s="48"/>
      <c r="EVK10" s="48"/>
      <c r="EVL10" s="48"/>
      <c r="EVM10" s="48"/>
      <c r="EVN10" s="48"/>
      <c r="EVO10" s="48"/>
      <c r="EVP10" s="48"/>
      <c r="EVQ10" s="48"/>
      <c r="EVR10" s="48"/>
      <c r="EVS10" s="48"/>
      <c r="EVT10" s="48"/>
      <c r="EVU10" s="48"/>
      <c r="EVV10" s="48"/>
      <c r="EVW10" s="48"/>
      <c r="EVX10" s="48"/>
      <c r="EVY10" s="48"/>
      <c r="EVZ10" s="48"/>
      <c r="EWA10" s="48"/>
      <c r="EWB10" s="48"/>
      <c r="EWC10" s="48"/>
      <c r="EWD10" s="48"/>
      <c r="EWE10" s="48"/>
      <c r="EWF10" s="48"/>
      <c r="EWG10" s="48"/>
      <c r="EWH10" s="48"/>
      <c r="EWI10" s="48"/>
      <c r="EWJ10" s="48"/>
      <c r="EWK10" s="48"/>
      <c r="EWL10" s="48"/>
      <c r="EWM10" s="48"/>
    </row>
    <row r="11" spans="1:844 3288:3992" x14ac:dyDescent="0.3">
      <c r="A11" s="38"/>
      <c r="B11" s="2">
        <v>10</v>
      </c>
      <c r="C11" s="18">
        <f t="shared" ca="1" si="1"/>
        <v>44135</v>
      </c>
      <c r="D11" s="3" t="s">
        <v>36</v>
      </c>
      <c r="E11" s="2" t="s">
        <v>35</v>
      </c>
      <c r="F11" s="3" t="s">
        <v>44</v>
      </c>
      <c r="G11" s="3" t="s">
        <v>45</v>
      </c>
      <c r="H11" s="2"/>
      <c r="I11" s="2"/>
      <c r="J11" s="2" t="str">
        <f>"FY" &amp; 设置!$C$2 &amp; F2 &amp; "-" &amp; E2</f>
        <v>FY2001-Oct</v>
      </c>
      <c r="K11" s="2" t="str">
        <f>"FY" &amp; 设置!$C$2 &amp; F2</f>
        <v>FY2001</v>
      </c>
      <c r="L11" s="2" t="str">
        <f>"FY" &amp; 设置!$C$2 &amp; F2 &amp; " " &amp; E2</f>
        <v>FY2001 Oct</v>
      </c>
      <c r="M11" s="4"/>
      <c r="O11" s="10" t="s">
        <v>186</v>
      </c>
      <c r="P11" s="10" t="s">
        <v>85</v>
      </c>
      <c r="Q11" s="10" t="s">
        <v>190</v>
      </c>
      <c r="R11" s="10" t="s">
        <v>83</v>
      </c>
      <c r="S11" s="10" t="s">
        <v>189</v>
      </c>
      <c r="T11" s="10" t="s">
        <v>84</v>
      </c>
      <c r="AK11" s="14" t="s">
        <v>121</v>
      </c>
      <c r="AL11"/>
      <c r="AM11"/>
      <c r="AN11" s="35" t="s">
        <v>193</v>
      </c>
      <c r="AO11"/>
      <c r="AP11"/>
      <c r="AQ11"/>
      <c r="AR11"/>
      <c r="AS11" s="35" t="s">
        <v>104</v>
      </c>
      <c r="AT11"/>
      <c r="AU11"/>
      <c r="AV11"/>
      <c r="AW11"/>
      <c r="AX11"/>
      <c r="AY11" s="35" t="s">
        <v>217</v>
      </c>
      <c r="AZ11"/>
      <c r="BA11"/>
      <c r="BB11" s="35" t="s">
        <v>255</v>
      </c>
      <c r="BC11" s="35" t="s">
        <v>271</v>
      </c>
      <c r="BD11"/>
      <c r="BE11" s="35" t="s">
        <v>254</v>
      </c>
      <c r="BF11"/>
      <c r="BG11"/>
      <c r="BH11"/>
      <c r="BI11"/>
      <c r="BJ11"/>
      <c r="BK11" s="35" t="s">
        <v>254</v>
      </c>
      <c r="BL11" s="35" t="s">
        <v>280</v>
      </c>
      <c r="BM11"/>
      <c r="BN11" s="35" t="s">
        <v>281</v>
      </c>
      <c r="BO11"/>
      <c r="BP11"/>
      <c r="BQ11"/>
      <c r="BR11"/>
      <c r="BS11"/>
      <c r="BT11" s="35" t="s">
        <v>105</v>
      </c>
      <c r="BU11"/>
      <c r="BV11"/>
      <c r="BW11" s="35" t="s">
        <v>607</v>
      </c>
      <c r="BX11"/>
      <c r="BY11"/>
      <c r="BZ11"/>
      <c r="CA11"/>
      <c r="CB11"/>
      <c r="CC11"/>
      <c r="CD11" s="35" t="s">
        <v>638</v>
      </c>
      <c r="CE11"/>
      <c r="CF11"/>
      <c r="CG11"/>
      <c r="CH11"/>
      <c r="CI11"/>
      <c r="CJ11"/>
      <c r="CK11"/>
      <c r="PX11" s="10">
        <f t="shared" si="2"/>
        <v>0</v>
      </c>
      <c r="QS11" s="1" t="s">
        <v>247</v>
      </c>
      <c r="RQ11" s="10">
        <v>7</v>
      </c>
      <c r="RR11" s="10" t="s">
        <v>314</v>
      </c>
      <c r="RT11" s="44"/>
      <c r="RU11" s="44"/>
      <c r="RV11" s="44"/>
      <c r="RW11" s="47"/>
      <c r="RX11" s="44"/>
      <c r="RY11" s="48"/>
      <c r="RZ11" s="44"/>
      <c r="SA11" s="44"/>
      <c r="SB11" s="44"/>
      <c r="SC11" s="44"/>
      <c r="SD11" s="47"/>
      <c r="SE11" s="44"/>
      <c r="SF11" s="48"/>
      <c r="SG11" s="44"/>
      <c r="SH11" s="44"/>
      <c r="SI11" s="44"/>
      <c r="SJ11" s="44"/>
      <c r="SK11" s="47"/>
      <c r="SL11" s="44"/>
      <c r="SM11" s="48"/>
      <c r="SN11" s="44"/>
      <c r="SO11" s="44"/>
      <c r="SP11" s="44"/>
      <c r="SQ11" s="44"/>
      <c r="SR11" s="47"/>
      <c r="SS11" s="44"/>
      <c r="ST11" s="48"/>
      <c r="SU11" s="44"/>
      <c r="SV11" s="44"/>
      <c r="SW11" s="44"/>
      <c r="SX11" s="44"/>
      <c r="SY11" s="47"/>
      <c r="SZ11" s="44"/>
      <c r="TA11" s="48"/>
      <c r="TB11" s="44"/>
      <c r="TC11" s="44"/>
      <c r="TD11" s="44"/>
      <c r="TE11" s="44"/>
      <c r="TF11" s="50"/>
      <c r="TG11" s="44"/>
      <c r="TH11" s="48"/>
      <c r="TI11" s="44"/>
      <c r="TJ11" s="44"/>
      <c r="TK11" s="44"/>
      <c r="TL11" s="44"/>
      <c r="TM11" s="50"/>
      <c r="TN11" s="44"/>
      <c r="TO11" s="48"/>
      <c r="TP11" s="44"/>
      <c r="TQ11" s="44"/>
      <c r="TR11" s="44"/>
      <c r="TS11" s="44"/>
      <c r="TT11" s="50"/>
      <c r="TU11" s="44"/>
      <c r="TV11" s="48"/>
      <c r="TW11" s="44"/>
      <c r="TX11" s="44"/>
      <c r="TY11" s="44"/>
      <c r="TZ11" s="44"/>
      <c r="UA11" s="50"/>
      <c r="UB11" s="44"/>
      <c r="UC11" s="48"/>
      <c r="UD11" s="44"/>
      <c r="UE11" s="44"/>
      <c r="UF11" s="44"/>
      <c r="UG11" s="44"/>
      <c r="UH11" s="50"/>
      <c r="UI11" s="44"/>
      <c r="UJ11" s="48"/>
      <c r="UK11" s="44"/>
      <c r="UL11" s="44"/>
      <c r="UM11" s="44"/>
      <c r="UN11" s="44"/>
      <c r="UO11" s="50"/>
      <c r="UP11" s="44"/>
      <c r="UQ11" s="48"/>
      <c r="UR11" s="44"/>
      <c r="US11" s="44"/>
      <c r="UT11" s="44"/>
      <c r="UU11" s="44"/>
      <c r="UV11" s="50"/>
      <c r="UW11" s="44"/>
      <c r="UX11" s="48"/>
      <c r="UY11" s="44"/>
      <c r="UZ11" s="44"/>
      <c r="VA11" s="44"/>
      <c r="VB11" s="44"/>
      <c r="VC11" s="50"/>
      <c r="VD11" s="44"/>
      <c r="VE11" s="48"/>
      <c r="VF11" s="44"/>
      <c r="VG11" s="44"/>
      <c r="VH11" s="44"/>
      <c r="VI11" s="44"/>
      <c r="VJ11" s="50"/>
      <c r="VK11" s="44"/>
      <c r="VL11" s="48"/>
      <c r="VM11" s="44"/>
      <c r="VN11" s="44"/>
      <c r="VO11" s="44"/>
      <c r="VP11" s="44"/>
      <c r="VQ11" s="50"/>
      <c r="VR11" s="44"/>
      <c r="VS11" s="48"/>
      <c r="VT11" s="44"/>
      <c r="VU11" s="44"/>
      <c r="VV11" s="44"/>
      <c r="VW11" s="44"/>
      <c r="VX11" s="50"/>
      <c r="VY11" s="44"/>
      <c r="VZ11" s="48"/>
      <c r="WA11" s="44"/>
      <c r="WB11" s="44"/>
      <c r="WC11" s="44"/>
      <c r="WD11" s="44"/>
      <c r="WE11" s="50"/>
      <c r="WF11" s="44"/>
      <c r="WG11" s="48"/>
      <c r="WH11" s="44"/>
      <c r="WI11" s="44"/>
      <c r="WJ11" s="44"/>
      <c r="WK11" s="44"/>
      <c r="WL11" s="50"/>
      <c r="WM11" s="44"/>
      <c r="WN11" s="48"/>
      <c r="WO11" s="44"/>
      <c r="WP11" s="44"/>
      <c r="WQ11" s="44"/>
      <c r="WR11" s="44"/>
      <c r="WS11" s="50"/>
      <c r="WT11" s="44"/>
      <c r="WU11" s="48"/>
      <c r="WV11" s="44"/>
      <c r="WW11" s="44"/>
      <c r="WX11" s="44"/>
      <c r="WY11" s="44"/>
      <c r="WZ11" s="50"/>
      <c r="XA11" s="44"/>
      <c r="XB11" s="48"/>
      <c r="XC11" s="44"/>
      <c r="XD11" s="44" t="s">
        <v>570</v>
      </c>
      <c r="XE11" s="44" t="s">
        <v>552</v>
      </c>
      <c r="XF11" s="44" t="s">
        <v>565</v>
      </c>
      <c r="XG11" s="50" t="s">
        <v>339</v>
      </c>
      <c r="XH11" s="44" t="b">
        <v>1</v>
      </c>
      <c r="XI11" s="48" t="b">
        <v>1</v>
      </c>
      <c r="XJ11" s="44" t="s">
        <v>319</v>
      </c>
      <c r="XK11" s="44"/>
      <c r="XL11" s="44"/>
      <c r="XM11" s="44"/>
      <c r="XN11" s="50"/>
      <c r="XO11" s="44"/>
      <c r="XP11" s="48"/>
      <c r="XQ11" s="44"/>
      <c r="XR11" s="44"/>
      <c r="XS11" s="44"/>
      <c r="XT11" s="44"/>
      <c r="XU11" s="50"/>
      <c r="XV11" s="44"/>
      <c r="XW11" s="48"/>
      <c r="XX11" s="44"/>
      <c r="XY11" s="44"/>
      <c r="XZ11" s="44"/>
      <c r="YA11" s="44"/>
      <c r="YB11" s="50"/>
      <c r="YC11" s="44"/>
      <c r="YD11" s="48"/>
      <c r="YE11" s="44"/>
      <c r="YF11" s="44"/>
      <c r="YG11" s="44"/>
      <c r="YH11" s="44"/>
      <c r="YI11" s="50"/>
      <c r="YJ11" s="44"/>
      <c r="YK11" s="48"/>
      <c r="YL11" s="44"/>
      <c r="YM11" s="44"/>
      <c r="YN11" s="44"/>
      <c r="YO11" s="44"/>
      <c r="YP11" s="50"/>
      <c r="YQ11" s="44"/>
      <c r="YR11" s="48"/>
      <c r="YS11" s="44"/>
      <c r="YT11" s="44"/>
      <c r="YU11" s="44"/>
      <c r="YV11" s="44"/>
      <c r="YW11" s="50"/>
      <c r="YX11" s="44"/>
      <c r="YY11" s="48"/>
      <c r="YZ11" s="44"/>
      <c r="ZA11" s="44"/>
      <c r="ZB11" s="44"/>
      <c r="ZC11" s="44"/>
      <c r="ZD11" s="50"/>
      <c r="ZE11" s="44"/>
      <c r="ZF11" s="48"/>
      <c r="ZG11" s="44"/>
      <c r="ZH11" s="44"/>
      <c r="ZI11" s="44"/>
      <c r="ZJ11" s="44"/>
      <c r="ZK11" s="50"/>
      <c r="ZL11" s="44"/>
      <c r="ZM11" s="48"/>
      <c r="ZN11" s="44"/>
      <c r="ZO11" s="44" t="s">
        <v>594</v>
      </c>
      <c r="ZP11" s="44" t="s">
        <v>552</v>
      </c>
      <c r="ZQ11" s="44" t="s">
        <v>593</v>
      </c>
      <c r="ZR11" s="50" t="s">
        <v>339</v>
      </c>
      <c r="ZS11" s="44" t="b">
        <v>1</v>
      </c>
      <c r="ZT11" s="48" t="b">
        <v>1</v>
      </c>
      <c r="ZU11" s="44" t="s">
        <v>319</v>
      </c>
      <c r="ZV11" s="44"/>
      <c r="ZW11" s="44"/>
      <c r="ZX11" s="44"/>
      <c r="ZY11" s="50"/>
      <c r="ZZ11" s="44"/>
      <c r="AAA11" s="48"/>
      <c r="AAB11" s="44"/>
      <c r="AAC11" s="44"/>
      <c r="AAD11" s="44"/>
      <c r="AAE11" s="44"/>
      <c r="AAF11" s="50"/>
      <c r="AAG11" s="44"/>
      <c r="AAH11" s="48"/>
      <c r="AAI11" s="44"/>
      <c r="AAJ11" s="44"/>
      <c r="AAK11" s="44"/>
      <c r="AAL11" s="44"/>
      <c r="AAM11" s="50"/>
      <c r="AAN11" s="44"/>
      <c r="AAO11" s="48"/>
      <c r="AAP11" s="44"/>
      <c r="AAQ11" s="44"/>
      <c r="AAR11" s="44"/>
      <c r="AAS11" s="44"/>
      <c r="AAT11" s="50"/>
      <c r="AAU11" s="44"/>
      <c r="AAV11" s="48"/>
      <c r="AAW11" s="44"/>
      <c r="AAX11" s="44"/>
      <c r="AAY11" s="44"/>
      <c r="AAZ11" s="44"/>
      <c r="ABA11" s="50"/>
      <c r="ABB11" s="44"/>
      <c r="ABC11" s="48"/>
      <c r="ABD11" s="44"/>
      <c r="ABE11" s="44"/>
      <c r="ABF11" s="44"/>
      <c r="ABG11" s="44"/>
      <c r="ABH11" s="50"/>
      <c r="ABI11" s="44"/>
      <c r="ABJ11" s="48"/>
      <c r="ABK11" s="44"/>
      <c r="ABL11" s="44"/>
      <c r="ABM11" s="44"/>
      <c r="ABN11" s="44"/>
      <c r="ABO11" s="50"/>
      <c r="ABP11" s="44"/>
      <c r="ABQ11" s="48"/>
      <c r="ABR11" s="44"/>
      <c r="ABS11" s="44"/>
      <c r="ABT11" s="44"/>
      <c r="ABU11" s="44"/>
      <c r="ABV11" s="50"/>
      <c r="ABW11" s="44"/>
      <c r="ABX11" s="48"/>
      <c r="ABY11" s="44"/>
      <c r="ABZ11" s="44"/>
      <c r="ACA11" s="44"/>
      <c r="ACB11" s="44"/>
      <c r="ACC11" s="50"/>
      <c r="ACD11" s="44"/>
      <c r="ACE11" s="48"/>
      <c r="ACF11" s="44"/>
      <c r="ACG11" s="44"/>
      <c r="ACH11" s="44"/>
      <c r="ACI11" s="44"/>
      <c r="ACJ11" s="50"/>
      <c r="ACK11" s="44"/>
      <c r="ACL11" s="48"/>
      <c r="ACM11" s="44"/>
      <c r="ACN11" s="44"/>
      <c r="ACO11" s="44"/>
      <c r="ACP11" s="44"/>
      <c r="ACQ11" s="50"/>
      <c r="ACR11" s="44"/>
      <c r="ACS11" s="48"/>
      <c r="ACT11" s="44"/>
      <c r="ACU11" s="44"/>
      <c r="ACV11" s="44"/>
      <c r="ACW11" s="44"/>
      <c r="ACX11" s="50"/>
      <c r="ACY11" s="44"/>
      <c r="ACZ11" s="48"/>
      <c r="ADA11" s="44"/>
      <c r="ADB11" s="44"/>
      <c r="ADC11" s="44"/>
      <c r="ADD11" s="44"/>
      <c r="ADE11" s="50"/>
      <c r="ADF11" s="44"/>
      <c r="ADG11" s="48"/>
      <c r="ADH11" s="44"/>
      <c r="ADI11" s="44"/>
      <c r="ADJ11" s="44"/>
      <c r="ADK11" s="44"/>
      <c r="ADL11" s="50"/>
      <c r="ADM11" s="44"/>
      <c r="ADN11" s="48"/>
      <c r="ADO11" s="44"/>
      <c r="ADP11" s="44"/>
      <c r="ADQ11" s="44"/>
      <c r="ADR11" s="44"/>
      <c r="ADS11" s="50"/>
      <c r="ADT11" s="44"/>
      <c r="ADU11" s="48"/>
      <c r="ADV11" s="44"/>
      <c r="ADW11" s="44"/>
      <c r="ADX11" s="44"/>
      <c r="ADY11" s="44"/>
      <c r="ADZ11" s="50"/>
      <c r="AEA11" s="44"/>
      <c r="AEB11" s="48"/>
      <c r="AEC11" s="44"/>
      <c r="AED11" s="44"/>
      <c r="AEE11" s="44"/>
      <c r="AEF11" s="44"/>
      <c r="AEG11" s="50"/>
      <c r="AEH11" s="44"/>
      <c r="AEI11" s="48"/>
      <c r="AEJ11" s="44"/>
      <c r="AEK11" s="44"/>
      <c r="AEL11" s="44"/>
      <c r="AEM11" s="44"/>
      <c r="AEN11" s="50"/>
      <c r="AEO11" s="44"/>
      <c r="AEP11" s="48"/>
      <c r="AEQ11" s="44"/>
      <c r="AER11" s="44"/>
      <c r="AES11" s="44"/>
      <c r="AET11" s="44"/>
      <c r="AEU11" s="50"/>
      <c r="AEV11" s="44"/>
      <c r="AEW11" s="48"/>
      <c r="AEX11" s="44"/>
      <c r="AEY11" s="44"/>
      <c r="AEZ11" s="44"/>
      <c r="AFA11" s="44"/>
      <c r="AFB11" s="50"/>
      <c r="AFC11" s="44"/>
      <c r="AFD11" s="48"/>
      <c r="AFE11" s="44"/>
      <c r="AFF11" s="44"/>
      <c r="AFG11" s="44"/>
      <c r="AFH11" s="44"/>
      <c r="AFI11" s="50"/>
      <c r="AFJ11" s="44"/>
      <c r="AFK11" s="48"/>
      <c r="AFL11" s="44"/>
      <c r="DZI11" s="14" t="s">
        <v>121</v>
      </c>
      <c r="DZJ11" s="35" t="s">
        <v>189</v>
      </c>
      <c r="DZK11"/>
      <c r="DZL11" s="35" t="s">
        <v>83</v>
      </c>
      <c r="DZM11" s="35" t="s">
        <v>104</v>
      </c>
      <c r="DZN11" s="35" t="s">
        <v>83</v>
      </c>
      <c r="DZO11"/>
      <c r="DZP11"/>
      <c r="DZQ11"/>
      <c r="DZR11" s="35" t="s">
        <v>104</v>
      </c>
      <c r="DZS11"/>
      <c r="DZT11"/>
      <c r="DZU11"/>
      <c r="DZV11"/>
      <c r="DZW11"/>
      <c r="DZX11"/>
      <c r="DZY11"/>
      <c r="DZZ11"/>
      <c r="EAA11"/>
      <c r="EAB11" s="35" t="s">
        <v>83</v>
      </c>
      <c r="EAC11"/>
      <c r="EAD11"/>
      <c r="EAE11"/>
      <c r="EAF11" s="35" t="s">
        <v>83</v>
      </c>
      <c r="EAG11"/>
      <c r="EAH11"/>
      <c r="EOU11" s="44"/>
      <c r="EOV11" s="44"/>
      <c r="EOW11" s="44"/>
      <c r="EOX11" s="47"/>
      <c r="EOY11" s="44"/>
      <c r="EOZ11" s="5"/>
      <c r="EPA11" s="44"/>
      <c r="EPB11" s="44"/>
      <c r="EPC11" s="44"/>
      <c r="EPD11" s="50"/>
      <c r="EPE11" s="44"/>
      <c r="EPF11" s="44"/>
      <c r="EPG11" s="44"/>
      <c r="EPH11" s="44"/>
      <c r="EPI11" s="44"/>
      <c r="EPJ11" s="47"/>
      <c r="EPK11" s="44"/>
      <c r="EPL11" s="5"/>
      <c r="EPM11" s="44"/>
      <c r="EPN11" s="44"/>
      <c r="EPO11" s="44"/>
      <c r="EPP11" s="47"/>
      <c r="EPQ11" s="44"/>
      <c r="EPR11" s="5"/>
      <c r="EPS11" s="44"/>
      <c r="EPT11" s="44"/>
      <c r="EPU11" s="44"/>
      <c r="EPV11" s="47"/>
      <c r="EPW11" s="44"/>
      <c r="EPX11" s="5"/>
      <c r="EPY11" s="44"/>
      <c r="EPZ11" s="44"/>
      <c r="EQA11" s="44"/>
      <c r="EQB11" s="47"/>
      <c r="EQC11" s="44"/>
      <c r="EQD11" s="5"/>
      <c r="EUZ11" s="48"/>
      <c r="EVA11" s="48"/>
      <c r="EVB11" s="48"/>
      <c r="EVC11" s="48"/>
      <c r="EVD11" s="48"/>
      <c r="EVE11" s="48"/>
      <c r="EVF11" s="48"/>
      <c r="EVG11" s="48"/>
      <c r="EVH11" s="48"/>
      <c r="EVI11" s="48"/>
      <c r="EVJ11" s="48"/>
      <c r="EVK11" s="48"/>
      <c r="EVL11" s="48"/>
      <c r="EVM11" s="48"/>
      <c r="EVN11" s="48"/>
      <c r="EVO11" s="48"/>
      <c r="EVP11" s="48"/>
      <c r="EVQ11" s="48"/>
      <c r="EVR11" s="48"/>
      <c r="EVS11" s="48"/>
      <c r="EVT11" s="48"/>
      <c r="EVU11" s="48"/>
      <c r="EVV11" s="48"/>
      <c r="EVW11" s="48"/>
      <c r="EVX11" s="48"/>
      <c r="EVY11" s="48"/>
      <c r="EVZ11" s="48"/>
      <c r="EWA11" s="48"/>
      <c r="EWB11" s="48"/>
      <c r="EWC11" s="48"/>
      <c r="EWD11" s="48"/>
      <c r="EWE11" s="48"/>
      <c r="EWF11" s="48"/>
      <c r="EWG11" s="48"/>
      <c r="EWH11" s="48"/>
      <c r="EWI11" s="48"/>
      <c r="EWJ11" s="48"/>
      <c r="EWK11" s="48"/>
      <c r="EWL11" s="48"/>
      <c r="EWM11" s="48"/>
    </row>
    <row r="12" spans="1:844 3288:3992" x14ac:dyDescent="0.3">
      <c r="A12" s="38"/>
      <c r="B12" s="2">
        <v>11</v>
      </c>
      <c r="C12" s="18">
        <f t="shared" ca="1" si="1"/>
        <v>44165</v>
      </c>
      <c r="D12" s="3" t="s">
        <v>39</v>
      </c>
      <c r="E12" s="2" t="s">
        <v>38</v>
      </c>
      <c r="F12" s="3" t="s">
        <v>46</v>
      </c>
      <c r="G12" s="3" t="s">
        <v>47</v>
      </c>
      <c r="H12" s="2"/>
      <c r="I12" s="2"/>
      <c r="J12" s="2" t="str">
        <f>"FY" &amp; 设置!$C$2 &amp; F3 &amp; "-" &amp; E3</f>
        <v>FY2002-Nov</v>
      </c>
      <c r="K12" s="2" t="str">
        <f>"FY" &amp; 设置!$C$2 &amp; F3</f>
        <v>FY2002</v>
      </c>
      <c r="L12" s="2" t="str">
        <f>"FY" &amp; 设置!$C$2 &amp; F3 &amp; " " &amp; E3</f>
        <v>FY2002 Nov</v>
      </c>
      <c r="M12" s="4"/>
      <c r="O12" s="10" t="s">
        <v>187</v>
      </c>
      <c r="P12" s="10" t="s">
        <v>188</v>
      </c>
      <c r="Q12" s="10" t="s">
        <v>191</v>
      </c>
      <c r="R12" s="10" t="s">
        <v>83</v>
      </c>
      <c r="S12" s="10" t="s">
        <v>189</v>
      </c>
      <c r="T12" s="10" t="s">
        <v>84</v>
      </c>
      <c r="AK12" s="14" t="s">
        <v>196</v>
      </c>
      <c r="AL12"/>
      <c r="AM12"/>
      <c r="AN12" s="35" t="s">
        <v>199</v>
      </c>
      <c r="AO12"/>
      <c r="AP12"/>
      <c r="AQ12"/>
      <c r="AR12"/>
      <c r="AS12" s="35" t="s">
        <v>198</v>
      </c>
      <c r="AT12"/>
      <c r="AU12"/>
      <c r="AV12"/>
      <c r="AW12"/>
      <c r="AX12"/>
      <c r="AY12" s="35" t="s">
        <v>199</v>
      </c>
      <c r="AZ12"/>
      <c r="BA12"/>
      <c r="BB12" s="35" t="s">
        <v>198</v>
      </c>
      <c r="BC12" s="35" t="s">
        <v>198</v>
      </c>
      <c r="BD12"/>
      <c r="BE12" s="35" t="s">
        <v>198</v>
      </c>
      <c r="BF12"/>
      <c r="BG12"/>
      <c r="BH12"/>
      <c r="BI12"/>
      <c r="BJ12"/>
      <c r="BK12" s="35" t="s">
        <v>198</v>
      </c>
      <c r="BL12" s="35" t="s">
        <v>198</v>
      </c>
      <c r="BM12"/>
      <c r="BN12" s="35" t="s">
        <v>199</v>
      </c>
      <c r="BO12"/>
      <c r="BP12"/>
      <c r="BQ12"/>
      <c r="BR12"/>
      <c r="BS12"/>
      <c r="BT12" s="35" t="s">
        <v>198</v>
      </c>
      <c r="BU12"/>
      <c r="BV12"/>
      <c r="BW12" s="35" t="s">
        <v>199</v>
      </c>
      <c r="BX12"/>
      <c r="BY12"/>
      <c r="BZ12"/>
      <c r="CA12"/>
      <c r="CB12"/>
      <c r="CC12"/>
      <c r="CD12" s="35" t="s">
        <v>199</v>
      </c>
      <c r="CE12"/>
      <c r="CF12"/>
      <c r="CG12"/>
      <c r="CH12"/>
      <c r="CI12"/>
      <c r="CJ12"/>
      <c r="CK12"/>
      <c r="PX12" s="10">
        <f t="shared" si="2"/>
        <v>0</v>
      </c>
      <c r="QS12" s="10" t="s">
        <v>237</v>
      </c>
      <c r="RQ12" s="10">
        <v>8</v>
      </c>
      <c r="RR12" s="10" t="s">
        <v>227</v>
      </c>
      <c r="RT12" s="44"/>
      <c r="RU12" s="44"/>
      <c r="RV12" s="44"/>
      <c r="RW12" s="47"/>
      <c r="RX12" s="44"/>
      <c r="RY12" s="48"/>
      <c r="RZ12" s="44"/>
      <c r="SA12" s="44"/>
      <c r="SB12" s="44"/>
      <c r="SC12" s="44"/>
      <c r="SD12" s="47"/>
      <c r="SE12" s="44"/>
      <c r="SF12" s="48"/>
      <c r="SG12" s="44"/>
      <c r="SH12" s="44"/>
      <c r="SI12" s="44"/>
      <c r="SJ12" s="44"/>
      <c r="SK12" s="47"/>
      <c r="SL12" s="44"/>
      <c r="SM12" s="48"/>
      <c r="SN12" s="44"/>
      <c r="SO12" s="44"/>
      <c r="SP12" s="44"/>
      <c r="SQ12" s="44"/>
      <c r="SR12" s="47"/>
      <c r="SS12" s="44"/>
      <c r="ST12" s="48"/>
      <c r="SU12" s="44"/>
      <c r="SV12" s="44"/>
      <c r="SW12" s="44"/>
      <c r="SX12" s="44"/>
      <c r="SY12" s="47"/>
      <c r="SZ12" s="44"/>
      <c r="TA12" s="48"/>
      <c r="TB12" s="44"/>
      <c r="TC12" s="44"/>
      <c r="TD12" s="44"/>
      <c r="TE12" s="44"/>
      <c r="TF12" s="50"/>
      <c r="TG12" s="44"/>
      <c r="TH12" s="48"/>
      <c r="TI12" s="44"/>
      <c r="TJ12" s="44"/>
      <c r="TK12" s="44"/>
      <c r="TL12" s="44"/>
      <c r="TM12" s="50"/>
      <c r="TN12" s="44"/>
      <c r="TO12" s="48"/>
      <c r="TP12" s="44"/>
      <c r="TQ12" s="44"/>
      <c r="TR12" s="44"/>
      <c r="TS12" s="44"/>
      <c r="TT12" s="50"/>
      <c r="TU12" s="44"/>
      <c r="TV12" s="48"/>
      <c r="TW12" s="44"/>
      <c r="TX12" s="44"/>
      <c r="TY12" s="44"/>
      <c r="TZ12" s="44"/>
      <c r="UA12" s="50"/>
      <c r="UB12" s="44"/>
      <c r="UC12" s="48"/>
      <c r="UD12" s="44"/>
      <c r="UE12" s="44"/>
      <c r="UF12" s="44"/>
      <c r="UG12" s="44"/>
      <c r="UH12" s="50"/>
      <c r="UI12" s="44"/>
      <c r="UJ12" s="48"/>
      <c r="UK12" s="44"/>
      <c r="UL12" s="44"/>
      <c r="UM12" s="44"/>
      <c r="UN12" s="44"/>
      <c r="UO12" s="50"/>
      <c r="UP12" s="44"/>
      <c r="UQ12" s="48"/>
      <c r="UR12" s="44"/>
      <c r="US12" s="44"/>
      <c r="UT12" s="44"/>
      <c r="UU12" s="44"/>
      <c r="UV12" s="50"/>
      <c r="UW12" s="44"/>
      <c r="UX12" s="48"/>
      <c r="UY12" s="44"/>
      <c r="UZ12" s="44"/>
      <c r="VA12" s="44"/>
      <c r="VB12" s="44"/>
      <c r="VC12" s="50"/>
      <c r="VD12" s="44"/>
      <c r="VE12" s="48"/>
      <c r="VF12" s="44"/>
      <c r="VG12" s="44"/>
      <c r="VH12" s="44"/>
      <c r="VI12" s="44"/>
      <c r="VJ12" s="50"/>
      <c r="VK12" s="44"/>
      <c r="VL12" s="48"/>
      <c r="VM12" s="44"/>
      <c r="VN12" s="44"/>
      <c r="VO12" s="44"/>
      <c r="VP12" s="44"/>
      <c r="VQ12" s="50"/>
      <c r="VR12" s="44"/>
      <c r="VS12" s="48"/>
      <c r="VT12" s="44"/>
      <c r="VU12" s="44"/>
      <c r="VV12" s="44"/>
      <c r="VW12" s="44"/>
      <c r="VX12" s="50"/>
      <c r="VY12" s="44"/>
      <c r="VZ12" s="48"/>
      <c r="WA12" s="44"/>
      <c r="WB12" s="44"/>
      <c r="WC12" s="44"/>
      <c r="WD12" s="44"/>
      <c r="WE12" s="50"/>
      <c r="WF12" s="44"/>
      <c r="WG12" s="48"/>
      <c r="WH12" s="44"/>
      <c r="WI12" s="44"/>
      <c r="WJ12" s="44"/>
      <c r="WK12" s="44"/>
      <c r="WL12" s="50"/>
      <c r="WM12" s="44"/>
      <c r="WN12" s="48"/>
      <c r="WO12" s="44"/>
      <c r="WP12" s="44"/>
      <c r="WQ12" s="44"/>
      <c r="WR12" s="44"/>
      <c r="WS12" s="50"/>
      <c r="WT12" s="44"/>
      <c r="WU12" s="48"/>
      <c r="WV12" s="44"/>
      <c r="WW12" s="44"/>
      <c r="WX12" s="44"/>
      <c r="WY12" s="44"/>
      <c r="WZ12" s="50"/>
      <c r="XA12" s="44"/>
      <c r="XB12" s="48"/>
      <c r="XC12" s="44"/>
      <c r="XD12" s="44" t="s">
        <v>572</v>
      </c>
      <c r="XE12" s="44" t="s">
        <v>571</v>
      </c>
      <c r="XF12" s="44" t="s">
        <v>573</v>
      </c>
      <c r="XG12" s="50" t="s">
        <v>576</v>
      </c>
      <c r="XH12" s="44">
        <v>5</v>
      </c>
      <c r="XI12" s="48">
        <v>5900.9799999999814</v>
      </c>
      <c r="XJ12" s="44" t="s">
        <v>671</v>
      </c>
      <c r="XK12" s="44"/>
      <c r="XL12" s="44"/>
      <c r="XM12" s="44"/>
      <c r="XN12" s="50"/>
      <c r="XO12" s="44"/>
      <c r="XP12" s="48"/>
      <c r="XQ12" s="44"/>
      <c r="XR12" s="44"/>
      <c r="XS12" s="44"/>
      <c r="XT12" s="44"/>
      <c r="XU12" s="50"/>
      <c r="XV12" s="44"/>
      <c r="XW12" s="48"/>
      <c r="XX12" s="44"/>
      <c r="XY12" s="44"/>
      <c r="XZ12" s="44"/>
      <c r="YA12" s="44"/>
      <c r="YB12" s="50"/>
      <c r="YC12" s="44"/>
      <c r="YD12" s="48"/>
      <c r="YE12" s="44"/>
      <c r="YF12" s="44"/>
      <c r="YG12" s="44"/>
      <c r="YH12" s="44"/>
      <c r="YI12" s="50"/>
      <c r="YJ12" s="44"/>
      <c r="YK12" s="48"/>
      <c r="YL12" s="44"/>
      <c r="YM12" s="44"/>
      <c r="YN12" s="44"/>
      <c r="YO12" s="44"/>
      <c r="YP12" s="50"/>
      <c r="YQ12" s="44"/>
      <c r="YR12" s="48"/>
      <c r="YS12" s="44"/>
      <c r="YT12" s="44"/>
      <c r="YU12" s="44"/>
      <c r="YV12" s="44"/>
      <c r="YW12" s="50"/>
      <c r="YX12" s="44"/>
      <c r="YY12" s="48"/>
      <c r="YZ12" s="44"/>
      <c r="ZA12" s="44"/>
      <c r="ZB12" s="44"/>
      <c r="ZC12" s="44"/>
      <c r="ZD12" s="50"/>
      <c r="ZE12" s="44"/>
      <c r="ZF12" s="48"/>
      <c r="ZG12" s="44"/>
      <c r="ZH12" s="44"/>
      <c r="ZI12" s="44"/>
      <c r="ZJ12" s="44"/>
      <c r="ZK12" s="50"/>
      <c r="ZL12" s="44"/>
      <c r="ZM12" s="48"/>
      <c r="ZN12" s="44"/>
      <c r="ZO12" s="44" t="s">
        <v>595</v>
      </c>
      <c r="ZP12" s="44" t="s">
        <v>571</v>
      </c>
      <c r="ZQ12" s="44" t="s">
        <v>573</v>
      </c>
      <c r="ZR12" s="50" t="s">
        <v>339</v>
      </c>
      <c r="ZS12" s="44">
        <v>0</v>
      </c>
      <c r="ZT12" s="48">
        <v>350281.47000000003</v>
      </c>
      <c r="ZU12" s="44" t="s">
        <v>671</v>
      </c>
      <c r="ZV12" s="44"/>
      <c r="ZW12" s="44"/>
      <c r="ZX12" s="44"/>
      <c r="ZY12" s="50"/>
      <c r="ZZ12" s="44"/>
      <c r="AAA12" s="48"/>
      <c r="AAB12" s="44"/>
      <c r="AAC12" s="44"/>
      <c r="AAD12" s="44"/>
      <c r="AAE12" s="44"/>
      <c r="AAF12" s="50"/>
      <c r="AAG12" s="44"/>
      <c r="AAH12" s="48"/>
      <c r="AAI12" s="44"/>
      <c r="AAJ12" s="44"/>
      <c r="AAK12" s="44"/>
      <c r="AAL12" s="44"/>
      <c r="AAM12" s="50"/>
      <c r="AAN12" s="44"/>
      <c r="AAO12" s="48"/>
      <c r="AAP12" s="44"/>
      <c r="AAQ12" s="44"/>
      <c r="AAR12" s="44"/>
      <c r="AAS12" s="44"/>
      <c r="AAT12" s="50"/>
      <c r="AAU12" s="44"/>
      <c r="AAV12" s="48"/>
      <c r="AAW12" s="44"/>
      <c r="AAX12" s="44"/>
      <c r="AAY12" s="44"/>
      <c r="AAZ12" s="44"/>
      <c r="ABA12" s="50"/>
      <c r="ABB12" s="44"/>
      <c r="ABC12" s="48"/>
      <c r="ABD12" s="44"/>
      <c r="ABE12" s="44"/>
      <c r="ABF12" s="44"/>
      <c r="ABG12" s="44"/>
      <c r="ABH12" s="50"/>
      <c r="ABI12" s="44"/>
      <c r="ABJ12" s="48"/>
      <c r="ABK12" s="44"/>
      <c r="ABL12" s="44"/>
      <c r="ABM12" s="44"/>
      <c r="ABN12" s="44"/>
      <c r="ABO12" s="50"/>
      <c r="ABP12" s="44"/>
      <c r="ABQ12" s="48"/>
      <c r="ABR12" s="44"/>
      <c r="ABS12" s="44"/>
      <c r="ABT12" s="44"/>
      <c r="ABU12" s="44"/>
      <c r="ABV12" s="50"/>
      <c r="ABW12" s="44"/>
      <c r="ABX12" s="48"/>
      <c r="ABY12" s="44"/>
      <c r="ABZ12" s="44"/>
      <c r="ACA12" s="44"/>
      <c r="ACB12" s="44"/>
      <c r="ACC12" s="50"/>
      <c r="ACD12" s="44"/>
      <c r="ACE12" s="48"/>
      <c r="ACF12" s="44"/>
      <c r="ACG12" s="44"/>
      <c r="ACH12" s="44"/>
      <c r="ACI12" s="44"/>
      <c r="ACJ12" s="50"/>
      <c r="ACK12" s="44"/>
      <c r="ACL12" s="48"/>
      <c r="ACM12" s="44"/>
      <c r="ACN12" s="44"/>
      <c r="ACO12" s="44"/>
      <c r="ACP12" s="44"/>
      <c r="ACQ12" s="50"/>
      <c r="ACR12" s="44"/>
      <c r="ACS12" s="48"/>
      <c r="ACT12" s="44"/>
      <c r="ACU12" s="44"/>
      <c r="ACV12" s="44"/>
      <c r="ACW12" s="44"/>
      <c r="ACX12" s="50"/>
      <c r="ACY12" s="44"/>
      <c r="ACZ12" s="48"/>
      <c r="ADA12" s="44"/>
      <c r="ADB12" s="44"/>
      <c r="ADC12" s="44"/>
      <c r="ADD12" s="44"/>
      <c r="ADE12" s="50"/>
      <c r="ADF12" s="44"/>
      <c r="ADG12" s="48"/>
      <c r="ADH12" s="44"/>
      <c r="ADI12" s="44"/>
      <c r="ADJ12" s="44"/>
      <c r="ADK12" s="44"/>
      <c r="ADL12" s="50"/>
      <c r="ADM12" s="44"/>
      <c r="ADN12" s="48"/>
      <c r="ADO12" s="44"/>
      <c r="ADP12" s="44"/>
      <c r="ADQ12" s="44"/>
      <c r="ADR12" s="44"/>
      <c r="ADS12" s="50"/>
      <c r="ADT12" s="44"/>
      <c r="ADU12" s="48"/>
      <c r="ADV12" s="44"/>
      <c r="ADW12" s="44"/>
      <c r="ADX12" s="44"/>
      <c r="ADY12" s="44"/>
      <c r="ADZ12" s="50"/>
      <c r="AEA12" s="44"/>
      <c r="AEB12" s="48"/>
      <c r="AEC12" s="44"/>
      <c r="AED12" s="44"/>
      <c r="AEE12" s="44"/>
      <c r="AEF12" s="44"/>
      <c r="AEG12" s="50"/>
      <c r="AEH12" s="44"/>
      <c r="AEI12" s="48"/>
      <c r="AEJ12" s="44"/>
      <c r="AEK12" s="44"/>
      <c r="AEL12" s="44"/>
      <c r="AEM12" s="44"/>
      <c r="AEN12" s="50"/>
      <c r="AEO12" s="44"/>
      <c r="AEP12" s="48"/>
      <c r="AEQ12" s="44"/>
      <c r="AER12" s="44"/>
      <c r="AES12" s="44"/>
      <c r="AET12" s="44"/>
      <c r="AEU12" s="50"/>
      <c r="AEV12" s="44"/>
      <c r="AEW12" s="48"/>
      <c r="AEX12" s="44"/>
      <c r="AEY12" s="44"/>
      <c r="AEZ12" s="44"/>
      <c r="AFA12" s="44"/>
      <c r="AFB12" s="50"/>
      <c r="AFC12" s="44"/>
      <c r="AFD12" s="48"/>
      <c r="AFE12" s="44"/>
      <c r="AFF12" s="44"/>
      <c r="AFG12" s="44"/>
      <c r="AFH12" s="44"/>
      <c r="AFI12" s="50"/>
      <c r="AFJ12" s="44"/>
      <c r="AFK12" s="48"/>
      <c r="AFL12" s="44"/>
      <c r="DZI12" s="14" t="s">
        <v>196</v>
      </c>
      <c r="DZJ12" s="35" t="s">
        <v>199</v>
      </c>
      <c r="DZK12"/>
      <c r="DZL12" s="35" t="s">
        <v>199</v>
      </c>
      <c r="DZM12" s="35" t="s">
        <v>198</v>
      </c>
      <c r="DZN12" s="35" t="s">
        <v>199</v>
      </c>
      <c r="DZO12"/>
      <c r="DZP12"/>
      <c r="DZQ12"/>
      <c r="DZR12" s="35" t="s">
        <v>198</v>
      </c>
      <c r="DZS12"/>
      <c r="DZT12"/>
      <c r="DZU12"/>
      <c r="DZV12"/>
      <c r="DZW12"/>
      <c r="DZX12"/>
      <c r="DZY12"/>
      <c r="DZZ12"/>
      <c r="EAA12"/>
      <c r="EAB12" s="35" t="s">
        <v>199</v>
      </c>
      <c r="EAC12"/>
      <c r="EAD12"/>
      <c r="EAE12"/>
      <c r="EAF12" s="35" t="s">
        <v>199</v>
      </c>
      <c r="EAG12"/>
      <c r="EAH12"/>
      <c r="EOU12" s="44"/>
      <c r="EOV12" s="44"/>
      <c r="EOW12" s="44"/>
      <c r="EOX12" s="47"/>
      <c r="EOY12" s="44"/>
      <c r="EOZ12" s="5"/>
      <c r="EPA12" s="44"/>
      <c r="EPB12" s="44"/>
      <c r="EPC12" s="44"/>
      <c r="EPD12" s="50"/>
      <c r="EPE12" s="44"/>
      <c r="EPF12" s="44"/>
      <c r="EPG12" s="44"/>
      <c r="EPH12" s="44"/>
      <c r="EPI12" s="44"/>
      <c r="EPJ12" s="50"/>
      <c r="EPK12" s="44"/>
      <c r="EPL12" s="44"/>
      <c r="EPM12" s="44"/>
      <c r="EPN12" s="44"/>
      <c r="EPO12" s="44"/>
      <c r="EPP12" s="50"/>
      <c r="EPQ12" s="44"/>
      <c r="EPR12" s="44"/>
      <c r="EPS12" s="44"/>
      <c r="EPT12" s="44"/>
      <c r="EPU12" s="44"/>
      <c r="EPV12" s="50"/>
      <c r="EPW12" s="44"/>
      <c r="EPX12" s="44"/>
      <c r="EPY12" s="44"/>
      <c r="EPZ12" s="44"/>
      <c r="EQA12" s="44"/>
      <c r="EQB12" s="50"/>
      <c r="EQC12" s="44"/>
      <c r="EQD12" s="44"/>
      <c r="EUZ12" s="48"/>
      <c r="EVA12" s="48"/>
      <c r="EVB12" s="48"/>
      <c r="EVC12" s="48"/>
      <c r="EVD12" s="48"/>
      <c r="EVE12" s="48"/>
      <c r="EVF12" s="48"/>
      <c r="EVG12" s="48"/>
      <c r="EVH12" s="48"/>
      <c r="EVI12" s="48"/>
      <c r="EVJ12" s="48"/>
      <c r="EVK12" s="48"/>
      <c r="EVL12" s="48"/>
      <c r="EVM12" s="48"/>
      <c r="EVN12" s="48"/>
      <c r="EVO12" s="48"/>
      <c r="EVP12" s="48"/>
      <c r="EVQ12" s="48"/>
      <c r="EVR12" s="48"/>
      <c r="EVS12" s="48"/>
      <c r="EVT12" s="48"/>
      <c r="EVU12" s="48"/>
      <c r="EVV12" s="48"/>
      <c r="EVW12" s="48"/>
      <c r="EVX12" s="48"/>
      <c r="EVY12" s="48"/>
      <c r="EVZ12" s="48"/>
      <c r="EWA12" s="48"/>
      <c r="EWB12" s="48"/>
      <c r="EWC12" s="48"/>
      <c r="EWD12" s="48"/>
      <c r="EWE12" s="48"/>
      <c r="EWF12" s="48"/>
      <c r="EWG12" s="48"/>
      <c r="EWH12" s="48"/>
      <c r="EWI12" s="48"/>
      <c r="EWJ12" s="48"/>
      <c r="EWK12" s="48"/>
      <c r="EWL12" s="48"/>
      <c r="EWM12" s="48"/>
    </row>
    <row r="13" spans="1:844 3288:3992" x14ac:dyDescent="0.3">
      <c r="A13" s="38"/>
      <c r="B13" s="2">
        <v>12</v>
      </c>
      <c r="C13" s="18">
        <f t="shared" ca="1" si="1"/>
        <v>44196</v>
      </c>
      <c r="D13" s="3" t="s">
        <v>42</v>
      </c>
      <c r="E13" s="2" t="s">
        <v>41</v>
      </c>
      <c r="F13" s="3" t="s">
        <v>48</v>
      </c>
      <c r="G13" s="3" t="s">
        <v>49</v>
      </c>
      <c r="H13" s="2"/>
      <c r="I13" s="2"/>
      <c r="J13" s="2" t="str">
        <f>"FY" &amp; 设置!$C$2 &amp; F4 &amp; "-" &amp; E4</f>
        <v>FY2003-Dec</v>
      </c>
      <c r="K13" s="2" t="str">
        <f>"FY" &amp; 设置!$C$2 &amp; F4</f>
        <v>FY2003</v>
      </c>
      <c r="L13" s="2" t="str">
        <f>"FY" &amp; 设置!$C$2 &amp; F4 &amp; " " &amp; E4</f>
        <v>FY2003 Dec</v>
      </c>
      <c r="M13" s="4"/>
      <c r="O13" s="10" t="s">
        <v>252</v>
      </c>
      <c r="P13" s="10" t="s">
        <v>673</v>
      </c>
      <c r="Q13" s="10" t="s">
        <v>675</v>
      </c>
      <c r="AK13" s="14" t="s">
        <v>122</v>
      </c>
      <c r="AL13"/>
      <c r="AM13"/>
      <c r="AN13" s="31" t="s">
        <v>191</v>
      </c>
      <c r="AO13"/>
      <c r="AP13"/>
      <c r="AQ13"/>
      <c r="AR13"/>
      <c r="AS13" s="31">
        <v>1</v>
      </c>
      <c r="AT13"/>
      <c r="AU13"/>
      <c r="AV13"/>
      <c r="AW13"/>
      <c r="AX13"/>
      <c r="AY13" s="31" t="s">
        <v>191</v>
      </c>
      <c r="AZ13"/>
      <c r="BA13"/>
      <c r="BB13" s="31">
        <v>1</v>
      </c>
      <c r="BC13" s="31" t="s">
        <v>469</v>
      </c>
      <c r="BD13"/>
      <c r="BE13" s="36">
        <v>1</v>
      </c>
      <c r="BF13"/>
      <c r="BG13"/>
      <c r="BH13"/>
      <c r="BI13"/>
      <c r="BJ13"/>
      <c r="BK13" s="36">
        <v>1</v>
      </c>
      <c r="BL13" s="31" t="s">
        <v>469</v>
      </c>
      <c r="BM13"/>
      <c r="BN13" s="36" t="s">
        <v>216</v>
      </c>
      <c r="BO13"/>
      <c r="BP13"/>
      <c r="BQ13"/>
      <c r="BR13"/>
      <c r="BS13"/>
      <c r="BT13" s="36">
        <v>1</v>
      </c>
      <c r="BU13"/>
      <c r="BV13"/>
      <c r="BW13" s="31" t="s">
        <v>191</v>
      </c>
      <c r="BX13"/>
      <c r="BY13"/>
      <c r="BZ13"/>
      <c r="CA13"/>
      <c r="CB13"/>
      <c r="CC13"/>
      <c r="CD13" s="31" t="s">
        <v>191</v>
      </c>
      <c r="CE13"/>
      <c r="CF13"/>
      <c r="CG13"/>
      <c r="CH13"/>
      <c r="CI13"/>
      <c r="CJ13"/>
      <c r="CK13"/>
      <c r="PX13" s="10">
        <f t="shared" si="2"/>
        <v>0</v>
      </c>
      <c r="QS13" s="10" t="s">
        <v>218</v>
      </c>
      <c r="RQ13" s="10">
        <v>9</v>
      </c>
      <c r="RR13" s="10" t="s">
        <v>317</v>
      </c>
      <c r="RT13" s="44"/>
      <c r="RU13" s="44"/>
      <c r="RV13" s="44"/>
      <c r="RW13" s="47"/>
      <c r="RX13" s="44"/>
      <c r="RY13" s="48"/>
      <c r="RZ13" s="44"/>
      <c r="SA13" s="44"/>
      <c r="SB13" s="44"/>
      <c r="SC13" s="44"/>
      <c r="SD13" s="47"/>
      <c r="SE13" s="44"/>
      <c r="SF13" s="48"/>
      <c r="SG13" s="44"/>
      <c r="SH13" s="44"/>
      <c r="SI13" s="44"/>
      <c r="SJ13" s="44"/>
      <c r="SK13" s="47"/>
      <c r="SL13" s="44"/>
      <c r="SM13" s="48"/>
      <c r="SN13" s="44"/>
      <c r="SO13" s="44"/>
      <c r="SP13" s="44"/>
      <c r="SQ13" s="44"/>
      <c r="SR13" s="47"/>
      <c r="SS13" s="44"/>
      <c r="ST13" s="48"/>
      <c r="SU13" s="44"/>
      <c r="SV13" s="44"/>
      <c r="SW13" s="44"/>
      <c r="SX13" s="44"/>
      <c r="SY13" s="47"/>
      <c r="SZ13" s="44"/>
      <c r="TA13" s="48"/>
      <c r="TB13" s="44"/>
      <c r="TC13" s="44"/>
      <c r="TD13" s="44"/>
      <c r="TE13" s="44"/>
      <c r="TF13" s="50"/>
      <c r="TG13" s="44"/>
      <c r="TH13" s="48"/>
      <c r="TI13" s="44"/>
      <c r="TJ13" s="44"/>
      <c r="TK13" s="44"/>
      <c r="TL13" s="44"/>
      <c r="TM13" s="50"/>
      <c r="TN13" s="44"/>
      <c r="TO13" s="48"/>
      <c r="TP13" s="44"/>
      <c r="TQ13" s="44"/>
      <c r="TR13" s="44"/>
      <c r="TS13" s="44"/>
      <c r="TT13" s="50"/>
      <c r="TU13" s="44"/>
      <c r="TV13" s="48"/>
      <c r="TW13" s="44"/>
      <c r="TX13" s="44"/>
      <c r="TY13" s="44"/>
      <c r="TZ13" s="44"/>
      <c r="UA13" s="50"/>
      <c r="UB13" s="44"/>
      <c r="UC13" s="48"/>
      <c r="UD13" s="44"/>
      <c r="UE13" s="44"/>
      <c r="UF13" s="44"/>
      <c r="UG13" s="44"/>
      <c r="UH13" s="50"/>
      <c r="UI13" s="44"/>
      <c r="UJ13" s="48"/>
      <c r="UK13" s="44"/>
      <c r="UL13" s="44"/>
      <c r="UM13" s="44"/>
      <c r="UN13" s="44"/>
      <c r="UO13" s="50"/>
      <c r="UP13" s="44"/>
      <c r="UQ13" s="48"/>
      <c r="UR13" s="44"/>
      <c r="US13" s="44"/>
      <c r="UT13" s="44"/>
      <c r="UU13" s="44"/>
      <c r="UV13" s="50"/>
      <c r="UW13" s="44"/>
      <c r="UX13" s="48"/>
      <c r="UY13" s="44"/>
      <c r="UZ13" s="44"/>
      <c r="VA13" s="44"/>
      <c r="VB13" s="44"/>
      <c r="VC13" s="50"/>
      <c r="VD13" s="44"/>
      <c r="VE13" s="48"/>
      <c r="VF13" s="44"/>
      <c r="VG13" s="44"/>
      <c r="VH13" s="44"/>
      <c r="VI13" s="44"/>
      <c r="VJ13" s="50"/>
      <c r="VK13" s="44"/>
      <c r="VL13" s="48"/>
      <c r="VM13" s="44"/>
      <c r="VN13" s="44"/>
      <c r="VO13" s="44"/>
      <c r="VP13" s="44"/>
      <c r="VQ13" s="50"/>
      <c r="VR13" s="44"/>
      <c r="VS13" s="48"/>
      <c r="VT13" s="44"/>
      <c r="VU13" s="44"/>
      <c r="VV13" s="44"/>
      <c r="VW13" s="44"/>
      <c r="VX13" s="50"/>
      <c r="VY13" s="44"/>
      <c r="VZ13" s="48"/>
      <c r="WA13" s="44"/>
      <c r="WB13" s="44"/>
      <c r="WC13" s="44"/>
      <c r="WD13" s="44"/>
      <c r="WE13" s="50"/>
      <c r="WF13" s="44"/>
      <c r="WG13" s="48"/>
      <c r="WH13" s="44"/>
      <c r="WI13" s="44"/>
      <c r="WJ13" s="44"/>
      <c r="WK13" s="44"/>
      <c r="WL13" s="50"/>
      <c r="WM13" s="44"/>
      <c r="WN13" s="48"/>
      <c r="WO13" s="44"/>
      <c r="WP13" s="44"/>
      <c r="WQ13" s="44"/>
      <c r="WR13" s="44"/>
      <c r="WS13" s="50"/>
      <c r="WT13" s="44"/>
      <c r="WU13" s="48"/>
      <c r="WV13" s="44"/>
      <c r="WW13" s="44"/>
      <c r="WX13" s="44"/>
      <c r="WY13" s="44"/>
      <c r="WZ13" s="50"/>
      <c r="XA13" s="44"/>
      <c r="XB13" s="48"/>
      <c r="XC13" s="44"/>
      <c r="XD13" s="44" t="s">
        <v>572</v>
      </c>
      <c r="XE13" s="44" t="s">
        <v>571</v>
      </c>
      <c r="XF13" s="44" t="s">
        <v>575</v>
      </c>
      <c r="XG13" s="50" t="s">
        <v>339</v>
      </c>
      <c r="XH13" s="44">
        <v>0</v>
      </c>
      <c r="XI13" s="48">
        <v>2554</v>
      </c>
      <c r="XJ13" s="44" t="s">
        <v>671</v>
      </c>
      <c r="XK13" s="44"/>
      <c r="XL13" s="44"/>
      <c r="XM13" s="44"/>
      <c r="XN13" s="50"/>
      <c r="XO13" s="44"/>
      <c r="XP13" s="48"/>
      <c r="XQ13" s="44"/>
      <c r="XR13" s="44"/>
      <c r="XS13" s="44"/>
      <c r="XT13" s="44"/>
      <c r="XU13" s="50"/>
      <c r="XV13" s="44"/>
      <c r="XW13" s="48"/>
      <c r="XX13" s="44"/>
      <c r="XY13" s="44"/>
      <c r="XZ13" s="44"/>
      <c r="YA13" s="44"/>
      <c r="YB13" s="50"/>
      <c r="YC13" s="44"/>
      <c r="YD13" s="48"/>
      <c r="YE13" s="44"/>
      <c r="YF13" s="44"/>
      <c r="YG13" s="44"/>
      <c r="YH13" s="44"/>
      <c r="YI13" s="50"/>
      <c r="YJ13" s="44"/>
      <c r="YK13" s="48"/>
      <c r="YL13" s="44"/>
      <c r="YM13" s="44"/>
      <c r="YN13" s="44"/>
      <c r="YO13" s="44"/>
      <c r="YP13" s="50"/>
      <c r="YQ13" s="44"/>
      <c r="YR13" s="48"/>
      <c r="YS13" s="44"/>
      <c r="YT13" s="44"/>
      <c r="YU13" s="44"/>
      <c r="YV13" s="44"/>
      <c r="YW13" s="50"/>
      <c r="YX13" s="44"/>
      <c r="YY13" s="48"/>
      <c r="YZ13" s="44"/>
      <c r="ZA13" s="44"/>
      <c r="ZB13" s="44"/>
      <c r="ZC13" s="44"/>
      <c r="ZD13" s="50"/>
      <c r="ZE13" s="44"/>
      <c r="ZF13" s="48"/>
      <c r="ZG13" s="44"/>
      <c r="ZH13" s="44"/>
      <c r="ZI13" s="44"/>
      <c r="ZJ13" s="44"/>
      <c r="ZK13" s="50"/>
      <c r="ZL13" s="44"/>
      <c r="ZM13" s="48"/>
      <c r="ZN13" s="44"/>
      <c r="ZO13" s="44" t="s">
        <v>595</v>
      </c>
      <c r="ZP13" s="44" t="s">
        <v>571</v>
      </c>
      <c r="ZQ13" s="44" t="s">
        <v>574</v>
      </c>
      <c r="ZR13" s="50" t="s">
        <v>339</v>
      </c>
      <c r="ZS13" s="44">
        <v>0</v>
      </c>
      <c r="ZT13" s="48">
        <v>295862</v>
      </c>
      <c r="ZU13" s="44" t="s">
        <v>671</v>
      </c>
      <c r="ZV13" s="44"/>
      <c r="ZW13" s="44"/>
      <c r="ZX13" s="44"/>
      <c r="ZY13" s="50"/>
      <c r="ZZ13" s="44"/>
      <c r="AAA13" s="48"/>
      <c r="AAB13" s="44"/>
      <c r="AAC13" s="44"/>
      <c r="AAD13" s="44"/>
      <c r="AAE13" s="44"/>
      <c r="AAF13" s="50"/>
      <c r="AAG13" s="44"/>
      <c r="AAH13" s="48"/>
      <c r="AAI13" s="44"/>
      <c r="AAJ13" s="44"/>
      <c r="AAK13" s="44"/>
      <c r="AAL13" s="44"/>
      <c r="AAM13" s="50"/>
      <c r="AAN13" s="44"/>
      <c r="AAO13" s="48"/>
      <c r="AAP13" s="44"/>
      <c r="AAQ13" s="44"/>
      <c r="AAR13" s="44"/>
      <c r="AAS13" s="44"/>
      <c r="AAT13" s="50"/>
      <c r="AAU13" s="44"/>
      <c r="AAV13" s="48"/>
      <c r="AAW13" s="44"/>
      <c r="AAX13" s="44"/>
      <c r="AAY13" s="44"/>
      <c r="AAZ13" s="44"/>
      <c r="ABA13" s="50"/>
      <c r="ABB13" s="44"/>
      <c r="ABC13" s="48"/>
      <c r="ABD13" s="44"/>
      <c r="ABE13" s="44"/>
      <c r="ABF13" s="44"/>
      <c r="ABG13" s="44"/>
      <c r="ABH13" s="50"/>
      <c r="ABI13" s="44"/>
      <c r="ABJ13" s="48"/>
      <c r="ABK13" s="44"/>
      <c r="ABL13" s="44"/>
      <c r="ABM13" s="44"/>
      <c r="ABN13" s="44"/>
      <c r="ABO13" s="50"/>
      <c r="ABP13" s="44"/>
      <c r="ABQ13" s="48"/>
      <c r="ABR13" s="44"/>
      <c r="ABS13" s="44"/>
      <c r="ABT13" s="44"/>
      <c r="ABU13" s="44"/>
      <c r="ABV13" s="50"/>
      <c r="ABW13" s="44"/>
      <c r="ABX13" s="48"/>
      <c r="ABY13" s="44"/>
      <c r="ABZ13" s="44"/>
      <c r="ACA13" s="44"/>
      <c r="ACB13" s="44"/>
      <c r="ACC13" s="50"/>
      <c r="ACD13" s="44"/>
      <c r="ACE13" s="48"/>
      <c r="ACF13" s="44"/>
      <c r="ACG13" s="44"/>
      <c r="ACH13" s="44"/>
      <c r="ACI13" s="44"/>
      <c r="ACJ13" s="50"/>
      <c r="ACK13" s="44"/>
      <c r="ACL13" s="48"/>
      <c r="ACM13" s="44"/>
      <c r="ACN13" s="44"/>
      <c r="ACO13" s="44"/>
      <c r="ACP13" s="44"/>
      <c r="ACQ13" s="50"/>
      <c r="ACR13" s="44"/>
      <c r="ACS13" s="48"/>
      <c r="ACT13" s="44"/>
      <c r="ACU13" s="44"/>
      <c r="ACV13" s="44"/>
      <c r="ACW13" s="44"/>
      <c r="ACX13" s="50"/>
      <c r="ACY13" s="44"/>
      <c r="ACZ13" s="48"/>
      <c r="ADA13" s="44"/>
      <c r="ADB13" s="44"/>
      <c r="ADC13" s="44"/>
      <c r="ADD13" s="44"/>
      <c r="ADE13" s="50"/>
      <c r="ADF13" s="44"/>
      <c r="ADG13" s="48"/>
      <c r="ADH13" s="44"/>
      <c r="ADI13" s="44"/>
      <c r="ADJ13" s="44"/>
      <c r="ADK13" s="44"/>
      <c r="ADL13" s="50"/>
      <c r="ADM13" s="44"/>
      <c r="ADN13" s="48"/>
      <c r="ADO13" s="44"/>
      <c r="ADP13" s="44"/>
      <c r="ADQ13" s="44"/>
      <c r="ADR13" s="44"/>
      <c r="ADS13" s="50"/>
      <c r="ADT13" s="44"/>
      <c r="ADU13" s="48"/>
      <c r="ADV13" s="44"/>
      <c r="ADW13" s="44"/>
      <c r="ADX13" s="44"/>
      <c r="ADY13" s="44"/>
      <c r="ADZ13" s="50"/>
      <c r="AEA13" s="44"/>
      <c r="AEB13" s="48"/>
      <c r="AEC13" s="44"/>
      <c r="AED13" s="44"/>
      <c r="AEE13" s="44"/>
      <c r="AEF13" s="44"/>
      <c r="AEG13" s="50"/>
      <c r="AEH13" s="44"/>
      <c r="AEI13" s="48"/>
      <c r="AEJ13" s="44"/>
      <c r="AEK13" s="44"/>
      <c r="AEL13" s="44"/>
      <c r="AEM13" s="44"/>
      <c r="AEN13" s="50"/>
      <c r="AEO13" s="44"/>
      <c r="AEP13" s="48"/>
      <c r="AEQ13" s="44"/>
      <c r="AER13" s="44"/>
      <c r="AES13" s="44"/>
      <c r="AET13" s="44"/>
      <c r="AEU13" s="50"/>
      <c r="AEV13" s="44"/>
      <c r="AEW13" s="48"/>
      <c r="AEX13" s="44"/>
      <c r="AEY13" s="44"/>
      <c r="AEZ13" s="44"/>
      <c r="AFA13" s="44"/>
      <c r="AFB13" s="50"/>
      <c r="AFC13" s="44"/>
      <c r="AFD13" s="48"/>
      <c r="AFE13" s="44"/>
      <c r="AFF13" s="44"/>
      <c r="AFG13" s="44"/>
      <c r="AFH13" s="44"/>
      <c r="AFI13" s="50"/>
      <c r="AFJ13" s="44"/>
      <c r="AFK13" s="48"/>
      <c r="AFL13" s="44"/>
      <c r="DZI13" s="14" t="s">
        <v>122</v>
      </c>
      <c r="DZJ13" s="36" t="s">
        <v>216</v>
      </c>
      <c r="DZK13"/>
      <c r="DZL13" s="36" t="s">
        <v>362</v>
      </c>
      <c r="DZM13" s="36">
        <v>1</v>
      </c>
      <c r="DZN13" s="36" t="s">
        <v>687</v>
      </c>
      <c r="DZO13"/>
      <c r="DZP13"/>
      <c r="DZQ13"/>
      <c r="DZR13" s="36">
        <v>1</v>
      </c>
      <c r="DZS13"/>
      <c r="DZT13"/>
      <c r="DZU13"/>
      <c r="DZV13"/>
      <c r="DZW13"/>
      <c r="DZX13"/>
      <c r="DZY13"/>
      <c r="DZZ13"/>
      <c r="EAA13"/>
      <c r="EAB13" s="36" t="s">
        <v>725</v>
      </c>
      <c r="EAC13"/>
      <c r="EAD13"/>
      <c r="EAE13"/>
      <c r="EAF13" s="36" t="s">
        <v>687</v>
      </c>
      <c r="EAG13"/>
      <c r="EAH13"/>
      <c r="EOU13" s="44"/>
      <c r="EOV13" s="44"/>
      <c r="EOW13" s="44"/>
      <c r="EOX13" s="47"/>
      <c r="EOY13" s="44"/>
      <c r="EOZ13" s="5"/>
      <c r="EPA13" s="44"/>
      <c r="EPB13" s="44"/>
      <c r="EPC13" s="44"/>
      <c r="EPD13" s="50"/>
      <c r="EPE13" s="44"/>
      <c r="EPF13" s="44"/>
      <c r="EPG13" s="44"/>
      <c r="EPH13" s="44"/>
      <c r="EPI13" s="44"/>
      <c r="EPJ13" s="50"/>
      <c r="EPK13" s="44"/>
      <c r="EPL13" s="44"/>
      <c r="EPM13" s="44"/>
      <c r="EPN13" s="44"/>
      <c r="EPO13" s="44"/>
      <c r="EPP13" s="50"/>
      <c r="EPQ13" s="44"/>
      <c r="EPR13" s="44"/>
      <c r="EPS13" s="44"/>
      <c r="EPT13" s="44"/>
      <c r="EPU13" s="44"/>
      <c r="EPV13" s="50"/>
      <c r="EPW13" s="44"/>
      <c r="EPX13" s="44"/>
      <c r="EPY13" s="44"/>
      <c r="EPZ13" s="44"/>
      <c r="EQA13" s="44"/>
      <c r="EQB13" s="50"/>
      <c r="EQC13" s="44"/>
      <c r="EQD13" s="44"/>
      <c r="EUZ13" s="48"/>
      <c r="EVA13" s="48"/>
      <c r="EVB13" s="48"/>
      <c r="EVC13" s="48"/>
      <c r="EVD13" s="48"/>
      <c r="EVE13" s="48"/>
      <c r="EVF13" s="48"/>
      <c r="EVG13" s="48"/>
      <c r="EVH13" s="48"/>
      <c r="EVI13" s="48"/>
      <c r="EVJ13" s="48"/>
      <c r="EVK13" s="48"/>
      <c r="EVL13" s="48"/>
      <c r="EVM13" s="48"/>
      <c r="EVN13" s="48"/>
      <c r="EVO13" s="48"/>
      <c r="EVP13" s="48"/>
      <c r="EVQ13" s="48"/>
      <c r="EVR13" s="48"/>
      <c r="EVS13" s="48"/>
      <c r="EVT13" s="48"/>
      <c r="EVU13" s="48"/>
      <c r="EVV13" s="48"/>
      <c r="EVW13" s="48"/>
      <c r="EVX13" s="48"/>
      <c r="EVY13" s="48"/>
      <c r="EVZ13" s="48"/>
      <c r="EWA13" s="48"/>
      <c r="EWB13" s="48"/>
      <c r="EWC13" s="48"/>
      <c r="EWD13" s="48"/>
      <c r="EWE13" s="48"/>
      <c r="EWF13" s="48"/>
      <c r="EWG13" s="48"/>
      <c r="EWH13" s="48"/>
      <c r="EWI13" s="48"/>
      <c r="EWJ13" s="48"/>
      <c r="EWK13" s="48"/>
      <c r="EWL13" s="48"/>
      <c r="EWM13" s="48"/>
    </row>
    <row r="14" spans="1:844 3288:3992" x14ac:dyDescent="0.3">
      <c r="O14" s="10" t="s">
        <v>253</v>
      </c>
      <c r="P14" s="10" t="s">
        <v>674</v>
      </c>
      <c r="Q14" s="10" t="s">
        <v>676</v>
      </c>
      <c r="AK14" s="14" t="s">
        <v>123</v>
      </c>
      <c r="AL14"/>
      <c r="AM14"/>
      <c r="AN14" s="31" t="s">
        <v>470</v>
      </c>
      <c r="AO14"/>
      <c r="AP14"/>
      <c r="AQ14"/>
      <c r="AR14"/>
      <c r="AS14" s="33" t="s">
        <v>471</v>
      </c>
      <c r="AT14"/>
      <c r="AU14"/>
      <c r="AV14"/>
      <c r="AW14"/>
      <c r="AX14"/>
      <c r="AY14" s="33" t="s">
        <v>509</v>
      </c>
      <c r="AZ14"/>
      <c r="BA14"/>
      <c r="BB14" s="33" t="s">
        <v>461</v>
      </c>
      <c r="BC14" s="33" t="s">
        <v>461</v>
      </c>
      <c r="BD14"/>
      <c r="BE14" s="33" t="s">
        <v>461</v>
      </c>
      <c r="BF14"/>
      <c r="BG14"/>
      <c r="BH14"/>
      <c r="BI14"/>
      <c r="BJ14"/>
      <c r="BK14" s="33" t="s">
        <v>461</v>
      </c>
      <c r="BL14" s="33" t="s">
        <v>461</v>
      </c>
      <c r="BM14"/>
      <c r="BN14" s="33" t="s">
        <v>472</v>
      </c>
      <c r="BO14"/>
      <c r="BP14"/>
      <c r="BQ14"/>
      <c r="BR14"/>
      <c r="BS14"/>
      <c r="BT14" s="33" t="s">
        <v>473</v>
      </c>
      <c r="BU14"/>
      <c r="BV14"/>
      <c r="BW14" s="33" t="s">
        <v>509</v>
      </c>
      <c r="BX14"/>
      <c r="BY14"/>
      <c r="BZ14"/>
      <c r="CA14"/>
      <c r="CB14"/>
      <c r="CC14"/>
      <c r="CD14" s="33" t="s">
        <v>509</v>
      </c>
      <c r="CE14"/>
      <c r="CF14"/>
      <c r="CG14"/>
      <c r="CH14"/>
      <c r="CI14"/>
      <c r="CJ14"/>
      <c r="CK14"/>
      <c r="PX14" s="10">
        <f t="shared" si="2"/>
        <v>0</v>
      </c>
      <c r="QS14" s="10" t="s">
        <v>219</v>
      </c>
      <c r="RT14" s="44"/>
      <c r="RU14" s="44"/>
      <c r="RV14" s="44"/>
      <c r="RW14" s="47"/>
      <c r="RX14" s="44"/>
      <c r="RY14" s="48"/>
      <c r="RZ14" s="44"/>
      <c r="SA14" s="44"/>
      <c r="SB14" s="44"/>
      <c r="SC14" s="44"/>
      <c r="SD14" s="47"/>
      <c r="SE14" s="44"/>
      <c r="SF14" s="48"/>
      <c r="SG14" s="44"/>
      <c r="SH14" s="44"/>
      <c r="SI14" s="44"/>
      <c r="SJ14" s="44"/>
      <c r="SK14" s="47"/>
      <c r="SL14" s="44"/>
      <c r="SM14" s="48"/>
      <c r="SN14" s="44"/>
      <c r="SO14" s="44"/>
      <c r="SP14" s="44"/>
      <c r="SQ14" s="44"/>
      <c r="SR14" s="47"/>
      <c r="SS14" s="44"/>
      <c r="ST14" s="48"/>
      <c r="SU14" s="44"/>
      <c r="SV14" s="44"/>
      <c r="SW14" s="44"/>
      <c r="SX14" s="44"/>
      <c r="SY14" s="47"/>
      <c r="SZ14" s="44"/>
      <c r="TA14" s="48"/>
      <c r="TB14" s="44"/>
      <c r="TC14" s="44"/>
      <c r="TD14" s="44"/>
      <c r="TE14" s="44"/>
      <c r="TF14" s="50"/>
      <c r="TG14" s="44"/>
      <c r="TH14" s="48"/>
      <c r="TI14" s="44"/>
      <c r="TJ14" s="44"/>
      <c r="TK14" s="44"/>
      <c r="TL14" s="44"/>
      <c r="TM14" s="50"/>
      <c r="TN14" s="44"/>
      <c r="TO14" s="48"/>
      <c r="TP14" s="44"/>
      <c r="TQ14" s="44"/>
      <c r="TR14" s="44"/>
      <c r="TS14" s="44"/>
      <c r="TT14" s="50"/>
      <c r="TU14" s="44"/>
      <c r="TV14" s="48"/>
      <c r="TW14" s="44"/>
      <c r="TX14" s="44"/>
      <c r="TY14" s="44"/>
      <c r="TZ14" s="44"/>
      <c r="UA14" s="50"/>
      <c r="UB14" s="44"/>
      <c r="UC14" s="48"/>
      <c r="UD14" s="44"/>
      <c r="UE14" s="44"/>
      <c r="UF14" s="44"/>
      <c r="UG14" s="44"/>
      <c r="UH14" s="50"/>
      <c r="UI14" s="44"/>
      <c r="UJ14" s="48"/>
      <c r="UK14" s="44"/>
      <c r="UL14" s="44"/>
      <c r="UM14" s="44"/>
      <c r="UN14" s="44"/>
      <c r="UO14" s="50"/>
      <c r="UP14" s="44"/>
      <c r="UQ14" s="48"/>
      <c r="UR14" s="44"/>
      <c r="US14" s="44"/>
      <c r="UT14" s="44"/>
      <c r="UU14" s="44"/>
      <c r="UV14" s="50"/>
      <c r="UW14" s="44"/>
      <c r="UX14" s="48"/>
      <c r="UY14" s="44"/>
      <c r="UZ14" s="44"/>
      <c r="VA14" s="44"/>
      <c r="VB14" s="44"/>
      <c r="VC14" s="50"/>
      <c r="VD14" s="44"/>
      <c r="VE14" s="48"/>
      <c r="VF14" s="44"/>
      <c r="VG14" s="44"/>
      <c r="VH14" s="44"/>
      <c r="VI14" s="44"/>
      <c r="VJ14" s="50"/>
      <c r="VK14" s="44"/>
      <c r="VL14" s="48"/>
      <c r="VM14" s="44"/>
      <c r="VN14" s="44"/>
      <c r="VO14" s="44"/>
      <c r="VP14" s="44"/>
      <c r="VQ14" s="50"/>
      <c r="VR14" s="44"/>
      <c r="VS14" s="48"/>
      <c r="VT14" s="44"/>
      <c r="VU14" s="44"/>
      <c r="VV14" s="44"/>
      <c r="VW14" s="44"/>
      <c r="VX14" s="50"/>
      <c r="VY14" s="44"/>
      <c r="VZ14" s="48"/>
      <c r="WA14" s="44"/>
      <c r="WB14" s="44"/>
      <c r="WC14" s="44"/>
      <c r="WD14" s="44"/>
      <c r="WE14" s="50"/>
      <c r="WF14" s="44"/>
      <c r="WG14" s="48"/>
      <c r="WH14" s="44"/>
      <c r="WI14" s="44"/>
      <c r="WJ14" s="44"/>
      <c r="WK14" s="44"/>
      <c r="WL14" s="50"/>
      <c r="WM14" s="44"/>
      <c r="WN14" s="48"/>
      <c r="WO14" s="44"/>
      <c r="WP14" s="44"/>
      <c r="WQ14" s="44"/>
      <c r="WR14" s="44"/>
      <c r="WS14" s="50"/>
      <c r="WT14" s="44"/>
      <c r="WU14" s="48"/>
      <c r="WV14" s="44"/>
      <c r="WW14" s="44"/>
      <c r="WX14" s="44"/>
      <c r="WY14" s="44"/>
      <c r="WZ14" s="50"/>
      <c r="XA14" s="44"/>
      <c r="XB14" s="48"/>
      <c r="XC14" s="44"/>
      <c r="XD14" s="44"/>
      <c r="XE14" s="44"/>
      <c r="XF14" s="44"/>
      <c r="XG14" s="50"/>
      <c r="XH14" s="44"/>
      <c r="XI14" s="48"/>
      <c r="XJ14" s="44"/>
      <c r="XK14" s="44"/>
      <c r="XL14" s="44"/>
      <c r="XM14" s="44"/>
      <c r="XN14" s="50"/>
      <c r="XO14" s="44"/>
      <c r="XP14" s="48"/>
      <c r="XQ14" s="44"/>
      <c r="XR14" s="44"/>
      <c r="XS14" s="44"/>
      <c r="XT14" s="44"/>
      <c r="XU14" s="50"/>
      <c r="XV14" s="44"/>
      <c r="XW14" s="48"/>
      <c r="XX14" s="44"/>
      <c r="XY14" s="44"/>
      <c r="XZ14" s="44"/>
      <c r="YA14" s="44"/>
      <c r="YB14" s="50"/>
      <c r="YC14" s="44"/>
      <c r="YD14" s="48"/>
      <c r="YE14" s="44"/>
      <c r="YF14" s="44"/>
      <c r="YG14" s="44"/>
      <c r="YH14" s="44"/>
      <c r="YI14" s="50"/>
      <c r="YJ14" s="44"/>
      <c r="YK14" s="48"/>
      <c r="YL14" s="44"/>
      <c r="YM14" s="44"/>
      <c r="YN14" s="44"/>
      <c r="YO14" s="44"/>
      <c r="YP14" s="50"/>
      <c r="YQ14" s="44"/>
      <c r="YR14" s="48"/>
      <c r="YS14" s="44"/>
      <c r="YT14" s="44"/>
      <c r="YU14" s="44"/>
      <c r="YV14" s="44"/>
      <c r="YW14" s="50"/>
      <c r="YX14" s="44"/>
      <c r="YY14" s="48"/>
      <c r="YZ14" s="44"/>
      <c r="ZA14" s="44"/>
      <c r="ZB14" s="44"/>
      <c r="ZC14" s="44"/>
      <c r="ZD14" s="50"/>
      <c r="ZE14" s="44"/>
      <c r="ZF14" s="48"/>
      <c r="ZG14" s="44"/>
      <c r="ZH14" s="44"/>
      <c r="ZI14" s="44"/>
      <c r="ZJ14" s="44"/>
      <c r="ZK14" s="50"/>
      <c r="ZL14" s="44"/>
      <c r="ZM14" s="48"/>
      <c r="ZN14" s="44"/>
      <c r="ZO14" s="44"/>
      <c r="ZP14" s="44"/>
      <c r="ZQ14" s="44"/>
      <c r="ZR14" s="50"/>
      <c r="ZS14" s="44"/>
      <c r="ZT14" s="48"/>
      <c r="ZU14" s="44"/>
      <c r="ZV14" s="44"/>
      <c r="ZW14" s="44"/>
      <c r="ZX14" s="44"/>
      <c r="ZY14" s="50"/>
      <c r="ZZ14" s="44"/>
      <c r="AAA14" s="48"/>
      <c r="AAB14" s="44"/>
      <c r="AAC14" s="44"/>
      <c r="AAD14" s="44"/>
      <c r="AAE14" s="44"/>
      <c r="AAF14" s="50"/>
      <c r="AAG14" s="44"/>
      <c r="AAH14" s="48"/>
      <c r="AAI14" s="44"/>
      <c r="AAJ14" s="44"/>
      <c r="AAK14" s="44"/>
      <c r="AAL14" s="44"/>
      <c r="AAM14" s="50"/>
      <c r="AAN14" s="44"/>
      <c r="AAO14" s="48"/>
      <c r="AAP14" s="44"/>
      <c r="AAQ14" s="44"/>
      <c r="AAR14" s="44"/>
      <c r="AAS14" s="44"/>
      <c r="AAT14" s="50"/>
      <c r="AAU14" s="44"/>
      <c r="AAV14" s="48"/>
      <c r="AAW14" s="44"/>
      <c r="AAX14" s="44"/>
      <c r="AAY14" s="44"/>
      <c r="AAZ14" s="44"/>
      <c r="ABA14" s="50"/>
      <c r="ABB14" s="44"/>
      <c r="ABC14" s="48"/>
      <c r="ABD14" s="44"/>
      <c r="ABE14" s="44"/>
      <c r="ABF14" s="44"/>
      <c r="ABG14" s="44"/>
      <c r="ABH14" s="50"/>
      <c r="ABI14" s="44"/>
      <c r="ABJ14" s="48"/>
      <c r="ABK14" s="44"/>
      <c r="ABL14" s="44"/>
      <c r="ABM14" s="44"/>
      <c r="ABN14" s="44"/>
      <c r="ABO14" s="50"/>
      <c r="ABP14" s="44"/>
      <c r="ABQ14" s="48"/>
      <c r="ABR14" s="44"/>
      <c r="ABS14" s="44"/>
      <c r="ABT14" s="44"/>
      <c r="ABU14" s="44"/>
      <c r="ABV14" s="50"/>
      <c r="ABW14" s="44"/>
      <c r="ABX14" s="48"/>
      <c r="ABY14" s="44"/>
      <c r="ABZ14" s="44"/>
      <c r="ACA14" s="44"/>
      <c r="ACB14" s="44"/>
      <c r="ACC14" s="50"/>
      <c r="ACD14" s="44"/>
      <c r="ACE14" s="48"/>
      <c r="ACF14" s="44"/>
      <c r="ACG14" s="44"/>
      <c r="ACH14" s="44"/>
      <c r="ACI14" s="44"/>
      <c r="ACJ14" s="50"/>
      <c r="ACK14" s="44"/>
      <c r="ACL14" s="48"/>
      <c r="ACM14" s="44"/>
      <c r="ACN14" s="44"/>
      <c r="ACO14" s="44"/>
      <c r="ACP14" s="44"/>
      <c r="ACQ14" s="50"/>
      <c r="ACR14" s="44"/>
      <c r="ACS14" s="48"/>
      <c r="ACT14" s="44"/>
      <c r="ACU14" s="44"/>
      <c r="ACV14" s="44"/>
      <c r="ACW14" s="44"/>
      <c r="ACX14" s="50"/>
      <c r="ACY14" s="44"/>
      <c r="ACZ14" s="48"/>
      <c r="ADA14" s="44"/>
      <c r="ADB14" s="44"/>
      <c r="ADC14" s="44"/>
      <c r="ADD14" s="44"/>
      <c r="ADE14" s="50"/>
      <c r="ADF14" s="44"/>
      <c r="ADG14" s="48"/>
      <c r="ADH14" s="44"/>
      <c r="ADI14" s="44"/>
      <c r="ADJ14" s="44"/>
      <c r="ADK14" s="44"/>
      <c r="ADL14" s="50"/>
      <c r="ADM14" s="44"/>
      <c r="ADN14" s="48"/>
      <c r="ADO14" s="44"/>
      <c r="ADP14" s="44"/>
      <c r="ADQ14" s="44"/>
      <c r="ADR14" s="44"/>
      <c r="ADS14" s="50"/>
      <c r="ADT14" s="44"/>
      <c r="ADU14" s="48"/>
      <c r="ADV14" s="44"/>
      <c r="ADW14" s="44"/>
      <c r="ADX14" s="44"/>
      <c r="ADY14" s="44"/>
      <c r="ADZ14" s="50"/>
      <c r="AEA14" s="44"/>
      <c r="AEB14" s="48"/>
      <c r="AEC14" s="44"/>
      <c r="AED14" s="44"/>
      <c r="AEE14" s="44"/>
      <c r="AEF14" s="44"/>
      <c r="AEG14" s="50"/>
      <c r="AEH14" s="44"/>
      <c r="AEI14" s="48"/>
      <c r="AEJ14" s="44"/>
      <c r="AEK14" s="44"/>
      <c r="AEL14" s="44"/>
      <c r="AEM14" s="44"/>
      <c r="AEN14" s="50"/>
      <c r="AEO14" s="44"/>
      <c r="AEP14" s="48"/>
      <c r="AEQ14" s="44"/>
      <c r="AER14" s="44"/>
      <c r="AES14" s="44"/>
      <c r="AET14" s="44"/>
      <c r="AEU14" s="50"/>
      <c r="AEV14" s="44"/>
      <c r="AEW14" s="48"/>
      <c r="AEX14" s="44"/>
      <c r="AEY14" s="44"/>
      <c r="AEZ14" s="44"/>
      <c r="AFA14" s="44"/>
      <c r="AFB14" s="50"/>
      <c r="AFC14" s="44"/>
      <c r="AFD14" s="48"/>
      <c r="AFE14" s="44"/>
      <c r="AFF14" s="44"/>
      <c r="AFG14" s="44"/>
      <c r="AFH14" s="44"/>
      <c r="AFI14" s="50"/>
      <c r="AFJ14" s="44"/>
      <c r="AFK14" s="48"/>
      <c r="AFL14" s="44"/>
      <c r="DZI14" s="14" t="s">
        <v>123</v>
      </c>
      <c r="DZJ14" s="52" t="s">
        <v>409</v>
      </c>
      <c r="DZK14"/>
      <c r="DZL14" s="52" t="s">
        <v>410</v>
      </c>
      <c r="DZM14" s="52" t="s">
        <v>697</v>
      </c>
      <c r="DZN14" s="57" t="s">
        <v>688</v>
      </c>
      <c r="DZO14"/>
      <c r="DZP14"/>
      <c r="DZQ14"/>
      <c r="DZR14" s="52" t="s">
        <v>685</v>
      </c>
      <c r="DZS14"/>
      <c r="DZT14"/>
      <c r="DZU14"/>
      <c r="DZV14"/>
      <c r="DZW14"/>
      <c r="DZX14"/>
      <c r="DZY14"/>
      <c r="DZZ14"/>
      <c r="EAA14"/>
      <c r="EAB14" s="52" t="s">
        <v>727</v>
      </c>
      <c r="EAC14"/>
      <c r="EAD14"/>
      <c r="EAE14"/>
      <c r="EAF14" s="52" t="s">
        <v>738</v>
      </c>
      <c r="EAG14"/>
      <c r="EAH14"/>
      <c r="EOU14" s="44"/>
      <c r="EOV14" s="44"/>
      <c r="EOW14" s="44"/>
      <c r="EOX14" s="47"/>
      <c r="EOY14" s="44"/>
      <c r="EOZ14" s="5"/>
      <c r="EPA14" s="44"/>
      <c r="EPB14" s="44"/>
      <c r="EPC14" s="44"/>
      <c r="EPD14" s="50"/>
      <c r="EPE14" s="44"/>
      <c r="EPF14" s="44"/>
      <c r="EPG14" s="44"/>
      <c r="EPH14" s="44"/>
      <c r="EPI14" s="44"/>
      <c r="EPJ14" s="50"/>
      <c r="EPK14" s="44"/>
      <c r="EPL14" s="44"/>
      <c r="EPM14" s="44"/>
      <c r="EPN14" s="44"/>
      <c r="EPO14" s="44"/>
      <c r="EPP14" s="50"/>
      <c r="EPQ14" s="44"/>
      <c r="EPR14" s="44"/>
      <c r="EPS14" s="44"/>
      <c r="EPT14" s="44"/>
      <c r="EPU14" s="44"/>
      <c r="EPV14" s="50"/>
      <c r="EPW14" s="44"/>
      <c r="EPX14" s="44"/>
      <c r="EPY14" s="44"/>
      <c r="EPZ14" s="44"/>
      <c r="EQA14" s="44"/>
      <c r="EQB14" s="50"/>
      <c r="EQC14" s="44"/>
      <c r="EQD14" s="44"/>
      <c r="EUZ14" s="48"/>
      <c r="EVA14" s="48"/>
      <c r="EVB14" s="48"/>
      <c r="EVC14" s="48"/>
      <c r="EVD14" s="48"/>
      <c r="EVE14" s="48"/>
      <c r="EVF14" s="48"/>
      <c r="EVG14" s="48"/>
      <c r="EVH14" s="48"/>
      <c r="EVI14" s="48"/>
      <c r="EVJ14" s="48"/>
      <c r="EVK14" s="48"/>
      <c r="EVL14" s="48"/>
      <c r="EVM14" s="48"/>
      <c r="EVN14" s="48"/>
      <c r="EVO14" s="48"/>
      <c r="EVP14" s="48"/>
      <c r="EVQ14" s="48"/>
      <c r="EVR14" s="48"/>
      <c r="EVS14" s="48"/>
      <c r="EVT14" s="48"/>
      <c r="EVU14" s="48"/>
      <c r="EVV14" s="48"/>
      <c r="EVW14" s="48"/>
      <c r="EVX14" s="48"/>
      <c r="EVY14" s="48"/>
      <c r="EVZ14" s="48"/>
      <c r="EWA14" s="48"/>
      <c r="EWB14" s="48"/>
      <c r="EWC14" s="48"/>
      <c r="EWD14" s="48"/>
      <c r="EWE14" s="48"/>
      <c r="EWF14" s="48"/>
      <c r="EWG14" s="48"/>
      <c r="EWH14" s="48"/>
      <c r="EWI14" s="48"/>
      <c r="EWJ14" s="48"/>
      <c r="EWK14" s="48"/>
      <c r="EWL14" s="48"/>
      <c r="EWM14" s="48"/>
    </row>
    <row r="15" spans="1:844 3288:3992" x14ac:dyDescent="0.3">
      <c r="O15" s="10" t="s">
        <v>256</v>
      </c>
      <c r="P15" s="10" t="s">
        <v>85</v>
      </c>
      <c r="Q15" s="10" t="s">
        <v>86</v>
      </c>
      <c r="R15" s="10" t="s">
        <v>259</v>
      </c>
      <c r="S15" s="10" t="s">
        <v>261</v>
      </c>
      <c r="T15" s="10" t="s">
        <v>262</v>
      </c>
      <c r="U15" s="10" t="s">
        <v>263</v>
      </c>
      <c r="V15" s="10" t="s">
        <v>84</v>
      </c>
      <c r="W15" s="10" t="s">
        <v>264</v>
      </c>
      <c r="X15" s="10" t="s">
        <v>266</v>
      </c>
      <c r="AK15" s="14" t="s">
        <v>124</v>
      </c>
      <c r="AL15"/>
      <c r="AM15"/>
      <c r="AN15" s="31" t="s">
        <v>191</v>
      </c>
      <c r="AO15"/>
      <c r="AP15"/>
      <c r="AQ15"/>
      <c r="AR15"/>
      <c r="AS15" s="31" t="s">
        <v>474</v>
      </c>
      <c r="AT15"/>
      <c r="AU15"/>
      <c r="AV15"/>
      <c r="AW15"/>
      <c r="AX15"/>
      <c r="AY15" s="31" t="s">
        <v>191</v>
      </c>
      <c r="AZ15"/>
      <c r="BA15"/>
      <c r="BB15" s="33" t="s">
        <v>395</v>
      </c>
      <c r="BC15" s="31" t="s">
        <v>475</v>
      </c>
      <c r="BD15"/>
      <c r="BE15" s="31" t="s">
        <v>326</v>
      </c>
      <c r="BF15"/>
      <c r="BG15"/>
      <c r="BH15"/>
      <c r="BI15"/>
      <c r="BJ15"/>
      <c r="BK15" s="31" t="s">
        <v>413</v>
      </c>
      <c r="BL15" s="31" t="s">
        <v>475</v>
      </c>
      <c r="BM15"/>
      <c r="BN15" s="31" t="s">
        <v>458</v>
      </c>
      <c r="BO15"/>
      <c r="BP15"/>
      <c r="BQ15"/>
      <c r="BR15"/>
      <c r="BS15"/>
      <c r="BT15" s="31" t="s">
        <v>466</v>
      </c>
      <c r="BU15"/>
      <c r="BV15"/>
      <c r="BW15" s="31" t="s">
        <v>191</v>
      </c>
      <c r="BX15"/>
      <c r="BY15"/>
      <c r="BZ15"/>
      <c r="CA15"/>
      <c r="CB15"/>
      <c r="CC15"/>
      <c r="CD15" s="31" t="s">
        <v>191</v>
      </c>
      <c r="CE15"/>
      <c r="CF15"/>
      <c r="CG15"/>
      <c r="CH15"/>
      <c r="CI15"/>
      <c r="CJ15"/>
      <c r="CK15"/>
      <c r="PX15" s="10">
        <f>A15</f>
        <v>0</v>
      </c>
      <c r="QS15" s="10" t="s">
        <v>238</v>
      </c>
      <c r="RT15" s="44"/>
      <c r="RU15" s="44"/>
      <c r="RV15" s="44"/>
      <c r="RW15" s="47"/>
      <c r="RX15" s="44"/>
      <c r="RY15" s="48"/>
      <c r="RZ15" s="44"/>
      <c r="SA15" s="44"/>
      <c r="SB15" s="44"/>
      <c r="SC15" s="44"/>
      <c r="SD15" s="47"/>
      <c r="SE15" s="44"/>
      <c r="SF15" s="48"/>
      <c r="SG15" s="44"/>
      <c r="SH15" s="44"/>
      <c r="SI15" s="44"/>
      <c r="SJ15" s="44"/>
      <c r="SK15" s="47"/>
      <c r="SL15" s="44"/>
      <c r="SM15" s="48"/>
      <c r="SN15" s="44"/>
      <c r="SO15" s="44"/>
      <c r="SP15" s="44"/>
      <c r="SQ15" s="44"/>
      <c r="SR15" s="47"/>
      <c r="SS15" s="44"/>
      <c r="ST15" s="48"/>
      <c r="SU15" s="44"/>
      <c r="SV15" s="44"/>
      <c r="SW15" s="44"/>
      <c r="SX15" s="44"/>
      <c r="SY15" s="47"/>
      <c r="SZ15" s="44"/>
      <c r="TA15" s="48"/>
      <c r="TB15" s="44"/>
      <c r="TC15" s="44"/>
      <c r="TD15" s="44"/>
      <c r="TE15" s="44"/>
      <c r="TF15" s="50"/>
      <c r="TG15" s="44"/>
      <c r="TH15" s="48"/>
      <c r="TI15" s="44"/>
      <c r="TJ15" s="44"/>
      <c r="TK15" s="44"/>
      <c r="TL15" s="44"/>
      <c r="TM15" s="50"/>
      <c r="TN15" s="44"/>
      <c r="TO15" s="48"/>
      <c r="TP15" s="44"/>
      <c r="TQ15" s="44"/>
      <c r="TR15" s="44"/>
      <c r="TS15" s="44"/>
      <c r="TT15" s="50"/>
      <c r="TU15" s="44"/>
      <c r="TV15" s="48"/>
      <c r="TW15" s="44"/>
      <c r="TX15" s="44"/>
      <c r="TY15" s="44"/>
      <c r="TZ15" s="44"/>
      <c r="UA15" s="50"/>
      <c r="UB15" s="44"/>
      <c r="UC15" s="48"/>
      <c r="UD15" s="44"/>
      <c r="UE15" s="44"/>
      <c r="UF15" s="44"/>
      <c r="UG15" s="44"/>
      <c r="UH15" s="50"/>
      <c r="UI15" s="44"/>
      <c r="UJ15" s="48"/>
      <c r="UK15" s="44"/>
      <c r="UL15" s="44"/>
      <c r="UM15" s="44"/>
      <c r="UN15" s="44"/>
      <c r="UO15" s="50"/>
      <c r="UP15" s="44"/>
      <c r="UQ15" s="48"/>
      <c r="UR15" s="44"/>
      <c r="US15" s="44"/>
      <c r="UT15" s="44"/>
      <c r="UU15" s="44"/>
      <c r="UV15" s="50"/>
      <c r="UW15" s="44"/>
      <c r="UX15" s="48"/>
      <c r="UY15" s="44"/>
      <c r="UZ15" s="44"/>
      <c r="VA15" s="44"/>
      <c r="VB15" s="44"/>
      <c r="VC15" s="50"/>
      <c r="VD15" s="44"/>
      <c r="VE15" s="48"/>
      <c r="VF15" s="44"/>
      <c r="VG15" s="44"/>
      <c r="VH15" s="44"/>
      <c r="VI15" s="44"/>
      <c r="VJ15" s="50"/>
      <c r="VK15" s="44"/>
      <c r="VL15" s="48"/>
      <c r="VM15" s="44"/>
      <c r="VN15" s="44"/>
      <c r="VO15" s="44"/>
      <c r="VP15" s="44"/>
      <c r="VQ15" s="50"/>
      <c r="VR15" s="44"/>
      <c r="VS15" s="48"/>
      <c r="VT15" s="44"/>
      <c r="VU15" s="44"/>
      <c r="VV15" s="44"/>
      <c r="VW15" s="44"/>
      <c r="VX15" s="50"/>
      <c r="VY15" s="44"/>
      <c r="VZ15" s="48"/>
      <c r="WA15" s="44"/>
      <c r="WB15" s="44"/>
      <c r="WC15" s="44"/>
      <c r="WD15" s="44"/>
      <c r="WE15" s="50"/>
      <c r="WF15" s="44"/>
      <c r="WG15" s="48"/>
      <c r="WH15" s="44"/>
      <c r="WI15" s="44"/>
      <c r="WJ15" s="44"/>
      <c r="WK15" s="44"/>
      <c r="WL15" s="50"/>
      <c r="WM15" s="44"/>
      <c r="WN15" s="48"/>
      <c r="WO15" s="44"/>
      <c r="WP15" s="44"/>
      <c r="WQ15" s="44"/>
      <c r="WR15" s="44"/>
      <c r="WS15" s="50"/>
      <c r="WT15" s="44"/>
      <c r="WU15" s="48"/>
      <c r="WV15" s="44"/>
      <c r="WW15" s="44"/>
      <c r="WX15" s="44"/>
      <c r="WY15" s="44"/>
      <c r="WZ15" s="50"/>
      <c r="XA15" s="44"/>
      <c r="XB15" s="48"/>
      <c r="XC15" s="44"/>
      <c r="XD15" s="44"/>
      <c r="XE15" s="44"/>
      <c r="XF15" s="44"/>
      <c r="XG15" s="50"/>
      <c r="XH15" s="44"/>
      <c r="XI15" s="48"/>
      <c r="XJ15" s="44"/>
      <c r="XK15" s="44"/>
      <c r="XL15" s="44"/>
      <c r="XM15" s="44"/>
      <c r="XN15" s="50"/>
      <c r="XO15" s="44"/>
      <c r="XP15" s="48"/>
      <c r="XQ15" s="44"/>
      <c r="XR15" s="44"/>
      <c r="XS15" s="44"/>
      <c r="XT15" s="44"/>
      <c r="XU15" s="50"/>
      <c r="XV15" s="44"/>
      <c r="XW15" s="48"/>
      <c r="XX15" s="44"/>
      <c r="XY15" s="44"/>
      <c r="XZ15" s="44"/>
      <c r="YA15" s="44"/>
      <c r="YB15" s="50"/>
      <c r="YC15" s="44"/>
      <c r="YD15" s="48"/>
      <c r="YE15" s="44"/>
      <c r="YF15" s="44"/>
      <c r="YG15" s="44"/>
      <c r="YH15" s="44"/>
      <c r="YI15" s="50"/>
      <c r="YJ15" s="44"/>
      <c r="YK15" s="48"/>
      <c r="YL15" s="44"/>
      <c r="YM15" s="44"/>
      <c r="YN15" s="44"/>
      <c r="YO15" s="44"/>
      <c r="YP15" s="50"/>
      <c r="YQ15" s="44"/>
      <c r="YR15" s="48"/>
      <c r="YS15" s="44"/>
      <c r="YT15" s="44"/>
      <c r="YU15" s="44"/>
      <c r="YV15" s="44"/>
      <c r="YW15" s="50"/>
      <c r="YX15" s="44"/>
      <c r="YY15" s="48"/>
      <c r="YZ15" s="44"/>
      <c r="ZA15" s="44"/>
      <c r="ZB15" s="44"/>
      <c r="ZC15" s="44"/>
      <c r="ZD15" s="50"/>
      <c r="ZE15" s="44"/>
      <c r="ZF15" s="48"/>
      <c r="ZG15" s="44"/>
      <c r="ZH15" s="44"/>
      <c r="ZI15" s="44"/>
      <c r="ZJ15" s="44"/>
      <c r="ZK15" s="50"/>
      <c r="ZL15" s="44"/>
      <c r="ZM15" s="48"/>
      <c r="ZN15" s="44"/>
      <c r="ZO15" s="44"/>
      <c r="ZP15" s="44"/>
      <c r="ZQ15" s="44"/>
      <c r="ZR15" s="50"/>
      <c r="ZS15" s="44"/>
      <c r="ZT15" s="48"/>
      <c r="ZU15" s="44"/>
      <c r="ZV15" s="44"/>
      <c r="ZW15" s="44"/>
      <c r="ZX15" s="44"/>
      <c r="ZY15" s="50"/>
      <c r="ZZ15" s="44"/>
      <c r="AAA15" s="48"/>
      <c r="AAB15" s="44"/>
      <c r="AAC15" s="44"/>
      <c r="AAD15" s="44"/>
      <c r="AAE15" s="44"/>
      <c r="AAF15" s="50"/>
      <c r="AAG15" s="44"/>
      <c r="AAH15" s="48"/>
      <c r="AAI15" s="44"/>
      <c r="AAJ15" s="44"/>
      <c r="AAK15" s="44"/>
      <c r="AAL15" s="44"/>
      <c r="AAM15" s="50"/>
      <c r="AAN15" s="44"/>
      <c r="AAO15" s="48"/>
      <c r="AAP15" s="44"/>
      <c r="AAQ15" s="44"/>
      <c r="AAR15" s="44"/>
      <c r="AAS15" s="44"/>
      <c r="AAT15" s="50"/>
      <c r="AAU15" s="44"/>
      <c r="AAV15" s="48"/>
      <c r="AAW15" s="44"/>
      <c r="AAX15" s="44"/>
      <c r="AAY15" s="44"/>
      <c r="AAZ15" s="44"/>
      <c r="ABA15" s="50"/>
      <c r="ABB15" s="44"/>
      <c r="ABC15" s="48"/>
      <c r="ABD15" s="44"/>
      <c r="ABE15" s="44"/>
      <c r="ABF15" s="44"/>
      <c r="ABG15" s="44"/>
      <c r="ABH15" s="50"/>
      <c r="ABI15" s="44"/>
      <c r="ABJ15" s="48"/>
      <c r="ABK15" s="44"/>
      <c r="ABL15" s="44"/>
      <c r="ABM15" s="44"/>
      <c r="ABN15" s="44"/>
      <c r="ABO15" s="50"/>
      <c r="ABP15" s="44"/>
      <c r="ABQ15" s="48"/>
      <c r="ABR15" s="44"/>
      <c r="ABS15" s="44"/>
      <c r="ABT15" s="44"/>
      <c r="ABU15" s="44"/>
      <c r="ABV15" s="50"/>
      <c r="ABW15" s="44"/>
      <c r="ABX15" s="48"/>
      <c r="ABY15" s="44"/>
      <c r="ABZ15" s="44"/>
      <c r="ACA15" s="44"/>
      <c r="ACB15" s="44"/>
      <c r="ACC15" s="50"/>
      <c r="ACD15" s="44"/>
      <c r="ACE15" s="48"/>
      <c r="ACF15" s="44"/>
      <c r="ACG15" s="44"/>
      <c r="ACH15" s="44"/>
      <c r="ACI15" s="44"/>
      <c r="ACJ15" s="50"/>
      <c r="ACK15" s="44"/>
      <c r="ACL15" s="48"/>
      <c r="ACM15" s="44"/>
      <c r="ACN15" s="44"/>
      <c r="ACO15" s="44"/>
      <c r="ACP15" s="44"/>
      <c r="ACQ15" s="50"/>
      <c r="ACR15" s="44"/>
      <c r="ACS15" s="48"/>
      <c r="ACT15" s="44"/>
      <c r="ACU15" s="44"/>
      <c r="ACV15" s="44"/>
      <c r="ACW15" s="44"/>
      <c r="ACX15" s="50"/>
      <c r="ACY15" s="44"/>
      <c r="ACZ15" s="48"/>
      <c r="ADA15" s="44"/>
      <c r="ADB15" s="44"/>
      <c r="ADC15" s="44"/>
      <c r="ADD15" s="44"/>
      <c r="ADE15" s="50"/>
      <c r="ADF15" s="44"/>
      <c r="ADG15" s="48"/>
      <c r="ADH15" s="44"/>
      <c r="ADI15" s="44"/>
      <c r="ADJ15" s="44"/>
      <c r="ADK15" s="44"/>
      <c r="ADL15" s="50"/>
      <c r="ADM15" s="44"/>
      <c r="ADN15" s="48"/>
      <c r="ADO15" s="44"/>
      <c r="ADP15" s="44"/>
      <c r="ADQ15" s="44"/>
      <c r="ADR15" s="44"/>
      <c r="ADS15" s="50"/>
      <c r="ADT15" s="44"/>
      <c r="ADU15" s="48"/>
      <c r="ADV15" s="44"/>
      <c r="ADW15" s="44"/>
      <c r="ADX15" s="44"/>
      <c r="ADY15" s="44"/>
      <c r="ADZ15" s="50"/>
      <c r="AEA15" s="44"/>
      <c r="AEB15" s="48"/>
      <c r="AEC15" s="44"/>
      <c r="AED15" s="44"/>
      <c r="AEE15" s="44"/>
      <c r="AEF15" s="44"/>
      <c r="AEG15" s="50"/>
      <c r="AEH15" s="44"/>
      <c r="AEI15" s="48"/>
      <c r="AEJ15" s="44"/>
      <c r="AEK15" s="44"/>
      <c r="AEL15" s="44"/>
      <c r="AEM15" s="44"/>
      <c r="AEN15" s="50"/>
      <c r="AEO15" s="44"/>
      <c r="AEP15" s="48"/>
      <c r="AEQ15" s="44"/>
      <c r="AER15" s="44"/>
      <c r="AES15" s="44"/>
      <c r="AET15" s="44"/>
      <c r="AEU15" s="50"/>
      <c r="AEV15" s="44"/>
      <c r="AEW15" s="48"/>
      <c r="AEX15" s="44"/>
      <c r="AEY15" s="44"/>
      <c r="AEZ15" s="44"/>
      <c r="AFA15" s="44"/>
      <c r="AFB15" s="50"/>
      <c r="AFC15" s="44"/>
      <c r="AFD15" s="48"/>
      <c r="AFE15" s="44"/>
      <c r="AFF15" s="44"/>
      <c r="AFG15" s="44"/>
      <c r="AFH15" s="44"/>
      <c r="AFI15" s="50"/>
      <c r="AFJ15" s="44"/>
      <c r="AFK15" s="48"/>
      <c r="AFL15" s="44"/>
      <c r="DZI15" s="14" t="s">
        <v>124</v>
      </c>
      <c r="DZJ15" s="36" t="s">
        <v>216</v>
      </c>
      <c r="DZK15"/>
      <c r="DZL15" s="36" t="s">
        <v>216</v>
      </c>
      <c r="DZM15" s="36" t="s">
        <v>686</v>
      </c>
      <c r="DZN15" s="36" t="s">
        <v>687</v>
      </c>
      <c r="DZO15"/>
      <c r="DZP15"/>
      <c r="DZQ15"/>
      <c r="DZR15" s="36" t="s">
        <v>695</v>
      </c>
      <c r="DZS15"/>
      <c r="DZT15"/>
      <c r="DZU15"/>
      <c r="DZV15"/>
      <c r="DZW15"/>
      <c r="DZX15"/>
      <c r="DZY15"/>
      <c r="DZZ15"/>
      <c r="EAA15"/>
      <c r="EAB15" s="36" t="s">
        <v>687</v>
      </c>
      <c r="EAC15"/>
      <c r="EAD15"/>
      <c r="EAE15"/>
      <c r="EAF15" s="36" t="s">
        <v>687</v>
      </c>
      <c r="EAG15"/>
      <c r="EAH15"/>
      <c r="EOU15" s="44"/>
      <c r="EOV15" s="44"/>
      <c r="EOW15" s="44"/>
      <c r="EOX15" s="47"/>
      <c r="EOY15" s="44"/>
      <c r="EOZ15" s="5"/>
      <c r="EPA15" s="44"/>
      <c r="EPB15" s="44"/>
      <c r="EPC15" s="44"/>
      <c r="EPD15" s="50"/>
      <c r="EPE15" s="44"/>
      <c r="EPF15" s="44"/>
      <c r="EPG15" s="44"/>
      <c r="EPH15" s="44"/>
      <c r="EPI15" s="44"/>
      <c r="EPJ15" s="50"/>
      <c r="EPK15" s="44"/>
      <c r="EPL15" s="44"/>
      <c r="EPM15" s="44"/>
      <c r="EPN15" s="44"/>
      <c r="EPO15" s="44"/>
      <c r="EPP15" s="50"/>
      <c r="EPQ15" s="44"/>
      <c r="EPR15" s="44"/>
      <c r="EPS15" s="44"/>
      <c r="EPT15" s="44"/>
      <c r="EPU15" s="44"/>
      <c r="EPV15" s="50"/>
      <c r="EPW15" s="44"/>
      <c r="EPX15" s="44"/>
      <c r="EPY15" s="44"/>
      <c r="EPZ15" s="44"/>
      <c r="EQA15" s="44"/>
      <c r="EQB15" s="50"/>
      <c r="EQC15" s="44"/>
      <c r="EQD15" s="44"/>
      <c r="EUZ15" s="48"/>
      <c r="EVA15" s="48"/>
      <c r="EVB15" s="48"/>
      <c r="EVC15" s="48"/>
      <c r="EVD15" s="48"/>
      <c r="EVE15" s="48"/>
      <c r="EVF15" s="48"/>
      <c r="EVG15" s="48"/>
      <c r="EVH15" s="48"/>
      <c r="EVI15" s="48"/>
      <c r="EVJ15" s="48"/>
      <c r="EVK15" s="48"/>
      <c r="EVL15" s="48"/>
      <c r="EVM15" s="48"/>
      <c r="EVN15" s="48"/>
      <c r="EVO15" s="48"/>
      <c r="EVP15" s="48"/>
      <c r="EVQ15" s="48"/>
      <c r="EVR15" s="48"/>
      <c r="EVS15" s="48"/>
      <c r="EVT15" s="48"/>
      <c r="EVU15" s="48"/>
      <c r="EVV15" s="48"/>
      <c r="EVW15" s="48"/>
      <c r="EVX15" s="48"/>
      <c r="EVY15" s="48"/>
      <c r="EVZ15" s="48"/>
      <c r="EWA15" s="48"/>
      <c r="EWB15" s="48"/>
      <c r="EWC15" s="48"/>
      <c r="EWD15" s="48"/>
      <c r="EWE15" s="48"/>
      <c r="EWF15" s="48"/>
      <c r="EWG15" s="48"/>
      <c r="EWH15" s="48"/>
      <c r="EWI15" s="48"/>
      <c r="EWJ15" s="48"/>
      <c r="EWK15" s="48"/>
      <c r="EWL15" s="48"/>
      <c r="EWM15" s="48"/>
    </row>
    <row r="16" spans="1:844 3288:3992" x14ac:dyDescent="0.3">
      <c r="O16" s="10" t="s">
        <v>257</v>
      </c>
      <c r="P16" s="10" t="s">
        <v>85</v>
      </c>
      <c r="Q16" s="10" t="s">
        <v>258</v>
      </c>
      <c r="R16" s="10" t="s">
        <v>260</v>
      </c>
      <c r="S16" s="10" t="s">
        <v>261</v>
      </c>
      <c r="T16" s="10" t="s">
        <v>262</v>
      </c>
      <c r="U16" s="10" t="s">
        <v>263</v>
      </c>
      <c r="V16" s="10" t="s">
        <v>84</v>
      </c>
      <c r="W16" s="10" t="s">
        <v>265</v>
      </c>
      <c r="X16" s="10" t="s">
        <v>267</v>
      </c>
      <c r="AK16" s="14" t="s">
        <v>125</v>
      </c>
      <c r="AL16"/>
      <c r="AM16"/>
      <c r="AN16" s="23" t="str">
        <f>GetColumnLetter((设置!$C$4-1)*2+1+4) &amp;3</f>
        <v>U3</v>
      </c>
      <c r="AO16"/>
      <c r="AP16"/>
      <c r="AQ16"/>
      <c r="AR16"/>
      <c r="AS16" s="31" t="s">
        <v>192</v>
      </c>
      <c r="AT16"/>
      <c r="AU16"/>
      <c r="AV16"/>
      <c r="AW16"/>
      <c r="AX16"/>
      <c r="AY16" s="23" t="str">
        <f>GetColumnLetter((设置!$C$4-1)*2+1+4) &amp;3</f>
        <v>U3</v>
      </c>
      <c r="AZ16"/>
      <c r="BA16"/>
      <c r="BB16" s="31" t="s">
        <v>192</v>
      </c>
      <c r="BC16" s="33" t="s">
        <v>461</v>
      </c>
      <c r="BD16"/>
      <c r="BE16" s="31" t="s">
        <v>192</v>
      </c>
      <c r="BF16"/>
      <c r="BG16"/>
      <c r="BH16"/>
      <c r="BI16"/>
      <c r="BJ16"/>
      <c r="BK16" s="31" t="s">
        <v>192</v>
      </c>
      <c r="BL16" s="31" t="s">
        <v>192</v>
      </c>
      <c r="BM16"/>
      <c r="BN16" s="31" t="s">
        <v>476</v>
      </c>
      <c r="BO16"/>
      <c r="BP16"/>
      <c r="BQ16"/>
      <c r="BR16"/>
      <c r="BS16"/>
      <c r="BT16" s="31" t="s">
        <v>477</v>
      </c>
      <c r="BU16"/>
      <c r="BV16"/>
      <c r="BW16" s="23" t="str">
        <f>GetColumnLetter((设置!$C$4-1)*2+1+4) &amp;3</f>
        <v>U3</v>
      </c>
      <c r="BX16"/>
      <c r="BY16"/>
      <c r="BZ16"/>
      <c r="CA16"/>
      <c r="CB16"/>
      <c r="CC16"/>
      <c r="CD16" s="23" t="str">
        <f>GetColumnLetter((设置!$C$4-1)*2+1+4) &amp;3</f>
        <v>U3</v>
      </c>
      <c r="CE16"/>
      <c r="CF16"/>
      <c r="CG16"/>
      <c r="CH16"/>
      <c r="CI16"/>
      <c r="CJ16"/>
      <c r="CK16"/>
      <c r="PX16" s="10">
        <f t="shared" si="2"/>
        <v>0</v>
      </c>
      <c r="QS16" s="10" t="s">
        <v>248</v>
      </c>
      <c r="QT16" s="10" t="s">
        <v>251</v>
      </c>
      <c r="QU16" s="10" t="s">
        <v>492</v>
      </c>
      <c r="RQ16" s="1" t="s">
        <v>429</v>
      </c>
      <c r="RR16" s="10" t="s">
        <v>430</v>
      </c>
      <c r="RT16" s="44"/>
      <c r="RU16" s="44"/>
      <c r="RV16" s="44"/>
      <c r="RW16" s="47"/>
      <c r="RX16" s="44"/>
      <c r="RY16" s="48"/>
      <c r="RZ16" s="44"/>
      <c r="SA16" s="44"/>
      <c r="SB16" s="44"/>
      <c r="SC16" s="44"/>
      <c r="SD16" s="47"/>
      <c r="SE16" s="44"/>
      <c r="SF16" s="48"/>
      <c r="SG16" s="44"/>
      <c r="SH16" s="44"/>
      <c r="SI16" s="44"/>
      <c r="SJ16" s="44"/>
      <c r="SK16" s="47"/>
      <c r="SL16" s="44"/>
      <c r="SM16" s="48"/>
      <c r="SN16" s="44"/>
      <c r="SO16" s="44"/>
      <c r="SP16" s="44"/>
      <c r="SQ16" s="44"/>
      <c r="SR16" s="47"/>
      <c r="SS16" s="44"/>
      <c r="ST16" s="48"/>
      <c r="SU16" s="44"/>
      <c r="SV16" s="44"/>
      <c r="SW16" s="44"/>
      <c r="SX16" s="44"/>
      <c r="SY16" s="47"/>
      <c r="SZ16" s="44"/>
      <c r="TA16" s="48"/>
      <c r="TB16" s="44"/>
      <c r="TC16" s="44"/>
      <c r="TD16" s="44"/>
      <c r="TE16" s="44"/>
      <c r="TF16" s="50"/>
      <c r="TG16" s="44"/>
      <c r="TH16" s="48"/>
      <c r="TI16" s="44"/>
      <c r="TJ16" s="44"/>
      <c r="TK16" s="44"/>
      <c r="TL16" s="44"/>
      <c r="TM16" s="50"/>
      <c r="TN16" s="44"/>
      <c r="TO16" s="48"/>
      <c r="TP16" s="44"/>
      <c r="TQ16" s="44"/>
      <c r="TR16" s="44"/>
      <c r="TS16" s="44"/>
      <c r="TT16" s="50"/>
      <c r="TU16" s="44"/>
      <c r="TV16" s="48"/>
      <c r="TW16" s="44"/>
      <c r="TX16" s="44"/>
      <c r="TY16" s="44"/>
      <c r="TZ16" s="44"/>
      <c r="UA16" s="50"/>
      <c r="UB16" s="44"/>
      <c r="UC16" s="48"/>
      <c r="UD16" s="44"/>
      <c r="UE16" s="44"/>
      <c r="UF16" s="44"/>
      <c r="UG16" s="44"/>
      <c r="UH16" s="50"/>
      <c r="UI16" s="44"/>
      <c r="UJ16" s="48"/>
      <c r="UK16" s="44"/>
      <c r="UL16" s="44"/>
      <c r="UM16" s="44"/>
      <c r="UN16" s="44"/>
      <c r="UO16" s="50"/>
      <c r="UP16" s="44"/>
      <c r="UQ16" s="48"/>
      <c r="UR16" s="44"/>
      <c r="US16" s="44"/>
      <c r="UT16" s="44"/>
      <c r="UU16" s="44"/>
      <c r="UV16" s="50"/>
      <c r="UW16" s="44"/>
      <c r="UX16" s="48"/>
      <c r="UY16" s="44"/>
      <c r="UZ16" s="44"/>
      <c r="VA16" s="44"/>
      <c r="VB16" s="44"/>
      <c r="VC16" s="50"/>
      <c r="VD16" s="44"/>
      <c r="VE16" s="48"/>
      <c r="VF16" s="44"/>
      <c r="VG16" s="44"/>
      <c r="VH16" s="44"/>
      <c r="VI16" s="44"/>
      <c r="VJ16" s="50"/>
      <c r="VK16" s="44"/>
      <c r="VL16" s="48"/>
      <c r="VM16" s="44"/>
      <c r="VN16" s="44"/>
      <c r="VO16" s="44"/>
      <c r="VP16" s="44"/>
      <c r="VQ16" s="50"/>
      <c r="VR16" s="44"/>
      <c r="VS16" s="48"/>
      <c r="VT16" s="44"/>
      <c r="VU16" s="44"/>
      <c r="VV16" s="44"/>
      <c r="VW16" s="44"/>
      <c r="VX16" s="50"/>
      <c r="VY16" s="44"/>
      <c r="VZ16" s="48"/>
      <c r="WA16" s="44"/>
      <c r="WB16" s="44"/>
      <c r="WC16" s="44"/>
      <c r="WD16" s="44"/>
      <c r="WE16" s="50"/>
      <c r="WF16" s="44"/>
      <c r="WG16" s="48"/>
      <c r="WH16" s="44"/>
      <c r="WI16" s="44"/>
      <c r="WJ16" s="44"/>
      <c r="WK16" s="44"/>
      <c r="WL16" s="50"/>
      <c r="WM16" s="44"/>
      <c r="WN16" s="48"/>
      <c r="WO16" s="44"/>
      <c r="WP16" s="44"/>
      <c r="WQ16" s="44"/>
      <c r="WR16" s="44"/>
      <c r="WS16" s="50"/>
      <c r="WT16" s="44"/>
      <c r="WU16" s="48"/>
      <c r="WV16" s="44"/>
      <c r="WW16" s="44"/>
      <c r="WX16" s="44"/>
      <c r="WY16" s="44"/>
      <c r="WZ16" s="50"/>
      <c r="XA16" s="44"/>
      <c r="XB16" s="48"/>
      <c r="XC16" s="44"/>
      <c r="XD16" s="44"/>
      <c r="XE16" s="44"/>
      <c r="XF16" s="44"/>
      <c r="XG16" s="50"/>
      <c r="XH16" s="44"/>
      <c r="XI16" s="48"/>
      <c r="XJ16" s="44"/>
      <c r="XK16" s="44"/>
      <c r="XL16" s="44"/>
      <c r="XM16" s="44"/>
      <c r="XN16" s="50"/>
      <c r="XO16" s="44"/>
      <c r="XP16" s="48"/>
      <c r="XQ16" s="44"/>
      <c r="XR16" s="44"/>
      <c r="XS16" s="44"/>
      <c r="XT16" s="44"/>
      <c r="XU16" s="50"/>
      <c r="XV16" s="44"/>
      <c r="XW16" s="48"/>
      <c r="XX16" s="44"/>
      <c r="XY16" s="44"/>
      <c r="XZ16" s="44"/>
      <c r="YA16" s="44"/>
      <c r="YB16" s="50"/>
      <c r="YC16" s="44"/>
      <c r="YD16" s="48"/>
      <c r="YE16" s="44"/>
      <c r="YF16" s="44"/>
      <c r="YG16" s="44"/>
      <c r="YH16" s="44"/>
      <c r="YI16" s="50"/>
      <c r="YJ16" s="44"/>
      <c r="YK16" s="48"/>
      <c r="YL16" s="44"/>
      <c r="YM16" s="44"/>
      <c r="YN16" s="44"/>
      <c r="YO16" s="44"/>
      <c r="YP16" s="50"/>
      <c r="YQ16" s="44"/>
      <c r="YR16" s="48"/>
      <c r="YS16" s="44"/>
      <c r="YT16" s="44"/>
      <c r="YU16" s="44"/>
      <c r="YV16" s="44"/>
      <c r="YW16" s="50"/>
      <c r="YX16" s="44"/>
      <c r="YY16" s="48"/>
      <c r="YZ16" s="44"/>
      <c r="ZA16" s="44"/>
      <c r="ZB16" s="44"/>
      <c r="ZC16" s="44"/>
      <c r="ZD16" s="50"/>
      <c r="ZE16" s="44"/>
      <c r="ZF16" s="48"/>
      <c r="ZG16" s="44"/>
      <c r="ZH16" s="44"/>
      <c r="ZI16" s="44"/>
      <c r="ZJ16" s="44"/>
      <c r="ZK16" s="50"/>
      <c r="ZL16" s="44"/>
      <c r="ZM16" s="48"/>
      <c r="ZN16" s="44"/>
      <c r="ZO16" s="44"/>
      <c r="ZP16" s="44"/>
      <c r="ZQ16" s="44"/>
      <c r="ZR16" s="50"/>
      <c r="ZS16" s="44"/>
      <c r="ZT16" s="48"/>
      <c r="ZU16" s="44"/>
      <c r="ZV16" s="44"/>
      <c r="ZW16" s="44"/>
      <c r="ZX16" s="44"/>
      <c r="ZY16" s="50"/>
      <c r="ZZ16" s="44"/>
      <c r="AAA16" s="48"/>
      <c r="AAB16" s="44"/>
      <c r="AAC16" s="44"/>
      <c r="AAD16" s="44"/>
      <c r="AAE16" s="44"/>
      <c r="AAF16" s="50"/>
      <c r="AAG16" s="44"/>
      <c r="AAH16" s="48"/>
      <c r="AAI16" s="44"/>
      <c r="AAJ16" s="44"/>
      <c r="AAK16" s="44"/>
      <c r="AAL16" s="44"/>
      <c r="AAM16" s="50"/>
      <c r="AAN16" s="44"/>
      <c r="AAO16" s="48"/>
      <c r="AAP16" s="44"/>
      <c r="AAQ16" s="44"/>
      <c r="AAR16" s="44"/>
      <c r="AAS16" s="44"/>
      <c r="AAT16" s="50"/>
      <c r="AAU16" s="44"/>
      <c r="AAV16" s="48"/>
      <c r="AAW16" s="44"/>
      <c r="AAX16" s="44"/>
      <c r="AAY16" s="44"/>
      <c r="AAZ16" s="44"/>
      <c r="ABA16" s="50"/>
      <c r="ABB16" s="44"/>
      <c r="ABC16" s="48"/>
      <c r="ABD16" s="44"/>
      <c r="ABE16" s="44"/>
      <c r="ABF16" s="44"/>
      <c r="ABG16" s="44"/>
      <c r="ABH16" s="50"/>
      <c r="ABI16" s="44"/>
      <c r="ABJ16" s="48"/>
      <c r="ABK16" s="44"/>
      <c r="ABL16" s="44"/>
      <c r="ABM16" s="44"/>
      <c r="ABN16" s="44"/>
      <c r="ABO16" s="50"/>
      <c r="ABP16" s="44"/>
      <c r="ABQ16" s="48"/>
      <c r="ABR16" s="44"/>
      <c r="ABS16" s="44"/>
      <c r="ABT16" s="44"/>
      <c r="ABU16" s="44"/>
      <c r="ABV16" s="50"/>
      <c r="ABW16" s="44"/>
      <c r="ABX16" s="48"/>
      <c r="ABY16" s="44"/>
      <c r="ABZ16" s="44"/>
      <c r="ACA16" s="44"/>
      <c r="ACB16" s="44"/>
      <c r="ACC16" s="50"/>
      <c r="ACD16" s="44"/>
      <c r="ACE16" s="48"/>
      <c r="ACF16" s="44"/>
      <c r="ACG16" s="44"/>
      <c r="ACH16" s="44"/>
      <c r="ACI16" s="44"/>
      <c r="ACJ16" s="50"/>
      <c r="ACK16" s="44"/>
      <c r="ACL16" s="48"/>
      <c r="ACM16" s="44"/>
      <c r="ACN16" s="44"/>
      <c r="ACO16" s="44"/>
      <c r="ACP16" s="44"/>
      <c r="ACQ16" s="50"/>
      <c r="ACR16" s="44"/>
      <c r="ACS16" s="48"/>
      <c r="ACT16" s="44"/>
      <c r="ACU16" s="44"/>
      <c r="ACV16" s="44"/>
      <c r="ACW16" s="44"/>
      <c r="ACX16" s="50"/>
      <c r="ACY16" s="44"/>
      <c r="ACZ16" s="48"/>
      <c r="ADA16" s="44"/>
      <c r="ADB16" s="44"/>
      <c r="ADC16" s="44"/>
      <c r="ADD16" s="44"/>
      <c r="ADE16" s="50"/>
      <c r="ADF16" s="44"/>
      <c r="ADG16" s="48"/>
      <c r="ADH16" s="44"/>
      <c r="ADI16" s="44"/>
      <c r="ADJ16" s="44"/>
      <c r="ADK16" s="44"/>
      <c r="ADL16" s="50"/>
      <c r="ADM16" s="44"/>
      <c r="ADN16" s="48"/>
      <c r="ADO16" s="44"/>
      <c r="ADP16" s="44"/>
      <c r="ADQ16" s="44"/>
      <c r="ADR16" s="44"/>
      <c r="ADS16" s="50"/>
      <c r="ADT16" s="44"/>
      <c r="ADU16" s="48"/>
      <c r="ADV16" s="44"/>
      <c r="ADW16" s="44"/>
      <c r="ADX16" s="44"/>
      <c r="ADY16" s="44"/>
      <c r="ADZ16" s="50"/>
      <c r="AEA16" s="44"/>
      <c r="AEB16" s="48"/>
      <c r="AEC16" s="44"/>
      <c r="AED16" s="44"/>
      <c r="AEE16" s="44"/>
      <c r="AEF16" s="44"/>
      <c r="AEG16" s="50"/>
      <c r="AEH16" s="44"/>
      <c r="AEI16" s="48"/>
      <c r="AEJ16" s="44"/>
      <c r="AEK16" s="44"/>
      <c r="AEL16" s="44"/>
      <c r="AEM16" s="44"/>
      <c r="AEN16" s="50"/>
      <c r="AEO16" s="44"/>
      <c r="AEP16" s="48"/>
      <c r="AEQ16" s="44"/>
      <c r="AER16" s="44"/>
      <c r="AES16" s="44"/>
      <c r="AET16" s="44"/>
      <c r="AEU16" s="50"/>
      <c r="AEV16" s="44"/>
      <c r="AEW16" s="48"/>
      <c r="AEX16" s="44"/>
      <c r="AEY16" s="44"/>
      <c r="AEZ16" s="44"/>
      <c r="AFA16" s="44"/>
      <c r="AFB16" s="50"/>
      <c r="AFC16" s="44"/>
      <c r="AFD16" s="48"/>
      <c r="AFE16" s="44"/>
      <c r="AFF16" s="44"/>
      <c r="AFG16" s="44"/>
      <c r="AFH16" s="44"/>
      <c r="AFI16" s="50"/>
      <c r="AFJ16" s="44"/>
      <c r="AFK16" s="48"/>
      <c r="AFL16" s="44"/>
      <c r="DZI16" s="14" t="s">
        <v>125</v>
      </c>
      <c r="DZJ16" s="36" t="s">
        <v>409</v>
      </c>
      <c r="DZK16"/>
      <c r="DZL16" s="36" t="s">
        <v>411</v>
      </c>
      <c r="DZM16" s="36" t="s">
        <v>684</v>
      </c>
      <c r="DZN16" s="36" t="s">
        <v>689</v>
      </c>
      <c r="DZO16"/>
      <c r="DZP16"/>
      <c r="DZQ16"/>
      <c r="DZR16" s="36" t="s">
        <v>684</v>
      </c>
      <c r="DZS16"/>
      <c r="DZT16"/>
      <c r="DZU16"/>
      <c r="DZV16"/>
      <c r="DZW16"/>
      <c r="DZX16"/>
      <c r="DZY16"/>
      <c r="DZZ16"/>
      <c r="EAA16"/>
      <c r="EAB16" s="36" t="s">
        <v>728</v>
      </c>
      <c r="EAC16"/>
      <c r="EAD16"/>
      <c r="EAE16"/>
      <c r="EAF16" s="36" t="s">
        <v>739</v>
      </c>
      <c r="EAG16"/>
      <c r="EAH16"/>
      <c r="EOU16" s="44"/>
      <c r="EOV16" s="44"/>
      <c r="EOW16" s="44"/>
      <c r="EOX16" s="47"/>
      <c r="EOY16" s="44"/>
      <c r="EOZ16" s="5"/>
      <c r="EPA16" s="44"/>
      <c r="EPB16" s="44"/>
      <c r="EPC16" s="44"/>
      <c r="EPD16" s="50"/>
      <c r="EPE16" s="44"/>
      <c r="EPF16" s="44"/>
      <c r="EPG16" s="44"/>
      <c r="EPH16" s="44"/>
      <c r="EPI16" s="44"/>
      <c r="EPJ16" s="50"/>
      <c r="EPK16" s="44"/>
      <c r="EPL16" s="44"/>
      <c r="EPM16" s="44"/>
      <c r="EPN16" s="44"/>
      <c r="EPO16" s="44"/>
      <c r="EPP16" s="50"/>
      <c r="EPQ16" s="44"/>
      <c r="EPR16" s="44"/>
      <c r="EPS16" s="44"/>
      <c r="EPT16" s="44"/>
      <c r="EPU16" s="44"/>
      <c r="EPV16" s="50"/>
      <c r="EPW16" s="44"/>
      <c r="EPX16" s="44"/>
      <c r="EPY16" s="44"/>
      <c r="EPZ16" s="44"/>
      <c r="EQA16" s="44"/>
      <c r="EQB16" s="50"/>
      <c r="EQC16" s="44"/>
      <c r="EQD16" s="44"/>
      <c r="EUZ16" s="48"/>
      <c r="EVA16" s="48"/>
      <c r="EVB16" s="48"/>
      <c r="EVC16" s="48"/>
      <c r="EVD16" s="48"/>
      <c r="EVE16" s="48"/>
      <c r="EVF16" s="48"/>
      <c r="EVG16" s="48"/>
      <c r="EVH16" s="48"/>
      <c r="EVI16" s="48"/>
      <c r="EVJ16" s="48"/>
      <c r="EVK16" s="48"/>
      <c r="EVL16" s="48"/>
      <c r="EVM16" s="48"/>
      <c r="EVN16" s="48"/>
      <c r="EVO16" s="48"/>
      <c r="EVP16" s="48"/>
      <c r="EVQ16" s="48"/>
      <c r="EVR16" s="48"/>
      <c r="EVS16" s="48"/>
      <c r="EVT16" s="48"/>
      <c r="EVU16" s="48"/>
      <c r="EVV16" s="48"/>
      <c r="EVW16" s="48"/>
      <c r="EVX16" s="48"/>
      <c r="EVY16" s="48"/>
      <c r="EVZ16" s="48"/>
      <c r="EWA16" s="48"/>
      <c r="EWB16" s="48"/>
      <c r="EWC16" s="48"/>
      <c r="EWD16" s="48"/>
      <c r="EWE16" s="48"/>
      <c r="EWF16" s="48"/>
      <c r="EWG16" s="48"/>
      <c r="EWH16" s="48"/>
      <c r="EWI16" s="48"/>
      <c r="EWJ16" s="48"/>
      <c r="EWK16" s="48"/>
      <c r="EWL16" s="48"/>
      <c r="EWM16" s="48"/>
    </row>
    <row r="17" spans="15:844 3389:3991" x14ac:dyDescent="0.3">
      <c r="O17" s="10" t="s">
        <v>283</v>
      </c>
      <c r="P17" s="10" t="s">
        <v>731</v>
      </c>
      <c r="AK17" s="14" t="s">
        <v>131</v>
      </c>
      <c r="AL17"/>
      <c r="AM17"/>
      <c r="AN17"/>
      <c r="AO17"/>
      <c r="AP17"/>
      <c r="AQ17"/>
      <c r="AR17"/>
      <c r="AS17" s="35" t="s">
        <v>179</v>
      </c>
      <c r="AT17"/>
      <c r="AU17"/>
      <c r="AV17"/>
      <c r="AW17"/>
      <c r="AX17"/>
      <c r="AY17"/>
      <c r="AZ17"/>
      <c r="BA17"/>
      <c r="BB17"/>
      <c r="BC17" s="35" t="s">
        <v>116</v>
      </c>
      <c r="BD17"/>
      <c r="BE17"/>
      <c r="BF17"/>
      <c r="BG17"/>
      <c r="BH17"/>
      <c r="BI17"/>
      <c r="BJ17"/>
      <c r="BK17"/>
      <c r="BL17" s="35" t="s">
        <v>116</v>
      </c>
      <c r="BM17"/>
      <c r="BN17" s="35" t="s">
        <v>179</v>
      </c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PX17" s="10">
        <f t="shared" si="2"/>
        <v>0</v>
      </c>
      <c r="QS17" s="10" t="s">
        <v>249</v>
      </c>
      <c r="RT17" s="44"/>
      <c r="RU17" s="44"/>
      <c r="RV17" s="44"/>
      <c r="RW17" s="47"/>
      <c r="RX17" s="44"/>
      <c r="RY17" s="48"/>
      <c r="RZ17" s="44"/>
      <c r="SA17" s="44"/>
      <c r="SB17" s="44"/>
      <c r="SC17" s="44"/>
      <c r="SD17" s="47"/>
      <c r="SE17" s="44"/>
      <c r="SF17" s="48"/>
      <c r="SG17" s="44"/>
      <c r="SH17" s="44"/>
      <c r="SI17" s="44"/>
      <c r="SJ17" s="44"/>
      <c r="SK17" s="47"/>
      <c r="SL17" s="44"/>
      <c r="SM17" s="48"/>
      <c r="SN17" s="44"/>
      <c r="SO17" s="44"/>
      <c r="SP17" s="44"/>
      <c r="SQ17" s="44"/>
      <c r="SR17" s="47"/>
      <c r="SS17" s="44"/>
      <c r="ST17" s="48"/>
      <c r="SU17" s="44"/>
      <c r="SV17" s="44"/>
      <c r="SW17" s="44"/>
      <c r="SX17" s="44"/>
      <c r="SY17" s="47"/>
      <c r="SZ17" s="44"/>
      <c r="TA17" s="48"/>
      <c r="TB17" s="44"/>
      <c r="TC17" s="44"/>
      <c r="TD17" s="44"/>
      <c r="TE17" s="44"/>
      <c r="TF17" s="50"/>
      <c r="TG17" s="44"/>
      <c r="TH17" s="48"/>
      <c r="TI17" s="44"/>
      <c r="TJ17" s="44"/>
      <c r="TK17" s="44"/>
      <c r="TL17" s="44"/>
      <c r="TM17" s="50"/>
      <c r="TN17" s="44"/>
      <c r="TO17" s="48"/>
      <c r="TP17" s="44"/>
      <c r="TQ17" s="44"/>
      <c r="TR17" s="44"/>
      <c r="TS17" s="44"/>
      <c r="TT17" s="50"/>
      <c r="TU17" s="44"/>
      <c r="TV17" s="48"/>
      <c r="TW17" s="44"/>
      <c r="TX17" s="44"/>
      <c r="TY17" s="44"/>
      <c r="TZ17" s="44"/>
      <c r="UA17" s="50"/>
      <c r="UB17" s="44"/>
      <c r="UC17" s="48"/>
      <c r="UD17" s="44"/>
      <c r="UE17" s="44"/>
      <c r="UF17" s="44"/>
      <c r="UG17" s="44"/>
      <c r="UH17" s="50"/>
      <c r="UI17" s="44"/>
      <c r="UJ17" s="48"/>
      <c r="UK17" s="44"/>
      <c r="UL17" s="44"/>
      <c r="UM17" s="44"/>
      <c r="UN17" s="44"/>
      <c r="UO17" s="50"/>
      <c r="UP17" s="44"/>
      <c r="UQ17" s="48"/>
      <c r="UR17" s="44"/>
      <c r="US17" s="44"/>
      <c r="UT17" s="44"/>
      <c r="UU17" s="44"/>
      <c r="UV17" s="50"/>
      <c r="UW17" s="44"/>
      <c r="UX17" s="48"/>
      <c r="UY17" s="44"/>
      <c r="UZ17" s="44"/>
      <c r="VA17" s="44"/>
      <c r="VB17" s="44"/>
      <c r="VC17" s="50"/>
      <c r="VD17" s="44"/>
      <c r="VE17" s="48"/>
      <c r="VF17" s="44"/>
      <c r="VG17" s="44"/>
      <c r="VH17" s="44"/>
      <c r="VI17" s="44"/>
      <c r="VJ17" s="50"/>
      <c r="VK17" s="44"/>
      <c r="VL17" s="48"/>
      <c r="VM17" s="44"/>
      <c r="VN17" s="44"/>
      <c r="VO17" s="44"/>
      <c r="VP17" s="44"/>
      <c r="VQ17" s="50"/>
      <c r="VR17" s="44"/>
      <c r="VS17" s="48"/>
      <c r="VT17" s="44"/>
      <c r="VU17" s="44"/>
      <c r="VV17" s="44"/>
      <c r="VW17" s="44"/>
      <c r="VX17" s="50"/>
      <c r="VY17" s="44"/>
      <c r="VZ17" s="48"/>
      <c r="WA17" s="44"/>
      <c r="WB17" s="44"/>
      <c r="WC17" s="44"/>
      <c r="WD17" s="44"/>
      <c r="WE17" s="50"/>
      <c r="WF17" s="44"/>
      <c r="WG17" s="48"/>
      <c r="WH17" s="44"/>
      <c r="WI17" s="44"/>
      <c r="WJ17" s="44"/>
      <c r="WK17" s="44"/>
      <c r="WL17" s="50"/>
      <c r="WM17" s="44"/>
      <c r="WN17" s="48"/>
      <c r="WO17" s="44"/>
      <c r="WP17" s="44"/>
      <c r="WQ17" s="44"/>
      <c r="WR17" s="44"/>
      <c r="WS17" s="50"/>
      <c r="WT17" s="44"/>
      <c r="WU17" s="48"/>
      <c r="WV17" s="44"/>
      <c r="WW17" s="44"/>
      <c r="WX17" s="44"/>
      <c r="WY17" s="44"/>
      <c r="WZ17" s="50"/>
      <c r="XA17" s="44"/>
      <c r="XB17" s="48"/>
      <c r="XC17" s="44"/>
      <c r="XD17" s="44"/>
      <c r="XE17" s="44"/>
      <c r="XF17" s="44"/>
      <c r="XG17" s="50"/>
      <c r="XH17" s="44"/>
      <c r="XI17" s="48"/>
      <c r="XJ17" s="44"/>
      <c r="XK17" s="44"/>
      <c r="XL17" s="44"/>
      <c r="XM17" s="44"/>
      <c r="XN17" s="50"/>
      <c r="XO17" s="44"/>
      <c r="XP17" s="48"/>
      <c r="XQ17" s="44"/>
      <c r="XR17" s="44"/>
      <c r="XS17" s="44"/>
      <c r="XT17" s="44"/>
      <c r="XU17" s="50"/>
      <c r="XV17" s="44"/>
      <c r="XW17" s="48"/>
      <c r="XX17" s="44"/>
      <c r="XY17" s="44"/>
      <c r="XZ17" s="44"/>
      <c r="YA17" s="44"/>
      <c r="YB17" s="50"/>
      <c r="YC17" s="44"/>
      <c r="YD17" s="48"/>
      <c r="YE17" s="44"/>
      <c r="YF17" s="44"/>
      <c r="YG17" s="44"/>
      <c r="YH17" s="44"/>
      <c r="YI17" s="50"/>
      <c r="YJ17" s="44"/>
      <c r="YK17" s="48"/>
      <c r="YL17" s="44"/>
      <c r="YM17" s="44"/>
      <c r="YN17" s="44"/>
      <c r="YO17" s="44"/>
      <c r="YP17" s="50"/>
      <c r="YQ17" s="44"/>
      <c r="YR17" s="48"/>
      <c r="YS17" s="44"/>
      <c r="YT17" s="44"/>
      <c r="YU17" s="44"/>
      <c r="YV17" s="44"/>
      <c r="YW17" s="50"/>
      <c r="YX17" s="44"/>
      <c r="YY17" s="48"/>
      <c r="YZ17" s="44"/>
      <c r="ZA17" s="44"/>
      <c r="ZB17" s="44"/>
      <c r="ZC17" s="44"/>
      <c r="ZD17" s="50"/>
      <c r="ZE17" s="44"/>
      <c r="ZF17" s="48"/>
      <c r="ZG17" s="44"/>
      <c r="ZH17" s="44"/>
      <c r="ZI17" s="44"/>
      <c r="ZJ17" s="44"/>
      <c r="ZK17" s="50"/>
      <c r="ZL17" s="44"/>
      <c r="ZM17" s="48"/>
      <c r="ZN17" s="44"/>
      <c r="ZO17" s="44"/>
      <c r="ZP17" s="44"/>
      <c r="ZQ17" s="44"/>
      <c r="ZR17" s="50"/>
      <c r="ZS17" s="44"/>
      <c r="ZT17" s="48"/>
      <c r="ZU17" s="44"/>
      <c r="ZV17" s="44"/>
      <c r="ZW17" s="44"/>
      <c r="ZX17" s="44"/>
      <c r="ZY17" s="50"/>
      <c r="ZZ17" s="44"/>
      <c r="AAA17" s="48"/>
      <c r="AAB17" s="44"/>
      <c r="AAC17" s="44"/>
      <c r="AAD17" s="44"/>
      <c r="AAE17" s="44"/>
      <c r="AAF17" s="50"/>
      <c r="AAG17" s="44"/>
      <c r="AAH17" s="48"/>
      <c r="AAI17" s="44"/>
      <c r="AAJ17" s="44"/>
      <c r="AAK17" s="44"/>
      <c r="AAL17" s="44"/>
      <c r="AAM17" s="50"/>
      <c r="AAN17" s="44"/>
      <c r="AAO17" s="48"/>
      <c r="AAP17" s="44"/>
      <c r="AAQ17" s="44"/>
      <c r="AAR17" s="44"/>
      <c r="AAS17" s="44"/>
      <c r="AAT17" s="50"/>
      <c r="AAU17" s="44"/>
      <c r="AAV17" s="48"/>
      <c r="AAW17" s="44"/>
      <c r="AAX17" s="44"/>
      <c r="AAY17" s="44"/>
      <c r="AAZ17" s="44"/>
      <c r="ABA17" s="50"/>
      <c r="ABB17" s="44"/>
      <c r="ABC17" s="48"/>
      <c r="ABD17" s="44"/>
      <c r="ABE17" s="44"/>
      <c r="ABF17" s="44"/>
      <c r="ABG17" s="44"/>
      <c r="ABH17" s="50"/>
      <c r="ABI17" s="44"/>
      <c r="ABJ17" s="48"/>
      <c r="ABK17" s="44"/>
      <c r="ABL17" s="44"/>
      <c r="ABM17" s="44"/>
      <c r="ABN17" s="44"/>
      <c r="ABO17" s="50"/>
      <c r="ABP17" s="44"/>
      <c r="ABQ17" s="48"/>
      <c r="ABR17" s="44"/>
      <c r="ABS17" s="44"/>
      <c r="ABT17" s="44"/>
      <c r="ABU17" s="44"/>
      <c r="ABV17" s="50"/>
      <c r="ABW17" s="44"/>
      <c r="ABX17" s="48"/>
      <c r="ABY17" s="44"/>
      <c r="ABZ17" s="44"/>
      <c r="ACA17" s="44"/>
      <c r="ACB17" s="44"/>
      <c r="ACC17" s="50"/>
      <c r="ACD17" s="44"/>
      <c r="ACE17" s="48"/>
      <c r="ACF17" s="44"/>
      <c r="ACG17" s="44"/>
      <c r="ACH17" s="44"/>
      <c r="ACI17" s="44"/>
      <c r="ACJ17" s="50"/>
      <c r="ACK17" s="44"/>
      <c r="ACL17" s="48"/>
      <c r="ACM17" s="44"/>
      <c r="ACN17" s="44"/>
      <c r="ACO17" s="44"/>
      <c r="ACP17" s="44"/>
      <c r="ACQ17" s="50"/>
      <c r="ACR17" s="44"/>
      <c r="ACS17" s="48"/>
      <c r="ACT17" s="44"/>
      <c r="ACU17" s="44"/>
      <c r="ACV17" s="44"/>
      <c r="ACW17" s="44"/>
      <c r="ACX17" s="50"/>
      <c r="ACY17" s="44"/>
      <c r="ACZ17" s="48"/>
      <c r="ADA17" s="44"/>
      <c r="ADB17" s="44"/>
      <c r="ADC17" s="44"/>
      <c r="ADD17" s="44"/>
      <c r="ADE17" s="50"/>
      <c r="ADF17" s="44"/>
      <c r="ADG17" s="48"/>
      <c r="ADH17" s="44"/>
      <c r="ADI17" s="44"/>
      <c r="ADJ17" s="44"/>
      <c r="ADK17" s="44"/>
      <c r="ADL17" s="50"/>
      <c r="ADM17" s="44"/>
      <c r="ADN17" s="48"/>
      <c r="ADO17" s="44"/>
      <c r="ADP17" s="44"/>
      <c r="ADQ17" s="44"/>
      <c r="ADR17" s="44"/>
      <c r="ADS17" s="50"/>
      <c r="ADT17" s="44"/>
      <c r="ADU17" s="48"/>
      <c r="ADV17" s="44"/>
      <c r="ADW17" s="44"/>
      <c r="ADX17" s="44"/>
      <c r="ADY17" s="44"/>
      <c r="ADZ17" s="50"/>
      <c r="AEA17" s="44"/>
      <c r="AEB17" s="48"/>
      <c r="AEC17" s="44"/>
      <c r="AED17" s="44"/>
      <c r="AEE17" s="44"/>
      <c r="AEF17" s="44"/>
      <c r="AEG17" s="50"/>
      <c r="AEH17" s="44"/>
      <c r="AEI17" s="48"/>
      <c r="AEJ17" s="44"/>
      <c r="AEK17" s="44"/>
      <c r="AEL17" s="44"/>
      <c r="AEM17" s="44"/>
      <c r="AEN17" s="50"/>
      <c r="AEO17" s="44"/>
      <c r="AEP17" s="48"/>
      <c r="AEQ17" s="44"/>
      <c r="AER17" s="44"/>
      <c r="AES17" s="44"/>
      <c r="AET17" s="44"/>
      <c r="AEU17" s="50"/>
      <c r="AEV17" s="44"/>
      <c r="AEW17" s="48"/>
      <c r="AEX17" s="44"/>
      <c r="AEY17" s="44"/>
      <c r="AEZ17" s="44"/>
      <c r="AFA17" s="44"/>
      <c r="AFB17" s="50"/>
      <c r="AFC17" s="44"/>
      <c r="AFD17" s="48"/>
      <c r="AFE17" s="44"/>
      <c r="AFF17" s="44"/>
      <c r="AFG17" s="44"/>
      <c r="AFH17" s="44"/>
      <c r="AFI17" s="50"/>
      <c r="AFJ17" s="44"/>
      <c r="AFK17" s="48"/>
      <c r="AFL17" s="44"/>
      <c r="DZI17" s="14" t="s">
        <v>131</v>
      </c>
      <c r="DZJ17"/>
      <c r="DZK17"/>
      <c r="DZL17"/>
      <c r="DZM17"/>
      <c r="DZN17"/>
      <c r="DZO17"/>
      <c r="DZP17"/>
      <c r="DZQ17"/>
      <c r="DZR17"/>
      <c r="DZS17"/>
      <c r="DZT17"/>
      <c r="DZU17"/>
      <c r="DZV17"/>
      <c r="DZW17"/>
      <c r="DZX17"/>
      <c r="DZY17"/>
      <c r="DZZ17"/>
      <c r="EAA17"/>
      <c r="EAB17"/>
      <c r="EAC17"/>
      <c r="EAD17"/>
      <c r="EAE17"/>
      <c r="EAF17"/>
      <c r="EAG17"/>
      <c r="EAH17"/>
      <c r="EOU17" s="44"/>
      <c r="EOV17" s="44"/>
      <c r="EOW17" s="44"/>
      <c r="EOX17" s="47"/>
      <c r="EOY17" s="44"/>
      <c r="EOZ17" s="5"/>
      <c r="EPA17" s="44"/>
      <c r="EPB17" s="44"/>
      <c r="EPC17" s="44"/>
      <c r="EPD17" s="50"/>
      <c r="EPE17" s="44"/>
      <c r="EPF17" s="44"/>
      <c r="EPG17" s="44"/>
      <c r="EPH17" s="44"/>
      <c r="EPI17" s="44"/>
      <c r="EPJ17" s="50"/>
      <c r="EPK17" s="44"/>
      <c r="EPL17" s="44"/>
      <c r="EPM17" s="44"/>
      <c r="EPN17" s="44"/>
      <c r="EPO17" s="44"/>
      <c r="EPP17" s="50"/>
      <c r="EPQ17" s="44"/>
      <c r="EPR17" s="44"/>
      <c r="EPS17" s="44"/>
      <c r="EPT17" s="44"/>
      <c r="EPU17" s="44"/>
      <c r="EPV17" s="50"/>
      <c r="EPW17" s="44"/>
      <c r="EPX17" s="44"/>
      <c r="EPY17" s="44"/>
      <c r="EPZ17" s="44"/>
      <c r="EQA17" s="44"/>
      <c r="EQB17" s="50"/>
      <c r="EQC17" s="44"/>
      <c r="EQD17" s="44"/>
      <c r="EUZ17" s="48"/>
      <c r="EVA17" s="48"/>
      <c r="EVB17" s="48"/>
      <c r="EVC17" s="48"/>
      <c r="EVD17" s="48"/>
      <c r="EVE17" s="48"/>
      <c r="EVF17" s="48"/>
      <c r="EVG17" s="48"/>
      <c r="EVH17" s="48"/>
      <c r="EVI17" s="48"/>
      <c r="EVJ17" s="48"/>
      <c r="EVK17" s="48"/>
      <c r="EVL17" s="48"/>
      <c r="EVM17" s="48"/>
      <c r="EVN17" s="48"/>
      <c r="EVO17" s="48"/>
      <c r="EVP17" s="48"/>
      <c r="EVQ17" s="48"/>
      <c r="EVR17" s="48"/>
      <c r="EVS17" s="48"/>
      <c r="EVT17" s="48"/>
      <c r="EVU17" s="48"/>
      <c r="EVV17" s="48"/>
      <c r="EVW17" s="48"/>
      <c r="EVX17" s="48"/>
      <c r="EVY17" s="48"/>
      <c r="EVZ17" s="48"/>
      <c r="EWA17" s="48"/>
      <c r="EWB17" s="48"/>
      <c r="EWC17" s="48"/>
      <c r="EWD17" s="48"/>
      <c r="EWE17" s="48"/>
      <c r="EWF17" s="48"/>
      <c r="EWG17" s="48"/>
      <c r="EWH17" s="48"/>
      <c r="EWI17" s="48"/>
      <c r="EWJ17" s="48"/>
      <c r="EWK17" s="48"/>
      <c r="EWL17" s="48"/>
      <c r="EWM17" s="48"/>
    </row>
    <row r="18" spans="15:844 3389:3991" x14ac:dyDescent="0.3">
      <c r="O18" s="10" t="s">
        <v>284</v>
      </c>
      <c r="P18" s="10" t="s">
        <v>732</v>
      </c>
      <c r="AK18" s="14" t="s">
        <v>132</v>
      </c>
      <c r="AL18"/>
      <c r="AM18"/>
      <c r="AN18"/>
      <c r="AO18"/>
      <c r="AP18"/>
      <c r="AQ18"/>
      <c r="AR18"/>
      <c r="AS18" s="35" t="s">
        <v>106</v>
      </c>
      <c r="AT18"/>
      <c r="AU18"/>
      <c r="AV18"/>
      <c r="AW18"/>
      <c r="AX18"/>
      <c r="AY18"/>
      <c r="AZ18"/>
      <c r="BA18"/>
      <c r="BB18"/>
      <c r="BC18" s="35" t="s">
        <v>271</v>
      </c>
      <c r="BD18"/>
      <c r="BE18"/>
      <c r="BF18"/>
      <c r="BG18"/>
      <c r="BH18"/>
      <c r="BI18"/>
      <c r="BJ18"/>
      <c r="BK18"/>
      <c r="BL18" s="35" t="s">
        <v>280</v>
      </c>
      <c r="BM18"/>
      <c r="BN18" s="35" t="s">
        <v>255</v>
      </c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PX18" s="10">
        <f t="shared" si="2"/>
        <v>0</v>
      </c>
      <c r="QS18" s="10" t="s">
        <v>268</v>
      </c>
      <c r="QT18" s="10" t="s">
        <v>269</v>
      </c>
      <c r="QU18" s="10" t="s">
        <v>270</v>
      </c>
      <c r="RT18" s="44"/>
      <c r="RU18" s="44"/>
      <c r="RV18" s="44"/>
      <c r="RW18" s="47"/>
      <c r="RX18" s="44"/>
      <c r="RY18" s="48"/>
      <c r="RZ18" s="44"/>
      <c r="SA18" s="44"/>
      <c r="SB18" s="44"/>
      <c r="SC18" s="44"/>
      <c r="SD18" s="47"/>
      <c r="SE18" s="44"/>
      <c r="SF18" s="48"/>
      <c r="SG18" s="44"/>
      <c r="SH18" s="44"/>
      <c r="SI18" s="44"/>
      <c r="SJ18" s="44"/>
      <c r="SK18" s="47"/>
      <c r="SL18" s="44"/>
      <c r="SM18" s="48"/>
      <c r="SN18" s="44"/>
      <c r="SO18" s="44"/>
      <c r="SP18" s="44"/>
      <c r="SQ18" s="44"/>
      <c r="SR18" s="47"/>
      <c r="SS18" s="44"/>
      <c r="ST18" s="48"/>
      <c r="SU18" s="44"/>
      <c r="SV18" s="44"/>
      <c r="SW18" s="44"/>
      <c r="SX18" s="44"/>
      <c r="SY18" s="47"/>
      <c r="SZ18" s="44"/>
      <c r="TA18" s="48"/>
      <c r="TB18" s="44"/>
      <c r="TC18" s="44"/>
      <c r="TD18" s="44"/>
      <c r="TE18" s="44"/>
      <c r="TF18" s="50"/>
      <c r="TG18" s="44"/>
      <c r="TH18" s="48"/>
      <c r="TI18" s="44"/>
      <c r="TJ18" s="44"/>
      <c r="TK18" s="44"/>
      <c r="TL18" s="44"/>
      <c r="TM18" s="50"/>
      <c r="TN18" s="44"/>
      <c r="TO18" s="48"/>
      <c r="TP18" s="44"/>
      <c r="TQ18" s="44"/>
      <c r="TR18" s="44"/>
      <c r="TS18" s="44"/>
      <c r="TT18" s="50"/>
      <c r="TU18" s="44"/>
      <c r="TV18" s="48"/>
      <c r="TW18" s="44"/>
      <c r="TX18" s="44"/>
      <c r="TY18" s="44"/>
      <c r="TZ18" s="44"/>
      <c r="UA18" s="50"/>
      <c r="UB18" s="44"/>
      <c r="UC18" s="48"/>
      <c r="UD18" s="44"/>
      <c r="UE18" s="44"/>
      <c r="UF18" s="44"/>
      <c r="UG18" s="44"/>
      <c r="UH18" s="50"/>
      <c r="UI18" s="44"/>
      <c r="UJ18" s="48"/>
      <c r="UK18" s="44"/>
      <c r="UL18" s="44"/>
      <c r="UM18" s="44"/>
      <c r="UN18" s="44"/>
      <c r="UO18" s="50"/>
      <c r="UP18" s="44"/>
      <c r="UQ18" s="48"/>
      <c r="UR18" s="44"/>
      <c r="US18" s="44"/>
      <c r="UT18" s="44"/>
      <c r="UU18" s="44"/>
      <c r="UV18" s="50"/>
      <c r="UW18" s="44"/>
      <c r="UX18" s="48"/>
      <c r="UY18" s="44"/>
      <c r="UZ18" s="44"/>
      <c r="VA18" s="44"/>
      <c r="VB18" s="44"/>
      <c r="VC18" s="50"/>
      <c r="VD18" s="44"/>
      <c r="VE18" s="48"/>
      <c r="VF18" s="44"/>
      <c r="VG18" s="44"/>
      <c r="VH18" s="44"/>
      <c r="VI18" s="44"/>
      <c r="VJ18" s="50"/>
      <c r="VK18" s="44"/>
      <c r="VL18" s="48"/>
      <c r="VM18" s="44"/>
      <c r="VN18" s="44"/>
      <c r="VO18" s="44"/>
      <c r="VP18" s="44"/>
      <c r="VQ18" s="50"/>
      <c r="VR18" s="44"/>
      <c r="VS18" s="48"/>
      <c r="VT18" s="44"/>
      <c r="VU18" s="44"/>
      <c r="VV18" s="44"/>
      <c r="VW18" s="44"/>
      <c r="VX18" s="50"/>
      <c r="VY18" s="44"/>
      <c r="VZ18" s="48"/>
      <c r="WA18" s="44"/>
      <c r="WB18" s="44"/>
      <c r="WC18" s="44"/>
      <c r="WD18" s="44"/>
      <c r="WE18" s="50"/>
      <c r="WF18" s="44"/>
      <c r="WG18" s="48"/>
      <c r="WH18" s="44"/>
      <c r="WI18" s="44"/>
      <c r="WJ18" s="44"/>
      <c r="WK18" s="44"/>
      <c r="WL18" s="50"/>
      <c r="WM18" s="44"/>
      <c r="WN18" s="48"/>
      <c r="WO18" s="44"/>
      <c r="WP18" s="44"/>
      <c r="WQ18" s="44"/>
      <c r="WR18" s="44"/>
      <c r="WS18" s="50"/>
      <c r="WT18" s="44"/>
      <c r="WU18" s="48"/>
      <c r="WV18" s="44"/>
      <c r="WW18" s="44"/>
      <c r="WX18" s="44"/>
      <c r="WY18" s="44"/>
      <c r="WZ18" s="50"/>
      <c r="XA18" s="44"/>
      <c r="XB18" s="48"/>
      <c r="XC18" s="44"/>
      <c r="XD18" s="44"/>
      <c r="XE18" s="44"/>
      <c r="XF18" s="44"/>
      <c r="XG18" s="50"/>
      <c r="XH18" s="44"/>
      <c r="XI18" s="48"/>
      <c r="XJ18" s="44"/>
      <c r="XK18" s="44"/>
      <c r="XL18" s="44"/>
      <c r="XM18" s="44"/>
      <c r="XN18" s="50"/>
      <c r="XO18" s="44"/>
      <c r="XP18" s="48"/>
      <c r="XQ18" s="44"/>
      <c r="XR18" s="44"/>
      <c r="XS18" s="44"/>
      <c r="XT18" s="44"/>
      <c r="XU18" s="50"/>
      <c r="XV18" s="44"/>
      <c r="XW18" s="48"/>
      <c r="XX18" s="44"/>
      <c r="XY18" s="44"/>
      <c r="XZ18" s="44"/>
      <c r="YA18" s="44"/>
      <c r="YB18" s="50"/>
      <c r="YC18" s="44"/>
      <c r="YD18" s="48"/>
      <c r="YE18" s="44"/>
      <c r="YF18" s="44"/>
      <c r="YG18" s="44"/>
      <c r="YH18" s="44"/>
      <c r="YI18" s="50"/>
      <c r="YJ18" s="44"/>
      <c r="YK18" s="48"/>
      <c r="YL18" s="44"/>
      <c r="YM18" s="44"/>
      <c r="YN18" s="44"/>
      <c r="YO18" s="44"/>
      <c r="YP18" s="50"/>
      <c r="YQ18" s="44"/>
      <c r="YR18" s="48"/>
      <c r="YS18" s="44"/>
      <c r="YT18" s="44"/>
      <c r="YU18" s="44"/>
      <c r="YV18" s="44"/>
      <c r="YW18" s="50"/>
      <c r="YX18" s="44"/>
      <c r="YY18" s="48"/>
      <c r="YZ18" s="44"/>
      <c r="ZA18" s="44"/>
      <c r="ZB18" s="44"/>
      <c r="ZC18" s="44"/>
      <c r="ZD18" s="50"/>
      <c r="ZE18" s="44"/>
      <c r="ZF18" s="48"/>
      <c r="ZG18" s="44"/>
      <c r="ZH18" s="44"/>
      <c r="ZI18" s="44"/>
      <c r="ZJ18" s="44"/>
      <c r="ZK18" s="50"/>
      <c r="ZL18" s="44"/>
      <c r="ZM18" s="48"/>
      <c r="ZN18" s="44"/>
      <c r="ZO18" s="44"/>
      <c r="ZP18" s="44"/>
      <c r="ZQ18" s="44"/>
      <c r="ZR18" s="50"/>
      <c r="ZS18" s="44"/>
      <c r="ZT18" s="48"/>
      <c r="ZU18" s="44"/>
      <c r="ZV18" s="44"/>
      <c r="ZW18" s="44"/>
      <c r="ZX18" s="44"/>
      <c r="ZY18" s="50"/>
      <c r="ZZ18" s="44"/>
      <c r="AAA18" s="48"/>
      <c r="AAB18" s="44"/>
      <c r="AAC18" s="44"/>
      <c r="AAD18" s="44"/>
      <c r="AAE18" s="44"/>
      <c r="AAF18" s="50"/>
      <c r="AAG18" s="44"/>
      <c r="AAH18" s="48"/>
      <c r="AAI18" s="44"/>
      <c r="AAJ18" s="44"/>
      <c r="AAK18" s="44"/>
      <c r="AAL18" s="44"/>
      <c r="AAM18" s="50"/>
      <c r="AAN18" s="44"/>
      <c r="AAO18" s="48"/>
      <c r="AAP18" s="44"/>
      <c r="AAQ18" s="44"/>
      <c r="AAR18" s="44"/>
      <c r="AAS18" s="44"/>
      <c r="AAT18" s="50"/>
      <c r="AAU18" s="44"/>
      <c r="AAV18" s="48"/>
      <c r="AAW18" s="44"/>
      <c r="AAX18" s="44"/>
      <c r="AAY18" s="44"/>
      <c r="AAZ18" s="44"/>
      <c r="ABA18" s="50"/>
      <c r="ABB18" s="44"/>
      <c r="ABC18" s="48"/>
      <c r="ABD18" s="44"/>
      <c r="ABE18" s="44"/>
      <c r="ABF18" s="44"/>
      <c r="ABG18" s="44"/>
      <c r="ABH18" s="50"/>
      <c r="ABI18" s="44"/>
      <c r="ABJ18" s="48"/>
      <c r="ABK18" s="44"/>
      <c r="ABL18" s="44"/>
      <c r="ABM18" s="44"/>
      <c r="ABN18" s="44"/>
      <c r="ABO18" s="50"/>
      <c r="ABP18" s="44"/>
      <c r="ABQ18" s="48"/>
      <c r="ABR18" s="44"/>
      <c r="ABS18" s="44"/>
      <c r="ABT18" s="44"/>
      <c r="ABU18" s="44"/>
      <c r="ABV18" s="50"/>
      <c r="ABW18" s="44"/>
      <c r="ABX18" s="48"/>
      <c r="ABY18" s="44"/>
      <c r="ABZ18" s="44"/>
      <c r="ACA18" s="44"/>
      <c r="ACB18" s="44"/>
      <c r="ACC18" s="50"/>
      <c r="ACD18" s="44"/>
      <c r="ACE18" s="48"/>
      <c r="ACF18" s="44"/>
      <c r="ACG18" s="44"/>
      <c r="ACH18" s="44"/>
      <c r="ACI18" s="44"/>
      <c r="ACJ18" s="50"/>
      <c r="ACK18" s="44"/>
      <c r="ACL18" s="48"/>
      <c r="ACM18" s="44"/>
      <c r="ACN18" s="44"/>
      <c r="ACO18" s="44"/>
      <c r="ACP18" s="44"/>
      <c r="ACQ18" s="50"/>
      <c r="ACR18" s="44"/>
      <c r="ACS18" s="48"/>
      <c r="ACT18" s="44"/>
      <c r="ACU18" s="44"/>
      <c r="ACV18" s="44"/>
      <c r="ACW18" s="44"/>
      <c r="ACX18" s="50"/>
      <c r="ACY18" s="44"/>
      <c r="ACZ18" s="48"/>
      <c r="ADA18" s="44"/>
      <c r="ADB18" s="44"/>
      <c r="ADC18" s="44"/>
      <c r="ADD18" s="44"/>
      <c r="ADE18" s="50"/>
      <c r="ADF18" s="44"/>
      <c r="ADG18" s="48"/>
      <c r="ADH18" s="44"/>
      <c r="ADI18" s="44"/>
      <c r="ADJ18" s="44"/>
      <c r="ADK18" s="44"/>
      <c r="ADL18" s="50"/>
      <c r="ADM18" s="44"/>
      <c r="ADN18" s="48"/>
      <c r="ADO18" s="44"/>
      <c r="ADP18" s="44"/>
      <c r="ADQ18" s="44"/>
      <c r="ADR18" s="44"/>
      <c r="ADS18" s="50"/>
      <c r="ADT18" s="44"/>
      <c r="ADU18" s="48"/>
      <c r="ADV18" s="44"/>
      <c r="ADW18" s="44"/>
      <c r="ADX18" s="44"/>
      <c r="ADY18" s="44"/>
      <c r="ADZ18" s="50"/>
      <c r="AEA18" s="44"/>
      <c r="AEB18" s="48"/>
      <c r="AEC18" s="44"/>
      <c r="AED18" s="44"/>
      <c r="AEE18" s="44"/>
      <c r="AEF18" s="44"/>
      <c r="AEG18" s="50"/>
      <c r="AEH18" s="44"/>
      <c r="AEI18" s="48"/>
      <c r="AEJ18" s="44"/>
      <c r="AEK18" s="44"/>
      <c r="AEL18" s="44"/>
      <c r="AEM18" s="44"/>
      <c r="AEN18" s="50"/>
      <c r="AEO18" s="44"/>
      <c r="AEP18" s="48"/>
      <c r="AEQ18" s="44"/>
      <c r="AER18" s="44"/>
      <c r="AES18" s="44"/>
      <c r="AET18" s="44"/>
      <c r="AEU18" s="50"/>
      <c r="AEV18" s="44"/>
      <c r="AEW18" s="48"/>
      <c r="AEX18" s="44"/>
      <c r="AEY18" s="44"/>
      <c r="AEZ18" s="44"/>
      <c r="AFA18" s="44"/>
      <c r="AFB18" s="50"/>
      <c r="AFC18" s="44"/>
      <c r="AFD18" s="48"/>
      <c r="AFE18" s="44"/>
      <c r="AFF18" s="44"/>
      <c r="AFG18" s="44"/>
      <c r="AFH18" s="44"/>
      <c r="AFI18" s="50"/>
      <c r="AFJ18" s="44"/>
      <c r="AFK18" s="48"/>
      <c r="AFL18" s="44"/>
      <c r="DZI18" s="14" t="s">
        <v>132</v>
      </c>
      <c r="DZJ18"/>
      <c r="DZK18"/>
      <c r="DZL18"/>
      <c r="DZM18"/>
      <c r="DZN18"/>
      <c r="DZO18"/>
      <c r="DZP18"/>
      <c r="DZQ18"/>
      <c r="DZR18"/>
      <c r="DZS18"/>
      <c r="DZT18"/>
      <c r="DZU18"/>
      <c r="DZV18"/>
      <c r="DZW18"/>
      <c r="DZX18"/>
      <c r="DZY18"/>
      <c r="DZZ18"/>
      <c r="EAA18"/>
      <c r="EAB18"/>
      <c r="EAC18"/>
      <c r="EAD18"/>
      <c r="EAE18"/>
      <c r="EAF18"/>
      <c r="EAG18"/>
      <c r="EAH18"/>
      <c r="EOU18" s="44"/>
      <c r="EOV18" s="44"/>
      <c r="EOW18" s="44"/>
      <c r="EOX18" s="47"/>
      <c r="EOY18" s="44"/>
      <c r="EOZ18" s="5"/>
      <c r="EPA18" s="44"/>
      <c r="EPB18" s="44"/>
      <c r="EPC18" s="44"/>
      <c r="EPD18" s="50"/>
      <c r="EPE18" s="44"/>
      <c r="EPF18" s="44"/>
      <c r="EPG18" s="44"/>
      <c r="EPH18" s="44"/>
      <c r="EPI18" s="44"/>
      <c r="EPJ18" s="50"/>
      <c r="EPK18" s="44"/>
      <c r="EPL18" s="44"/>
      <c r="EPM18" s="44"/>
      <c r="EPN18" s="44"/>
      <c r="EPO18" s="44"/>
      <c r="EPP18" s="50"/>
      <c r="EPQ18" s="44"/>
      <c r="EPR18" s="44"/>
      <c r="EPS18" s="44"/>
      <c r="EPT18" s="44"/>
      <c r="EPU18" s="44"/>
      <c r="EPV18" s="50"/>
      <c r="EPW18" s="44"/>
      <c r="EPX18" s="44"/>
      <c r="EPY18" s="44"/>
      <c r="EPZ18" s="44"/>
      <c r="EQA18" s="44"/>
      <c r="EQB18" s="50"/>
      <c r="EQC18" s="44"/>
      <c r="EQD18" s="44"/>
      <c r="EUZ18" s="48"/>
      <c r="EVA18" s="48"/>
      <c r="EVB18" s="48"/>
      <c r="EVC18" s="48"/>
      <c r="EVD18" s="48"/>
      <c r="EVE18" s="48"/>
      <c r="EVF18" s="48"/>
      <c r="EVG18" s="48"/>
      <c r="EVH18" s="48"/>
      <c r="EVI18" s="48"/>
      <c r="EVJ18" s="48"/>
      <c r="EVK18" s="48"/>
      <c r="EVL18" s="48"/>
      <c r="EVM18" s="48"/>
      <c r="EVN18" s="48"/>
      <c r="EVO18" s="48"/>
      <c r="EVP18" s="48"/>
      <c r="EVQ18" s="48"/>
      <c r="EVR18" s="48"/>
      <c r="EVS18" s="48"/>
      <c r="EVT18" s="48"/>
      <c r="EVU18" s="48"/>
      <c r="EVV18" s="48"/>
      <c r="EVW18" s="48"/>
      <c r="EVX18" s="48"/>
      <c r="EVY18" s="48"/>
      <c r="EVZ18" s="48"/>
      <c r="EWA18" s="48"/>
      <c r="EWB18" s="48"/>
      <c r="EWC18" s="48"/>
      <c r="EWD18" s="48"/>
      <c r="EWE18" s="48"/>
      <c r="EWF18" s="48"/>
      <c r="EWG18" s="48"/>
      <c r="EWH18" s="48"/>
      <c r="EWI18" s="48"/>
      <c r="EWJ18" s="48"/>
      <c r="EWK18" s="48"/>
      <c r="EWL18" s="48"/>
      <c r="EWM18" s="48"/>
    </row>
    <row r="19" spans="15:844 3389:3991" x14ac:dyDescent="0.3">
      <c r="O19" s="10" t="s">
        <v>285</v>
      </c>
      <c r="P19" s="10" t="s">
        <v>85</v>
      </c>
      <c r="Q19" s="10" t="s">
        <v>86</v>
      </c>
      <c r="R19" s="10" t="s">
        <v>289</v>
      </c>
      <c r="S19" s="10" t="s">
        <v>83</v>
      </c>
      <c r="T19" s="10" t="s">
        <v>84</v>
      </c>
      <c r="U19" s="10" t="s">
        <v>292</v>
      </c>
      <c r="V19" s="10" t="s">
        <v>290</v>
      </c>
      <c r="W19" s="10" t="s">
        <v>294</v>
      </c>
      <c r="X19" s="10" t="s">
        <v>296</v>
      </c>
      <c r="AK19" s="14" t="s">
        <v>197</v>
      </c>
      <c r="AL19"/>
      <c r="AM19"/>
      <c r="AN19"/>
      <c r="AO19"/>
      <c r="AP19"/>
      <c r="AQ19"/>
      <c r="AR19"/>
      <c r="AS19" s="35" t="s">
        <v>198</v>
      </c>
      <c r="AT19"/>
      <c r="AU19"/>
      <c r="AV19"/>
      <c r="AW19"/>
      <c r="AX19"/>
      <c r="AY19"/>
      <c r="AZ19"/>
      <c r="BA19"/>
      <c r="BB19"/>
      <c r="BC19" s="35" t="s">
        <v>198</v>
      </c>
      <c r="BD19"/>
      <c r="BE19"/>
      <c r="BF19"/>
      <c r="BG19"/>
      <c r="BH19"/>
      <c r="BI19"/>
      <c r="BJ19"/>
      <c r="BK19"/>
      <c r="BL19" s="35" t="s">
        <v>198</v>
      </c>
      <c r="BM19"/>
      <c r="BN19" s="35" t="s">
        <v>198</v>
      </c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PX19" s="10">
        <f>A19</f>
        <v>0</v>
      </c>
      <c r="QS19" s="10" t="s">
        <v>272</v>
      </c>
      <c r="QU19" s="10" t="s">
        <v>250</v>
      </c>
      <c r="RT19" s="44"/>
      <c r="RU19" s="44"/>
      <c r="RV19" s="44"/>
      <c r="RW19" s="47"/>
      <c r="RX19" s="44"/>
      <c r="RY19" s="48"/>
      <c r="RZ19" s="44"/>
      <c r="SA19" s="44"/>
      <c r="SB19" s="44"/>
      <c r="SC19" s="44"/>
      <c r="SD19" s="47"/>
      <c r="SE19" s="44"/>
      <c r="SF19" s="48"/>
      <c r="SG19" s="44"/>
      <c r="SH19" s="44"/>
      <c r="SI19" s="44"/>
      <c r="SJ19" s="44"/>
      <c r="SK19" s="47"/>
      <c r="SL19" s="44"/>
      <c r="SM19" s="48"/>
      <c r="SN19" s="44"/>
      <c r="SO19" s="44"/>
      <c r="SP19" s="44"/>
      <c r="SQ19" s="44"/>
      <c r="SR19" s="47"/>
      <c r="SS19" s="44"/>
      <c r="ST19" s="48"/>
      <c r="SU19" s="44"/>
      <c r="SV19" s="44"/>
      <c r="SW19" s="44"/>
      <c r="SX19" s="44"/>
      <c r="SY19" s="47"/>
      <c r="SZ19" s="44"/>
      <c r="TA19" s="48"/>
      <c r="TB19" s="44"/>
      <c r="TC19" s="44"/>
      <c r="TD19" s="44"/>
      <c r="TE19" s="44"/>
      <c r="TF19" s="50"/>
      <c r="TG19" s="44"/>
      <c r="TH19" s="48"/>
      <c r="TI19" s="44"/>
      <c r="TJ19" s="44"/>
      <c r="TK19" s="44"/>
      <c r="TL19" s="44"/>
      <c r="TM19" s="50"/>
      <c r="TN19" s="44"/>
      <c r="TO19" s="48"/>
      <c r="TP19" s="44"/>
      <c r="TQ19" s="44"/>
      <c r="TR19" s="44"/>
      <c r="TS19" s="44"/>
      <c r="TT19" s="50"/>
      <c r="TU19" s="44"/>
      <c r="TV19" s="48"/>
      <c r="TW19" s="44"/>
      <c r="TX19" s="44"/>
      <c r="TY19" s="44"/>
      <c r="TZ19" s="44"/>
      <c r="UA19" s="50"/>
      <c r="UB19" s="44"/>
      <c r="UC19" s="48"/>
      <c r="UD19" s="44"/>
      <c r="UE19" s="44"/>
      <c r="UF19" s="44"/>
      <c r="UG19" s="44"/>
      <c r="UH19" s="50"/>
      <c r="UI19" s="44"/>
      <c r="UJ19" s="48"/>
      <c r="UK19" s="44"/>
      <c r="UL19" s="44"/>
      <c r="UM19" s="44"/>
      <c r="UN19" s="44"/>
      <c r="UO19" s="50"/>
      <c r="UP19" s="44"/>
      <c r="UQ19" s="48"/>
      <c r="UR19" s="44"/>
      <c r="US19" s="44"/>
      <c r="UT19" s="44"/>
      <c r="UU19" s="44"/>
      <c r="UV19" s="50"/>
      <c r="UW19" s="44"/>
      <c r="UX19" s="48"/>
      <c r="UY19" s="44"/>
      <c r="UZ19" s="44"/>
      <c r="VA19" s="44"/>
      <c r="VB19" s="44"/>
      <c r="VC19" s="50"/>
      <c r="VD19" s="44"/>
      <c r="VE19" s="48"/>
      <c r="VF19" s="44"/>
      <c r="VG19" s="44"/>
      <c r="VH19" s="44"/>
      <c r="VI19" s="44"/>
      <c r="VJ19" s="50"/>
      <c r="VK19" s="44"/>
      <c r="VL19" s="48"/>
      <c r="VM19" s="44"/>
      <c r="VN19" s="44"/>
      <c r="VO19" s="44"/>
      <c r="VP19" s="44"/>
      <c r="VQ19" s="50"/>
      <c r="VR19" s="44"/>
      <c r="VS19" s="48"/>
      <c r="VT19" s="44"/>
      <c r="VU19" s="44"/>
      <c r="VV19" s="44"/>
      <c r="VW19" s="44"/>
      <c r="VX19" s="50"/>
      <c r="VY19" s="44"/>
      <c r="VZ19" s="48"/>
      <c r="WA19" s="44"/>
      <c r="WB19" s="44"/>
      <c r="WC19" s="44"/>
      <c r="WD19" s="44"/>
      <c r="WE19" s="50"/>
      <c r="WF19" s="44"/>
      <c r="WG19" s="48"/>
      <c r="WH19" s="44"/>
      <c r="WI19" s="44"/>
      <c r="WJ19" s="44"/>
      <c r="WK19" s="44"/>
      <c r="WL19" s="50"/>
      <c r="WM19" s="44"/>
      <c r="WN19" s="48"/>
      <c r="WO19" s="44"/>
      <c r="WP19" s="44"/>
      <c r="WQ19" s="44"/>
      <c r="WR19" s="44"/>
      <c r="WS19" s="50"/>
      <c r="WT19" s="44"/>
      <c r="WU19" s="48"/>
      <c r="WV19" s="44"/>
      <c r="WW19" s="44"/>
      <c r="WX19" s="44"/>
      <c r="WY19" s="44"/>
      <c r="WZ19" s="50"/>
      <c r="XA19" s="44"/>
      <c r="XB19" s="48"/>
      <c r="XC19" s="44"/>
      <c r="XD19" s="44"/>
      <c r="XE19" s="44"/>
      <c r="XF19" s="44"/>
      <c r="XG19" s="50"/>
      <c r="XH19" s="44"/>
      <c r="XI19" s="48"/>
      <c r="XJ19" s="44"/>
      <c r="XK19" s="44"/>
      <c r="XL19" s="44"/>
      <c r="XM19" s="44"/>
      <c r="XN19" s="50"/>
      <c r="XO19" s="44"/>
      <c r="XP19" s="48"/>
      <c r="XQ19" s="44"/>
      <c r="XR19" s="44"/>
      <c r="XS19" s="44"/>
      <c r="XT19" s="44"/>
      <c r="XU19" s="50"/>
      <c r="XV19" s="44"/>
      <c r="XW19" s="48"/>
      <c r="XX19" s="44"/>
      <c r="XY19" s="44"/>
      <c r="XZ19" s="44"/>
      <c r="YA19" s="44"/>
      <c r="YB19" s="50"/>
      <c r="YC19" s="44"/>
      <c r="YD19" s="48"/>
      <c r="YE19" s="44"/>
      <c r="YF19" s="44"/>
      <c r="YG19" s="44"/>
      <c r="YH19" s="44"/>
      <c r="YI19" s="50"/>
      <c r="YJ19" s="44"/>
      <c r="YK19" s="48"/>
      <c r="YL19" s="44"/>
      <c r="YM19" s="44"/>
      <c r="YN19" s="44"/>
      <c r="YO19" s="44"/>
      <c r="YP19" s="50"/>
      <c r="YQ19" s="44"/>
      <c r="YR19" s="48"/>
      <c r="YS19" s="44"/>
      <c r="YT19" s="44"/>
      <c r="YU19" s="44"/>
      <c r="YV19" s="44"/>
      <c r="YW19" s="50"/>
      <c r="YX19" s="44"/>
      <c r="YY19" s="48"/>
      <c r="YZ19" s="44"/>
      <c r="ZA19" s="44"/>
      <c r="ZB19" s="44"/>
      <c r="ZC19" s="44"/>
      <c r="ZD19" s="50"/>
      <c r="ZE19" s="44"/>
      <c r="ZF19" s="48"/>
      <c r="ZG19" s="44"/>
      <c r="ZH19" s="44"/>
      <c r="ZI19" s="44"/>
      <c r="ZJ19" s="44"/>
      <c r="ZK19" s="50"/>
      <c r="ZL19" s="44"/>
      <c r="ZM19" s="48"/>
      <c r="ZN19" s="44"/>
      <c r="ZO19" s="44"/>
      <c r="ZP19" s="44"/>
      <c r="ZQ19" s="44"/>
      <c r="ZR19" s="50"/>
      <c r="ZS19" s="44"/>
      <c r="ZT19" s="48"/>
      <c r="ZU19" s="44"/>
      <c r="ZV19" s="44"/>
      <c r="ZW19" s="44"/>
      <c r="ZX19" s="44"/>
      <c r="ZY19" s="50"/>
      <c r="ZZ19" s="44"/>
      <c r="AAA19" s="48"/>
      <c r="AAB19" s="44"/>
      <c r="AAC19" s="44"/>
      <c r="AAD19" s="44"/>
      <c r="AAE19" s="44"/>
      <c r="AAF19" s="50"/>
      <c r="AAG19" s="44"/>
      <c r="AAH19" s="48"/>
      <c r="AAI19" s="44"/>
      <c r="AAJ19" s="44"/>
      <c r="AAK19" s="44"/>
      <c r="AAL19" s="44"/>
      <c r="AAM19" s="50"/>
      <c r="AAN19" s="44"/>
      <c r="AAO19" s="48"/>
      <c r="AAP19" s="44"/>
      <c r="AAQ19" s="44"/>
      <c r="AAR19" s="44"/>
      <c r="AAS19" s="44"/>
      <c r="AAT19" s="50"/>
      <c r="AAU19" s="44"/>
      <c r="AAV19" s="48"/>
      <c r="AAW19" s="44"/>
      <c r="AAX19" s="44"/>
      <c r="AAY19" s="44"/>
      <c r="AAZ19" s="44"/>
      <c r="ABA19" s="50"/>
      <c r="ABB19" s="44"/>
      <c r="ABC19" s="48"/>
      <c r="ABD19" s="44"/>
      <c r="ABE19" s="44"/>
      <c r="ABF19" s="44"/>
      <c r="ABG19" s="44"/>
      <c r="ABH19" s="50"/>
      <c r="ABI19" s="44"/>
      <c r="ABJ19" s="48"/>
      <c r="ABK19" s="44"/>
      <c r="ABL19" s="44"/>
      <c r="ABM19" s="44"/>
      <c r="ABN19" s="44"/>
      <c r="ABO19" s="50"/>
      <c r="ABP19" s="44"/>
      <c r="ABQ19" s="48"/>
      <c r="ABR19" s="44"/>
      <c r="ABS19" s="44"/>
      <c r="ABT19" s="44"/>
      <c r="ABU19" s="44"/>
      <c r="ABV19" s="50"/>
      <c r="ABW19" s="44"/>
      <c r="ABX19" s="48"/>
      <c r="ABY19" s="44"/>
      <c r="ABZ19" s="44"/>
      <c r="ACA19" s="44"/>
      <c r="ACB19" s="44"/>
      <c r="ACC19" s="50"/>
      <c r="ACD19" s="44"/>
      <c r="ACE19" s="48"/>
      <c r="ACF19" s="44"/>
      <c r="ACG19" s="44"/>
      <c r="ACH19" s="44"/>
      <c r="ACI19" s="44"/>
      <c r="ACJ19" s="50"/>
      <c r="ACK19" s="44"/>
      <c r="ACL19" s="48"/>
      <c r="ACM19" s="44"/>
      <c r="ACN19" s="44"/>
      <c r="ACO19" s="44"/>
      <c r="ACP19" s="44"/>
      <c r="ACQ19" s="50"/>
      <c r="ACR19" s="44"/>
      <c r="ACS19" s="48"/>
      <c r="ACT19" s="44"/>
      <c r="ACU19" s="44"/>
      <c r="ACV19" s="44"/>
      <c r="ACW19" s="44"/>
      <c r="ACX19" s="50"/>
      <c r="ACY19" s="44"/>
      <c r="ACZ19" s="48"/>
      <c r="ADA19" s="44"/>
      <c r="ADB19" s="44"/>
      <c r="ADC19" s="44"/>
      <c r="ADD19" s="44"/>
      <c r="ADE19" s="50"/>
      <c r="ADF19" s="44"/>
      <c r="ADG19" s="48"/>
      <c r="ADH19" s="44"/>
      <c r="ADI19" s="44"/>
      <c r="ADJ19" s="44"/>
      <c r="ADK19" s="44"/>
      <c r="ADL19" s="50"/>
      <c r="ADM19" s="44"/>
      <c r="ADN19" s="48"/>
      <c r="ADO19" s="44"/>
      <c r="ADP19" s="44"/>
      <c r="ADQ19" s="44"/>
      <c r="ADR19" s="44"/>
      <c r="ADS19" s="50"/>
      <c r="ADT19" s="44"/>
      <c r="ADU19" s="48"/>
      <c r="ADV19" s="44"/>
      <c r="ADW19" s="44"/>
      <c r="ADX19" s="44"/>
      <c r="ADY19" s="44"/>
      <c r="ADZ19" s="50"/>
      <c r="AEA19" s="44"/>
      <c r="AEB19" s="48"/>
      <c r="AEC19" s="44"/>
      <c r="AED19" s="44"/>
      <c r="AEE19" s="44"/>
      <c r="AEF19" s="44"/>
      <c r="AEG19" s="50"/>
      <c r="AEH19" s="44"/>
      <c r="AEI19" s="48"/>
      <c r="AEJ19" s="44"/>
      <c r="AEK19" s="44"/>
      <c r="AEL19" s="44"/>
      <c r="AEM19" s="44"/>
      <c r="AEN19" s="50"/>
      <c r="AEO19" s="44"/>
      <c r="AEP19" s="48"/>
      <c r="AEQ19" s="44"/>
      <c r="AER19" s="44"/>
      <c r="AES19" s="44"/>
      <c r="AET19" s="44"/>
      <c r="AEU19" s="50"/>
      <c r="AEV19" s="44"/>
      <c r="AEW19" s="48"/>
      <c r="AEX19" s="44"/>
      <c r="AEY19" s="44"/>
      <c r="AEZ19" s="44"/>
      <c r="AFA19" s="44"/>
      <c r="AFB19" s="50"/>
      <c r="AFC19" s="44"/>
      <c r="AFD19" s="48"/>
      <c r="AFE19" s="44"/>
      <c r="AFF19" s="44"/>
      <c r="AFG19" s="44"/>
      <c r="AFH19" s="44"/>
      <c r="AFI19" s="50"/>
      <c r="AFJ19" s="44"/>
      <c r="AFK19" s="48"/>
      <c r="AFL19" s="44"/>
      <c r="DZI19" s="14" t="s">
        <v>197</v>
      </c>
      <c r="DZJ19"/>
      <c r="DZK19"/>
      <c r="DZL19"/>
      <c r="DZM19"/>
      <c r="DZN19"/>
      <c r="DZO19"/>
      <c r="DZP19"/>
      <c r="DZQ19"/>
      <c r="DZR19"/>
      <c r="DZS19"/>
      <c r="DZT19"/>
      <c r="DZU19"/>
      <c r="DZV19"/>
      <c r="DZW19"/>
      <c r="DZX19"/>
      <c r="DZY19"/>
      <c r="DZZ19"/>
      <c r="EAA19"/>
      <c r="EAB19"/>
      <c r="EAC19"/>
      <c r="EAD19"/>
      <c r="EAE19"/>
      <c r="EAF19"/>
      <c r="EAG19"/>
      <c r="EAH19"/>
      <c r="EOU19" s="44"/>
      <c r="EOV19" s="44"/>
      <c r="EOW19" s="44"/>
      <c r="EOX19" s="47"/>
      <c r="EOY19" s="44"/>
      <c r="EOZ19" s="5"/>
      <c r="EPA19" s="44"/>
      <c r="EPB19" s="44"/>
      <c r="EPC19" s="44"/>
      <c r="EPD19" s="50"/>
      <c r="EPE19" s="44"/>
      <c r="EPF19" s="44"/>
      <c r="EPG19" s="44"/>
      <c r="EPH19" s="44"/>
      <c r="EPI19" s="44"/>
      <c r="EPJ19" s="50"/>
      <c r="EPK19" s="44"/>
      <c r="EPL19" s="44"/>
      <c r="EPM19" s="44"/>
      <c r="EPN19" s="44"/>
      <c r="EPO19" s="44"/>
      <c r="EPP19" s="50"/>
      <c r="EPQ19" s="44"/>
      <c r="EPR19" s="44"/>
      <c r="EPS19" s="44"/>
      <c r="EPT19" s="44"/>
      <c r="EPU19" s="44"/>
      <c r="EPV19" s="50"/>
      <c r="EPW19" s="44"/>
      <c r="EPX19" s="44"/>
      <c r="EPY19" s="44"/>
      <c r="EPZ19" s="44"/>
      <c r="EQA19" s="44"/>
      <c r="EQB19" s="50"/>
      <c r="EQC19" s="44"/>
      <c r="EQD19" s="44"/>
      <c r="EUZ19" s="48"/>
      <c r="EVA19" s="48"/>
      <c r="EVB19" s="48"/>
      <c r="EVC19" s="48"/>
      <c r="EVD19" s="48"/>
      <c r="EVE19" s="48"/>
      <c r="EVF19" s="48"/>
      <c r="EVG19" s="48"/>
      <c r="EVH19" s="48"/>
      <c r="EVI19" s="48"/>
      <c r="EVJ19" s="48"/>
      <c r="EVK19" s="48"/>
      <c r="EVL19" s="48"/>
      <c r="EVM19" s="48"/>
      <c r="EVN19" s="48"/>
      <c r="EVO19" s="48"/>
      <c r="EVP19" s="48"/>
      <c r="EVQ19" s="48"/>
      <c r="EVR19" s="48"/>
      <c r="EVS19" s="48"/>
      <c r="EVT19" s="48"/>
      <c r="EVU19" s="48"/>
      <c r="EVV19" s="48"/>
      <c r="EVW19" s="48"/>
      <c r="EVX19" s="48"/>
      <c r="EVY19" s="48"/>
      <c r="EVZ19" s="48"/>
      <c r="EWA19" s="48"/>
      <c r="EWB19" s="48"/>
      <c r="EWC19" s="48"/>
      <c r="EWD19" s="48"/>
      <c r="EWE19" s="48"/>
      <c r="EWF19" s="48"/>
      <c r="EWG19" s="48"/>
      <c r="EWH19" s="48"/>
      <c r="EWI19" s="48"/>
      <c r="EWJ19" s="48"/>
      <c r="EWK19" s="48"/>
      <c r="EWL19" s="48"/>
      <c r="EWM19" s="48"/>
    </row>
    <row r="20" spans="15:844 3389:3991" x14ac:dyDescent="0.3">
      <c r="O20" s="10" t="s">
        <v>286</v>
      </c>
      <c r="P20" s="10" t="s">
        <v>287</v>
      </c>
      <c r="Q20" s="10" t="s">
        <v>288</v>
      </c>
      <c r="R20" s="10" t="s">
        <v>289</v>
      </c>
      <c r="S20" s="10" t="s">
        <v>83</v>
      </c>
      <c r="T20" s="10" t="s">
        <v>84</v>
      </c>
      <c r="U20" s="10" t="s">
        <v>293</v>
      </c>
      <c r="V20" s="10" t="s">
        <v>291</v>
      </c>
      <c r="W20" s="10" t="s">
        <v>295</v>
      </c>
      <c r="X20" s="10" t="s">
        <v>297</v>
      </c>
      <c r="AK20" s="14" t="s">
        <v>133</v>
      </c>
      <c r="AL20"/>
      <c r="AM20"/>
      <c r="AN20"/>
      <c r="AO20"/>
      <c r="AP20"/>
      <c r="AQ20"/>
      <c r="AR20"/>
      <c r="AS20" s="31">
        <v>1</v>
      </c>
      <c r="AT20"/>
      <c r="AU20"/>
      <c r="AV20"/>
      <c r="AW20"/>
      <c r="AX20"/>
      <c r="AY20"/>
      <c r="AZ20"/>
      <c r="BA20"/>
      <c r="BB20"/>
      <c r="BC20" s="31" t="s">
        <v>59</v>
      </c>
      <c r="BD20"/>
      <c r="BE20"/>
      <c r="BF20"/>
      <c r="BG20"/>
      <c r="BH20"/>
      <c r="BI20"/>
      <c r="BJ20"/>
      <c r="BK20"/>
      <c r="BL20" s="31" t="s">
        <v>59</v>
      </c>
      <c r="BM20"/>
      <c r="BN20" s="36">
        <v>1</v>
      </c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PX20" s="10">
        <f t="shared" si="2"/>
        <v>0</v>
      </c>
      <c r="QS20" s="10" t="s">
        <v>277</v>
      </c>
      <c r="QT20" s="10" t="s">
        <v>278</v>
      </c>
      <c r="QU20" s="10" t="s">
        <v>279</v>
      </c>
      <c r="RT20" s="44"/>
      <c r="RU20" s="44"/>
      <c r="RV20" s="44"/>
      <c r="RW20" s="47"/>
      <c r="RX20" s="44"/>
      <c r="RY20" s="48"/>
      <c r="RZ20" s="44"/>
      <c r="SA20" s="44"/>
      <c r="SB20" s="44"/>
      <c r="SC20" s="44"/>
      <c r="SD20" s="47"/>
      <c r="SE20" s="44"/>
      <c r="SF20" s="48"/>
      <c r="SG20" s="44"/>
      <c r="SH20" s="44"/>
      <c r="SI20" s="44"/>
      <c r="SJ20" s="44"/>
      <c r="SK20" s="47"/>
      <c r="SL20" s="44"/>
      <c r="SM20" s="48"/>
      <c r="SN20" s="44"/>
      <c r="SO20" s="44"/>
      <c r="SP20" s="44"/>
      <c r="SQ20" s="44"/>
      <c r="SR20" s="47"/>
      <c r="SS20" s="44"/>
      <c r="ST20" s="48"/>
      <c r="SU20" s="44"/>
      <c r="SV20" s="44"/>
      <c r="SW20" s="44"/>
      <c r="SX20" s="44"/>
      <c r="SY20" s="47"/>
      <c r="SZ20" s="44"/>
      <c r="TA20" s="48"/>
      <c r="TB20" s="44"/>
      <c r="TC20" s="44"/>
      <c r="TD20" s="44"/>
      <c r="TE20" s="44"/>
      <c r="TF20" s="50"/>
      <c r="TG20" s="44"/>
      <c r="TH20" s="48"/>
      <c r="TI20" s="44"/>
      <c r="TJ20" s="44"/>
      <c r="TK20" s="44"/>
      <c r="TL20" s="44"/>
      <c r="TM20" s="50"/>
      <c r="TN20" s="44"/>
      <c r="TO20" s="48"/>
      <c r="TP20" s="44"/>
      <c r="TQ20" s="44"/>
      <c r="TR20" s="44"/>
      <c r="TS20" s="44"/>
      <c r="TT20" s="50"/>
      <c r="TU20" s="44"/>
      <c r="TV20" s="48"/>
      <c r="TW20" s="44"/>
      <c r="TX20" s="44"/>
      <c r="TY20" s="44"/>
      <c r="TZ20" s="44"/>
      <c r="UA20" s="50"/>
      <c r="UB20" s="44"/>
      <c r="UC20" s="48"/>
      <c r="UD20" s="44"/>
      <c r="UE20" s="44"/>
      <c r="UF20" s="44"/>
      <c r="UG20" s="44"/>
      <c r="UH20" s="50"/>
      <c r="UI20" s="44"/>
      <c r="UJ20" s="48"/>
      <c r="UK20" s="44"/>
      <c r="UL20" s="44"/>
      <c r="UM20" s="44"/>
      <c r="UN20" s="44"/>
      <c r="UO20" s="50"/>
      <c r="UP20" s="44"/>
      <c r="UQ20" s="48"/>
      <c r="UR20" s="44"/>
      <c r="US20" s="44"/>
      <c r="UT20" s="44"/>
      <c r="UU20" s="44"/>
      <c r="UV20" s="50"/>
      <c r="UW20" s="44"/>
      <c r="UX20" s="48"/>
      <c r="UY20" s="44"/>
      <c r="UZ20" s="44"/>
      <c r="VA20" s="44"/>
      <c r="VB20" s="44"/>
      <c r="VC20" s="50"/>
      <c r="VD20" s="44"/>
      <c r="VE20" s="48"/>
      <c r="VF20" s="44"/>
      <c r="VG20" s="44"/>
      <c r="VH20" s="44"/>
      <c r="VI20" s="44"/>
      <c r="VJ20" s="50"/>
      <c r="VK20" s="44"/>
      <c r="VL20" s="48"/>
      <c r="VM20" s="44"/>
      <c r="VN20" s="44"/>
      <c r="VO20" s="44"/>
      <c r="VP20" s="44"/>
      <c r="VQ20" s="50"/>
      <c r="VR20" s="44"/>
      <c r="VS20" s="48"/>
      <c r="VT20" s="44"/>
      <c r="VU20" s="44"/>
      <c r="VV20" s="44"/>
      <c r="VW20" s="44"/>
      <c r="VX20" s="50"/>
      <c r="VY20" s="44"/>
      <c r="VZ20" s="48"/>
      <c r="WA20" s="44"/>
      <c r="WB20" s="44"/>
      <c r="WC20" s="44"/>
      <c r="WD20" s="44"/>
      <c r="WE20" s="50"/>
      <c r="WF20" s="44"/>
      <c r="WG20" s="48"/>
      <c r="WH20" s="44"/>
      <c r="WI20" s="44"/>
      <c r="WJ20" s="44"/>
      <c r="WK20" s="44"/>
      <c r="WL20" s="50"/>
      <c r="WM20" s="44"/>
      <c r="WN20" s="48"/>
      <c r="WO20" s="44"/>
      <c r="WP20" s="44"/>
      <c r="WQ20" s="44"/>
      <c r="WR20" s="44"/>
      <c r="WS20" s="50"/>
      <c r="WT20" s="44"/>
      <c r="WU20" s="48"/>
      <c r="WV20" s="44"/>
      <c r="WW20" s="44"/>
      <c r="WX20" s="44"/>
      <c r="WY20" s="44"/>
      <c r="WZ20" s="50"/>
      <c r="XA20" s="44"/>
      <c r="XB20" s="48"/>
      <c r="XC20" s="44"/>
      <c r="XD20" s="44"/>
      <c r="XE20" s="44"/>
      <c r="XF20" s="44"/>
      <c r="XG20" s="50"/>
      <c r="XH20" s="44"/>
      <c r="XI20" s="48"/>
      <c r="XJ20" s="44"/>
      <c r="XK20" s="44"/>
      <c r="XL20" s="44"/>
      <c r="XM20" s="44"/>
      <c r="XN20" s="50"/>
      <c r="XO20" s="44"/>
      <c r="XP20" s="48"/>
      <c r="XQ20" s="44"/>
      <c r="XR20" s="44"/>
      <c r="XS20" s="44"/>
      <c r="XT20" s="44"/>
      <c r="XU20" s="50"/>
      <c r="XV20" s="44"/>
      <c r="XW20" s="48"/>
      <c r="XX20" s="44"/>
      <c r="XY20" s="44"/>
      <c r="XZ20" s="44"/>
      <c r="YA20" s="44"/>
      <c r="YB20" s="50"/>
      <c r="YC20" s="44"/>
      <c r="YD20" s="48"/>
      <c r="YE20" s="44"/>
      <c r="YF20" s="44"/>
      <c r="YG20" s="44"/>
      <c r="YH20" s="44"/>
      <c r="YI20" s="50"/>
      <c r="YJ20" s="44"/>
      <c r="YK20" s="48"/>
      <c r="YL20" s="44"/>
      <c r="YM20" s="44"/>
      <c r="YN20" s="44"/>
      <c r="YO20" s="44"/>
      <c r="YP20" s="50"/>
      <c r="YQ20" s="44"/>
      <c r="YR20" s="48"/>
      <c r="YS20" s="44"/>
      <c r="YT20" s="44"/>
      <c r="YU20" s="44"/>
      <c r="YV20" s="44"/>
      <c r="YW20" s="50"/>
      <c r="YX20" s="44"/>
      <c r="YY20" s="48"/>
      <c r="YZ20" s="44"/>
      <c r="ZA20" s="44"/>
      <c r="ZB20" s="44"/>
      <c r="ZC20" s="44"/>
      <c r="ZD20" s="50"/>
      <c r="ZE20" s="44"/>
      <c r="ZF20" s="48"/>
      <c r="ZG20" s="44"/>
      <c r="ZH20" s="44"/>
      <c r="ZI20" s="44"/>
      <c r="ZJ20" s="44"/>
      <c r="ZK20" s="50"/>
      <c r="ZL20" s="44"/>
      <c r="ZM20" s="48"/>
      <c r="ZN20" s="44"/>
      <c r="ZO20" s="44"/>
      <c r="ZP20" s="44"/>
      <c r="ZQ20" s="44"/>
      <c r="ZR20" s="50"/>
      <c r="ZS20" s="44"/>
      <c r="ZT20" s="48"/>
      <c r="ZU20" s="44"/>
      <c r="ZV20" s="44"/>
      <c r="ZW20" s="44"/>
      <c r="ZX20" s="44"/>
      <c r="ZY20" s="50"/>
      <c r="ZZ20" s="44"/>
      <c r="AAA20" s="48"/>
      <c r="AAB20" s="44"/>
      <c r="AAC20" s="44"/>
      <c r="AAD20" s="44"/>
      <c r="AAE20" s="44"/>
      <c r="AAF20" s="50"/>
      <c r="AAG20" s="44"/>
      <c r="AAH20" s="48"/>
      <c r="AAI20" s="44"/>
      <c r="AAJ20" s="44"/>
      <c r="AAK20" s="44"/>
      <c r="AAL20" s="44"/>
      <c r="AAM20" s="50"/>
      <c r="AAN20" s="44"/>
      <c r="AAO20" s="48"/>
      <c r="AAP20" s="44"/>
      <c r="AAQ20" s="44"/>
      <c r="AAR20" s="44"/>
      <c r="AAS20" s="44"/>
      <c r="AAT20" s="50"/>
      <c r="AAU20" s="44"/>
      <c r="AAV20" s="48"/>
      <c r="AAW20" s="44"/>
      <c r="AAX20" s="44"/>
      <c r="AAY20" s="44"/>
      <c r="AAZ20" s="44"/>
      <c r="ABA20" s="50"/>
      <c r="ABB20" s="44"/>
      <c r="ABC20" s="48"/>
      <c r="ABD20" s="44"/>
      <c r="ABE20" s="44"/>
      <c r="ABF20" s="44"/>
      <c r="ABG20" s="44"/>
      <c r="ABH20" s="50"/>
      <c r="ABI20" s="44"/>
      <c r="ABJ20" s="48"/>
      <c r="ABK20" s="44"/>
      <c r="ABL20" s="44"/>
      <c r="ABM20" s="44"/>
      <c r="ABN20" s="44"/>
      <c r="ABO20" s="50"/>
      <c r="ABP20" s="44"/>
      <c r="ABQ20" s="48"/>
      <c r="ABR20" s="44"/>
      <c r="ABS20" s="44"/>
      <c r="ABT20" s="44"/>
      <c r="ABU20" s="44"/>
      <c r="ABV20" s="50"/>
      <c r="ABW20" s="44"/>
      <c r="ABX20" s="48"/>
      <c r="ABY20" s="44"/>
      <c r="ABZ20" s="44"/>
      <c r="ACA20" s="44"/>
      <c r="ACB20" s="44"/>
      <c r="ACC20" s="50"/>
      <c r="ACD20" s="44"/>
      <c r="ACE20" s="48"/>
      <c r="ACF20" s="44"/>
      <c r="ACG20" s="44"/>
      <c r="ACH20" s="44"/>
      <c r="ACI20" s="44"/>
      <c r="ACJ20" s="50"/>
      <c r="ACK20" s="44"/>
      <c r="ACL20" s="48"/>
      <c r="ACM20" s="44"/>
      <c r="ACN20" s="44"/>
      <c r="ACO20" s="44"/>
      <c r="ACP20" s="44"/>
      <c r="ACQ20" s="50"/>
      <c r="ACR20" s="44"/>
      <c r="ACS20" s="48"/>
      <c r="ACT20" s="44"/>
      <c r="ACU20" s="44"/>
      <c r="ACV20" s="44"/>
      <c r="ACW20" s="44"/>
      <c r="ACX20" s="50"/>
      <c r="ACY20" s="44"/>
      <c r="ACZ20" s="48"/>
      <c r="ADA20" s="44"/>
      <c r="ADB20" s="44"/>
      <c r="ADC20" s="44"/>
      <c r="ADD20" s="44"/>
      <c r="ADE20" s="50"/>
      <c r="ADF20" s="44"/>
      <c r="ADG20" s="48"/>
      <c r="ADH20" s="44"/>
      <c r="ADI20" s="44"/>
      <c r="ADJ20" s="44"/>
      <c r="ADK20" s="44"/>
      <c r="ADL20" s="50"/>
      <c r="ADM20" s="44"/>
      <c r="ADN20" s="48"/>
      <c r="ADO20" s="44"/>
      <c r="ADP20" s="44"/>
      <c r="ADQ20" s="44"/>
      <c r="ADR20" s="44"/>
      <c r="ADS20" s="50"/>
      <c r="ADT20" s="44"/>
      <c r="ADU20" s="48"/>
      <c r="ADV20" s="44"/>
      <c r="ADW20" s="44"/>
      <c r="ADX20" s="44"/>
      <c r="ADY20" s="44"/>
      <c r="ADZ20" s="50"/>
      <c r="AEA20" s="44"/>
      <c r="AEB20" s="48"/>
      <c r="AEC20" s="44"/>
      <c r="AED20" s="44"/>
      <c r="AEE20" s="44"/>
      <c r="AEF20" s="44"/>
      <c r="AEG20" s="50"/>
      <c r="AEH20" s="44"/>
      <c r="AEI20" s="48"/>
      <c r="AEJ20" s="44"/>
      <c r="AEK20" s="44"/>
      <c r="AEL20" s="44"/>
      <c r="AEM20" s="44"/>
      <c r="AEN20" s="50"/>
      <c r="AEO20" s="44"/>
      <c r="AEP20" s="48"/>
      <c r="AEQ20" s="44"/>
      <c r="AER20" s="44"/>
      <c r="AES20" s="44"/>
      <c r="AET20" s="44"/>
      <c r="AEU20" s="50"/>
      <c r="AEV20" s="44"/>
      <c r="AEW20" s="48"/>
      <c r="AEX20" s="44"/>
      <c r="AEY20" s="44"/>
      <c r="AEZ20" s="44"/>
      <c r="AFA20" s="44"/>
      <c r="AFB20" s="50"/>
      <c r="AFC20" s="44"/>
      <c r="AFD20" s="48"/>
      <c r="AFE20" s="44"/>
      <c r="AFF20" s="44"/>
      <c r="AFG20" s="44"/>
      <c r="AFH20" s="44"/>
      <c r="AFI20" s="50"/>
      <c r="AFJ20" s="44"/>
      <c r="AFK20" s="48"/>
      <c r="AFL20" s="44"/>
      <c r="DZI20" s="14" t="s">
        <v>133</v>
      </c>
      <c r="DZJ20"/>
      <c r="DZK20"/>
      <c r="DZL20"/>
      <c r="DZM20"/>
      <c r="DZN20"/>
      <c r="DZO20"/>
      <c r="DZP20"/>
      <c r="DZQ20"/>
      <c r="DZR20"/>
      <c r="DZS20"/>
      <c r="DZT20"/>
      <c r="DZU20"/>
      <c r="DZV20"/>
      <c r="DZW20"/>
      <c r="DZX20"/>
      <c r="DZY20"/>
      <c r="DZZ20"/>
      <c r="EAA20"/>
      <c r="EAB20"/>
      <c r="EAC20"/>
      <c r="EAD20"/>
      <c r="EAE20"/>
      <c r="EAF20"/>
      <c r="EAG20"/>
      <c r="EAH20"/>
      <c r="EOU20" s="44"/>
      <c r="EOV20" s="44"/>
      <c r="EOW20" s="44"/>
      <c r="EOX20" s="47"/>
      <c r="EOY20" s="44"/>
      <c r="EOZ20" s="5"/>
      <c r="EPA20" s="44"/>
      <c r="EPB20" s="44"/>
      <c r="EPC20" s="44"/>
      <c r="EPD20" s="50"/>
      <c r="EPE20" s="44"/>
      <c r="EPF20" s="44"/>
      <c r="EPG20" s="44"/>
      <c r="EPH20" s="44"/>
      <c r="EPI20" s="44"/>
      <c r="EPJ20" s="50"/>
      <c r="EPK20" s="44"/>
      <c r="EPL20" s="44"/>
      <c r="EPM20" s="44"/>
      <c r="EPN20" s="44"/>
      <c r="EPO20" s="44"/>
      <c r="EPP20" s="50"/>
      <c r="EPQ20" s="44"/>
      <c r="EPR20" s="44"/>
      <c r="EPS20" s="44"/>
      <c r="EPT20" s="44"/>
      <c r="EPU20" s="44"/>
      <c r="EPV20" s="50"/>
      <c r="EPW20" s="44"/>
      <c r="EPX20" s="44"/>
      <c r="EPY20" s="44"/>
      <c r="EPZ20" s="44"/>
      <c r="EQA20" s="44"/>
      <c r="EQB20" s="50"/>
      <c r="EQC20" s="44"/>
      <c r="EQD20" s="44"/>
      <c r="EUZ20" s="48"/>
      <c r="EVA20" s="48"/>
      <c r="EVB20" s="48"/>
      <c r="EVC20" s="48"/>
      <c r="EVD20" s="48"/>
      <c r="EVE20" s="48"/>
      <c r="EVF20" s="48"/>
      <c r="EVG20" s="48"/>
      <c r="EVH20" s="48"/>
      <c r="EVI20" s="48"/>
      <c r="EVJ20" s="48"/>
      <c r="EVK20" s="48"/>
      <c r="EVL20" s="48"/>
      <c r="EVM20" s="48"/>
      <c r="EVN20" s="48"/>
      <c r="EVO20" s="48"/>
      <c r="EVP20" s="48"/>
      <c r="EVQ20" s="48"/>
      <c r="EVR20" s="48"/>
      <c r="EVS20" s="48"/>
      <c r="EVT20" s="48"/>
      <c r="EVU20" s="48"/>
      <c r="EVV20" s="48"/>
      <c r="EVW20" s="48"/>
      <c r="EVX20" s="48"/>
      <c r="EVY20" s="48"/>
      <c r="EVZ20" s="48"/>
      <c r="EWA20" s="48"/>
      <c r="EWB20" s="48"/>
      <c r="EWC20" s="48"/>
      <c r="EWD20" s="48"/>
      <c r="EWE20" s="48"/>
      <c r="EWF20" s="48"/>
      <c r="EWG20" s="48"/>
      <c r="EWH20" s="48"/>
      <c r="EWI20" s="48"/>
      <c r="EWJ20" s="48"/>
      <c r="EWK20" s="48"/>
      <c r="EWL20" s="48"/>
      <c r="EWM20" s="48"/>
    </row>
    <row r="21" spans="15:844 3389:3991" x14ac:dyDescent="0.3">
      <c r="O21" s="10" t="s">
        <v>301</v>
      </c>
      <c r="P21" s="10" t="s">
        <v>105</v>
      </c>
      <c r="AK21" s="14" t="s">
        <v>134</v>
      </c>
      <c r="AL21"/>
      <c r="AM21"/>
      <c r="AN21"/>
      <c r="AO21"/>
      <c r="AP21"/>
      <c r="AQ21"/>
      <c r="AR21"/>
      <c r="AS21" s="33" t="s">
        <v>460</v>
      </c>
      <c r="AT21"/>
      <c r="AU21"/>
      <c r="AV21"/>
      <c r="AW21"/>
      <c r="AX21"/>
      <c r="AY21"/>
      <c r="AZ21"/>
      <c r="BA21"/>
      <c r="BB21"/>
      <c r="BC21" s="33" t="s">
        <v>461</v>
      </c>
      <c r="BD21"/>
      <c r="BE21"/>
      <c r="BF21"/>
      <c r="BG21"/>
      <c r="BH21"/>
      <c r="BI21"/>
      <c r="BJ21"/>
      <c r="BK21"/>
      <c r="BL21" s="33" t="s">
        <v>461</v>
      </c>
      <c r="BM21"/>
      <c r="BN21" s="33" t="s">
        <v>461</v>
      </c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PX21" s="10">
        <f t="shared" si="2"/>
        <v>0</v>
      </c>
      <c r="QS21" s="10" t="s">
        <v>281</v>
      </c>
      <c r="QU21" s="10" t="s">
        <v>250</v>
      </c>
      <c r="RT21" s="44"/>
      <c r="RU21" s="44"/>
      <c r="RV21" s="44"/>
      <c r="RW21" s="47"/>
      <c r="RX21" s="44"/>
      <c r="RY21" s="48"/>
      <c r="RZ21" s="44"/>
      <c r="SA21" s="44"/>
      <c r="SB21" s="44"/>
      <c r="SC21" s="44"/>
      <c r="SD21" s="47"/>
      <c r="SE21" s="44"/>
      <c r="SF21" s="48"/>
      <c r="SG21" s="44"/>
      <c r="SH21" s="44"/>
      <c r="SI21" s="44"/>
      <c r="SJ21" s="44"/>
      <c r="SK21" s="47"/>
      <c r="SL21" s="44"/>
      <c r="SM21" s="48"/>
      <c r="SN21" s="44"/>
      <c r="SO21" s="44"/>
      <c r="SP21" s="44"/>
      <c r="SQ21" s="44"/>
      <c r="SR21" s="47"/>
      <c r="SS21" s="44"/>
      <c r="ST21" s="48"/>
      <c r="SU21" s="44"/>
      <c r="SV21" s="44"/>
      <c r="SW21" s="44"/>
      <c r="SX21" s="44"/>
      <c r="SY21" s="47"/>
      <c r="SZ21" s="44"/>
      <c r="TA21" s="48"/>
      <c r="TB21" s="44"/>
      <c r="TC21" s="44"/>
      <c r="TD21" s="44"/>
      <c r="TE21" s="44"/>
      <c r="TF21" s="50"/>
      <c r="TG21" s="44"/>
      <c r="TH21" s="48"/>
      <c r="TI21" s="44"/>
      <c r="TJ21" s="44"/>
      <c r="TK21" s="44"/>
      <c r="TL21" s="44"/>
      <c r="TM21" s="50"/>
      <c r="TN21" s="44"/>
      <c r="TO21" s="48"/>
      <c r="TP21" s="44"/>
      <c r="TQ21" s="44"/>
      <c r="TR21" s="44"/>
      <c r="TS21" s="44"/>
      <c r="TT21" s="50"/>
      <c r="TU21" s="44"/>
      <c r="TV21" s="48"/>
      <c r="TW21" s="44"/>
      <c r="TX21" s="44"/>
      <c r="TY21" s="44"/>
      <c r="TZ21" s="44"/>
      <c r="UA21" s="50"/>
      <c r="UB21" s="44"/>
      <c r="UC21" s="48"/>
      <c r="UD21" s="44"/>
      <c r="UE21" s="44"/>
      <c r="UF21" s="44"/>
      <c r="UG21" s="44"/>
      <c r="UH21" s="50"/>
      <c r="UI21" s="44"/>
      <c r="UJ21" s="48"/>
      <c r="UK21" s="44"/>
      <c r="UL21" s="44"/>
      <c r="UM21" s="44"/>
      <c r="UN21" s="44"/>
      <c r="UO21" s="50"/>
      <c r="UP21" s="44"/>
      <c r="UQ21" s="48"/>
      <c r="UR21" s="44"/>
      <c r="US21" s="44"/>
      <c r="UT21" s="44"/>
      <c r="UU21" s="44"/>
      <c r="UV21" s="50"/>
      <c r="UW21" s="44"/>
      <c r="UX21" s="48"/>
      <c r="UY21" s="44"/>
      <c r="UZ21" s="44"/>
      <c r="VA21" s="44"/>
      <c r="VB21" s="44"/>
      <c r="VC21" s="50"/>
      <c r="VD21" s="44"/>
      <c r="VE21" s="48"/>
      <c r="VF21" s="44"/>
      <c r="VG21" s="44"/>
      <c r="VH21" s="44"/>
      <c r="VI21" s="44"/>
      <c r="VJ21" s="50"/>
      <c r="VK21" s="44"/>
      <c r="VL21" s="48"/>
      <c r="VM21" s="44"/>
      <c r="VN21" s="44"/>
      <c r="VO21" s="44"/>
      <c r="VP21" s="44"/>
      <c r="VQ21" s="50"/>
      <c r="VR21" s="44"/>
      <c r="VS21" s="48"/>
      <c r="VT21" s="44"/>
      <c r="VU21" s="44"/>
      <c r="VV21" s="44"/>
      <c r="VW21" s="44"/>
      <c r="VX21" s="50"/>
      <c r="VY21" s="44"/>
      <c r="VZ21" s="48"/>
      <c r="WA21" s="44"/>
      <c r="WB21" s="44"/>
      <c r="WC21" s="44"/>
      <c r="WD21" s="44"/>
      <c r="WE21" s="50"/>
      <c r="WF21" s="44"/>
      <c r="WG21" s="48"/>
      <c r="WH21" s="44"/>
      <c r="WI21" s="44"/>
      <c r="WJ21" s="44"/>
      <c r="WK21" s="44"/>
      <c r="WL21" s="50"/>
      <c r="WM21" s="44"/>
      <c r="WN21" s="48"/>
      <c r="WO21" s="44"/>
      <c r="WP21" s="44"/>
      <c r="WQ21" s="44"/>
      <c r="WR21" s="44"/>
      <c r="WS21" s="50"/>
      <c r="WT21" s="44"/>
      <c r="WU21" s="48"/>
      <c r="WV21" s="44"/>
      <c r="WW21" s="44"/>
      <c r="WX21" s="44"/>
      <c r="WY21" s="44"/>
      <c r="WZ21" s="50"/>
      <c r="XA21" s="44"/>
      <c r="XB21" s="48"/>
      <c r="XC21" s="44"/>
      <c r="XD21" s="44"/>
      <c r="XE21" s="44"/>
      <c r="XF21" s="44"/>
      <c r="XG21" s="50"/>
      <c r="XH21" s="44"/>
      <c r="XI21" s="48"/>
      <c r="XJ21" s="44"/>
      <c r="XK21" s="44"/>
      <c r="XL21" s="44"/>
      <c r="XM21" s="44"/>
      <c r="XN21" s="50"/>
      <c r="XO21" s="44"/>
      <c r="XP21" s="48"/>
      <c r="XQ21" s="44"/>
      <c r="XR21" s="44"/>
      <c r="XS21" s="44"/>
      <c r="XT21" s="44"/>
      <c r="XU21" s="50"/>
      <c r="XV21" s="44"/>
      <c r="XW21" s="48"/>
      <c r="XX21" s="44"/>
      <c r="XY21" s="44"/>
      <c r="XZ21" s="44"/>
      <c r="YA21" s="44"/>
      <c r="YB21" s="50"/>
      <c r="YC21" s="44"/>
      <c r="YD21" s="48"/>
      <c r="YE21" s="44"/>
      <c r="YF21" s="44"/>
      <c r="YG21" s="44"/>
      <c r="YH21" s="44"/>
      <c r="YI21" s="50"/>
      <c r="YJ21" s="44"/>
      <c r="YK21" s="48"/>
      <c r="YL21" s="44"/>
      <c r="YM21" s="44"/>
      <c r="YN21" s="44"/>
      <c r="YO21" s="44"/>
      <c r="YP21" s="50"/>
      <c r="YQ21" s="44"/>
      <c r="YR21" s="48"/>
      <c r="YS21" s="44"/>
      <c r="YT21" s="44"/>
      <c r="YU21" s="44"/>
      <c r="YV21" s="44"/>
      <c r="YW21" s="50"/>
      <c r="YX21" s="44"/>
      <c r="YY21" s="48"/>
      <c r="YZ21" s="44"/>
      <c r="ZA21" s="44"/>
      <c r="ZB21" s="44"/>
      <c r="ZC21" s="44"/>
      <c r="ZD21" s="50"/>
      <c r="ZE21" s="44"/>
      <c r="ZF21" s="48"/>
      <c r="ZG21" s="44"/>
      <c r="ZH21" s="44"/>
      <c r="ZI21" s="44"/>
      <c r="ZJ21" s="44"/>
      <c r="ZK21" s="50"/>
      <c r="ZL21" s="44"/>
      <c r="ZM21" s="48"/>
      <c r="ZN21" s="44"/>
      <c r="ZO21" s="44"/>
      <c r="ZP21" s="44"/>
      <c r="ZQ21" s="44"/>
      <c r="ZR21" s="50"/>
      <c r="ZS21" s="44"/>
      <c r="ZT21" s="48"/>
      <c r="ZU21" s="44"/>
      <c r="ZV21" s="44"/>
      <c r="ZW21" s="44"/>
      <c r="ZX21" s="44"/>
      <c r="ZY21" s="50"/>
      <c r="ZZ21" s="44"/>
      <c r="AAA21" s="48"/>
      <c r="AAB21" s="44"/>
      <c r="AAC21" s="44"/>
      <c r="AAD21" s="44"/>
      <c r="AAE21" s="44"/>
      <c r="AAF21" s="50"/>
      <c r="AAG21" s="44"/>
      <c r="AAH21" s="48"/>
      <c r="AAI21" s="44"/>
      <c r="AAJ21" s="44"/>
      <c r="AAK21" s="44"/>
      <c r="AAL21" s="44"/>
      <c r="AAM21" s="50"/>
      <c r="AAN21" s="44"/>
      <c r="AAO21" s="48"/>
      <c r="AAP21" s="44"/>
      <c r="AAQ21" s="44"/>
      <c r="AAR21" s="44"/>
      <c r="AAS21" s="44"/>
      <c r="AAT21" s="50"/>
      <c r="AAU21" s="44"/>
      <c r="AAV21" s="48"/>
      <c r="AAW21" s="44"/>
      <c r="AAX21" s="44"/>
      <c r="AAY21" s="44"/>
      <c r="AAZ21" s="44"/>
      <c r="ABA21" s="50"/>
      <c r="ABB21" s="44"/>
      <c r="ABC21" s="48"/>
      <c r="ABD21" s="44"/>
      <c r="ABE21" s="44"/>
      <c r="ABF21" s="44"/>
      <c r="ABG21" s="44"/>
      <c r="ABH21" s="50"/>
      <c r="ABI21" s="44"/>
      <c r="ABJ21" s="48"/>
      <c r="ABK21" s="44"/>
      <c r="ABL21" s="44"/>
      <c r="ABM21" s="44"/>
      <c r="ABN21" s="44"/>
      <c r="ABO21" s="50"/>
      <c r="ABP21" s="44"/>
      <c r="ABQ21" s="48"/>
      <c r="ABR21" s="44"/>
      <c r="ABS21" s="44"/>
      <c r="ABT21" s="44"/>
      <c r="ABU21" s="44"/>
      <c r="ABV21" s="50"/>
      <c r="ABW21" s="44"/>
      <c r="ABX21" s="48"/>
      <c r="ABY21" s="44"/>
      <c r="ABZ21" s="44"/>
      <c r="ACA21" s="44"/>
      <c r="ACB21" s="44"/>
      <c r="ACC21" s="50"/>
      <c r="ACD21" s="44"/>
      <c r="ACE21" s="48"/>
      <c r="ACF21" s="44"/>
      <c r="ACG21" s="44"/>
      <c r="ACH21" s="44"/>
      <c r="ACI21" s="44"/>
      <c r="ACJ21" s="50"/>
      <c r="ACK21" s="44"/>
      <c r="ACL21" s="48"/>
      <c r="ACM21" s="44"/>
      <c r="ACN21" s="44"/>
      <c r="ACO21" s="44"/>
      <c r="ACP21" s="44"/>
      <c r="ACQ21" s="50"/>
      <c r="ACR21" s="44"/>
      <c r="ACS21" s="48"/>
      <c r="ACT21" s="44"/>
      <c r="ACU21" s="44"/>
      <c r="ACV21" s="44"/>
      <c r="ACW21" s="44"/>
      <c r="ACX21" s="50"/>
      <c r="ACY21" s="44"/>
      <c r="ACZ21" s="48"/>
      <c r="ADA21" s="44"/>
      <c r="ADB21" s="44"/>
      <c r="ADC21" s="44"/>
      <c r="ADD21" s="44"/>
      <c r="ADE21" s="50"/>
      <c r="ADF21" s="44"/>
      <c r="ADG21" s="48"/>
      <c r="ADH21" s="44"/>
      <c r="ADI21" s="44"/>
      <c r="ADJ21" s="44"/>
      <c r="ADK21" s="44"/>
      <c r="ADL21" s="50"/>
      <c r="ADM21" s="44"/>
      <c r="ADN21" s="48"/>
      <c r="ADO21" s="44"/>
      <c r="ADP21" s="44"/>
      <c r="ADQ21" s="44"/>
      <c r="ADR21" s="44"/>
      <c r="ADS21" s="50"/>
      <c r="ADT21" s="44"/>
      <c r="ADU21" s="48"/>
      <c r="ADV21" s="44"/>
      <c r="ADW21" s="44"/>
      <c r="ADX21" s="44"/>
      <c r="ADY21" s="44"/>
      <c r="ADZ21" s="50"/>
      <c r="AEA21" s="44"/>
      <c r="AEB21" s="48"/>
      <c r="AEC21" s="44"/>
      <c r="AED21" s="44"/>
      <c r="AEE21" s="44"/>
      <c r="AEF21" s="44"/>
      <c r="AEG21" s="50"/>
      <c r="AEH21" s="44"/>
      <c r="AEI21" s="48"/>
      <c r="AEJ21" s="44"/>
      <c r="AEK21" s="44"/>
      <c r="AEL21" s="44"/>
      <c r="AEM21" s="44"/>
      <c r="AEN21" s="50"/>
      <c r="AEO21" s="44"/>
      <c r="AEP21" s="48"/>
      <c r="AEQ21" s="44"/>
      <c r="AER21" s="44"/>
      <c r="AES21" s="44"/>
      <c r="AET21" s="44"/>
      <c r="AEU21" s="50"/>
      <c r="AEV21" s="44"/>
      <c r="AEW21" s="48"/>
      <c r="AEX21" s="44"/>
      <c r="AEY21" s="44"/>
      <c r="AEZ21" s="44"/>
      <c r="AFA21" s="44"/>
      <c r="AFB21" s="50"/>
      <c r="AFC21" s="44"/>
      <c r="AFD21" s="48"/>
      <c r="AFE21" s="44"/>
      <c r="AFF21" s="44"/>
      <c r="AFG21" s="44"/>
      <c r="AFH21" s="44"/>
      <c r="AFI21" s="50"/>
      <c r="AFJ21" s="44"/>
      <c r="AFK21" s="48"/>
      <c r="AFL21" s="44"/>
      <c r="DZI21" s="14" t="s">
        <v>134</v>
      </c>
      <c r="DZJ21"/>
      <c r="DZK21"/>
      <c r="DZL21"/>
      <c r="DZM21"/>
      <c r="DZN21"/>
      <c r="DZO21"/>
      <c r="DZP21"/>
      <c r="DZQ21"/>
      <c r="DZR21"/>
      <c r="DZS21"/>
      <c r="DZT21"/>
      <c r="DZU21"/>
      <c r="DZV21"/>
      <c r="DZW21"/>
      <c r="DZX21"/>
      <c r="DZY21"/>
      <c r="DZZ21"/>
      <c r="EAA21"/>
      <c r="EAB21"/>
      <c r="EAC21"/>
      <c r="EAD21"/>
      <c r="EAE21"/>
      <c r="EAF21"/>
      <c r="EAG21"/>
      <c r="EAH21"/>
      <c r="EOU21" s="44"/>
      <c r="EOV21" s="44"/>
      <c r="EOW21" s="44"/>
      <c r="EOX21" s="47"/>
      <c r="EOY21" s="44"/>
      <c r="EOZ21" s="5"/>
      <c r="EPA21" s="44"/>
      <c r="EPB21" s="44"/>
      <c r="EPC21" s="44"/>
      <c r="EPD21" s="50"/>
      <c r="EPE21" s="44"/>
      <c r="EPF21" s="44"/>
      <c r="EPG21" s="44"/>
      <c r="EPH21" s="44"/>
      <c r="EPI21" s="44"/>
      <c r="EPJ21" s="50"/>
      <c r="EPK21" s="44"/>
      <c r="EPL21" s="44"/>
      <c r="EPM21" s="44"/>
      <c r="EPN21" s="44"/>
      <c r="EPO21" s="44"/>
      <c r="EPP21" s="50"/>
      <c r="EPQ21" s="44"/>
      <c r="EPR21" s="44"/>
      <c r="EPS21" s="44"/>
      <c r="EPT21" s="44"/>
      <c r="EPU21" s="44"/>
      <c r="EPV21" s="50"/>
      <c r="EPW21" s="44"/>
      <c r="EPX21" s="44"/>
      <c r="EPY21" s="44"/>
      <c r="EPZ21" s="44"/>
      <c r="EQA21" s="44"/>
      <c r="EQB21" s="50"/>
      <c r="EQC21" s="44"/>
      <c r="EQD21" s="44"/>
      <c r="EUZ21" s="48"/>
      <c r="EVA21" s="48"/>
      <c r="EVB21" s="48"/>
      <c r="EVC21" s="48"/>
      <c r="EVD21" s="48"/>
      <c r="EVE21" s="48"/>
      <c r="EVF21" s="48"/>
      <c r="EVG21" s="48"/>
      <c r="EVH21" s="48"/>
      <c r="EVI21" s="48"/>
      <c r="EVJ21" s="48"/>
      <c r="EVK21" s="48"/>
      <c r="EVL21" s="48"/>
      <c r="EVM21" s="48"/>
      <c r="EVN21" s="48"/>
      <c r="EVO21" s="48"/>
      <c r="EVP21" s="48"/>
      <c r="EVQ21" s="48"/>
      <c r="EVR21" s="48"/>
      <c r="EVS21" s="48"/>
      <c r="EVT21" s="48"/>
      <c r="EVU21" s="48"/>
      <c r="EVV21" s="48"/>
      <c r="EVW21" s="48"/>
      <c r="EVX21" s="48"/>
      <c r="EVY21" s="48"/>
      <c r="EVZ21" s="48"/>
      <c r="EWA21" s="48"/>
      <c r="EWB21" s="48"/>
      <c r="EWC21" s="48"/>
      <c r="EWD21" s="48"/>
      <c r="EWE21" s="48"/>
      <c r="EWF21" s="48"/>
      <c r="EWG21" s="48"/>
      <c r="EWH21" s="48"/>
      <c r="EWI21" s="48"/>
      <c r="EWJ21" s="48"/>
      <c r="EWK21" s="48"/>
      <c r="EWL21" s="48"/>
      <c r="EWM21" s="48"/>
    </row>
    <row r="22" spans="15:844 3389:3991" x14ac:dyDescent="0.3">
      <c r="O22" s="10" t="s">
        <v>302</v>
      </c>
      <c r="P22" s="10" t="s">
        <v>303</v>
      </c>
      <c r="AK22" s="14" t="s">
        <v>135</v>
      </c>
      <c r="AL22"/>
      <c r="AM22"/>
      <c r="AN22"/>
      <c r="AO22"/>
      <c r="AP22"/>
      <c r="AQ22"/>
      <c r="AR22"/>
      <c r="AS22" s="31" t="s">
        <v>64</v>
      </c>
      <c r="AT22"/>
      <c r="AU22"/>
      <c r="AV22"/>
      <c r="AW22"/>
      <c r="AX22"/>
      <c r="AY22"/>
      <c r="AZ22"/>
      <c r="BA22"/>
      <c r="BB22"/>
      <c r="BC22" s="31" t="s">
        <v>469</v>
      </c>
      <c r="BD22"/>
      <c r="BE22"/>
      <c r="BF22"/>
      <c r="BG22"/>
      <c r="BH22"/>
      <c r="BI22"/>
      <c r="BJ22"/>
      <c r="BK22"/>
      <c r="BL22" s="31" t="s">
        <v>469</v>
      </c>
      <c r="BM22"/>
      <c r="BN22" s="31" t="s">
        <v>326</v>
      </c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QS22" s="10" t="s">
        <v>298</v>
      </c>
      <c r="QT22" s="10" t="s">
        <v>299</v>
      </c>
      <c r="QU22" s="10" t="s">
        <v>300</v>
      </c>
      <c r="DZI22" s="14" t="s">
        <v>135</v>
      </c>
      <c r="DZJ22"/>
      <c r="DZK22"/>
      <c r="DZL22"/>
      <c r="DZM22"/>
      <c r="DZN22"/>
      <c r="DZO22"/>
      <c r="DZP22"/>
      <c r="DZQ22"/>
      <c r="DZR22"/>
      <c r="DZS22"/>
      <c r="DZT22"/>
      <c r="DZU22"/>
      <c r="DZV22"/>
      <c r="DZW22"/>
      <c r="DZX22"/>
      <c r="DZY22"/>
      <c r="DZZ22"/>
      <c r="EAA22"/>
      <c r="EAB22"/>
      <c r="EAC22"/>
      <c r="EAD22"/>
      <c r="EAE22"/>
      <c r="EAF22"/>
      <c r="EAG22"/>
      <c r="EAH22"/>
    </row>
    <row r="23" spans="15:844 3389:3991" x14ac:dyDescent="0.3">
      <c r="O23" s="10" t="s">
        <v>304</v>
      </c>
      <c r="P23" s="10" t="s">
        <v>85</v>
      </c>
      <c r="Q23" s="10" t="s">
        <v>83</v>
      </c>
      <c r="R23" s="10" t="s">
        <v>84</v>
      </c>
      <c r="S23" s="10" t="s">
        <v>306</v>
      </c>
      <c r="T23" s="10" t="s">
        <v>307</v>
      </c>
      <c r="U23" s="10" t="s">
        <v>308</v>
      </c>
      <c r="V23" s="10" t="s">
        <v>261</v>
      </c>
      <c r="AK23" s="14" t="s">
        <v>136</v>
      </c>
      <c r="AL23"/>
      <c r="AM23"/>
      <c r="AN23"/>
      <c r="AO23"/>
      <c r="AP23"/>
      <c r="AQ23"/>
      <c r="AR23"/>
      <c r="AS23" s="31" t="s">
        <v>192</v>
      </c>
      <c r="AT23"/>
      <c r="AU23"/>
      <c r="AV23"/>
      <c r="AW23"/>
      <c r="AX23"/>
      <c r="AY23"/>
      <c r="AZ23"/>
      <c r="BA23"/>
      <c r="BB23"/>
      <c r="BC23" s="33" t="s">
        <v>461</v>
      </c>
      <c r="BD23"/>
      <c r="BE23"/>
      <c r="BF23"/>
      <c r="BG23"/>
      <c r="BH23"/>
      <c r="BI23"/>
      <c r="BJ23"/>
      <c r="BK23"/>
      <c r="BL23" s="31" t="s">
        <v>192</v>
      </c>
      <c r="BM23"/>
      <c r="BN23" s="31" t="s">
        <v>192</v>
      </c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QS23" s="10" t="s">
        <v>309</v>
      </c>
      <c r="QT23" s="10" t="s">
        <v>310</v>
      </c>
      <c r="QU23" s="10" t="s">
        <v>300</v>
      </c>
      <c r="DZI23" s="14" t="s">
        <v>136</v>
      </c>
      <c r="DZJ23"/>
      <c r="DZK23"/>
      <c r="DZL23"/>
      <c r="DZM23"/>
      <c r="DZN23"/>
      <c r="DZO23"/>
      <c r="DZP23"/>
      <c r="DZQ23"/>
      <c r="DZR23"/>
      <c r="DZS23"/>
      <c r="DZT23"/>
      <c r="DZU23"/>
      <c r="DZV23"/>
      <c r="DZW23"/>
      <c r="DZX23"/>
      <c r="DZY23"/>
      <c r="DZZ23"/>
      <c r="EAA23"/>
      <c r="EAB23"/>
      <c r="EAC23"/>
      <c r="EAD23"/>
      <c r="EAE23"/>
      <c r="EAF23"/>
      <c r="EAG23"/>
      <c r="EAH23"/>
    </row>
    <row r="24" spans="15:844 3389:3991" x14ac:dyDescent="0.3">
      <c r="O24" s="10" t="s">
        <v>305</v>
      </c>
      <c r="P24" s="10" t="s">
        <v>85</v>
      </c>
      <c r="Q24" s="10" t="s">
        <v>83</v>
      </c>
      <c r="R24" s="10" t="s">
        <v>84</v>
      </c>
      <c r="S24" s="10" t="s">
        <v>306</v>
      </c>
      <c r="T24" s="10" t="s">
        <v>307</v>
      </c>
      <c r="U24" s="10" t="s">
        <v>308</v>
      </c>
      <c r="V24" s="10" t="s">
        <v>261</v>
      </c>
      <c r="AK24" s="14" t="s">
        <v>137</v>
      </c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QS24" s="10" t="s">
        <v>217</v>
      </c>
      <c r="DZI24" s="14" t="s">
        <v>137</v>
      </c>
      <c r="DZJ24"/>
      <c r="DZK24"/>
      <c r="DZL24"/>
      <c r="DZM24"/>
      <c r="DZN24"/>
      <c r="DZO24"/>
      <c r="DZP24"/>
      <c r="DZQ24"/>
      <c r="DZR24"/>
      <c r="DZS24"/>
      <c r="DZT24"/>
      <c r="DZU24"/>
      <c r="DZV24"/>
      <c r="DZW24"/>
      <c r="DZX24"/>
      <c r="DZY24"/>
      <c r="DZZ24"/>
      <c r="EAA24"/>
      <c r="EAB24"/>
      <c r="EAC24"/>
      <c r="EAD24"/>
      <c r="EAE24"/>
      <c r="EAF24"/>
      <c r="EAG24"/>
      <c r="EAH24"/>
    </row>
    <row r="25" spans="15:844 3389:3991" x14ac:dyDescent="0.3">
      <c r="O25" s="10" t="s">
        <v>320</v>
      </c>
      <c r="P25" s="10" t="s">
        <v>85</v>
      </c>
      <c r="Q25" s="10" t="s">
        <v>325</v>
      </c>
      <c r="AK25" s="14" t="s">
        <v>138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DZI25" s="14" t="s">
        <v>138</v>
      </c>
      <c r="DZJ25"/>
      <c r="DZK25"/>
      <c r="DZL25"/>
      <c r="DZM25"/>
      <c r="DZN25"/>
      <c r="DZO25"/>
      <c r="DZP25"/>
      <c r="DZQ25"/>
      <c r="DZR25"/>
      <c r="DZS25"/>
      <c r="DZT25"/>
      <c r="DZU25"/>
      <c r="DZV25"/>
      <c r="DZW25"/>
      <c r="DZX25"/>
      <c r="DZY25"/>
      <c r="DZZ25"/>
      <c r="EAA25"/>
      <c r="EAB25"/>
      <c r="EAC25"/>
      <c r="EAD25"/>
      <c r="EAE25"/>
      <c r="EAF25"/>
      <c r="EAG25"/>
      <c r="EAH25"/>
    </row>
    <row r="26" spans="15:844 3389:3991" x14ac:dyDescent="0.3">
      <c r="O26" s="10" t="s">
        <v>321</v>
      </c>
      <c r="P26" s="10" t="s">
        <v>324</v>
      </c>
      <c r="Q26" s="10" t="s">
        <v>326</v>
      </c>
      <c r="AK26" s="14" t="s">
        <v>200</v>
      </c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DZI26" s="14" t="s">
        <v>200</v>
      </c>
      <c r="DZJ26"/>
      <c r="DZK26"/>
      <c r="DZL26"/>
      <c r="DZM26"/>
      <c r="DZN26"/>
      <c r="DZO26"/>
      <c r="DZP26"/>
      <c r="DZQ26"/>
      <c r="DZR26"/>
      <c r="DZS26"/>
      <c r="DZT26"/>
      <c r="DZU26"/>
      <c r="DZV26"/>
      <c r="DZW26"/>
      <c r="DZX26"/>
      <c r="DZY26"/>
      <c r="DZZ26"/>
      <c r="EAA26"/>
      <c r="EAB26"/>
      <c r="EAC26"/>
      <c r="EAD26"/>
      <c r="EAE26"/>
      <c r="EAF26"/>
      <c r="EAG26"/>
      <c r="EAH26"/>
    </row>
    <row r="27" spans="15:844 3389:3991" x14ac:dyDescent="0.3">
      <c r="O27" s="10" t="s">
        <v>322</v>
      </c>
      <c r="AK27" s="14" t="s">
        <v>139</v>
      </c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DZI27" s="14" t="s">
        <v>139</v>
      </c>
      <c r="DZJ27"/>
      <c r="DZK27"/>
      <c r="DZL27"/>
      <c r="DZM27"/>
      <c r="DZN27"/>
      <c r="DZO27"/>
      <c r="DZP27"/>
      <c r="DZQ27"/>
      <c r="DZR27"/>
      <c r="DZS27"/>
      <c r="DZT27"/>
      <c r="DZU27"/>
      <c r="DZV27"/>
      <c r="DZW27"/>
      <c r="DZX27"/>
      <c r="DZY27"/>
      <c r="DZZ27"/>
      <c r="EAA27"/>
      <c r="EAB27"/>
      <c r="EAC27"/>
      <c r="EAD27"/>
      <c r="EAE27"/>
      <c r="EAF27"/>
      <c r="EAG27"/>
      <c r="EAH27"/>
    </row>
    <row r="28" spans="15:844 3389:3991" x14ac:dyDescent="0.3">
      <c r="O28" s="10" t="s">
        <v>323</v>
      </c>
      <c r="AK28" s="14" t="s">
        <v>140</v>
      </c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DZI28" s="14" t="s">
        <v>140</v>
      </c>
      <c r="DZJ28"/>
      <c r="DZK28"/>
      <c r="DZL28"/>
      <c r="DZM28"/>
      <c r="DZN28"/>
      <c r="DZO28"/>
      <c r="DZP28"/>
      <c r="DZQ28"/>
      <c r="DZR28"/>
      <c r="DZS28"/>
      <c r="DZT28"/>
      <c r="DZU28"/>
      <c r="DZV28"/>
      <c r="DZW28"/>
      <c r="DZX28"/>
      <c r="DZY28"/>
      <c r="DZZ28"/>
      <c r="EAA28"/>
      <c r="EAB28"/>
      <c r="EAC28"/>
      <c r="EAD28"/>
      <c r="EAE28"/>
      <c r="EAF28"/>
      <c r="EAG28"/>
      <c r="EAH28"/>
    </row>
    <row r="29" spans="15:844 3389:3991" x14ac:dyDescent="0.3">
      <c r="AK29" s="14" t="s">
        <v>141</v>
      </c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DZI29" s="14" t="s">
        <v>141</v>
      </c>
      <c r="DZJ29"/>
      <c r="DZK29"/>
      <c r="DZL29"/>
      <c r="DZM29"/>
      <c r="DZN29"/>
      <c r="DZO29"/>
      <c r="DZP29"/>
      <c r="DZQ29"/>
      <c r="DZR29"/>
      <c r="DZS29"/>
      <c r="DZT29"/>
      <c r="DZU29"/>
      <c r="DZV29"/>
      <c r="DZW29"/>
      <c r="DZX29"/>
      <c r="DZY29"/>
      <c r="DZZ29"/>
      <c r="EAA29"/>
      <c r="EAB29"/>
      <c r="EAC29"/>
      <c r="EAD29"/>
      <c r="EAE29"/>
      <c r="EAF29"/>
      <c r="EAG29"/>
      <c r="EAH29"/>
    </row>
    <row r="30" spans="15:844 3389:3991" x14ac:dyDescent="0.3">
      <c r="AK30" s="14" t="s">
        <v>142</v>
      </c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DZI30" s="14" t="s">
        <v>142</v>
      </c>
      <c r="DZJ30"/>
      <c r="DZK30"/>
      <c r="DZL30"/>
      <c r="DZM30"/>
      <c r="DZN30"/>
      <c r="DZO30"/>
      <c r="DZP30"/>
      <c r="DZQ30"/>
      <c r="DZR30"/>
      <c r="DZS30"/>
      <c r="DZT30"/>
      <c r="DZU30"/>
      <c r="DZV30"/>
      <c r="DZW30"/>
      <c r="DZX30"/>
      <c r="DZY30"/>
      <c r="DZZ30"/>
      <c r="EAA30"/>
      <c r="EAB30"/>
      <c r="EAC30"/>
      <c r="EAD30"/>
      <c r="EAE30"/>
      <c r="EAF30"/>
      <c r="EAG30"/>
      <c r="EAH30"/>
    </row>
    <row r="31" spans="15:844 3389:3991" x14ac:dyDescent="0.3">
      <c r="AK31" s="14" t="s">
        <v>143</v>
      </c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DZI31" s="14" t="s">
        <v>143</v>
      </c>
      <c r="DZJ31"/>
      <c r="DZK31"/>
      <c r="DZL31"/>
      <c r="DZM31"/>
      <c r="DZN31"/>
      <c r="DZO31"/>
      <c r="DZP31"/>
      <c r="DZQ31"/>
      <c r="DZR31"/>
      <c r="DZS31"/>
      <c r="DZT31"/>
      <c r="DZU31"/>
      <c r="DZV31"/>
      <c r="DZW31"/>
      <c r="DZX31"/>
      <c r="DZY31"/>
      <c r="DZZ31"/>
      <c r="EAA31"/>
      <c r="EAB31"/>
      <c r="EAC31"/>
      <c r="EAD31"/>
      <c r="EAE31"/>
      <c r="EAF31"/>
      <c r="EAG31"/>
      <c r="EAH31"/>
    </row>
    <row r="32" spans="15:844 3389:3991" x14ac:dyDescent="0.3">
      <c r="AK32" s="14" t="s">
        <v>144</v>
      </c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DZI32" s="14" t="s">
        <v>144</v>
      </c>
      <c r="DZJ32"/>
      <c r="DZK32"/>
      <c r="DZL32"/>
      <c r="DZM32"/>
      <c r="DZN32"/>
      <c r="DZO32"/>
      <c r="DZP32"/>
      <c r="DZQ32"/>
      <c r="DZR32"/>
      <c r="DZS32"/>
      <c r="DZT32"/>
      <c r="DZU32"/>
      <c r="DZV32"/>
      <c r="DZW32"/>
      <c r="DZX32"/>
      <c r="DZY32"/>
      <c r="DZZ32"/>
      <c r="EAA32"/>
      <c r="EAB32"/>
      <c r="EAC32"/>
      <c r="EAD32"/>
      <c r="EAE32"/>
      <c r="EAF32"/>
      <c r="EAG32"/>
      <c r="EAH32"/>
    </row>
    <row r="33" spans="37:89 3389:3414" x14ac:dyDescent="0.3">
      <c r="AK33" s="14" t="s">
        <v>201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DZI33" s="14" t="s">
        <v>201</v>
      </c>
      <c r="DZJ33"/>
      <c r="DZK33"/>
      <c r="DZL33"/>
      <c r="DZM33"/>
      <c r="DZN33"/>
      <c r="DZO33"/>
      <c r="DZP33"/>
      <c r="DZQ33"/>
      <c r="DZR33"/>
      <c r="DZS33"/>
      <c r="DZT33"/>
      <c r="DZU33"/>
      <c r="DZV33"/>
      <c r="DZW33"/>
      <c r="DZX33"/>
      <c r="DZY33"/>
      <c r="DZZ33"/>
      <c r="EAA33"/>
      <c r="EAB33"/>
      <c r="EAC33"/>
      <c r="EAD33"/>
      <c r="EAE33"/>
      <c r="EAF33"/>
      <c r="EAG33"/>
      <c r="EAH33"/>
    </row>
    <row r="34" spans="37:89 3389:3414" x14ac:dyDescent="0.3">
      <c r="AK34" s="14" t="s">
        <v>145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DZI34" s="14" t="s">
        <v>145</v>
      </c>
      <c r="DZJ34"/>
      <c r="DZK34"/>
      <c r="DZL34"/>
      <c r="DZM34"/>
      <c r="DZN34"/>
      <c r="DZO34"/>
      <c r="DZP34"/>
      <c r="DZQ34"/>
      <c r="DZR34"/>
      <c r="DZS34"/>
      <c r="DZT34"/>
      <c r="DZU34"/>
      <c r="DZV34"/>
      <c r="DZW34"/>
      <c r="DZX34"/>
      <c r="DZY34"/>
      <c r="DZZ34"/>
      <c r="EAA34"/>
      <c r="EAB34"/>
      <c r="EAC34"/>
      <c r="EAD34"/>
      <c r="EAE34"/>
      <c r="EAF34"/>
      <c r="EAG34"/>
      <c r="EAH34"/>
    </row>
    <row r="35" spans="37:89 3389:3414" x14ac:dyDescent="0.3">
      <c r="AK35" s="14" t="s">
        <v>146</v>
      </c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DZI35" s="14" t="s">
        <v>146</v>
      </c>
      <c r="DZJ35"/>
      <c r="DZK35"/>
      <c r="DZL35"/>
      <c r="DZM35"/>
      <c r="DZN35"/>
      <c r="DZO35"/>
      <c r="DZP35"/>
      <c r="DZQ35"/>
      <c r="DZR35"/>
      <c r="DZS35"/>
      <c r="DZT35"/>
      <c r="DZU35"/>
      <c r="DZV35"/>
      <c r="DZW35"/>
      <c r="DZX35"/>
      <c r="DZY35"/>
      <c r="DZZ35"/>
      <c r="EAA35"/>
      <c r="EAB35"/>
      <c r="EAC35"/>
      <c r="EAD35"/>
      <c r="EAE35"/>
      <c r="EAF35"/>
      <c r="EAG35"/>
      <c r="EAH35"/>
    </row>
    <row r="36" spans="37:89 3389:3414" x14ac:dyDescent="0.3">
      <c r="AK36" s="14" t="s">
        <v>147</v>
      </c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DZI36" s="14" t="s">
        <v>147</v>
      </c>
      <c r="DZJ36"/>
      <c r="DZK36"/>
      <c r="DZL36"/>
      <c r="DZM36"/>
      <c r="DZN36"/>
      <c r="DZO36"/>
      <c r="DZP36"/>
      <c r="DZQ36"/>
      <c r="DZR36"/>
      <c r="DZS36"/>
      <c r="DZT36"/>
      <c r="DZU36"/>
      <c r="DZV36"/>
      <c r="DZW36"/>
      <c r="DZX36"/>
      <c r="DZY36"/>
      <c r="DZZ36"/>
      <c r="EAA36"/>
      <c r="EAB36"/>
      <c r="EAC36"/>
      <c r="EAD36"/>
      <c r="EAE36"/>
      <c r="EAF36"/>
      <c r="EAG36"/>
      <c r="EAH36"/>
    </row>
    <row r="37" spans="37:89 3389:3414" x14ac:dyDescent="0.3">
      <c r="AK37" s="14" t="s">
        <v>148</v>
      </c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DZI37" s="14" t="s">
        <v>148</v>
      </c>
      <c r="DZJ37"/>
      <c r="DZK37"/>
      <c r="DZL37"/>
      <c r="DZM37"/>
      <c r="DZN37"/>
      <c r="DZO37"/>
      <c r="DZP37"/>
      <c r="DZQ37"/>
      <c r="DZR37"/>
      <c r="DZS37"/>
      <c r="DZT37"/>
      <c r="DZU37"/>
      <c r="DZV37"/>
      <c r="DZW37"/>
      <c r="DZX37"/>
      <c r="DZY37"/>
      <c r="DZZ37"/>
      <c r="EAA37"/>
      <c r="EAB37"/>
      <c r="EAC37"/>
      <c r="EAD37"/>
      <c r="EAE37"/>
      <c r="EAF37"/>
      <c r="EAG37"/>
      <c r="EAH37"/>
    </row>
    <row r="38" spans="37:89 3389:3414" x14ac:dyDescent="0.3">
      <c r="AK38" s="14" t="s">
        <v>149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DZI38" s="14" t="s">
        <v>149</v>
      </c>
      <c r="DZJ38"/>
      <c r="DZK38"/>
      <c r="DZL38"/>
      <c r="DZM38"/>
      <c r="DZN38"/>
      <c r="DZO38"/>
      <c r="DZP38"/>
      <c r="DZQ38"/>
      <c r="DZR38"/>
      <c r="DZS38"/>
      <c r="DZT38"/>
      <c r="DZU38"/>
      <c r="DZV38"/>
      <c r="DZW38"/>
      <c r="DZX38"/>
      <c r="DZY38"/>
      <c r="DZZ38"/>
      <c r="EAA38"/>
      <c r="EAB38"/>
      <c r="EAC38"/>
      <c r="EAD38"/>
      <c r="EAE38"/>
      <c r="EAF38"/>
      <c r="EAG38"/>
      <c r="EAH38"/>
    </row>
    <row r="39" spans="37:89 3389:3414" x14ac:dyDescent="0.3">
      <c r="AK39" s="14" t="s">
        <v>150</v>
      </c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DZI39" s="14" t="s">
        <v>150</v>
      </c>
      <c r="DZJ39"/>
      <c r="DZK39"/>
      <c r="DZL39"/>
      <c r="DZM39"/>
      <c r="DZN39"/>
      <c r="DZO39"/>
      <c r="DZP39"/>
      <c r="DZQ39"/>
      <c r="DZR39"/>
      <c r="DZS39"/>
      <c r="DZT39"/>
      <c r="DZU39"/>
      <c r="DZV39"/>
      <c r="DZW39"/>
      <c r="DZX39"/>
      <c r="DZY39"/>
      <c r="DZZ39"/>
      <c r="EAA39"/>
      <c r="EAB39"/>
      <c r="EAC39"/>
      <c r="EAD39"/>
      <c r="EAE39"/>
      <c r="EAF39"/>
      <c r="EAG39"/>
      <c r="EAH39"/>
    </row>
    <row r="40" spans="37:89 3389:3414" x14ac:dyDescent="0.3">
      <c r="AK40" s="14" t="s">
        <v>202</v>
      </c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DZI40" s="14" t="s">
        <v>202</v>
      </c>
      <c r="DZJ40"/>
      <c r="DZK40"/>
      <c r="DZL40"/>
      <c r="DZM40"/>
      <c r="DZN40"/>
      <c r="DZO40"/>
      <c r="DZP40"/>
      <c r="DZQ40"/>
      <c r="DZR40"/>
      <c r="DZS40"/>
      <c r="DZT40"/>
      <c r="DZU40"/>
      <c r="DZV40"/>
      <c r="DZW40"/>
      <c r="DZX40"/>
      <c r="DZY40"/>
      <c r="DZZ40"/>
      <c r="EAA40"/>
      <c r="EAB40"/>
      <c r="EAC40"/>
      <c r="EAD40"/>
      <c r="EAE40"/>
      <c r="EAF40"/>
      <c r="EAG40"/>
      <c r="EAH40"/>
    </row>
    <row r="41" spans="37:89 3389:3414" x14ac:dyDescent="0.3">
      <c r="AK41" s="14" t="s">
        <v>151</v>
      </c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DZI41" s="14" t="s">
        <v>151</v>
      </c>
      <c r="DZJ41"/>
      <c r="DZK41"/>
      <c r="DZL41"/>
      <c r="DZM41"/>
      <c r="DZN41"/>
      <c r="DZO41"/>
      <c r="DZP41"/>
      <c r="DZQ41"/>
      <c r="DZR41"/>
      <c r="DZS41"/>
      <c r="DZT41"/>
      <c r="DZU41"/>
      <c r="DZV41"/>
      <c r="DZW41"/>
      <c r="DZX41"/>
      <c r="DZY41"/>
      <c r="DZZ41"/>
      <c r="EAA41"/>
      <c r="EAB41"/>
      <c r="EAC41"/>
      <c r="EAD41"/>
      <c r="EAE41"/>
      <c r="EAF41"/>
      <c r="EAG41"/>
      <c r="EAH41"/>
    </row>
    <row r="42" spans="37:89 3389:3414" x14ac:dyDescent="0.3">
      <c r="AK42" s="14" t="s">
        <v>152</v>
      </c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DZI42" s="14" t="s">
        <v>152</v>
      </c>
      <c r="DZJ42"/>
      <c r="DZK42"/>
      <c r="DZL42"/>
      <c r="DZM42"/>
      <c r="DZN42"/>
      <c r="DZO42"/>
      <c r="DZP42"/>
      <c r="DZQ42"/>
      <c r="DZR42"/>
      <c r="DZS42"/>
      <c r="DZT42"/>
      <c r="DZU42"/>
      <c r="DZV42"/>
      <c r="DZW42"/>
      <c r="DZX42"/>
      <c r="DZY42"/>
      <c r="DZZ42"/>
      <c r="EAA42"/>
      <c r="EAB42"/>
      <c r="EAC42"/>
      <c r="EAD42"/>
      <c r="EAE42"/>
      <c r="EAF42"/>
      <c r="EAG42"/>
      <c r="EAH42"/>
    </row>
    <row r="43" spans="37:89 3389:3414" x14ac:dyDescent="0.3">
      <c r="AK43" s="14" t="s">
        <v>153</v>
      </c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DZI43" s="14" t="s">
        <v>153</v>
      </c>
      <c r="DZJ43"/>
      <c r="DZK43"/>
      <c r="DZL43"/>
      <c r="DZM43"/>
      <c r="DZN43"/>
      <c r="DZO43"/>
      <c r="DZP43"/>
      <c r="DZQ43"/>
      <c r="DZR43"/>
      <c r="DZS43"/>
      <c r="DZT43"/>
      <c r="DZU43"/>
      <c r="DZV43"/>
      <c r="DZW43"/>
      <c r="DZX43"/>
      <c r="DZY43"/>
      <c r="DZZ43"/>
      <c r="EAA43"/>
      <c r="EAB43"/>
      <c r="EAC43"/>
      <c r="EAD43"/>
      <c r="EAE43"/>
      <c r="EAF43"/>
      <c r="EAG43"/>
      <c r="EAH43"/>
    </row>
    <row r="44" spans="37:89 3389:3414" x14ac:dyDescent="0.3">
      <c r="AK44" s="14" t="s">
        <v>154</v>
      </c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DZI44" s="14" t="s">
        <v>154</v>
      </c>
      <c r="DZJ44"/>
      <c r="DZK44"/>
      <c r="DZL44"/>
      <c r="DZM44"/>
      <c r="DZN44"/>
      <c r="DZO44"/>
      <c r="DZP44"/>
      <c r="DZQ44"/>
      <c r="DZR44"/>
      <c r="DZS44"/>
      <c r="DZT44"/>
      <c r="DZU44"/>
      <c r="DZV44"/>
      <c r="DZW44"/>
      <c r="DZX44"/>
      <c r="DZY44"/>
      <c r="DZZ44"/>
      <c r="EAA44"/>
      <c r="EAB44"/>
      <c r="EAC44"/>
      <c r="EAD44"/>
      <c r="EAE44"/>
      <c r="EAF44"/>
      <c r="EAG44"/>
      <c r="EAH44"/>
    </row>
    <row r="45" spans="37:89 3389:3414" x14ac:dyDescent="0.3">
      <c r="AK45" s="14" t="s">
        <v>155</v>
      </c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DZI45" s="14" t="s">
        <v>155</v>
      </c>
      <c r="DZJ45"/>
      <c r="DZK45"/>
      <c r="DZL45"/>
      <c r="DZM45"/>
      <c r="DZN45"/>
      <c r="DZO45"/>
      <c r="DZP45"/>
      <c r="DZQ45"/>
      <c r="DZR45"/>
      <c r="DZS45"/>
      <c r="DZT45"/>
      <c r="DZU45"/>
      <c r="DZV45"/>
      <c r="DZW45"/>
      <c r="DZX45"/>
      <c r="DZY45"/>
      <c r="DZZ45"/>
      <c r="EAA45"/>
      <c r="EAB45"/>
      <c r="EAC45"/>
      <c r="EAD45"/>
      <c r="EAE45"/>
      <c r="EAF45"/>
      <c r="EAG45"/>
      <c r="EAH45"/>
    </row>
    <row r="46" spans="37:89 3389:3414" x14ac:dyDescent="0.3">
      <c r="AK46" s="14" t="s">
        <v>156</v>
      </c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DZI46" s="14" t="s">
        <v>156</v>
      </c>
      <c r="DZJ46"/>
      <c r="DZK46"/>
      <c r="DZL46"/>
      <c r="DZM46"/>
      <c r="DZN46"/>
      <c r="DZO46"/>
      <c r="DZP46"/>
      <c r="DZQ46"/>
      <c r="DZR46"/>
      <c r="DZS46"/>
      <c r="DZT46"/>
      <c r="DZU46"/>
      <c r="DZV46"/>
      <c r="DZW46"/>
      <c r="DZX46"/>
      <c r="DZY46"/>
      <c r="DZZ46"/>
      <c r="EAA46"/>
      <c r="EAB46"/>
      <c r="EAC46"/>
      <c r="EAD46"/>
      <c r="EAE46"/>
      <c r="EAF46"/>
      <c r="EAG46"/>
      <c r="EAH46"/>
    </row>
    <row r="47" spans="37:89 3389:3414" x14ac:dyDescent="0.3">
      <c r="AK47" s="14" t="s">
        <v>203</v>
      </c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DZI47" s="14" t="s">
        <v>203</v>
      </c>
      <c r="DZJ47"/>
      <c r="DZK47"/>
      <c r="DZL47"/>
      <c r="DZM47"/>
      <c r="DZN47"/>
      <c r="DZO47"/>
      <c r="DZP47"/>
      <c r="DZQ47"/>
      <c r="DZR47"/>
      <c r="DZS47"/>
      <c r="DZT47"/>
      <c r="DZU47"/>
      <c r="DZV47"/>
      <c r="DZW47"/>
      <c r="DZX47"/>
      <c r="DZY47"/>
      <c r="DZZ47"/>
      <c r="EAA47"/>
      <c r="EAB47"/>
      <c r="EAC47"/>
      <c r="EAD47"/>
      <c r="EAE47"/>
      <c r="EAF47"/>
      <c r="EAG47"/>
      <c r="EAH47"/>
    </row>
    <row r="48" spans="37:89 3389:3414" x14ac:dyDescent="0.3">
      <c r="AK48" s="14" t="s">
        <v>157</v>
      </c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DZI48" s="14" t="s">
        <v>157</v>
      </c>
      <c r="DZJ48"/>
      <c r="DZK48"/>
      <c r="DZL48"/>
      <c r="DZM48"/>
      <c r="DZN48"/>
      <c r="DZO48"/>
      <c r="DZP48"/>
      <c r="DZQ48"/>
      <c r="DZR48"/>
      <c r="DZS48"/>
      <c r="DZT48"/>
      <c r="DZU48"/>
      <c r="DZV48"/>
      <c r="DZW48"/>
      <c r="DZX48"/>
      <c r="DZY48"/>
      <c r="DZZ48"/>
      <c r="EAA48"/>
      <c r="EAB48"/>
      <c r="EAC48"/>
      <c r="EAD48"/>
      <c r="EAE48"/>
      <c r="EAF48"/>
      <c r="EAG48"/>
      <c r="EAH48"/>
    </row>
    <row r="49" spans="37:89 3389:3414" x14ac:dyDescent="0.3">
      <c r="AK49" s="14" t="s">
        <v>158</v>
      </c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DZI49" s="14" t="s">
        <v>158</v>
      </c>
      <c r="DZJ49"/>
      <c r="DZK49"/>
      <c r="DZL49"/>
      <c r="DZM49"/>
      <c r="DZN49"/>
      <c r="DZO49"/>
      <c r="DZP49"/>
      <c r="DZQ49"/>
      <c r="DZR49"/>
      <c r="DZS49"/>
      <c r="DZT49"/>
      <c r="DZU49"/>
      <c r="DZV49"/>
      <c r="DZW49"/>
      <c r="DZX49"/>
      <c r="DZY49"/>
      <c r="DZZ49"/>
      <c r="EAA49"/>
      <c r="EAB49"/>
      <c r="EAC49"/>
      <c r="EAD49"/>
      <c r="EAE49"/>
      <c r="EAF49"/>
      <c r="EAG49"/>
      <c r="EAH49"/>
    </row>
    <row r="50" spans="37:89 3389:3414" x14ac:dyDescent="0.3">
      <c r="AK50" s="14" t="s">
        <v>159</v>
      </c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DZI50" s="14" t="s">
        <v>159</v>
      </c>
      <c r="DZJ50"/>
      <c r="DZK50"/>
      <c r="DZL50"/>
      <c r="DZM50"/>
      <c r="DZN50"/>
      <c r="DZO50"/>
      <c r="DZP50"/>
      <c r="DZQ50"/>
      <c r="DZR50"/>
      <c r="DZS50"/>
      <c r="DZT50"/>
      <c r="DZU50"/>
      <c r="DZV50"/>
      <c r="DZW50"/>
      <c r="DZX50"/>
      <c r="DZY50"/>
      <c r="DZZ50"/>
      <c r="EAA50"/>
      <c r="EAB50"/>
      <c r="EAC50"/>
      <c r="EAD50"/>
      <c r="EAE50"/>
      <c r="EAF50"/>
      <c r="EAG50"/>
      <c r="EAH50"/>
    </row>
    <row r="51" spans="37:89 3389:3414" x14ac:dyDescent="0.3">
      <c r="AK51" s="14" t="s">
        <v>160</v>
      </c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DZI51" s="14" t="s">
        <v>160</v>
      </c>
      <c r="DZJ51"/>
      <c r="DZK51"/>
      <c r="DZL51"/>
      <c r="DZM51"/>
      <c r="DZN51"/>
      <c r="DZO51"/>
      <c r="DZP51"/>
      <c r="DZQ51"/>
      <c r="DZR51"/>
      <c r="DZS51"/>
      <c r="DZT51"/>
      <c r="DZU51"/>
      <c r="DZV51"/>
      <c r="DZW51"/>
      <c r="DZX51"/>
      <c r="DZY51"/>
      <c r="DZZ51"/>
      <c r="EAA51"/>
      <c r="EAB51"/>
      <c r="EAC51"/>
      <c r="EAD51"/>
      <c r="EAE51"/>
      <c r="EAF51"/>
      <c r="EAG51"/>
      <c r="EAH51"/>
    </row>
    <row r="52" spans="37:89 3389:3414" x14ac:dyDescent="0.3">
      <c r="AK52" s="14" t="s">
        <v>161</v>
      </c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DZI52" s="14" t="s">
        <v>161</v>
      </c>
      <c r="DZJ52"/>
      <c r="DZK52"/>
      <c r="DZL52"/>
      <c r="DZM52"/>
      <c r="DZN52"/>
      <c r="DZO52"/>
      <c r="DZP52"/>
      <c r="DZQ52"/>
      <c r="DZR52"/>
      <c r="DZS52"/>
      <c r="DZT52"/>
      <c r="DZU52"/>
      <c r="DZV52"/>
      <c r="DZW52"/>
      <c r="DZX52"/>
      <c r="DZY52"/>
      <c r="DZZ52"/>
      <c r="EAA52"/>
      <c r="EAB52"/>
      <c r="EAC52"/>
      <c r="EAD52"/>
      <c r="EAE52"/>
      <c r="EAF52"/>
      <c r="EAG52"/>
      <c r="EAH52"/>
    </row>
    <row r="53" spans="37:89 3389:3414" x14ac:dyDescent="0.3">
      <c r="AK53" s="14" t="s">
        <v>162</v>
      </c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DZI53" s="14" t="s">
        <v>162</v>
      </c>
      <c r="DZJ53"/>
      <c r="DZK53"/>
      <c r="DZL53"/>
      <c r="DZM53"/>
      <c r="DZN53"/>
      <c r="DZO53"/>
      <c r="DZP53"/>
      <c r="DZQ53"/>
      <c r="DZR53"/>
      <c r="DZS53"/>
      <c r="DZT53"/>
      <c r="DZU53"/>
      <c r="DZV53"/>
      <c r="DZW53"/>
      <c r="DZX53"/>
      <c r="DZY53"/>
      <c r="DZZ53"/>
      <c r="EAA53"/>
      <c r="EAB53"/>
      <c r="EAC53"/>
      <c r="EAD53"/>
      <c r="EAE53"/>
      <c r="EAF53"/>
      <c r="EAG53"/>
      <c r="EAH53"/>
    </row>
    <row r="54" spans="37:89 3389:3414" x14ac:dyDescent="0.3">
      <c r="AK54" s="14" t="s">
        <v>204</v>
      </c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DZI54" s="14" t="s">
        <v>204</v>
      </c>
      <c r="DZJ54"/>
      <c r="DZK54"/>
      <c r="DZL54"/>
      <c r="DZM54"/>
      <c r="DZN54"/>
      <c r="DZO54"/>
      <c r="DZP54"/>
      <c r="DZQ54"/>
      <c r="DZR54"/>
      <c r="DZS54"/>
      <c r="DZT54"/>
      <c r="DZU54"/>
      <c r="DZV54"/>
      <c r="DZW54"/>
      <c r="DZX54"/>
      <c r="DZY54"/>
      <c r="DZZ54"/>
      <c r="EAA54"/>
      <c r="EAB54"/>
      <c r="EAC54"/>
      <c r="EAD54"/>
      <c r="EAE54"/>
      <c r="EAF54"/>
      <c r="EAG54"/>
      <c r="EAH54"/>
    </row>
    <row r="55" spans="37:89 3389:3414" x14ac:dyDescent="0.3">
      <c r="AK55" s="14" t="s">
        <v>163</v>
      </c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DZI55" s="14" t="s">
        <v>163</v>
      </c>
      <c r="DZJ55"/>
      <c r="DZK55"/>
      <c r="DZL55"/>
      <c r="DZM55"/>
      <c r="DZN55"/>
      <c r="DZO55"/>
      <c r="DZP55"/>
      <c r="DZQ55"/>
      <c r="DZR55"/>
      <c r="DZS55"/>
      <c r="DZT55"/>
      <c r="DZU55"/>
      <c r="DZV55"/>
      <c r="DZW55"/>
      <c r="DZX55"/>
      <c r="DZY55"/>
      <c r="DZZ55"/>
      <c r="EAA55"/>
      <c r="EAB55"/>
      <c r="EAC55"/>
      <c r="EAD55"/>
      <c r="EAE55"/>
      <c r="EAF55"/>
      <c r="EAG55"/>
      <c r="EAH55"/>
    </row>
    <row r="56" spans="37:89 3389:3414" x14ac:dyDescent="0.3">
      <c r="AK56" s="14" t="s">
        <v>164</v>
      </c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DZI56" s="14" t="s">
        <v>164</v>
      </c>
      <c r="DZJ56"/>
      <c r="DZK56"/>
      <c r="DZL56"/>
      <c r="DZM56"/>
      <c r="DZN56"/>
      <c r="DZO56"/>
      <c r="DZP56"/>
      <c r="DZQ56"/>
      <c r="DZR56"/>
      <c r="DZS56"/>
      <c r="DZT56"/>
      <c r="DZU56"/>
      <c r="DZV56"/>
      <c r="DZW56"/>
      <c r="DZX56"/>
      <c r="DZY56"/>
      <c r="DZZ56"/>
      <c r="EAA56"/>
      <c r="EAB56"/>
      <c r="EAC56"/>
      <c r="EAD56"/>
      <c r="EAE56"/>
      <c r="EAF56"/>
      <c r="EAG56"/>
      <c r="EAH56"/>
    </row>
    <row r="57" spans="37:89 3389:3414" x14ac:dyDescent="0.3">
      <c r="AK57" s="14" t="s">
        <v>165</v>
      </c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DZI57" s="14" t="s">
        <v>165</v>
      </c>
      <c r="DZJ57"/>
      <c r="DZK57"/>
      <c r="DZL57"/>
      <c r="DZM57"/>
      <c r="DZN57"/>
      <c r="DZO57"/>
      <c r="DZP57"/>
      <c r="DZQ57"/>
      <c r="DZR57"/>
      <c r="DZS57"/>
      <c r="DZT57"/>
      <c r="DZU57"/>
      <c r="DZV57"/>
      <c r="DZW57"/>
      <c r="DZX57"/>
      <c r="DZY57"/>
      <c r="DZZ57"/>
      <c r="EAA57"/>
      <c r="EAB57"/>
      <c r="EAC57"/>
      <c r="EAD57"/>
      <c r="EAE57"/>
      <c r="EAF57"/>
      <c r="EAG57"/>
      <c r="EAH57"/>
    </row>
    <row r="58" spans="37:89 3389:3414" x14ac:dyDescent="0.3">
      <c r="AK58" s="14" t="s">
        <v>166</v>
      </c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DZI58" s="14" t="s">
        <v>166</v>
      </c>
      <c r="DZJ58"/>
      <c r="DZK58"/>
      <c r="DZL58"/>
      <c r="DZM58"/>
      <c r="DZN58"/>
      <c r="DZO58"/>
      <c r="DZP58"/>
      <c r="DZQ58"/>
      <c r="DZR58"/>
      <c r="DZS58"/>
      <c r="DZT58"/>
      <c r="DZU58"/>
      <c r="DZV58"/>
      <c r="DZW58"/>
      <c r="DZX58"/>
      <c r="DZY58"/>
      <c r="DZZ58"/>
      <c r="EAA58"/>
      <c r="EAB58"/>
      <c r="EAC58"/>
      <c r="EAD58"/>
      <c r="EAE58"/>
      <c r="EAF58"/>
      <c r="EAG58"/>
      <c r="EAH58"/>
    </row>
    <row r="59" spans="37:89 3389:3414" x14ac:dyDescent="0.3">
      <c r="AK59" s="14" t="s">
        <v>167</v>
      </c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DZI59" s="14" t="s">
        <v>167</v>
      </c>
      <c r="DZJ59"/>
      <c r="DZK59"/>
      <c r="DZL59"/>
      <c r="DZM59"/>
      <c r="DZN59"/>
      <c r="DZO59"/>
      <c r="DZP59"/>
      <c r="DZQ59"/>
      <c r="DZR59"/>
      <c r="DZS59"/>
      <c r="DZT59"/>
      <c r="DZU59"/>
      <c r="DZV59"/>
      <c r="DZW59"/>
      <c r="DZX59"/>
      <c r="DZY59"/>
      <c r="DZZ59"/>
      <c r="EAA59"/>
      <c r="EAB59"/>
      <c r="EAC59"/>
      <c r="EAD59"/>
      <c r="EAE59"/>
      <c r="EAF59"/>
      <c r="EAG59"/>
      <c r="EAH59"/>
    </row>
    <row r="60" spans="37:89 3389:3414" x14ac:dyDescent="0.3">
      <c r="AK60" s="14" t="s">
        <v>168</v>
      </c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DZI60" s="14" t="s">
        <v>168</v>
      </c>
      <c r="DZJ60"/>
      <c r="DZK60"/>
      <c r="DZL60"/>
      <c r="DZM60"/>
      <c r="DZN60"/>
      <c r="DZO60"/>
      <c r="DZP60"/>
      <c r="DZQ60"/>
      <c r="DZR60"/>
      <c r="DZS60"/>
      <c r="DZT60"/>
      <c r="DZU60"/>
      <c r="DZV60"/>
      <c r="DZW60"/>
      <c r="DZX60"/>
      <c r="DZY60"/>
      <c r="DZZ60"/>
      <c r="EAA60"/>
      <c r="EAB60"/>
      <c r="EAC60"/>
      <c r="EAD60"/>
      <c r="EAE60"/>
      <c r="EAF60"/>
      <c r="EAG60"/>
      <c r="EAH60"/>
    </row>
    <row r="61" spans="37:89 3389:3414" x14ac:dyDescent="0.3">
      <c r="AK61" s="14" t="s">
        <v>205</v>
      </c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DZI61" s="14" t="s">
        <v>205</v>
      </c>
      <c r="DZJ61"/>
      <c r="DZK61"/>
      <c r="DZL61"/>
      <c r="DZM61"/>
      <c r="DZN61"/>
      <c r="DZO61"/>
      <c r="DZP61"/>
      <c r="DZQ61"/>
      <c r="DZR61"/>
      <c r="DZS61"/>
      <c r="DZT61"/>
      <c r="DZU61"/>
      <c r="DZV61"/>
      <c r="DZW61"/>
      <c r="DZX61"/>
      <c r="DZY61"/>
      <c r="DZZ61"/>
      <c r="EAA61"/>
      <c r="EAB61"/>
      <c r="EAC61"/>
      <c r="EAD61"/>
      <c r="EAE61"/>
      <c r="EAF61"/>
      <c r="EAG61"/>
      <c r="EAH61"/>
    </row>
    <row r="62" spans="37:89 3389:3414" x14ac:dyDescent="0.3">
      <c r="AK62" s="14" t="s">
        <v>169</v>
      </c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DZI62" s="14" t="s">
        <v>169</v>
      </c>
      <c r="DZJ62"/>
      <c r="DZK62"/>
      <c r="DZL62"/>
      <c r="DZM62"/>
      <c r="DZN62"/>
      <c r="DZO62"/>
      <c r="DZP62"/>
      <c r="DZQ62"/>
      <c r="DZR62"/>
      <c r="DZS62"/>
      <c r="DZT62"/>
      <c r="DZU62"/>
      <c r="DZV62"/>
      <c r="DZW62"/>
      <c r="DZX62"/>
      <c r="DZY62"/>
      <c r="DZZ62"/>
      <c r="EAA62"/>
      <c r="EAB62"/>
      <c r="EAC62"/>
      <c r="EAD62"/>
      <c r="EAE62"/>
      <c r="EAF62"/>
      <c r="EAG62"/>
      <c r="EAH62"/>
    </row>
    <row r="63" spans="37:89 3389:3414" x14ac:dyDescent="0.3">
      <c r="AK63" s="14" t="s">
        <v>170</v>
      </c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DZI63" s="14" t="s">
        <v>170</v>
      </c>
      <c r="DZJ63"/>
      <c r="DZK63"/>
      <c r="DZL63"/>
      <c r="DZM63"/>
      <c r="DZN63"/>
      <c r="DZO63"/>
      <c r="DZP63"/>
      <c r="DZQ63"/>
      <c r="DZR63"/>
      <c r="DZS63"/>
      <c r="DZT63"/>
      <c r="DZU63"/>
      <c r="DZV63"/>
      <c r="DZW63"/>
      <c r="DZX63"/>
      <c r="DZY63"/>
      <c r="DZZ63"/>
      <c r="EAA63"/>
      <c r="EAB63"/>
      <c r="EAC63"/>
      <c r="EAD63"/>
      <c r="EAE63"/>
      <c r="EAF63"/>
      <c r="EAG63"/>
      <c r="EAH63"/>
    </row>
    <row r="64" spans="37:89 3389:3414" x14ac:dyDescent="0.3">
      <c r="AK64" s="14" t="s">
        <v>171</v>
      </c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DZI64" s="14" t="s">
        <v>171</v>
      </c>
      <c r="DZJ64"/>
      <c r="DZK64"/>
      <c r="DZL64"/>
      <c r="DZM64"/>
      <c r="DZN64"/>
      <c r="DZO64"/>
      <c r="DZP64"/>
      <c r="DZQ64"/>
      <c r="DZR64"/>
      <c r="DZS64"/>
      <c r="DZT64"/>
      <c r="DZU64"/>
      <c r="DZV64"/>
      <c r="DZW64"/>
      <c r="DZX64"/>
      <c r="DZY64"/>
      <c r="DZZ64"/>
      <c r="EAA64"/>
      <c r="EAB64"/>
      <c r="EAC64"/>
      <c r="EAD64"/>
      <c r="EAE64"/>
      <c r="EAF64"/>
      <c r="EAG64"/>
      <c r="EAH64"/>
    </row>
    <row r="65" spans="37:89 3389:3414" x14ac:dyDescent="0.3">
      <c r="AK65" s="14" t="s">
        <v>172</v>
      </c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DZI65" s="14" t="s">
        <v>172</v>
      </c>
      <c r="DZJ65"/>
      <c r="DZK65"/>
      <c r="DZL65"/>
      <c r="DZM65"/>
      <c r="DZN65"/>
      <c r="DZO65"/>
      <c r="DZP65"/>
      <c r="DZQ65"/>
      <c r="DZR65"/>
      <c r="DZS65"/>
      <c r="DZT65"/>
      <c r="DZU65"/>
      <c r="DZV65"/>
      <c r="DZW65"/>
      <c r="DZX65"/>
      <c r="DZY65"/>
      <c r="DZZ65"/>
      <c r="EAA65"/>
      <c r="EAB65"/>
      <c r="EAC65"/>
      <c r="EAD65"/>
      <c r="EAE65"/>
      <c r="EAF65"/>
      <c r="EAG65"/>
      <c r="EAH65"/>
    </row>
    <row r="66" spans="37:89 3389:3414" x14ac:dyDescent="0.3">
      <c r="AK66" s="14" t="s">
        <v>173</v>
      </c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DZI66" s="14" t="s">
        <v>173</v>
      </c>
      <c r="DZJ66"/>
      <c r="DZK66"/>
      <c r="DZL66"/>
      <c r="DZM66"/>
      <c r="DZN66"/>
      <c r="DZO66"/>
      <c r="DZP66"/>
      <c r="DZQ66"/>
      <c r="DZR66"/>
      <c r="DZS66"/>
      <c r="DZT66"/>
      <c r="DZU66"/>
      <c r="DZV66"/>
      <c r="DZW66"/>
      <c r="DZX66"/>
      <c r="DZY66"/>
      <c r="DZZ66"/>
      <c r="EAA66"/>
      <c r="EAB66"/>
      <c r="EAC66"/>
      <c r="EAD66"/>
      <c r="EAE66"/>
      <c r="EAF66"/>
      <c r="EAG66"/>
      <c r="EAH66"/>
    </row>
    <row r="67" spans="37:89 3389:3414" x14ac:dyDescent="0.3">
      <c r="AK67" s="14" t="s">
        <v>174</v>
      </c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DZI67" s="14" t="s">
        <v>174</v>
      </c>
      <c r="DZJ67"/>
      <c r="DZK67"/>
      <c r="DZL67"/>
      <c r="DZM67"/>
      <c r="DZN67"/>
      <c r="DZO67"/>
      <c r="DZP67"/>
      <c r="DZQ67"/>
      <c r="DZR67"/>
      <c r="DZS67"/>
      <c r="DZT67"/>
      <c r="DZU67"/>
      <c r="DZV67"/>
      <c r="DZW67"/>
      <c r="DZX67"/>
      <c r="DZY67"/>
      <c r="DZZ67"/>
      <c r="EAA67"/>
      <c r="EAB67"/>
      <c r="EAC67"/>
      <c r="EAD67"/>
      <c r="EAE67"/>
      <c r="EAF67"/>
      <c r="EAG67"/>
      <c r="EAH67"/>
    </row>
    <row r="68" spans="37:89 3389:3414" x14ac:dyDescent="0.3">
      <c r="AK68" s="14" t="s">
        <v>206</v>
      </c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DZI68" s="14" t="s">
        <v>206</v>
      </c>
      <c r="DZJ68"/>
      <c r="DZK68"/>
      <c r="DZL68"/>
      <c r="DZM68"/>
      <c r="DZN68"/>
      <c r="DZO68"/>
      <c r="DZP68"/>
      <c r="DZQ68"/>
      <c r="DZR68"/>
      <c r="DZS68"/>
      <c r="DZT68"/>
      <c r="DZU68"/>
      <c r="DZV68"/>
      <c r="DZW68"/>
      <c r="DZX68"/>
      <c r="DZY68"/>
      <c r="DZZ68"/>
      <c r="EAA68"/>
      <c r="EAB68"/>
      <c r="EAC68"/>
      <c r="EAD68"/>
      <c r="EAE68"/>
      <c r="EAF68"/>
      <c r="EAG68"/>
      <c r="EAH68"/>
    </row>
    <row r="69" spans="37:89 3389:3414" x14ac:dyDescent="0.3">
      <c r="AK69" s="14" t="s">
        <v>175</v>
      </c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DZI69" s="14" t="s">
        <v>175</v>
      </c>
      <c r="DZJ69"/>
      <c r="DZK69"/>
      <c r="DZL69"/>
      <c r="DZM69"/>
      <c r="DZN69"/>
      <c r="DZO69"/>
      <c r="DZP69"/>
      <c r="DZQ69"/>
      <c r="DZR69"/>
      <c r="DZS69"/>
      <c r="DZT69"/>
      <c r="DZU69"/>
      <c r="DZV69"/>
      <c r="DZW69"/>
      <c r="DZX69"/>
      <c r="DZY69"/>
      <c r="DZZ69"/>
      <c r="EAA69"/>
      <c r="EAB69"/>
      <c r="EAC69"/>
      <c r="EAD69"/>
      <c r="EAE69"/>
      <c r="EAF69"/>
      <c r="EAG69"/>
      <c r="EAH69"/>
    </row>
    <row r="70" spans="37:89 3389:3414" x14ac:dyDescent="0.3">
      <c r="AK70" s="14" t="s">
        <v>176</v>
      </c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DZI70" s="14" t="s">
        <v>176</v>
      </c>
      <c r="DZJ70"/>
      <c r="DZK70"/>
      <c r="DZL70"/>
      <c r="DZM70"/>
      <c r="DZN70"/>
      <c r="DZO70"/>
      <c r="DZP70"/>
      <c r="DZQ70"/>
      <c r="DZR70"/>
      <c r="DZS70"/>
      <c r="DZT70"/>
      <c r="DZU70"/>
      <c r="DZV70"/>
      <c r="DZW70"/>
      <c r="DZX70"/>
      <c r="DZY70"/>
      <c r="DZZ70"/>
      <c r="EAA70"/>
      <c r="EAB70"/>
      <c r="EAC70"/>
      <c r="EAD70"/>
      <c r="EAE70"/>
      <c r="EAF70"/>
      <c r="EAG70"/>
      <c r="EAH70"/>
    </row>
    <row r="71" spans="37:89 3389:3414" x14ac:dyDescent="0.3">
      <c r="AK71" s="14" t="s">
        <v>177</v>
      </c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DZI71" s="14" t="s">
        <v>177</v>
      </c>
      <c r="DZJ71"/>
      <c r="DZK71"/>
      <c r="DZL71"/>
      <c r="DZM71"/>
      <c r="DZN71"/>
      <c r="DZO71"/>
      <c r="DZP71"/>
      <c r="DZQ71"/>
      <c r="DZR71"/>
      <c r="DZS71"/>
      <c r="DZT71"/>
      <c r="DZU71"/>
      <c r="DZV71"/>
      <c r="DZW71"/>
      <c r="DZX71"/>
      <c r="DZY71"/>
      <c r="DZZ71"/>
      <c r="EAA71"/>
      <c r="EAB71"/>
      <c r="EAC71"/>
      <c r="EAD71"/>
      <c r="EAE71"/>
      <c r="EAF71"/>
      <c r="EAG71"/>
      <c r="EAH71"/>
    </row>
    <row r="72" spans="37:89 3389:3414" x14ac:dyDescent="0.3">
      <c r="AK72" s="14" t="s">
        <v>178</v>
      </c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DZI72" s="14" t="s">
        <v>178</v>
      </c>
      <c r="DZJ72"/>
      <c r="DZK72"/>
      <c r="DZL72"/>
      <c r="DZM72"/>
      <c r="DZN72"/>
      <c r="DZO72"/>
      <c r="DZP72"/>
      <c r="DZQ72"/>
      <c r="DZR72"/>
      <c r="DZS72"/>
      <c r="DZT72"/>
      <c r="DZU72"/>
      <c r="DZV72"/>
      <c r="DZW72"/>
      <c r="DZX72"/>
      <c r="DZY72"/>
      <c r="DZZ72"/>
      <c r="EAA72"/>
      <c r="EAB72"/>
      <c r="EAC72"/>
      <c r="EAD72"/>
      <c r="EAE72"/>
      <c r="EAF72"/>
      <c r="EAG72"/>
      <c r="EAH72"/>
    </row>
    <row r="73" spans="37:89 3389:3414" x14ac:dyDescent="0.3"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DZJ73"/>
      <c r="DZK73"/>
      <c r="DZL73"/>
      <c r="DZM73"/>
      <c r="DZN73"/>
      <c r="DZO73"/>
      <c r="DZP73"/>
      <c r="DZQ73"/>
      <c r="DZR73"/>
      <c r="DZS73"/>
      <c r="DZT73"/>
      <c r="DZU73"/>
      <c r="DZV73"/>
      <c r="DZW73"/>
      <c r="DZX73"/>
      <c r="DZY73"/>
      <c r="DZZ73"/>
      <c r="EAA73"/>
      <c r="EAB73"/>
      <c r="EAC73"/>
      <c r="EAD73"/>
      <c r="EAE73"/>
      <c r="EAF73"/>
      <c r="EAG73"/>
      <c r="EAH73"/>
    </row>
    <row r="74" spans="37:89 3389:3414" x14ac:dyDescent="0.3"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DZJ74"/>
      <c r="DZK74"/>
      <c r="DZL74"/>
      <c r="DZM74"/>
      <c r="DZN74"/>
      <c r="DZO74"/>
      <c r="DZP74"/>
      <c r="DZQ74"/>
      <c r="DZR74"/>
      <c r="DZS74"/>
      <c r="DZT74"/>
      <c r="DZU74"/>
      <c r="DZV74"/>
      <c r="DZW74"/>
      <c r="DZX74"/>
      <c r="DZY74"/>
      <c r="DZZ74"/>
      <c r="EAA74"/>
      <c r="EAB74"/>
      <c r="EAC74"/>
      <c r="EAD74"/>
      <c r="EAE74"/>
      <c r="EAF74"/>
      <c r="EAG74"/>
      <c r="EAH74"/>
    </row>
    <row r="75" spans="37:89 3389:3414" x14ac:dyDescent="0.3"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DZJ75"/>
      <c r="DZK75"/>
      <c r="DZL75"/>
      <c r="DZM75"/>
      <c r="DZN75"/>
      <c r="DZO75"/>
      <c r="DZP75"/>
      <c r="DZQ75"/>
      <c r="DZR75"/>
      <c r="DZS75"/>
      <c r="DZT75"/>
      <c r="DZU75"/>
      <c r="DZV75"/>
      <c r="DZW75"/>
      <c r="DZX75"/>
      <c r="DZY75"/>
      <c r="DZZ75"/>
      <c r="EAA75"/>
      <c r="EAB75"/>
      <c r="EAC75"/>
      <c r="EAD75"/>
      <c r="EAE75"/>
      <c r="EAF75"/>
      <c r="EAG75"/>
      <c r="EAH75"/>
    </row>
    <row r="76" spans="37:89 3389:3414" x14ac:dyDescent="0.3"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DZJ76"/>
      <c r="DZK76"/>
      <c r="DZL76"/>
      <c r="DZM76"/>
      <c r="DZN76"/>
      <c r="DZO76"/>
      <c r="DZP76"/>
      <c r="DZQ76"/>
      <c r="DZR76"/>
      <c r="DZS76"/>
      <c r="DZT76"/>
      <c r="DZU76"/>
      <c r="DZV76"/>
      <c r="DZW76"/>
      <c r="DZX76"/>
      <c r="DZY76"/>
      <c r="DZZ76"/>
      <c r="EAA76"/>
      <c r="EAB76"/>
      <c r="EAC76"/>
      <c r="EAD76"/>
      <c r="EAE76"/>
      <c r="EAF76"/>
      <c r="EAG76"/>
      <c r="EAH76"/>
    </row>
    <row r="77" spans="37:89 3389:3414" x14ac:dyDescent="0.3"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DZJ77"/>
      <c r="DZK77"/>
      <c r="DZL77"/>
      <c r="DZM77"/>
      <c r="DZN77"/>
      <c r="DZO77"/>
      <c r="DZP77"/>
      <c r="DZQ77"/>
      <c r="DZR77"/>
      <c r="DZS77"/>
      <c r="DZT77"/>
      <c r="DZU77"/>
      <c r="DZV77"/>
      <c r="DZW77"/>
      <c r="DZX77"/>
      <c r="DZY77"/>
      <c r="DZZ77"/>
      <c r="EAA77"/>
      <c r="EAB77"/>
      <c r="EAC77"/>
      <c r="EAD77"/>
      <c r="EAE77"/>
      <c r="EAF77"/>
      <c r="EAG77"/>
      <c r="EAH77"/>
    </row>
    <row r="78" spans="37:89 3389:3414" x14ac:dyDescent="0.3"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DZJ78"/>
      <c r="DZK78"/>
      <c r="DZL78"/>
      <c r="DZM78"/>
      <c r="DZN78"/>
      <c r="DZO78"/>
      <c r="DZP78"/>
      <c r="DZQ78"/>
      <c r="DZR78"/>
      <c r="DZS78"/>
      <c r="DZT78"/>
      <c r="DZU78"/>
      <c r="DZV78"/>
      <c r="DZW78"/>
      <c r="DZX78"/>
      <c r="DZY78"/>
      <c r="DZZ78"/>
      <c r="EAA78"/>
      <c r="EAB78"/>
      <c r="EAC78"/>
      <c r="EAD78"/>
      <c r="EAE78"/>
      <c r="EAF78"/>
      <c r="EAG78"/>
      <c r="EAH78"/>
    </row>
    <row r="79" spans="37:89 3389:3414" x14ac:dyDescent="0.3"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DZJ79"/>
      <c r="DZK79"/>
      <c r="DZL79"/>
      <c r="DZM79"/>
      <c r="DZN79"/>
      <c r="DZO79"/>
      <c r="DZP79"/>
      <c r="DZQ79"/>
      <c r="DZR79"/>
      <c r="DZS79"/>
      <c r="DZT79"/>
      <c r="DZU79"/>
      <c r="DZV79"/>
      <c r="DZW79"/>
      <c r="DZX79"/>
      <c r="DZY79"/>
      <c r="DZZ79"/>
      <c r="EAA79"/>
      <c r="EAB79"/>
      <c r="EAC79"/>
      <c r="EAD79"/>
      <c r="EAE79"/>
      <c r="EAF79"/>
      <c r="EAG79"/>
      <c r="EAH79"/>
    </row>
    <row r="80" spans="37:89 3389:3414" x14ac:dyDescent="0.3"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DZJ80"/>
      <c r="DZK80"/>
      <c r="DZL80"/>
      <c r="DZM80"/>
      <c r="DZN80"/>
      <c r="DZO80"/>
      <c r="DZP80"/>
      <c r="DZQ80"/>
      <c r="DZR80"/>
      <c r="DZS80"/>
      <c r="DZT80"/>
      <c r="DZU80"/>
      <c r="DZV80"/>
      <c r="DZW80"/>
      <c r="DZX80"/>
      <c r="DZY80"/>
      <c r="DZZ80"/>
      <c r="EAA80"/>
      <c r="EAB80"/>
      <c r="EAC80"/>
      <c r="EAD80"/>
      <c r="EAE80"/>
      <c r="EAF80"/>
      <c r="EAG80"/>
      <c r="EAH80"/>
    </row>
    <row r="81" spans="38:89 3390:3414" x14ac:dyDescent="0.3"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DZJ81"/>
      <c r="DZK81"/>
      <c r="DZL81"/>
      <c r="DZM81"/>
      <c r="DZN81"/>
      <c r="DZO81"/>
      <c r="DZP81"/>
      <c r="DZQ81"/>
      <c r="DZR81"/>
      <c r="DZS81"/>
      <c r="DZT81"/>
      <c r="DZU81"/>
      <c r="DZV81"/>
      <c r="DZW81"/>
      <c r="DZX81"/>
      <c r="DZY81"/>
      <c r="DZZ81"/>
      <c r="EAA81"/>
      <c r="EAB81"/>
      <c r="EAC81"/>
      <c r="EAD81"/>
      <c r="EAE81"/>
      <c r="EAF81"/>
      <c r="EAG81"/>
      <c r="EAH81"/>
    </row>
    <row r="82" spans="38:89 3390:3414" x14ac:dyDescent="0.3"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DZJ82"/>
      <c r="DZK82"/>
      <c r="DZL82"/>
      <c r="DZM82"/>
      <c r="DZN82"/>
      <c r="DZO82"/>
      <c r="DZP82"/>
      <c r="DZQ82"/>
      <c r="DZR82"/>
      <c r="DZS82"/>
      <c r="DZT82"/>
      <c r="DZU82"/>
      <c r="DZV82"/>
      <c r="DZW82"/>
      <c r="DZX82"/>
      <c r="DZY82"/>
      <c r="DZZ82"/>
      <c r="EAA82"/>
      <c r="EAB82"/>
      <c r="EAC82"/>
      <c r="EAD82"/>
      <c r="EAE82"/>
      <c r="EAF82"/>
      <c r="EAG82"/>
      <c r="EAH82"/>
    </row>
    <row r="83" spans="38:89 3390:3414" x14ac:dyDescent="0.3"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DZJ83"/>
      <c r="DZK83"/>
      <c r="DZL83"/>
      <c r="DZM83"/>
      <c r="DZN83"/>
      <c r="DZO83"/>
      <c r="DZP83"/>
      <c r="DZQ83"/>
      <c r="DZR83"/>
      <c r="DZS83"/>
      <c r="DZT83"/>
      <c r="DZU83"/>
      <c r="DZV83"/>
      <c r="DZW83"/>
      <c r="DZX83"/>
      <c r="DZY83"/>
      <c r="DZZ83"/>
      <c r="EAA83"/>
      <c r="EAB83"/>
      <c r="EAC83"/>
      <c r="EAD83"/>
      <c r="EAE83"/>
      <c r="EAF83"/>
      <c r="EAG83"/>
      <c r="EAH83"/>
    </row>
    <row r="84" spans="38:89 3390:3414" x14ac:dyDescent="0.3"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DZJ84"/>
      <c r="DZK84"/>
      <c r="DZL84"/>
      <c r="DZM84"/>
      <c r="DZN84"/>
      <c r="DZO84"/>
      <c r="DZP84"/>
      <c r="DZQ84"/>
      <c r="DZR84"/>
      <c r="DZS84"/>
      <c r="DZT84"/>
      <c r="DZU84"/>
      <c r="DZV84"/>
      <c r="DZW84"/>
      <c r="DZX84"/>
      <c r="DZY84"/>
      <c r="DZZ84"/>
      <c r="EAA84"/>
      <c r="EAB84"/>
      <c r="EAC84"/>
      <c r="EAD84"/>
      <c r="EAE84"/>
      <c r="EAF84"/>
      <c r="EAG84"/>
      <c r="EAH84"/>
    </row>
    <row r="85" spans="38:89 3390:3414" x14ac:dyDescent="0.3"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DZJ85"/>
      <c r="DZK85"/>
      <c r="DZL85"/>
      <c r="DZM85"/>
      <c r="DZN85"/>
      <c r="DZO85"/>
      <c r="DZP85"/>
      <c r="DZQ85"/>
      <c r="DZR85"/>
      <c r="DZS85"/>
      <c r="DZT85"/>
      <c r="DZU85"/>
      <c r="DZV85"/>
      <c r="DZW85"/>
      <c r="DZX85"/>
      <c r="DZY85"/>
      <c r="DZZ85"/>
      <c r="EAA85"/>
      <c r="EAB85"/>
      <c r="EAC85"/>
      <c r="EAD85"/>
      <c r="EAE85"/>
      <c r="EAF85"/>
      <c r="EAG85"/>
      <c r="EAH85"/>
    </row>
    <row r="86" spans="38:89 3390:3414" x14ac:dyDescent="0.3"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DZJ86"/>
      <c r="DZK86"/>
      <c r="DZL86"/>
      <c r="DZM86"/>
      <c r="DZN86"/>
      <c r="DZO86"/>
      <c r="DZP86"/>
      <c r="DZQ86"/>
      <c r="DZR86"/>
      <c r="DZS86"/>
      <c r="DZT86"/>
      <c r="DZU86"/>
      <c r="DZV86"/>
      <c r="DZW86"/>
      <c r="DZX86"/>
      <c r="DZY86"/>
      <c r="DZZ86"/>
      <c r="EAA86"/>
      <c r="EAB86"/>
      <c r="EAC86"/>
      <c r="EAD86"/>
      <c r="EAE86"/>
      <c r="EAF86"/>
      <c r="EAG86"/>
      <c r="EAH86"/>
    </row>
    <row r="87" spans="38:89 3390:3414" x14ac:dyDescent="0.3"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DZJ87"/>
      <c r="DZK87"/>
      <c r="DZL87"/>
      <c r="DZM87"/>
      <c r="DZN87"/>
      <c r="DZO87"/>
      <c r="DZP87"/>
      <c r="DZQ87"/>
      <c r="DZR87"/>
      <c r="DZS87"/>
      <c r="DZT87"/>
      <c r="DZU87"/>
      <c r="DZV87"/>
      <c r="DZW87"/>
      <c r="DZX87"/>
      <c r="DZY87"/>
      <c r="DZZ87"/>
      <c r="EAA87"/>
      <c r="EAB87"/>
      <c r="EAC87"/>
      <c r="EAD87"/>
      <c r="EAE87"/>
      <c r="EAF87"/>
      <c r="EAG87"/>
      <c r="EAH87"/>
    </row>
    <row r="88" spans="38:89 3390:3414" x14ac:dyDescent="0.3"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DZJ88"/>
      <c r="DZK88"/>
      <c r="DZL88"/>
      <c r="DZM88"/>
      <c r="DZN88"/>
      <c r="DZO88"/>
      <c r="DZP88"/>
      <c r="DZQ88"/>
      <c r="DZR88"/>
      <c r="DZS88"/>
      <c r="DZT88"/>
      <c r="DZU88"/>
      <c r="DZV88"/>
      <c r="DZW88"/>
      <c r="DZX88"/>
      <c r="DZY88"/>
      <c r="DZZ88"/>
      <c r="EAA88"/>
      <c r="EAB88"/>
      <c r="EAC88"/>
      <c r="EAD88"/>
      <c r="EAE88"/>
      <c r="EAF88"/>
      <c r="EAG88"/>
      <c r="EAH88"/>
    </row>
    <row r="89" spans="38:89 3390:3414" x14ac:dyDescent="0.3"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DZJ89"/>
      <c r="DZK89"/>
      <c r="DZL89"/>
      <c r="DZM89"/>
      <c r="DZN89"/>
      <c r="DZO89"/>
      <c r="DZP89"/>
      <c r="DZQ89"/>
      <c r="DZR89"/>
      <c r="DZS89"/>
      <c r="DZT89"/>
      <c r="DZU89"/>
      <c r="DZV89"/>
      <c r="DZW89"/>
      <c r="DZX89"/>
      <c r="DZY89"/>
      <c r="DZZ89"/>
      <c r="EAA89"/>
      <c r="EAB89"/>
      <c r="EAC89"/>
      <c r="EAD89"/>
      <c r="EAE89"/>
      <c r="EAF89"/>
      <c r="EAG89"/>
      <c r="EAH89"/>
    </row>
    <row r="90" spans="38:89 3390:3414" x14ac:dyDescent="0.3"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DZJ90"/>
      <c r="DZK90"/>
      <c r="DZL90"/>
      <c r="DZM90"/>
      <c r="DZN90"/>
      <c r="DZO90"/>
      <c r="DZP90"/>
      <c r="DZQ90"/>
      <c r="DZR90"/>
      <c r="DZS90"/>
      <c r="DZT90"/>
      <c r="DZU90"/>
      <c r="DZV90"/>
      <c r="DZW90"/>
      <c r="DZX90"/>
      <c r="DZY90"/>
      <c r="DZZ90"/>
      <c r="EAA90"/>
      <c r="EAB90"/>
      <c r="EAC90"/>
      <c r="EAD90"/>
      <c r="EAE90"/>
      <c r="EAF90"/>
      <c r="EAG90"/>
      <c r="EAH90"/>
    </row>
    <row r="91" spans="38:89 3390:3414" x14ac:dyDescent="0.3"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DZJ91"/>
      <c r="DZK91"/>
      <c r="DZL91"/>
      <c r="DZM91"/>
      <c r="DZN91"/>
      <c r="DZO91"/>
      <c r="DZP91"/>
      <c r="DZQ91"/>
      <c r="DZR91"/>
      <c r="DZS91"/>
      <c r="DZT91"/>
      <c r="DZU91"/>
      <c r="DZV91"/>
      <c r="DZW91"/>
      <c r="DZX91"/>
      <c r="DZY91"/>
      <c r="DZZ91"/>
      <c r="EAA91"/>
      <c r="EAB91"/>
      <c r="EAC91"/>
      <c r="EAD91"/>
      <c r="EAE91"/>
      <c r="EAF91"/>
      <c r="EAG91"/>
      <c r="EAH91"/>
    </row>
    <row r="92" spans="38:89 3390:3414" x14ac:dyDescent="0.3"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DZJ92"/>
      <c r="DZK92"/>
      <c r="DZL92"/>
      <c r="DZM92"/>
      <c r="DZN92"/>
      <c r="DZO92"/>
      <c r="DZP92"/>
      <c r="DZQ92"/>
      <c r="DZR92"/>
      <c r="DZS92"/>
      <c r="DZT92"/>
      <c r="DZU92"/>
      <c r="DZV92"/>
      <c r="DZW92"/>
      <c r="DZX92"/>
      <c r="DZY92"/>
      <c r="DZZ92"/>
      <c r="EAA92"/>
      <c r="EAB92"/>
      <c r="EAC92"/>
      <c r="EAD92"/>
      <c r="EAE92"/>
      <c r="EAF92"/>
      <c r="EAG92"/>
      <c r="EAH92"/>
    </row>
    <row r="93" spans="38:89 3390:3414" x14ac:dyDescent="0.3"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DZJ93"/>
      <c r="DZK93"/>
      <c r="DZL93"/>
      <c r="DZM93"/>
      <c r="DZN93"/>
      <c r="DZO93"/>
      <c r="DZP93"/>
      <c r="DZQ93"/>
      <c r="DZR93"/>
      <c r="DZS93"/>
      <c r="DZT93"/>
      <c r="DZU93"/>
      <c r="DZV93"/>
      <c r="DZW93"/>
      <c r="DZX93"/>
      <c r="DZY93"/>
      <c r="DZZ93"/>
      <c r="EAA93"/>
      <c r="EAB93"/>
      <c r="EAC93"/>
      <c r="EAD93"/>
      <c r="EAE93"/>
      <c r="EAF93"/>
      <c r="EAG93"/>
      <c r="EAH93"/>
    </row>
    <row r="94" spans="38:89 3390:3414" x14ac:dyDescent="0.3"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DZJ94"/>
      <c r="DZK94"/>
      <c r="DZL94"/>
      <c r="DZM94"/>
      <c r="DZN94"/>
      <c r="DZO94"/>
      <c r="DZP94"/>
      <c r="DZQ94"/>
      <c r="DZR94"/>
      <c r="DZS94"/>
      <c r="DZT94"/>
      <c r="DZU94"/>
      <c r="DZV94"/>
      <c r="DZW94"/>
      <c r="DZX94"/>
      <c r="DZY94"/>
      <c r="DZZ94"/>
      <c r="EAA94"/>
      <c r="EAB94"/>
      <c r="EAC94"/>
      <c r="EAD94"/>
      <c r="EAE94"/>
      <c r="EAF94"/>
      <c r="EAG94"/>
      <c r="EAH94"/>
    </row>
    <row r="95" spans="38:89 3390:3414" x14ac:dyDescent="0.3"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DZJ95"/>
      <c r="DZK95"/>
      <c r="DZL95"/>
      <c r="DZM95"/>
      <c r="DZN95"/>
      <c r="DZO95"/>
      <c r="DZP95"/>
      <c r="DZQ95"/>
      <c r="DZR95"/>
      <c r="DZS95"/>
      <c r="DZT95"/>
      <c r="DZU95"/>
      <c r="DZV95"/>
      <c r="DZW95"/>
      <c r="DZX95"/>
      <c r="DZY95"/>
      <c r="DZZ95"/>
      <c r="EAA95"/>
      <c r="EAB95"/>
      <c r="EAC95"/>
      <c r="EAD95"/>
      <c r="EAE95"/>
      <c r="EAF95"/>
      <c r="EAG95"/>
      <c r="EAH95"/>
    </row>
    <row r="96" spans="38:89 3390:3414" x14ac:dyDescent="0.3"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DZJ96"/>
      <c r="DZK96"/>
      <c r="DZL96"/>
      <c r="DZM96"/>
      <c r="DZN96"/>
      <c r="DZO96"/>
      <c r="DZP96"/>
      <c r="DZQ96"/>
      <c r="DZR96"/>
      <c r="DZS96"/>
      <c r="DZT96"/>
      <c r="DZU96"/>
      <c r="DZV96"/>
      <c r="DZW96"/>
      <c r="DZX96"/>
      <c r="DZY96"/>
      <c r="DZZ96"/>
      <c r="EAA96"/>
      <c r="EAB96"/>
      <c r="EAC96"/>
      <c r="EAD96"/>
      <c r="EAE96"/>
      <c r="EAF96"/>
      <c r="EAG96"/>
      <c r="EAH96"/>
    </row>
    <row r="97" spans="38:89 3390:3414" x14ac:dyDescent="0.3"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DZJ97"/>
      <c r="DZK97"/>
      <c r="DZL97"/>
      <c r="DZM97"/>
      <c r="DZN97"/>
      <c r="DZO97"/>
      <c r="DZP97"/>
      <c r="DZQ97"/>
      <c r="DZR97"/>
      <c r="DZS97"/>
      <c r="DZT97"/>
      <c r="DZU97"/>
      <c r="DZV97"/>
      <c r="DZW97"/>
      <c r="DZX97"/>
      <c r="DZY97"/>
      <c r="DZZ97"/>
      <c r="EAA97"/>
      <c r="EAB97"/>
      <c r="EAC97"/>
      <c r="EAD97"/>
      <c r="EAE97"/>
      <c r="EAF97"/>
      <c r="EAG97"/>
      <c r="EAH97"/>
    </row>
    <row r="98" spans="38:89 3390:3414" x14ac:dyDescent="0.3"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DZJ98"/>
      <c r="DZK98"/>
      <c r="DZL98"/>
      <c r="DZM98"/>
      <c r="DZN98"/>
      <c r="DZO98"/>
      <c r="DZP98"/>
      <c r="DZQ98"/>
      <c r="DZR98"/>
      <c r="DZS98"/>
      <c r="DZT98"/>
      <c r="DZU98"/>
      <c r="DZV98"/>
      <c r="DZW98"/>
      <c r="DZX98"/>
      <c r="DZY98"/>
      <c r="DZZ98"/>
      <c r="EAA98"/>
      <c r="EAB98"/>
      <c r="EAC98"/>
      <c r="EAD98"/>
      <c r="EAE98"/>
      <c r="EAF98"/>
      <c r="EAG98"/>
      <c r="EAH98"/>
    </row>
    <row r="99" spans="38:89 3390:3414" x14ac:dyDescent="0.3"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DZJ99"/>
      <c r="DZK99"/>
      <c r="DZL99"/>
      <c r="DZM99"/>
      <c r="DZN99"/>
      <c r="DZO99"/>
      <c r="DZP99"/>
      <c r="DZQ99"/>
      <c r="DZR99"/>
      <c r="DZS99"/>
      <c r="DZT99"/>
      <c r="DZU99"/>
      <c r="DZV99"/>
      <c r="DZW99"/>
      <c r="DZX99"/>
      <c r="DZY99"/>
      <c r="DZZ99"/>
      <c r="EAA99"/>
      <c r="EAB99"/>
      <c r="EAC99"/>
      <c r="EAD99"/>
      <c r="EAE99"/>
      <c r="EAF99"/>
      <c r="EAG99"/>
      <c r="EAH99"/>
    </row>
    <row r="100" spans="38:89 3390:3414" x14ac:dyDescent="0.3"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DZJ100"/>
      <c r="DZK100"/>
      <c r="DZL100"/>
      <c r="DZM100"/>
      <c r="DZN100"/>
      <c r="DZO100"/>
      <c r="DZP100"/>
      <c r="DZQ100"/>
      <c r="DZR100"/>
      <c r="DZS100"/>
      <c r="DZT100"/>
      <c r="DZU100"/>
      <c r="DZV100"/>
      <c r="DZW100"/>
      <c r="DZX100"/>
      <c r="DZY100"/>
      <c r="DZZ100"/>
      <c r="EAA100"/>
      <c r="EAB100"/>
      <c r="EAC100"/>
      <c r="EAD100"/>
      <c r="EAE100"/>
      <c r="EAF100"/>
      <c r="EAG100"/>
      <c r="EAH100"/>
    </row>
    <row r="101" spans="38:89 3390:3414" x14ac:dyDescent="0.3"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DZJ101"/>
      <c r="DZK101"/>
      <c r="DZL101"/>
      <c r="DZM101"/>
      <c r="DZN101"/>
      <c r="DZO101"/>
      <c r="DZP101"/>
      <c r="DZQ101"/>
      <c r="DZR101"/>
      <c r="DZS101"/>
      <c r="DZT101"/>
      <c r="DZU101"/>
      <c r="DZV101"/>
      <c r="DZW101"/>
      <c r="DZX101"/>
      <c r="DZY101"/>
      <c r="DZZ101"/>
      <c r="EAA101"/>
      <c r="EAB101"/>
      <c r="EAC101"/>
      <c r="EAD101"/>
      <c r="EAE101"/>
      <c r="EAF101"/>
      <c r="EAG101"/>
      <c r="EAH101"/>
    </row>
    <row r="102" spans="38:89 3390:3414" x14ac:dyDescent="0.3"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DZJ102"/>
      <c r="DZK102"/>
      <c r="DZL102"/>
      <c r="DZM102"/>
      <c r="DZN102"/>
      <c r="DZO102"/>
      <c r="DZP102"/>
      <c r="DZQ102"/>
      <c r="DZR102"/>
      <c r="DZS102"/>
      <c r="DZT102"/>
      <c r="DZU102"/>
      <c r="DZV102"/>
      <c r="DZW102"/>
      <c r="DZX102"/>
      <c r="DZY102"/>
      <c r="DZZ102"/>
      <c r="EAA102"/>
      <c r="EAB102"/>
      <c r="EAC102"/>
      <c r="EAD102"/>
      <c r="EAE102"/>
      <c r="EAF102"/>
      <c r="EAG102"/>
      <c r="EAH102"/>
    </row>
    <row r="103" spans="38:89 3390:3414" x14ac:dyDescent="0.3"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DZJ103"/>
      <c r="DZK103"/>
      <c r="DZL103"/>
      <c r="DZM103"/>
      <c r="DZN103"/>
      <c r="DZO103"/>
      <c r="DZP103"/>
      <c r="DZQ103"/>
      <c r="DZR103"/>
      <c r="DZS103"/>
      <c r="DZT103"/>
      <c r="DZU103"/>
      <c r="DZV103"/>
      <c r="DZW103"/>
      <c r="DZX103"/>
      <c r="DZY103"/>
      <c r="DZZ103"/>
      <c r="EAA103"/>
      <c r="EAB103"/>
      <c r="EAC103"/>
      <c r="EAD103"/>
      <c r="EAE103"/>
      <c r="EAF103"/>
      <c r="EAG103"/>
      <c r="EAH103"/>
    </row>
    <row r="104" spans="38:89 3390:3414" x14ac:dyDescent="0.3"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DZJ104"/>
      <c r="DZK104"/>
      <c r="DZL104"/>
      <c r="DZM104"/>
      <c r="DZN104"/>
      <c r="DZO104"/>
      <c r="DZP104"/>
      <c r="DZQ104"/>
      <c r="DZR104"/>
      <c r="DZS104"/>
      <c r="DZT104"/>
      <c r="DZU104"/>
      <c r="DZV104"/>
      <c r="DZW104"/>
      <c r="DZX104"/>
      <c r="DZY104"/>
      <c r="DZZ104"/>
      <c r="EAA104"/>
      <c r="EAB104"/>
      <c r="EAC104"/>
      <c r="EAD104"/>
      <c r="EAE104"/>
      <c r="EAF104"/>
      <c r="EAG104"/>
      <c r="EAH104"/>
    </row>
    <row r="105" spans="38:89 3390:3414" x14ac:dyDescent="0.3"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DZJ105"/>
      <c r="DZK105"/>
      <c r="DZL105"/>
      <c r="DZM105"/>
      <c r="DZN105"/>
      <c r="DZO105"/>
      <c r="DZP105"/>
      <c r="DZQ105"/>
      <c r="DZR105"/>
      <c r="DZS105"/>
      <c r="DZT105"/>
      <c r="DZU105"/>
      <c r="DZV105"/>
      <c r="DZW105"/>
      <c r="DZX105"/>
      <c r="DZY105"/>
      <c r="DZZ105"/>
      <c r="EAA105"/>
      <c r="EAB105"/>
      <c r="EAC105"/>
      <c r="EAD105"/>
      <c r="EAE105"/>
      <c r="EAF105"/>
      <c r="EAG105"/>
      <c r="EAH105"/>
    </row>
    <row r="106" spans="38:89 3390:3414" x14ac:dyDescent="0.3"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DZJ106"/>
      <c r="DZK106"/>
      <c r="DZL106"/>
      <c r="DZM106"/>
      <c r="DZN106"/>
      <c r="DZO106"/>
      <c r="DZP106"/>
      <c r="DZQ106"/>
      <c r="DZR106"/>
      <c r="DZS106"/>
      <c r="DZT106"/>
      <c r="DZU106"/>
      <c r="DZV106"/>
      <c r="DZW106"/>
      <c r="DZX106"/>
      <c r="DZY106"/>
      <c r="DZZ106"/>
      <c r="EAA106"/>
      <c r="EAB106"/>
      <c r="EAC106"/>
      <c r="EAD106"/>
      <c r="EAE106"/>
      <c r="EAF106"/>
      <c r="EAG106"/>
      <c r="EAH106"/>
    </row>
    <row r="107" spans="38:89 3390:3414" x14ac:dyDescent="0.3"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DZJ107"/>
      <c r="DZK107"/>
      <c r="DZL107"/>
      <c r="DZM107"/>
      <c r="DZN107"/>
      <c r="DZO107"/>
      <c r="DZP107"/>
      <c r="DZQ107"/>
      <c r="DZR107"/>
      <c r="DZS107"/>
      <c r="DZT107"/>
      <c r="DZU107"/>
      <c r="DZV107"/>
      <c r="DZW107"/>
      <c r="DZX107"/>
      <c r="DZY107"/>
      <c r="DZZ107"/>
      <c r="EAA107"/>
      <c r="EAB107"/>
      <c r="EAC107"/>
      <c r="EAD107"/>
      <c r="EAE107"/>
      <c r="EAF107"/>
      <c r="EAG107"/>
      <c r="EAH107"/>
    </row>
    <row r="108" spans="38:89 3390:3414" x14ac:dyDescent="0.3"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DZJ108"/>
      <c r="DZK108"/>
      <c r="DZL108"/>
      <c r="DZM108"/>
      <c r="DZN108"/>
      <c r="DZO108"/>
      <c r="DZP108"/>
      <c r="DZQ108"/>
      <c r="DZR108"/>
      <c r="DZS108"/>
      <c r="DZT108"/>
      <c r="DZU108"/>
      <c r="DZV108"/>
      <c r="DZW108"/>
      <c r="DZX108"/>
      <c r="DZY108"/>
      <c r="DZZ108"/>
      <c r="EAA108"/>
      <c r="EAB108"/>
      <c r="EAC108"/>
      <c r="EAD108"/>
      <c r="EAE108"/>
      <c r="EAF108"/>
      <c r="EAG108"/>
      <c r="EAH108"/>
    </row>
    <row r="109" spans="38:89 3390:3414" x14ac:dyDescent="0.3"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DZJ109"/>
      <c r="DZK109"/>
      <c r="DZL109"/>
      <c r="DZM109"/>
      <c r="DZN109"/>
      <c r="DZO109"/>
      <c r="DZP109"/>
      <c r="DZQ109"/>
      <c r="DZR109"/>
      <c r="DZS109"/>
      <c r="DZT109"/>
      <c r="DZU109"/>
      <c r="DZV109"/>
      <c r="DZW109"/>
      <c r="DZX109"/>
      <c r="DZY109"/>
      <c r="DZZ109"/>
      <c r="EAA109"/>
      <c r="EAB109"/>
      <c r="EAC109"/>
      <c r="EAD109"/>
      <c r="EAE109"/>
      <c r="EAF109"/>
      <c r="EAG109"/>
      <c r="EAH109"/>
    </row>
    <row r="110" spans="38:89 3390:3414" x14ac:dyDescent="0.3"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DZJ110"/>
      <c r="DZK110"/>
      <c r="DZL110"/>
      <c r="DZM110"/>
      <c r="DZN110"/>
      <c r="DZO110"/>
      <c r="DZP110"/>
      <c r="DZQ110"/>
      <c r="DZR110"/>
      <c r="DZS110"/>
      <c r="DZT110"/>
      <c r="DZU110"/>
      <c r="DZV110"/>
      <c r="DZW110"/>
      <c r="DZX110"/>
      <c r="DZY110"/>
      <c r="DZZ110"/>
      <c r="EAA110"/>
      <c r="EAB110"/>
      <c r="EAC110"/>
      <c r="EAD110"/>
      <c r="EAE110"/>
      <c r="EAF110"/>
      <c r="EAG110"/>
      <c r="EAH110"/>
    </row>
    <row r="111" spans="38:89 3390:3414" x14ac:dyDescent="0.3"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DZJ111"/>
      <c r="DZK111"/>
      <c r="DZL111"/>
      <c r="DZM111"/>
      <c r="DZN111"/>
      <c r="DZO111"/>
      <c r="DZP111"/>
      <c r="DZQ111"/>
      <c r="DZR111"/>
      <c r="DZS111"/>
      <c r="DZT111"/>
      <c r="DZU111"/>
      <c r="DZV111"/>
      <c r="DZW111"/>
      <c r="DZX111"/>
      <c r="DZY111"/>
      <c r="DZZ111"/>
      <c r="EAA111"/>
      <c r="EAB111"/>
      <c r="EAC111"/>
      <c r="EAD111"/>
      <c r="EAE111"/>
      <c r="EAF111"/>
      <c r="EAG111"/>
      <c r="EAH111"/>
    </row>
    <row r="112" spans="38:89 3390:3414" x14ac:dyDescent="0.3"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DZJ112"/>
      <c r="DZK112"/>
      <c r="DZL112"/>
      <c r="DZM112"/>
      <c r="DZN112"/>
      <c r="DZO112"/>
      <c r="DZP112"/>
      <c r="DZQ112"/>
      <c r="DZR112"/>
      <c r="DZS112"/>
      <c r="DZT112"/>
      <c r="DZU112"/>
      <c r="DZV112"/>
      <c r="DZW112"/>
      <c r="DZX112"/>
      <c r="DZY112"/>
      <c r="DZZ112"/>
      <c r="EAA112"/>
      <c r="EAB112"/>
      <c r="EAC112"/>
      <c r="EAD112"/>
      <c r="EAE112"/>
      <c r="EAF112"/>
      <c r="EAG112"/>
      <c r="EAH112"/>
    </row>
    <row r="113" spans="38:89 3390:3414" x14ac:dyDescent="0.3"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DZJ113"/>
      <c r="DZK113"/>
      <c r="DZL113"/>
      <c r="DZM113"/>
      <c r="DZN113"/>
      <c r="DZO113"/>
      <c r="DZP113"/>
      <c r="DZQ113"/>
      <c r="DZR113"/>
      <c r="DZS113"/>
      <c r="DZT113"/>
      <c r="DZU113"/>
      <c r="DZV113"/>
      <c r="DZW113"/>
      <c r="DZX113"/>
      <c r="DZY113"/>
      <c r="DZZ113"/>
      <c r="EAA113"/>
      <c r="EAB113"/>
      <c r="EAC113"/>
      <c r="EAD113"/>
      <c r="EAE113"/>
      <c r="EAF113"/>
      <c r="EAG113"/>
      <c r="EAH113"/>
    </row>
    <row r="114" spans="38:89 3390:3414" x14ac:dyDescent="0.3"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DZJ114"/>
      <c r="DZK114"/>
      <c r="DZL114"/>
      <c r="DZM114"/>
      <c r="DZN114"/>
      <c r="DZO114"/>
      <c r="DZP114"/>
      <c r="DZQ114"/>
      <c r="DZR114"/>
      <c r="DZS114"/>
      <c r="DZT114"/>
      <c r="DZU114"/>
      <c r="DZV114"/>
      <c r="DZW114"/>
      <c r="DZX114"/>
      <c r="DZY114"/>
      <c r="DZZ114"/>
      <c r="EAA114"/>
      <c r="EAB114"/>
      <c r="EAC114"/>
      <c r="EAD114"/>
      <c r="EAE114"/>
      <c r="EAF114"/>
      <c r="EAG114"/>
      <c r="EAH114"/>
    </row>
    <row r="115" spans="38:89 3390:3414" x14ac:dyDescent="0.3"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DZJ115"/>
      <c r="DZK115"/>
      <c r="DZL115"/>
      <c r="DZM115"/>
      <c r="DZN115"/>
      <c r="DZO115"/>
      <c r="DZP115"/>
      <c r="DZQ115"/>
      <c r="DZR115"/>
      <c r="DZS115"/>
      <c r="DZT115"/>
      <c r="DZU115"/>
      <c r="DZV115"/>
      <c r="DZW115"/>
      <c r="DZX115"/>
      <c r="DZY115"/>
      <c r="DZZ115"/>
      <c r="EAA115"/>
      <c r="EAB115"/>
      <c r="EAC115"/>
      <c r="EAD115"/>
      <c r="EAE115"/>
      <c r="EAF115"/>
      <c r="EAG115"/>
      <c r="EAH115"/>
    </row>
    <row r="116" spans="38:89 3390:3414" x14ac:dyDescent="0.3"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DZJ116"/>
      <c r="DZK116"/>
      <c r="DZL116"/>
      <c r="DZM116"/>
      <c r="DZN116"/>
      <c r="DZO116"/>
      <c r="DZP116"/>
      <c r="DZQ116"/>
      <c r="DZR116"/>
      <c r="DZS116"/>
      <c r="DZT116"/>
      <c r="DZU116"/>
      <c r="DZV116"/>
      <c r="DZW116"/>
      <c r="DZX116"/>
      <c r="DZY116"/>
      <c r="DZZ116"/>
      <c r="EAA116"/>
      <c r="EAB116"/>
      <c r="EAC116"/>
      <c r="EAD116"/>
      <c r="EAE116"/>
      <c r="EAF116"/>
      <c r="EAG116"/>
      <c r="EAH116"/>
    </row>
    <row r="117" spans="38:89 3390:3414" x14ac:dyDescent="0.3"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DZJ117"/>
      <c r="DZK117"/>
      <c r="DZL117"/>
      <c r="DZM117"/>
      <c r="DZN117"/>
      <c r="DZO117"/>
      <c r="DZP117"/>
      <c r="DZQ117"/>
      <c r="DZR117"/>
      <c r="DZS117"/>
      <c r="DZT117"/>
      <c r="DZU117"/>
      <c r="DZV117"/>
      <c r="DZW117"/>
      <c r="DZX117"/>
      <c r="DZY117"/>
      <c r="DZZ117"/>
      <c r="EAA117"/>
      <c r="EAB117"/>
      <c r="EAC117"/>
      <c r="EAD117"/>
      <c r="EAE117"/>
      <c r="EAF117"/>
      <c r="EAG117"/>
      <c r="EAH117"/>
    </row>
    <row r="118" spans="38:89 3390:3414" x14ac:dyDescent="0.3"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DZJ118"/>
      <c r="DZK118"/>
      <c r="DZL118"/>
      <c r="DZM118"/>
      <c r="DZN118"/>
      <c r="DZO118"/>
      <c r="DZP118"/>
      <c r="DZQ118"/>
      <c r="DZR118"/>
      <c r="DZS118"/>
      <c r="DZT118"/>
      <c r="DZU118"/>
      <c r="DZV118"/>
      <c r="DZW118"/>
      <c r="DZX118"/>
      <c r="DZY118"/>
      <c r="DZZ118"/>
      <c r="EAA118"/>
      <c r="EAB118"/>
      <c r="EAC118"/>
      <c r="EAD118"/>
      <c r="EAE118"/>
      <c r="EAF118"/>
      <c r="EAG118"/>
      <c r="EAH118"/>
    </row>
    <row r="119" spans="38:89 3390:3414" x14ac:dyDescent="0.3"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DZJ119"/>
      <c r="DZK119"/>
      <c r="DZL119"/>
      <c r="DZM119"/>
      <c r="DZN119"/>
      <c r="DZO119"/>
      <c r="DZP119"/>
      <c r="DZQ119"/>
      <c r="DZR119"/>
      <c r="DZS119"/>
      <c r="DZT119"/>
      <c r="DZU119"/>
      <c r="DZV119"/>
      <c r="DZW119"/>
      <c r="DZX119"/>
      <c r="DZY119"/>
      <c r="DZZ119"/>
      <c r="EAA119"/>
      <c r="EAB119"/>
      <c r="EAC119"/>
      <c r="EAD119"/>
      <c r="EAE119"/>
      <c r="EAF119"/>
      <c r="EAG119"/>
      <c r="EAH119"/>
    </row>
    <row r="120" spans="38:89 3390:3414" x14ac:dyDescent="0.3"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DZJ120"/>
      <c r="DZK120"/>
      <c r="DZL120"/>
      <c r="DZM120"/>
      <c r="DZN120"/>
      <c r="DZO120"/>
      <c r="DZP120"/>
      <c r="DZQ120"/>
      <c r="DZR120"/>
      <c r="DZS120"/>
      <c r="DZT120"/>
      <c r="DZU120"/>
      <c r="DZV120"/>
      <c r="DZW120"/>
      <c r="DZX120"/>
      <c r="DZY120"/>
      <c r="DZZ120"/>
      <c r="EAA120"/>
      <c r="EAB120"/>
      <c r="EAC120"/>
      <c r="EAD120"/>
      <c r="EAE120"/>
      <c r="EAF120"/>
      <c r="EAG120"/>
      <c r="EAH120"/>
    </row>
    <row r="121" spans="38:89 3390:3414" x14ac:dyDescent="0.3"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DZJ121"/>
      <c r="DZK121"/>
      <c r="DZL121"/>
      <c r="DZM121"/>
      <c r="DZN121"/>
      <c r="DZO121"/>
      <c r="DZP121"/>
      <c r="DZQ121"/>
      <c r="DZR121"/>
      <c r="DZS121"/>
      <c r="DZT121"/>
      <c r="DZU121"/>
      <c r="DZV121"/>
      <c r="DZW121"/>
      <c r="DZX121"/>
      <c r="DZY121"/>
      <c r="DZZ121"/>
      <c r="EAA121"/>
      <c r="EAB121"/>
      <c r="EAC121"/>
      <c r="EAD121"/>
      <c r="EAE121"/>
      <c r="EAF121"/>
      <c r="EAG121"/>
      <c r="EAH121"/>
    </row>
    <row r="122" spans="38:89 3390:3414" x14ac:dyDescent="0.3"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DZJ122"/>
      <c r="DZK122"/>
      <c r="DZL122"/>
      <c r="DZM122"/>
      <c r="DZN122"/>
      <c r="DZO122"/>
      <c r="DZP122"/>
      <c r="DZQ122"/>
      <c r="DZR122"/>
      <c r="DZS122"/>
      <c r="DZT122"/>
      <c r="DZU122"/>
      <c r="DZV122"/>
      <c r="DZW122"/>
      <c r="DZX122"/>
      <c r="DZY122"/>
      <c r="DZZ122"/>
      <c r="EAA122"/>
      <c r="EAB122"/>
      <c r="EAC122"/>
      <c r="EAD122"/>
      <c r="EAE122"/>
      <c r="EAF122"/>
      <c r="EAG122"/>
      <c r="EAH122"/>
    </row>
    <row r="123" spans="38:89 3390:3414" x14ac:dyDescent="0.3"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DZJ123"/>
      <c r="DZK123"/>
      <c r="DZL123"/>
      <c r="DZM123"/>
      <c r="DZN123"/>
      <c r="DZO123"/>
      <c r="DZP123"/>
      <c r="DZQ123"/>
      <c r="DZR123"/>
      <c r="DZS123"/>
      <c r="DZT123"/>
      <c r="DZU123"/>
      <c r="DZV123"/>
      <c r="DZW123"/>
      <c r="DZX123"/>
      <c r="DZY123"/>
      <c r="DZZ123"/>
      <c r="EAA123"/>
      <c r="EAB123"/>
      <c r="EAC123"/>
      <c r="EAD123"/>
      <c r="EAE123"/>
      <c r="EAF123"/>
      <c r="EAG123"/>
      <c r="EAH123"/>
    </row>
    <row r="124" spans="38:89 3390:3414" x14ac:dyDescent="0.3"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DZJ124"/>
      <c r="DZK124"/>
      <c r="DZL124"/>
      <c r="DZM124"/>
      <c r="DZN124"/>
      <c r="DZO124"/>
      <c r="DZP124"/>
      <c r="DZQ124"/>
      <c r="DZR124"/>
      <c r="DZS124"/>
      <c r="DZT124"/>
      <c r="DZU124"/>
      <c r="DZV124"/>
      <c r="DZW124"/>
      <c r="DZX124"/>
      <c r="DZY124"/>
      <c r="DZZ124"/>
      <c r="EAA124"/>
      <c r="EAB124"/>
      <c r="EAC124"/>
      <c r="EAD124"/>
      <c r="EAE124"/>
      <c r="EAF124"/>
      <c r="EAG124"/>
      <c r="EAH124"/>
    </row>
    <row r="125" spans="38:89 3390:3414" x14ac:dyDescent="0.3"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DZJ125"/>
      <c r="DZK125"/>
      <c r="DZL125"/>
      <c r="DZM125"/>
      <c r="DZN125"/>
      <c r="DZO125"/>
      <c r="DZP125"/>
      <c r="DZQ125"/>
      <c r="DZR125"/>
      <c r="DZS125"/>
      <c r="DZT125"/>
      <c r="DZU125"/>
      <c r="DZV125"/>
      <c r="DZW125"/>
      <c r="DZX125"/>
      <c r="DZY125"/>
      <c r="DZZ125"/>
      <c r="EAA125"/>
      <c r="EAB125"/>
      <c r="EAC125"/>
      <c r="EAD125"/>
      <c r="EAE125"/>
      <c r="EAF125"/>
      <c r="EAG125"/>
      <c r="EAH125"/>
    </row>
    <row r="126" spans="38:89 3390:3414" x14ac:dyDescent="0.3"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DZJ126"/>
      <c r="DZK126"/>
      <c r="DZL126"/>
      <c r="DZM126"/>
      <c r="DZN126"/>
      <c r="DZO126"/>
      <c r="DZP126"/>
      <c r="DZQ126"/>
      <c r="DZR126"/>
      <c r="DZS126"/>
      <c r="DZT126"/>
      <c r="DZU126"/>
      <c r="DZV126"/>
      <c r="DZW126"/>
      <c r="DZX126"/>
      <c r="DZY126"/>
      <c r="DZZ126"/>
      <c r="EAA126"/>
      <c r="EAB126"/>
      <c r="EAC126"/>
      <c r="EAD126"/>
      <c r="EAE126"/>
      <c r="EAF126"/>
      <c r="EAG126"/>
      <c r="EAH126"/>
    </row>
    <row r="127" spans="38:89 3390:3414" x14ac:dyDescent="0.3"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DZJ127"/>
      <c r="DZK127"/>
      <c r="DZL127"/>
      <c r="DZM127"/>
      <c r="DZN127"/>
      <c r="DZO127"/>
      <c r="DZP127"/>
      <c r="DZQ127"/>
      <c r="DZR127"/>
      <c r="DZS127"/>
      <c r="DZT127"/>
      <c r="DZU127"/>
      <c r="DZV127"/>
      <c r="DZW127"/>
      <c r="DZX127"/>
      <c r="DZY127"/>
      <c r="DZZ127"/>
      <c r="EAA127"/>
      <c r="EAB127"/>
      <c r="EAC127"/>
      <c r="EAD127"/>
      <c r="EAE127"/>
      <c r="EAF127"/>
      <c r="EAG127"/>
      <c r="EAH127"/>
    </row>
    <row r="128" spans="38:89 3390:3414" x14ac:dyDescent="0.3"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DZJ128"/>
      <c r="DZK128"/>
      <c r="DZL128"/>
      <c r="DZM128"/>
      <c r="DZN128"/>
      <c r="DZO128"/>
      <c r="DZP128"/>
      <c r="DZQ128"/>
      <c r="DZR128"/>
      <c r="DZS128"/>
      <c r="DZT128"/>
      <c r="DZU128"/>
      <c r="DZV128"/>
      <c r="DZW128"/>
      <c r="DZX128"/>
      <c r="DZY128"/>
      <c r="DZZ128"/>
      <c r="EAA128"/>
      <c r="EAB128"/>
      <c r="EAC128"/>
      <c r="EAD128"/>
      <c r="EAE128"/>
      <c r="EAF128"/>
      <c r="EAG128"/>
      <c r="EAH128"/>
    </row>
    <row r="129" spans="38:89 3390:3414" x14ac:dyDescent="0.3"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DZJ129"/>
      <c r="DZK129"/>
      <c r="DZL129"/>
      <c r="DZM129"/>
      <c r="DZN129"/>
      <c r="DZO129"/>
      <c r="DZP129"/>
      <c r="DZQ129"/>
      <c r="DZR129"/>
      <c r="DZS129"/>
      <c r="DZT129"/>
      <c r="DZU129"/>
      <c r="DZV129"/>
      <c r="DZW129"/>
      <c r="DZX129"/>
      <c r="DZY129"/>
      <c r="DZZ129"/>
      <c r="EAA129"/>
      <c r="EAB129"/>
      <c r="EAC129"/>
      <c r="EAD129"/>
      <c r="EAE129"/>
      <c r="EAF129"/>
      <c r="EAG129"/>
      <c r="EAH129"/>
    </row>
    <row r="130" spans="38:89 3390:3414" x14ac:dyDescent="0.3"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DZJ130"/>
      <c r="DZK130"/>
      <c r="DZL130"/>
      <c r="DZM130"/>
      <c r="DZN130"/>
      <c r="DZO130"/>
      <c r="DZP130"/>
      <c r="DZQ130"/>
      <c r="DZR130"/>
      <c r="DZS130"/>
      <c r="DZT130"/>
      <c r="DZU130"/>
      <c r="DZV130"/>
      <c r="DZW130"/>
      <c r="DZX130"/>
      <c r="DZY130"/>
      <c r="DZZ130"/>
      <c r="EAA130"/>
      <c r="EAB130"/>
      <c r="EAC130"/>
      <c r="EAD130"/>
      <c r="EAE130"/>
      <c r="EAF130"/>
      <c r="EAG130"/>
      <c r="EAH130"/>
    </row>
    <row r="131" spans="38:89 3390:3414" x14ac:dyDescent="0.3"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DZJ131"/>
      <c r="DZK131"/>
      <c r="DZL131"/>
      <c r="DZM131"/>
      <c r="DZN131"/>
      <c r="DZO131"/>
      <c r="DZP131"/>
      <c r="DZQ131"/>
      <c r="DZR131"/>
      <c r="DZS131"/>
      <c r="DZT131"/>
      <c r="DZU131"/>
      <c r="DZV131"/>
      <c r="DZW131"/>
      <c r="DZX131"/>
      <c r="DZY131"/>
      <c r="DZZ131"/>
      <c r="EAA131"/>
      <c r="EAB131"/>
      <c r="EAC131"/>
      <c r="EAD131"/>
      <c r="EAE131"/>
      <c r="EAF131"/>
      <c r="EAG131"/>
      <c r="EAH131"/>
    </row>
    <row r="132" spans="38:89 3390:3414" x14ac:dyDescent="0.3"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DZJ132"/>
      <c r="DZK132"/>
      <c r="DZL132"/>
      <c r="DZM132"/>
      <c r="DZN132"/>
      <c r="DZO132"/>
      <c r="DZP132"/>
      <c r="DZQ132"/>
      <c r="DZR132"/>
      <c r="DZS132"/>
      <c r="DZT132"/>
      <c r="DZU132"/>
      <c r="DZV132"/>
      <c r="DZW132"/>
      <c r="DZX132"/>
      <c r="DZY132"/>
      <c r="DZZ132"/>
      <c r="EAA132"/>
      <c r="EAB132"/>
      <c r="EAC132"/>
      <c r="EAD132"/>
      <c r="EAE132"/>
      <c r="EAF132"/>
      <c r="EAG132"/>
      <c r="EAH132"/>
    </row>
    <row r="133" spans="38:89 3390:3414" x14ac:dyDescent="0.3"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DZJ133"/>
      <c r="DZK133"/>
      <c r="DZL133"/>
      <c r="DZM133"/>
      <c r="DZN133"/>
      <c r="DZO133"/>
      <c r="DZP133"/>
      <c r="DZQ133"/>
      <c r="DZR133"/>
      <c r="DZS133"/>
      <c r="DZT133"/>
      <c r="DZU133"/>
      <c r="DZV133"/>
      <c r="DZW133"/>
      <c r="DZX133"/>
      <c r="DZY133"/>
      <c r="DZZ133"/>
      <c r="EAA133"/>
      <c r="EAB133"/>
      <c r="EAC133"/>
      <c r="EAD133"/>
      <c r="EAE133"/>
      <c r="EAF133"/>
      <c r="EAG133"/>
      <c r="EAH133"/>
    </row>
    <row r="134" spans="38:89 3390:3414" x14ac:dyDescent="0.3"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DZJ134"/>
      <c r="DZK134"/>
      <c r="DZL134"/>
      <c r="DZM134"/>
      <c r="DZN134"/>
      <c r="DZO134"/>
      <c r="DZP134"/>
      <c r="DZQ134"/>
      <c r="DZR134"/>
      <c r="DZS134"/>
      <c r="DZT134"/>
      <c r="DZU134"/>
      <c r="DZV134"/>
      <c r="DZW134"/>
      <c r="DZX134"/>
      <c r="DZY134"/>
      <c r="DZZ134"/>
      <c r="EAA134"/>
      <c r="EAB134"/>
      <c r="EAC134"/>
      <c r="EAD134"/>
      <c r="EAE134"/>
      <c r="EAF134"/>
      <c r="EAG134"/>
      <c r="EAH134"/>
    </row>
    <row r="135" spans="38:89 3390:3414" x14ac:dyDescent="0.3"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DZJ135"/>
      <c r="DZK135"/>
      <c r="DZL135"/>
      <c r="DZM135"/>
      <c r="DZN135"/>
      <c r="DZO135"/>
      <c r="DZP135"/>
      <c r="DZQ135"/>
      <c r="DZR135"/>
      <c r="DZS135"/>
      <c r="DZT135"/>
      <c r="DZU135"/>
      <c r="DZV135"/>
      <c r="DZW135"/>
      <c r="DZX135"/>
      <c r="DZY135"/>
      <c r="DZZ135"/>
      <c r="EAA135"/>
      <c r="EAB135"/>
      <c r="EAC135"/>
      <c r="EAD135"/>
      <c r="EAE135"/>
      <c r="EAF135"/>
      <c r="EAG135"/>
      <c r="EAH135"/>
    </row>
    <row r="136" spans="38:89 3390:3414" x14ac:dyDescent="0.3"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DZJ136"/>
      <c r="DZK136"/>
      <c r="DZL136"/>
      <c r="DZM136"/>
      <c r="DZN136"/>
      <c r="DZO136"/>
      <c r="DZP136"/>
      <c r="DZQ136"/>
      <c r="DZR136"/>
      <c r="DZS136"/>
      <c r="DZT136"/>
      <c r="DZU136"/>
      <c r="DZV136"/>
      <c r="DZW136"/>
      <c r="DZX136"/>
      <c r="DZY136"/>
      <c r="DZZ136"/>
      <c r="EAA136"/>
      <c r="EAB136"/>
      <c r="EAC136"/>
      <c r="EAD136"/>
      <c r="EAE136"/>
      <c r="EAF136"/>
      <c r="EAG136"/>
      <c r="EAH136"/>
    </row>
    <row r="137" spans="38:89 3390:3414" x14ac:dyDescent="0.3"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DZJ137"/>
      <c r="DZK137"/>
      <c r="DZL137"/>
      <c r="DZM137"/>
      <c r="DZN137"/>
      <c r="DZO137"/>
      <c r="DZP137"/>
      <c r="DZQ137"/>
      <c r="DZR137"/>
      <c r="DZS137"/>
      <c r="DZT137"/>
      <c r="DZU137"/>
      <c r="DZV137"/>
      <c r="DZW137"/>
      <c r="DZX137"/>
      <c r="DZY137"/>
      <c r="DZZ137"/>
      <c r="EAA137"/>
      <c r="EAB137"/>
      <c r="EAC137"/>
      <c r="EAD137"/>
      <c r="EAE137"/>
      <c r="EAF137"/>
      <c r="EAG137"/>
      <c r="EAH137"/>
    </row>
    <row r="138" spans="38:89 3390:3414" x14ac:dyDescent="0.3"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DZJ138"/>
      <c r="DZK138"/>
      <c r="DZL138"/>
      <c r="DZM138"/>
      <c r="DZN138"/>
      <c r="DZO138"/>
      <c r="DZP138"/>
      <c r="DZQ138"/>
      <c r="DZR138"/>
      <c r="DZS138"/>
      <c r="DZT138"/>
      <c r="DZU138"/>
      <c r="DZV138"/>
      <c r="DZW138"/>
      <c r="DZX138"/>
      <c r="DZY138"/>
      <c r="DZZ138"/>
      <c r="EAA138"/>
      <c r="EAB138"/>
      <c r="EAC138"/>
      <c r="EAD138"/>
      <c r="EAE138"/>
      <c r="EAF138"/>
      <c r="EAG138"/>
      <c r="EAH138"/>
    </row>
    <row r="139" spans="38:89 3390:3414" x14ac:dyDescent="0.3"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DZJ139"/>
      <c r="DZK139"/>
      <c r="DZL139"/>
      <c r="DZM139"/>
      <c r="DZN139"/>
      <c r="DZO139"/>
      <c r="DZP139"/>
      <c r="DZQ139"/>
      <c r="DZR139"/>
      <c r="DZS139"/>
      <c r="DZT139"/>
      <c r="DZU139"/>
      <c r="DZV139"/>
      <c r="DZW139"/>
      <c r="DZX139"/>
      <c r="DZY139"/>
      <c r="DZZ139"/>
      <c r="EAA139"/>
      <c r="EAB139"/>
      <c r="EAC139"/>
      <c r="EAD139"/>
      <c r="EAE139"/>
      <c r="EAF139"/>
      <c r="EAG139"/>
      <c r="EAH139"/>
    </row>
    <row r="140" spans="38:89 3390:3414" x14ac:dyDescent="0.3"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DZJ140"/>
      <c r="DZK140"/>
      <c r="DZL140"/>
      <c r="DZM140"/>
      <c r="DZN140"/>
      <c r="DZO140"/>
      <c r="DZP140"/>
      <c r="DZQ140"/>
      <c r="DZR140"/>
      <c r="DZS140"/>
      <c r="DZT140"/>
      <c r="DZU140"/>
      <c r="DZV140"/>
      <c r="DZW140"/>
      <c r="DZX140"/>
      <c r="DZY140"/>
      <c r="DZZ140"/>
      <c r="EAA140"/>
      <c r="EAB140"/>
      <c r="EAC140"/>
      <c r="EAD140"/>
      <c r="EAE140"/>
      <c r="EAF140"/>
      <c r="EAG140"/>
      <c r="EAH140"/>
    </row>
    <row r="141" spans="38:89 3390:3414" x14ac:dyDescent="0.3"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DZJ141"/>
      <c r="DZK141"/>
      <c r="DZL141"/>
      <c r="DZM141"/>
      <c r="DZN141"/>
      <c r="DZO141"/>
      <c r="DZP141"/>
      <c r="DZQ141"/>
      <c r="DZR141"/>
      <c r="DZS141"/>
      <c r="DZT141"/>
      <c r="DZU141"/>
      <c r="DZV141"/>
      <c r="DZW141"/>
      <c r="DZX141"/>
      <c r="DZY141"/>
      <c r="DZZ141"/>
      <c r="EAA141"/>
      <c r="EAB141"/>
      <c r="EAC141"/>
      <c r="EAD141"/>
      <c r="EAE141"/>
      <c r="EAF141"/>
      <c r="EAG141"/>
      <c r="EAH141"/>
    </row>
    <row r="142" spans="38:89 3390:3414" x14ac:dyDescent="0.3"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DZJ142"/>
      <c r="DZK142"/>
      <c r="DZL142"/>
      <c r="DZM142"/>
      <c r="DZN142"/>
      <c r="DZO142"/>
      <c r="DZP142"/>
      <c r="DZQ142"/>
      <c r="DZR142"/>
      <c r="DZS142"/>
      <c r="DZT142"/>
      <c r="DZU142"/>
      <c r="DZV142"/>
      <c r="DZW142"/>
      <c r="DZX142"/>
      <c r="DZY142"/>
      <c r="DZZ142"/>
      <c r="EAA142"/>
      <c r="EAB142"/>
      <c r="EAC142"/>
      <c r="EAD142"/>
      <c r="EAE142"/>
      <c r="EAF142"/>
      <c r="EAG142"/>
      <c r="EAH142"/>
    </row>
    <row r="143" spans="38:89 3390:3414" x14ac:dyDescent="0.3"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DZJ143"/>
      <c r="DZK143"/>
      <c r="DZL143"/>
      <c r="DZM143"/>
      <c r="DZN143"/>
      <c r="DZO143"/>
      <c r="DZP143"/>
      <c r="DZQ143"/>
      <c r="DZR143"/>
      <c r="DZS143"/>
      <c r="DZT143"/>
      <c r="DZU143"/>
      <c r="DZV143"/>
      <c r="DZW143"/>
      <c r="DZX143"/>
      <c r="DZY143"/>
      <c r="DZZ143"/>
      <c r="EAA143"/>
      <c r="EAB143"/>
      <c r="EAC143"/>
      <c r="EAD143"/>
      <c r="EAE143"/>
      <c r="EAF143"/>
      <c r="EAG143"/>
      <c r="EAH143"/>
    </row>
    <row r="144" spans="38:89 3390:3414" x14ac:dyDescent="0.3"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DZJ144"/>
      <c r="DZK144"/>
      <c r="DZL144"/>
      <c r="DZM144"/>
      <c r="DZN144"/>
      <c r="DZO144"/>
      <c r="DZP144"/>
      <c r="DZQ144"/>
      <c r="DZR144"/>
      <c r="DZS144"/>
      <c r="DZT144"/>
      <c r="DZU144"/>
      <c r="DZV144"/>
      <c r="DZW144"/>
      <c r="DZX144"/>
      <c r="DZY144"/>
      <c r="DZZ144"/>
      <c r="EAA144"/>
      <c r="EAB144"/>
      <c r="EAC144"/>
      <c r="EAD144"/>
      <c r="EAE144"/>
      <c r="EAF144"/>
      <c r="EAG144"/>
      <c r="EAH144"/>
    </row>
    <row r="145" spans="38:89 3390:3414" x14ac:dyDescent="0.3"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DZJ145"/>
      <c r="DZK145"/>
      <c r="DZL145"/>
      <c r="DZM145"/>
      <c r="DZN145"/>
      <c r="DZO145"/>
      <c r="DZP145"/>
      <c r="DZQ145"/>
      <c r="DZR145"/>
      <c r="DZS145"/>
      <c r="DZT145"/>
      <c r="DZU145"/>
      <c r="DZV145"/>
      <c r="DZW145"/>
      <c r="DZX145"/>
      <c r="DZY145"/>
      <c r="DZZ145"/>
      <c r="EAA145"/>
      <c r="EAB145"/>
      <c r="EAC145"/>
      <c r="EAD145"/>
      <c r="EAE145"/>
      <c r="EAF145"/>
      <c r="EAG145"/>
      <c r="EAH145"/>
    </row>
    <row r="146" spans="38:89 3390:3414" x14ac:dyDescent="0.3"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DZJ146"/>
      <c r="DZK146"/>
      <c r="DZL146"/>
      <c r="DZM146"/>
      <c r="DZN146"/>
      <c r="DZO146"/>
      <c r="DZP146"/>
      <c r="DZQ146"/>
      <c r="DZR146"/>
      <c r="DZS146"/>
      <c r="DZT146"/>
      <c r="DZU146"/>
      <c r="DZV146"/>
      <c r="DZW146"/>
      <c r="DZX146"/>
      <c r="DZY146"/>
      <c r="DZZ146"/>
      <c r="EAA146"/>
      <c r="EAB146"/>
      <c r="EAC146"/>
      <c r="EAD146"/>
      <c r="EAE146"/>
      <c r="EAF146"/>
      <c r="EAG146"/>
      <c r="EAH146"/>
    </row>
    <row r="147" spans="38:89 3390:3414" x14ac:dyDescent="0.3"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DZJ147"/>
      <c r="DZK147"/>
      <c r="DZL147"/>
      <c r="DZM147"/>
      <c r="DZN147"/>
      <c r="DZO147"/>
      <c r="DZP147"/>
      <c r="DZQ147"/>
      <c r="DZR147"/>
      <c r="DZS147"/>
      <c r="DZT147"/>
      <c r="DZU147"/>
      <c r="DZV147"/>
      <c r="DZW147"/>
      <c r="DZX147"/>
      <c r="DZY147"/>
      <c r="DZZ147"/>
      <c r="EAA147"/>
      <c r="EAB147"/>
      <c r="EAC147"/>
      <c r="EAD147"/>
      <c r="EAE147"/>
      <c r="EAF147"/>
      <c r="EAG147"/>
      <c r="EAH147"/>
    </row>
    <row r="148" spans="38:89 3390:3414" x14ac:dyDescent="0.3"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DZJ148"/>
      <c r="DZK148"/>
      <c r="DZL148"/>
      <c r="DZM148"/>
      <c r="DZN148"/>
      <c r="DZO148"/>
      <c r="DZP148"/>
      <c r="DZQ148"/>
      <c r="DZR148"/>
      <c r="DZS148"/>
      <c r="DZT148"/>
      <c r="DZU148"/>
      <c r="DZV148"/>
      <c r="DZW148"/>
      <c r="DZX148"/>
      <c r="DZY148"/>
      <c r="DZZ148"/>
      <c r="EAA148"/>
      <c r="EAB148"/>
      <c r="EAC148"/>
      <c r="EAD148"/>
      <c r="EAE148"/>
      <c r="EAF148"/>
      <c r="EAG148"/>
      <c r="EAH148"/>
    </row>
    <row r="149" spans="38:89 3390:3414" x14ac:dyDescent="0.3"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DZJ149"/>
      <c r="DZK149"/>
      <c r="DZL149"/>
      <c r="DZM149"/>
      <c r="DZN149"/>
      <c r="DZO149"/>
      <c r="DZP149"/>
      <c r="DZQ149"/>
      <c r="DZR149"/>
      <c r="DZS149"/>
      <c r="DZT149"/>
      <c r="DZU149"/>
      <c r="DZV149"/>
      <c r="DZW149"/>
      <c r="DZX149"/>
      <c r="DZY149"/>
      <c r="DZZ149"/>
      <c r="EAA149"/>
      <c r="EAB149"/>
      <c r="EAC149"/>
      <c r="EAD149"/>
      <c r="EAE149"/>
      <c r="EAF149"/>
      <c r="EAG149"/>
      <c r="EAH149"/>
    </row>
    <row r="150" spans="38:89 3390:3414" x14ac:dyDescent="0.3"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DZJ150"/>
      <c r="DZK150"/>
      <c r="DZL150"/>
      <c r="DZM150"/>
      <c r="DZN150"/>
      <c r="DZO150"/>
      <c r="DZP150"/>
      <c r="DZQ150"/>
      <c r="DZR150"/>
      <c r="DZS150"/>
      <c r="DZT150"/>
      <c r="DZU150"/>
      <c r="DZV150"/>
      <c r="DZW150"/>
      <c r="DZX150"/>
      <c r="DZY150"/>
      <c r="DZZ150"/>
      <c r="EAA150"/>
      <c r="EAB150"/>
      <c r="EAC150"/>
      <c r="EAD150"/>
      <c r="EAE150"/>
      <c r="EAF150"/>
      <c r="EAG150"/>
      <c r="EAH150"/>
    </row>
    <row r="151" spans="38:89 3390:3414" x14ac:dyDescent="0.3"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DZJ151"/>
      <c r="DZK151"/>
      <c r="DZL151"/>
      <c r="DZM151"/>
      <c r="DZN151"/>
      <c r="DZO151"/>
      <c r="DZP151"/>
      <c r="DZQ151"/>
      <c r="DZR151"/>
      <c r="DZS151"/>
      <c r="DZT151"/>
      <c r="DZU151"/>
      <c r="DZV151"/>
      <c r="DZW151"/>
      <c r="DZX151"/>
      <c r="DZY151"/>
      <c r="DZZ151"/>
      <c r="EAA151"/>
      <c r="EAB151"/>
      <c r="EAC151"/>
      <c r="EAD151"/>
      <c r="EAE151"/>
      <c r="EAF151"/>
      <c r="EAG151"/>
      <c r="EAH151"/>
    </row>
    <row r="152" spans="38:89 3390:3414" x14ac:dyDescent="0.3"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DZJ152"/>
      <c r="DZK152"/>
      <c r="DZL152"/>
      <c r="DZM152"/>
      <c r="DZN152"/>
      <c r="DZO152"/>
      <c r="DZP152"/>
      <c r="DZQ152"/>
      <c r="DZR152"/>
      <c r="DZS152"/>
      <c r="DZT152"/>
      <c r="DZU152"/>
      <c r="DZV152"/>
      <c r="DZW152"/>
      <c r="DZX152"/>
      <c r="DZY152"/>
      <c r="DZZ152"/>
      <c r="EAA152"/>
      <c r="EAB152"/>
      <c r="EAC152"/>
      <c r="EAD152"/>
      <c r="EAE152"/>
      <c r="EAF152"/>
      <c r="EAG152"/>
      <c r="EAH152"/>
    </row>
    <row r="153" spans="38:89 3390:3414" x14ac:dyDescent="0.3"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DZJ153"/>
      <c r="DZK153"/>
      <c r="DZL153"/>
      <c r="DZM153"/>
      <c r="DZN153"/>
      <c r="DZO153"/>
      <c r="DZP153"/>
      <c r="DZQ153"/>
      <c r="DZR153"/>
      <c r="DZS153"/>
      <c r="DZT153"/>
      <c r="DZU153"/>
      <c r="DZV153"/>
      <c r="DZW153"/>
      <c r="DZX153"/>
      <c r="DZY153"/>
      <c r="DZZ153"/>
      <c r="EAA153"/>
      <c r="EAB153"/>
      <c r="EAC153"/>
      <c r="EAD153"/>
      <c r="EAE153"/>
      <c r="EAF153"/>
      <c r="EAG153"/>
      <c r="EAH153"/>
    </row>
    <row r="154" spans="38:89 3390:3414" x14ac:dyDescent="0.3"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DZJ154"/>
      <c r="DZK154"/>
      <c r="DZL154"/>
      <c r="DZM154"/>
      <c r="DZN154"/>
      <c r="DZO154"/>
      <c r="DZP154"/>
      <c r="DZQ154"/>
      <c r="DZR154"/>
      <c r="DZS154"/>
      <c r="DZT154"/>
      <c r="DZU154"/>
      <c r="DZV154"/>
      <c r="DZW154"/>
      <c r="DZX154"/>
      <c r="DZY154"/>
      <c r="DZZ154"/>
      <c r="EAA154"/>
      <c r="EAB154"/>
      <c r="EAC154"/>
      <c r="EAD154"/>
      <c r="EAE154"/>
      <c r="EAF154"/>
      <c r="EAG154"/>
      <c r="EAH154"/>
    </row>
    <row r="155" spans="38:89 3390:3414" x14ac:dyDescent="0.3"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DZJ155"/>
      <c r="DZK155"/>
      <c r="DZL155"/>
      <c r="DZM155"/>
      <c r="DZN155"/>
      <c r="DZO155"/>
      <c r="DZP155"/>
      <c r="DZQ155"/>
      <c r="DZR155"/>
      <c r="DZS155"/>
      <c r="DZT155"/>
      <c r="DZU155"/>
      <c r="DZV155"/>
      <c r="DZW155"/>
      <c r="DZX155"/>
      <c r="DZY155"/>
      <c r="DZZ155"/>
      <c r="EAA155"/>
      <c r="EAB155"/>
      <c r="EAC155"/>
      <c r="EAD155"/>
      <c r="EAE155"/>
      <c r="EAF155"/>
      <c r="EAG155"/>
      <c r="EAH155"/>
    </row>
    <row r="156" spans="38:89 3390:3414" x14ac:dyDescent="0.3"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DZJ156"/>
      <c r="DZK156"/>
      <c r="DZL156"/>
      <c r="DZM156"/>
      <c r="DZN156"/>
      <c r="DZO156"/>
      <c r="DZP156"/>
      <c r="DZQ156"/>
      <c r="DZR156"/>
      <c r="DZS156"/>
      <c r="DZT156"/>
      <c r="DZU156"/>
      <c r="DZV156"/>
      <c r="DZW156"/>
      <c r="DZX156"/>
      <c r="DZY156"/>
      <c r="DZZ156"/>
      <c r="EAA156"/>
      <c r="EAB156"/>
      <c r="EAC156"/>
      <c r="EAD156"/>
      <c r="EAE156"/>
      <c r="EAF156"/>
      <c r="EAG156"/>
      <c r="EAH156"/>
    </row>
    <row r="157" spans="38:89 3390:3414" x14ac:dyDescent="0.3"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DZJ157"/>
      <c r="DZK157"/>
      <c r="DZL157"/>
      <c r="DZM157"/>
      <c r="DZN157"/>
      <c r="DZO157"/>
      <c r="DZP157"/>
      <c r="DZQ157"/>
      <c r="DZR157"/>
      <c r="DZS157"/>
      <c r="DZT157"/>
      <c r="DZU157"/>
      <c r="DZV157"/>
      <c r="DZW157"/>
      <c r="DZX157"/>
      <c r="DZY157"/>
      <c r="DZZ157"/>
      <c r="EAA157"/>
      <c r="EAB157"/>
      <c r="EAC157"/>
      <c r="EAD157"/>
      <c r="EAE157"/>
      <c r="EAF157"/>
      <c r="EAG157"/>
      <c r="EAH157"/>
    </row>
    <row r="158" spans="38:89 3390:3414" x14ac:dyDescent="0.3"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DZJ158"/>
      <c r="DZK158"/>
      <c r="DZL158"/>
      <c r="DZM158"/>
      <c r="DZN158"/>
      <c r="DZO158"/>
      <c r="DZP158"/>
      <c r="DZQ158"/>
      <c r="DZR158"/>
      <c r="DZS158"/>
      <c r="DZT158"/>
      <c r="DZU158"/>
      <c r="DZV158"/>
      <c r="DZW158"/>
      <c r="DZX158"/>
      <c r="DZY158"/>
      <c r="DZZ158"/>
      <c r="EAA158"/>
      <c r="EAB158"/>
      <c r="EAC158"/>
      <c r="EAD158"/>
      <c r="EAE158"/>
      <c r="EAF158"/>
      <c r="EAG158"/>
      <c r="EAH158"/>
    </row>
    <row r="159" spans="38:89 3390:3414" x14ac:dyDescent="0.3"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DZJ159"/>
      <c r="DZK159"/>
      <c r="DZL159"/>
      <c r="DZM159"/>
      <c r="DZN159"/>
      <c r="DZO159"/>
      <c r="DZP159"/>
      <c r="DZQ159"/>
      <c r="DZR159"/>
      <c r="DZS159"/>
      <c r="DZT159"/>
      <c r="DZU159"/>
      <c r="DZV159"/>
      <c r="DZW159"/>
      <c r="DZX159"/>
      <c r="DZY159"/>
      <c r="DZZ159"/>
      <c r="EAA159"/>
      <c r="EAB159"/>
      <c r="EAC159"/>
      <c r="EAD159"/>
      <c r="EAE159"/>
      <c r="EAF159"/>
      <c r="EAG159"/>
      <c r="EAH159"/>
    </row>
    <row r="160" spans="38:89 3390:3414" x14ac:dyDescent="0.3"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DZJ160"/>
      <c r="DZK160"/>
      <c r="DZL160"/>
      <c r="DZM160"/>
      <c r="DZN160"/>
      <c r="DZO160"/>
      <c r="DZP160"/>
      <c r="DZQ160"/>
      <c r="DZR160"/>
      <c r="DZS160"/>
      <c r="DZT160"/>
      <c r="DZU160"/>
      <c r="DZV160"/>
      <c r="DZW160"/>
      <c r="DZX160"/>
      <c r="DZY160"/>
      <c r="DZZ160"/>
      <c r="EAA160"/>
      <c r="EAB160"/>
      <c r="EAC160"/>
      <c r="EAD160"/>
      <c r="EAE160"/>
      <c r="EAF160"/>
      <c r="EAG160"/>
      <c r="EAH160"/>
    </row>
    <row r="161" spans="38:89 3390:3414" x14ac:dyDescent="0.3"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DZJ161"/>
      <c r="DZK161"/>
      <c r="DZL161"/>
      <c r="DZM161"/>
      <c r="DZN161"/>
      <c r="DZO161"/>
      <c r="DZP161"/>
      <c r="DZQ161"/>
      <c r="DZR161"/>
      <c r="DZS161"/>
      <c r="DZT161"/>
      <c r="DZU161"/>
      <c r="DZV161"/>
      <c r="DZW161"/>
      <c r="DZX161"/>
      <c r="DZY161"/>
      <c r="DZZ161"/>
      <c r="EAA161"/>
      <c r="EAB161"/>
      <c r="EAC161"/>
      <c r="EAD161"/>
      <c r="EAE161"/>
      <c r="EAF161"/>
      <c r="EAG161"/>
      <c r="EAH161"/>
    </row>
    <row r="162" spans="38:89 3390:3414" x14ac:dyDescent="0.3"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DZJ162"/>
      <c r="DZK162"/>
      <c r="DZL162"/>
      <c r="DZM162"/>
      <c r="DZN162"/>
      <c r="DZO162"/>
      <c r="DZP162"/>
      <c r="DZQ162"/>
      <c r="DZR162"/>
      <c r="DZS162"/>
      <c r="DZT162"/>
      <c r="DZU162"/>
      <c r="DZV162"/>
      <c r="DZW162"/>
      <c r="DZX162"/>
      <c r="DZY162"/>
      <c r="DZZ162"/>
      <c r="EAA162"/>
      <c r="EAB162"/>
      <c r="EAC162"/>
      <c r="EAD162"/>
      <c r="EAE162"/>
      <c r="EAF162"/>
      <c r="EAG162"/>
      <c r="EAH162"/>
    </row>
    <row r="163" spans="38:89 3390:3414" x14ac:dyDescent="0.3"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DZJ163"/>
      <c r="DZK163"/>
      <c r="DZL163"/>
      <c r="DZM163"/>
      <c r="DZN163"/>
      <c r="DZO163"/>
      <c r="DZP163"/>
      <c r="DZQ163"/>
      <c r="DZR163"/>
      <c r="DZS163"/>
      <c r="DZT163"/>
      <c r="DZU163"/>
      <c r="DZV163"/>
      <c r="DZW163"/>
      <c r="DZX163"/>
      <c r="DZY163"/>
      <c r="DZZ163"/>
      <c r="EAA163"/>
      <c r="EAB163"/>
      <c r="EAC163"/>
      <c r="EAD163"/>
      <c r="EAE163"/>
      <c r="EAF163"/>
      <c r="EAG163"/>
      <c r="EAH163"/>
    </row>
    <row r="164" spans="38:89 3390:3414" x14ac:dyDescent="0.3"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DZJ164"/>
      <c r="DZK164"/>
      <c r="DZL164"/>
      <c r="DZM164"/>
      <c r="DZN164"/>
      <c r="DZO164"/>
      <c r="DZP164"/>
      <c r="DZQ164"/>
      <c r="DZR164"/>
      <c r="DZS164"/>
      <c r="DZT164"/>
      <c r="DZU164"/>
      <c r="DZV164"/>
      <c r="DZW164"/>
      <c r="DZX164"/>
      <c r="DZY164"/>
      <c r="DZZ164"/>
      <c r="EAA164"/>
      <c r="EAB164"/>
      <c r="EAC164"/>
      <c r="EAD164"/>
      <c r="EAE164"/>
      <c r="EAF164"/>
      <c r="EAG164"/>
      <c r="EAH164"/>
    </row>
    <row r="165" spans="38:89 3390:3414" x14ac:dyDescent="0.3"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DZJ165"/>
      <c r="DZK165"/>
      <c r="DZL165"/>
      <c r="DZM165"/>
      <c r="DZN165"/>
      <c r="DZO165"/>
      <c r="DZP165"/>
      <c r="DZQ165"/>
      <c r="DZR165"/>
      <c r="DZS165"/>
      <c r="DZT165"/>
      <c r="DZU165"/>
      <c r="DZV165"/>
      <c r="DZW165"/>
      <c r="DZX165"/>
      <c r="DZY165"/>
      <c r="DZZ165"/>
      <c r="EAA165"/>
      <c r="EAB165"/>
      <c r="EAC165"/>
      <c r="EAD165"/>
      <c r="EAE165"/>
      <c r="EAF165"/>
      <c r="EAG165"/>
      <c r="EAH165"/>
    </row>
    <row r="166" spans="38:89 3390:3414" x14ac:dyDescent="0.3"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DZJ166"/>
      <c r="DZK166"/>
      <c r="DZL166"/>
      <c r="DZM166"/>
      <c r="DZN166"/>
      <c r="DZO166"/>
      <c r="DZP166"/>
      <c r="DZQ166"/>
      <c r="DZR166"/>
      <c r="DZS166"/>
      <c r="DZT166"/>
      <c r="DZU166"/>
      <c r="DZV166"/>
      <c r="DZW166"/>
      <c r="DZX166"/>
      <c r="DZY166"/>
      <c r="DZZ166"/>
      <c r="EAA166"/>
      <c r="EAB166"/>
      <c r="EAC166"/>
      <c r="EAD166"/>
      <c r="EAE166"/>
      <c r="EAF166"/>
      <c r="EAG166"/>
      <c r="EAH166"/>
    </row>
    <row r="167" spans="38:89 3390:3414" x14ac:dyDescent="0.3"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DZJ167"/>
      <c r="DZK167"/>
      <c r="DZL167"/>
      <c r="DZM167"/>
      <c r="DZN167"/>
      <c r="DZO167"/>
      <c r="DZP167"/>
      <c r="DZQ167"/>
      <c r="DZR167"/>
      <c r="DZS167"/>
      <c r="DZT167"/>
      <c r="DZU167"/>
      <c r="DZV167"/>
      <c r="DZW167"/>
      <c r="DZX167"/>
      <c r="DZY167"/>
      <c r="DZZ167"/>
      <c r="EAA167"/>
      <c r="EAB167"/>
      <c r="EAC167"/>
      <c r="EAD167"/>
      <c r="EAE167"/>
      <c r="EAF167"/>
      <c r="EAG167"/>
      <c r="EAH167"/>
    </row>
    <row r="168" spans="38:89 3390:3414" x14ac:dyDescent="0.3"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DZJ168"/>
      <c r="DZK168"/>
      <c r="DZL168"/>
      <c r="DZM168"/>
      <c r="DZN168"/>
      <c r="DZO168"/>
      <c r="DZP168"/>
      <c r="DZQ168"/>
      <c r="DZR168"/>
      <c r="DZS168"/>
      <c r="DZT168"/>
      <c r="DZU168"/>
      <c r="DZV168"/>
      <c r="DZW168"/>
      <c r="DZX168"/>
      <c r="DZY168"/>
      <c r="DZZ168"/>
      <c r="EAA168"/>
      <c r="EAB168"/>
      <c r="EAC168"/>
      <c r="EAD168"/>
      <c r="EAE168"/>
      <c r="EAF168"/>
      <c r="EAG168"/>
      <c r="EAH168"/>
    </row>
    <row r="169" spans="38:89 3390:3414" x14ac:dyDescent="0.3"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DZJ169"/>
      <c r="DZK169"/>
      <c r="DZL169"/>
      <c r="DZM169"/>
      <c r="DZN169"/>
      <c r="DZO169"/>
      <c r="DZP169"/>
      <c r="DZQ169"/>
      <c r="DZR169"/>
      <c r="DZS169"/>
      <c r="DZT169"/>
      <c r="DZU169"/>
      <c r="DZV169"/>
      <c r="DZW169"/>
      <c r="DZX169"/>
      <c r="DZY169"/>
      <c r="DZZ169"/>
      <c r="EAA169"/>
      <c r="EAB169"/>
      <c r="EAC169"/>
      <c r="EAD169"/>
      <c r="EAE169"/>
      <c r="EAF169"/>
      <c r="EAG169"/>
      <c r="EAH169"/>
    </row>
    <row r="170" spans="38:89 3390:3414" x14ac:dyDescent="0.3"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DZJ170"/>
      <c r="DZK170"/>
      <c r="DZL170"/>
      <c r="DZM170"/>
      <c r="DZN170"/>
      <c r="DZO170"/>
      <c r="DZP170"/>
      <c r="DZQ170"/>
      <c r="DZR170"/>
      <c r="DZS170"/>
      <c r="DZT170"/>
      <c r="DZU170"/>
      <c r="DZV170"/>
      <c r="DZW170"/>
      <c r="DZX170"/>
      <c r="DZY170"/>
      <c r="DZZ170"/>
      <c r="EAA170"/>
      <c r="EAB170"/>
      <c r="EAC170"/>
      <c r="EAD170"/>
      <c r="EAE170"/>
      <c r="EAF170"/>
      <c r="EAG170"/>
      <c r="EAH170"/>
    </row>
    <row r="171" spans="38:89 3390:3414" x14ac:dyDescent="0.3"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DZJ171"/>
      <c r="DZK171"/>
      <c r="DZL171"/>
      <c r="DZM171"/>
      <c r="DZN171"/>
      <c r="DZO171"/>
      <c r="DZP171"/>
      <c r="DZQ171"/>
      <c r="DZR171"/>
      <c r="DZS171"/>
      <c r="DZT171"/>
      <c r="DZU171"/>
      <c r="DZV171"/>
      <c r="DZW171"/>
      <c r="DZX171"/>
      <c r="DZY171"/>
      <c r="DZZ171"/>
      <c r="EAA171"/>
      <c r="EAB171"/>
      <c r="EAC171"/>
      <c r="EAD171"/>
      <c r="EAE171"/>
      <c r="EAF171"/>
      <c r="EAG171"/>
      <c r="EAH171"/>
    </row>
    <row r="172" spans="38:89 3390:3414" x14ac:dyDescent="0.3"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DZJ172"/>
      <c r="DZK172"/>
      <c r="DZL172"/>
      <c r="DZM172"/>
      <c r="DZN172"/>
      <c r="DZO172"/>
      <c r="DZP172"/>
      <c r="DZQ172"/>
      <c r="DZR172"/>
      <c r="DZS172"/>
      <c r="DZT172"/>
      <c r="DZU172"/>
      <c r="DZV172"/>
      <c r="DZW172"/>
      <c r="DZX172"/>
      <c r="DZY172"/>
      <c r="DZZ172"/>
      <c r="EAA172"/>
      <c r="EAB172"/>
      <c r="EAC172"/>
      <c r="EAD172"/>
      <c r="EAE172"/>
      <c r="EAF172"/>
      <c r="EAG172"/>
      <c r="EAH172"/>
    </row>
    <row r="173" spans="38:89 3390:3414" x14ac:dyDescent="0.3"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DZJ173"/>
      <c r="DZK173"/>
      <c r="DZL173"/>
      <c r="DZM173"/>
      <c r="DZN173"/>
      <c r="DZO173"/>
      <c r="DZP173"/>
      <c r="DZQ173"/>
      <c r="DZR173"/>
      <c r="DZS173"/>
      <c r="DZT173"/>
      <c r="DZU173"/>
      <c r="DZV173"/>
      <c r="DZW173"/>
      <c r="DZX173"/>
      <c r="DZY173"/>
      <c r="DZZ173"/>
      <c r="EAA173"/>
      <c r="EAB173"/>
      <c r="EAC173"/>
      <c r="EAD173"/>
      <c r="EAE173"/>
      <c r="EAF173"/>
      <c r="EAG173"/>
      <c r="EAH173"/>
    </row>
    <row r="174" spans="38:89 3390:3414" x14ac:dyDescent="0.3"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DZJ174"/>
      <c r="DZK174"/>
      <c r="DZL174"/>
      <c r="DZM174"/>
      <c r="DZN174"/>
      <c r="DZO174"/>
      <c r="DZP174"/>
      <c r="DZQ174"/>
      <c r="DZR174"/>
      <c r="DZS174"/>
      <c r="DZT174"/>
      <c r="DZU174"/>
      <c r="DZV174"/>
      <c r="DZW174"/>
      <c r="DZX174"/>
      <c r="DZY174"/>
      <c r="DZZ174"/>
      <c r="EAA174"/>
      <c r="EAB174"/>
      <c r="EAC174"/>
      <c r="EAD174"/>
      <c r="EAE174"/>
      <c r="EAF174"/>
      <c r="EAG174"/>
      <c r="EAH174"/>
    </row>
    <row r="175" spans="38:89 3390:3414" x14ac:dyDescent="0.3"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DZJ175"/>
      <c r="DZK175"/>
      <c r="DZL175"/>
      <c r="DZM175"/>
      <c r="DZN175"/>
      <c r="DZO175"/>
      <c r="DZP175"/>
      <c r="DZQ175"/>
      <c r="DZR175"/>
      <c r="DZS175"/>
      <c r="DZT175"/>
      <c r="DZU175"/>
      <c r="DZV175"/>
      <c r="DZW175"/>
      <c r="DZX175"/>
      <c r="DZY175"/>
      <c r="DZZ175"/>
      <c r="EAA175"/>
      <c r="EAB175"/>
      <c r="EAC175"/>
      <c r="EAD175"/>
      <c r="EAE175"/>
      <c r="EAF175"/>
      <c r="EAG175"/>
      <c r="EAH175"/>
    </row>
    <row r="176" spans="38:89 3390:3414" x14ac:dyDescent="0.3"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DZJ176"/>
      <c r="DZK176"/>
      <c r="DZL176"/>
      <c r="DZM176"/>
      <c r="DZN176"/>
      <c r="DZO176"/>
      <c r="DZP176"/>
      <c r="DZQ176"/>
      <c r="DZR176"/>
      <c r="DZS176"/>
      <c r="DZT176"/>
      <c r="DZU176"/>
      <c r="DZV176"/>
      <c r="DZW176"/>
      <c r="DZX176"/>
      <c r="DZY176"/>
      <c r="DZZ176"/>
      <c r="EAA176"/>
      <c r="EAB176"/>
      <c r="EAC176"/>
      <c r="EAD176"/>
      <c r="EAE176"/>
      <c r="EAF176"/>
      <c r="EAG176"/>
      <c r="EAH176"/>
    </row>
    <row r="177" spans="38:89 3390:3414" x14ac:dyDescent="0.3"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DZJ177"/>
      <c r="DZK177"/>
      <c r="DZL177"/>
      <c r="DZM177"/>
      <c r="DZN177"/>
      <c r="DZO177"/>
      <c r="DZP177"/>
      <c r="DZQ177"/>
      <c r="DZR177"/>
      <c r="DZS177"/>
      <c r="DZT177"/>
      <c r="DZU177"/>
      <c r="DZV177"/>
      <c r="DZW177"/>
      <c r="DZX177"/>
      <c r="DZY177"/>
      <c r="DZZ177"/>
      <c r="EAA177"/>
      <c r="EAB177"/>
      <c r="EAC177"/>
      <c r="EAD177"/>
      <c r="EAE177"/>
      <c r="EAF177"/>
      <c r="EAG177"/>
      <c r="EAH177"/>
    </row>
    <row r="178" spans="38:89 3390:3414" x14ac:dyDescent="0.3"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DZJ178"/>
      <c r="DZK178"/>
      <c r="DZL178"/>
      <c r="DZM178"/>
      <c r="DZN178"/>
      <c r="DZO178"/>
      <c r="DZP178"/>
      <c r="DZQ178"/>
      <c r="DZR178"/>
      <c r="DZS178"/>
      <c r="DZT178"/>
      <c r="DZU178"/>
      <c r="DZV178"/>
      <c r="DZW178"/>
      <c r="DZX178"/>
      <c r="DZY178"/>
      <c r="DZZ178"/>
      <c r="EAA178"/>
      <c r="EAB178"/>
      <c r="EAC178"/>
      <c r="EAD178"/>
      <c r="EAE178"/>
      <c r="EAF178"/>
      <c r="EAG178"/>
      <c r="EAH178"/>
    </row>
    <row r="179" spans="38:89 3390:3414" x14ac:dyDescent="0.3"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DZJ179"/>
      <c r="DZK179"/>
      <c r="DZL179"/>
      <c r="DZM179"/>
      <c r="DZN179"/>
      <c r="DZO179"/>
      <c r="DZP179"/>
      <c r="DZQ179"/>
      <c r="DZR179"/>
      <c r="DZS179"/>
      <c r="DZT179"/>
      <c r="DZU179"/>
      <c r="DZV179"/>
      <c r="DZW179"/>
      <c r="DZX179"/>
      <c r="DZY179"/>
      <c r="DZZ179"/>
      <c r="EAA179"/>
      <c r="EAB179"/>
      <c r="EAC179"/>
      <c r="EAD179"/>
      <c r="EAE179"/>
      <c r="EAF179"/>
      <c r="EAG179"/>
      <c r="EAH179"/>
    </row>
    <row r="180" spans="38:89 3390:3414" x14ac:dyDescent="0.3"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DZJ180"/>
      <c r="DZK180"/>
      <c r="DZL180"/>
      <c r="DZM180"/>
      <c r="DZN180"/>
      <c r="DZO180"/>
      <c r="DZP180"/>
      <c r="DZQ180"/>
      <c r="DZR180"/>
      <c r="DZS180"/>
      <c r="DZT180"/>
      <c r="DZU180"/>
      <c r="DZV180"/>
      <c r="DZW180"/>
      <c r="DZX180"/>
      <c r="DZY180"/>
      <c r="DZZ180"/>
      <c r="EAA180"/>
      <c r="EAB180"/>
      <c r="EAC180"/>
      <c r="EAD180"/>
      <c r="EAE180"/>
      <c r="EAF180"/>
      <c r="EAG180"/>
      <c r="EAH180"/>
    </row>
    <row r="181" spans="38:89 3390:3414" x14ac:dyDescent="0.3"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DZJ181"/>
      <c r="DZK181"/>
      <c r="DZL181"/>
      <c r="DZM181"/>
      <c r="DZN181"/>
      <c r="DZO181"/>
      <c r="DZP181"/>
      <c r="DZQ181"/>
      <c r="DZR181"/>
      <c r="DZS181"/>
      <c r="DZT181"/>
      <c r="DZU181"/>
      <c r="DZV181"/>
      <c r="DZW181"/>
      <c r="DZX181"/>
      <c r="DZY181"/>
      <c r="DZZ181"/>
      <c r="EAA181"/>
      <c r="EAB181"/>
      <c r="EAC181"/>
      <c r="EAD181"/>
      <c r="EAE181"/>
      <c r="EAF181"/>
      <c r="EAG181"/>
      <c r="EAH181"/>
    </row>
    <row r="182" spans="38:89 3390:3414" x14ac:dyDescent="0.3"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DZJ182"/>
      <c r="DZK182"/>
      <c r="DZL182"/>
      <c r="DZM182"/>
      <c r="DZN182"/>
      <c r="DZO182"/>
      <c r="DZP182"/>
      <c r="DZQ182"/>
      <c r="DZR182"/>
      <c r="DZS182"/>
      <c r="DZT182"/>
      <c r="DZU182"/>
      <c r="DZV182"/>
      <c r="DZW182"/>
      <c r="DZX182"/>
      <c r="DZY182"/>
      <c r="DZZ182"/>
      <c r="EAA182"/>
      <c r="EAB182"/>
      <c r="EAC182"/>
      <c r="EAD182"/>
      <c r="EAE182"/>
      <c r="EAF182"/>
      <c r="EAG182"/>
      <c r="EAH182"/>
    </row>
    <row r="183" spans="38:89 3390:3414" x14ac:dyDescent="0.3"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DZJ183"/>
      <c r="DZK183"/>
      <c r="DZL183"/>
      <c r="DZM183"/>
      <c r="DZN183"/>
      <c r="DZO183"/>
      <c r="DZP183"/>
      <c r="DZQ183"/>
      <c r="DZR183"/>
      <c r="DZS183"/>
      <c r="DZT183"/>
      <c r="DZU183"/>
      <c r="DZV183"/>
      <c r="DZW183"/>
      <c r="DZX183"/>
      <c r="DZY183"/>
      <c r="DZZ183"/>
      <c r="EAA183"/>
      <c r="EAB183"/>
      <c r="EAC183"/>
      <c r="EAD183"/>
      <c r="EAE183"/>
      <c r="EAF183"/>
      <c r="EAG183"/>
      <c r="EAH183"/>
    </row>
    <row r="184" spans="38:89 3390:3414" x14ac:dyDescent="0.3"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DZJ184"/>
      <c r="DZK184"/>
      <c r="DZL184"/>
      <c r="DZM184"/>
      <c r="DZN184"/>
      <c r="DZO184"/>
      <c r="DZP184"/>
      <c r="DZQ184"/>
      <c r="DZR184"/>
      <c r="DZS184"/>
      <c r="DZT184"/>
      <c r="DZU184"/>
      <c r="DZV184"/>
      <c r="DZW184"/>
      <c r="DZX184"/>
      <c r="DZY184"/>
      <c r="DZZ184"/>
      <c r="EAA184"/>
      <c r="EAB184"/>
      <c r="EAC184"/>
      <c r="EAD184"/>
      <c r="EAE184"/>
      <c r="EAF184"/>
      <c r="EAG184"/>
      <c r="EAH184"/>
    </row>
    <row r="185" spans="38:89 3390:3414" x14ac:dyDescent="0.3"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DZJ185"/>
      <c r="DZK185"/>
      <c r="DZL185"/>
      <c r="DZM185"/>
      <c r="DZN185"/>
      <c r="DZO185"/>
      <c r="DZP185"/>
      <c r="DZQ185"/>
      <c r="DZR185"/>
      <c r="DZS185"/>
      <c r="DZT185"/>
      <c r="DZU185"/>
      <c r="DZV185"/>
      <c r="DZW185"/>
      <c r="DZX185"/>
      <c r="DZY185"/>
      <c r="DZZ185"/>
      <c r="EAA185"/>
      <c r="EAB185"/>
      <c r="EAC185"/>
      <c r="EAD185"/>
      <c r="EAE185"/>
      <c r="EAF185"/>
      <c r="EAG185"/>
      <c r="EAH185"/>
    </row>
    <row r="186" spans="38:89 3390:3414" x14ac:dyDescent="0.3"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DZJ186"/>
      <c r="DZK186"/>
      <c r="DZL186"/>
      <c r="DZM186"/>
      <c r="DZN186"/>
      <c r="DZO186"/>
      <c r="DZP186"/>
      <c r="DZQ186"/>
      <c r="DZR186"/>
      <c r="DZS186"/>
      <c r="DZT186"/>
      <c r="DZU186"/>
      <c r="DZV186"/>
      <c r="DZW186"/>
      <c r="DZX186"/>
      <c r="DZY186"/>
      <c r="DZZ186"/>
      <c r="EAA186"/>
      <c r="EAB186"/>
      <c r="EAC186"/>
      <c r="EAD186"/>
      <c r="EAE186"/>
      <c r="EAF186"/>
      <c r="EAG186"/>
      <c r="EAH186"/>
    </row>
    <row r="187" spans="38:89 3390:3414" x14ac:dyDescent="0.3"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DZJ187"/>
      <c r="DZK187"/>
      <c r="DZL187"/>
      <c r="DZM187"/>
      <c r="DZN187"/>
      <c r="DZO187"/>
      <c r="DZP187"/>
      <c r="DZQ187"/>
      <c r="DZR187"/>
      <c r="DZS187"/>
      <c r="DZT187"/>
      <c r="DZU187"/>
      <c r="DZV187"/>
      <c r="DZW187"/>
      <c r="DZX187"/>
      <c r="DZY187"/>
      <c r="DZZ187"/>
      <c r="EAA187"/>
      <c r="EAB187"/>
      <c r="EAC187"/>
      <c r="EAD187"/>
      <c r="EAE187"/>
      <c r="EAF187"/>
      <c r="EAG187"/>
      <c r="EAH187"/>
    </row>
    <row r="188" spans="38:89 3390:3414" x14ac:dyDescent="0.3"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DZJ188"/>
      <c r="DZK188"/>
      <c r="DZL188"/>
      <c r="DZM188"/>
      <c r="DZN188"/>
      <c r="DZO188"/>
      <c r="DZP188"/>
      <c r="DZQ188"/>
      <c r="DZR188"/>
      <c r="DZS188"/>
      <c r="DZT188"/>
      <c r="DZU188"/>
      <c r="DZV188"/>
      <c r="DZW188"/>
      <c r="DZX188"/>
      <c r="DZY188"/>
      <c r="DZZ188"/>
      <c r="EAA188"/>
      <c r="EAB188"/>
      <c r="EAC188"/>
      <c r="EAD188"/>
      <c r="EAE188"/>
      <c r="EAF188"/>
      <c r="EAG188"/>
      <c r="EAH188"/>
    </row>
    <row r="189" spans="38:89 3390:3414" x14ac:dyDescent="0.3"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DZJ189"/>
      <c r="DZK189"/>
      <c r="DZL189"/>
      <c r="DZM189"/>
      <c r="DZN189"/>
      <c r="DZO189"/>
      <c r="DZP189"/>
      <c r="DZQ189"/>
      <c r="DZR189"/>
      <c r="DZS189"/>
      <c r="DZT189"/>
      <c r="DZU189"/>
      <c r="DZV189"/>
      <c r="DZW189"/>
      <c r="DZX189"/>
      <c r="DZY189"/>
      <c r="DZZ189"/>
      <c r="EAA189"/>
      <c r="EAB189"/>
      <c r="EAC189"/>
      <c r="EAD189"/>
      <c r="EAE189"/>
      <c r="EAF189"/>
      <c r="EAG189"/>
      <c r="EAH189"/>
    </row>
    <row r="190" spans="38:89 3390:3414" x14ac:dyDescent="0.3"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DZJ190"/>
      <c r="DZK190"/>
      <c r="DZL190"/>
      <c r="DZM190"/>
      <c r="DZN190"/>
      <c r="DZO190"/>
      <c r="DZP190"/>
      <c r="DZQ190"/>
      <c r="DZR190"/>
      <c r="DZS190"/>
      <c r="DZT190"/>
      <c r="DZU190"/>
      <c r="DZV190"/>
      <c r="DZW190"/>
      <c r="DZX190"/>
      <c r="DZY190"/>
      <c r="DZZ190"/>
      <c r="EAA190"/>
      <c r="EAB190"/>
      <c r="EAC190"/>
      <c r="EAD190"/>
      <c r="EAE190"/>
      <c r="EAF190"/>
      <c r="EAG190"/>
      <c r="EAH190"/>
    </row>
    <row r="191" spans="38:89 3390:3414" x14ac:dyDescent="0.3"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DZJ191"/>
      <c r="DZK191"/>
      <c r="DZL191"/>
      <c r="DZM191"/>
      <c r="DZN191"/>
      <c r="DZO191"/>
      <c r="DZP191"/>
      <c r="DZQ191"/>
      <c r="DZR191"/>
      <c r="DZS191"/>
      <c r="DZT191"/>
      <c r="DZU191"/>
      <c r="DZV191"/>
      <c r="DZW191"/>
      <c r="DZX191"/>
      <c r="DZY191"/>
      <c r="DZZ191"/>
      <c r="EAA191"/>
      <c r="EAB191"/>
      <c r="EAC191"/>
      <c r="EAD191"/>
      <c r="EAE191"/>
      <c r="EAF191"/>
      <c r="EAG191"/>
      <c r="EAH191"/>
    </row>
    <row r="192" spans="38:89 3390:3414" x14ac:dyDescent="0.3"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DZJ192"/>
      <c r="DZK192"/>
      <c r="DZL192"/>
      <c r="DZM192"/>
      <c r="DZN192"/>
      <c r="DZO192"/>
      <c r="DZP192"/>
      <c r="DZQ192"/>
      <c r="DZR192"/>
      <c r="DZS192"/>
      <c r="DZT192"/>
      <c r="DZU192"/>
      <c r="DZV192"/>
      <c r="DZW192"/>
      <c r="DZX192"/>
      <c r="DZY192"/>
      <c r="DZZ192"/>
      <c r="EAA192"/>
      <c r="EAB192"/>
      <c r="EAC192"/>
      <c r="EAD192"/>
      <c r="EAE192"/>
      <c r="EAF192"/>
      <c r="EAG192"/>
      <c r="EAH192"/>
    </row>
    <row r="193" spans="38:89 3390:3414" x14ac:dyDescent="0.3"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DZJ193"/>
      <c r="DZK193"/>
      <c r="DZL193"/>
      <c r="DZM193"/>
      <c r="DZN193"/>
      <c r="DZO193"/>
      <c r="DZP193"/>
      <c r="DZQ193"/>
      <c r="DZR193"/>
      <c r="DZS193"/>
      <c r="DZT193"/>
      <c r="DZU193"/>
      <c r="DZV193"/>
      <c r="DZW193"/>
      <c r="DZX193"/>
      <c r="DZY193"/>
      <c r="DZZ193"/>
      <c r="EAA193"/>
      <c r="EAB193"/>
      <c r="EAC193"/>
      <c r="EAD193"/>
      <c r="EAE193"/>
      <c r="EAF193"/>
      <c r="EAG193"/>
      <c r="EAH193"/>
    </row>
    <row r="194" spans="38:89 3390:3414" x14ac:dyDescent="0.3"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DZJ194"/>
      <c r="DZK194"/>
      <c r="DZL194"/>
      <c r="DZM194"/>
      <c r="DZN194"/>
      <c r="DZO194"/>
      <c r="DZP194"/>
      <c r="DZQ194"/>
      <c r="DZR194"/>
      <c r="DZS194"/>
      <c r="DZT194"/>
      <c r="DZU194"/>
      <c r="DZV194"/>
      <c r="DZW194"/>
      <c r="DZX194"/>
      <c r="DZY194"/>
      <c r="DZZ194"/>
      <c r="EAA194"/>
      <c r="EAB194"/>
      <c r="EAC194"/>
      <c r="EAD194"/>
      <c r="EAE194"/>
      <c r="EAF194"/>
      <c r="EAG194"/>
      <c r="EAH194"/>
    </row>
    <row r="195" spans="38:89 3390:3414" x14ac:dyDescent="0.3"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DZJ195"/>
      <c r="DZK195"/>
      <c r="DZL195"/>
      <c r="DZM195"/>
      <c r="DZN195"/>
      <c r="DZO195"/>
      <c r="DZP195"/>
      <c r="DZQ195"/>
      <c r="DZR195"/>
      <c r="DZS195"/>
      <c r="DZT195"/>
      <c r="DZU195"/>
      <c r="DZV195"/>
      <c r="DZW195"/>
      <c r="DZX195"/>
      <c r="DZY195"/>
      <c r="DZZ195"/>
      <c r="EAA195"/>
      <c r="EAB195"/>
      <c r="EAC195"/>
      <c r="EAD195"/>
      <c r="EAE195"/>
      <c r="EAF195"/>
      <c r="EAG195"/>
      <c r="EAH195"/>
    </row>
    <row r="196" spans="38:89 3390:3414" x14ac:dyDescent="0.3"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DZJ196"/>
      <c r="DZK196"/>
      <c r="DZL196"/>
      <c r="DZM196"/>
      <c r="DZN196"/>
      <c r="DZO196"/>
      <c r="DZP196"/>
      <c r="DZQ196"/>
      <c r="DZR196"/>
      <c r="DZS196"/>
      <c r="DZT196"/>
      <c r="DZU196"/>
      <c r="DZV196"/>
      <c r="DZW196"/>
      <c r="DZX196"/>
      <c r="DZY196"/>
      <c r="DZZ196"/>
      <c r="EAA196"/>
      <c r="EAB196"/>
      <c r="EAC196"/>
      <c r="EAD196"/>
      <c r="EAE196"/>
      <c r="EAF196"/>
      <c r="EAG196"/>
      <c r="EAH196"/>
    </row>
    <row r="197" spans="38:89 3390:3414" x14ac:dyDescent="0.3"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DZJ197"/>
      <c r="DZK197"/>
      <c r="DZL197"/>
      <c r="DZM197"/>
      <c r="DZN197"/>
      <c r="DZO197"/>
      <c r="DZP197"/>
      <c r="DZQ197"/>
      <c r="DZR197"/>
      <c r="DZS197"/>
      <c r="DZT197"/>
      <c r="DZU197"/>
      <c r="DZV197"/>
      <c r="DZW197"/>
      <c r="DZX197"/>
      <c r="DZY197"/>
      <c r="DZZ197"/>
      <c r="EAA197"/>
      <c r="EAB197"/>
      <c r="EAC197"/>
      <c r="EAD197"/>
      <c r="EAE197"/>
      <c r="EAF197"/>
      <c r="EAG197"/>
      <c r="EAH197"/>
    </row>
    <row r="198" spans="38:89 3390:3414" x14ac:dyDescent="0.3"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DZJ198"/>
      <c r="DZK198"/>
      <c r="DZL198"/>
      <c r="DZM198"/>
      <c r="DZN198"/>
      <c r="DZO198"/>
      <c r="DZP198"/>
      <c r="DZQ198"/>
      <c r="DZR198"/>
      <c r="DZS198"/>
      <c r="DZT198"/>
      <c r="DZU198"/>
      <c r="DZV198"/>
      <c r="DZW198"/>
      <c r="DZX198"/>
      <c r="DZY198"/>
      <c r="DZZ198"/>
      <c r="EAA198"/>
      <c r="EAB198"/>
      <c r="EAC198"/>
      <c r="EAD198"/>
      <c r="EAE198"/>
      <c r="EAF198"/>
      <c r="EAG198"/>
      <c r="EAH198"/>
    </row>
    <row r="199" spans="38:89 3390:3414" x14ac:dyDescent="0.3"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DZJ199"/>
      <c r="DZK199"/>
      <c r="DZL199"/>
      <c r="DZM199"/>
      <c r="DZN199"/>
      <c r="DZO199"/>
      <c r="DZP199"/>
      <c r="DZQ199"/>
      <c r="DZR199"/>
      <c r="DZS199"/>
      <c r="DZT199"/>
      <c r="DZU199"/>
      <c r="DZV199"/>
      <c r="DZW199"/>
      <c r="DZX199"/>
      <c r="DZY199"/>
      <c r="DZZ199"/>
      <c r="EAA199"/>
      <c r="EAB199"/>
      <c r="EAC199"/>
      <c r="EAD199"/>
      <c r="EAE199"/>
      <c r="EAF199"/>
      <c r="EAG199"/>
      <c r="EAH199"/>
    </row>
    <row r="200" spans="38:89 3390:3414" x14ac:dyDescent="0.3"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DZJ200"/>
      <c r="DZK200"/>
      <c r="DZL200"/>
      <c r="DZM200"/>
      <c r="DZN200"/>
      <c r="DZO200"/>
      <c r="DZP200"/>
      <c r="DZQ200"/>
      <c r="DZR200"/>
      <c r="DZS200"/>
      <c r="DZT200"/>
      <c r="DZU200"/>
      <c r="DZV200"/>
      <c r="DZW200"/>
      <c r="DZX200"/>
      <c r="DZY200"/>
      <c r="DZZ200"/>
      <c r="EAA200"/>
      <c r="EAB200"/>
      <c r="EAC200"/>
      <c r="EAD200"/>
      <c r="EAE200"/>
      <c r="EAF200"/>
      <c r="EAG200"/>
      <c r="EAH200"/>
    </row>
    <row r="201" spans="38:89 3390:3414" x14ac:dyDescent="0.3"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DZJ201"/>
      <c r="DZK201"/>
      <c r="DZL201"/>
      <c r="DZM201"/>
      <c r="DZN201"/>
      <c r="DZO201"/>
      <c r="DZP201"/>
      <c r="DZQ201"/>
      <c r="DZR201"/>
      <c r="DZS201"/>
      <c r="DZT201"/>
      <c r="DZU201"/>
      <c r="DZV201"/>
      <c r="DZW201"/>
      <c r="DZX201"/>
      <c r="DZY201"/>
      <c r="DZZ201"/>
      <c r="EAA201"/>
      <c r="EAB201"/>
      <c r="EAC201"/>
      <c r="EAD201"/>
      <c r="EAE201"/>
      <c r="EAF201"/>
      <c r="EAG201"/>
      <c r="EAH201"/>
    </row>
    <row r="202" spans="38:89 3390:3414" x14ac:dyDescent="0.3"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DZJ202"/>
      <c r="DZK202"/>
      <c r="DZL202"/>
      <c r="DZM202"/>
      <c r="DZN202"/>
      <c r="DZO202"/>
      <c r="DZP202"/>
      <c r="DZQ202"/>
      <c r="DZR202"/>
      <c r="DZS202"/>
      <c r="DZT202"/>
      <c r="DZU202"/>
      <c r="DZV202"/>
      <c r="DZW202"/>
      <c r="DZX202"/>
      <c r="DZY202"/>
      <c r="DZZ202"/>
      <c r="EAA202"/>
      <c r="EAB202"/>
      <c r="EAC202"/>
      <c r="EAD202"/>
      <c r="EAE202"/>
      <c r="EAF202"/>
      <c r="EAG202"/>
      <c r="EAH202"/>
    </row>
    <row r="203" spans="38:89 3390:3414" x14ac:dyDescent="0.3"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DZJ203"/>
      <c r="DZK203"/>
      <c r="DZL203"/>
      <c r="DZM203"/>
      <c r="DZN203"/>
      <c r="DZO203"/>
      <c r="DZP203"/>
      <c r="DZQ203"/>
      <c r="DZR203"/>
      <c r="DZS203"/>
      <c r="DZT203"/>
      <c r="DZU203"/>
      <c r="DZV203"/>
      <c r="DZW203"/>
      <c r="DZX203"/>
      <c r="DZY203"/>
      <c r="DZZ203"/>
      <c r="EAA203"/>
      <c r="EAB203"/>
      <c r="EAC203"/>
      <c r="EAD203"/>
      <c r="EAE203"/>
      <c r="EAF203"/>
      <c r="EAG203"/>
      <c r="EAH203"/>
    </row>
    <row r="204" spans="38:89 3390:3414" x14ac:dyDescent="0.3"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DZJ204"/>
      <c r="DZK204"/>
      <c r="DZL204"/>
      <c r="DZM204"/>
      <c r="DZN204"/>
      <c r="DZO204"/>
      <c r="DZP204"/>
      <c r="DZQ204"/>
      <c r="DZR204"/>
      <c r="DZS204"/>
      <c r="DZT204"/>
      <c r="DZU204"/>
      <c r="DZV204"/>
      <c r="DZW204"/>
      <c r="DZX204"/>
      <c r="DZY204"/>
      <c r="DZZ204"/>
      <c r="EAA204"/>
      <c r="EAB204"/>
      <c r="EAC204"/>
      <c r="EAD204"/>
      <c r="EAE204"/>
      <c r="EAF204"/>
      <c r="EAG204"/>
      <c r="EAH204"/>
    </row>
    <row r="205" spans="38:89 3390:3414" x14ac:dyDescent="0.3"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DZJ205"/>
      <c r="DZK205"/>
      <c r="DZL205"/>
      <c r="DZM205"/>
      <c r="DZN205"/>
      <c r="DZO205"/>
      <c r="DZP205"/>
      <c r="DZQ205"/>
      <c r="DZR205"/>
      <c r="DZS205"/>
      <c r="DZT205"/>
      <c r="DZU205"/>
      <c r="DZV205"/>
      <c r="DZW205"/>
      <c r="DZX205"/>
      <c r="DZY205"/>
      <c r="DZZ205"/>
      <c r="EAA205"/>
      <c r="EAB205"/>
      <c r="EAC205"/>
      <c r="EAD205"/>
      <c r="EAE205"/>
      <c r="EAF205"/>
      <c r="EAG205"/>
      <c r="EAH205"/>
    </row>
    <row r="206" spans="38:89 3390:3414" x14ac:dyDescent="0.3"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DZJ206"/>
      <c r="DZK206"/>
      <c r="DZL206"/>
      <c r="DZM206"/>
      <c r="DZN206"/>
      <c r="DZO206"/>
      <c r="DZP206"/>
      <c r="DZQ206"/>
      <c r="DZR206"/>
      <c r="DZS206"/>
      <c r="DZT206"/>
      <c r="DZU206"/>
      <c r="DZV206"/>
      <c r="DZW206"/>
      <c r="DZX206"/>
      <c r="DZY206"/>
      <c r="DZZ206"/>
      <c r="EAA206"/>
      <c r="EAB206"/>
      <c r="EAC206"/>
      <c r="EAD206"/>
      <c r="EAE206"/>
      <c r="EAF206"/>
      <c r="EAG206"/>
      <c r="EAH206"/>
    </row>
    <row r="207" spans="38:89 3390:3414" x14ac:dyDescent="0.3"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DZJ207"/>
      <c r="DZK207"/>
      <c r="DZL207"/>
      <c r="DZM207"/>
      <c r="DZN207"/>
      <c r="DZO207"/>
      <c r="DZP207"/>
      <c r="DZQ207"/>
      <c r="DZR207"/>
      <c r="DZS207"/>
      <c r="DZT207"/>
      <c r="DZU207"/>
      <c r="DZV207"/>
      <c r="DZW207"/>
      <c r="DZX207"/>
      <c r="DZY207"/>
      <c r="DZZ207"/>
      <c r="EAA207"/>
      <c r="EAB207"/>
      <c r="EAC207"/>
      <c r="EAD207"/>
      <c r="EAE207"/>
      <c r="EAF207"/>
      <c r="EAG207"/>
      <c r="EAH207"/>
    </row>
    <row r="208" spans="38:89 3390:3414" x14ac:dyDescent="0.3"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DZJ208"/>
      <c r="DZK208"/>
      <c r="DZL208"/>
      <c r="DZM208"/>
      <c r="DZN208"/>
      <c r="DZO208"/>
      <c r="DZP208"/>
      <c r="DZQ208"/>
      <c r="DZR208"/>
      <c r="DZS208"/>
      <c r="DZT208"/>
      <c r="DZU208"/>
      <c r="DZV208"/>
      <c r="DZW208"/>
      <c r="DZX208"/>
      <c r="DZY208"/>
      <c r="DZZ208"/>
      <c r="EAA208"/>
      <c r="EAB208"/>
      <c r="EAC208"/>
      <c r="EAD208"/>
      <c r="EAE208"/>
      <c r="EAF208"/>
      <c r="EAG208"/>
      <c r="EAH208"/>
    </row>
    <row r="209" spans="38:89 3390:3414" x14ac:dyDescent="0.3"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DZJ209"/>
      <c r="DZK209"/>
      <c r="DZL209"/>
      <c r="DZM209"/>
      <c r="DZN209"/>
      <c r="DZO209"/>
      <c r="DZP209"/>
      <c r="DZQ209"/>
      <c r="DZR209"/>
      <c r="DZS209"/>
      <c r="DZT209"/>
      <c r="DZU209"/>
      <c r="DZV209"/>
      <c r="DZW209"/>
      <c r="DZX209"/>
      <c r="DZY209"/>
      <c r="DZZ209"/>
      <c r="EAA209"/>
      <c r="EAB209"/>
      <c r="EAC209"/>
      <c r="EAD209"/>
      <c r="EAE209"/>
      <c r="EAF209"/>
      <c r="EAG209"/>
      <c r="EAH209"/>
    </row>
    <row r="210" spans="38:89 3390:3414" x14ac:dyDescent="0.3"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DZJ210"/>
      <c r="DZK210"/>
      <c r="DZL210"/>
      <c r="DZM210"/>
      <c r="DZN210"/>
      <c r="DZO210"/>
      <c r="DZP210"/>
      <c r="DZQ210"/>
      <c r="DZR210"/>
      <c r="DZS210"/>
      <c r="DZT210"/>
      <c r="DZU210"/>
      <c r="DZV210"/>
      <c r="DZW210"/>
      <c r="DZX210"/>
      <c r="DZY210"/>
      <c r="DZZ210"/>
      <c r="EAA210"/>
      <c r="EAB210"/>
      <c r="EAC210"/>
      <c r="EAD210"/>
      <c r="EAE210"/>
      <c r="EAF210"/>
      <c r="EAG210"/>
      <c r="EAH210"/>
    </row>
    <row r="211" spans="38:89 3390:3414" x14ac:dyDescent="0.3"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DZJ211"/>
      <c r="DZK211"/>
      <c r="DZL211"/>
      <c r="DZM211"/>
      <c r="DZN211"/>
      <c r="DZO211"/>
      <c r="DZP211"/>
      <c r="DZQ211"/>
      <c r="DZR211"/>
      <c r="DZS211"/>
      <c r="DZT211"/>
      <c r="DZU211"/>
      <c r="DZV211"/>
      <c r="DZW211"/>
      <c r="DZX211"/>
      <c r="DZY211"/>
      <c r="DZZ211"/>
      <c r="EAA211"/>
      <c r="EAB211"/>
      <c r="EAC211"/>
      <c r="EAD211"/>
      <c r="EAE211"/>
      <c r="EAF211"/>
      <c r="EAG211"/>
      <c r="EAH211"/>
    </row>
    <row r="212" spans="38:89 3390:3414" x14ac:dyDescent="0.3"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DZJ212"/>
      <c r="DZK212"/>
      <c r="DZL212"/>
      <c r="DZM212"/>
      <c r="DZN212"/>
      <c r="DZO212"/>
      <c r="DZP212"/>
      <c r="DZQ212"/>
      <c r="DZR212"/>
      <c r="DZS212"/>
      <c r="DZT212"/>
      <c r="DZU212"/>
      <c r="DZV212"/>
      <c r="DZW212"/>
      <c r="DZX212"/>
      <c r="DZY212"/>
      <c r="DZZ212"/>
      <c r="EAA212"/>
      <c r="EAB212"/>
      <c r="EAC212"/>
      <c r="EAD212"/>
      <c r="EAE212"/>
      <c r="EAF212"/>
      <c r="EAG212"/>
      <c r="EAH212"/>
    </row>
    <row r="213" spans="38:89 3390:3414" x14ac:dyDescent="0.3"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DZJ213"/>
      <c r="DZK213"/>
      <c r="DZL213"/>
      <c r="DZM213"/>
      <c r="DZN213"/>
      <c r="DZO213"/>
      <c r="DZP213"/>
      <c r="DZQ213"/>
      <c r="DZR213"/>
      <c r="DZS213"/>
      <c r="DZT213"/>
      <c r="DZU213"/>
      <c r="DZV213"/>
      <c r="DZW213"/>
      <c r="DZX213"/>
      <c r="DZY213"/>
      <c r="DZZ213"/>
      <c r="EAA213"/>
      <c r="EAB213"/>
      <c r="EAC213"/>
      <c r="EAD213"/>
      <c r="EAE213"/>
      <c r="EAF213"/>
      <c r="EAG213"/>
      <c r="EAH213"/>
    </row>
    <row r="214" spans="38:89 3390:3414" x14ac:dyDescent="0.3"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DZJ214"/>
      <c r="DZK214"/>
      <c r="DZL214"/>
      <c r="DZM214"/>
      <c r="DZN214"/>
      <c r="DZO214"/>
      <c r="DZP214"/>
      <c r="DZQ214"/>
      <c r="DZR214"/>
      <c r="DZS214"/>
      <c r="DZT214"/>
      <c r="DZU214"/>
      <c r="DZV214"/>
      <c r="DZW214"/>
      <c r="DZX214"/>
      <c r="DZY214"/>
      <c r="DZZ214"/>
      <c r="EAA214"/>
      <c r="EAB214"/>
      <c r="EAC214"/>
      <c r="EAD214"/>
      <c r="EAE214"/>
      <c r="EAF214"/>
      <c r="EAG214"/>
      <c r="EAH214"/>
    </row>
    <row r="215" spans="38:89 3390:3414" x14ac:dyDescent="0.3"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DZJ215"/>
      <c r="DZK215"/>
      <c r="DZL215"/>
      <c r="DZM215"/>
      <c r="DZN215"/>
      <c r="DZO215"/>
      <c r="DZP215"/>
      <c r="DZQ215"/>
      <c r="DZR215"/>
      <c r="DZS215"/>
      <c r="DZT215"/>
      <c r="DZU215"/>
      <c r="DZV215"/>
      <c r="DZW215"/>
      <c r="DZX215"/>
      <c r="DZY215"/>
      <c r="DZZ215"/>
      <c r="EAA215"/>
      <c r="EAB215"/>
      <c r="EAC215"/>
      <c r="EAD215"/>
      <c r="EAE215"/>
      <c r="EAF215"/>
      <c r="EAG215"/>
      <c r="EAH215"/>
    </row>
    <row r="216" spans="38:89 3390:3414" x14ac:dyDescent="0.3"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DZJ216"/>
      <c r="DZK216"/>
      <c r="DZL216"/>
      <c r="DZM216"/>
      <c r="DZN216"/>
      <c r="DZO216"/>
      <c r="DZP216"/>
      <c r="DZQ216"/>
      <c r="DZR216"/>
      <c r="DZS216"/>
      <c r="DZT216"/>
      <c r="DZU216"/>
      <c r="DZV216"/>
      <c r="DZW216"/>
      <c r="DZX216"/>
      <c r="DZY216"/>
      <c r="DZZ216"/>
      <c r="EAA216"/>
      <c r="EAB216"/>
      <c r="EAC216"/>
      <c r="EAD216"/>
      <c r="EAE216"/>
      <c r="EAF216"/>
      <c r="EAG216"/>
      <c r="EAH216"/>
    </row>
    <row r="217" spans="38:89 3390:3414" x14ac:dyDescent="0.3"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DZJ217"/>
      <c r="DZK217"/>
      <c r="DZL217"/>
      <c r="DZM217"/>
      <c r="DZN217"/>
      <c r="DZO217"/>
      <c r="DZP217"/>
      <c r="DZQ217"/>
      <c r="DZR217"/>
      <c r="DZS217"/>
      <c r="DZT217"/>
      <c r="DZU217"/>
      <c r="DZV217"/>
      <c r="DZW217"/>
      <c r="DZX217"/>
      <c r="DZY217"/>
      <c r="DZZ217"/>
      <c r="EAA217"/>
      <c r="EAB217"/>
      <c r="EAC217"/>
      <c r="EAD217"/>
      <c r="EAE217"/>
      <c r="EAF217"/>
      <c r="EAG217"/>
      <c r="EAH217"/>
    </row>
    <row r="218" spans="38:89 3390:3414" x14ac:dyDescent="0.3"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DZJ218"/>
      <c r="DZK218"/>
      <c r="DZL218"/>
      <c r="DZM218"/>
      <c r="DZN218"/>
      <c r="DZO218"/>
      <c r="DZP218"/>
      <c r="DZQ218"/>
      <c r="DZR218"/>
      <c r="DZS218"/>
      <c r="DZT218"/>
      <c r="DZU218"/>
      <c r="DZV218"/>
      <c r="DZW218"/>
      <c r="DZX218"/>
      <c r="DZY218"/>
      <c r="DZZ218"/>
      <c r="EAA218"/>
      <c r="EAB218"/>
      <c r="EAC218"/>
      <c r="EAD218"/>
      <c r="EAE218"/>
      <c r="EAF218"/>
      <c r="EAG218"/>
      <c r="EAH218"/>
    </row>
    <row r="219" spans="38:89 3390:3414" x14ac:dyDescent="0.3"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DZJ219"/>
      <c r="DZK219"/>
      <c r="DZL219"/>
      <c r="DZM219"/>
      <c r="DZN219"/>
      <c r="DZO219"/>
      <c r="DZP219"/>
      <c r="DZQ219"/>
      <c r="DZR219"/>
      <c r="DZS219"/>
      <c r="DZT219"/>
      <c r="DZU219"/>
      <c r="DZV219"/>
      <c r="DZW219"/>
      <c r="DZX219"/>
      <c r="DZY219"/>
      <c r="DZZ219"/>
      <c r="EAA219"/>
      <c r="EAB219"/>
      <c r="EAC219"/>
      <c r="EAD219"/>
      <c r="EAE219"/>
      <c r="EAF219"/>
      <c r="EAG219"/>
      <c r="EAH219"/>
    </row>
    <row r="220" spans="38:89 3390:3414" x14ac:dyDescent="0.3"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DZJ220"/>
      <c r="DZK220"/>
      <c r="DZL220"/>
      <c r="DZM220"/>
      <c r="DZN220"/>
      <c r="DZO220"/>
      <c r="DZP220"/>
      <c r="DZQ220"/>
      <c r="DZR220"/>
      <c r="DZS220"/>
      <c r="DZT220"/>
      <c r="DZU220"/>
      <c r="DZV220"/>
      <c r="DZW220"/>
      <c r="DZX220"/>
      <c r="DZY220"/>
      <c r="DZZ220"/>
      <c r="EAA220"/>
      <c r="EAB220"/>
      <c r="EAC220"/>
      <c r="EAD220"/>
      <c r="EAE220"/>
      <c r="EAF220"/>
      <c r="EAG220"/>
      <c r="EAH220"/>
    </row>
    <row r="221" spans="38:89 3390:3414" x14ac:dyDescent="0.3"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DZJ221"/>
      <c r="DZK221"/>
      <c r="DZL221"/>
      <c r="DZM221"/>
      <c r="DZN221"/>
      <c r="DZO221"/>
      <c r="DZP221"/>
      <c r="DZQ221"/>
      <c r="DZR221"/>
      <c r="DZS221"/>
      <c r="DZT221"/>
      <c r="DZU221"/>
      <c r="DZV221"/>
      <c r="DZW221"/>
      <c r="DZX221"/>
      <c r="DZY221"/>
      <c r="DZZ221"/>
      <c r="EAA221"/>
      <c r="EAB221"/>
      <c r="EAC221"/>
      <c r="EAD221"/>
      <c r="EAE221"/>
      <c r="EAF221"/>
      <c r="EAG221"/>
      <c r="EAH221"/>
    </row>
    <row r="222" spans="38:89 3390:3414" x14ac:dyDescent="0.3"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DZJ222"/>
      <c r="DZK222"/>
      <c r="DZL222"/>
      <c r="DZM222"/>
      <c r="DZN222"/>
      <c r="DZO222"/>
      <c r="DZP222"/>
      <c r="DZQ222"/>
      <c r="DZR222"/>
      <c r="DZS222"/>
      <c r="DZT222"/>
      <c r="DZU222"/>
      <c r="DZV222"/>
      <c r="DZW222"/>
      <c r="DZX222"/>
      <c r="DZY222"/>
      <c r="DZZ222"/>
      <c r="EAA222"/>
      <c r="EAB222"/>
      <c r="EAC222"/>
      <c r="EAD222"/>
      <c r="EAE222"/>
      <c r="EAF222"/>
      <c r="EAG222"/>
      <c r="EAH222"/>
    </row>
    <row r="223" spans="38:89 3390:3414" x14ac:dyDescent="0.3"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DZJ223"/>
      <c r="DZK223"/>
      <c r="DZL223"/>
      <c r="DZM223"/>
      <c r="DZN223"/>
      <c r="DZO223"/>
      <c r="DZP223"/>
      <c r="DZQ223"/>
      <c r="DZR223"/>
      <c r="DZS223"/>
      <c r="DZT223"/>
      <c r="DZU223"/>
      <c r="DZV223"/>
      <c r="DZW223"/>
      <c r="DZX223"/>
      <c r="DZY223"/>
      <c r="DZZ223"/>
      <c r="EAA223"/>
      <c r="EAB223"/>
      <c r="EAC223"/>
      <c r="EAD223"/>
      <c r="EAE223"/>
      <c r="EAF223"/>
      <c r="EAG223"/>
      <c r="EAH223"/>
    </row>
    <row r="224" spans="38:89 3390:3414" x14ac:dyDescent="0.3"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DZJ224"/>
      <c r="DZK224"/>
      <c r="DZL224"/>
      <c r="DZM224"/>
      <c r="DZN224"/>
      <c r="DZO224"/>
      <c r="DZP224"/>
      <c r="DZQ224"/>
      <c r="DZR224"/>
      <c r="DZS224"/>
      <c r="DZT224"/>
      <c r="DZU224"/>
      <c r="DZV224"/>
      <c r="DZW224"/>
      <c r="DZX224"/>
      <c r="DZY224"/>
      <c r="DZZ224"/>
      <c r="EAA224"/>
      <c r="EAB224"/>
      <c r="EAC224"/>
      <c r="EAD224"/>
      <c r="EAE224"/>
      <c r="EAF224"/>
      <c r="EAG224"/>
      <c r="EAH224"/>
    </row>
    <row r="225" spans="38:89 3390:3414" x14ac:dyDescent="0.3"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DZJ225"/>
      <c r="DZK225"/>
      <c r="DZL225"/>
      <c r="DZM225"/>
      <c r="DZN225"/>
      <c r="DZO225"/>
      <c r="DZP225"/>
      <c r="DZQ225"/>
      <c r="DZR225"/>
      <c r="DZS225"/>
      <c r="DZT225"/>
      <c r="DZU225"/>
      <c r="DZV225"/>
      <c r="DZW225"/>
      <c r="DZX225"/>
      <c r="DZY225"/>
      <c r="DZZ225"/>
      <c r="EAA225"/>
      <c r="EAB225"/>
      <c r="EAC225"/>
      <c r="EAD225"/>
      <c r="EAE225"/>
      <c r="EAF225"/>
      <c r="EAG225"/>
      <c r="EAH225"/>
    </row>
    <row r="226" spans="38:89 3390:3414" x14ac:dyDescent="0.3"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DZJ226"/>
      <c r="DZK226"/>
      <c r="DZL226"/>
      <c r="DZM226"/>
      <c r="DZN226"/>
      <c r="DZO226"/>
      <c r="DZP226"/>
      <c r="DZQ226"/>
      <c r="DZR226"/>
      <c r="DZS226"/>
      <c r="DZT226"/>
      <c r="DZU226"/>
      <c r="DZV226"/>
      <c r="DZW226"/>
      <c r="DZX226"/>
      <c r="DZY226"/>
      <c r="DZZ226"/>
      <c r="EAA226"/>
      <c r="EAB226"/>
      <c r="EAC226"/>
      <c r="EAD226"/>
      <c r="EAE226"/>
      <c r="EAF226"/>
      <c r="EAG226"/>
      <c r="EAH226"/>
    </row>
    <row r="227" spans="38:89 3390:3414" x14ac:dyDescent="0.3"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DZJ227"/>
      <c r="DZK227"/>
      <c r="DZL227"/>
      <c r="DZM227"/>
      <c r="DZN227"/>
      <c r="DZO227"/>
      <c r="DZP227"/>
      <c r="DZQ227"/>
      <c r="DZR227"/>
      <c r="DZS227"/>
      <c r="DZT227"/>
      <c r="DZU227"/>
      <c r="DZV227"/>
      <c r="DZW227"/>
      <c r="DZX227"/>
      <c r="DZY227"/>
      <c r="DZZ227"/>
      <c r="EAA227"/>
      <c r="EAB227"/>
      <c r="EAC227"/>
      <c r="EAD227"/>
      <c r="EAE227"/>
      <c r="EAF227"/>
      <c r="EAG227"/>
      <c r="EAH227"/>
    </row>
    <row r="228" spans="38:89 3390:3414" x14ac:dyDescent="0.3"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DZJ228"/>
      <c r="DZK228"/>
      <c r="DZL228"/>
      <c r="DZM228"/>
      <c r="DZN228"/>
      <c r="DZO228"/>
      <c r="DZP228"/>
      <c r="DZQ228"/>
      <c r="DZR228"/>
      <c r="DZS228"/>
      <c r="DZT228"/>
      <c r="DZU228"/>
      <c r="DZV228"/>
      <c r="DZW228"/>
      <c r="DZX228"/>
      <c r="DZY228"/>
      <c r="DZZ228"/>
      <c r="EAA228"/>
      <c r="EAB228"/>
      <c r="EAC228"/>
      <c r="EAD228"/>
      <c r="EAE228"/>
      <c r="EAF228"/>
      <c r="EAG228"/>
      <c r="EAH228"/>
    </row>
    <row r="229" spans="38:89 3390:3414" x14ac:dyDescent="0.3"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DZJ229"/>
      <c r="DZK229"/>
      <c r="DZL229"/>
      <c r="DZM229"/>
      <c r="DZN229"/>
      <c r="DZO229"/>
      <c r="DZP229"/>
      <c r="DZQ229"/>
      <c r="DZR229"/>
      <c r="DZS229"/>
      <c r="DZT229"/>
      <c r="DZU229"/>
      <c r="DZV229"/>
      <c r="DZW229"/>
      <c r="DZX229"/>
      <c r="DZY229"/>
      <c r="DZZ229"/>
      <c r="EAA229"/>
      <c r="EAB229"/>
      <c r="EAC229"/>
      <c r="EAD229"/>
      <c r="EAE229"/>
      <c r="EAF229"/>
      <c r="EAG229"/>
      <c r="EAH229"/>
    </row>
    <row r="230" spans="38:89 3390:3414" x14ac:dyDescent="0.3"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DZJ230"/>
      <c r="DZK230"/>
      <c r="DZL230"/>
      <c r="DZM230"/>
      <c r="DZN230"/>
      <c r="DZO230"/>
      <c r="DZP230"/>
      <c r="DZQ230"/>
      <c r="DZR230"/>
      <c r="DZS230"/>
      <c r="DZT230"/>
      <c r="DZU230"/>
      <c r="DZV230"/>
      <c r="DZW230"/>
      <c r="DZX230"/>
      <c r="DZY230"/>
      <c r="DZZ230"/>
      <c r="EAA230"/>
      <c r="EAB230"/>
      <c r="EAC230"/>
      <c r="EAD230"/>
      <c r="EAE230"/>
      <c r="EAF230"/>
      <c r="EAG230"/>
      <c r="EAH230"/>
    </row>
    <row r="231" spans="38:89 3390:3414" x14ac:dyDescent="0.3"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DZJ231"/>
      <c r="DZK231"/>
      <c r="DZL231"/>
      <c r="DZM231"/>
      <c r="DZN231"/>
      <c r="DZO231"/>
      <c r="DZP231"/>
      <c r="DZQ231"/>
      <c r="DZR231"/>
      <c r="DZS231"/>
      <c r="DZT231"/>
      <c r="DZU231"/>
      <c r="DZV231"/>
      <c r="DZW231"/>
      <c r="DZX231"/>
      <c r="DZY231"/>
      <c r="DZZ231"/>
      <c r="EAA231"/>
      <c r="EAB231"/>
      <c r="EAC231"/>
      <c r="EAD231"/>
      <c r="EAE231"/>
      <c r="EAF231"/>
      <c r="EAG231"/>
      <c r="EAH231"/>
    </row>
    <row r="232" spans="38:89 3390:3414" x14ac:dyDescent="0.3"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DZJ232"/>
      <c r="DZK232"/>
      <c r="DZL232"/>
      <c r="DZM232"/>
      <c r="DZN232"/>
      <c r="DZO232"/>
      <c r="DZP232"/>
      <c r="DZQ232"/>
      <c r="DZR232"/>
      <c r="DZS232"/>
      <c r="DZT232"/>
      <c r="DZU232"/>
      <c r="DZV232"/>
      <c r="DZW232"/>
      <c r="DZX232"/>
      <c r="DZY232"/>
      <c r="DZZ232"/>
      <c r="EAA232"/>
      <c r="EAB232"/>
      <c r="EAC232"/>
      <c r="EAD232"/>
      <c r="EAE232"/>
      <c r="EAF232"/>
      <c r="EAG232"/>
      <c r="EAH232"/>
    </row>
    <row r="233" spans="38:89 3390:3414" x14ac:dyDescent="0.3"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DZJ233"/>
      <c r="DZK233"/>
      <c r="DZL233"/>
      <c r="DZM233"/>
      <c r="DZN233"/>
      <c r="DZO233"/>
      <c r="DZP233"/>
      <c r="DZQ233"/>
      <c r="DZR233"/>
      <c r="DZS233"/>
      <c r="DZT233"/>
      <c r="DZU233"/>
      <c r="DZV233"/>
      <c r="DZW233"/>
      <c r="DZX233"/>
      <c r="DZY233"/>
      <c r="DZZ233"/>
      <c r="EAA233"/>
      <c r="EAB233"/>
      <c r="EAC233"/>
      <c r="EAD233"/>
      <c r="EAE233"/>
      <c r="EAF233"/>
      <c r="EAG233"/>
      <c r="EAH233"/>
    </row>
    <row r="234" spans="38:89 3390:3414" x14ac:dyDescent="0.3"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DZJ234"/>
      <c r="DZK234"/>
      <c r="DZL234"/>
      <c r="DZM234"/>
      <c r="DZN234"/>
      <c r="DZO234"/>
      <c r="DZP234"/>
      <c r="DZQ234"/>
      <c r="DZR234"/>
      <c r="DZS234"/>
      <c r="DZT234"/>
      <c r="DZU234"/>
      <c r="DZV234"/>
      <c r="DZW234"/>
      <c r="DZX234"/>
      <c r="DZY234"/>
      <c r="DZZ234"/>
      <c r="EAA234"/>
      <c r="EAB234"/>
      <c r="EAC234"/>
      <c r="EAD234"/>
      <c r="EAE234"/>
      <c r="EAF234"/>
      <c r="EAG234"/>
      <c r="EAH234"/>
    </row>
    <row r="235" spans="38:89 3390:3414" x14ac:dyDescent="0.3"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DZJ235"/>
      <c r="DZK235"/>
      <c r="DZL235"/>
      <c r="DZM235"/>
      <c r="DZN235"/>
      <c r="DZO235"/>
      <c r="DZP235"/>
      <c r="DZQ235"/>
      <c r="DZR235"/>
      <c r="DZS235"/>
      <c r="DZT235"/>
      <c r="DZU235"/>
      <c r="DZV235"/>
      <c r="DZW235"/>
      <c r="DZX235"/>
      <c r="DZY235"/>
      <c r="DZZ235"/>
      <c r="EAA235"/>
      <c r="EAB235"/>
      <c r="EAC235"/>
      <c r="EAD235"/>
      <c r="EAE235"/>
      <c r="EAF235"/>
      <c r="EAG235"/>
      <c r="EAH235"/>
    </row>
    <row r="236" spans="38:89 3390:3414" x14ac:dyDescent="0.3"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DZJ236"/>
      <c r="DZK236"/>
      <c r="DZL236"/>
      <c r="DZM236"/>
      <c r="DZN236"/>
      <c r="DZO236"/>
      <c r="DZP236"/>
      <c r="DZQ236"/>
      <c r="DZR236"/>
      <c r="DZS236"/>
      <c r="DZT236"/>
      <c r="DZU236"/>
      <c r="DZV236"/>
      <c r="DZW236"/>
      <c r="DZX236"/>
      <c r="DZY236"/>
      <c r="DZZ236"/>
      <c r="EAA236"/>
      <c r="EAB236"/>
      <c r="EAC236"/>
      <c r="EAD236"/>
      <c r="EAE236"/>
      <c r="EAF236"/>
      <c r="EAG236"/>
      <c r="EAH236"/>
    </row>
    <row r="237" spans="38:89 3390:3414" x14ac:dyDescent="0.3"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DZJ237"/>
      <c r="DZK237"/>
      <c r="DZL237"/>
      <c r="DZM237"/>
      <c r="DZN237"/>
      <c r="DZO237"/>
      <c r="DZP237"/>
      <c r="DZQ237"/>
      <c r="DZR237"/>
      <c r="DZS237"/>
      <c r="DZT237"/>
      <c r="DZU237"/>
      <c r="DZV237"/>
      <c r="DZW237"/>
      <c r="DZX237"/>
      <c r="DZY237"/>
      <c r="DZZ237"/>
      <c r="EAA237"/>
      <c r="EAB237"/>
      <c r="EAC237"/>
      <c r="EAD237"/>
      <c r="EAE237"/>
      <c r="EAF237"/>
      <c r="EAG237"/>
      <c r="EAH237"/>
    </row>
    <row r="238" spans="38:89 3390:3414" x14ac:dyDescent="0.3"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DZJ238"/>
      <c r="DZK238"/>
      <c r="DZL238"/>
      <c r="DZM238"/>
      <c r="DZN238"/>
      <c r="DZO238"/>
      <c r="DZP238"/>
      <c r="DZQ238"/>
      <c r="DZR238"/>
      <c r="DZS238"/>
      <c r="DZT238"/>
      <c r="DZU238"/>
      <c r="DZV238"/>
      <c r="DZW238"/>
      <c r="DZX238"/>
      <c r="DZY238"/>
      <c r="DZZ238"/>
      <c r="EAA238"/>
      <c r="EAB238"/>
      <c r="EAC238"/>
      <c r="EAD238"/>
      <c r="EAE238"/>
      <c r="EAF238"/>
      <c r="EAG238"/>
      <c r="EAH238"/>
    </row>
    <row r="239" spans="38:89 3390:3414" x14ac:dyDescent="0.3"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DZJ239"/>
      <c r="DZK239"/>
      <c r="DZL239"/>
      <c r="DZM239"/>
      <c r="DZN239"/>
      <c r="DZO239"/>
      <c r="DZP239"/>
      <c r="DZQ239"/>
      <c r="DZR239"/>
      <c r="DZS239"/>
      <c r="DZT239"/>
      <c r="DZU239"/>
      <c r="DZV239"/>
      <c r="DZW239"/>
      <c r="DZX239"/>
      <c r="DZY239"/>
      <c r="DZZ239"/>
      <c r="EAA239"/>
      <c r="EAB239"/>
      <c r="EAC239"/>
      <c r="EAD239"/>
      <c r="EAE239"/>
      <c r="EAF239"/>
      <c r="EAG239"/>
      <c r="EAH239"/>
    </row>
    <row r="240" spans="38:89 3390:3414" x14ac:dyDescent="0.3"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DZJ240"/>
      <c r="DZK240"/>
      <c r="DZL240"/>
      <c r="DZM240"/>
      <c r="DZN240"/>
      <c r="DZO240"/>
      <c r="DZP240"/>
      <c r="DZQ240"/>
      <c r="DZR240"/>
      <c r="DZS240"/>
      <c r="DZT240"/>
      <c r="DZU240"/>
      <c r="DZV240"/>
      <c r="DZW240"/>
      <c r="DZX240"/>
      <c r="DZY240"/>
      <c r="DZZ240"/>
      <c r="EAA240"/>
      <c r="EAB240"/>
      <c r="EAC240"/>
      <c r="EAD240"/>
      <c r="EAE240"/>
      <c r="EAF240"/>
      <c r="EAG240"/>
      <c r="EAH240"/>
    </row>
    <row r="241" spans="38:89 3390:3414" x14ac:dyDescent="0.3"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DZJ241"/>
      <c r="DZK241"/>
      <c r="DZL241"/>
      <c r="DZM241"/>
      <c r="DZN241"/>
      <c r="DZO241"/>
      <c r="DZP241"/>
      <c r="DZQ241"/>
      <c r="DZR241"/>
      <c r="DZS241"/>
      <c r="DZT241"/>
      <c r="DZU241"/>
      <c r="DZV241"/>
      <c r="DZW241"/>
      <c r="DZX241"/>
      <c r="DZY241"/>
      <c r="DZZ241"/>
      <c r="EAA241"/>
      <c r="EAB241"/>
      <c r="EAC241"/>
      <c r="EAD241"/>
      <c r="EAE241"/>
      <c r="EAF241"/>
      <c r="EAG241"/>
      <c r="EAH241"/>
    </row>
    <row r="242" spans="38:89 3390:3414" x14ac:dyDescent="0.3"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DZJ242"/>
      <c r="DZK242"/>
      <c r="DZL242"/>
      <c r="DZM242"/>
      <c r="DZN242"/>
      <c r="DZO242"/>
      <c r="DZP242"/>
      <c r="DZQ242"/>
      <c r="DZR242"/>
      <c r="DZS242"/>
      <c r="DZT242"/>
      <c r="DZU242"/>
      <c r="DZV242"/>
      <c r="DZW242"/>
      <c r="DZX242"/>
      <c r="DZY242"/>
      <c r="DZZ242"/>
      <c r="EAA242"/>
      <c r="EAB242"/>
      <c r="EAC242"/>
      <c r="EAD242"/>
      <c r="EAE242"/>
      <c r="EAF242"/>
      <c r="EAG242"/>
      <c r="EAH242"/>
    </row>
    <row r="243" spans="38:89 3390:3414" x14ac:dyDescent="0.3"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DZJ243"/>
      <c r="DZK243"/>
      <c r="DZL243"/>
      <c r="DZM243"/>
      <c r="DZN243"/>
      <c r="DZO243"/>
      <c r="DZP243"/>
      <c r="DZQ243"/>
      <c r="DZR243"/>
      <c r="DZS243"/>
      <c r="DZT243"/>
      <c r="DZU243"/>
      <c r="DZV243"/>
      <c r="DZW243"/>
      <c r="DZX243"/>
      <c r="DZY243"/>
      <c r="DZZ243"/>
      <c r="EAA243"/>
      <c r="EAB243"/>
      <c r="EAC243"/>
      <c r="EAD243"/>
      <c r="EAE243"/>
      <c r="EAF243"/>
      <c r="EAG243"/>
      <c r="EAH243"/>
    </row>
    <row r="244" spans="38:89 3390:3414" x14ac:dyDescent="0.3"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DZJ244"/>
      <c r="DZK244"/>
      <c r="DZL244"/>
      <c r="DZM244"/>
      <c r="DZN244"/>
      <c r="DZO244"/>
      <c r="DZP244"/>
      <c r="DZQ244"/>
      <c r="DZR244"/>
      <c r="DZS244"/>
      <c r="DZT244"/>
      <c r="DZU244"/>
      <c r="DZV244"/>
      <c r="DZW244"/>
      <c r="DZX244"/>
      <c r="DZY244"/>
      <c r="DZZ244"/>
      <c r="EAA244"/>
      <c r="EAB244"/>
      <c r="EAC244"/>
      <c r="EAD244"/>
      <c r="EAE244"/>
      <c r="EAF244"/>
      <c r="EAG244"/>
      <c r="EAH244"/>
    </row>
    <row r="245" spans="38:89 3390:3414" x14ac:dyDescent="0.3"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DZJ245"/>
      <c r="DZK245"/>
      <c r="DZL245"/>
      <c r="DZM245"/>
      <c r="DZN245"/>
      <c r="DZO245"/>
      <c r="DZP245"/>
      <c r="DZQ245"/>
      <c r="DZR245"/>
      <c r="DZS245"/>
      <c r="DZT245"/>
      <c r="DZU245"/>
      <c r="DZV245"/>
      <c r="DZW245"/>
      <c r="DZX245"/>
      <c r="DZY245"/>
      <c r="DZZ245"/>
      <c r="EAA245"/>
      <c r="EAB245"/>
      <c r="EAC245"/>
      <c r="EAD245"/>
      <c r="EAE245"/>
      <c r="EAF245"/>
      <c r="EAG245"/>
      <c r="EAH245"/>
    </row>
    <row r="246" spans="38:89 3390:3414" x14ac:dyDescent="0.3"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DZJ246"/>
      <c r="DZK246"/>
      <c r="DZL246"/>
      <c r="DZM246"/>
      <c r="DZN246"/>
      <c r="DZO246"/>
      <c r="DZP246"/>
      <c r="DZQ246"/>
      <c r="DZR246"/>
      <c r="DZS246"/>
      <c r="DZT246"/>
      <c r="DZU246"/>
      <c r="DZV246"/>
      <c r="DZW246"/>
      <c r="DZX246"/>
      <c r="DZY246"/>
      <c r="DZZ246"/>
      <c r="EAA246"/>
      <c r="EAB246"/>
      <c r="EAC246"/>
      <c r="EAD246"/>
      <c r="EAE246"/>
      <c r="EAF246"/>
      <c r="EAG246"/>
      <c r="EAH246"/>
    </row>
    <row r="247" spans="38:89 3390:3414" x14ac:dyDescent="0.3"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DZJ247"/>
      <c r="DZK247"/>
      <c r="DZL247"/>
      <c r="DZM247"/>
      <c r="DZN247"/>
      <c r="DZO247"/>
      <c r="DZP247"/>
      <c r="DZQ247"/>
      <c r="DZR247"/>
      <c r="DZS247"/>
      <c r="DZT247"/>
      <c r="DZU247"/>
      <c r="DZV247"/>
      <c r="DZW247"/>
      <c r="DZX247"/>
      <c r="DZY247"/>
      <c r="DZZ247"/>
      <c r="EAA247"/>
      <c r="EAB247"/>
      <c r="EAC247"/>
      <c r="EAD247"/>
      <c r="EAE247"/>
      <c r="EAF247"/>
      <c r="EAG247"/>
      <c r="EAH247"/>
    </row>
    <row r="248" spans="38:89 3390:3414" x14ac:dyDescent="0.3"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DZJ248"/>
      <c r="DZK248"/>
      <c r="DZL248"/>
      <c r="DZM248"/>
      <c r="DZN248"/>
      <c r="DZO248"/>
      <c r="DZP248"/>
      <c r="DZQ248"/>
      <c r="DZR248"/>
      <c r="DZS248"/>
      <c r="DZT248"/>
      <c r="DZU248"/>
      <c r="DZV248"/>
      <c r="DZW248"/>
      <c r="DZX248"/>
      <c r="DZY248"/>
      <c r="DZZ248"/>
      <c r="EAA248"/>
      <c r="EAB248"/>
      <c r="EAC248"/>
      <c r="EAD248"/>
      <c r="EAE248"/>
      <c r="EAF248"/>
      <c r="EAG248"/>
      <c r="EAH248"/>
    </row>
    <row r="249" spans="38:89 3390:3414" x14ac:dyDescent="0.3"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DZJ249"/>
      <c r="DZK249"/>
      <c r="DZL249"/>
      <c r="DZM249"/>
      <c r="DZN249"/>
      <c r="DZO249"/>
      <c r="DZP249"/>
      <c r="DZQ249"/>
      <c r="DZR249"/>
      <c r="DZS249"/>
      <c r="DZT249"/>
      <c r="DZU249"/>
      <c r="DZV249"/>
      <c r="DZW249"/>
      <c r="DZX249"/>
      <c r="DZY249"/>
      <c r="DZZ249"/>
      <c r="EAA249"/>
      <c r="EAB249"/>
      <c r="EAC249"/>
      <c r="EAD249"/>
      <c r="EAE249"/>
      <c r="EAF249"/>
      <c r="EAG249"/>
      <c r="EAH249"/>
    </row>
    <row r="250" spans="38:89 3390:3414" x14ac:dyDescent="0.3"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DZJ250"/>
      <c r="DZK250"/>
      <c r="DZL250"/>
      <c r="DZM250"/>
      <c r="DZN250"/>
      <c r="DZO250"/>
      <c r="DZP250"/>
      <c r="DZQ250"/>
      <c r="DZR250"/>
      <c r="DZS250"/>
      <c r="DZT250"/>
      <c r="DZU250"/>
      <c r="DZV250"/>
      <c r="DZW250"/>
      <c r="DZX250"/>
      <c r="DZY250"/>
      <c r="DZZ250"/>
      <c r="EAA250"/>
      <c r="EAB250"/>
      <c r="EAC250"/>
      <c r="EAD250"/>
      <c r="EAE250"/>
      <c r="EAF250"/>
      <c r="EAG250"/>
      <c r="EAH250"/>
    </row>
    <row r="251" spans="38:89 3390:3414" x14ac:dyDescent="0.3"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DZJ251"/>
      <c r="DZK251"/>
      <c r="DZL251"/>
      <c r="DZM251"/>
      <c r="DZN251"/>
      <c r="DZO251"/>
      <c r="DZP251"/>
      <c r="DZQ251"/>
      <c r="DZR251"/>
      <c r="DZS251"/>
      <c r="DZT251"/>
      <c r="DZU251"/>
      <c r="DZV251"/>
      <c r="DZW251"/>
      <c r="DZX251"/>
      <c r="DZY251"/>
      <c r="DZZ251"/>
      <c r="EAA251"/>
      <c r="EAB251"/>
      <c r="EAC251"/>
      <c r="EAD251"/>
      <c r="EAE251"/>
      <c r="EAF251"/>
      <c r="EAG251"/>
      <c r="EAH251"/>
    </row>
    <row r="252" spans="38:89 3390:3414" x14ac:dyDescent="0.3"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DZJ252"/>
      <c r="DZK252"/>
      <c r="DZL252"/>
      <c r="DZM252"/>
      <c r="DZN252"/>
      <c r="DZO252"/>
      <c r="DZP252"/>
      <c r="DZQ252"/>
      <c r="DZR252"/>
      <c r="DZS252"/>
      <c r="DZT252"/>
      <c r="DZU252"/>
      <c r="DZV252"/>
      <c r="DZW252"/>
      <c r="DZX252"/>
      <c r="DZY252"/>
      <c r="DZZ252"/>
      <c r="EAA252"/>
      <c r="EAB252"/>
      <c r="EAC252"/>
      <c r="EAD252"/>
      <c r="EAE252"/>
      <c r="EAF252"/>
      <c r="EAG252"/>
      <c r="EAH252"/>
    </row>
    <row r="253" spans="38:89 3390:3414" x14ac:dyDescent="0.3"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DZJ253"/>
      <c r="DZK253"/>
      <c r="DZL253"/>
      <c r="DZM253"/>
      <c r="DZN253"/>
      <c r="DZO253"/>
      <c r="DZP253"/>
      <c r="DZQ253"/>
      <c r="DZR253"/>
      <c r="DZS253"/>
      <c r="DZT253"/>
      <c r="DZU253"/>
      <c r="DZV253"/>
      <c r="DZW253"/>
      <c r="DZX253"/>
      <c r="DZY253"/>
      <c r="DZZ253"/>
      <c r="EAA253"/>
      <c r="EAB253"/>
      <c r="EAC253"/>
      <c r="EAD253"/>
      <c r="EAE253"/>
      <c r="EAF253"/>
      <c r="EAG253"/>
      <c r="EAH253"/>
    </row>
    <row r="254" spans="38:89 3390:3414" x14ac:dyDescent="0.3"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DZJ254"/>
      <c r="DZK254"/>
      <c r="DZL254"/>
      <c r="DZM254"/>
      <c r="DZN254"/>
      <c r="DZO254"/>
      <c r="DZP254"/>
      <c r="DZQ254"/>
      <c r="DZR254"/>
      <c r="DZS254"/>
      <c r="DZT254"/>
      <c r="DZU254"/>
      <c r="DZV254"/>
      <c r="DZW254"/>
      <c r="DZX254"/>
      <c r="DZY254"/>
      <c r="DZZ254"/>
      <c r="EAA254"/>
      <c r="EAB254"/>
      <c r="EAC254"/>
      <c r="EAD254"/>
      <c r="EAE254"/>
      <c r="EAF254"/>
      <c r="EAG254"/>
      <c r="EAH254"/>
    </row>
    <row r="255" spans="38:89 3390:3414" x14ac:dyDescent="0.3"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DZJ255"/>
      <c r="DZK255"/>
      <c r="DZL255"/>
      <c r="DZM255"/>
      <c r="DZN255"/>
      <c r="DZO255"/>
      <c r="DZP255"/>
      <c r="DZQ255"/>
      <c r="DZR255"/>
      <c r="DZS255"/>
      <c r="DZT255"/>
      <c r="DZU255"/>
      <c r="DZV255"/>
      <c r="DZW255"/>
      <c r="DZX255"/>
      <c r="DZY255"/>
      <c r="DZZ255"/>
      <c r="EAA255"/>
      <c r="EAB255"/>
      <c r="EAC255"/>
      <c r="EAD255"/>
      <c r="EAE255"/>
      <c r="EAF255"/>
      <c r="EAG255"/>
      <c r="EAH255"/>
    </row>
    <row r="256" spans="38:89 3390:3414" x14ac:dyDescent="0.3"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DZJ256"/>
      <c r="DZK256"/>
      <c r="DZL256"/>
      <c r="DZM256"/>
      <c r="DZN256"/>
      <c r="DZO256"/>
      <c r="DZP256"/>
      <c r="DZQ256"/>
      <c r="DZR256"/>
      <c r="DZS256"/>
      <c r="DZT256"/>
      <c r="DZU256"/>
      <c r="DZV256"/>
      <c r="DZW256"/>
      <c r="DZX256"/>
      <c r="DZY256"/>
      <c r="DZZ256"/>
      <c r="EAA256"/>
      <c r="EAB256"/>
      <c r="EAC256"/>
      <c r="EAD256"/>
      <c r="EAE256"/>
      <c r="EAF256"/>
      <c r="EAG256"/>
      <c r="EAH256"/>
    </row>
    <row r="257" spans="38:89 3390:3414" x14ac:dyDescent="0.3"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DZJ257"/>
      <c r="DZK257"/>
      <c r="DZL257"/>
      <c r="DZM257"/>
      <c r="DZN257"/>
      <c r="DZO257"/>
      <c r="DZP257"/>
      <c r="DZQ257"/>
      <c r="DZR257"/>
      <c r="DZS257"/>
      <c r="DZT257"/>
      <c r="DZU257"/>
      <c r="DZV257"/>
      <c r="DZW257"/>
      <c r="DZX257"/>
      <c r="DZY257"/>
      <c r="DZZ257"/>
      <c r="EAA257"/>
      <c r="EAB257"/>
      <c r="EAC257"/>
      <c r="EAD257"/>
      <c r="EAE257"/>
      <c r="EAF257"/>
      <c r="EAG257"/>
      <c r="EAH257"/>
    </row>
    <row r="258" spans="38:89 3390:3414" x14ac:dyDescent="0.3"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DZJ258"/>
      <c r="DZK258"/>
      <c r="DZL258"/>
      <c r="DZM258"/>
      <c r="DZN258"/>
      <c r="DZO258"/>
      <c r="DZP258"/>
      <c r="DZQ258"/>
      <c r="DZR258"/>
      <c r="DZS258"/>
      <c r="DZT258"/>
      <c r="DZU258"/>
      <c r="DZV258"/>
      <c r="DZW258"/>
      <c r="DZX258"/>
      <c r="DZY258"/>
      <c r="DZZ258"/>
      <c r="EAA258"/>
      <c r="EAB258"/>
      <c r="EAC258"/>
      <c r="EAD258"/>
      <c r="EAE258"/>
      <c r="EAF258"/>
      <c r="EAG258"/>
      <c r="EAH258"/>
    </row>
    <row r="259" spans="38:89 3390:3414" x14ac:dyDescent="0.3"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DZJ259"/>
      <c r="DZK259"/>
      <c r="DZL259"/>
      <c r="DZM259"/>
      <c r="DZN259"/>
      <c r="DZO259"/>
      <c r="DZP259"/>
      <c r="DZQ259"/>
      <c r="DZR259"/>
      <c r="DZS259"/>
      <c r="DZT259"/>
      <c r="DZU259"/>
      <c r="DZV259"/>
      <c r="DZW259"/>
      <c r="DZX259"/>
      <c r="DZY259"/>
      <c r="DZZ259"/>
      <c r="EAA259"/>
      <c r="EAB259"/>
      <c r="EAC259"/>
      <c r="EAD259"/>
      <c r="EAE259"/>
      <c r="EAF259"/>
      <c r="EAG259"/>
      <c r="EAH259"/>
    </row>
    <row r="260" spans="38:89 3390:3414" x14ac:dyDescent="0.3"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DZJ260"/>
      <c r="DZK260"/>
      <c r="DZL260"/>
      <c r="DZM260"/>
      <c r="DZN260"/>
      <c r="DZO260"/>
      <c r="DZP260"/>
      <c r="DZQ260"/>
      <c r="DZR260"/>
      <c r="DZS260"/>
      <c r="DZT260"/>
      <c r="DZU260"/>
      <c r="DZV260"/>
      <c r="DZW260"/>
      <c r="DZX260"/>
      <c r="DZY260"/>
      <c r="DZZ260"/>
      <c r="EAA260"/>
      <c r="EAB260"/>
      <c r="EAC260"/>
      <c r="EAD260"/>
      <c r="EAE260"/>
      <c r="EAF260"/>
      <c r="EAG260"/>
      <c r="EAH260"/>
    </row>
    <row r="261" spans="38:89 3390:3414" x14ac:dyDescent="0.3"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DZJ261"/>
      <c r="DZK261"/>
      <c r="DZL261"/>
      <c r="DZM261"/>
      <c r="DZN261"/>
      <c r="DZO261"/>
      <c r="DZP261"/>
      <c r="DZQ261"/>
      <c r="DZR261"/>
      <c r="DZS261"/>
      <c r="DZT261"/>
      <c r="DZU261"/>
      <c r="DZV261"/>
      <c r="DZW261"/>
      <c r="DZX261"/>
      <c r="DZY261"/>
      <c r="DZZ261"/>
      <c r="EAA261"/>
      <c r="EAB261"/>
      <c r="EAC261"/>
      <c r="EAD261"/>
      <c r="EAE261"/>
      <c r="EAF261"/>
      <c r="EAG261"/>
      <c r="EAH261"/>
    </row>
    <row r="262" spans="38:89 3390:3414" x14ac:dyDescent="0.3"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DZJ262"/>
      <c r="DZK262"/>
      <c r="DZL262"/>
      <c r="DZM262"/>
      <c r="DZN262"/>
      <c r="DZO262"/>
      <c r="DZP262"/>
      <c r="DZQ262"/>
      <c r="DZR262"/>
      <c r="DZS262"/>
      <c r="DZT262"/>
      <c r="DZU262"/>
      <c r="DZV262"/>
      <c r="DZW262"/>
      <c r="DZX262"/>
      <c r="DZY262"/>
      <c r="DZZ262"/>
      <c r="EAA262"/>
      <c r="EAB262"/>
      <c r="EAC262"/>
      <c r="EAD262"/>
      <c r="EAE262"/>
      <c r="EAF262"/>
      <c r="EAG262"/>
      <c r="EAH262"/>
    </row>
    <row r="263" spans="38:89 3390:3414" x14ac:dyDescent="0.3"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DZJ263"/>
      <c r="DZK263"/>
      <c r="DZL263"/>
      <c r="DZM263"/>
      <c r="DZN263"/>
      <c r="DZO263"/>
      <c r="DZP263"/>
      <c r="DZQ263"/>
      <c r="DZR263"/>
      <c r="DZS263"/>
      <c r="DZT263"/>
      <c r="DZU263"/>
      <c r="DZV263"/>
      <c r="DZW263"/>
      <c r="DZX263"/>
      <c r="DZY263"/>
      <c r="DZZ263"/>
      <c r="EAA263"/>
      <c r="EAB263"/>
      <c r="EAC263"/>
      <c r="EAD263"/>
      <c r="EAE263"/>
      <c r="EAF263"/>
      <c r="EAG263"/>
      <c r="EAH263"/>
    </row>
    <row r="264" spans="38:89 3390:3414" x14ac:dyDescent="0.3"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DZJ264"/>
      <c r="DZK264"/>
      <c r="DZL264"/>
      <c r="DZM264"/>
      <c r="DZN264"/>
      <c r="DZO264"/>
      <c r="DZP264"/>
      <c r="DZQ264"/>
      <c r="DZR264"/>
      <c r="DZS264"/>
      <c r="DZT264"/>
      <c r="DZU264"/>
      <c r="DZV264"/>
      <c r="DZW264"/>
      <c r="DZX264"/>
      <c r="DZY264"/>
      <c r="DZZ264"/>
      <c r="EAA264"/>
      <c r="EAB264"/>
      <c r="EAC264"/>
      <c r="EAD264"/>
      <c r="EAE264"/>
      <c r="EAF264"/>
      <c r="EAG264"/>
      <c r="EAH264"/>
    </row>
    <row r="265" spans="38:89 3390:3414" x14ac:dyDescent="0.3"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DZJ265"/>
      <c r="DZK265"/>
      <c r="DZL265"/>
      <c r="DZM265"/>
      <c r="DZN265"/>
      <c r="DZO265"/>
      <c r="DZP265"/>
      <c r="DZQ265"/>
      <c r="DZR265"/>
      <c r="DZS265"/>
      <c r="DZT265"/>
      <c r="DZU265"/>
      <c r="DZV265"/>
      <c r="DZW265"/>
      <c r="DZX265"/>
      <c r="DZY265"/>
      <c r="DZZ265"/>
      <c r="EAA265"/>
      <c r="EAB265"/>
      <c r="EAC265"/>
      <c r="EAD265"/>
      <c r="EAE265"/>
      <c r="EAF265"/>
      <c r="EAG265"/>
      <c r="EAH265"/>
    </row>
    <row r="266" spans="38:89 3390:3414" x14ac:dyDescent="0.3"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DZJ266"/>
      <c r="DZK266"/>
      <c r="DZL266"/>
      <c r="DZM266"/>
      <c r="DZN266"/>
      <c r="DZO266"/>
      <c r="DZP266"/>
      <c r="DZQ266"/>
      <c r="DZR266"/>
      <c r="DZS266"/>
      <c r="DZT266"/>
      <c r="DZU266"/>
      <c r="DZV266"/>
      <c r="DZW266"/>
      <c r="DZX266"/>
      <c r="DZY266"/>
      <c r="DZZ266"/>
      <c r="EAA266"/>
      <c r="EAB266"/>
      <c r="EAC266"/>
      <c r="EAD266"/>
      <c r="EAE266"/>
      <c r="EAF266"/>
      <c r="EAG266"/>
      <c r="EAH266"/>
    </row>
    <row r="267" spans="38:89 3390:3414" x14ac:dyDescent="0.3"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DZJ267"/>
      <c r="DZK267"/>
      <c r="DZL267"/>
      <c r="DZM267"/>
      <c r="DZN267"/>
      <c r="DZO267"/>
      <c r="DZP267"/>
      <c r="DZQ267"/>
      <c r="DZR267"/>
      <c r="DZS267"/>
      <c r="DZT267"/>
      <c r="DZU267"/>
      <c r="DZV267"/>
      <c r="DZW267"/>
      <c r="DZX267"/>
      <c r="DZY267"/>
      <c r="DZZ267"/>
      <c r="EAA267"/>
      <c r="EAB267"/>
      <c r="EAC267"/>
      <c r="EAD267"/>
      <c r="EAE267"/>
      <c r="EAF267"/>
      <c r="EAG267"/>
      <c r="EAH267"/>
    </row>
    <row r="268" spans="38:89 3390:3414" x14ac:dyDescent="0.3"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DZJ268"/>
      <c r="DZK268"/>
      <c r="DZL268"/>
      <c r="DZM268"/>
      <c r="DZN268"/>
      <c r="DZO268"/>
      <c r="DZP268"/>
      <c r="DZQ268"/>
      <c r="DZR268"/>
      <c r="DZS268"/>
      <c r="DZT268"/>
      <c r="DZU268"/>
      <c r="DZV268"/>
      <c r="DZW268"/>
      <c r="DZX268"/>
      <c r="DZY268"/>
      <c r="DZZ268"/>
      <c r="EAA268"/>
      <c r="EAB268"/>
      <c r="EAC268"/>
      <c r="EAD268"/>
      <c r="EAE268"/>
      <c r="EAF268"/>
      <c r="EAG268"/>
      <c r="EAH268"/>
    </row>
    <row r="269" spans="38:89 3390:3414" x14ac:dyDescent="0.3"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DZJ269"/>
      <c r="DZK269"/>
      <c r="DZL269"/>
      <c r="DZM269"/>
      <c r="DZN269"/>
      <c r="DZO269"/>
      <c r="DZP269"/>
      <c r="DZQ269"/>
      <c r="DZR269"/>
      <c r="DZS269"/>
      <c r="DZT269"/>
      <c r="DZU269"/>
      <c r="DZV269"/>
      <c r="DZW269"/>
      <c r="DZX269"/>
      <c r="DZY269"/>
      <c r="DZZ269"/>
      <c r="EAA269"/>
      <c r="EAB269"/>
      <c r="EAC269"/>
      <c r="EAD269"/>
      <c r="EAE269"/>
      <c r="EAF269"/>
      <c r="EAG269"/>
      <c r="EAH269"/>
    </row>
    <row r="270" spans="38:89 3390:3414" x14ac:dyDescent="0.3"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DZJ270"/>
      <c r="DZK270"/>
      <c r="DZL270"/>
      <c r="DZM270"/>
      <c r="DZN270"/>
      <c r="DZO270"/>
      <c r="DZP270"/>
      <c r="DZQ270"/>
      <c r="DZR270"/>
      <c r="DZS270"/>
      <c r="DZT270"/>
      <c r="DZU270"/>
      <c r="DZV270"/>
      <c r="DZW270"/>
      <c r="DZX270"/>
      <c r="DZY270"/>
      <c r="DZZ270"/>
      <c r="EAA270"/>
      <c r="EAB270"/>
      <c r="EAC270"/>
      <c r="EAD270"/>
      <c r="EAE270"/>
      <c r="EAF270"/>
      <c r="EAG270"/>
      <c r="EAH270"/>
    </row>
    <row r="271" spans="38:89 3390:3414" x14ac:dyDescent="0.3"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DZJ271"/>
      <c r="DZK271"/>
      <c r="DZL271"/>
      <c r="DZM271"/>
      <c r="DZN271"/>
      <c r="DZO271"/>
      <c r="DZP271"/>
      <c r="DZQ271"/>
      <c r="DZR271"/>
      <c r="DZS271"/>
      <c r="DZT271"/>
      <c r="DZU271"/>
      <c r="DZV271"/>
      <c r="DZW271"/>
      <c r="DZX271"/>
      <c r="DZY271"/>
      <c r="DZZ271"/>
      <c r="EAA271"/>
      <c r="EAB271"/>
      <c r="EAC271"/>
      <c r="EAD271"/>
      <c r="EAE271"/>
      <c r="EAF271"/>
      <c r="EAG271"/>
      <c r="EAH271"/>
    </row>
    <row r="272" spans="38:89 3390:3414" x14ac:dyDescent="0.3"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DZJ272"/>
      <c r="DZK272"/>
      <c r="DZL272"/>
      <c r="DZM272"/>
      <c r="DZN272"/>
      <c r="DZO272"/>
      <c r="DZP272"/>
      <c r="DZQ272"/>
      <c r="DZR272"/>
      <c r="DZS272"/>
      <c r="DZT272"/>
      <c r="DZU272"/>
      <c r="DZV272"/>
      <c r="DZW272"/>
      <c r="DZX272"/>
      <c r="DZY272"/>
      <c r="DZZ272"/>
      <c r="EAA272"/>
      <c r="EAB272"/>
      <c r="EAC272"/>
      <c r="EAD272"/>
      <c r="EAE272"/>
      <c r="EAF272"/>
      <c r="EAG272"/>
      <c r="EAH272"/>
    </row>
    <row r="273" spans="38:89 3390:3414" x14ac:dyDescent="0.3"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DZJ273"/>
      <c r="DZK273"/>
      <c r="DZL273"/>
      <c r="DZM273"/>
      <c r="DZN273"/>
      <c r="DZO273"/>
      <c r="DZP273"/>
      <c r="DZQ273"/>
      <c r="DZR273"/>
      <c r="DZS273"/>
      <c r="DZT273"/>
      <c r="DZU273"/>
      <c r="DZV273"/>
      <c r="DZW273"/>
      <c r="DZX273"/>
      <c r="DZY273"/>
      <c r="DZZ273"/>
      <c r="EAA273"/>
      <c r="EAB273"/>
      <c r="EAC273"/>
      <c r="EAD273"/>
      <c r="EAE273"/>
      <c r="EAF273"/>
      <c r="EAG273"/>
      <c r="EAH273"/>
    </row>
    <row r="274" spans="38:89 3390:3414" x14ac:dyDescent="0.3"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DZJ274"/>
      <c r="DZK274"/>
      <c r="DZL274"/>
      <c r="DZM274"/>
      <c r="DZN274"/>
      <c r="DZO274"/>
      <c r="DZP274"/>
      <c r="DZQ274"/>
      <c r="DZR274"/>
      <c r="DZS274"/>
      <c r="DZT274"/>
      <c r="DZU274"/>
      <c r="DZV274"/>
      <c r="DZW274"/>
      <c r="DZX274"/>
      <c r="DZY274"/>
      <c r="DZZ274"/>
      <c r="EAA274"/>
      <c r="EAB274"/>
      <c r="EAC274"/>
      <c r="EAD274"/>
      <c r="EAE274"/>
      <c r="EAF274"/>
      <c r="EAG274"/>
      <c r="EAH274"/>
    </row>
    <row r="275" spans="38:89 3390:3414" x14ac:dyDescent="0.3"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DZJ275"/>
      <c r="DZK275"/>
      <c r="DZL275"/>
      <c r="DZM275"/>
      <c r="DZN275"/>
      <c r="DZO275"/>
      <c r="DZP275"/>
      <c r="DZQ275"/>
      <c r="DZR275"/>
      <c r="DZS275"/>
      <c r="DZT275"/>
      <c r="DZU275"/>
      <c r="DZV275"/>
      <c r="DZW275"/>
      <c r="DZX275"/>
      <c r="DZY275"/>
      <c r="DZZ275"/>
      <c r="EAA275"/>
      <c r="EAB275"/>
      <c r="EAC275"/>
      <c r="EAD275"/>
      <c r="EAE275"/>
      <c r="EAF275"/>
      <c r="EAG275"/>
      <c r="EAH275"/>
    </row>
    <row r="276" spans="38:89 3390:3414" x14ac:dyDescent="0.3"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DZJ276"/>
      <c r="DZK276"/>
      <c r="DZL276"/>
      <c r="DZM276"/>
      <c r="DZN276"/>
      <c r="DZO276"/>
      <c r="DZP276"/>
      <c r="DZQ276"/>
      <c r="DZR276"/>
      <c r="DZS276"/>
      <c r="DZT276"/>
      <c r="DZU276"/>
      <c r="DZV276"/>
      <c r="DZW276"/>
      <c r="DZX276"/>
      <c r="DZY276"/>
      <c r="DZZ276"/>
      <c r="EAA276"/>
      <c r="EAB276"/>
      <c r="EAC276"/>
      <c r="EAD276"/>
      <c r="EAE276"/>
      <c r="EAF276"/>
      <c r="EAG276"/>
      <c r="EAH276"/>
    </row>
    <row r="277" spans="38:89 3390:3414" x14ac:dyDescent="0.3"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DZJ277"/>
      <c r="DZK277"/>
      <c r="DZL277"/>
      <c r="DZM277"/>
      <c r="DZN277"/>
      <c r="DZO277"/>
      <c r="DZP277"/>
      <c r="DZQ277"/>
      <c r="DZR277"/>
      <c r="DZS277"/>
      <c r="DZT277"/>
      <c r="DZU277"/>
      <c r="DZV277"/>
      <c r="DZW277"/>
      <c r="DZX277"/>
      <c r="DZY277"/>
      <c r="DZZ277"/>
      <c r="EAA277"/>
      <c r="EAB277"/>
      <c r="EAC277"/>
      <c r="EAD277"/>
      <c r="EAE277"/>
      <c r="EAF277"/>
      <c r="EAG277"/>
      <c r="EAH277"/>
    </row>
    <row r="278" spans="38:89 3390:3414" x14ac:dyDescent="0.3"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DZJ278"/>
      <c r="DZK278"/>
      <c r="DZL278"/>
      <c r="DZM278"/>
      <c r="DZN278"/>
      <c r="DZO278"/>
      <c r="DZP278"/>
      <c r="DZQ278"/>
      <c r="DZR278"/>
      <c r="DZS278"/>
      <c r="DZT278"/>
      <c r="DZU278"/>
      <c r="DZV278"/>
      <c r="DZW278"/>
      <c r="DZX278"/>
      <c r="DZY278"/>
      <c r="DZZ278"/>
      <c r="EAA278"/>
      <c r="EAB278"/>
      <c r="EAC278"/>
      <c r="EAD278"/>
      <c r="EAE278"/>
      <c r="EAF278"/>
      <c r="EAG278"/>
      <c r="EAH278"/>
    </row>
    <row r="279" spans="38:89 3390:3414" x14ac:dyDescent="0.3"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DZJ279"/>
      <c r="DZK279"/>
      <c r="DZL279"/>
      <c r="DZM279"/>
      <c r="DZN279"/>
      <c r="DZO279"/>
      <c r="DZP279"/>
      <c r="DZQ279"/>
      <c r="DZR279"/>
      <c r="DZS279"/>
      <c r="DZT279"/>
      <c r="DZU279"/>
      <c r="DZV279"/>
      <c r="DZW279"/>
      <c r="DZX279"/>
      <c r="DZY279"/>
      <c r="DZZ279"/>
      <c r="EAA279"/>
      <c r="EAB279"/>
      <c r="EAC279"/>
      <c r="EAD279"/>
      <c r="EAE279"/>
      <c r="EAF279"/>
      <c r="EAG279"/>
      <c r="EAH279"/>
    </row>
    <row r="280" spans="38:89 3390:3414" x14ac:dyDescent="0.3"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DZJ280"/>
      <c r="DZK280"/>
      <c r="DZL280"/>
      <c r="DZM280"/>
      <c r="DZN280"/>
      <c r="DZO280"/>
      <c r="DZP280"/>
      <c r="DZQ280"/>
      <c r="DZR280"/>
      <c r="DZS280"/>
      <c r="DZT280"/>
      <c r="DZU280"/>
      <c r="DZV280"/>
      <c r="DZW280"/>
      <c r="DZX280"/>
      <c r="DZY280"/>
      <c r="DZZ280"/>
      <c r="EAA280"/>
      <c r="EAB280"/>
      <c r="EAC280"/>
      <c r="EAD280"/>
      <c r="EAE280"/>
      <c r="EAF280"/>
      <c r="EAG280"/>
      <c r="EAH280"/>
    </row>
    <row r="281" spans="38:89 3390:3414" x14ac:dyDescent="0.3"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DZJ281"/>
      <c r="DZK281"/>
      <c r="DZL281"/>
      <c r="DZM281"/>
      <c r="DZN281"/>
      <c r="DZO281"/>
      <c r="DZP281"/>
      <c r="DZQ281"/>
      <c r="DZR281"/>
      <c r="DZS281"/>
      <c r="DZT281"/>
      <c r="DZU281"/>
      <c r="DZV281"/>
      <c r="DZW281"/>
      <c r="DZX281"/>
      <c r="DZY281"/>
      <c r="DZZ281"/>
      <c r="EAA281"/>
      <c r="EAB281"/>
      <c r="EAC281"/>
      <c r="EAD281"/>
      <c r="EAE281"/>
      <c r="EAF281"/>
      <c r="EAG281"/>
      <c r="EAH281"/>
    </row>
    <row r="282" spans="38:89 3390:3414" x14ac:dyDescent="0.3"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DZJ282"/>
      <c r="DZK282"/>
      <c r="DZL282"/>
      <c r="DZM282"/>
      <c r="DZN282"/>
      <c r="DZO282"/>
      <c r="DZP282"/>
      <c r="DZQ282"/>
      <c r="DZR282"/>
      <c r="DZS282"/>
      <c r="DZT282"/>
      <c r="DZU282"/>
      <c r="DZV282"/>
      <c r="DZW282"/>
      <c r="DZX282"/>
      <c r="DZY282"/>
      <c r="DZZ282"/>
      <c r="EAA282"/>
      <c r="EAB282"/>
      <c r="EAC282"/>
      <c r="EAD282"/>
      <c r="EAE282"/>
      <c r="EAF282"/>
      <c r="EAG282"/>
      <c r="EAH282"/>
    </row>
    <row r="283" spans="38:89 3390:3414" x14ac:dyDescent="0.3"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DZJ283"/>
      <c r="DZK283"/>
      <c r="DZL283"/>
      <c r="DZM283"/>
      <c r="DZN283"/>
      <c r="DZO283"/>
      <c r="DZP283"/>
      <c r="DZQ283"/>
      <c r="DZR283"/>
      <c r="DZS283"/>
      <c r="DZT283"/>
      <c r="DZU283"/>
      <c r="DZV283"/>
      <c r="DZW283"/>
      <c r="DZX283"/>
      <c r="DZY283"/>
      <c r="DZZ283"/>
      <c r="EAA283"/>
      <c r="EAB283"/>
      <c r="EAC283"/>
      <c r="EAD283"/>
      <c r="EAE283"/>
      <c r="EAF283"/>
      <c r="EAG283"/>
      <c r="EAH283"/>
    </row>
    <row r="284" spans="38:89 3390:3414" x14ac:dyDescent="0.3"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DZJ284"/>
      <c r="DZK284"/>
      <c r="DZL284"/>
      <c r="DZM284"/>
      <c r="DZN284"/>
      <c r="DZO284"/>
      <c r="DZP284"/>
      <c r="DZQ284"/>
      <c r="DZR284"/>
      <c r="DZS284"/>
      <c r="DZT284"/>
      <c r="DZU284"/>
      <c r="DZV284"/>
      <c r="DZW284"/>
      <c r="DZX284"/>
      <c r="DZY284"/>
      <c r="DZZ284"/>
      <c r="EAA284"/>
      <c r="EAB284"/>
      <c r="EAC284"/>
      <c r="EAD284"/>
      <c r="EAE284"/>
      <c r="EAF284"/>
      <c r="EAG284"/>
      <c r="EAH284"/>
    </row>
    <row r="285" spans="38:89 3390:3414" x14ac:dyDescent="0.3"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DZJ285"/>
      <c r="DZK285"/>
      <c r="DZL285"/>
      <c r="DZM285"/>
      <c r="DZN285"/>
      <c r="DZO285"/>
      <c r="DZP285"/>
      <c r="DZQ285"/>
      <c r="DZR285"/>
      <c r="DZS285"/>
      <c r="DZT285"/>
      <c r="DZU285"/>
      <c r="DZV285"/>
      <c r="DZW285"/>
      <c r="DZX285"/>
      <c r="DZY285"/>
      <c r="DZZ285"/>
      <c r="EAA285"/>
      <c r="EAB285"/>
      <c r="EAC285"/>
      <c r="EAD285"/>
      <c r="EAE285"/>
      <c r="EAF285"/>
      <c r="EAG285"/>
      <c r="EAH285"/>
    </row>
    <row r="286" spans="38:89 3390:3414" x14ac:dyDescent="0.3"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DZJ286"/>
      <c r="DZK286"/>
      <c r="DZL286"/>
      <c r="DZM286"/>
      <c r="DZN286"/>
      <c r="DZO286"/>
      <c r="DZP286"/>
      <c r="DZQ286"/>
      <c r="DZR286"/>
      <c r="DZS286"/>
      <c r="DZT286"/>
      <c r="DZU286"/>
      <c r="DZV286"/>
      <c r="DZW286"/>
      <c r="DZX286"/>
      <c r="DZY286"/>
      <c r="DZZ286"/>
      <c r="EAA286"/>
      <c r="EAB286"/>
      <c r="EAC286"/>
      <c r="EAD286"/>
      <c r="EAE286"/>
      <c r="EAF286"/>
      <c r="EAG286"/>
      <c r="EAH286"/>
    </row>
    <row r="287" spans="38:89 3390:3414" x14ac:dyDescent="0.3"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DZJ287"/>
      <c r="DZK287"/>
      <c r="DZL287"/>
      <c r="DZM287"/>
      <c r="DZN287"/>
      <c r="DZO287"/>
      <c r="DZP287"/>
      <c r="DZQ287"/>
      <c r="DZR287"/>
      <c r="DZS287"/>
      <c r="DZT287"/>
      <c r="DZU287"/>
      <c r="DZV287"/>
      <c r="DZW287"/>
      <c r="DZX287"/>
      <c r="DZY287"/>
      <c r="DZZ287"/>
      <c r="EAA287"/>
      <c r="EAB287"/>
      <c r="EAC287"/>
      <c r="EAD287"/>
      <c r="EAE287"/>
      <c r="EAF287"/>
      <c r="EAG287"/>
      <c r="EAH287"/>
    </row>
    <row r="288" spans="38:89 3390:3414" x14ac:dyDescent="0.3"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DZJ288"/>
      <c r="DZK288"/>
      <c r="DZL288"/>
      <c r="DZM288"/>
      <c r="DZN288"/>
      <c r="DZO288"/>
      <c r="DZP288"/>
      <c r="DZQ288"/>
      <c r="DZR288"/>
      <c r="DZS288"/>
      <c r="DZT288"/>
      <c r="DZU288"/>
      <c r="DZV288"/>
      <c r="DZW288"/>
      <c r="DZX288"/>
      <c r="DZY288"/>
      <c r="DZZ288"/>
      <c r="EAA288"/>
      <c r="EAB288"/>
      <c r="EAC288"/>
      <c r="EAD288"/>
      <c r="EAE288"/>
      <c r="EAF288"/>
      <c r="EAG288"/>
      <c r="EAH288"/>
    </row>
    <row r="289" spans="38:89 3390:3414" x14ac:dyDescent="0.3"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DZJ289"/>
      <c r="DZK289"/>
      <c r="DZL289"/>
      <c r="DZM289"/>
      <c r="DZN289"/>
      <c r="DZO289"/>
      <c r="DZP289"/>
      <c r="DZQ289"/>
      <c r="DZR289"/>
      <c r="DZS289"/>
      <c r="DZT289"/>
      <c r="DZU289"/>
      <c r="DZV289"/>
      <c r="DZW289"/>
      <c r="DZX289"/>
      <c r="DZY289"/>
      <c r="DZZ289"/>
      <c r="EAA289"/>
      <c r="EAB289"/>
      <c r="EAC289"/>
      <c r="EAD289"/>
      <c r="EAE289"/>
      <c r="EAF289"/>
      <c r="EAG289"/>
      <c r="EAH289"/>
    </row>
    <row r="290" spans="38:89 3390:3414" x14ac:dyDescent="0.3"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DZJ290"/>
      <c r="DZK290"/>
      <c r="DZL290"/>
      <c r="DZM290"/>
      <c r="DZN290"/>
      <c r="DZO290"/>
      <c r="DZP290"/>
      <c r="DZQ290"/>
      <c r="DZR290"/>
      <c r="DZS290"/>
      <c r="DZT290"/>
      <c r="DZU290"/>
      <c r="DZV290"/>
      <c r="DZW290"/>
      <c r="DZX290"/>
      <c r="DZY290"/>
      <c r="DZZ290"/>
      <c r="EAA290"/>
      <c r="EAB290"/>
      <c r="EAC290"/>
      <c r="EAD290"/>
      <c r="EAE290"/>
      <c r="EAF290"/>
      <c r="EAG290"/>
      <c r="EAH290"/>
    </row>
    <row r="291" spans="38:89 3390:3414" x14ac:dyDescent="0.3"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DZJ291"/>
      <c r="DZK291"/>
      <c r="DZL291"/>
      <c r="DZM291"/>
      <c r="DZN291"/>
      <c r="DZO291"/>
      <c r="DZP291"/>
      <c r="DZQ291"/>
      <c r="DZR291"/>
      <c r="DZS291"/>
      <c r="DZT291"/>
      <c r="DZU291"/>
      <c r="DZV291"/>
      <c r="DZW291"/>
      <c r="DZX291"/>
      <c r="DZY291"/>
      <c r="DZZ291"/>
      <c r="EAA291"/>
      <c r="EAB291"/>
      <c r="EAC291"/>
      <c r="EAD291"/>
      <c r="EAE291"/>
      <c r="EAF291"/>
      <c r="EAG291"/>
      <c r="EAH291"/>
    </row>
    <row r="292" spans="38:89 3390:3414" x14ac:dyDescent="0.3"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DZJ292"/>
      <c r="DZK292"/>
      <c r="DZL292"/>
      <c r="DZM292"/>
      <c r="DZN292"/>
      <c r="DZO292"/>
      <c r="DZP292"/>
      <c r="DZQ292"/>
      <c r="DZR292"/>
      <c r="DZS292"/>
      <c r="DZT292"/>
      <c r="DZU292"/>
      <c r="DZV292"/>
      <c r="DZW292"/>
      <c r="DZX292"/>
      <c r="DZY292"/>
      <c r="DZZ292"/>
      <c r="EAA292"/>
      <c r="EAB292"/>
      <c r="EAC292"/>
      <c r="EAD292"/>
      <c r="EAE292"/>
      <c r="EAF292"/>
      <c r="EAG292"/>
      <c r="EAH292"/>
    </row>
    <row r="293" spans="38:89 3390:3414" x14ac:dyDescent="0.3"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DZJ293"/>
      <c r="DZK293"/>
      <c r="DZL293"/>
      <c r="DZM293"/>
      <c r="DZN293"/>
      <c r="DZO293"/>
      <c r="DZP293"/>
      <c r="DZQ293"/>
      <c r="DZR293"/>
      <c r="DZS293"/>
      <c r="DZT293"/>
      <c r="DZU293"/>
      <c r="DZV293"/>
      <c r="DZW293"/>
      <c r="DZX293"/>
      <c r="DZY293"/>
      <c r="DZZ293"/>
      <c r="EAA293"/>
      <c r="EAB293"/>
      <c r="EAC293"/>
      <c r="EAD293"/>
      <c r="EAE293"/>
      <c r="EAF293"/>
      <c r="EAG293"/>
      <c r="EAH293"/>
    </row>
    <row r="294" spans="38:89 3390:3414" x14ac:dyDescent="0.3"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DZJ294"/>
      <c r="DZK294"/>
      <c r="DZL294"/>
      <c r="DZM294"/>
      <c r="DZN294"/>
      <c r="DZO294"/>
      <c r="DZP294"/>
      <c r="DZQ294"/>
      <c r="DZR294"/>
      <c r="DZS294"/>
      <c r="DZT294"/>
      <c r="DZU294"/>
      <c r="DZV294"/>
      <c r="DZW294"/>
      <c r="DZX294"/>
      <c r="DZY294"/>
      <c r="DZZ294"/>
      <c r="EAA294"/>
      <c r="EAB294"/>
      <c r="EAC294"/>
      <c r="EAD294"/>
      <c r="EAE294"/>
      <c r="EAF294"/>
      <c r="EAG294"/>
      <c r="EAH294"/>
    </row>
    <row r="295" spans="38:89 3390:3414" x14ac:dyDescent="0.3"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DZJ295"/>
      <c r="DZK295"/>
      <c r="DZL295"/>
      <c r="DZM295"/>
      <c r="DZN295"/>
      <c r="DZO295"/>
      <c r="DZP295"/>
      <c r="DZQ295"/>
      <c r="DZR295"/>
      <c r="DZS295"/>
      <c r="DZT295"/>
      <c r="DZU295"/>
      <c r="DZV295"/>
      <c r="DZW295"/>
      <c r="DZX295"/>
      <c r="DZY295"/>
      <c r="DZZ295"/>
      <c r="EAA295"/>
      <c r="EAB295"/>
      <c r="EAC295"/>
      <c r="EAD295"/>
      <c r="EAE295"/>
      <c r="EAF295"/>
      <c r="EAG295"/>
      <c r="EAH295"/>
    </row>
    <row r="296" spans="38:89 3390:3414" x14ac:dyDescent="0.3"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DZJ296"/>
      <c r="DZK296"/>
      <c r="DZL296"/>
      <c r="DZM296"/>
      <c r="DZN296"/>
      <c r="DZO296"/>
      <c r="DZP296"/>
      <c r="DZQ296"/>
      <c r="DZR296"/>
      <c r="DZS296"/>
      <c r="DZT296"/>
      <c r="DZU296"/>
      <c r="DZV296"/>
      <c r="DZW296"/>
      <c r="DZX296"/>
      <c r="DZY296"/>
      <c r="DZZ296"/>
      <c r="EAA296"/>
      <c r="EAB296"/>
      <c r="EAC296"/>
      <c r="EAD296"/>
      <c r="EAE296"/>
      <c r="EAF296"/>
      <c r="EAG296"/>
      <c r="EAH296"/>
    </row>
    <row r="297" spans="38:89 3390:3414" x14ac:dyDescent="0.3"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DZJ297"/>
      <c r="DZK297"/>
      <c r="DZL297"/>
      <c r="DZM297"/>
      <c r="DZN297"/>
      <c r="DZO297"/>
      <c r="DZP297"/>
      <c r="DZQ297"/>
      <c r="DZR297"/>
      <c r="DZS297"/>
      <c r="DZT297"/>
      <c r="DZU297"/>
      <c r="DZV297"/>
      <c r="DZW297"/>
      <c r="DZX297"/>
      <c r="DZY297"/>
      <c r="DZZ297"/>
      <c r="EAA297"/>
      <c r="EAB297"/>
      <c r="EAC297"/>
      <c r="EAD297"/>
      <c r="EAE297"/>
      <c r="EAF297"/>
      <c r="EAG297"/>
      <c r="EAH297"/>
    </row>
    <row r="298" spans="38:89 3390:3414" x14ac:dyDescent="0.3"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DZJ298"/>
      <c r="DZK298"/>
      <c r="DZL298"/>
      <c r="DZM298"/>
      <c r="DZN298"/>
      <c r="DZO298"/>
      <c r="DZP298"/>
      <c r="DZQ298"/>
      <c r="DZR298"/>
      <c r="DZS298"/>
      <c r="DZT298"/>
      <c r="DZU298"/>
      <c r="DZV298"/>
      <c r="DZW298"/>
      <c r="DZX298"/>
      <c r="DZY298"/>
      <c r="DZZ298"/>
      <c r="EAA298"/>
      <c r="EAB298"/>
      <c r="EAC298"/>
      <c r="EAD298"/>
      <c r="EAE298"/>
      <c r="EAF298"/>
      <c r="EAG298"/>
      <c r="EAH298"/>
    </row>
    <row r="299" spans="38:89 3390:3414" x14ac:dyDescent="0.3"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DZJ299"/>
      <c r="DZK299"/>
      <c r="DZL299"/>
      <c r="DZM299"/>
      <c r="DZN299"/>
      <c r="DZO299"/>
      <c r="DZP299"/>
      <c r="DZQ299"/>
      <c r="DZR299"/>
      <c r="DZS299"/>
      <c r="DZT299"/>
      <c r="DZU299"/>
      <c r="DZV299"/>
      <c r="DZW299"/>
      <c r="DZX299"/>
      <c r="DZY299"/>
      <c r="DZZ299"/>
      <c r="EAA299"/>
      <c r="EAB299"/>
      <c r="EAC299"/>
      <c r="EAD299"/>
      <c r="EAE299"/>
      <c r="EAF299"/>
      <c r="EAG299"/>
      <c r="EAH299"/>
    </row>
    <row r="300" spans="38:89 3390:3414" x14ac:dyDescent="0.3"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DZJ300"/>
      <c r="DZK300"/>
      <c r="DZL300"/>
      <c r="DZM300"/>
      <c r="DZN300"/>
      <c r="DZO300"/>
      <c r="DZP300"/>
      <c r="DZQ300"/>
      <c r="DZR300"/>
      <c r="DZS300"/>
      <c r="DZT300"/>
      <c r="DZU300"/>
      <c r="DZV300"/>
      <c r="DZW300"/>
      <c r="DZX300"/>
      <c r="DZY300"/>
      <c r="DZZ300"/>
      <c r="EAA300"/>
      <c r="EAB300"/>
      <c r="EAC300"/>
      <c r="EAD300"/>
      <c r="EAE300"/>
      <c r="EAF300"/>
      <c r="EAG300"/>
      <c r="EAH300"/>
    </row>
    <row r="301" spans="38:89 3390:3414" x14ac:dyDescent="0.3"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DZJ301"/>
      <c r="DZK301"/>
      <c r="DZL301"/>
      <c r="DZM301"/>
      <c r="DZN301"/>
      <c r="DZO301"/>
      <c r="DZP301"/>
      <c r="DZQ301"/>
      <c r="DZR301"/>
      <c r="DZS301"/>
      <c r="DZT301"/>
      <c r="DZU301"/>
      <c r="DZV301"/>
      <c r="DZW301"/>
      <c r="DZX301"/>
      <c r="DZY301"/>
      <c r="DZZ301"/>
      <c r="EAA301"/>
      <c r="EAB301"/>
      <c r="EAC301"/>
      <c r="EAD301"/>
      <c r="EAE301"/>
      <c r="EAF301"/>
      <c r="EAG301"/>
      <c r="EAH301"/>
    </row>
    <row r="302" spans="38:89 3390:3414" x14ac:dyDescent="0.3"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DZJ302"/>
      <c r="DZK302"/>
      <c r="DZL302"/>
      <c r="DZM302"/>
      <c r="DZN302"/>
      <c r="DZO302"/>
      <c r="DZP302"/>
      <c r="DZQ302"/>
      <c r="DZR302"/>
      <c r="DZS302"/>
      <c r="DZT302"/>
      <c r="DZU302"/>
      <c r="DZV302"/>
      <c r="DZW302"/>
      <c r="DZX302"/>
      <c r="DZY302"/>
      <c r="DZZ302"/>
      <c r="EAA302"/>
      <c r="EAB302"/>
      <c r="EAC302"/>
      <c r="EAD302"/>
      <c r="EAE302"/>
      <c r="EAF302"/>
      <c r="EAG302"/>
      <c r="EAH302"/>
    </row>
    <row r="303" spans="38:89 3390:3414" x14ac:dyDescent="0.3"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DZJ303"/>
      <c r="DZK303"/>
      <c r="DZL303"/>
      <c r="DZM303"/>
      <c r="DZN303"/>
      <c r="DZO303"/>
      <c r="DZP303"/>
      <c r="DZQ303"/>
      <c r="DZR303"/>
      <c r="DZS303"/>
      <c r="DZT303"/>
      <c r="DZU303"/>
      <c r="DZV303"/>
      <c r="DZW303"/>
      <c r="DZX303"/>
      <c r="DZY303"/>
      <c r="DZZ303"/>
      <c r="EAA303"/>
      <c r="EAB303"/>
      <c r="EAC303"/>
      <c r="EAD303"/>
      <c r="EAE303"/>
      <c r="EAF303"/>
      <c r="EAG303"/>
      <c r="EAH303"/>
    </row>
    <row r="304" spans="38:89 3390:3414" x14ac:dyDescent="0.3"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DZJ304"/>
      <c r="DZK304"/>
      <c r="DZL304"/>
      <c r="DZM304"/>
      <c r="DZN304"/>
      <c r="DZO304"/>
      <c r="DZP304"/>
      <c r="DZQ304"/>
      <c r="DZR304"/>
      <c r="DZS304"/>
      <c r="DZT304"/>
      <c r="DZU304"/>
      <c r="DZV304"/>
      <c r="DZW304"/>
      <c r="DZX304"/>
      <c r="DZY304"/>
      <c r="DZZ304"/>
      <c r="EAA304"/>
      <c r="EAB304"/>
      <c r="EAC304"/>
      <c r="EAD304"/>
      <c r="EAE304"/>
      <c r="EAF304"/>
      <c r="EAG304"/>
      <c r="EAH304"/>
    </row>
    <row r="305" spans="38:89 3390:3414" x14ac:dyDescent="0.3"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DZJ305"/>
      <c r="DZK305"/>
      <c r="DZL305"/>
      <c r="DZM305"/>
      <c r="DZN305"/>
      <c r="DZO305"/>
      <c r="DZP305"/>
      <c r="DZQ305"/>
      <c r="DZR305"/>
      <c r="DZS305"/>
      <c r="DZT305"/>
      <c r="DZU305"/>
      <c r="DZV305"/>
      <c r="DZW305"/>
      <c r="DZX305"/>
      <c r="DZY305"/>
      <c r="DZZ305"/>
      <c r="EAA305"/>
      <c r="EAB305"/>
      <c r="EAC305"/>
      <c r="EAD305"/>
      <c r="EAE305"/>
      <c r="EAF305"/>
      <c r="EAG305"/>
      <c r="EAH305"/>
    </row>
    <row r="306" spans="38:89 3390:3414" x14ac:dyDescent="0.3"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DZJ306"/>
      <c r="DZK306"/>
      <c r="DZL306"/>
      <c r="DZM306"/>
      <c r="DZN306"/>
      <c r="DZO306"/>
      <c r="DZP306"/>
      <c r="DZQ306"/>
      <c r="DZR306"/>
      <c r="DZS306"/>
      <c r="DZT306"/>
      <c r="DZU306"/>
      <c r="DZV306"/>
      <c r="DZW306"/>
      <c r="DZX306"/>
      <c r="DZY306"/>
      <c r="DZZ306"/>
      <c r="EAA306"/>
      <c r="EAB306"/>
      <c r="EAC306"/>
      <c r="EAD306"/>
      <c r="EAE306"/>
      <c r="EAF306"/>
      <c r="EAG306"/>
      <c r="EAH306"/>
    </row>
    <row r="307" spans="38:89 3390:3414" x14ac:dyDescent="0.3"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DZJ307"/>
      <c r="DZK307"/>
      <c r="DZL307"/>
      <c r="DZM307"/>
      <c r="DZN307"/>
      <c r="DZO307"/>
      <c r="DZP307"/>
      <c r="DZQ307"/>
      <c r="DZR307"/>
      <c r="DZS307"/>
      <c r="DZT307"/>
      <c r="DZU307"/>
      <c r="DZV307"/>
      <c r="DZW307"/>
      <c r="DZX307"/>
      <c r="DZY307"/>
      <c r="DZZ307"/>
      <c r="EAA307"/>
      <c r="EAB307"/>
      <c r="EAC307"/>
      <c r="EAD307"/>
      <c r="EAE307"/>
      <c r="EAF307"/>
      <c r="EAG307"/>
      <c r="EAH307"/>
    </row>
    <row r="308" spans="38:89 3390:3414" x14ac:dyDescent="0.3"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DZJ308"/>
      <c r="DZK308"/>
      <c r="DZL308"/>
      <c r="DZM308"/>
      <c r="DZN308"/>
      <c r="DZO308"/>
      <c r="DZP308"/>
      <c r="DZQ308"/>
      <c r="DZR308"/>
      <c r="DZS308"/>
      <c r="DZT308"/>
      <c r="DZU308"/>
      <c r="DZV308"/>
      <c r="DZW308"/>
      <c r="DZX308"/>
      <c r="DZY308"/>
      <c r="DZZ308"/>
      <c r="EAA308"/>
      <c r="EAB308"/>
      <c r="EAC308"/>
      <c r="EAD308"/>
      <c r="EAE308"/>
      <c r="EAF308"/>
      <c r="EAG308"/>
      <c r="EAH308"/>
    </row>
    <row r="309" spans="38:89 3390:3414" x14ac:dyDescent="0.3"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DZJ309"/>
      <c r="DZK309"/>
      <c r="DZL309"/>
      <c r="DZM309"/>
      <c r="DZN309"/>
      <c r="DZO309"/>
      <c r="DZP309"/>
      <c r="DZQ309"/>
      <c r="DZR309"/>
      <c r="DZS309"/>
      <c r="DZT309"/>
      <c r="DZU309"/>
      <c r="DZV309"/>
      <c r="DZW309"/>
      <c r="DZX309"/>
      <c r="DZY309"/>
      <c r="DZZ309"/>
      <c r="EAA309"/>
      <c r="EAB309"/>
      <c r="EAC309"/>
      <c r="EAD309"/>
      <c r="EAE309"/>
      <c r="EAF309"/>
      <c r="EAG309"/>
      <c r="EAH309"/>
    </row>
    <row r="310" spans="38:89 3390:3414" x14ac:dyDescent="0.3"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DZJ310"/>
      <c r="DZK310"/>
      <c r="DZL310"/>
      <c r="DZM310"/>
      <c r="DZN310"/>
      <c r="DZO310"/>
      <c r="DZP310"/>
      <c r="DZQ310"/>
      <c r="DZR310"/>
      <c r="DZS310"/>
      <c r="DZT310"/>
      <c r="DZU310"/>
      <c r="DZV310"/>
      <c r="DZW310"/>
      <c r="DZX310"/>
      <c r="DZY310"/>
      <c r="DZZ310"/>
      <c r="EAA310"/>
      <c r="EAB310"/>
      <c r="EAC310"/>
      <c r="EAD310"/>
      <c r="EAE310"/>
      <c r="EAF310"/>
      <c r="EAG310"/>
      <c r="EAH310"/>
    </row>
    <row r="311" spans="38:89 3390:3414" x14ac:dyDescent="0.3"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DZJ311"/>
      <c r="DZK311"/>
      <c r="DZL311"/>
      <c r="DZM311"/>
      <c r="DZN311"/>
      <c r="DZO311"/>
      <c r="DZP311"/>
      <c r="DZQ311"/>
      <c r="DZR311"/>
      <c r="DZS311"/>
      <c r="DZT311"/>
      <c r="DZU311"/>
      <c r="DZV311"/>
      <c r="DZW311"/>
      <c r="DZX311"/>
      <c r="DZY311"/>
      <c r="DZZ311"/>
      <c r="EAA311"/>
      <c r="EAB311"/>
      <c r="EAC311"/>
      <c r="EAD311"/>
      <c r="EAE311"/>
      <c r="EAF311"/>
      <c r="EAG311"/>
      <c r="EAH311"/>
    </row>
    <row r="312" spans="38:89 3390:3414" x14ac:dyDescent="0.3"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DZJ312"/>
      <c r="DZK312"/>
      <c r="DZL312"/>
      <c r="DZM312"/>
      <c r="DZN312"/>
      <c r="DZO312"/>
      <c r="DZP312"/>
      <c r="DZQ312"/>
      <c r="DZR312"/>
      <c r="DZS312"/>
      <c r="DZT312"/>
      <c r="DZU312"/>
      <c r="DZV312"/>
      <c r="DZW312"/>
      <c r="DZX312"/>
      <c r="DZY312"/>
      <c r="DZZ312"/>
      <c r="EAA312"/>
      <c r="EAB312"/>
      <c r="EAC312"/>
      <c r="EAD312"/>
      <c r="EAE312"/>
      <c r="EAF312"/>
      <c r="EAG312"/>
      <c r="EAH312"/>
    </row>
    <row r="313" spans="38:89 3390:3414" x14ac:dyDescent="0.3"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DZJ313"/>
      <c r="DZK313"/>
      <c r="DZL313"/>
      <c r="DZM313"/>
      <c r="DZN313"/>
      <c r="DZO313"/>
      <c r="DZP313"/>
      <c r="DZQ313"/>
      <c r="DZR313"/>
      <c r="DZS313"/>
      <c r="DZT313"/>
      <c r="DZU313"/>
      <c r="DZV313"/>
      <c r="DZW313"/>
      <c r="DZX313"/>
      <c r="DZY313"/>
      <c r="DZZ313"/>
      <c r="EAA313"/>
      <c r="EAB313"/>
      <c r="EAC313"/>
      <c r="EAD313"/>
      <c r="EAE313"/>
      <c r="EAF313"/>
      <c r="EAG313"/>
      <c r="EAH313"/>
    </row>
    <row r="314" spans="38:89 3390:3414" x14ac:dyDescent="0.3"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DZJ314"/>
      <c r="DZK314"/>
      <c r="DZL314"/>
      <c r="DZM314"/>
      <c r="DZN314"/>
      <c r="DZO314"/>
      <c r="DZP314"/>
      <c r="DZQ314"/>
      <c r="DZR314"/>
      <c r="DZS314"/>
      <c r="DZT314"/>
      <c r="DZU314"/>
      <c r="DZV314"/>
      <c r="DZW314"/>
      <c r="DZX314"/>
      <c r="DZY314"/>
      <c r="DZZ314"/>
      <c r="EAA314"/>
      <c r="EAB314"/>
      <c r="EAC314"/>
      <c r="EAD314"/>
      <c r="EAE314"/>
      <c r="EAF314"/>
      <c r="EAG314"/>
      <c r="EAH314"/>
    </row>
    <row r="315" spans="38:89 3390:3414" x14ac:dyDescent="0.3"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DZJ315"/>
      <c r="DZK315"/>
      <c r="DZL315"/>
      <c r="DZM315"/>
      <c r="DZN315"/>
      <c r="DZO315"/>
      <c r="DZP315"/>
      <c r="DZQ315"/>
      <c r="DZR315"/>
      <c r="DZS315"/>
      <c r="DZT315"/>
      <c r="DZU315"/>
      <c r="DZV315"/>
      <c r="DZW315"/>
      <c r="DZX315"/>
      <c r="DZY315"/>
      <c r="DZZ315"/>
      <c r="EAA315"/>
      <c r="EAB315"/>
      <c r="EAC315"/>
      <c r="EAD315"/>
      <c r="EAE315"/>
      <c r="EAF315"/>
      <c r="EAG315"/>
      <c r="EAH315"/>
    </row>
    <row r="316" spans="38:89 3390:3414" x14ac:dyDescent="0.3"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DZJ316"/>
      <c r="DZK316"/>
      <c r="DZL316"/>
      <c r="DZM316"/>
      <c r="DZN316"/>
      <c r="DZO316"/>
      <c r="DZP316"/>
      <c r="DZQ316"/>
      <c r="DZR316"/>
      <c r="DZS316"/>
      <c r="DZT316"/>
      <c r="DZU316"/>
      <c r="DZV316"/>
      <c r="DZW316"/>
      <c r="DZX316"/>
      <c r="DZY316"/>
      <c r="DZZ316"/>
      <c r="EAA316"/>
      <c r="EAB316"/>
      <c r="EAC316"/>
      <c r="EAD316"/>
      <c r="EAE316"/>
      <c r="EAF316"/>
      <c r="EAG316"/>
      <c r="EAH316"/>
    </row>
    <row r="317" spans="38:89 3390:3414" x14ac:dyDescent="0.3"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DZJ317"/>
      <c r="DZK317"/>
      <c r="DZL317"/>
      <c r="DZM317"/>
      <c r="DZN317"/>
      <c r="DZO317"/>
      <c r="DZP317"/>
      <c r="DZQ317"/>
      <c r="DZR317"/>
      <c r="DZS317"/>
      <c r="DZT317"/>
      <c r="DZU317"/>
      <c r="DZV317"/>
      <c r="DZW317"/>
      <c r="DZX317"/>
      <c r="DZY317"/>
      <c r="DZZ317"/>
      <c r="EAA317"/>
      <c r="EAB317"/>
      <c r="EAC317"/>
      <c r="EAD317"/>
      <c r="EAE317"/>
      <c r="EAF317"/>
      <c r="EAG317"/>
      <c r="EAH317"/>
    </row>
    <row r="318" spans="38:89 3390:3414" x14ac:dyDescent="0.3"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DZJ318"/>
      <c r="DZK318"/>
      <c r="DZL318"/>
      <c r="DZM318"/>
      <c r="DZN318"/>
      <c r="DZO318"/>
      <c r="DZP318"/>
      <c r="DZQ318"/>
      <c r="DZR318"/>
      <c r="DZS318"/>
      <c r="DZT318"/>
      <c r="DZU318"/>
      <c r="DZV318"/>
      <c r="DZW318"/>
      <c r="DZX318"/>
      <c r="DZY318"/>
      <c r="DZZ318"/>
      <c r="EAA318"/>
      <c r="EAB318"/>
      <c r="EAC318"/>
      <c r="EAD318"/>
      <c r="EAE318"/>
      <c r="EAF318"/>
      <c r="EAG318"/>
      <c r="EAH318"/>
    </row>
    <row r="319" spans="38:89 3390:3414" x14ac:dyDescent="0.3"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DZJ319"/>
      <c r="DZK319"/>
      <c r="DZL319"/>
      <c r="DZM319"/>
      <c r="DZN319"/>
      <c r="DZO319"/>
      <c r="DZP319"/>
      <c r="DZQ319"/>
      <c r="DZR319"/>
      <c r="DZS319"/>
      <c r="DZT319"/>
      <c r="DZU319"/>
      <c r="DZV319"/>
      <c r="DZW319"/>
      <c r="DZX319"/>
      <c r="DZY319"/>
      <c r="DZZ319"/>
      <c r="EAA319"/>
      <c r="EAB319"/>
      <c r="EAC319"/>
      <c r="EAD319"/>
      <c r="EAE319"/>
      <c r="EAF319"/>
      <c r="EAG319"/>
      <c r="EAH319"/>
    </row>
    <row r="320" spans="38:89 3390:3414" x14ac:dyDescent="0.3"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DZJ320"/>
      <c r="DZK320"/>
      <c r="DZL320"/>
      <c r="DZM320"/>
      <c r="DZN320"/>
      <c r="DZO320"/>
      <c r="DZP320"/>
      <c r="DZQ320"/>
      <c r="DZR320"/>
      <c r="DZS320"/>
      <c r="DZT320"/>
      <c r="DZU320"/>
      <c r="DZV320"/>
      <c r="DZW320"/>
      <c r="DZX320"/>
      <c r="DZY320"/>
      <c r="DZZ320"/>
      <c r="EAA320"/>
      <c r="EAB320"/>
      <c r="EAC320"/>
      <c r="EAD320"/>
      <c r="EAE320"/>
      <c r="EAF320"/>
      <c r="EAG320"/>
      <c r="EAH320"/>
    </row>
    <row r="321" spans="38:89 3390:3414" x14ac:dyDescent="0.3"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DZJ321"/>
      <c r="DZK321"/>
      <c r="DZL321"/>
      <c r="DZM321"/>
      <c r="DZN321"/>
      <c r="DZO321"/>
      <c r="DZP321"/>
      <c r="DZQ321"/>
      <c r="DZR321"/>
      <c r="DZS321"/>
      <c r="DZT321"/>
      <c r="DZU321"/>
      <c r="DZV321"/>
      <c r="DZW321"/>
      <c r="DZX321"/>
      <c r="DZY321"/>
      <c r="DZZ321"/>
      <c r="EAA321"/>
      <c r="EAB321"/>
      <c r="EAC321"/>
      <c r="EAD321"/>
      <c r="EAE321"/>
      <c r="EAF321"/>
      <c r="EAG321"/>
      <c r="EAH321"/>
    </row>
    <row r="322" spans="38:89 3390:3414" x14ac:dyDescent="0.3"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DZJ322"/>
      <c r="DZK322"/>
      <c r="DZL322"/>
      <c r="DZM322"/>
      <c r="DZN322"/>
      <c r="DZO322"/>
      <c r="DZP322"/>
      <c r="DZQ322"/>
      <c r="DZR322"/>
      <c r="DZS322"/>
      <c r="DZT322"/>
      <c r="DZU322"/>
      <c r="DZV322"/>
      <c r="DZW322"/>
      <c r="DZX322"/>
      <c r="DZY322"/>
      <c r="DZZ322"/>
      <c r="EAA322"/>
      <c r="EAB322"/>
      <c r="EAC322"/>
      <c r="EAD322"/>
      <c r="EAE322"/>
      <c r="EAF322"/>
      <c r="EAG322"/>
      <c r="EAH322"/>
    </row>
    <row r="323" spans="38:89 3390:3414" x14ac:dyDescent="0.3"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DZJ323"/>
      <c r="DZK323"/>
      <c r="DZL323"/>
      <c r="DZM323"/>
      <c r="DZN323"/>
      <c r="DZO323"/>
      <c r="DZP323"/>
      <c r="DZQ323"/>
      <c r="DZR323"/>
      <c r="DZS323"/>
      <c r="DZT323"/>
      <c r="DZU323"/>
      <c r="DZV323"/>
      <c r="DZW323"/>
      <c r="DZX323"/>
      <c r="DZY323"/>
      <c r="DZZ323"/>
      <c r="EAA323"/>
      <c r="EAB323"/>
      <c r="EAC323"/>
      <c r="EAD323"/>
      <c r="EAE323"/>
      <c r="EAF323"/>
      <c r="EAG323"/>
      <c r="EAH323"/>
    </row>
    <row r="324" spans="38:89 3390:3414" x14ac:dyDescent="0.3"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DZJ324"/>
      <c r="DZK324"/>
      <c r="DZL324"/>
      <c r="DZM324"/>
      <c r="DZN324"/>
      <c r="DZO324"/>
      <c r="DZP324"/>
      <c r="DZQ324"/>
      <c r="DZR324"/>
      <c r="DZS324"/>
      <c r="DZT324"/>
      <c r="DZU324"/>
      <c r="DZV324"/>
      <c r="DZW324"/>
      <c r="DZX324"/>
      <c r="DZY324"/>
      <c r="DZZ324"/>
      <c r="EAA324"/>
      <c r="EAB324"/>
      <c r="EAC324"/>
      <c r="EAD324"/>
      <c r="EAE324"/>
      <c r="EAF324"/>
      <c r="EAG324"/>
      <c r="EAH324"/>
    </row>
    <row r="325" spans="38:89 3390:3414" x14ac:dyDescent="0.3"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DZJ325"/>
      <c r="DZK325"/>
      <c r="DZL325"/>
      <c r="DZM325"/>
      <c r="DZN325"/>
      <c r="DZO325"/>
      <c r="DZP325"/>
      <c r="DZQ325"/>
      <c r="DZR325"/>
      <c r="DZS325"/>
      <c r="DZT325"/>
      <c r="DZU325"/>
      <c r="DZV325"/>
      <c r="DZW325"/>
      <c r="DZX325"/>
      <c r="DZY325"/>
      <c r="DZZ325"/>
      <c r="EAA325"/>
      <c r="EAB325"/>
      <c r="EAC325"/>
      <c r="EAD325"/>
      <c r="EAE325"/>
      <c r="EAF325"/>
      <c r="EAG325"/>
      <c r="EAH325"/>
    </row>
    <row r="326" spans="38:89 3390:3414" x14ac:dyDescent="0.3"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DZJ326"/>
      <c r="DZK326"/>
      <c r="DZL326"/>
      <c r="DZM326"/>
      <c r="DZN326"/>
      <c r="DZO326"/>
      <c r="DZP326"/>
      <c r="DZQ326"/>
      <c r="DZR326"/>
      <c r="DZS326"/>
      <c r="DZT326"/>
      <c r="DZU326"/>
      <c r="DZV326"/>
      <c r="DZW326"/>
      <c r="DZX326"/>
      <c r="DZY326"/>
      <c r="DZZ326"/>
      <c r="EAA326"/>
      <c r="EAB326"/>
      <c r="EAC326"/>
      <c r="EAD326"/>
      <c r="EAE326"/>
      <c r="EAF326"/>
      <c r="EAG326"/>
      <c r="EAH326"/>
    </row>
    <row r="327" spans="38:89 3390:3414" x14ac:dyDescent="0.3"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DZJ327"/>
      <c r="DZK327"/>
      <c r="DZL327"/>
      <c r="DZM327"/>
      <c r="DZN327"/>
      <c r="DZO327"/>
      <c r="DZP327"/>
      <c r="DZQ327"/>
      <c r="DZR327"/>
      <c r="DZS327"/>
      <c r="DZT327"/>
      <c r="DZU327"/>
      <c r="DZV327"/>
      <c r="DZW327"/>
      <c r="DZX327"/>
      <c r="DZY327"/>
      <c r="DZZ327"/>
      <c r="EAA327"/>
      <c r="EAB327"/>
      <c r="EAC327"/>
      <c r="EAD327"/>
      <c r="EAE327"/>
      <c r="EAF327"/>
      <c r="EAG327"/>
      <c r="EAH327"/>
    </row>
    <row r="328" spans="38:89 3390:3414" x14ac:dyDescent="0.3"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DZJ328"/>
      <c r="DZK328"/>
      <c r="DZL328"/>
      <c r="DZM328"/>
      <c r="DZN328"/>
      <c r="DZO328"/>
      <c r="DZP328"/>
      <c r="DZQ328"/>
      <c r="DZR328"/>
      <c r="DZS328"/>
      <c r="DZT328"/>
      <c r="DZU328"/>
      <c r="DZV328"/>
      <c r="DZW328"/>
      <c r="DZX328"/>
      <c r="DZY328"/>
      <c r="DZZ328"/>
      <c r="EAA328"/>
      <c r="EAB328"/>
      <c r="EAC328"/>
      <c r="EAD328"/>
      <c r="EAE328"/>
      <c r="EAF328"/>
      <c r="EAG328"/>
      <c r="EAH328"/>
    </row>
    <row r="329" spans="38:89 3390:3414" x14ac:dyDescent="0.3"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DZJ329"/>
      <c r="DZK329"/>
      <c r="DZL329"/>
      <c r="DZM329"/>
      <c r="DZN329"/>
      <c r="DZO329"/>
      <c r="DZP329"/>
      <c r="DZQ329"/>
      <c r="DZR329"/>
      <c r="DZS329"/>
      <c r="DZT329"/>
      <c r="DZU329"/>
      <c r="DZV329"/>
      <c r="DZW329"/>
      <c r="DZX329"/>
      <c r="DZY329"/>
      <c r="DZZ329"/>
      <c r="EAA329"/>
      <c r="EAB329"/>
      <c r="EAC329"/>
      <c r="EAD329"/>
      <c r="EAE329"/>
      <c r="EAF329"/>
      <c r="EAG329"/>
      <c r="EAH329"/>
    </row>
    <row r="330" spans="38:89 3390:3414" x14ac:dyDescent="0.3"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DZJ330"/>
      <c r="DZK330"/>
      <c r="DZL330"/>
      <c r="DZM330"/>
      <c r="DZN330"/>
      <c r="DZO330"/>
      <c r="DZP330"/>
      <c r="DZQ330"/>
      <c r="DZR330"/>
      <c r="DZS330"/>
      <c r="DZT330"/>
      <c r="DZU330"/>
      <c r="DZV330"/>
      <c r="DZW330"/>
      <c r="DZX330"/>
      <c r="DZY330"/>
      <c r="DZZ330"/>
      <c r="EAA330"/>
      <c r="EAB330"/>
      <c r="EAC330"/>
      <c r="EAD330"/>
      <c r="EAE330"/>
      <c r="EAF330"/>
      <c r="EAG330"/>
      <c r="EAH330"/>
    </row>
    <row r="331" spans="38:89 3390:3414" x14ac:dyDescent="0.3"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DZJ331"/>
      <c r="DZK331"/>
      <c r="DZL331"/>
      <c r="DZM331"/>
      <c r="DZN331"/>
      <c r="DZO331"/>
      <c r="DZP331"/>
      <c r="DZQ331"/>
      <c r="DZR331"/>
      <c r="DZS331"/>
      <c r="DZT331"/>
      <c r="DZU331"/>
      <c r="DZV331"/>
      <c r="DZW331"/>
      <c r="DZX331"/>
      <c r="DZY331"/>
      <c r="DZZ331"/>
      <c r="EAA331"/>
      <c r="EAB331"/>
      <c r="EAC331"/>
      <c r="EAD331"/>
      <c r="EAE331"/>
      <c r="EAF331"/>
      <c r="EAG331"/>
      <c r="EAH331"/>
    </row>
    <row r="332" spans="38:89 3390:3414" x14ac:dyDescent="0.3"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DZJ332"/>
      <c r="DZK332"/>
      <c r="DZL332"/>
      <c r="DZM332"/>
      <c r="DZN332"/>
      <c r="DZO332"/>
      <c r="DZP332"/>
      <c r="DZQ332"/>
      <c r="DZR332"/>
      <c r="DZS332"/>
      <c r="DZT332"/>
      <c r="DZU332"/>
      <c r="DZV332"/>
      <c r="DZW332"/>
      <c r="DZX332"/>
      <c r="DZY332"/>
      <c r="DZZ332"/>
      <c r="EAA332"/>
      <c r="EAB332"/>
      <c r="EAC332"/>
      <c r="EAD332"/>
      <c r="EAE332"/>
      <c r="EAF332"/>
      <c r="EAG332"/>
      <c r="EAH332"/>
    </row>
    <row r="333" spans="38:89 3390:3414" x14ac:dyDescent="0.3"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DZJ333"/>
      <c r="DZK333"/>
      <c r="DZL333"/>
      <c r="DZM333"/>
      <c r="DZN333"/>
      <c r="DZO333"/>
      <c r="DZP333"/>
      <c r="DZQ333"/>
      <c r="DZR333"/>
      <c r="DZS333"/>
      <c r="DZT333"/>
      <c r="DZU333"/>
      <c r="DZV333"/>
      <c r="DZW333"/>
      <c r="DZX333"/>
      <c r="DZY333"/>
      <c r="DZZ333"/>
      <c r="EAA333"/>
      <c r="EAB333"/>
      <c r="EAC333"/>
      <c r="EAD333"/>
      <c r="EAE333"/>
      <c r="EAF333"/>
      <c r="EAG333"/>
      <c r="EAH333"/>
    </row>
    <row r="334" spans="38:89 3390:3414" x14ac:dyDescent="0.3"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DZJ334"/>
      <c r="DZK334"/>
      <c r="DZL334"/>
      <c r="DZM334"/>
      <c r="DZN334"/>
      <c r="DZO334"/>
      <c r="DZP334"/>
      <c r="DZQ334"/>
      <c r="DZR334"/>
      <c r="DZS334"/>
      <c r="DZT334"/>
      <c r="DZU334"/>
      <c r="DZV334"/>
      <c r="DZW334"/>
      <c r="DZX334"/>
      <c r="DZY334"/>
      <c r="DZZ334"/>
      <c r="EAA334"/>
      <c r="EAB334"/>
      <c r="EAC334"/>
      <c r="EAD334"/>
      <c r="EAE334"/>
      <c r="EAF334"/>
      <c r="EAG334"/>
      <c r="EAH334"/>
    </row>
    <row r="335" spans="38:89 3390:3414" x14ac:dyDescent="0.3"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DZJ335"/>
      <c r="DZK335"/>
      <c r="DZL335"/>
      <c r="DZM335"/>
      <c r="DZN335"/>
      <c r="DZO335"/>
      <c r="DZP335"/>
      <c r="DZQ335"/>
      <c r="DZR335"/>
      <c r="DZS335"/>
      <c r="DZT335"/>
      <c r="DZU335"/>
      <c r="DZV335"/>
      <c r="DZW335"/>
      <c r="DZX335"/>
      <c r="DZY335"/>
      <c r="DZZ335"/>
      <c r="EAA335"/>
      <c r="EAB335"/>
      <c r="EAC335"/>
      <c r="EAD335"/>
      <c r="EAE335"/>
      <c r="EAF335"/>
      <c r="EAG335"/>
      <c r="EAH335"/>
    </row>
    <row r="336" spans="38:89 3390:3414" x14ac:dyDescent="0.3"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DZJ336"/>
      <c r="DZK336"/>
      <c r="DZL336"/>
      <c r="DZM336"/>
      <c r="DZN336"/>
      <c r="DZO336"/>
      <c r="DZP336"/>
      <c r="DZQ336"/>
      <c r="DZR336"/>
      <c r="DZS336"/>
      <c r="DZT336"/>
      <c r="DZU336"/>
      <c r="DZV336"/>
      <c r="DZW336"/>
      <c r="DZX336"/>
      <c r="DZY336"/>
      <c r="DZZ336"/>
      <c r="EAA336"/>
      <c r="EAB336"/>
      <c r="EAC336"/>
      <c r="EAD336"/>
      <c r="EAE336"/>
      <c r="EAF336"/>
      <c r="EAG336"/>
      <c r="EAH336"/>
    </row>
    <row r="337" spans="38:89 3390:3414" x14ac:dyDescent="0.3"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DZJ337"/>
      <c r="DZK337"/>
      <c r="DZL337"/>
      <c r="DZM337"/>
      <c r="DZN337"/>
      <c r="DZO337"/>
      <c r="DZP337"/>
      <c r="DZQ337"/>
      <c r="DZR337"/>
      <c r="DZS337"/>
      <c r="DZT337"/>
      <c r="DZU337"/>
      <c r="DZV337"/>
      <c r="DZW337"/>
      <c r="DZX337"/>
      <c r="DZY337"/>
      <c r="DZZ337"/>
      <c r="EAA337"/>
      <c r="EAB337"/>
      <c r="EAC337"/>
      <c r="EAD337"/>
      <c r="EAE337"/>
      <c r="EAF337"/>
      <c r="EAG337"/>
      <c r="EAH337"/>
    </row>
    <row r="338" spans="38:89 3390:3414" x14ac:dyDescent="0.3"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DZJ338"/>
      <c r="DZK338"/>
      <c r="DZL338"/>
      <c r="DZM338"/>
      <c r="DZN338"/>
      <c r="DZO338"/>
      <c r="DZP338"/>
      <c r="DZQ338"/>
      <c r="DZR338"/>
      <c r="DZS338"/>
      <c r="DZT338"/>
      <c r="DZU338"/>
      <c r="DZV338"/>
      <c r="DZW338"/>
      <c r="DZX338"/>
      <c r="DZY338"/>
      <c r="DZZ338"/>
      <c r="EAA338"/>
      <c r="EAB338"/>
      <c r="EAC338"/>
      <c r="EAD338"/>
      <c r="EAE338"/>
      <c r="EAF338"/>
      <c r="EAG338"/>
      <c r="EAH338"/>
    </row>
    <row r="339" spans="38:89 3390:3414" x14ac:dyDescent="0.3"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DZJ339"/>
      <c r="DZK339"/>
      <c r="DZL339"/>
      <c r="DZM339"/>
      <c r="DZN339"/>
      <c r="DZO339"/>
      <c r="DZP339"/>
      <c r="DZQ339"/>
      <c r="DZR339"/>
      <c r="DZS339"/>
      <c r="DZT339"/>
      <c r="DZU339"/>
      <c r="DZV339"/>
      <c r="DZW339"/>
      <c r="DZX339"/>
      <c r="DZY339"/>
      <c r="DZZ339"/>
      <c r="EAA339"/>
      <c r="EAB339"/>
      <c r="EAC339"/>
      <c r="EAD339"/>
      <c r="EAE339"/>
      <c r="EAF339"/>
      <c r="EAG339"/>
      <c r="EAH339"/>
    </row>
    <row r="340" spans="38:89 3390:3414" x14ac:dyDescent="0.3"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DZJ340"/>
      <c r="DZK340"/>
      <c r="DZL340"/>
      <c r="DZM340"/>
      <c r="DZN340"/>
      <c r="DZO340"/>
      <c r="DZP340"/>
      <c r="DZQ340"/>
      <c r="DZR340"/>
      <c r="DZS340"/>
      <c r="DZT340"/>
      <c r="DZU340"/>
      <c r="DZV340"/>
      <c r="DZW340"/>
      <c r="DZX340"/>
      <c r="DZY340"/>
      <c r="DZZ340"/>
      <c r="EAA340"/>
      <c r="EAB340"/>
      <c r="EAC340"/>
      <c r="EAD340"/>
      <c r="EAE340"/>
      <c r="EAF340"/>
      <c r="EAG340"/>
      <c r="EAH340"/>
    </row>
    <row r="341" spans="38:89 3390:3414" x14ac:dyDescent="0.3"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DZJ341"/>
      <c r="DZK341"/>
      <c r="DZL341"/>
      <c r="DZM341"/>
      <c r="DZN341"/>
      <c r="DZO341"/>
      <c r="DZP341"/>
      <c r="DZQ341"/>
      <c r="DZR341"/>
      <c r="DZS341"/>
      <c r="DZT341"/>
      <c r="DZU341"/>
      <c r="DZV341"/>
      <c r="DZW341"/>
      <c r="DZX341"/>
      <c r="DZY341"/>
      <c r="DZZ341"/>
      <c r="EAA341"/>
      <c r="EAB341"/>
      <c r="EAC341"/>
      <c r="EAD341"/>
      <c r="EAE341"/>
      <c r="EAF341"/>
      <c r="EAG341"/>
      <c r="EAH341"/>
    </row>
    <row r="342" spans="38:89 3390:3414" x14ac:dyDescent="0.3"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DZJ342"/>
      <c r="DZK342"/>
      <c r="DZL342"/>
      <c r="DZM342"/>
      <c r="DZN342"/>
      <c r="DZO342"/>
      <c r="DZP342"/>
      <c r="DZQ342"/>
      <c r="DZR342"/>
      <c r="DZS342"/>
      <c r="DZT342"/>
      <c r="DZU342"/>
      <c r="DZV342"/>
      <c r="DZW342"/>
      <c r="DZX342"/>
      <c r="DZY342"/>
      <c r="DZZ342"/>
      <c r="EAA342"/>
      <c r="EAB342"/>
      <c r="EAC342"/>
      <c r="EAD342"/>
      <c r="EAE342"/>
      <c r="EAF342"/>
      <c r="EAG342"/>
      <c r="EAH342"/>
    </row>
    <row r="343" spans="38:89 3390:3414" x14ac:dyDescent="0.3"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DZJ343"/>
      <c r="DZK343"/>
      <c r="DZL343"/>
      <c r="DZM343"/>
      <c r="DZN343"/>
      <c r="DZO343"/>
      <c r="DZP343"/>
      <c r="DZQ343"/>
      <c r="DZR343"/>
      <c r="DZS343"/>
      <c r="DZT343"/>
      <c r="DZU343"/>
      <c r="DZV343"/>
      <c r="DZW343"/>
      <c r="DZX343"/>
      <c r="DZY343"/>
      <c r="DZZ343"/>
      <c r="EAA343"/>
      <c r="EAB343"/>
      <c r="EAC343"/>
      <c r="EAD343"/>
      <c r="EAE343"/>
      <c r="EAF343"/>
      <c r="EAG343"/>
      <c r="EAH343"/>
    </row>
    <row r="344" spans="38:89 3390:3414" x14ac:dyDescent="0.3"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DZJ344"/>
      <c r="DZK344"/>
      <c r="DZL344"/>
      <c r="DZM344"/>
      <c r="DZN344"/>
      <c r="DZO344"/>
      <c r="DZP344"/>
      <c r="DZQ344"/>
      <c r="DZR344"/>
      <c r="DZS344"/>
      <c r="DZT344"/>
      <c r="DZU344"/>
      <c r="DZV344"/>
      <c r="DZW344"/>
      <c r="DZX344"/>
      <c r="DZY344"/>
      <c r="DZZ344"/>
      <c r="EAA344"/>
      <c r="EAB344"/>
      <c r="EAC344"/>
      <c r="EAD344"/>
      <c r="EAE344"/>
      <c r="EAF344"/>
      <c r="EAG344"/>
      <c r="EAH344"/>
    </row>
    <row r="345" spans="38:89 3390:3414" x14ac:dyDescent="0.3"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DZJ345"/>
      <c r="DZK345"/>
      <c r="DZL345"/>
      <c r="DZM345"/>
      <c r="DZN345"/>
      <c r="DZO345"/>
      <c r="DZP345"/>
      <c r="DZQ345"/>
      <c r="DZR345"/>
      <c r="DZS345"/>
      <c r="DZT345"/>
      <c r="DZU345"/>
      <c r="DZV345"/>
      <c r="DZW345"/>
      <c r="DZX345"/>
      <c r="DZY345"/>
      <c r="DZZ345"/>
      <c r="EAA345"/>
      <c r="EAB345"/>
      <c r="EAC345"/>
      <c r="EAD345"/>
      <c r="EAE345"/>
      <c r="EAF345"/>
      <c r="EAG345"/>
      <c r="EAH345"/>
    </row>
    <row r="346" spans="38:89 3390:3414" x14ac:dyDescent="0.3"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DZJ346"/>
      <c r="DZK346"/>
      <c r="DZL346"/>
      <c r="DZM346"/>
      <c r="DZN346"/>
      <c r="DZO346"/>
      <c r="DZP346"/>
      <c r="DZQ346"/>
      <c r="DZR346"/>
      <c r="DZS346"/>
      <c r="DZT346"/>
      <c r="DZU346"/>
      <c r="DZV346"/>
      <c r="DZW346"/>
      <c r="DZX346"/>
      <c r="DZY346"/>
      <c r="DZZ346"/>
      <c r="EAA346"/>
      <c r="EAB346"/>
      <c r="EAC346"/>
      <c r="EAD346"/>
      <c r="EAE346"/>
      <c r="EAF346"/>
      <c r="EAG346"/>
      <c r="EAH346"/>
    </row>
    <row r="347" spans="38:89 3390:3414" x14ac:dyDescent="0.3"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DZJ347"/>
      <c r="DZK347"/>
      <c r="DZL347"/>
      <c r="DZM347"/>
      <c r="DZN347"/>
      <c r="DZO347"/>
      <c r="DZP347"/>
      <c r="DZQ347"/>
      <c r="DZR347"/>
      <c r="DZS347"/>
      <c r="DZT347"/>
      <c r="DZU347"/>
      <c r="DZV347"/>
      <c r="DZW347"/>
      <c r="DZX347"/>
      <c r="DZY347"/>
      <c r="DZZ347"/>
      <c r="EAA347"/>
      <c r="EAB347"/>
      <c r="EAC347"/>
      <c r="EAD347"/>
      <c r="EAE347"/>
      <c r="EAF347"/>
      <c r="EAG347"/>
      <c r="EAH347"/>
    </row>
    <row r="348" spans="38:89 3390:3414" x14ac:dyDescent="0.3"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DZJ348"/>
      <c r="DZK348"/>
      <c r="DZL348"/>
      <c r="DZM348"/>
      <c r="DZN348"/>
      <c r="DZO348"/>
      <c r="DZP348"/>
      <c r="DZQ348"/>
      <c r="DZR348"/>
      <c r="DZS348"/>
      <c r="DZT348"/>
      <c r="DZU348"/>
      <c r="DZV348"/>
      <c r="DZW348"/>
      <c r="DZX348"/>
      <c r="DZY348"/>
      <c r="DZZ348"/>
      <c r="EAA348"/>
      <c r="EAB348"/>
      <c r="EAC348"/>
      <c r="EAD348"/>
      <c r="EAE348"/>
      <c r="EAF348"/>
      <c r="EAG348"/>
      <c r="EAH348"/>
    </row>
    <row r="349" spans="38:89 3390:3414" x14ac:dyDescent="0.3"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DZJ349"/>
      <c r="DZK349"/>
      <c r="DZL349"/>
      <c r="DZM349"/>
      <c r="DZN349"/>
      <c r="DZO349"/>
      <c r="DZP349"/>
      <c r="DZQ349"/>
      <c r="DZR349"/>
      <c r="DZS349"/>
      <c r="DZT349"/>
      <c r="DZU349"/>
      <c r="DZV349"/>
      <c r="DZW349"/>
      <c r="DZX349"/>
      <c r="DZY349"/>
      <c r="DZZ349"/>
      <c r="EAA349"/>
      <c r="EAB349"/>
      <c r="EAC349"/>
      <c r="EAD349"/>
      <c r="EAE349"/>
      <c r="EAF349"/>
      <c r="EAG349"/>
      <c r="EAH349"/>
    </row>
    <row r="350" spans="38:89 3390:3414" x14ac:dyDescent="0.3"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DZJ350"/>
      <c r="DZK350"/>
      <c r="DZL350"/>
      <c r="DZM350"/>
      <c r="DZN350"/>
      <c r="DZO350"/>
      <c r="DZP350"/>
      <c r="DZQ350"/>
      <c r="DZR350"/>
      <c r="DZS350"/>
      <c r="DZT350"/>
      <c r="DZU350"/>
      <c r="DZV350"/>
      <c r="DZW350"/>
      <c r="DZX350"/>
      <c r="DZY350"/>
      <c r="DZZ350"/>
      <c r="EAA350"/>
      <c r="EAB350"/>
      <c r="EAC350"/>
      <c r="EAD350"/>
      <c r="EAE350"/>
      <c r="EAF350"/>
      <c r="EAG350"/>
      <c r="EAH350"/>
    </row>
    <row r="351" spans="38:89 3390:3414" x14ac:dyDescent="0.3"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DZJ351"/>
      <c r="DZK351"/>
      <c r="DZL351"/>
      <c r="DZM351"/>
      <c r="DZN351"/>
      <c r="DZO351"/>
      <c r="DZP351"/>
      <c r="DZQ351"/>
      <c r="DZR351"/>
      <c r="DZS351"/>
      <c r="DZT351"/>
      <c r="DZU351"/>
      <c r="DZV351"/>
      <c r="DZW351"/>
      <c r="DZX351"/>
      <c r="DZY351"/>
      <c r="DZZ351"/>
      <c r="EAA351"/>
      <c r="EAB351"/>
      <c r="EAC351"/>
      <c r="EAD351"/>
      <c r="EAE351"/>
      <c r="EAF351"/>
      <c r="EAG351"/>
      <c r="EAH351"/>
    </row>
    <row r="352" spans="38:89 3390:3414" x14ac:dyDescent="0.3"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DZJ352"/>
      <c r="DZK352"/>
      <c r="DZL352"/>
      <c r="DZM352"/>
      <c r="DZN352"/>
      <c r="DZO352"/>
      <c r="DZP352"/>
      <c r="DZQ352"/>
      <c r="DZR352"/>
      <c r="DZS352"/>
      <c r="DZT352"/>
      <c r="DZU352"/>
      <c r="DZV352"/>
      <c r="DZW352"/>
      <c r="DZX352"/>
      <c r="DZY352"/>
      <c r="DZZ352"/>
      <c r="EAA352"/>
      <c r="EAB352"/>
      <c r="EAC352"/>
      <c r="EAD352"/>
      <c r="EAE352"/>
      <c r="EAF352"/>
      <c r="EAG352"/>
      <c r="EAH352"/>
    </row>
    <row r="353" spans="38:89 3390:3414" x14ac:dyDescent="0.3"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DZJ353"/>
      <c r="DZK353"/>
      <c r="DZL353"/>
      <c r="DZM353"/>
      <c r="DZN353"/>
      <c r="DZO353"/>
      <c r="DZP353"/>
      <c r="DZQ353"/>
      <c r="DZR353"/>
      <c r="DZS353"/>
      <c r="DZT353"/>
      <c r="DZU353"/>
      <c r="DZV353"/>
      <c r="DZW353"/>
      <c r="DZX353"/>
      <c r="DZY353"/>
      <c r="DZZ353"/>
      <c r="EAA353"/>
      <c r="EAB353"/>
      <c r="EAC353"/>
      <c r="EAD353"/>
      <c r="EAE353"/>
      <c r="EAF353"/>
      <c r="EAG353"/>
      <c r="EAH353"/>
    </row>
    <row r="354" spans="38:89 3390:3414" x14ac:dyDescent="0.3"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DZJ354"/>
      <c r="DZK354"/>
      <c r="DZL354"/>
      <c r="DZM354"/>
      <c r="DZN354"/>
      <c r="DZO354"/>
      <c r="DZP354"/>
      <c r="DZQ354"/>
      <c r="DZR354"/>
      <c r="DZS354"/>
      <c r="DZT354"/>
      <c r="DZU354"/>
      <c r="DZV354"/>
      <c r="DZW354"/>
      <c r="DZX354"/>
      <c r="DZY354"/>
      <c r="DZZ354"/>
      <c r="EAA354"/>
      <c r="EAB354"/>
      <c r="EAC354"/>
      <c r="EAD354"/>
      <c r="EAE354"/>
      <c r="EAF354"/>
      <c r="EAG354"/>
      <c r="EAH354"/>
    </row>
    <row r="355" spans="38:89 3390:3414" x14ac:dyDescent="0.3"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DZJ355"/>
      <c r="DZK355"/>
      <c r="DZL355"/>
      <c r="DZM355"/>
      <c r="DZN355"/>
      <c r="DZO355"/>
      <c r="DZP355"/>
      <c r="DZQ355"/>
      <c r="DZR355"/>
      <c r="DZS355"/>
      <c r="DZT355"/>
      <c r="DZU355"/>
      <c r="DZV355"/>
      <c r="DZW355"/>
      <c r="DZX355"/>
      <c r="DZY355"/>
      <c r="DZZ355"/>
      <c r="EAA355"/>
      <c r="EAB355"/>
      <c r="EAC355"/>
      <c r="EAD355"/>
      <c r="EAE355"/>
      <c r="EAF355"/>
      <c r="EAG355"/>
      <c r="EAH355"/>
    </row>
    <row r="356" spans="38:89 3390:3414" x14ac:dyDescent="0.3"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DZJ356"/>
      <c r="DZK356"/>
      <c r="DZL356"/>
      <c r="DZM356"/>
      <c r="DZN356"/>
      <c r="DZO356"/>
      <c r="DZP356"/>
      <c r="DZQ356"/>
      <c r="DZR356"/>
      <c r="DZS356"/>
      <c r="DZT356"/>
      <c r="DZU356"/>
      <c r="DZV356"/>
      <c r="DZW356"/>
      <c r="DZX356"/>
      <c r="DZY356"/>
      <c r="DZZ356"/>
      <c r="EAA356"/>
      <c r="EAB356"/>
      <c r="EAC356"/>
      <c r="EAD356"/>
      <c r="EAE356"/>
      <c r="EAF356"/>
      <c r="EAG356"/>
      <c r="EAH356"/>
    </row>
    <row r="357" spans="38:89 3390:3414" x14ac:dyDescent="0.3"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DZJ357"/>
      <c r="DZK357"/>
      <c r="DZL357"/>
      <c r="DZM357"/>
      <c r="DZN357"/>
      <c r="DZO357"/>
      <c r="DZP357"/>
      <c r="DZQ357"/>
      <c r="DZR357"/>
      <c r="DZS357"/>
      <c r="DZT357"/>
      <c r="DZU357"/>
      <c r="DZV357"/>
      <c r="DZW357"/>
      <c r="DZX357"/>
      <c r="DZY357"/>
      <c r="DZZ357"/>
      <c r="EAA357"/>
      <c r="EAB357"/>
      <c r="EAC357"/>
      <c r="EAD357"/>
      <c r="EAE357"/>
      <c r="EAF357"/>
      <c r="EAG357"/>
      <c r="EAH357"/>
    </row>
    <row r="358" spans="38:89 3390:3414" x14ac:dyDescent="0.3"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DZJ358"/>
      <c r="DZK358"/>
      <c r="DZL358"/>
      <c r="DZM358"/>
      <c r="DZN358"/>
      <c r="DZO358"/>
      <c r="DZP358"/>
      <c r="DZQ358"/>
      <c r="DZR358"/>
      <c r="DZS358"/>
      <c r="DZT358"/>
      <c r="DZU358"/>
      <c r="DZV358"/>
      <c r="DZW358"/>
      <c r="DZX358"/>
      <c r="DZY358"/>
      <c r="DZZ358"/>
      <c r="EAA358"/>
      <c r="EAB358"/>
      <c r="EAC358"/>
      <c r="EAD358"/>
      <c r="EAE358"/>
      <c r="EAF358"/>
      <c r="EAG358"/>
      <c r="EAH358"/>
    </row>
    <row r="359" spans="38:89 3390:3414" x14ac:dyDescent="0.3"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DZJ359"/>
      <c r="DZK359"/>
      <c r="DZL359"/>
      <c r="DZM359"/>
      <c r="DZN359"/>
      <c r="DZO359"/>
      <c r="DZP359"/>
      <c r="DZQ359"/>
      <c r="DZR359"/>
      <c r="DZS359"/>
      <c r="DZT359"/>
      <c r="DZU359"/>
      <c r="DZV359"/>
      <c r="DZW359"/>
      <c r="DZX359"/>
      <c r="DZY359"/>
      <c r="DZZ359"/>
      <c r="EAA359"/>
      <c r="EAB359"/>
      <c r="EAC359"/>
      <c r="EAD359"/>
      <c r="EAE359"/>
      <c r="EAF359"/>
      <c r="EAG359"/>
      <c r="EAH359"/>
    </row>
    <row r="360" spans="38:89 3390:3414" x14ac:dyDescent="0.3"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DZJ360"/>
      <c r="DZK360"/>
      <c r="DZL360"/>
      <c r="DZM360"/>
      <c r="DZN360"/>
      <c r="DZO360"/>
      <c r="DZP360"/>
      <c r="DZQ360"/>
      <c r="DZR360"/>
      <c r="DZS360"/>
      <c r="DZT360"/>
      <c r="DZU360"/>
      <c r="DZV360"/>
      <c r="DZW360"/>
      <c r="DZX360"/>
      <c r="DZY360"/>
      <c r="DZZ360"/>
      <c r="EAA360"/>
      <c r="EAB360"/>
      <c r="EAC360"/>
      <c r="EAD360"/>
      <c r="EAE360"/>
      <c r="EAF360"/>
      <c r="EAG360"/>
      <c r="EAH360"/>
    </row>
    <row r="361" spans="38:89 3390:3414" x14ac:dyDescent="0.3"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DZJ361"/>
      <c r="DZK361"/>
      <c r="DZL361"/>
      <c r="DZM361"/>
      <c r="DZN361"/>
      <c r="DZO361"/>
      <c r="DZP361"/>
      <c r="DZQ361"/>
      <c r="DZR361"/>
      <c r="DZS361"/>
      <c r="DZT361"/>
      <c r="DZU361"/>
      <c r="DZV361"/>
      <c r="DZW361"/>
      <c r="DZX361"/>
      <c r="DZY361"/>
      <c r="DZZ361"/>
      <c r="EAA361"/>
      <c r="EAB361"/>
      <c r="EAC361"/>
      <c r="EAD361"/>
      <c r="EAE361"/>
      <c r="EAF361"/>
      <c r="EAG361"/>
      <c r="EAH361"/>
    </row>
    <row r="362" spans="38:89 3390:3414" x14ac:dyDescent="0.3"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DZJ362"/>
      <c r="DZK362"/>
      <c r="DZL362"/>
      <c r="DZM362"/>
      <c r="DZN362"/>
      <c r="DZO362"/>
      <c r="DZP362"/>
      <c r="DZQ362"/>
      <c r="DZR362"/>
      <c r="DZS362"/>
      <c r="DZT362"/>
      <c r="DZU362"/>
      <c r="DZV362"/>
      <c r="DZW362"/>
      <c r="DZX362"/>
      <c r="DZY362"/>
      <c r="DZZ362"/>
      <c r="EAA362"/>
      <c r="EAB362"/>
      <c r="EAC362"/>
      <c r="EAD362"/>
      <c r="EAE362"/>
      <c r="EAF362"/>
      <c r="EAG362"/>
      <c r="EAH362"/>
    </row>
    <row r="363" spans="38:89 3390:3414" x14ac:dyDescent="0.3"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DZJ363"/>
      <c r="DZK363"/>
      <c r="DZL363"/>
      <c r="DZM363"/>
      <c r="DZN363"/>
      <c r="DZO363"/>
      <c r="DZP363"/>
      <c r="DZQ363"/>
      <c r="DZR363"/>
      <c r="DZS363"/>
      <c r="DZT363"/>
      <c r="DZU363"/>
      <c r="DZV363"/>
      <c r="DZW363"/>
      <c r="DZX363"/>
      <c r="DZY363"/>
      <c r="DZZ363"/>
      <c r="EAA363"/>
      <c r="EAB363"/>
      <c r="EAC363"/>
      <c r="EAD363"/>
      <c r="EAE363"/>
      <c r="EAF363"/>
      <c r="EAG363"/>
      <c r="EAH363"/>
    </row>
    <row r="364" spans="38:89 3390:3414" x14ac:dyDescent="0.3"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DZJ364"/>
      <c r="DZK364"/>
      <c r="DZL364"/>
      <c r="DZM364"/>
      <c r="DZN364"/>
      <c r="DZO364"/>
      <c r="DZP364"/>
      <c r="DZQ364"/>
      <c r="DZR364"/>
      <c r="DZS364"/>
      <c r="DZT364"/>
      <c r="DZU364"/>
      <c r="DZV364"/>
      <c r="DZW364"/>
      <c r="DZX364"/>
      <c r="DZY364"/>
      <c r="DZZ364"/>
      <c r="EAA364"/>
      <c r="EAB364"/>
      <c r="EAC364"/>
      <c r="EAD364"/>
      <c r="EAE364"/>
      <c r="EAF364"/>
      <c r="EAG364"/>
      <c r="EAH364"/>
    </row>
    <row r="365" spans="38:89 3390:3414" x14ac:dyDescent="0.3"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DZJ365"/>
      <c r="DZK365"/>
      <c r="DZL365"/>
      <c r="DZM365"/>
      <c r="DZN365"/>
      <c r="DZO365"/>
      <c r="DZP365"/>
      <c r="DZQ365"/>
      <c r="DZR365"/>
      <c r="DZS365"/>
      <c r="DZT365"/>
      <c r="DZU365"/>
      <c r="DZV365"/>
      <c r="DZW365"/>
      <c r="DZX365"/>
      <c r="DZY365"/>
      <c r="DZZ365"/>
      <c r="EAA365"/>
      <c r="EAB365"/>
      <c r="EAC365"/>
      <c r="EAD365"/>
      <c r="EAE365"/>
      <c r="EAF365"/>
      <c r="EAG365"/>
      <c r="EAH365"/>
    </row>
    <row r="366" spans="38:89 3390:3414" x14ac:dyDescent="0.3"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DZJ366"/>
      <c r="DZK366"/>
      <c r="DZL366"/>
      <c r="DZM366"/>
      <c r="DZN366"/>
      <c r="DZO366"/>
      <c r="DZP366"/>
      <c r="DZQ366"/>
      <c r="DZR366"/>
      <c r="DZS366"/>
      <c r="DZT366"/>
      <c r="DZU366"/>
      <c r="DZV366"/>
      <c r="DZW366"/>
      <c r="DZX366"/>
      <c r="DZY366"/>
      <c r="DZZ366"/>
      <c r="EAA366"/>
      <c r="EAB366"/>
      <c r="EAC366"/>
      <c r="EAD366"/>
      <c r="EAE366"/>
      <c r="EAF366"/>
      <c r="EAG366"/>
      <c r="EAH366"/>
    </row>
    <row r="367" spans="38:89 3390:3414" x14ac:dyDescent="0.3"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DZJ367"/>
      <c r="DZK367"/>
      <c r="DZL367"/>
      <c r="DZM367"/>
      <c r="DZN367"/>
      <c r="DZO367"/>
      <c r="DZP367"/>
      <c r="DZQ367"/>
      <c r="DZR367"/>
      <c r="DZS367"/>
      <c r="DZT367"/>
      <c r="DZU367"/>
      <c r="DZV367"/>
      <c r="DZW367"/>
      <c r="DZX367"/>
      <c r="DZY367"/>
      <c r="DZZ367"/>
      <c r="EAA367"/>
      <c r="EAB367"/>
      <c r="EAC367"/>
      <c r="EAD367"/>
      <c r="EAE367"/>
      <c r="EAF367"/>
      <c r="EAG367"/>
      <c r="EAH367"/>
    </row>
    <row r="368" spans="38:89 3390:3414" x14ac:dyDescent="0.3"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DZJ368"/>
      <c r="DZK368"/>
      <c r="DZL368"/>
      <c r="DZM368"/>
      <c r="DZN368"/>
      <c r="DZO368"/>
      <c r="DZP368"/>
      <c r="DZQ368"/>
      <c r="DZR368"/>
      <c r="DZS368"/>
      <c r="DZT368"/>
      <c r="DZU368"/>
      <c r="DZV368"/>
      <c r="DZW368"/>
      <c r="DZX368"/>
      <c r="DZY368"/>
      <c r="DZZ368"/>
      <c r="EAA368"/>
      <c r="EAB368"/>
      <c r="EAC368"/>
      <c r="EAD368"/>
      <c r="EAE368"/>
      <c r="EAF368"/>
      <c r="EAG368"/>
      <c r="EAH368"/>
    </row>
    <row r="369" spans="38:89 3390:3414" x14ac:dyDescent="0.3"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DZJ369"/>
      <c r="DZK369"/>
      <c r="DZL369"/>
      <c r="DZM369"/>
      <c r="DZN369"/>
      <c r="DZO369"/>
      <c r="DZP369"/>
      <c r="DZQ369"/>
      <c r="DZR369"/>
      <c r="DZS369"/>
      <c r="DZT369"/>
      <c r="DZU369"/>
      <c r="DZV369"/>
      <c r="DZW369"/>
      <c r="DZX369"/>
      <c r="DZY369"/>
      <c r="DZZ369"/>
      <c r="EAA369"/>
      <c r="EAB369"/>
      <c r="EAC369"/>
      <c r="EAD369"/>
      <c r="EAE369"/>
      <c r="EAF369"/>
      <c r="EAG369"/>
      <c r="EAH369"/>
    </row>
    <row r="370" spans="38:89 3390:3414" x14ac:dyDescent="0.3"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DZJ370"/>
      <c r="DZK370"/>
      <c r="DZL370"/>
      <c r="DZM370"/>
      <c r="DZN370"/>
      <c r="DZO370"/>
      <c r="DZP370"/>
      <c r="DZQ370"/>
      <c r="DZR370"/>
      <c r="DZS370"/>
      <c r="DZT370"/>
      <c r="DZU370"/>
      <c r="DZV370"/>
      <c r="DZW370"/>
      <c r="DZX370"/>
      <c r="DZY370"/>
      <c r="DZZ370"/>
      <c r="EAA370"/>
      <c r="EAB370"/>
      <c r="EAC370"/>
      <c r="EAD370"/>
      <c r="EAE370"/>
      <c r="EAF370"/>
      <c r="EAG370"/>
      <c r="EAH370"/>
    </row>
    <row r="371" spans="38:89 3390:3414" x14ac:dyDescent="0.3"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DZJ371"/>
      <c r="DZK371"/>
      <c r="DZL371"/>
      <c r="DZM371"/>
      <c r="DZN371"/>
      <c r="DZO371"/>
      <c r="DZP371"/>
      <c r="DZQ371"/>
      <c r="DZR371"/>
      <c r="DZS371"/>
      <c r="DZT371"/>
      <c r="DZU371"/>
      <c r="DZV371"/>
      <c r="DZW371"/>
      <c r="DZX371"/>
      <c r="DZY371"/>
      <c r="DZZ371"/>
      <c r="EAA371"/>
      <c r="EAB371"/>
      <c r="EAC371"/>
      <c r="EAD371"/>
      <c r="EAE371"/>
      <c r="EAF371"/>
      <c r="EAG371"/>
      <c r="EAH371"/>
    </row>
    <row r="372" spans="38:89 3390:3414" x14ac:dyDescent="0.3"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DZJ372"/>
      <c r="DZK372"/>
      <c r="DZL372"/>
      <c r="DZM372"/>
      <c r="DZN372"/>
      <c r="DZO372"/>
      <c r="DZP372"/>
      <c r="DZQ372"/>
      <c r="DZR372"/>
      <c r="DZS372"/>
      <c r="DZT372"/>
      <c r="DZU372"/>
      <c r="DZV372"/>
      <c r="DZW372"/>
      <c r="DZX372"/>
      <c r="DZY372"/>
      <c r="DZZ372"/>
      <c r="EAA372"/>
      <c r="EAB372"/>
      <c r="EAC372"/>
      <c r="EAD372"/>
      <c r="EAE372"/>
      <c r="EAF372"/>
      <c r="EAG372"/>
      <c r="EAH372"/>
    </row>
    <row r="373" spans="38:89 3390:3414" x14ac:dyDescent="0.3"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DZJ373"/>
      <c r="DZK373"/>
      <c r="DZL373"/>
      <c r="DZM373"/>
      <c r="DZN373"/>
      <c r="DZO373"/>
      <c r="DZP373"/>
      <c r="DZQ373"/>
      <c r="DZR373"/>
      <c r="DZS373"/>
      <c r="DZT373"/>
      <c r="DZU373"/>
      <c r="DZV373"/>
      <c r="DZW373"/>
      <c r="DZX373"/>
      <c r="DZY373"/>
      <c r="DZZ373"/>
      <c r="EAA373"/>
      <c r="EAB373"/>
      <c r="EAC373"/>
      <c r="EAD373"/>
      <c r="EAE373"/>
      <c r="EAF373"/>
      <c r="EAG373"/>
      <c r="EAH373"/>
    </row>
    <row r="374" spans="38:89 3390:3414" x14ac:dyDescent="0.3"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DZJ374"/>
      <c r="DZK374"/>
      <c r="DZL374"/>
      <c r="DZM374"/>
      <c r="DZN374"/>
      <c r="DZO374"/>
      <c r="DZP374"/>
      <c r="DZQ374"/>
      <c r="DZR374"/>
      <c r="DZS374"/>
      <c r="DZT374"/>
      <c r="DZU374"/>
      <c r="DZV374"/>
      <c r="DZW374"/>
      <c r="DZX374"/>
      <c r="DZY374"/>
      <c r="DZZ374"/>
      <c r="EAA374"/>
      <c r="EAB374"/>
      <c r="EAC374"/>
      <c r="EAD374"/>
      <c r="EAE374"/>
      <c r="EAF374"/>
      <c r="EAG374"/>
      <c r="EAH374"/>
    </row>
    <row r="375" spans="38:89 3390:3414" x14ac:dyDescent="0.3"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DZJ375"/>
      <c r="DZK375"/>
      <c r="DZL375"/>
      <c r="DZM375"/>
      <c r="DZN375"/>
      <c r="DZO375"/>
      <c r="DZP375"/>
      <c r="DZQ375"/>
      <c r="DZR375"/>
      <c r="DZS375"/>
      <c r="DZT375"/>
      <c r="DZU375"/>
      <c r="DZV375"/>
      <c r="DZW375"/>
      <c r="DZX375"/>
      <c r="DZY375"/>
      <c r="DZZ375"/>
      <c r="EAA375"/>
      <c r="EAB375"/>
      <c r="EAC375"/>
      <c r="EAD375"/>
      <c r="EAE375"/>
      <c r="EAF375"/>
      <c r="EAG375"/>
      <c r="EAH375"/>
    </row>
    <row r="376" spans="38:89 3390:3414" x14ac:dyDescent="0.3"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DZJ376"/>
      <c r="DZK376"/>
      <c r="DZL376"/>
      <c r="DZM376"/>
      <c r="DZN376"/>
      <c r="DZO376"/>
      <c r="DZP376"/>
      <c r="DZQ376"/>
      <c r="DZR376"/>
      <c r="DZS376"/>
      <c r="DZT376"/>
      <c r="DZU376"/>
      <c r="DZV376"/>
      <c r="DZW376"/>
      <c r="DZX376"/>
      <c r="DZY376"/>
      <c r="DZZ376"/>
      <c r="EAA376"/>
      <c r="EAB376"/>
      <c r="EAC376"/>
      <c r="EAD376"/>
      <c r="EAE376"/>
      <c r="EAF376"/>
      <c r="EAG376"/>
      <c r="EAH376"/>
    </row>
    <row r="377" spans="38:89 3390:3414" x14ac:dyDescent="0.3"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DZJ377"/>
      <c r="DZK377"/>
      <c r="DZL377"/>
      <c r="DZM377"/>
      <c r="DZN377"/>
      <c r="DZO377"/>
      <c r="DZP377"/>
      <c r="DZQ377"/>
      <c r="DZR377"/>
      <c r="DZS377"/>
      <c r="DZT377"/>
      <c r="DZU377"/>
      <c r="DZV377"/>
      <c r="DZW377"/>
      <c r="DZX377"/>
      <c r="DZY377"/>
      <c r="DZZ377"/>
      <c r="EAA377"/>
      <c r="EAB377"/>
      <c r="EAC377"/>
      <c r="EAD377"/>
      <c r="EAE377"/>
      <c r="EAF377"/>
      <c r="EAG377"/>
      <c r="EAH377"/>
    </row>
    <row r="378" spans="38:89 3390:3414" x14ac:dyDescent="0.3"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DZJ378"/>
      <c r="DZK378"/>
      <c r="DZL378"/>
      <c r="DZM378"/>
      <c r="DZN378"/>
      <c r="DZO378"/>
      <c r="DZP378"/>
      <c r="DZQ378"/>
      <c r="DZR378"/>
      <c r="DZS378"/>
      <c r="DZT378"/>
      <c r="DZU378"/>
      <c r="DZV378"/>
      <c r="DZW378"/>
      <c r="DZX378"/>
      <c r="DZY378"/>
      <c r="DZZ378"/>
      <c r="EAA378"/>
      <c r="EAB378"/>
      <c r="EAC378"/>
      <c r="EAD378"/>
      <c r="EAE378"/>
      <c r="EAF378"/>
      <c r="EAG378"/>
      <c r="EAH378"/>
    </row>
    <row r="379" spans="38:89 3390:3414" x14ac:dyDescent="0.3"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DZJ379"/>
      <c r="DZK379"/>
      <c r="DZL379"/>
      <c r="DZM379"/>
      <c r="DZN379"/>
      <c r="DZO379"/>
      <c r="DZP379"/>
      <c r="DZQ379"/>
      <c r="DZR379"/>
      <c r="DZS379"/>
      <c r="DZT379"/>
      <c r="DZU379"/>
      <c r="DZV379"/>
      <c r="DZW379"/>
      <c r="DZX379"/>
      <c r="DZY379"/>
      <c r="DZZ379"/>
      <c r="EAA379"/>
      <c r="EAB379"/>
      <c r="EAC379"/>
      <c r="EAD379"/>
      <c r="EAE379"/>
      <c r="EAF379"/>
      <c r="EAG379"/>
      <c r="EAH379"/>
    </row>
    <row r="380" spans="38:89 3390:3414" x14ac:dyDescent="0.3"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DZJ380"/>
      <c r="DZK380"/>
      <c r="DZL380"/>
      <c r="DZM380"/>
      <c r="DZN380"/>
      <c r="DZO380"/>
      <c r="DZP380"/>
      <c r="DZQ380"/>
      <c r="DZR380"/>
      <c r="DZS380"/>
      <c r="DZT380"/>
      <c r="DZU380"/>
      <c r="DZV380"/>
      <c r="DZW380"/>
      <c r="DZX380"/>
      <c r="DZY380"/>
      <c r="DZZ380"/>
      <c r="EAA380"/>
      <c r="EAB380"/>
      <c r="EAC380"/>
      <c r="EAD380"/>
      <c r="EAE380"/>
      <c r="EAF380"/>
      <c r="EAG380"/>
      <c r="EAH380"/>
    </row>
    <row r="381" spans="38:89 3390:3414" x14ac:dyDescent="0.3"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DZJ381"/>
      <c r="DZK381"/>
      <c r="DZL381"/>
      <c r="DZM381"/>
      <c r="DZN381"/>
      <c r="DZO381"/>
      <c r="DZP381"/>
      <c r="DZQ381"/>
      <c r="DZR381"/>
      <c r="DZS381"/>
      <c r="DZT381"/>
      <c r="DZU381"/>
      <c r="DZV381"/>
      <c r="DZW381"/>
      <c r="DZX381"/>
      <c r="DZY381"/>
      <c r="DZZ381"/>
      <c r="EAA381"/>
      <c r="EAB381"/>
      <c r="EAC381"/>
      <c r="EAD381"/>
      <c r="EAE381"/>
      <c r="EAF381"/>
      <c r="EAG381"/>
      <c r="EAH381"/>
    </row>
    <row r="382" spans="38:89 3390:3414" x14ac:dyDescent="0.3"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DZJ382"/>
      <c r="DZK382"/>
      <c r="DZL382"/>
      <c r="DZM382"/>
      <c r="DZN382"/>
      <c r="DZO382"/>
      <c r="DZP382"/>
      <c r="DZQ382"/>
      <c r="DZR382"/>
      <c r="DZS382"/>
      <c r="DZT382"/>
      <c r="DZU382"/>
      <c r="DZV382"/>
      <c r="DZW382"/>
      <c r="DZX382"/>
      <c r="DZY382"/>
      <c r="DZZ382"/>
      <c r="EAA382"/>
      <c r="EAB382"/>
      <c r="EAC382"/>
      <c r="EAD382"/>
      <c r="EAE382"/>
      <c r="EAF382"/>
      <c r="EAG382"/>
      <c r="EAH382"/>
    </row>
    <row r="383" spans="38:89 3390:3414" x14ac:dyDescent="0.3"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DZJ383"/>
      <c r="DZK383"/>
      <c r="DZL383"/>
      <c r="DZM383"/>
      <c r="DZN383"/>
      <c r="DZO383"/>
      <c r="DZP383"/>
      <c r="DZQ383"/>
      <c r="DZR383"/>
      <c r="DZS383"/>
      <c r="DZT383"/>
      <c r="DZU383"/>
      <c r="DZV383"/>
      <c r="DZW383"/>
      <c r="DZX383"/>
      <c r="DZY383"/>
      <c r="DZZ383"/>
      <c r="EAA383"/>
      <c r="EAB383"/>
      <c r="EAC383"/>
      <c r="EAD383"/>
      <c r="EAE383"/>
      <c r="EAF383"/>
      <c r="EAG383"/>
      <c r="EAH383"/>
    </row>
    <row r="384" spans="38:89 3390:3414" x14ac:dyDescent="0.3"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DZJ384"/>
      <c r="DZK384"/>
      <c r="DZL384"/>
      <c r="DZM384"/>
      <c r="DZN384"/>
      <c r="DZO384"/>
      <c r="DZP384"/>
      <c r="DZQ384"/>
      <c r="DZR384"/>
      <c r="DZS384"/>
      <c r="DZT384"/>
      <c r="DZU384"/>
      <c r="DZV384"/>
      <c r="DZW384"/>
      <c r="DZX384"/>
      <c r="DZY384"/>
      <c r="DZZ384"/>
      <c r="EAA384"/>
      <c r="EAB384"/>
      <c r="EAC384"/>
      <c r="EAD384"/>
      <c r="EAE384"/>
      <c r="EAF384"/>
      <c r="EAG384"/>
      <c r="EAH384"/>
    </row>
    <row r="385" spans="38:89 3390:3414" x14ac:dyDescent="0.3"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DZJ385"/>
      <c r="DZK385"/>
      <c r="DZL385"/>
      <c r="DZM385"/>
      <c r="DZN385"/>
      <c r="DZO385"/>
      <c r="DZP385"/>
      <c r="DZQ385"/>
      <c r="DZR385"/>
      <c r="DZS385"/>
      <c r="DZT385"/>
      <c r="DZU385"/>
      <c r="DZV385"/>
      <c r="DZW385"/>
      <c r="DZX385"/>
      <c r="DZY385"/>
      <c r="DZZ385"/>
      <c r="EAA385"/>
      <c r="EAB385"/>
      <c r="EAC385"/>
      <c r="EAD385"/>
      <c r="EAE385"/>
      <c r="EAF385"/>
      <c r="EAG385"/>
      <c r="EAH385"/>
    </row>
    <row r="386" spans="38:89 3390:3414" x14ac:dyDescent="0.3"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DZJ386"/>
      <c r="DZK386"/>
      <c r="DZL386"/>
      <c r="DZM386"/>
      <c r="DZN386"/>
      <c r="DZO386"/>
      <c r="DZP386"/>
      <c r="DZQ386"/>
      <c r="DZR386"/>
      <c r="DZS386"/>
      <c r="DZT386"/>
      <c r="DZU386"/>
      <c r="DZV386"/>
      <c r="DZW386"/>
      <c r="DZX386"/>
      <c r="DZY386"/>
      <c r="DZZ386"/>
      <c r="EAA386"/>
      <c r="EAB386"/>
      <c r="EAC386"/>
      <c r="EAD386"/>
      <c r="EAE386"/>
      <c r="EAF386"/>
      <c r="EAG386"/>
      <c r="EAH386"/>
    </row>
    <row r="387" spans="38:89 3390:3414" x14ac:dyDescent="0.3"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DZJ387"/>
      <c r="DZK387"/>
      <c r="DZL387"/>
      <c r="DZM387"/>
      <c r="DZN387"/>
      <c r="DZO387"/>
      <c r="DZP387"/>
      <c r="DZQ387"/>
      <c r="DZR387"/>
      <c r="DZS387"/>
      <c r="DZT387"/>
      <c r="DZU387"/>
      <c r="DZV387"/>
      <c r="DZW387"/>
      <c r="DZX387"/>
      <c r="DZY387"/>
      <c r="DZZ387"/>
      <c r="EAA387"/>
      <c r="EAB387"/>
      <c r="EAC387"/>
      <c r="EAD387"/>
      <c r="EAE387"/>
      <c r="EAF387"/>
      <c r="EAG387"/>
      <c r="EAH387"/>
    </row>
    <row r="388" spans="38:89 3390:3414" x14ac:dyDescent="0.3"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DZJ388"/>
      <c r="DZK388"/>
      <c r="DZL388"/>
      <c r="DZM388"/>
      <c r="DZN388"/>
      <c r="DZO388"/>
      <c r="DZP388"/>
      <c r="DZQ388"/>
      <c r="DZR388"/>
      <c r="DZS388"/>
      <c r="DZT388"/>
      <c r="DZU388"/>
      <c r="DZV388"/>
      <c r="DZW388"/>
      <c r="DZX388"/>
      <c r="DZY388"/>
      <c r="DZZ388"/>
      <c r="EAA388"/>
      <c r="EAB388"/>
      <c r="EAC388"/>
      <c r="EAD388"/>
      <c r="EAE388"/>
      <c r="EAF388"/>
      <c r="EAG388"/>
      <c r="EAH388"/>
    </row>
    <row r="389" spans="38:89 3390:3414" x14ac:dyDescent="0.3"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DZJ389"/>
      <c r="DZK389"/>
      <c r="DZL389"/>
      <c r="DZM389"/>
      <c r="DZN389"/>
      <c r="DZO389"/>
      <c r="DZP389"/>
      <c r="DZQ389"/>
      <c r="DZR389"/>
      <c r="DZS389"/>
      <c r="DZT389"/>
      <c r="DZU389"/>
      <c r="DZV389"/>
      <c r="DZW389"/>
      <c r="DZX389"/>
      <c r="DZY389"/>
      <c r="DZZ389"/>
      <c r="EAA389"/>
      <c r="EAB389"/>
      <c r="EAC389"/>
      <c r="EAD389"/>
      <c r="EAE389"/>
      <c r="EAF389"/>
      <c r="EAG389"/>
      <c r="EAH389"/>
    </row>
    <row r="390" spans="38:89 3390:3414" x14ac:dyDescent="0.3"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DZJ390"/>
      <c r="DZK390"/>
      <c r="DZL390"/>
      <c r="DZM390"/>
      <c r="DZN390"/>
      <c r="DZO390"/>
      <c r="DZP390"/>
      <c r="DZQ390"/>
      <c r="DZR390"/>
      <c r="DZS390"/>
      <c r="DZT390"/>
      <c r="DZU390"/>
      <c r="DZV390"/>
      <c r="DZW390"/>
      <c r="DZX390"/>
      <c r="DZY390"/>
      <c r="DZZ390"/>
      <c r="EAA390"/>
      <c r="EAB390"/>
      <c r="EAC390"/>
      <c r="EAD390"/>
      <c r="EAE390"/>
      <c r="EAF390"/>
      <c r="EAG390"/>
      <c r="EAH390"/>
    </row>
    <row r="391" spans="38:89 3390:3414" x14ac:dyDescent="0.3"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DZJ391"/>
      <c r="DZK391"/>
      <c r="DZL391"/>
      <c r="DZM391"/>
      <c r="DZN391"/>
      <c r="DZO391"/>
      <c r="DZP391"/>
      <c r="DZQ391"/>
      <c r="DZR391"/>
      <c r="DZS391"/>
      <c r="DZT391"/>
      <c r="DZU391"/>
      <c r="DZV391"/>
      <c r="DZW391"/>
      <c r="DZX391"/>
      <c r="DZY391"/>
      <c r="DZZ391"/>
      <c r="EAA391"/>
      <c r="EAB391"/>
      <c r="EAC391"/>
      <c r="EAD391"/>
      <c r="EAE391"/>
      <c r="EAF391"/>
      <c r="EAG391"/>
      <c r="EAH391"/>
    </row>
    <row r="392" spans="38:89 3390:3414" x14ac:dyDescent="0.3"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DZJ392"/>
      <c r="DZK392"/>
      <c r="DZL392"/>
      <c r="DZM392"/>
      <c r="DZN392"/>
      <c r="DZO392"/>
      <c r="DZP392"/>
      <c r="DZQ392"/>
      <c r="DZR392"/>
      <c r="DZS392"/>
      <c r="DZT392"/>
      <c r="DZU392"/>
      <c r="DZV392"/>
      <c r="DZW392"/>
      <c r="DZX392"/>
      <c r="DZY392"/>
      <c r="DZZ392"/>
      <c r="EAA392"/>
      <c r="EAB392"/>
      <c r="EAC392"/>
      <c r="EAD392"/>
      <c r="EAE392"/>
      <c r="EAF392"/>
      <c r="EAG392"/>
      <c r="EAH392"/>
    </row>
    <row r="393" spans="38:89 3390:3414" x14ac:dyDescent="0.3"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DZJ393"/>
      <c r="DZK393"/>
      <c r="DZL393"/>
      <c r="DZM393"/>
      <c r="DZN393"/>
      <c r="DZO393"/>
      <c r="DZP393"/>
      <c r="DZQ393"/>
      <c r="DZR393"/>
      <c r="DZS393"/>
      <c r="DZT393"/>
      <c r="DZU393"/>
      <c r="DZV393"/>
      <c r="DZW393"/>
      <c r="DZX393"/>
      <c r="DZY393"/>
      <c r="DZZ393"/>
      <c r="EAA393"/>
      <c r="EAB393"/>
      <c r="EAC393"/>
      <c r="EAD393"/>
      <c r="EAE393"/>
      <c r="EAF393"/>
      <c r="EAG393"/>
      <c r="EAH393"/>
    </row>
    <row r="394" spans="38:89 3390:3414" x14ac:dyDescent="0.3"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DZJ394"/>
      <c r="DZK394"/>
      <c r="DZL394"/>
      <c r="DZM394"/>
      <c r="DZN394"/>
      <c r="DZO394"/>
      <c r="DZP394"/>
      <c r="DZQ394"/>
      <c r="DZR394"/>
      <c r="DZS394"/>
      <c r="DZT394"/>
      <c r="DZU394"/>
      <c r="DZV394"/>
      <c r="DZW394"/>
      <c r="DZX394"/>
      <c r="DZY394"/>
      <c r="DZZ394"/>
      <c r="EAA394"/>
      <c r="EAB394"/>
      <c r="EAC394"/>
      <c r="EAD394"/>
      <c r="EAE394"/>
      <c r="EAF394"/>
      <c r="EAG394"/>
      <c r="EAH394"/>
    </row>
    <row r="395" spans="38:89 3390:3414" x14ac:dyDescent="0.3"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DZJ395"/>
      <c r="DZK395"/>
      <c r="DZL395"/>
      <c r="DZM395"/>
      <c r="DZN395"/>
      <c r="DZO395"/>
      <c r="DZP395"/>
      <c r="DZQ395"/>
      <c r="DZR395"/>
      <c r="DZS395"/>
      <c r="DZT395"/>
      <c r="DZU395"/>
      <c r="DZV395"/>
      <c r="DZW395"/>
      <c r="DZX395"/>
      <c r="DZY395"/>
      <c r="DZZ395"/>
      <c r="EAA395"/>
      <c r="EAB395"/>
      <c r="EAC395"/>
      <c r="EAD395"/>
      <c r="EAE395"/>
      <c r="EAF395"/>
      <c r="EAG395"/>
      <c r="EAH395"/>
    </row>
    <row r="396" spans="38:89 3390:3414" x14ac:dyDescent="0.3"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DZJ396"/>
      <c r="DZK396"/>
      <c r="DZL396"/>
      <c r="DZM396"/>
      <c r="DZN396"/>
      <c r="DZO396"/>
      <c r="DZP396"/>
      <c r="DZQ396"/>
      <c r="DZR396"/>
      <c r="DZS396"/>
      <c r="DZT396"/>
      <c r="DZU396"/>
      <c r="DZV396"/>
      <c r="DZW396"/>
      <c r="DZX396"/>
      <c r="DZY396"/>
      <c r="DZZ396"/>
      <c r="EAA396"/>
      <c r="EAB396"/>
      <c r="EAC396"/>
      <c r="EAD396"/>
      <c r="EAE396"/>
      <c r="EAF396"/>
      <c r="EAG396"/>
      <c r="EAH396"/>
    </row>
    <row r="397" spans="38:89 3390:3414" x14ac:dyDescent="0.3"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DZJ397"/>
      <c r="DZK397"/>
      <c r="DZL397"/>
      <c r="DZM397"/>
      <c r="DZN397"/>
      <c r="DZO397"/>
      <c r="DZP397"/>
      <c r="DZQ397"/>
      <c r="DZR397"/>
      <c r="DZS397"/>
      <c r="DZT397"/>
      <c r="DZU397"/>
      <c r="DZV397"/>
      <c r="DZW397"/>
      <c r="DZX397"/>
      <c r="DZY397"/>
      <c r="DZZ397"/>
      <c r="EAA397"/>
      <c r="EAB397"/>
      <c r="EAC397"/>
      <c r="EAD397"/>
      <c r="EAE397"/>
      <c r="EAF397"/>
      <c r="EAG397"/>
      <c r="EAH397"/>
    </row>
    <row r="398" spans="38:89 3390:3414" x14ac:dyDescent="0.3"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DZJ398"/>
      <c r="DZK398"/>
      <c r="DZL398"/>
      <c r="DZM398"/>
      <c r="DZN398"/>
      <c r="DZO398"/>
      <c r="DZP398"/>
      <c r="DZQ398"/>
      <c r="DZR398"/>
      <c r="DZS398"/>
      <c r="DZT398"/>
      <c r="DZU398"/>
      <c r="DZV398"/>
      <c r="DZW398"/>
      <c r="DZX398"/>
      <c r="DZY398"/>
      <c r="DZZ398"/>
      <c r="EAA398"/>
      <c r="EAB398"/>
      <c r="EAC398"/>
      <c r="EAD398"/>
      <c r="EAE398"/>
      <c r="EAF398"/>
      <c r="EAG398"/>
      <c r="EAH398"/>
    </row>
    <row r="399" spans="38:89 3390:3414" x14ac:dyDescent="0.3"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DZJ399"/>
      <c r="DZK399"/>
      <c r="DZL399"/>
      <c r="DZM399"/>
      <c r="DZN399"/>
      <c r="DZO399"/>
      <c r="DZP399"/>
      <c r="DZQ399"/>
      <c r="DZR399"/>
      <c r="DZS399"/>
      <c r="DZT399"/>
      <c r="DZU399"/>
      <c r="DZV399"/>
      <c r="DZW399"/>
      <c r="DZX399"/>
      <c r="DZY399"/>
      <c r="DZZ399"/>
      <c r="EAA399"/>
      <c r="EAB399"/>
      <c r="EAC399"/>
      <c r="EAD399"/>
      <c r="EAE399"/>
      <c r="EAF399"/>
      <c r="EAG399"/>
      <c r="EAH399"/>
    </row>
    <row r="400" spans="38:89 3390:3414" x14ac:dyDescent="0.3"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DZJ400"/>
      <c r="DZK400"/>
      <c r="DZL400"/>
      <c r="DZM400"/>
      <c r="DZN400"/>
      <c r="DZO400"/>
      <c r="DZP400"/>
      <c r="DZQ400"/>
      <c r="DZR400"/>
      <c r="DZS400"/>
      <c r="DZT400"/>
      <c r="DZU400"/>
      <c r="DZV400"/>
      <c r="DZW400"/>
      <c r="DZX400"/>
      <c r="DZY400"/>
      <c r="DZZ400"/>
      <c r="EAA400"/>
      <c r="EAB400"/>
      <c r="EAC400"/>
      <c r="EAD400"/>
      <c r="EAE400"/>
      <c r="EAF400"/>
      <c r="EAG400"/>
      <c r="EAH400"/>
    </row>
    <row r="401" spans="38:89 3390:3414" x14ac:dyDescent="0.3"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DZJ401"/>
      <c r="DZK401"/>
      <c r="DZL401"/>
      <c r="DZM401"/>
      <c r="DZN401"/>
      <c r="DZO401"/>
      <c r="DZP401"/>
      <c r="DZQ401"/>
      <c r="DZR401"/>
      <c r="DZS401"/>
      <c r="DZT401"/>
      <c r="DZU401"/>
      <c r="DZV401"/>
      <c r="DZW401"/>
      <c r="DZX401"/>
      <c r="DZY401"/>
      <c r="DZZ401"/>
      <c r="EAA401"/>
      <c r="EAB401"/>
      <c r="EAC401"/>
      <c r="EAD401"/>
      <c r="EAE401"/>
      <c r="EAF401"/>
      <c r="EAG401"/>
      <c r="EAH401"/>
    </row>
    <row r="402" spans="38:89 3390:3414" x14ac:dyDescent="0.3"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DZJ402"/>
      <c r="DZK402"/>
      <c r="DZL402"/>
      <c r="DZM402"/>
      <c r="DZN402"/>
      <c r="DZO402"/>
      <c r="DZP402"/>
      <c r="DZQ402"/>
      <c r="DZR402"/>
      <c r="DZS402"/>
      <c r="DZT402"/>
      <c r="DZU402"/>
      <c r="DZV402"/>
      <c r="DZW402"/>
      <c r="DZX402"/>
      <c r="DZY402"/>
      <c r="DZZ402"/>
      <c r="EAA402"/>
      <c r="EAB402"/>
      <c r="EAC402"/>
      <c r="EAD402"/>
      <c r="EAE402"/>
      <c r="EAF402"/>
      <c r="EAG402"/>
      <c r="EAH402"/>
    </row>
    <row r="403" spans="38:89 3390:3414" x14ac:dyDescent="0.3"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DZJ403"/>
      <c r="DZK403"/>
      <c r="DZL403"/>
      <c r="DZM403"/>
      <c r="DZN403"/>
      <c r="DZO403"/>
      <c r="DZP403"/>
      <c r="DZQ403"/>
      <c r="DZR403"/>
      <c r="DZS403"/>
      <c r="DZT403"/>
      <c r="DZU403"/>
      <c r="DZV403"/>
      <c r="DZW403"/>
      <c r="DZX403"/>
      <c r="DZY403"/>
      <c r="DZZ403"/>
      <c r="EAA403"/>
      <c r="EAB403"/>
      <c r="EAC403"/>
      <c r="EAD403"/>
      <c r="EAE403"/>
      <c r="EAF403"/>
      <c r="EAG403"/>
      <c r="EAH403"/>
    </row>
    <row r="404" spans="38:89 3390:3414" x14ac:dyDescent="0.3"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DZJ404"/>
      <c r="DZK404"/>
      <c r="DZL404"/>
      <c r="DZM404"/>
      <c r="DZN404"/>
      <c r="DZO404"/>
      <c r="DZP404"/>
      <c r="DZQ404"/>
      <c r="DZR404"/>
      <c r="DZS404"/>
      <c r="DZT404"/>
      <c r="DZU404"/>
      <c r="DZV404"/>
      <c r="DZW404"/>
      <c r="DZX404"/>
      <c r="DZY404"/>
      <c r="DZZ404"/>
      <c r="EAA404"/>
      <c r="EAB404"/>
      <c r="EAC404"/>
      <c r="EAD404"/>
      <c r="EAE404"/>
      <c r="EAF404"/>
      <c r="EAG404"/>
      <c r="EAH404"/>
    </row>
    <row r="405" spans="38:89 3390:3414" x14ac:dyDescent="0.3"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DZJ405"/>
      <c r="DZK405"/>
      <c r="DZL405"/>
      <c r="DZM405"/>
      <c r="DZN405"/>
      <c r="DZO405"/>
      <c r="DZP405"/>
      <c r="DZQ405"/>
      <c r="DZR405"/>
      <c r="DZS405"/>
      <c r="DZT405"/>
      <c r="DZU405"/>
      <c r="DZV405"/>
      <c r="DZW405"/>
      <c r="DZX405"/>
      <c r="DZY405"/>
      <c r="DZZ405"/>
      <c r="EAA405"/>
      <c r="EAB405"/>
      <c r="EAC405"/>
      <c r="EAD405"/>
      <c r="EAE405"/>
      <c r="EAF405"/>
      <c r="EAG405"/>
      <c r="EAH405"/>
    </row>
    <row r="406" spans="38:89 3390:3414" x14ac:dyDescent="0.3"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DZJ406"/>
      <c r="DZK406"/>
      <c r="DZL406"/>
      <c r="DZM406"/>
      <c r="DZN406"/>
      <c r="DZO406"/>
      <c r="DZP406"/>
      <c r="DZQ406"/>
      <c r="DZR406"/>
      <c r="DZS406"/>
      <c r="DZT406"/>
      <c r="DZU406"/>
      <c r="DZV406"/>
      <c r="DZW406"/>
      <c r="DZX406"/>
      <c r="DZY406"/>
      <c r="DZZ406"/>
      <c r="EAA406"/>
      <c r="EAB406"/>
      <c r="EAC406"/>
      <c r="EAD406"/>
      <c r="EAE406"/>
      <c r="EAF406"/>
      <c r="EAG406"/>
      <c r="EAH406"/>
    </row>
    <row r="407" spans="38:89 3390:3414" x14ac:dyDescent="0.3"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DZJ407"/>
      <c r="DZK407"/>
      <c r="DZL407"/>
      <c r="DZM407"/>
      <c r="DZN407"/>
      <c r="DZO407"/>
      <c r="DZP407"/>
      <c r="DZQ407"/>
      <c r="DZR407"/>
      <c r="DZS407"/>
      <c r="DZT407"/>
      <c r="DZU407"/>
      <c r="DZV407"/>
      <c r="DZW407"/>
      <c r="DZX407"/>
      <c r="DZY407"/>
      <c r="DZZ407"/>
      <c r="EAA407"/>
      <c r="EAB407"/>
      <c r="EAC407"/>
      <c r="EAD407"/>
      <c r="EAE407"/>
      <c r="EAF407"/>
      <c r="EAG407"/>
      <c r="EAH407"/>
    </row>
    <row r="408" spans="38:89 3390:3414" x14ac:dyDescent="0.3"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DZJ408"/>
      <c r="DZK408"/>
      <c r="DZL408"/>
      <c r="DZM408"/>
      <c r="DZN408"/>
      <c r="DZO408"/>
      <c r="DZP408"/>
      <c r="DZQ408"/>
      <c r="DZR408"/>
      <c r="DZS408"/>
      <c r="DZT408"/>
      <c r="DZU408"/>
      <c r="DZV408"/>
      <c r="DZW408"/>
      <c r="DZX408"/>
      <c r="DZY408"/>
      <c r="DZZ408"/>
      <c r="EAA408"/>
      <c r="EAB408"/>
      <c r="EAC408"/>
      <c r="EAD408"/>
      <c r="EAE408"/>
      <c r="EAF408"/>
      <c r="EAG408"/>
      <c r="EAH408"/>
    </row>
    <row r="409" spans="38:89 3390:3414" x14ac:dyDescent="0.3"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DZJ409"/>
      <c r="DZK409"/>
      <c r="DZL409"/>
      <c r="DZM409"/>
      <c r="DZN409"/>
      <c r="DZO409"/>
      <c r="DZP409"/>
      <c r="DZQ409"/>
      <c r="DZR409"/>
      <c r="DZS409"/>
      <c r="DZT409"/>
      <c r="DZU409"/>
      <c r="DZV409"/>
      <c r="DZW409"/>
      <c r="DZX409"/>
      <c r="DZY409"/>
      <c r="DZZ409"/>
      <c r="EAA409"/>
      <c r="EAB409"/>
      <c r="EAC409"/>
      <c r="EAD409"/>
      <c r="EAE409"/>
      <c r="EAF409"/>
      <c r="EAG409"/>
      <c r="EAH409"/>
    </row>
    <row r="410" spans="38:89 3390:3414" x14ac:dyDescent="0.3"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DZJ410"/>
      <c r="DZK410"/>
      <c r="DZL410"/>
      <c r="DZM410"/>
      <c r="DZN410"/>
      <c r="DZO410"/>
      <c r="DZP410"/>
      <c r="DZQ410"/>
      <c r="DZR410"/>
      <c r="DZS410"/>
      <c r="DZT410"/>
      <c r="DZU410"/>
      <c r="DZV410"/>
      <c r="DZW410"/>
      <c r="DZX410"/>
      <c r="DZY410"/>
      <c r="DZZ410"/>
      <c r="EAA410"/>
      <c r="EAB410"/>
      <c r="EAC410"/>
      <c r="EAD410"/>
      <c r="EAE410"/>
      <c r="EAF410"/>
      <c r="EAG410"/>
      <c r="EAH410"/>
    </row>
    <row r="411" spans="38:89 3390:3414" x14ac:dyDescent="0.3"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DZJ411"/>
      <c r="DZK411"/>
      <c r="DZL411"/>
      <c r="DZM411"/>
      <c r="DZN411"/>
      <c r="DZO411"/>
      <c r="DZP411"/>
      <c r="DZQ411"/>
      <c r="DZR411"/>
      <c r="DZS411"/>
      <c r="DZT411"/>
      <c r="DZU411"/>
      <c r="DZV411"/>
      <c r="DZW411"/>
      <c r="DZX411"/>
      <c r="DZY411"/>
      <c r="DZZ411"/>
      <c r="EAA411"/>
      <c r="EAB411"/>
      <c r="EAC411"/>
      <c r="EAD411"/>
      <c r="EAE411"/>
      <c r="EAF411"/>
      <c r="EAG411"/>
      <c r="EAH411"/>
    </row>
    <row r="412" spans="38:89 3390:3414" x14ac:dyDescent="0.3"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DZJ412"/>
      <c r="DZK412"/>
      <c r="DZL412"/>
      <c r="DZM412"/>
      <c r="DZN412"/>
      <c r="DZO412"/>
      <c r="DZP412"/>
      <c r="DZQ412"/>
      <c r="DZR412"/>
      <c r="DZS412"/>
      <c r="DZT412"/>
      <c r="DZU412"/>
      <c r="DZV412"/>
      <c r="DZW412"/>
      <c r="DZX412"/>
      <c r="DZY412"/>
      <c r="DZZ412"/>
      <c r="EAA412"/>
      <c r="EAB412"/>
      <c r="EAC412"/>
      <c r="EAD412"/>
      <c r="EAE412"/>
      <c r="EAF412"/>
      <c r="EAG412"/>
      <c r="EAH412"/>
    </row>
    <row r="413" spans="38:89 3390:3414" x14ac:dyDescent="0.3"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DZJ413"/>
      <c r="DZK413"/>
      <c r="DZL413"/>
      <c r="DZM413"/>
      <c r="DZN413"/>
      <c r="DZO413"/>
      <c r="DZP413"/>
      <c r="DZQ413"/>
      <c r="DZR413"/>
      <c r="DZS413"/>
      <c r="DZT413"/>
      <c r="DZU413"/>
      <c r="DZV413"/>
      <c r="DZW413"/>
      <c r="DZX413"/>
      <c r="DZY413"/>
      <c r="DZZ413"/>
      <c r="EAA413"/>
      <c r="EAB413"/>
      <c r="EAC413"/>
      <c r="EAD413"/>
      <c r="EAE413"/>
      <c r="EAF413"/>
      <c r="EAG413"/>
      <c r="EAH413"/>
    </row>
    <row r="414" spans="38:89 3390:3414" x14ac:dyDescent="0.3"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DZJ414"/>
      <c r="DZK414"/>
      <c r="DZL414"/>
      <c r="DZM414"/>
      <c r="DZN414"/>
      <c r="DZO414"/>
      <c r="DZP414"/>
      <c r="DZQ414"/>
      <c r="DZR414"/>
      <c r="DZS414"/>
      <c r="DZT414"/>
      <c r="DZU414"/>
      <c r="DZV414"/>
      <c r="DZW414"/>
      <c r="DZX414"/>
      <c r="DZY414"/>
      <c r="DZZ414"/>
      <c r="EAA414"/>
      <c r="EAB414"/>
      <c r="EAC414"/>
      <c r="EAD414"/>
      <c r="EAE414"/>
      <c r="EAF414"/>
      <c r="EAG414"/>
      <c r="EAH414"/>
    </row>
    <row r="415" spans="38:89 3390:3414" x14ac:dyDescent="0.3"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DZJ415"/>
      <c r="DZK415"/>
      <c r="DZL415"/>
      <c r="DZM415"/>
      <c r="DZN415"/>
      <c r="DZO415"/>
      <c r="DZP415"/>
      <c r="DZQ415"/>
      <c r="DZR415"/>
      <c r="DZS415"/>
      <c r="DZT415"/>
      <c r="DZU415"/>
      <c r="DZV415"/>
      <c r="DZW415"/>
      <c r="DZX415"/>
      <c r="DZY415"/>
      <c r="DZZ415"/>
      <c r="EAA415"/>
      <c r="EAB415"/>
      <c r="EAC415"/>
      <c r="EAD415"/>
      <c r="EAE415"/>
      <c r="EAF415"/>
      <c r="EAG415"/>
      <c r="EAH415"/>
    </row>
    <row r="416" spans="38:89 3390:3414" x14ac:dyDescent="0.3"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DZJ416"/>
      <c r="DZK416"/>
      <c r="DZL416"/>
      <c r="DZM416"/>
      <c r="DZN416"/>
      <c r="DZO416"/>
      <c r="DZP416"/>
      <c r="DZQ416"/>
      <c r="DZR416"/>
      <c r="DZS416"/>
      <c r="DZT416"/>
      <c r="DZU416"/>
      <c r="DZV416"/>
      <c r="DZW416"/>
      <c r="DZX416"/>
      <c r="DZY416"/>
      <c r="DZZ416"/>
      <c r="EAA416"/>
      <c r="EAB416"/>
      <c r="EAC416"/>
      <c r="EAD416"/>
      <c r="EAE416"/>
      <c r="EAF416"/>
      <c r="EAG416"/>
      <c r="EAH416"/>
    </row>
    <row r="417" spans="38:89 3390:3414" x14ac:dyDescent="0.3"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DZJ417"/>
      <c r="DZK417"/>
      <c r="DZL417"/>
      <c r="DZM417"/>
      <c r="DZN417"/>
      <c r="DZO417"/>
      <c r="DZP417"/>
      <c r="DZQ417"/>
      <c r="DZR417"/>
      <c r="DZS417"/>
      <c r="DZT417"/>
      <c r="DZU417"/>
      <c r="DZV417"/>
      <c r="DZW417"/>
      <c r="DZX417"/>
      <c r="DZY417"/>
      <c r="DZZ417"/>
      <c r="EAA417"/>
      <c r="EAB417"/>
      <c r="EAC417"/>
      <c r="EAD417"/>
      <c r="EAE417"/>
      <c r="EAF417"/>
      <c r="EAG417"/>
      <c r="EAH417"/>
    </row>
    <row r="418" spans="38:89 3390:3414" x14ac:dyDescent="0.3"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DZJ418"/>
      <c r="DZK418"/>
      <c r="DZL418"/>
      <c r="DZM418"/>
      <c r="DZN418"/>
      <c r="DZO418"/>
      <c r="DZP418"/>
      <c r="DZQ418"/>
      <c r="DZR418"/>
      <c r="DZS418"/>
      <c r="DZT418"/>
      <c r="DZU418"/>
      <c r="DZV418"/>
      <c r="DZW418"/>
      <c r="DZX418"/>
      <c r="DZY418"/>
      <c r="DZZ418"/>
      <c r="EAA418"/>
      <c r="EAB418"/>
      <c r="EAC418"/>
      <c r="EAD418"/>
      <c r="EAE418"/>
      <c r="EAF418"/>
      <c r="EAG418"/>
      <c r="EAH418"/>
    </row>
    <row r="419" spans="38:89 3390:3414" x14ac:dyDescent="0.3"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DZJ419"/>
      <c r="DZK419"/>
      <c r="DZL419"/>
      <c r="DZM419"/>
      <c r="DZN419"/>
      <c r="DZO419"/>
      <c r="DZP419"/>
      <c r="DZQ419"/>
      <c r="DZR419"/>
      <c r="DZS419"/>
      <c r="DZT419"/>
      <c r="DZU419"/>
      <c r="DZV419"/>
      <c r="DZW419"/>
      <c r="DZX419"/>
      <c r="DZY419"/>
      <c r="DZZ419"/>
      <c r="EAA419"/>
      <c r="EAB419"/>
      <c r="EAC419"/>
      <c r="EAD419"/>
      <c r="EAE419"/>
      <c r="EAF419"/>
      <c r="EAG419"/>
      <c r="EAH419"/>
    </row>
    <row r="420" spans="38:89 3390:3414" x14ac:dyDescent="0.3"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DZJ420"/>
      <c r="DZK420"/>
      <c r="DZL420"/>
      <c r="DZM420"/>
      <c r="DZN420"/>
      <c r="DZO420"/>
      <c r="DZP420"/>
      <c r="DZQ420"/>
      <c r="DZR420"/>
      <c r="DZS420"/>
      <c r="DZT420"/>
      <c r="DZU420"/>
      <c r="DZV420"/>
      <c r="DZW420"/>
      <c r="DZX420"/>
      <c r="DZY420"/>
      <c r="DZZ420"/>
      <c r="EAA420"/>
      <c r="EAB420"/>
      <c r="EAC420"/>
      <c r="EAD420"/>
      <c r="EAE420"/>
      <c r="EAF420"/>
      <c r="EAG420"/>
      <c r="EAH420"/>
    </row>
    <row r="421" spans="38:89 3390:3414" x14ac:dyDescent="0.3"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DZJ421"/>
      <c r="DZK421"/>
      <c r="DZL421"/>
      <c r="DZM421"/>
      <c r="DZN421"/>
      <c r="DZO421"/>
      <c r="DZP421"/>
      <c r="DZQ421"/>
      <c r="DZR421"/>
      <c r="DZS421"/>
      <c r="DZT421"/>
      <c r="DZU421"/>
      <c r="DZV421"/>
      <c r="DZW421"/>
      <c r="DZX421"/>
      <c r="DZY421"/>
      <c r="DZZ421"/>
      <c r="EAA421"/>
      <c r="EAB421"/>
      <c r="EAC421"/>
      <c r="EAD421"/>
      <c r="EAE421"/>
      <c r="EAF421"/>
      <c r="EAG421"/>
      <c r="EAH421"/>
    </row>
    <row r="422" spans="38:89 3390:3414" x14ac:dyDescent="0.3"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DZJ422"/>
      <c r="DZK422"/>
      <c r="DZL422"/>
      <c r="DZM422"/>
      <c r="DZN422"/>
      <c r="DZO422"/>
      <c r="DZP422"/>
      <c r="DZQ422"/>
      <c r="DZR422"/>
      <c r="DZS422"/>
      <c r="DZT422"/>
      <c r="DZU422"/>
      <c r="DZV422"/>
      <c r="DZW422"/>
      <c r="DZX422"/>
      <c r="DZY422"/>
      <c r="DZZ422"/>
      <c r="EAA422"/>
      <c r="EAB422"/>
      <c r="EAC422"/>
      <c r="EAD422"/>
      <c r="EAE422"/>
      <c r="EAF422"/>
      <c r="EAG422"/>
      <c r="EAH422"/>
    </row>
    <row r="423" spans="38:89 3390:3414" x14ac:dyDescent="0.3"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DZJ423"/>
      <c r="DZK423"/>
      <c r="DZL423"/>
      <c r="DZM423"/>
      <c r="DZN423"/>
      <c r="DZO423"/>
      <c r="DZP423"/>
      <c r="DZQ423"/>
      <c r="DZR423"/>
      <c r="DZS423"/>
      <c r="DZT423"/>
      <c r="DZU423"/>
      <c r="DZV423"/>
      <c r="DZW423"/>
      <c r="DZX423"/>
      <c r="DZY423"/>
      <c r="DZZ423"/>
      <c r="EAA423"/>
      <c r="EAB423"/>
      <c r="EAC423"/>
      <c r="EAD423"/>
      <c r="EAE423"/>
      <c r="EAF423"/>
      <c r="EAG423"/>
      <c r="EAH423"/>
    </row>
    <row r="424" spans="38:89 3390:3414" x14ac:dyDescent="0.3"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DZJ424"/>
      <c r="DZK424"/>
      <c r="DZL424"/>
      <c r="DZM424"/>
      <c r="DZN424"/>
      <c r="DZO424"/>
      <c r="DZP424"/>
      <c r="DZQ424"/>
      <c r="DZR424"/>
      <c r="DZS424"/>
      <c r="DZT424"/>
      <c r="DZU424"/>
      <c r="DZV424"/>
      <c r="DZW424"/>
      <c r="DZX424"/>
      <c r="DZY424"/>
      <c r="DZZ424"/>
      <c r="EAA424"/>
      <c r="EAB424"/>
      <c r="EAC424"/>
      <c r="EAD424"/>
      <c r="EAE424"/>
      <c r="EAF424"/>
      <c r="EAG424"/>
      <c r="EAH424"/>
    </row>
    <row r="425" spans="38:89 3390:3414" x14ac:dyDescent="0.3"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DZJ425"/>
      <c r="DZK425"/>
      <c r="DZL425"/>
      <c r="DZM425"/>
      <c r="DZN425"/>
      <c r="DZO425"/>
      <c r="DZP425"/>
      <c r="DZQ425"/>
      <c r="DZR425"/>
      <c r="DZS425"/>
      <c r="DZT425"/>
      <c r="DZU425"/>
      <c r="DZV425"/>
      <c r="DZW425"/>
      <c r="DZX425"/>
      <c r="DZY425"/>
      <c r="DZZ425"/>
      <c r="EAA425"/>
      <c r="EAB425"/>
      <c r="EAC425"/>
      <c r="EAD425"/>
      <c r="EAE425"/>
      <c r="EAF425"/>
      <c r="EAG425"/>
      <c r="EAH425"/>
    </row>
    <row r="426" spans="38:89 3390:3414" x14ac:dyDescent="0.3"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DZJ426"/>
      <c r="DZK426"/>
      <c r="DZL426"/>
      <c r="DZM426"/>
      <c r="DZN426"/>
      <c r="DZO426"/>
      <c r="DZP426"/>
      <c r="DZQ426"/>
      <c r="DZR426"/>
      <c r="DZS426"/>
      <c r="DZT426"/>
      <c r="DZU426"/>
      <c r="DZV426"/>
      <c r="DZW426"/>
      <c r="DZX426"/>
      <c r="DZY426"/>
      <c r="DZZ426"/>
      <c r="EAA426"/>
      <c r="EAB426"/>
      <c r="EAC426"/>
      <c r="EAD426"/>
      <c r="EAE426"/>
      <c r="EAF426"/>
      <c r="EAG426"/>
      <c r="EAH426"/>
    </row>
    <row r="427" spans="38:89 3390:3414" x14ac:dyDescent="0.3"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DZJ427"/>
      <c r="DZK427"/>
      <c r="DZL427"/>
      <c r="DZM427"/>
      <c r="DZN427"/>
      <c r="DZO427"/>
      <c r="DZP427"/>
      <c r="DZQ427"/>
      <c r="DZR427"/>
      <c r="DZS427"/>
      <c r="DZT427"/>
      <c r="DZU427"/>
      <c r="DZV427"/>
      <c r="DZW427"/>
      <c r="DZX427"/>
      <c r="DZY427"/>
      <c r="DZZ427"/>
      <c r="EAA427"/>
      <c r="EAB427"/>
      <c r="EAC427"/>
      <c r="EAD427"/>
      <c r="EAE427"/>
      <c r="EAF427"/>
      <c r="EAG427"/>
      <c r="EAH427"/>
    </row>
    <row r="428" spans="38:89 3390:3414" x14ac:dyDescent="0.3"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DZJ428"/>
      <c r="DZK428"/>
      <c r="DZL428"/>
      <c r="DZM428"/>
      <c r="DZN428"/>
      <c r="DZO428"/>
      <c r="DZP428"/>
      <c r="DZQ428"/>
      <c r="DZR428"/>
      <c r="DZS428"/>
      <c r="DZT428"/>
      <c r="DZU428"/>
      <c r="DZV428"/>
      <c r="DZW428"/>
      <c r="DZX428"/>
      <c r="DZY428"/>
      <c r="DZZ428"/>
      <c r="EAA428"/>
      <c r="EAB428"/>
      <c r="EAC428"/>
      <c r="EAD428"/>
      <c r="EAE428"/>
      <c r="EAF428"/>
      <c r="EAG428"/>
      <c r="EAH428"/>
    </row>
    <row r="429" spans="38:89 3390:3414" x14ac:dyDescent="0.3"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DZJ429"/>
      <c r="DZK429"/>
      <c r="DZL429"/>
      <c r="DZM429"/>
      <c r="DZN429"/>
      <c r="DZO429"/>
      <c r="DZP429"/>
      <c r="DZQ429"/>
      <c r="DZR429"/>
      <c r="DZS429"/>
      <c r="DZT429"/>
      <c r="DZU429"/>
      <c r="DZV429"/>
      <c r="DZW429"/>
      <c r="DZX429"/>
      <c r="DZY429"/>
      <c r="DZZ429"/>
      <c r="EAA429"/>
      <c r="EAB429"/>
      <c r="EAC429"/>
      <c r="EAD429"/>
      <c r="EAE429"/>
      <c r="EAF429"/>
      <c r="EAG429"/>
      <c r="EAH429"/>
    </row>
    <row r="430" spans="38:89 3390:3414" x14ac:dyDescent="0.3"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DZJ430"/>
      <c r="DZK430"/>
      <c r="DZL430"/>
      <c r="DZM430"/>
      <c r="DZN430"/>
      <c r="DZO430"/>
      <c r="DZP430"/>
      <c r="DZQ430"/>
      <c r="DZR430"/>
      <c r="DZS430"/>
      <c r="DZT430"/>
      <c r="DZU430"/>
      <c r="DZV430"/>
      <c r="DZW430"/>
      <c r="DZX430"/>
      <c r="DZY430"/>
      <c r="DZZ430"/>
      <c r="EAA430"/>
      <c r="EAB430"/>
      <c r="EAC430"/>
      <c r="EAD430"/>
      <c r="EAE430"/>
      <c r="EAF430"/>
      <c r="EAG430"/>
      <c r="EAH430"/>
    </row>
    <row r="431" spans="38:89 3390:3414" x14ac:dyDescent="0.3"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DZJ431"/>
      <c r="DZK431"/>
      <c r="DZL431"/>
      <c r="DZM431"/>
      <c r="DZN431"/>
      <c r="DZO431"/>
      <c r="DZP431"/>
      <c r="DZQ431"/>
      <c r="DZR431"/>
      <c r="DZS431"/>
      <c r="DZT431"/>
      <c r="DZU431"/>
      <c r="DZV431"/>
      <c r="DZW431"/>
      <c r="DZX431"/>
      <c r="DZY431"/>
      <c r="DZZ431"/>
      <c r="EAA431"/>
      <c r="EAB431"/>
      <c r="EAC431"/>
      <c r="EAD431"/>
      <c r="EAE431"/>
      <c r="EAF431"/>
      <c r="EAG431"/>
      <c r="EAH431"/>
    </row>
    <row r="432" spans="38:89 3390:3414" x14ac:dyDescent="0.3"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DZJ432"/>
      <c r="DZK432"/>
      <c r="DZL432"/>
      <c r="DZM432"/>
      <c r="DZN432"/>
      <c r="DZO432"/>
      <c r="DZP432"/>
      <c r="DZQ432"/>
      <c r="DZR432"/>
      <c r="DZS432"/>
      <c r="DZT432"/>
      <c r="DZU432"/>
      <c r="DZV432"/>
      <c r="DZW432"/>
      <c r="DZX432"/>
      <c r="DZY432"/>
      <c r="DZZ432"/>
      <c r="EAA432"/>
      <c r="EAB432"/>
      <c r="EAC432"/>
      <c r="EAD432"/>
      <c r="EAE432"/>
      <c r="EAF432"/>
      <c r="EAG432"/>
      <c r="EAH432"/>
    </row>
    <row r="433" spans="38:89 3390:3414" x14ac:dyDescent="0.3"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DZJ433"/>
      <c r="DZK433"/>
      <c r="DZL433"/>
      <c r="DZM433"/>
      <c r="DZN433"/>
      <c r="DZO433"/>
      <c r="DZP433"/>
      <c r="DZQ433"/>
      <c r="DZR433"/>
      <c r="DZS433"/>
      <c r="DZT433"/>
      <c r="DZU433"/>
      <c r="DZV433"/>
      <c r="DZW433"/>
      <c r="DZX433"/>
      <c r="DZY433"/>
      <c r="DZZ433"/>
      <c r="EAA433"/>
      <c r="EAB433"/>
      <c r="EAC433"/>
      <c r="EAD433"/>
      <c r="EAE433"/>
      <c r="EAF433"/>
      <c r="EAG433"/>
      <c r="EAH433"/>
    </row>
    <row r="434" spans="38:89 3390:3414" x14ac:dyDescent="0.3"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DZJ434"/>
      <c r="DZK434"/>
      <c r="DZL434"/>
      <c r="DZM434"/>
      <c r="DZN434"/>
      <c r="DZO434"/>
      <c r="DZP434"/>
      <c r="DZQ434"/>
      <c r="DZR434"/>
      <c r="DZS434"/>
      <c r="DZT434"/>
      <c r="DZU434"/>
      <c r="DZV434"/>
      <c r="DZW434"/>
      <c r="DZX434"/>
      <c r="DZY434"/>
      <c r="DZZ434"/>
      <c r="EAA434"/>
      <c r="EAB434"/>
      <c r="EAC434"/>
      <c r="EAD434"/>
      <c r="EAE434"/>
      <c r="EAF434"/>
      <c r="EAG434"/>
      <c r="EAH434"/>
    </row>
    <row r="435" spans="38:89 3390:3414" x14ac:dyDescent="0.3"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DZJ435"/>
      <c r="DZK435"/>
      <c r="DZL435"/>
      <c r="DZM435"/>
      <c r="DZN435"/>
      <c r="DZO435"/>
      <c r="DZP435"/>
      <c r="DZQ435"/>
      <c r="DZR435"/>
      <c r="DZS435"/>
      <c r="DZT435"/>
      <c r="DZU435"/>
      <c r="DZV435"/>
      <c r="DZW435"/>
      <c r="DZX435"/>
      <c r="DZY435"/>
      <c r="DZZ435"/>
      <c r="EAA435"/>
      <c r="EAB435"/>
      <c r="EAC435"/>
      <c r="EAD435"/>
      <c r="EAE435"/>
      <c r="EAF435"/>
      <c r="EAG435"/>
      <c r="EAH435"/>
    </row>
    <row r="436" spans="38:89 3390:3414" x14ac:dyDescent="0.3"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DZJ436"/>
      <c r="DZK436"/>
      <c r="DZL436"/>
      <c r="DZM436"/>
      <c r="DZN436"/>
      <c r="DZO436"/>
      <c r="DZP436"/>
      <c r="DZQ436"/>
      <c r="DZR436"/>
      <c r="DZS436"/>
      <c r="DZT436"/>
      <c r="DZU436"/>
      <c r="DZV436"/>
      <c r="DZW436"/>
      <c r="DZX436"/>
      <c r="DZY436"/>
      <c r="DZZ436"/>
      <c r="EAA436"/>
      <c r="EAB436"/>
      <c r="EAC436"/>
      <c r="EAD436"/>
      <c r="EAE436"/>
      <c r="EAF436"/>
      <c r="EAG436"/>
      <c r="EAH436"/>
    </row>
    <row r="437" spans="38:89 3390:3414" x14ac:dyDescent="0.3"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DZJ437"/>
      <c r="DZK437"/>
      <c r="DZL437"/>
      <c r="DZM437"/>
      <c r="DZN437"/>
      <c r="DZO437"/>
      <c r="DZP437"/>
      <c r="DZQ437"/>
      <c r="DZR437"/>
      <c r="DZS437"/>
      <c r="DZT437"/>
      <c r="DZU437"/>
      <c r="DZV437"/>
      <c r="DZW437"/>
      <c r="DZX437"/>
      <c r="DZY437"/>
      <c r="DZZ437"/>
      <c r="EAA437"/>
      <c r="EAB437"/>
      <c r="EAC437"/>
      <c r="EAD437"/>
      <c r="EAE437"/>
      <c r="EAF437"/>
      <c r="EAG437"/>
      <c r="EAH437"/>
    </row>
    <row r="438" spans="38:89 3390:3414" x14ac:dyDescent="0.3"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DZJ438"/>
      <c r="DZK438"/>
      <c r="DZL438"/>
      <c r="DZM438"/>
      <c r="DZN438"/>
      <c r="DZO438"/>
      <c r="DZP438"/>
      <c r="DZQ438"/>
      <c r="DZR438"/>
      <c r="DZS438"/>
      <c r="DZT438"/>
      <c r="DZU438"/>
      <c r="DZV438"/>
      <c r="DZW438"/>
      <c r="DZX438"/>
      <c r="DZY438"/>
      <c r="DZZ438"/>
      <c r="EAA438"/>
      <c r="EAB438"/>
      <c r="EAC438"/>
      <c r="EAD438"/>
      <c r="EAE438"/>
      <c r="EAF438"/>
      <c r="EAG438"/>
      <c r="EAH438"/>
    </row>
    <row r="439" spans="38:89 3390:3414" x14ac:dyDescent="0.3"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DZJ439"/>
      <c r="DZK439"/>
      <c r="DZL439"/>
      <c r="DZM439"/>
      <c r="DZN439"/>
      <c r="DZO439"/>
      <c r="DZP439"/>
      <c r="DZQ439"/>
      <c r="DZR439"/>
      <c r="DZS439"/>
      <c r="DZT439"/>
      <c r="DZU439"/>
      <c r="DZV439"/>
      <c r="DZW439"/>
      <c r="DZX439"/>
      <c r="DZY439"/>
      <c r="DZZ439"/>
      <c r="EAA439"/>
      <c r="EAB439"/>
      <c r="EAC439"/>
      <c r="EAD439"/>
      <c r="EAE439"/>
      <c r="EAF439"/>
      <c r="EAG439"/>
      <c r="EAH439"/>
    </row>
    <row r="440" spans="38:89 3390:3414" x14ac:dyDescent="0.3"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DZJ440"/>
      <c r="DZK440"/>
      <c r="DZL440"/>
      <c r="DZM440"/>
      <c r="DZN440"/>
      <c r="DZO440"/>
      <c r="DZP440"/>
      <c r="DZQ440"/>
      <c r="DZR440"/>
      <c r="DZS440"/>
      <c r="DZT440"/>
      <c r="DZU440"/>
      <c r="DZV440"/>
      <c r="DZW440"/>
      <c r="DZX440"/>
      <c r="DZY440"/>
      <c r="DZZ440"/>
      <c r="EAA440"/>
      <c r="EAB440"/>
      <c r="EAC440"/>
      <c r="EAD440"/>
      <c r="EAE440"/>
      <c r="EAF440"/>
      <c r="EAG440"/>
      <c r="EAH440"/>
    </row>
    <row r="441" spans="38:89 3390:3414" x14ac:dyDescent="0.3"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DZJ441"/>
      <c r="DZK441"/>
      <c r="DZL441"/>
      <c r="DZM441"/>
      <c r="DZN441"/>
      <c r="DZO441"/>
      <c r="DZP441"/>
      <c r="DZQ441"/>
      <c r="DZR441"/>
      <c r="DZS441"/>
      <c r="DZT441"/>
      <c r="DZU441"/>
      <c r="DZV441"/>
      <c r="DZW441"/>
      <c r="DZX441"/>
      <c r="DZY441"/>
      <c r="DZZ441"/>
      <c r="EAA441"/>
      <c r="EAB441"/>
      <c r="EAC441"/>
      <c r="EAD441"/>
      <c r="EAE441"/>
      <c r="EAF441"/>
      <c r="EAG441"/>
      <c r="EAH441"/>
    </row>
    <row r="442" spans="38:89 3390:3414" x14ac:dyDescent="0.3"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DZJ442"/>
      <c r="DZK442"/>
      <c r="DZL442"/>
      <c r="DZM442"/>
      <c r="DZN442"/>
      <c r="DZO442"/>
      <c r="DZP442"/>
      <c r="DZQ442"/>
      <c r="DZR442"/>
      <c r="DZS442"/>
      <c r="DZT442"/>
      <c r="DZU442"/>
      <c r="DZV442"/>
      <c r="DZW442"/>
      <c r="DZX442"/>
      <c r="DZY442"/>
      <c r="DZZ442"/>
      <c r="EAA442"/>
      <c r="EAB442"/>
      <c r="EAC442"/>
      <c r="EAD442"/>
      <c r="EAE442"/>
      <c r="EAF442"/>
      <c r="EAG442"/>
      <c r="EAH442"/>
    </row>
    <row r="443" spans="38:89 3390:3414" x14ac:dyDescent="0.3"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DZJ443"/>
      <c r="DZK443"/>
      <c r="DZL443"/>
      <c r="DZM443"/>
      <c r="DZN443"/>
      <c r="DZO443"/>
      <c r="DZP443"/>
      <c r="DZQ443"/>
      <c r="DZR443"/>
      <c r="DZS443"/>
      <c r="DZT443"/>
      <c r="DZU443"/>
      <c r="DZV443"/>
      <c r="DZW443"/>
      <c r="DZX443"/>
      <c r="DZY443"/>
      <c r="DZZ443"/>
      <c r="EAA443"/>
      <c r="EAB443"/>
      <c r="EAC443"/>
      <c r="EAD443"/>
      <c r="EAE443"/>
      <c r="EAF443"/>
      <c r="EAG443"/>
      <c r="EAH443"/>
    </row>
    <row r="444" spans="38:89 3390:3414" x14ac:dyDescent="0.3"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DZJ444"/>
      <c r="DZK444"/>
      <c r="DZL444"/>
      <c r="DZM444"/>
      <c r="DZN444"/>
      <c r="DZO444"/>
      <c r="DZP444"/>
      <c r="DZQ444"/>
      <c r="DZR444"/>
      <c r="DZS444"/>
      <c r="DZT444"/>
      <c r="DZU444"/>
      <c r="DZV444"/>
      <c r="DZW444"/>
      <c r="DZX444"/>
      <c r="DZY444"/>
      <c r="DZZ444"/>
      <c r="EAA444"/>
      <c r="EAB444"/>
      <c r="EAC444"/>
      <c r="EAD444"/>
      <c r="EAE444"/>
      <c r="EAF444"/>
      <c r="EAG444"/>
      <c r="EAH444"/>
    </row>
    <row r="445" spans="38:89 3390:3414" x14ac:dyDescent="0.3"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DZJ445"/>
      <c r="DZK445"/>
      <c r="DZL445"/>
      <c r="DZM445"/>
      <c r="DZN445"/>
      <c r="DZO445"/>
      <c r="DZP445"/>
      <c r="DZQ445"/>
      <c r="DZR445"/>
      <c r="DZS445"/>
      <c r="DZT445"/>
      <c r="DZU445"/>
      <c r="DZV445"/>
      <c r="DZW445"/>
      <c r="DZX445"/>
      <c r="DZY445"/>
      <c r="DZZ445"/>
      <c r="EAA445"/>
      <c r="EAB445"/>
      <c r="EAC445"/>
      <c r="EAD445"/>
      <c r="EAE445"/>
      <c r="EAF445"/>
      <c r="EAG445"/>
      <c r="EAH445"/>
    </row>
    <row r="446" spans="38:89 3390:3414" x14ac:dyDescent="0.3"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DZJ446"/>
      <c r="DZK446"/>
      <c r="DZL446"/>
      <c r="DZM446"/>
      <c r="DZN446"/>
      <c r="DZO446"/>
      <c r="DZP446"/>
      <c r="DZQ446"/>
      <c r="DZR446"/>
      <c r="DZS446"/>
      <c r="DZT446"/>
      <c r="DZU446"/>
      <c r="DZV446"/>
      <c r="DZW446"/>
      <c r="DZX446"/>
      <c r="DZY446"/>
      <c r="DZZ446"/>
      <c r="EAA446"/>
      <c r="EAB446"/>
      <c r="EAC446"/>
      <c r="EAD446"/>
      <c r="EAE446"/>
      <c r="EAF446"/>
      <c r="EAG446"/>
      <c r="EAH446"/>
    </row>
    <row r="447" spans="38:89 3390:3414" x14ac:dyDescent="0.3"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DZJ447"/>
      <c r="DZK447"/>
      <c r="DZL447"/>
      <c r="DZM447"/>
      <c r="DZN447"/>
      <c r="DZO447"/>
      <c r="DZP447"/>
      <c r="DZQ447"/>
      <c r="DZR447"/>
      <c r="DZS447"/>
      <c r="DZT447"/>
      <c r="DZU447"/>
      <c r="DZV447"/>
      <c r="DZW447"/>
      <c r="DZX447"/>
      <c r="DZY447"/>
      <c r="DZZ447"/>
      <c r="EAA447"/>
      <c r="EAB447"/>
      <c r="EAC447"/>
      <c r="EAD447"/>
      <c r="EAE447"/>
      <c r="EAF447"/>
      <c r="EAG447"/>
      <c r="EAH447"/>
    </row>
    <row r="448" spans="38:89 3390:3414" x14ac:dyDescent="0.3"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DZJ448"/>
      <c r="DZK448"/>
      <c r="DZL448"/>
      <c r="DZM448"/>
      <c r="DZN448"/>
      <c r="DZO448"/>
      <c r="DZP448"/>
      <c r="DZQ448"/>
      <c r="DZR448"/>
      <c r="DZS448"/>
      <c r="DZT448"/>
      <c r="DZU448"/>
      <c r="DZV448"/>
      <c r="DZW448"/>
      <c r="DZX448"/>
      <c r="DZY448"/>
      <c r="DZZ448"/>
      <c r="EAA448"/>
      <c r="EAB448"/>
      <c r="EAC448"/>
      <c r="EAD448"/>
      <c r="EAE448"/>
      <c r="EAF448"/>
      <c r="EAG448"/>
      <c r="EAH448"/>
    </row>
    <row r="449" spans="38:89 3390:3414" x14ac:dyDescent="0.3"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DZJ449"/>
      <c r="DZK449"/>
      <c r="DZL449"/>
      <c r="DZM449"/>
      <c r="DZN449"/>
      <c r="DZO449"/>
      <c r="DZP449"/>
      <c r="DZQ449"/>
      <c r="DZR449"/>
      <c r="DZS449"/>
      <c r="DZT449"/>
      <c r="DZU449"/>
      <c r="DZV449"/>
      <c r="DZW449"/>
      <c r="DZX449"/>
      <c r="DZY449"/>
      <c r="DZZ449"/>
      <c r="EAA449"/>
      <c r="EAB449"/>
      <c r="EAC449"/>
      <c r="EAD449"/>
      <c r="EAE449"/>
      <c r="EAF449"/>
      <c r="EAG449"/>
      <c r="EAH449"/>
    </row>
    <row r="450" spans="38:89 3390:3414" x14ac:dyDescent="0.3"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DZJ450"/>
      <c r="DZK450"/>
      <c r="DZL450"/>
      <c r="DZM450"/>
      <c r="DZN450"/>
      <c r="DZO450"/>
      <c r="DZP450"/>
      <c r="DZQ450"/>
      <c r="DZR450"/>
      <c r="DZS450"/>
      <c r="DZT450"/>
      <c r="DZU450"/>
      <c r="DZV450"/>
      <c r="DZW450"/>
      <c r="DZX450"/>
      <c r="DZY450"/>
      <c r="DZZ450"/>
      <c r="EAA450"/>
      <c r="EAB450"/>
      <c r="EAC450"/>
      <c r="EAD450"/>
      <c r="EAE450"/>
      <c r="EAF450"/>
      <c r="EAG450"/>
      <c r="EAH450"/>
    </row>
    <row r="451" spans="38:89 3390:3414" x14ac:dyDescent="0.3"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DZJ451"/>
      <c r="DZK451"/>
      <c r="DZL451"/>
      <c r="DZM451"/>
      <c r="DZN451"/>
      <c r="DZO451"/>
      <c r="DZP451"/>
      <c r="DZQ451"/>
      <c r="DZR451"/>
      <c r="DZS451"/>
      <c r="DZT451"/>
      <c r="DZU451"/>
      <c r="DZV451"/>
      <c r="DZW451"/>
      <c r="DZX451"/>
      <c r="DZY451"/>
      <c r="DZZ451"/>
      <c r="EAA451"/>
      <c r="EAB451"/>
      <c r="EAC451"/>
      <c r="EAD451"/>
      <c r="EAE451"/>
      <c r="EAF451"/>
      <c r="EAG451"/>
      <c r="EAH451"/>
    </row>
    <row r="452" spans="38:89 3390:3414" x14ac:dyDescent="0.3"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DZJ452"/>
      <c r="DZK452"/>
      <c r="DZL452"/>
      <c r="DZM452"/>
      <c r="DZN452"/>
      <c r="DZO452"/>
      <c r="DZP452"/>
      <c r="DZQ452"/>
      <c r="DZR452"/>
      <c r="DZS452"/>
      <c r="DZT452"/>
      <c r="DZU452"/>
      <c r="DZV452"/>
      <c r="DZW452"/>
      <c r="DZX452"/>
      <c r="DZY452"/>
      <c r="DZZ452"/>
      <c r="EAA452"/>
      <c r="EAB452"/>
      <c r="EAC452"/>
      <c r="EAD452"/>
      <c r="EAE452"/>
      <c r="EAF452"/>
      <c r="EAG452"/>
      <c r="EAH452"/>
    </row>
    <row r="453" spans="38:89 3390:3414" x14ac:dyDescent="0.3"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DZJ453"/>
      <c r="DZK453"/>
      <c r="DZL453"/>
      <c r="DZM453"/>
      <c r="DZN453"/>
      <c r="DZO453"/>
      <c r="DZP453"/>
      <c r="DZQ453"/>
      <c r="DZR453"/>
      <c r="DZS453"/>
      <c r="DZT453"/>
      <c r="DZU453"/>
      <c r="DZV453"/>
      <c r="DZW453"/>
      <c r="DZX453"/>
      <c r="DZY453"/>
      <c r="DZZ453"/>
      <c r="EAA453"/>
      <c r="EAB453"/>
      <c r="EAC453"/>
      <c r="EAD453"/>
      <c r="EAE453"/>
      <c r="EAF453"/>
      <c r="EAG453"/>
      <c r="EAH453"/>
    </row>
    <row r="454" spans="38:89 3390:3414" x14ac:dyDescent="0.3"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DZJ454"/>
      <c r="DZK454"/>
      <c r="DZL454"/>
      <c r="DZM454"/>
      <c r="DZN454"/>
      <c r="DZO454"/>
      <c r="DZP454"/>
      <c r="DZQ454"/>
      <c r="DZR454"/>
      <c r="DZS454"/>
      <c r="DZT454"/>
      <c r="DZU454"/>
      <c r="DZV454"/>
      <c r="DZW454"/>
      <c r="DZX454"/>
      <c r="DZY454"/>
      <c r="DZZ454"/>
      <c r="EAA454"/>
      <c r="EAB454"/>
      <c r="EAC454"/>
      <c r="EAD454"/>
      <c r="EAE454"/>
      <c r="EAF454"/>
      <c r="EAG454"/>
      <c r="EAH454"/>
    </row>
    <row r="455" spans="38:89 3390:3414" x14ac:dyDescent="0.3"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DZJ455"/>
      <c r="DZK455"/>
      <c r="DZL455"/>
      <c r="DZM455"/>
      <c r="DZN455"/>
      <c r="DZO455"/>
      <c r="DZP455"/>
      <c r="DZQ455"/>
      <c r="DZR455"/>
      <c r="DZS455"/>
      <c r="DZT455"/>
      <c r="DZU455"/>
      <c r="DZV455"/>
      <c r="DZW455"/>
      <c r="DZX455"/>
      <c r="DZY455"/>
      <c r="DZZ455"/>
      <c r="EAA455"/>
      <c r="EAB455"/>
      <c r="EAC455"/>
      <c r="EAD455"/>
      <c r="EAE455"/>
      <c r="EAF455"/>
      <c r="EAG455"/>
      <c r="EAH455"/>
    </row>
    <row r="456" spans="38:89 3390:3414" x14ac:dyDescent="0.3"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DZJ456"/>
      <c r="DZK456"/>
      <c r="DZL456"/>
      <c r="DZM456"/>
      <c r="DZN456"/>
      <c r="DZO456"/>
      <c r="DZP456"/>
      <c r="DZQ456"/>
      <c r="DZR456"/>
      <c r="DZS456"/>
      <c r="DZT456"/>
      <c r="DZU456"/>
      <c r="DZV456"/>
      <c r="DZW456"/>
      <c r="DZX456"/>
      <c r="DZY456"/>
      <c r="DZZ456"/>
      <c r="EAA456"/>
      <c r="EAB456"/>
      <c r="EAC456"/>
      <c r="EAD456"/>
      <c r="EAE456"/>
      <c r="EAF456"/>
      <c r="EAG456"/>
      <c r="EAH456"/>
    </row>
    <row r="457" spans="38:89 3390:3414" x14ac:dyDescent="0.3"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DZJ457"/>
      <c r="DZK457"/>
      <c r="DZL457"/>
      <c r="DZM457"/>
      <c r="DZN457"/>
      <c r="DZO457"/>
      <c r="DZP457"/>
      <c r="DZQ457"/>
      <c r="DZR457"/>
      <c r="DZS457"/>
      <c r="DZT457"/>
      <c r="DZU457"/>
      <c r="DZV457"/>
      <c r="DZW457"/>
      <c r="DZX457"/>
      <c r="DZY457"/>
      <c r="DZZ457"/>
      <c r="EAA457"/>
      <c r="EAB457"/>
      <c r="EAC457"/>
      <c r="EAD457"/>
      <c r="EAE457"/>
      <c r="EAF457"/>
      <c r="EAG457"/>
      <c r="EAH457"/>
    </row>
    <row r="458" spans="38:89 3390:3414" x14ac:dyDescent="0.3"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DZJ458"/>
      <c r="DZK458"/>
      <c r="DZL458"/>
      <c r="DZM458"/>
      <c r="DZN458"/>
      <c r="DZO458"/>
      <c r="DZP458"/>
      <c r="DZQ458"/>
      <c r="DZR458"/>
      <c r="DZS458"/>
      <c r="DZT458"/>
      <c r="DZU458"/>
      <c r="DZV458"/>
      <c r="DZW458"/>
      <c r="DZX458"/>
      <c r="DZY458"/>
      <c r="DZZ458"/>
      <c r="EAA458"/>
      <c r="EAB458"/>
      <c r="EAC458"/>
      <c r="EAD458"/>
      <c r="EAE458"/>
      <c r="EAF458"/>
      <c r="EAG458"/>
      <c r="EAH458"/>
    </row>
    <row r="459" spans="38:89 3390:3414" x14ac:dyDescent="0.3"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DZJ459"/>
      <c r="DZK459"/>
      <c r="DZL459"/>
      <c r="DZM459"/>
      <c r="DZN459"/>
      <c r="DZO459"/>
      <c r="DZP459"/>
      <c r="DZQ459"/>
      <c r="DZR459"/>
      <c r="DZS459"/>
      <c r="DZT459"/>
      <c r="DZU459"/>
      <c r="DZV459"/>
      <c r="DZW459"/>
      <c r="DZX459"/>
      <c r="DZY459"/>
      <c r="DZZ459"/>
      <c r="EAA459"/>
      <c r="EAB459"/>
      <c r="EAC459"/>
      <c r="EAD459"/>
      <c r="EAE459"/>
      <c r="EAF459"/>
      <c r="EAG459"/>
      <c r="EAH459"/>
    </row>
    <row r="460" spans="38:89 3390:3414" x14ac:dyDescent="0.3"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DZJ460"/>
      <c r="DZK460"/>
      <c r="DZL460"/>
      <c r="DZM460"/>
      <c r="DZN460"/>
      <c r="DZO460"/>
      <c r="DZP460"/>
      <c r="DZQ460"/>
      <c r="DZR460"/>
      <c r="DZS460"/>
      <c r="DZT460"/>
      <c r="DZU460"/>
      <c r="DZV460"/>
      <c r="DZW460"/>
      <c r="DZX460"/>
      <c r="DZY460"/>
      <c r="DZZ460"/>
      <c r="EAA460"/>
      <c r="EAB460"/>
      <c r="EAC460"/>
      <c r="EAD460"/>
      <c r="EAE460"/>
      <c r="EAF460"/>
      <c r="EAG460"/>
      <c r="EAH460"/>
    </row>
    <row r="461" spans="38:89 3390:3414" x14ac:dyDescent="0.3"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DZJ461"/>
      <c r="DZK461"/>
      <c r="DZL461"/>
      <c r="DZM461"/>
      <c r="DZN461"/>
      <c r="DZO461"/>
      <c r="DZP461"/>
      <c r="DZQ461"/>
      <c r="DZR461"/>
      <c r="DZS461"/>
      <c r="DZT461"/>
      <c r="DZU461"/>
      <c r="DZV461"/>
      <c r="DZW461"/>
      <c r="DZX461"/>
      <c r="DZY461"/>
      <c r="DZZ461"/>
      <c r="EAA461"/>
      <c r="EAB461"/>
      <c r="EAC461"/>
      <c r="EAD461"/>
      <c r="EAE461"/>
      <c r="EAF461"/>
      <c r="EAG461"/>
      <c r="EAH461"/>
    </row>
    <row r="462" spans="38:89 3390:3414" x14ac:dyDescent="0.3"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DZJ462"/>
      <c r="DZK462"/>
      <c r="DZL462"/>
      <c r="DZM462"/>
      <c r="DZN462"/>
      <c r="DZO462"/>
      <c r="DZP462"/>
      <c r="DZQ462"/>
      <c r="DZR462"/>
      <c r="DZS462"/>
      <c r="DZT462"/>
      <c r="DZU462"/>
      <c r="DZV462"/>
      <c r="DZW462"/>
      <c r="DZX462"/>
      <c r="DZY462"/>
      <c r="DZZ462"/>
      <c r="EAA462"/>
      <c r="EAB462"/>
      <c r="EAC462"/>
      <c r="EAD462"/>
      <c r="EAE462"/>
      <c r="EAF462"/>
      <c r="EAG462"/>
      <c r="EAH462"/>
    </row>
    <row r="463" spans="38:89 3390:3414" x14ac:dyDescent="0.3"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DZJ463"/>
      <c r="DZK463"/>
      <c r="DZL463"/>
      <c r="DZM463"/>
      <c r="DZN463"/>
      <c r="DZO463"/>
      <c r="DZP463"/>
      <c r="DZQ463"/>
      <c r="DZR463"/>
      <c r="DZS463"/>
      <c r="DZT463"/>
      <c r="DZU463"/>
      <c r="DZV463"/>
      <c r="DZW463"/>
      <c r="DZX463"/>
      <c r="DZY463"/>
      <c r="DZZ463"/>
      <c r="EAA463"/>
      <c r="EAB463"/>
      <c r="EAC463"/>
      <c r="EAD463"/>
      <c r="EAE463"/>
      <c r="EAF463"/>
      <c r="EAG463"/>
      <c r="EAH463"/>
    </row>
    <row r="464" spans="38:89 3390:3414" x14ac:dyDescent="0.3"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DZJ464"/>
      <c r="DZK464"/>
      <c r="DZL464"/>
      <c r="DZM464"/>
      <c r="DZN464"/>
      <c r="DZO464"/>
      <c r="DZP464"/>
      <c r="DZQ464"/>
      <c r="DZR464"/>
      <c r="DZS464"/>
      <c r="DZT464"/>
      <c r="DZU464"/>
      <c r="DZV464"/>
      <c r="DZW464"/>
      <c r="DZX464"/>
      <c r="DZY464"/>
      <c r="DZZ464"/>
      <c r="EAA464"/>
      <c r="EAB464"/>
      <c r="EAC464"/>
      <c r="EAD464"/>
      <c r="EAE464"/>
      <c r="EAF464"/>
      <c r="EAG464"/>
      <c r="EAH464"/>
    </row>
    <row r="465" spans="38:89 3390:3414" x14ac:dyDescent="0.3"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DZJ465"/>
      <c r="DZK465"/>
      <c r="DZL465"/>
      <c r="DZM465"/>
      <c r="DZN465"/>
      <c r="DZO465"/>
      <c r="DZP465"/>
      <c r="DZQ465"/>
      <c r="DZR465"/>
      <c r="DZS465"/>
      <c r="DZT465"/>
      <c r="DZU465"/>
      <c r="DZV465"/>
      <c r="DZW465"/>
      <c r="DZX465"/>
      <c r="DZY465"/>
      <c r="DZZ465"/>
      <c r="EAA465"/>
      <c r="EAB465"/>
      <c r="EAC465"/>
      <c r="EAD465"/>
      <c r="EAE465"/>
      <c r="EAF465"/>
      <c r="EAG465"/>
      <c r="EAH465"/>
    </row>
    <row r="466" spans="38:89 3390:3414" x14ac:dyDescent="0.3"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DZJ466"/>
      <c r="DZK466"/>
      <c r="DZL466"/>
      <c r="DZM466"/>
      <c r="DZN466"/>
      <c r="DZO466"/>
      <c r="DZP466"/>
      <c r="DZQ466"/>
      <c r="DZR466"/>
      <c r="DZS466"/>
      <c r="DZT466"/>
      <c r="DZU466"/>
      <c r="DZV466"/>
      <c r="DZW466"/>
      <c r="DZX466"/>
      <c r="DZY466"/>
      <c r="DZZ466"/>
      <c r="EAA466"/>
      <c r="EAB466"/>
      <c r="EAC466"/>
      <c r="EAD466"/>
      <c r="EAE466"/>
      <c r="EAF466"/>
      <c r="EAG466"/>
      <c r="EAH466"/>
    </row>
    <row r="467" spans="38:89 3390:3414" x14ac:dyDescent="0.3"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DZJ467"/>
      <c r="DZK467"/>
      <c r="DZL467"/>
      <c r="DZM467"/>
      <c r="DZN467"/>
      <c r="DZO467"/>
      <c r="DZP467"/>
      <c r="DZQ467"/>
      <c r="DZR467"/>
      <c r="DZS467"/>
      <c r="DZT467"/>
      <c r="DZU467"/>
      <c r="DZV467"/>
      <c r="DZW467"/>
      <c r="DZX467"/>
      <c r="DZY467"/>
      <c r="DZZ467"/>
      <c r="EAA467"/>
      <c r="EAB467"/>
      <c r="EAC467"/>
      <c r="EAD467"/>
      <c r="EAE467"/>
      <c r="EAF467"/>
      <c r="EAG467"/>
      <c r="EAH467"/>
    </row>
    <row r="468" spans="38:89 3390:3414" x14ac:dyDescent="0.3"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DZJ468"/>
      <c r="DZK468"/>
      <c r="DZL468"/>
      <c r="DZM468"/>
      <c r="DZN468"/>
      <c r="DZO468"/>
      <c r="DZP468"/>
      <c r="DZQ468"/>
      <c r="DZR468"/>
      <c r="DZS468"/>
      <c r="DZT468"/>
      <c r="DZU468"/>
      <c r="DZV468"/>
      <c r="DZW468"/>
      <c r="DZX468"/>
      <c r="DZY468"/>
      <c r="DZZ468"/>
      <c r="EAA468"/>
      <c r="EAB468"/>
      <c r="EAC468"/>
      <c r="EAD468"/>
      <c r="EAE468"/>
      <c r="EAF468"/>
      <c r="EAG468"/>
      <c r="EAH468"/>
    </row>
    <row r="469" spans="38:89 3390:3414" x14ac:dyDescent="0.3"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DZJ469"/>
      <c r="DZK469"/>
      <c r="DZL469"/>
      <c r="DZM469"/>
      <c r="DZN469"/>
      <c r="DZO469"/>
      <c r="DZP469"/>
      <c r="DZQ469"/>
      <c r="DZR469"/>
      <c r="DZS469"/>
      <c r="DZT469"/>
      <c r="DZU469"/>
      <c r="DZV469"/>
      <c r="DZW469"/>
      <c r="DZX469"/>
      <c r="DZY469"/>
      <c r="DZZ469"/>
      <c r="EAA469"/>
      <c r="EAB469"/>
      <c r="EAC469"/>
      <c r="EAD469"/>
      <c r="EAE469"/>
      <c r="EAF469"/>
      <c r="EAG469"/>
      <c r="EAH469"/>
    </row>
    <row r="470" spans="38:89 3390:3414" x14ac:dyDescent="0.3"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DZJ470"/>
      <c r="DZK470"/>
      <c r="DZL470"/>
      <c r="DZM470"/>
      <c r="DZN470"/>
      <c r="DZO470"/>
      <c r="DZP470"/>
      <c r="DZQ470"/>
      <c r="DZR470"/>
      <c r="DZS470"/>
      <c r="DZT470"/>
      <c r="DZU470"/>
      <c r="DZV470"/>
      <c r="DZW470"/>
      <c r="DZX470"/>
      <c r="DZY470"/>
      <c r="DZZ470"/>
      <c r="EAA470"/>
      <c r="EAB470"/>
      <c r="EAC470"/>
      <c r="EAD470"/>
      <c r="EAE470"/>
      <c r="EAF470"/>
      <c r="EAG470"/>
      <c r="EAH470"/>
    </row>
    <row r="471" spans="38:89 3390:3414" x14ac:dyDescent="0.3"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DZJ471"/>
      <c r="DZK471"/>
      <c r="DZL471"/>
      <c r="DZM471"/>
      <c r="DZN471"/>
      <c r="DZO471"/>
      <c r="DZP471"/>
      <c r="DZQ471"/>
      <c r="DZR471"/>
      <c r="DZS471"/>
      <c r="DZT471"/>
      <c r="DZU471"/>
      <c r="DZV471"/>
      <c r="DZW471"/>
      <c r="DZX471"/>
      <c r="DZY471"/>
      <c r="DZZ471"/>
      <c r="EAA471"/>
      <c r="EAB471"/>
      <c r="EAC471"/>
      <c r="EAD471"/>
      <c r="EAE471"/>
      <c r="EAF471"/>
      <c r="EAG471"/>
      <c r="EAH471"/>
    </row>
    <row r="472" spans="38:89 3390:3414" x14ac:dyDescent="0.3"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DZJ472"/>
      <c r="DZK472"/>
      <c r="DZL472"/>
      <c r="DZM472"/>
      <c r="DZN472"/>
      <c r="DZO472"/>
      <c r="DZP472"/>
      <c r="DZQ472"/>
      <c r="DZR472"/>
      <c r="DZS472"/>
      <c r="DZT472"/>
      <c r="DZU472"/>
      <c r="DZV472"/>
      <c r="DZW472"/>
      <c r="DZX472"/>
      <c r="DZY472"/>
      <c r="DZZ472"/>
      <c r="EAA472"/>
      <c r="EAB472"/>
      <c r="EAC472"/>
      <c r="EAD472"/>
      <c r="EAE472"/>
      <c r="EAF472"/>
      <c r="EAG472"/>
      <c r="EAH472"/>
    </row>
    <row r="473" spans="38:89 3390:3414" x14ac:dyDescent="0.3"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DZJ473"/>
      <c r="DZK473"/>
      <c r="DZL473"/>
      <c r="DZM473"/>
      <c r="DZN473"/>
      <c r="DZO473"/>
      <c r="DZP473"/>
      <c r="DZQ473"/>
      <c r="DZR473"/>
      <c r="DZS473"/>
      <c r="DZT473"/>
      <c r="DZU473"/>
      <c r="DZV473"/>
      <c r="DZW473"/>
      <c r="DZX473"/>
      <c r="DZY473"/>
      <c r="DZZ473"/>
      <c r="EAA473"/>
      <c r="EAB473"/>
      <c r="EAC473"/>
      <c r="EAD473"/>
      <c r="EAE473"/>
      <c r="EAF473"/>
      <c r="EAG473"/>
      <c r="EAH473"/>
    </row>
    <row r="474" spans="38:89 3390:3414" x14ac:dyDescent="0.3"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DZJ474"/>
      <c r="DZK474"/>
      <c r="DZL474"/>
      <c r="DZM474"/>
      <c r="DZN474"/>
      <c r="DZO474"/>
      <c r="DZP474"/>
      <c r="DZQ474"/>
      <c r="DZR474"/>
      <c r="DZS474"/>
      <c r="DZT474"/>
      <c r="DZU474"/>
      <c r="DZV474"/>
      <c r="DZW474"/>
      <c r="DZX474"/>
      <c r="DZY474"/>
      <c r="DZZ474"/>
      <c r="EAA474"/>
      <c r="EAB474"/>
      <c r="EAC474"/>
      <c r="EAD474"/>
      <c r="EAE474"/>
      <c r="EAF474"/>
      <c r="EAG474"/>
      <c r="EAH474"/>
    </row>
    <row r="475" spans="38:89 3390:3414" x14ac:dyDescent="0.3"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DZJ475"/>
      <c r="DZK475"/>
      <c r="DZL475"/>
      <c r="DZM475"/>
      <c r="DZN475"/>
      <c r="DZO475"/>
      <c r="DZP475"/>
      <c r="DZQ475"/>
      <c r="DZR475"/>
      <c r="DZS475"/>
      <c r="DZT475"/>
      <c r="DZU475"/>
      <c r="DZV475"/>
      <c r="DZW475"/>
      <c r="DZX475"/>
      <c r="DZY475"/>
      <c r="DZZ475"/>
      <c r="EAA475"/>
      <c r="EAB475"/>
      <c r="EAC475"/>
      <c r="EAD475"/>
      <c r="EAE475"/>
      <c r="EAF475"/>
      <c r="EAG475"/>
      <c r="EAH475"/>
    </row>
    <row r="476" spans="38:89 3390:3414" x14ac:dyDescent="0.3"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DZJ476"/>
      <c r="DZK476"/>
      <c r="DZL476"/>
      <c r="DZM476"/>
      <c r="DZN476"/>
      <c r="DZO476"/>
      <c r="DZP476"/>
      <c r="DZQ476"/>
      <c r="DZR476"/>
      <c r="DZS476"/>
      <c r="DZT476"/>
      <c r="DZU476"/>
      <c r="DZV476"/>
      <c r="DZW476"/>
      <c r="DZX476"/>
      <c r="DZY476"/>
      <c r="DZZ476"/>
      <c r="EAA476"/>
      <c r="EAB476"/>
      <c r="EAC476"/>
      <c r="EAD476"/>
      <c r="EAE476"/>
      <c r="EAF476"/>
      <c r="EAG476"/>
      <c r="EAH476"/>
    </row>
    <row r="477" spans="38:89 3390:3414" x14ac:dyDescent="0.3"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DZJ477"/>
      <c r="DZK477"/>
      <c r="DZL477"/>
      <c r="DZM477"/>
      <c r="DZN477"/>
      <c r="DZO477"/>
      <c r="DZP477"/>
      <c r="DZQ477"/>
      <c r="DZR477"/>
      <c r="DZS477"/>
      <c r="DZT477"/>
      <c r="DZU477"/>
      <c r="DZV477"/>
      <c r="DZW477"/>
      <c r="DZX477"/>
      <c r="DZY477"/>
      <c r="DZZ477"/>
      <c r="EAA477"/>
      <c r="EAB477"/>
      <c r="EAC477"/>
      <c r="EAD477"/>
      <c r="EAE477"/>
      <c r="EAF477"/>
      <c r="EAG477"/>
      <c r="EAH477"/>
    </row>
    <row r="478" spans="38:89 3390:3414" x14ac:dyDescent="0.3"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DZJ478"/>
      <c r="DZK478"/>
      <c r="DZL478"/>
      <c r="DZM478"/>
      <c r="DZN478"/>
      <c r="DZO478"/>
      <c r="DZP478"/>
      <c r="DZQ478"/>
      <c r="DZR478"/>
      <c r="DZS478"/>
      <c r="DZT478"/>
      <c r="DZU478"/>
      <c r="DZV478"/>
      <c r="DZW478"/>
      <c r="DZX478"/>
      <c r="DZY478"/>
      <c r="DZZ478"/>
      <c r="EAA478"/>
      <c r="EAB478"/>
      <c r="EAC478"/>
      <c r="EAD478"/>
      <c r="EAE478"/>
      <c r="EAF478"/>
      <c r="EAG478"/>
      <c r="EAH478"/>
    </row>
    <row r="479" spans="38:89 3390:3414" x14ac:dyDescent="0.3"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DZJ479"/>
      <c r="DZK479"/>
      <c r="DZL479"/>
      <c r="DZM479"/>
      <c r="DZN479"/>
      <c r="DZO479"/>
      <c r="DZP479"/>
      <c r="DZQ479"/>
      <c r="DZR479"/>
      <c r="DZS479"/>
      <c r="DZT479"/>
      <c r="DZU479"/>
      <c r="DZV479"/>
      <c r="DZW479"/>
      <c r="DZX479"/>
      <c r="DZY479"/>
      <c r="DZZ479"/>
      <c r="EAA479"/>
      <c r="EAB479"/>
      <c r="EAC479"/>
      <c r="EAD479"/>
      <c r="EAE479"/>
      <c r="EAF479"/>
      <c r="EAG479"/>
      <c r="EAH479"/>
    </row>
    <row r="480" spans="38:89 3390:3414" x14ac:dyDescent="0.3"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DZJ480"/>
      <c r="DZK480"/>
      <c r="DZL480"/>
      <c r="DZM480"/>
      <c r="DZN480"/>
      <c r="DZO480"/>
      <c r="DZP480"/>
      <c r="DZQ480"/>
      <c r="DZR480"/>
      <c r="DZS480"/>
      <c r="DZT480"/>
      <c r="DZU480"/>
      <c r="DZV480"/>
      <c r="DZW480"/>
      <c r="DZX480"/>
      <c r="DZY480"/>
      <c r="DZZ480"/>
      <c r="EAA480"/>
      <c r="EAB480"/>
      <c r="EAC480"/>
      <c r="EAD480"/>
      <c r="EAE480"/>
      <c r="EAF480"/>
      <c r="EAG480"/>
      <c r="EAH480"/>
    </row>
    <row r="481" spans="38:89 3390:3414" x14ac:dyDescent="0.3"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DZJ481"/>
      <c r="DZK481"/>
      <c r="DZL481"/>
      <c r="DZM481"/>
      <c r="DZN481"/>
      <c r="DZO481"/>
      <c r="DZP481"/>
      <c r="DZQ481"/>
      <c r="DZR481"/>
      <c r="DZS481"/>
      <c r="DZT481"/>
      <c r="DZU481"/>
      <c r="DZV481"/>
      <c r="DZW481"/>
      <c r="DZX481"/>
      <c r="DZY481"/>
      <c r="DZZ481"/>
      <c r="EAA481"/>
      <c r="EAB481"/>
      <c r="EAC481"/>
      <c r="EAD481"/>
      <c r="EAE481"/>
      <c r="EAF481"/>
      <c r="EAG481"/>
      <c r="EAH481"/>
    </row>
    <row r="482" spans="38:89 3390:3414" x14ac:dyDescent="0.3"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DZJ482"/>
      <c r="DZK482"/>
      <c r="DZL482"/>
      <c r="DZM482"/>
      <c r="DZN482"/>
      <c r="DZO482"/>
      <c r="DZP482"/>
      <c r="DZQ482"/>
      <c r="DZR482"/>
      <c r="DZS482"/>
      <c r="DZT482"/>
      <c r="DZU482"/>
      <c r="DZV482"/>
      <c r="DZW482"/>
      <c r="DZX482"/>
      <c r="DZY482"/>
      <c r="DZZ482"/>
      <c r="EAA482"/>
      <c r="EAB482"/>
      <c r="EAC482"/>
      <c r="EAD482"/>
      <c r="EAE482"/>
      <c r="EAF482"/>
      <c r="EAG482"/>
      <c r="EAH482"/>
    </row>
    <row r="483" spans="38:89 3390:3414" x14ac:dyDescent="0.3"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DZJ483"/>
      <c r="DZK483"/>
      <c r="DZL483"/>
      <c r="DZM483"/>
      <c r="DZN483"/>
      <c r="DZO483"/>
      <c r="DZP483"/>
      <c r="DZQ483"/>
      <c r="DZR483"/>
      <c r="DZS483"/>
      <c r="DZT483"/>
      <c r="DZU483"/>
      <c r="DZV483"/>
      <c r="DZW483"/>
      <c r="DZX483"/>
      <c r="DZY483"/>
      <c r="DZZ483"/>
      <c r="EAA483"/>
      <c r="EAB483"/>
      <c r="EAC483"/>
      <c r="EAD483"/>
      <c r="EAE483"/>
      <c r="EAF483"/>
      <c r="EAG483"/>
      <c r="EAH483"/>
    </row>
    <row r="484" spans="38:89 3390:3414" x14ac:dyDescent="0.3"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DZJ484"/>
      <c r="DZK484"/>
      <c r="DZL484"/>
      <c r="DZM484"/>
      <c r="DZN484"/>
      <c r="DZO484"/>
      <c r="DZP484"/>
      <c r="DZQ484"/>
      <c r="DZR484"/>
      <c r="DZS484"/>
      <c r="DZT484"/>
      <c r="DZU484"/>
      <c r="DZV484"/>
      <c r="DZW484"/>
      <c r="DZX484"/>
      <c r="DZY484"/>
      <c r="DZZ484"/>
      <c r="EAA484"/>
      <c r="EAB484"/>
      <c r="EAC484"/>
      <c r="EAD484"/>
      <c r="EAE484"/>
      <c r="EAF484"/>
      <c r="EAG484"/>
      <c r="EAH484"/>
    </row>
    <row r="485" spans="38:89 3390:3414" x14ac:dyDescent="0.3"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DZJ485"/>
      <c r="DZK485"/>
      <c r="DZL485"/>
      <c r="DZM485"/>
      <c r="DZN485"/>
      <c r="DZO485"/>
      <c r="DZP485"/>
      <c r="DZQ485"/>
      <c r="DZR485"/>
      <c r="DZS485"/>
      <c r="DZT485"/>
      <c r="DZU485"/>
      <c r="DZV485"/>
      <c r="DZW485"/>
      <c r="DZX485"/>
      <c r="DZY485"/>
      <c r="DZZ485"/>
      <c r="EAA485"/>
      <c r="EAB485"/>
      <c r="EAC485"/>
      <c r="EAD485"/>
      <c r="EAE485"/>
      <c r="EAF485"/>
      <c r="EAG485"/>
      <c r="EAH485"/>
    </row>
    <row r="486" spans="38:89 3390:3414" x14ac:dyDescent="0.3"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DZJ486"/>
      <c r="DZK486"/>
      <c r="DZL486"/>
      <c r="DZM486"/>
      <c r="DZN486"/>
      <c r="DZO486"/>
      <c r="DZP486"/>
      <c r="DZQ486"/>
      <c r="DZR486"/>
      <c r="DZS486"/>
      <c r="DZT486"/>
      <c r="DZU486"/>
      <c r="DZV486"/>
      <c r="DZW486"/>
      <c r="DZX486"/>
      <c r="DZY486"/>
      <c r="DZZ486"/>
      <c r="EAA486"/>
      <c r="EAB486"/>
      <c r="EAC486"/>
      <c r="EAD486"/>
      <c r="EAE486"/>
      <c r="EAF486"/>
      <c r="EAG486"/>
      <c r="EAH486"/>
    </row>
    <row r="487" spans="38:89 3390:3414" x14ac:dyDescent="0.3"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DZJ487"/>
      <c r="DZK487"/>
      <c r="DZL487"/>
      <c r="DZM487"/>
      <c r="DZN487"/>
      <c r="DZO487"/>
      <c r="DZP487"/>
      <c r="DZQ487"/>
      <c r="DZR487"/>
      <c r="DZS487"/>
      <c r="DZT487"/>
      <c r="DZU487"/>
      <c r="DZV487"/>
      <c r="DZW487"/>
      <c r="DZX487"/>
      <c r="DZY487"/>
      <c r="DZZ487"/>
      <c r="EAA487"/>
      <c r="EAB487"/>
      <c r="EAC487"/>
      <c r="EAD487"/>
      <c r="EAE487"/>
      <c r="EAF487"/>
      <c r="EAG487"/>
      <c r="EAH487"/>
    </row>
    <row r="488" spans="38:89 3390:3414" x14ac:dyDescent="0.3"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DZJ488"/>
      <c r="DZK488"/>
      <c r="DZL488"/>
      <c r="DZM488"/>
      <c r="DZN488"/>
      <c r="DZO488"/>
      <c r="DZP488"/>
      <c r="DZQ488"/>
      <c r="DZR488"/>
      <c r="DZS488"/>
      <c r="DZT488"/>
      <c r="DZU488"/>
      <c r="DZV488"/>
      <c r="DZW488"/>
      <c r="DZX488"/>
      <c r="DZY488"/>
      <c r="DZZ488"/>
      <c r="EAA488"/>
      <c r="EAB488"/>
      <c r="EAC488"/>
      <c r="EAD488"/>
      <c r="EAE488"/>
      <c r="EAF488"/>
      <c r="EAG488"/>
      <c r="EAH488"/>
    </row>
    <row r="489" spans="38:89 3390:3414" x14ac:dyDescent="0.3"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DZJ489"/>
      <c r="DZK489"/>
      <c r="DZL489"/>
      <c r="DZM489"/>
      <c r="DZN489"/>
      <c r="DZO489"/>
      <c r="DZP489"/>
      <c r="DZQ489"/>
      <c r="DZR489"/>
      <c r="DZS489"/>
      <c r="DZT489"/>
      <c r="DZU489"/>
      <c r="DZV489"/>
      <c r="DZW489"/>
      <c r="DZX489"/>
      <c r="DZY489"/>
      <c r="DZZ489"/>
      <c r="EAA489"/>
      <c r="EAB489"/>
      <c r="EAC489"/>
      <c r="EAD489"/>
      <c r="EAE489"/>
      <c r="EAF489"/>
      <c r="EAG489"/>
      <c r="EAH489"/>
    </row>
    <row r="490" spans="38:89 3390:3414" x14ac:dyDescent="0.3"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DZJ490"/>
      <c r="DZK490"/>
      <c r="DZL490"/>
      <c r="DZM490"/>
      <c r="DZN490"/>
      <c r="DZO490"/>
      <c r="DZP490"/>
      <c r="DZQ490"/>
      <c r="DZR490"/>
      <c r="DZS490"/>
      <c r="DZT490"/>
      <c r="DZU490"/>
      <c r="DZV490"/>
      <c r="DZW490"/>
      <c r="DZX490"/>
      <c r="DZY490"/>
      <c r="DZZ490"/>
      <c r="EAA490"/>
      <c r="EAB490"/>
      <c r="EAC490"/>
      <c r="EAD490"/>
      <c r="EAE490"/>
      <c r="EAF490"/>
      <c r="EAG490"/>
      <c r="EAH490"/>
    </row>
    <row r="491" spans="38:89 3390:3414" x14ac:dyDescent="0.3"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DZJ491"/>
      <c r="DZK491"/>
      <c r="DZL491"/>
      <c r="DZM491"/>
      <c r="DZN491"/>
      <c r="DZO491"/>
      <c r="DZP491"/>
      <c r="DZQ491"/>
      <c r="DZR491"/>
      <c r="DZS491"/>
      <c r="DZT491"/>
      <c r="DZU491"/>
      <c r="DZV491"/>
      <c r="DZW491"/>
      <c r="DZX491"/>
      <c r="DZY491"/>
      <c r="DZZ491"/>
      <c r="EAA491"/>
      <c r="EAB491"/>
      <c r="EAC491"/>
      <c r="EAD491"/>
      <c r="EAE491"/>
      <c r="EAF491"/>
      <c r="EAG491"/>
      <c r="EAH491"/>
    </row>
    <row r="492" spans="38:89 3390:3414" x14ac:dyDescent="0.3"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DZJ492"/>
      <c r="DZK492"/>
      <c r="DZL492"/>
      <c r="DZM492"/>
      <c r="DZN492"/>
      <c r="DZO492"/>
      <c r="DZP492"/>
      <c r="DZQ492"/>
      <c r="DZR492"/>
      <c r="DZS492"/>
      <c r="DZT492"/>
      <c r="DZU492"/>
      <c r="DZV492"/>
      <c r="DZW492"/>
      <c r="DZX492"/>
      <c r="DZY492"/>
      <c r="DZZ492"/>
      <c r="EAA492"/>
      <c r="EAB492"/>
      <c r="EAC492"/>
      <c r="EAD492"/>
      <c r="EAE492"/>
      <c r="EAF492"/>
      <c r="EAG492"/>
      <c r="EAH492"/>
    </row>
    <row r="493" spans="38:89 3390:3414" x14ac:dyDescent="0.3"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DZJ493"/>
      <c r="DZK493"/>
      <c r="DZL493"/>
      <c r="DZM493"/>
      <c r="DZN493"/>
      <c r="DZO493"/>
      <c r="DZP493"/>
      <c r="DZQ493"/>
      <c r="DZR493"/>
      <c r="DZS493"/>
      <c r="DZT493"/>
      <c r="DZU493"/>
      <c r="DZV493"/>
      <c r="DZW493"/>
      <c r="DZX493"/>
      <c r="DZY493"/>
      <c r="DZZ493"/>
      <c r="EAA493"/>
      <c r="EAB493"/>
      <c r="EAC493"/>
      <c r="EAD493"/>
      <c r="EAE493"/>
      <c r="EAF493"/>
      <c r="EAG493"/>
      <c r="EAH493"/>
    </row>
    <row r="494" spans="38:89 3390:3414" x14ac:dyDescent="0.3"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DZJ494"/>
      <c r="DZK494"/>
      <c r="DZL494"/>
      <c r="DZM494"/>
      <c r="DZN494"/>
      <c r="DZO494"/>
      <c r="DZP494"/>
      <c r="DZQ494"/>
      <c r="DZR494"/>
      <c r="DZS494"/>
      <c r="DZT494"/>
      <c r="DZU494"/>
      <c r="DZV494"/>
      <c r="DZW494"/>
      <c r="DZX494"/>
      <c r="DZY494"/>
      <c r="DZZ494"/>
      <c r="EAA494"/>
      <c r="EAB494"/>
      <c r="EAC494"/>
      <c r="EAD494"/>
      <c r="EAE494"/>
      <c r="EAF494"/>
      <c r="EAG494"/>
      <c r="EAH494"/>
    </row>
    <row r="495" spans="38:89 3390:3414" x14ac:dyDescent="0.3"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DZJ495"/>
      <c r="DZK495"/>
      <c r="DZL495"/>
      <c r="DZM495"/>
      <c r="DZN495"/>
      <c r="DZO495"/>
      <c r="DZP495"/>
      <c r="DZQ495"/>
      <c r="DZR495"/>
      <c r="DZS495"/>
      <c r="DZT495"/>
      <c r="DZU495"/>
      <c r="DZV495"/>
      <c r="DZW495"/>
      <c r="DZX495"/>
      <c r="DZY495"/>
      <c r="DZZ495"/>
      <c r="EAA495"/>
      <c r="EAB495"/>
      <c r="EAC495"/>
      <c r="EAD495"/>
      <c r="EAE495"/>
      <c r="EAF495"/>
      <c r="EAG495"/>
      <c r="EAH495"/>
    </row>
    <row r="496" spans="38:89 3390:3414" x14ac:dyDescent="0.3"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DZJ496"/>
      <c r="DZK496"/>
      <c r="DZL496"/>
      <c r="DZM496"/>
      <c r="DZN496"/>
      <c r="DZO496"/>
      <c r="DZP496"/>
      <c r="DZQ496"/>
      <c r="DZR496"/>
      <c r="DZS496"/>
      <c r="DZT496"/>
      <c r="DZU496"/>
      <c r="DZV496"/>
      <c r="DZW496"/>
      <c r="DZX496"/>
      <c r="DZY496"/>
      <c r="DZZ496"/>
      <c r="EAA496"/>
      <c r="EAB496"/>
      <c r="EAC496"/>
      <c r="EAD496"/>
      <c r="EAE496"/>
      <c r="EAF496"/>
      <c r="EAG496"/>
      <c r="EAH496"/>
    </row>
    <row r="497" spans="38:89 3390:3414" x14ac:dyDescent="0.3"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DZJ497"/>
      <c r="DZK497"/>
      <c r="DZL497"/>
      <c r="DZM497"/>
      <c r="DZN497"/>
      <c r="DZO497"/>
      <c r="DZP497"/>
      <c r="DZQ497"/>
      <c r="DZR497"/>
      <c r="DZS497"/>
      <c r="DZT497"/>
      <c r="DZU497"/>
      <c r="DZV497"/>
      <c r="DZW497"/>
      <c r="DZX497"/>
      <c r="DZY497"/>
      <c r="DZZ497"/>
      <c r="EAA497"/>
      <c r="EAB497"/>
      <c r="EAC497"/>
      <c r="EAD497"/>
      <c r="EAE497"/>
      <c r="EAF497"/>
      <c r="EAG497"/>
      <c r="EAH497"/>
    </row>
    <row r="498" spans="38:89 3390:3414" x14ac:dyDescent="0.3"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DZJ498"/>
      <c r="DZK498"/>
      <c r="DZL498"/>
      <c r="DZM498"/>
      <c r="DZN498"/>
      <c r="DZO498"/>
      <c r="DZP498"/>
      <c r="DZQ498"/>
      <c r="DZR498"/>
      <c r="DZS498"/>
      <c r="DZT498"/>
      <c r="DZU498"/>
      <c r="DZV498"/>
      <c r="DZW498"/>
      <c r="DZX498"/>
      <c r="DZY498"/>
      <c r="DZZ498"/>
      <c r="EAA498"/>
      <c r="EAB498"/>
      <c r="EAC498"/>
      <c r="EAD498"/>
      <c r="EAE498"/>
      <c r="EAF498"/>
      <c r="EAG498"/>
      <c r="EAH498"/>
    </row>
    <row r="499" spans="38:89 3390:3414" x14ac:dyDescent="0.3"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DZJ499"/>
      <c r="DZK499"/>
      <c r="DZL499"/>
      <c r="DZM499"/>
      <c r="DZN499"/>
      <c r="DZO499"/>
      <c r="DZP499"/>
      <c r="DZQ499"/>
      <c r="DZR499"/>
      <c r="DZS499"/>
      <c r="DZT499"/>
      <c r="DZU499"/>
      <c r="DZV499"/>
      <c r="DZW499"/>
      <c r="DZX499"/>
      <c r="DZY499"/>
      <c r="DZZ499"/>
      <c r="EAA499"/>
      <c r="EAB499"/>
      <c r="EAC499"/>
      <c r="EAD499"/>
      <c r="EAE499"/>
      <c r="EAF499"/>
      <c r="EAG499"/>
      <c r="EAH499"/>
    </row>
    <row r="500" spans="38:89 3390:3414" x14ac:dyDescent="0.3"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DZJ500"/>
      <c r="DZK500"/>
      <c r="DZL500"/>
      <c r="DZM500"/>
      <c r="DZN500"/>
      <c r="DZO500"/>
      <c r="DZP500"/>
      <c r="DZQ500"/>
      <c r="DZR500"/>
      <c r="DZS500"/>
      <c r="DZT500"/>
      <c r="DZU500"/>
      <c r="DZV500"/>
      <c r="DZW500"/>
      <c r="DZX500"/>
      <c r="DZY500"/>
      <c r="DZZ500"/>
      <c r="EAA500"/>
      <c r="EAB500"/>
      <c r="EAC500"/>
      <c r="EAD500"/>
      <c r="EAE500"/>
      <c r="EAF500"/>
      <c r="EAG500"/>
      <c r="EAH500"/>
    </row>
    <row r="501" spans="38:89 3390:3414" x14ac:dyDescent="0.3"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DZJ501"/>
      <c r="DZK501"/>
      <c r="DZL501"/>
      <c r="DZM501"/>
      <c r="DZN501"/>
      <c r="DZO501"/>
      <c r="DZP501"/>
      <c r="DZQ501"/>
      <c r="DZR501"/>
      <c r="DZS501"/>
      <c r="DZT501"/>
      <c r="DZU501"/>
      <c r="DZV501"/>
      <c r="DZW501"/>
      <c r="DZX501"/>
      <c r="DZY501"/>
      <c r="DZZ501"/>
      <c r="EAA501"/>
      <c r="EAB501"/>
      <c r="EAC501"/>
      <c r="EAD501"/>
      <c r="EAE501"/>
      <c r="EAF501"/>
      <c r="EAG501"/>
      <c r="EAH501"/>
    </row>
    <row r="502" spans="38:89 3390:3414" x14ac:dyDescent="0.3"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DZJ502"/>
      <c r="DZK502"/>
      <c r="DZL502"/>
      <c r="DZM502"/>
      <c r="DZN502"/>
      <c r="DZO502"/>
      <c r="DZP502"/>
      <c r="DZQ502"/>
      <c r="DZR502"/>
      <c r="DZS502"/>
      <c r="DZT502"/>
      <c r="DZU502"/>
      <c r="DZV502"/>
      <c r="DZW502"/>
      <c r="DZX502"/>
      <c r="DZY502"/>
      <c r="DZZ502"/>
      <c r="EAA502"/>
      <c r="EAB502"/>
      <c r="EAC502"/>
      <c r="EAD502"/>
      <c r="EAE502"/>
      <c r="EAF502"/>
      <c r="EAG502"/>
      <c r="EAH502"/>
    </row>
    <row r="503" spans="38:89 3390:3414" x14ac:dyDescent="0.3"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DZJ503"/>
      <c r="DZK503"/>
      <c r="DZL503"/>
      <c r="DZM503"/>
      <c r="DZN503"/>
      <c r="DZO503"/>
      <c r="DZP503"/>
      <c r="DZQ503"/>
      <c r="DZR503"/>
      <c r="DZS503"/>
      <c r="DZT503"/>
      <c r="DZU503"/>
      <c r="DZV503"/>
      <c r="DZW503"/>
      <c r="DZX503"/>
      <c r="DZY503"/>
      <c r="DZZ503"/>
      <c r="EAA503"/>
      <c r="EAB503"/>
      <c r="EAC503"/>
      <c r="EAD503"/>
      <c r="EAE503"/>
      <c r="EAF503"/>
      <c r="EAG503"/>
      <c r="EAH503"/>
    </row>
    <row r="504" spans="38:89 3390:3414" x14ac:dyDescent="0.3"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DZJ504"/>
      <c r="DZK504"/>
      <c r="DZL504"/>
      <c r="DZM504"/>
      <c r="DZN504"/>
      <c r="DZO504"/>
      <c r="DZP504"/>
      <c r="DZQ504"/>
      <c r="DZR504"/>
      <c r="DZS504"/>
      <c r="DZT504"/>
      <c r="DZU504"/>
      <c r="DZV504"/>
      <c r="DZW504"/>
      <c r="DZX504"/>
      <c r="DZY504"/>
      <c r="DZZ504"/>
      <c r="EAA504"/>
      <c r="EAB504"/>
      <c r="EAC504"/>
      <c r="EAD504"/>
      <c r="EAE504"/>
      <c r="EAF504"/>
      <c r="EAG504"/>
      <c r="EAH504"/>
    </row>
    <row r="505" spans="38:89 3390:3414" x14ac:dyDescent="0.3"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DZJ505"/>
      <c r="DZK505"/>
      <c r="DZL505"/>
      <c r="DZM505"/>
      <c r="DZN505"/>
      <c r="DZO505"/>
      <c r="DZP505"/>
      <c r="DZQ505"/>
      <c r="DZR505"/>
      <c r="DZS505"/>
      <c r="DZT505"/>
      <c r="DZU505"/>
      <c r="DZV505"/>
      <c r="DZW505"/>
      <c r="DZX505"/>
      <c r="DZY505"/>
      <c r="DZZ505"/>
      <c r="EAA505"/>
      <c r="EAB505"/>
      <c r="EAC505"/>
      <c r="EAD505"/>
      <c r="EAE505"/>
      <c r="EAF505"/>
      <c r="EAG505"/>
      <c r="EAH505"/>
    </row>
    <row r="506" spans="38:89 3390:3414" x14ac:dyDescent="0.3"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DZJ506"/>
      <c r="DZK506"/>
      <c r="DZL506"/>
      <c r="DZM506"/>
      <c r="DZN506"/>
      <c r="DZO506"/>
      <c r="DZP506"/>
      <c r="DZQ506"/>
      <c r="DZR506"/>
      <c r="DZS506"/>
      <c r="DZT506"/>
      <c r="DZU506"/>
      <c r="DZV506"/>
      <c r="DZW506"/>
      <c r="DZX506"/>
      <c r="DZY506"/>
      <c r="DZZ506"/>
      <c r="EAA506"/>
      <c r="EAB506"/>
      <c r="EAC506"/>
      <c r="EAD506"/>
      <c r="EAE506"/>
      <c r="EAF506"/>
      <c r="EAG506"/>
      <c r="EAH506"/>
    </row>
    <row r="507" spans="38:89 3390:3414" x14ac:dyDescent="0.3"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DZJ507"/>
      <c r="DZK507"/>
      <c r="DZL507"/>
      <c r="DZM507"/>
      <c r="DZN507"/>
      <c r="DZO507"/>
      <c r="DZP507"/>
      <c r="DZQ507"/>
      <c r="DZR507"/>
      <c r="DZS507"/>
      <c r="DZT507"/>
      <c r="DZU507"/>
      <c r="DZV507"/>
      <c r="DZW507"/>
      <c r="DZX507"/>
      <c r="DZY507"/>
      <c r="DZZ507"/>
      <c r="EAA507"/>
      <c r="EAB507"/>
      <c r="EAC507"/>
      <c r="EAD507"/>
      <c r="EAE507"/>
      <c r="EAF507"/>
      <c r="EAG507"/>
      <c r="EAH507"/>
    </row>
    <row r="508" spans="38:89 3390:3414" x14ac:dyDescent="0.3"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DZJ508"/>
      <c r="DZK508"/>
      <c r="DZL508"/>
      <c r="DZM508"/>
      <c r="DZN508"/>
      <c r="DZO508"/>
      <c r="DZP508"/>
      <c r="DZQ508"/>
      <c r="DZR508"/>
      <c r="DZS508"/>
      <c r="DZT508"/>
      <c r="DZU508"/>
      <c r="DZV508"/>
      <c r="DZW508"/>
      <c r="DZX508"/>
      <c r="DZY508"/>
      <c r="DZZ508"/>
      <c r="EAA508"/>
      <c r="EAB508"/>
      <c r="EAC508"/>
      <c r="EAD508"/>
      <c r="EAE508"/>
      <c r="EAF508"/>
      <c r="EAG508"/>
      <c r="EAH508"/>
    </row>
    <row r="509" spans="38:89 3390:3414" x14ac:dyDescent="0.3"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DZJ509"/>
      <c r="DZK509"/>
      <c r="DZL509"/>
      <c r="DZM509"/>
      <c r="DZN509"/>
      <c r="DZO509"/>
      <c r="DZP509"/>
      <c r="DZQ509"/>
      <c r="DZR509"/>
      <c r="DZS509"/>
      <c r="DZT509"/>
      <c r="DZU509"/>
      <c r="DZV509"/>
      <c r="DZW509"/>
      <c r="DZX509"/>
      <c r="DZY509"/>
      <c r="DZZ509"/>
      <c r="EAA509"/>
      <c r="EAB509"/>
      <c r="EAC509"/>
      <c r="EAD509"/>
      <c r="EAE509"/>
      <c r="EAF509"/>
      <c r="EAG509"/>
      <c r="EAH509"/>
    </row>
    <row r="510" spans="38:89 3390:3414" x14ac:dyDescent="0.3"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DZJ510"/>
      <c r="DZK510"/>
      <c r="DZL510"/>
      <c r="DZM510"/>
      <c r="DZN510"/>
      <c r="DZO510"/>
      <c r="DZP510"/>
      <c r="DZQ510"/>
      <c r="DZR510"/>
      <c r="DZS510"/>
      <c r="DZT510"/>
      <c r="DZU510"/>
      <c r="DZV510"/>
      <c r="DZW510"/>
      <c r="DZX510"/>
      <c r="DZY510"/>
      <c r="DZZ510"/>
      <c r="EAA510"/>
      <c r="EAB510"/>
      <c r="EAC510"/>
      <c r="EAD510"/>
      <c r="EAE510"/>
      <c r="EAF510"/>
      <c r="EAG510"/>
      <c r="EAH510"/>
    </row>
    <row r="511" spans="38:89 3390:3414" x14ac:dyDescent="0.3"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DZJ511"/>
      <c r="DZK511"/>
      <c r="DZL511"/>
      <c r="DZM511"/>
      <c r="DZN511"/>
      <c r="DZO511"/>
      <c r="DZP511"/>
      <c r="DZQ511"/>
      <c r="DZR511"/>
      <c r="DZS511"/>
      <c r="DZT511"/>
      <c r="DZU511"/>
      <c r="DZV511"/>
      <c r="DZW511"/>
      <c r="DZX511"/>
      <c r="DZY511"/>
      <c r="DZZ511"/>
      <c r="EAA511"/>
      <c r="EAB511"/>
      <c r="EAC511"/>
      <c r="EAD511"/>
      <c r="EAE511"/>
      <c r="EAF511"/>
      <c r="EAG511"/>
      <c r="EAH511"/>
    </row>
    <row r="512" spans="38:89 3390:3414" x14ac:dyDescent="0.3"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DZJ512"/>
      <c r="DZK512"/>
      <c r="DZL512"/>
      <c r="DZM512"/>
      <c r="DZN512"/>
      <c r="DZO512"/>
      <c r="DZP512"/>
      <c r="DZQ512"/>
      <c r="DZR512"/>
      <c r="DZS512"/>
      <c r="DZT512"/>
      <c r="DZU512"/>
      <c r="DZV512"/>
      <c r="DZW512"/>
      <c r="DZX512"/>
      <c r="DZY512"/>
      <c r="DZZ512"/>
      <c r="EAA512"/>
      <c r="EAB512"/>
      <c r="EAC512"/>
      <c r="EAD512"/>
      <c r="EAE512"/>
      <c r="EAF512"/>
      <c r="EAG512"/>
      <c r="EAH512"/>
    </row>
    <row r="513" spans="38:89 3390:3414" x14ac:dyDescent="0.3"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DZJ513"/>
      <c r="DZK513"/>
      <c r="DZL513"/>
      <c r="DZM513"/>
      <c r="DZN513"/>
      <c r="DZO513"/>
      <c r="DZP513"/>
      <c r="DZQ513"/>
      <c r="DZR513"/>
      <c r="DZS513"/>
      <c r="DZT513"/>
      <c r="DZU513"/>
      <c r="DZV513"/>
      <c r="DZW513"/>
      <c r="DZX513"/>
      <c r="DZY513"/>
      <c r="DZZ513"/>
      <c r="EAA513"/>
      <c r="EAB513"/>
      <c r="EAC513"/>
      <c r="EAD513"/>
      <c r="EAE513"/>
      <c r="EAF513"/>
      <c r="EAG513"/>
      <c r="EAH513"/>
    </row>
    <row r="514" spans="38:89 3390:3414" x14ac:dyDescent="0.3"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DZJ514"/>
      <c r="DZK514"/>
      <c r="DZL514"/>
      <c r="DZM514"/>
      <c r="DZN514"/>
      <c r="DZO514"/>
      <c r="DZP514"/>
      <c r="DZQ514"/>
      <c r="DZR514"/>
      <c r="DZS514"/>
      <c r="DZT514"/>
      <c r="DZU514"/>
      <c r="DZV514"/>
      <c r="DZW514"/>
      <c r="DZX514"/>
      <c r="DZY514"/>
      <c r="DZZ514"/>
      <c r="EAA514"/>
      <c r="EAB514"/>
      <c r="EAC514"/>
      <c r="EAD514"/>
      <c r="EAE514"/>
      <c r="EAF514"/>
      <c r="EAG514"/>
      <c r="EAH514"/>
    </row>
    <row r="515" spans="38:89 3390:3414" x14ac:dyDescent="0.3"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DZJ515"/>
      <c r="DZK515"/>
      <c r="DZL515"/>
      <c r="DZM515"/>
      <c r="DZN515"/>
      <c r="DZO515"/>
      <c r="DZP515"/>
      <c r="DZQ515"/>
      <c r="DZR515"/>
      <c r="DZS515"/>
      <c r="DZT515"/>
      <c r="DZU515"/>
      <c r="DZV515"/>
      <c r="DZW515"/>
      <c r="DZX515"/>
      <c r="DZY515"/>
      <c r="DZZ515"/>
      <c r="EAA515"/>
      <c r="EAB515"/>
      <c r="EAC515"/>
      <c r="EAD515"/>
      <c r="EAE515"/>
      <c r="EAF515"/>
      <c r="EAG515"/>
      <c r="EAH515"/>
    </row>
    <row r="516" spans="38:89 3390:3414" x14ac:dyDescent="0.3"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DZJ516"/>
      <c r="DZK516"/>
      <c r="DZL516"/>
      <c r="DZM516"/>
      <c r="DZN516"/>
      <c r="DZO516"/>
      <c r="DZP516"/>
      <c r="DZQ516"/>
      <c r="DZR516"/>
      <c r="DZS516"/>
      <c r="DZT516"/>
      <c r="DZU516"/>
      <c r="DZV516"/>
      <c r="DZW516"/>
      <c r="DZX516"/>
      <c r="DZY516"/>
      <c r="DZZ516"/>
      <c r="EAA516"/>
      <c r="EAB516"/>
      <c r="EAC516"/>
      <c r="EAD516"/>
      <c r="EAE516"/>
      <c r="EAF516"/>
      <c r="EAG516"/>
      <c r="EAH516"/>
    </row>
    <row r="517" spans="38:89 3390:3414" x14ac:dyDescent="0.3"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DZJ517"/>
      <c r="DZK517"/>
      <c r="DZL517"/>
      <c r="DZM517"/>
      <c r="DZN517"/>
      <c r="DZO517"/>
      <c r="DZP517"/>
      <c r="DZQ517"/>
      <c r="DZR517"/>
      <c r="DZS517"/>
      <c r="DZT517"/>
      <c r="DZU517"/>
      <c r="DZV517"/>
      <c r="DZW517"/>
      <c r="DZX517"/>
      <c r="DZY517"/>
      <c r="DZZ517"/>
      <c r="EAA517"/>
      <c r="EAB517"/>
      <c r="EAC517"/>
      <c r="EAD517"/>
      <c r="EAE517"/>
      <c r="EAF517"/>
      <c r="EAG517"/>
      <c r="EAH517"/>
    </row>
    <row r="518" spans="38:89 3390:3414" x14ac:dyDescent="0.3"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DZJ518"/>
      <c r="DZK518"/>
      <c r="DZL518"/>
      <c r="DZM518"/>
      <c r="DZN518"/>
      <c r="DZO518"/>
      <c r="DZP518"/>
      <c r="DZQ518"/>
      <c r="DZR518"/>
      <c r="DZS518"/>
      <c r="DZT518"/>
      <c r="DZU518"/>
      <c r="DZV518"/>
      <c r="DZW518"/>
      <c r="DZX518"/>
      <c r="DZY518"/>
      <c r="DZZ518"/>
      <c r="EAA518"/>
      <c r="EAB518"/>
      <c r="EAC518"/>
      <c r="EAD518"/>
      <c r="EAE518"/>
      <c r="EAF518"/>
      <c r="EAG518"/>
      <c r="EAH518"/>
    </row>
    <row r="519" spans="38:89 3390:3414" x14ac:dyDescent="0.3"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DZJ519"/>
      <c r="DZK519"/>
      <c r="DZL519"/>
      <c r="DZM519"/>
      <c r="DZN519"/>
      <c r="DZO519"/>
      <c r="DZP519"/>
      <c r="DZQ519"/>
      <c r="DZR519"/>
      <c r="DZS519"/>
      <c r="DZT519"/>
      <c r="DZU519"/>
      <c r="DZV519"/>
      <c r="DZW519"/>
      <c r="DZX519"/>
      <c r="DZY519"/>
      <c r="DZZ519"/>
      <c r="EAA519"/>
      <c r="EAB519"/>
      <c r="EAC519"/>
      <c r="EAD519"/>
      <c r="EAE519"/>
      <c r="EAF519"/>
      <c r="EAG519"/>
      <c r="EAH519"/>
    </row>
    <row r="520" spans="38:89 3390:3414" x14ac:dyDescent="0.3"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DZJ520"/>
      <c r="DZK520"/>
      <c r="DZL520"/>
      <c r="DZM520"/>
      <c r="DZN520"/>
      <c r="DZO520"/>
      <c r="DZP520"/>
      <c r="DZQ520"/>
      <c r="DZR520"/>
      <c r="DZS520"/>
      <c r="DZT520"/>
      <c r="DZU520"/>
      <c r="DZV520"/>
      <c r="DZW520"/>
      <c r="DZX520"/>
      <c r="DZY520"/>
      <c r="DZZ520"/>
      <c r="EAA520"/>
      <c r="EAB520"/>
      <c r="EAC520"/>
      <c r="EAD520"/>
      <c r="EAE520"/>
      <c r="EAF520"/>
      <c r="EAG520"/>
      <c r="EAH520"/>
    </row>
    <row r="521" spans="38:89 3390:3414" x14ac:dyDescent="0.3"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DZJ521"/>
      <c r="DZK521"/>
      <c r="DZL521"/>
      <c r="DZM521"/>
      <c r="DZN521"/>
      <c r="DZO521"/>
      <c r="DZP521"/>
      <c r="DZQ521"/>
      <c r="DZR521"/>
      <c r="DZS521"/>
      <c r="DZT521"/>
      <c r="DZU521"/>
      <c r="DZV521"/>
      <c r="DZW521"/>
      <c r="DZX521"/>
      <c r="DZY521"/>
      <c r="DZZ521"/>
      <c r="EAA521"/>
      <c r="EAB521"/>
      <c r="EAC521"/>
      <c r="EAD521"/>
      <c r="EAE521"/>
      <c r="EAF521"/>
      <c r="EAG521"/>
      <c r="EAH521"/>
    </row>
    <row r="522" spans="38:89 3390:3414" x14ac:dyDescent="0.3"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DZJ522"/>
      <c r="DZK522"/>
      <c r="DZL522"/>
      <c r="DZM522"/>
      <c r="DZN522"/>
      <c r="DZO522"/>
      <c r="DZP522"/>
      <c r="DZQ522"/>
      <c r="DZR522"/>
      <c r="DZS522"/>
      <c r="DZT522"/>
      <c r="DZU522"/>
      <c r="DZV522"/>
      <c r="DZW522"/>
      <c r="DZX522"/>
      <c r="DZY522"/>
      <c r="DZZ522"/>
      <c r="EAA522"/>
      <c r="EAB522"/>
      <c r="EAC522"/>
      <c r="EAD522"/>
      <c r="EAE522"/>
      <c r="EAF522"/>
      <c r="EAG522"/>
      <c r="EAH522"/>
    </row>
    <row r="523" spans="38:89 3390:3414" x14ac:dyDescent="0.3"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DZJ523"/>
      <c r="DZK523"/>
      <c r="DZL523"/>
      <c r="DZM523"/>
      <c r="DZN523"/>
      <c r="DZO523"/>
      <c r="DZP523"/>
      <c r="DZQ523"/>
      <c r="DZR523"/>
      <c r="DZS523"/>
      <c r="DZT523"/>
      <c r="DZU523"/>
      <c r="DZV523"/>
      <c r="DZW523"/>
      <c r="DZX523"/>
      <c r="DZY523"/>
      <c r="DZZ523"/>
      <c r="EAA523"/>
      <c r="EAB523"/>
      <c r="EAC523"/>
      <c r="EAD523"/>
      <c r="EAE523"/>
      <c r="EAF523"/>
      <c r="EAG523"/>
      <c r="EAH523"/>
    </row>
    <row r="524" spans="38:89 3390:3414" x14ac:dyDescent="0.3"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DZJ524"/>
      <c r="DZK524"/>
      <c r="DZL524"/>
      <c r="DZM524"/>
      <c r="DZN524"/>
      <c r="DZO524"/>
      <c r="DZP524"/>
      <c r="DZQ524"/>
      <c r="DZR524"/>
      <c r="DZS524"/>
      <c r="DZT524"/>
      <c r="DZU524"/>
      <c r="DZV524"/>
      <c r="DZW524"/>
      <c r="DZX524"/>
      <c r="DZY524"/>
      <c r="DZZ524"/>
      <c r="EAA524"/>
      <c r="EAB524"/>
      <c r="EAC524"/>
      <c r="EAD524"/>
      <c r="EAE524"/>
      <c r="EAF524"/>
      <c r="EAG524"/>
      <c r="EAH524"/>
    </row>
    <row r="525" spans="38:89 3390:3414" x14ac:dyDescent="0.3"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DZJ525"/>
      <c r="DZK525"/>
      <c r="DZL525"/>
      <c r="DZM525"/>
      <c r="DZN525"/>
      <c r="DZO525"/>
      <c r="DZP525"/>
      <c r="DZQ525"/>
      <c r="DZR525"/>
      <c r="DZS525"/>
      <c r="DZT525"/>
      <c r="DZU525"/>
      <c r="DZV525"/>
      <c r="DZW525"/>
      <c r="DZX525"/>
      <c r="DZY525"/>
      <c r="DZZ525"/>
      <c r="EAA525"/>
      <c r="EAB525"/>
      <c r="EAC525"/>
      <c r="EAD525"/>
      <c r="EAE525"/>
      <c r="EAF525"/>
      <c r="EAG525"/>
      <c r="EAH525"/>
    </row>
    <row r="526" spans="38:89 3390:3414" x14ac:dyDescent="0.3"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DZJ526"/>
      <c r="DZK526"/>
      <c r="DZL526"/>
      <c r="DZM526"/>
      <c r="DZN526"/>
      <c r="DZO526"/>
      <c r="DZP526"/>
      <c r="DZQ526"/>
      <c r="DZR526"/>
      <c r="DZS526"/>
      <c r="DZT526"/>
      <c r="DZU526"/>
      <c r="DZV526"/>
      <c r="DZW526"/>
      <c r="DZX526"/>
      <c r="DZY526"/>
      <c r="DZZ526"/>
      <c r="EAA526"/>
      <c r="EAB526"/>
      <c r="EAC526"/>
      <c r="EAD526"/>
      <c r="EAE526"/>
      <c r="EAF526"/>
      <c r="EAG526"/>
      <c r="EAH526"/>
    </row>
    <row r="527" spans="38:89 3390:3414" x14ac:dyDescent="0.3"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DZJ527"/>
      <c r="DZK527"/>
      <c r="DZL527"/>
      <c r="DZM527"/>
      <c r="DZN527"/>
      <c r="DZO527"/>
      <c r="DZP527"/>
      <c r="DZQ527"/>
      <c r="DZR527"/>
      <c r="DZS527"/>
      <c r="DZT527"/>
      <c r="DZU527"/>
      <c r="DZV527"/>
      <c r="DZW527"/>
      <c r="DZX527"/>
      <c r="DZY527"/>
      <c r="DZZ527"/>
      <c r="EAA527"/>
      <c r="EAB527"/>
      <c r="EAC527"/>
      <c r="EAD527"/>
      <c r="EAE527"/>
      <c r="EAF527"/>
      <c r="EAG527"/>
      <c r="EAH527"/>
    </row>
    <row r="528" spans="38:89 3390:3414" x14ac:dyDescent="0.3"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DZJ528"/>
      <c r="DZK528"/>
      <c r="DZL528"/>
      <c r="DZM528"/>
      <c r="DZN528"/>
      <c r="DZO528"/>
      <c r="DZP528"/>
      <c r="DZQ528"/>
      <c r="DZR528"/>
      <c r="DZS528"/>
      <c r="DZT528"/>
      <c r="DZU528"/>
      <c r="DZV528"/>
      <c r="DZW528"/>
      <c r="DZX528"/>
      <c r="DZY528"/>
      <c r="DZZ528"/>
      <c r="EAA528"/>
      <c r="EAB528"/>
      <c r="EAC528"/>
      <c r="EAD528"/>
      <c r="EAE528"/>
      <c r="EAF528"/>
      <c r="EAG528"/>
      <c r="EAH528"/>
    </row>
    <row r="529" spans="38:89 3390:3414" x14ac:dyDescent="0.3"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DZJ529"/>
      <c r="DZK529"/>
      <c r="DZL529"/>
      <c r="DZM529"/>
      <c r="DZN529"/>
      <c r="DZO529"/>
      <c r="DZP529"/>
      <c r="DZQ529"/>
      <c r="DZR529"/>
      <c r="DZS529"/>
      <c r="DZT529"/>
      <c r="DZU529"/>
      <c r="DZV529"/>
      <c r="DZW529"/>
      <c r="DZX529"/>
      <c r="DZY529"/>
      <c r="DZZ529"/>
      <c r="EAA529"/>
      <c r="EAB529"/>
      <c r="EAC529"/>
      <c r="EAD529"/>
      <c r="EAE529"/>
      <c r="EAF529"/>
      <c r="EAG529"/>
      <c r="EAH529"/>
    </row>
    <row r="530" spans="38:89 3390:3414" x14ac:dyDescent="0.3"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DZJ530"/>
      <c r="DZK530"/>
      <c r="DZL530"/>
      <c r="DZM530"/>
      <c r="DZN530"/>
      <c r="DZO530"/>
      <c r="DZP530"/>
      <c r="DZQ530"/>
      <c r="DZR530"/>
      <c r="DZS530"/>
      <c r="DZT530"/>
      <c r="DZU530"/>
      <c r="DZV530"/>
      <c r="DZW530"/>
      <c r="DZX530"/>
      <c r="DZY530"/>
      <c r="DZZ530"/>
      <c r="EAA530"/>
      <c r="EAB530"/>
      <c r="EAC530"/>
      <c r="EAD530"/>
      <c r="EAE530"/>
      <c r="EAF530"/>
      <c r="EAG530"/>
      <c r="EAH530"/>
    </row>
    <row r="531" spans="38:89 3390:3414" x14ac:dyDescent="0.3"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DZJ531"/>
      <c r="DZK531"/>
      <c r="DZL531"/>
      <c r="DZM531"/>
      <c r="DZN531"/>
      <c r="DZO531"/>
      <c r="DZP531"/>
      <c r="DZQ531"/>
      <c r="DZR531"/>
      <c r="DZS531"/>
      <c r="DZT531"/>
      <c r="DZU531"/>
      <c r="DZV531"/>
      <c r="DZW531"/>
      <c r="DZX531"/>
      <c r="DZY531"/>
      <c r="DZZ531"/>
      <c r="EAA531"/>
      <c r="EAB531"/>
      <c r="EAC531"/>
      <c r="EAD531"/>
      <c r="EAE531"/>
      <c r="EAF531"/>
      <c r="EAG531"/>
      <c r="EAH531"/>
    </row>
    <row r="532" spans="38:89 3390:3414" x14ac:dyDescent="0.3"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DZJ532"/>
      <c r="DZK532"/>
      <c r="DZL532"/>
      <c r="DZM532"/>
      <c r="DZN532"/>
      <c r="DZO532"/>
      <c r="DZP532"/>
      <c r="DZQ532"/>
      <c r="DZR532"/>
      <c r="DZS532"/>
      <c r="DZT532"/>
      <c r="DZU532"/>
      <c r="DZV532"/>
      <c r="DZW532"/>
      <c r="DZX532"/>
      <c r="DZY532"/>
      <c r="DZZ532"/>
      <c r="EAA532"/>
      <c r="EAB532"/>
      <c r="EAC532"/>
      <c r="EAD532"/>
      <c r="EAE532"/>
      <c r="EAF532"/>
      <c r="EAG532"/>
      <c r="EAH532"/>
    </row>
    <row r="533" spans="38:89 3390:3414" x14ac:dyDescent="0.3"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DZJ533"/>
      <c r="DZK533"/>
      <c r="DZL533"/>
      <c r="DZM533"/>
      <c r="DZN533"/>
      <c r="DZO533"/>
      <c r="DZP533"/>
      <c r="DZQ533"/>
      <c r="DZR533"/>
      <c r="DZS533"/>
      <c r="DZT533"/>
      <c r="DZU533"/>
      <c r="DZV533"/>
      <c r="DZW533"/>
      <c r="DZX533"/>
      <c r="DZY533"/>
      <c r="DZZ533"/>
      <c r="EAA533"/>
      <c r="EAB533"/>
      <c r="EAC533"/>
      <c r="EAD533"/>
      <c r="EAE533"/>
      <c r="EAF533"/>
      <c r="EAG533"/>
      <c r="EAH533"/>
    </row>
    <row r="534" spans="38:89 3390:3414" x14ac:dyDescent="0.3"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DZJ534"/>
      <c r="DZK534"/>
      <c r="DZL534"/>
      <c r="DZM534"/>
      <c r="DZN534"/>
      <c r="DZO534"/>
      <c r="DZP534"/>
      <c r="DZQ534"/>
      <c r="DZR534"/>
      <c r="DZS534"/>
      <c r="DZT534"/>
      <c r="DZU534"/>
      <c r="DZV534"/>
      <c r="DZW534"/>
      <c r="DZX534"/>
      <c r="DZY534"/>
      <c r="DZZ534"/>
      <c r="EAA534"/>
      <c r="EAB534"/>
      <c r="EAC534"/>
      <c r="EAD534"/>
      <c r="EAE534"/>
      <c r="EAF534"/>
      <c r="EAG534"/>
      <c r="EAH534"/>
    </row>
    <row r="535" spans="38:89 3390:3414" x14ac:dyDescent="0.3"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DZJ535"/>
      <c r="DZK535"/>
      <c r="DZL535"/>
      <c r="DZM535"/>
      <c r="DZN535"/>
      <c r="DZO535"/>
      <c r="DZP535"/>
      <c r="DZQ535"/>
      <c r="DZR535"/>
      <c r="DZS535"/>
      <c r="DZT535"/>
      <c r="DZU535"/>
      <c r="DZV535"/>
      <c r="DZW535"/>
      <c r="DZX535"/>
      <c r="DZY535"/>
      <c r="DZZ535"/>
      <c r="EAA535"/>
      <c r="EAB535"/>
      <c r="EAC535"/>
      <c r="EAD535"/>
      <c r="EAE535"/>
      <c r="EAF535"/>
      <c r="EAG535"/>
      <c r="EAH535"/>
    </row>
    <row r="536" spans="38:89 3390:3414" x14ac:dyDescent="0.3"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DZJ536"/>
      <c r="DZK536"/>
      <c r="DZL536"/>
      <c r="DZM536"/>
      <c r="DZN536"/>
      <c r="DZO536"/>
      <c r="DZP536"/>
      <c r="DZQ536"/>
      <c r="DZR536"/>
      <c r="DZS536"/>
      <c r="DZT536"/>
      <c r="DZU536"/>
      <c r="DZV536"/>
      <c r="DZW536"/>
      <c r="DZX536"/>
      <c r="DZY536"/>
      <c r="DZZ536"/>
      <c r="EAA536"/>
      <c r="EAB536"/>
      <c r="EAC536"/>
      <c r="EAD536"/>
      <c r="EAE536"/>
      <c r="EAF536"/>
      <c r="EAG536"/>
      <c r="EAH536"/>
    </row>
    <row r="537" spans="38:89 3390:3414" x14ac:dyDescent="0.3"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DZJ537"/>
      <c r="DZK537"/>
      <c r="DZL537"/>
      <c r="DZM537"/>
      <c r="DZN537"/>
      <c r="DZO537"/>
      <c r="DZP537"/>
      <c r="DZQ537"/>
      <c r="DZR537"/>
      <c r="DZS537"/>
      <c r="DZT537"/>
      <c r="DZU537"/>
      <c r="DZV537"/>
      <c r="DZW537"/>
      <c r="DZX537"/>
      <c r="DZY537"/>
      <c r="DZZ537"/>
      <c r="EAA537"/>
      <c r="EAB537"/>
      <c r="EAC537"/>
      <c r="EAD537"/>
      <c r="EAE537"/>
      <c r="EAF537"/>
      <c r="EAG537"/>
      <c r="EAH537"/>
    </row>
    <row r="538" spans="38:89 3390:3414" x14ac:dyDescent="0.3"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DZJ538"/>
      <c r="DZK538"/>
      <c r="DZL538"/>
      <c r="DZM538"/>
      <c r="DZN538"/>
      <c r="DZO538"/>
      <c r="DZP538"/>
      <c r="DZQ538"/>
      <c r="DZR538"/>
      <c r="DZS538"/>
      <c r="DZT538"/>
      <c r="DZU538"/>
      <c r="DZV538"/>
      <c r="DZW538"/>
      <c r="DZX538"/>
      <c r="DZY538"/>
      <c r="DZZ538"/>
      <c r="EAA538"/>
      <c r="EAB538"/>
      <c r="EAC538"/>
      <c r="EAD538"/>
      <c r="EAE538"/>
      <c r="EAF538"/>
      <c r="EAG538"/>
      <c r="EAH538"/>
    </row>
    <row r="539" spans="38:89 3390:3414" x14ac:dyDescent="0.3"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DZJ539"/>
      <c r="DZK539"/>
      <c r="DZL539"/>
      <c r="DZM539"/>
      <c r="DZN539"/>
      <c r="DZO539"/>
      <c r="DZP539"/>
      <c r="DZQ539"/>
      <c r="DZR539"/>
      <c r="DZS539"/>
      <c r="DZT539"/>
      <c r="DZU539"/>
      <c r="DZV539"/>
      <c r="DZW539"/>
      <c r="DZX539"/>
      <c r="DZY539"/>
      <c r="DZZ539"/>
      <c r="EAA539"/>
      <c r="EAB539"/>
      <c r="EAC539"/>
      <c r="EAD539"/>
      <c r="EAE539"/>
      <c r="EAF539"/>
      <c r="EAG539"/>
      <c r="EAH539"/>
    </row>
    <row r="540" spans="38:89 3390:3414" x14ac:dyDescent="0.3"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DZJ540"/>
      <c r="DZK540"/>
      <c r="DZL540"/>
      <c r="DZM540"/>
      <c r="DZN540"/>
      <c r="DZO540"/>
      <c r="DZP540"/>
      <c r="DZQ540"/>
      <c r="DZR540"/>
      <c r="DZS540"/>
      <c r="DZT540"/>
      <c r="DZU540"/>
      <c r="DZV540"/>
      <c r="DZW540"/>
      <c r="DZX540"/>
      <c r="DZY540"/>
      <c r="DZZ540"/>
      <c r="EAA540"/>
      <c r="EAB540"/>
      <c r="EAC540"/>
      <c r="EAD540"/>
      <c r="EAE540"/>
      <c r="EAF540"/>
      <c r="EAG540"/>
      <c r="EAH540"/>
    </row>
    <row r="541" spans="38:89 3390:3414" x14ac:dyDescent="0.3"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DZJ541"/>
      <c r="DZK541"/>
      <c r="DZL541"/>
      <c r="DZM541"/>
      <c r="DZN541"/>
      <c r="DZO541"/>
      <c r="DZP541"/>
      <c r="DZQ541"/>
      <c r="DZR541"/>
      <c r="DZS541"/>
      <c r="DZT541"/>
      <c r="DZU541"/>
      <c r="DZV541"/>
      <c r="DZW541"/>
      <c r="DZX541"/>
      <c r="DZY541"/>
      <c r="DZZ541"/>
      <c r="EAA541"/>
      <c r="EAB541"/>
      <c r="EAC541"/>
      <c r="EAD541"/>
      <c r="EAE541"/>
      <c r="EAF541"/>
      <c r="EAG541"/>
      <c r="EAH541"/>
    </row>
    <row r="542" spans="38:89 3390:3414" x14ac:dyDescent="0.3"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DZJ542"/>
      <c r="DZK542"/>
      <c r="DZL542"/>
      <c r="DZM542"/>
      <c r="DZN542"/>
      <c r="DZO542"/>
      <c r="DZP542"/>
      <c r="DZQ542"/>
      <c r="DZR542"/>
      <c r="DZS542"/>
      <c r="DZT542"/>
      <c r="DZU542"/>
      <c r="DZV542"/>
      <c r="DZW542"/>
      <c r="DZX542"/>
      <c r="DZY542"/>
      <c r="DZZ542"/>
      <c r="EAA542"/>
      <c r="EAB542"/>
      <c r="EAC542"/>
      <c r="EAD542"/>
      <c r="EAE542"/>
      <c r="EAF542"/>
      <c r="EAG542"/>
      <c r="EAH542"/>
    </row>
    <row r="543" spans="38:89 3390:3414" x14ac:dyDescent="0.3"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DZJ543"/>
      <c r="DZK543"/>
      <c r="DZL543"/>
      <c r="DZM543"/>
      <c r="DZN543"/>
      <c r="DZO543"/>
      <c r="DZP543"/>
      <c r="DZQ543"/>
      <c r="DZR543"/>
      <c r="DZS543"/>
      <c r="DZT543"/>
      <c r="DZU543"/>
      <c r="DZV543"/>
      <c r="DZW543"/>
      <c r="DZX543"/>
      <c r="DZY543"/>
      <c r="DZZ543"/>
      <c r="EAA543"/>
      <c r="EAB543"/>
      <c r="EAC543"/>
      <c r="EAD543"/>
      <c r="EAE543"/>
      <c r="EAF543"/>
      <c r="EAG543"/>
      <c r="EAH543"/>
    </row>
    <row r="544" spans="38:89 3390:3414" x14ac:dyDescent="0.3"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DZJ544"/>
      <c r="DZK544"/>
      <c r="DZL544"/>
      <c r="DZM544"/>
      <c r="DZN544"/>
      <c r="DZO544"/>
      <c r="DZP544"/>
      <c r="DZQ544"/>
      <c r="DZR544"/>
      <c r="DZS544"/>
      <c r="DZT544"/>
      <c r="DZU544"/>
      <c r="DZV544"/>
      <c r="DZW544"/>
      <c r="DZX544"/>
      <c r="DZY544"/>
      <c r="DZZ544"/>
      <c r="EAA544"/>
      <c r="EAB544"/>
      <c r="EAC544"/>
      <c r="EAD544"/>
      <c r="EAE544"/>
      <c r="EAF544"/>
      <c r="EAG544"/>
      <c r="EAH544"/>
    </row>
    <row r="545" spans="38:89 3390:3414" x14ac:dyDescent="0.3"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DZJ545"/>
      <c r="DZK545"/>
      <c r="DZL545"/>
      <c r="DZM545"/>
      <c r="DZN545"/>
      <c r="DZO545"/>
      <c r="DZP545"/>
      <c r="DZQ545"/>
      <c r="DZR545"/>
      <c r="DZS545"/>
      <c r="DZT545"/>
      <c r="DZU545"/>
      <c r="DZV545"/>
      <c r="DZW545"/>
      <c r="DZX545"/>
      <c r="DZY545"/>
      <c r="DZZ545"/>
      <c r="EAA545"/>
      <c r="EAB545"/>
      <c r="EAC545"/>
      <c r="EAD545"/>
      <c r="EAE545"/>
      <c r="EAF545"/>
      <c r="EAG545"/>
      <c r="EAH545"/>
    </row>
    <row r="546" spans="38:89 3390:3414" x14ac:dyDescent="0.3"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DZJ546"/>
      <c r="DZK546"/>
      <c r="DZL546"/>
      <c r="DZM546"/>
      <c r="DZN546"/>
      <c r="DZO546"/>
      <c r="DZP546"/>
      <c r="DZQ546"/>
      <c r="DZR546"/>
      <c r="DZS546"/>
      <c r="DZT546"/>
      <c r="DZU546"/>
      <c r="DZV546"/>
      <c r="DZW546"/>
      <c r="DZX546"/>
      <c r="DZY546"/>
      <c r="DZZ546"/>
      <c r="EAA546"/>
      <c r="EAB546"/>
      <c r="EAC546"/>
      <c r="EAD546"/>
      <c r="EAE546"/>
      <c r="EAF546"/>
      <c r="EAG546"/>
      <c r="EAH546"/>
    </row>
    <row r="547" spans="38:89 3390:3414" x14ac:dyDescent="0.3"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DZJ547"/>
      <c r="DZK547"/>
      <c r="DZL547"/>
      <c r="DZM547"/>
      <c r="DZN547"/>
      <c r="DZO547"/>
      <c r="DZP547"/>
      <c r="DZQ547"/>
      <c r="DZR547"/>
      <c r="DZS547"/>
      <c r="DZT547"/>
      <c r="DZU547"/>
      <c r="DZV547"/>
      <c r="DZW547"/>
      <c r="DZX547"/>
      <c r="DZY547"/>
      <c r="DZZ547"/>
      <c r="EAA547"/>
      <c r="EAB547"/>
      <c r="EAC547"/>
      <c r="EAD547"/>
      <c r="EAE547"/>
      <c r="EAF547"/>
      <c r="EAG547"/>
      <c r="EAH547"/>
    </row>
    <row r="548" spans="38:89 3390:3414" x14ac:dyDescent="0.3"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DZJ548"/>
      <c r="DZK548"/>
      <c r="DZL548"/>
      <c r="DZM548"/>
      <c r="DZN548"/>
      <c r="DZO548"/>
      <c r="DZP548"/>
      <c r="DZQ548"/>
      <c r="DZR548"/>
      <c r="DZS548"/>
      <c r="DZT548"/>
      <c r="DZU548"/>
      <c r="DZV548"/>
      <c r="DZW548"/>
      <c r="DZX548"/>
      <c r="DZY548"/>
      <c r="DZZ548"/>
      <c r="EAA548"/>
      <c r="EAB548"/>
      <c r="EAC548"/>
      <c r="EAD548"/>
      <c r="EAE548"/>
      <c r="EAF548"/>
      <c r="EAG548"/>
      <c r="EAH548"/>
    </row>
    <row r="549" spans="38:89 3390:3414" x14ac:dyDescent="0.3"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DZJ549"/>
      <c r="DZK549"/>
      <c r="DZL549"/>
      <c r="DZM549"/>
      <c r="DZN549"/>
      <c r="DZO549"/>
      <c r="DZP549"/>
      <c r="DZQ549"/>
      <c r="DZR549"/>
      <c r="DZS549"/>
      <c r="DZT549"/>
      <c r="DZU549"/>
      <c r="DZV549"/>
      <c r="DZW549"/>
      <c r="DZX549"/>
      <c r="DZY549"/>
      <c r="DZZ549"/>
      <c r="EAA549"/>
      <c r="EAB549"/>
      <c r="EAC549"/>
      <c r="EAD549"/>
      <c r="EAE549"/>
      <c r="EAF549"/>
      <c r="EAG549"/>
      <c r="EAH549"/>
    </row>
    <row r="550" spans="38:89 3390:3414" x14ac:dyDescent="0.3"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DZJ550"/>
      <c r="DZK550"/>
      <c r="DZL550"/>
      <c r="DZM550"/>
      <c r="DZN550"/>
      <c r="DZO550"/>
      <c r="DZP550"/>
      <c r="DZQ550"/>
      <c r="DZR550"/>
      <c r="DZS550"/>
      <c r="DZT550"/>
      <c r="DZU550"/>
      <c r="DZV550"/>
      <c r="DZW550"/>
      <c r="DZX550"/>
      <c r="DZY550"/>
      <c r="DZZ550"/>
      <c r="EAA550"/>
      <c r="EAB550"/>
      <c r="EAC550"/>
      <c r="EAD550"/>
      <c r="EAE550"/>
      <c r="EAF550"/>
      <c r="EAG550"/>
      <c r="EAH550"/>
    </row>
    <row r="551" spans="38:89 3390:3414" x14ac:dyDescent="0.3"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DZJ551"/>
      <c r="DZK551"/>
      <c r="DZL551"/>
      <c r="DZM551"/>
      <c r="DZN551"/>
      <c r="DZO551"/>
      <c r="DZP551"/>
      <c r="DZQ551"/>
      <c r="DZR551"/>
      <c r="DZS551"/>
      <c r="DZT551"/>
      <c r="DZU551"/>
      <c r="DZV551"/>
      <c r="DZW551"/>
      <c r="DZX551"/>
      <c r="DZY551"/>
      <c r="DZZ551"/>
      <c r="EAA551"/>
      <c r="EAB551"/>
      <c r="EAC551"/>
      <c r="EAD551"/>
      <c r="EAE551"/>
      <c r="EAF551"/>
      <c r="EAG551"/>
      <c r="EAH551"/>
    </row>
    <row r="552" spans="38:89 3390:3414" x14ac:dyDescent="0.3"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DZJ552"/>
      <c r="DZK552"/>
      <c r="DZL552"/>
      <c r="DZM552"/>
      <c r="DZN552"/>
      <c r="DZO552"/>
      <c r="DZP552"/>
      <c r="DZQ552"/>
      <c r="DZR552"/>
      <c r="DZS552"/>
      <c r="DZT552"/>
      <c r="DZU552"/>
      <c r="DZV552"/>
      <c r="DZW552"/>
      <c r="DZX552"/>
      <c r="DZY552"/>
      <c r="DZZ552"/>
      <c r="EAA552"/>
      <c r="EAB552"/>
      <c r="EAC552"/>
      <c r="EAD552"/>
      <c r="EAE552"/>
      <c r="EAF552"/>
      <c r="EAG552"/>
      <c r="EAH552"/>
    </row>
    <row r="553" spans="38:89 3390:3414" x14ac:dyDescent="0.3"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DZJ553"/>
      <c r="DZK553"/>
      <c r="DZL553"/>
      <c r="DZM553"/>
      <c r="DZN553"/>
      <c r="DZO553"/>
      <c r="DZP553"/>
      <c r="DZQ553"/>
      <c r="DZR553"/>
      <c r="DZS553"/>
      <c r="DZT553"/>
      <c r="DZU553"/>
      <c r="DZV553"/>
      <c r="DZW553"/>
      <c r="DZX553"/>
      <c r="DZY553"/>
      <c r="DZZ553"/>
      <c r="EAA553"/>
      <c r="EAB553"/>
      <c r="EAC553"/>
      <c r="EAD553"/>
      <c r="EAE553"/>
      <c r="EAF553"/>
      <c r="EAG553"/>
      <c r="EAH553"/>
    </row>
    <row r="554" spans="38:89 3390:3414" x14ac:dyDescent="0.3"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DZJ554"/>
      <c r="DZK554"/>
      <c r="DZL554"/>
      <c r="DZM554"/>
      <c r="DZN554"/>
      <c r="DZO554"/>
      <c r="DZP554"/>
      <c r="DZQ554"/>
      <c r="DZR554"/>
      <c r="DZS554"/>
      <c r="DZT554"/>
      <c r="DZU554"/>
      <c r="DZV554"/>
      <c r="DZW554"/>
      <c r="DZX554"/>
      <c r="DZY554"/>
      <c r="DZZ554"/>
      <c r="EAA554"/>
      <c r="EAB554"/>
      <c r="EAC554"/>
      <c r="EAD554"/>
      <c r="EAE554"/>
      <c r="EAF554"/>
      <c r="EAG554"/>
      <c r="EAH554"/>
    </row>
    <row r="555" spans="38:89 3390:3414" x14ac:dyDescent="0.3"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DZJ555"/>
      <c r="DZK555"/>
      <c r="DZL555"/>
      <c r="DZM555"/>
      <c r="DZN555"/>
      <c r="DZO555"/>
      <c r="DZP555"/>
      <c r="DZQ555"/>
      <c r="DZR555"/>
      <c r="DZS555"/>
      <c r="DZT555"/>
      <c r="DZU555"/>
      <c r="DZV555"/>
      <c r="DZW555"/>
      <c r="DZX555"/>
      <c r="DZY555"/>
      <c r="DZZ555"/>
      <c r="EAA555"/>
      <c r="EAB555"/>
      <c r="EAC555"/>
      <c r="EAD555"/>
      <c r="EAE555"/>
      <c r="EAF555"/>
      <c r="EAG555"/>
      <c r="EAH555"/>
    </row>
    <row r="556" spans="38:89 3390:3414" x14ac:dyDescent="0.3"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DZJ556"/>
      <c r="DZK556"/>
      <c r="DZL556"/>
      <c r="DZM556"/>
      <c r="DZN556"/>
      <c r="DZO556"/>
      <c r="DZP556"/>
      <c r="DZQ556"/>
      <c r="DZR556"/>
      <c r="DZS556"/>
      <c r="DZT556"/>
      <c r="DZU556"/>
      <c r="DZV556"/>
      <c r="DZW556"/>
      <c r="DZX556"/>
      <c r="DZY556"/>
      <c r="DZZ556"/>
      <c r="EAA556"/>
      <c r="EAB556"/>
      <c r="EAC556"/>
      <c r="EAD556"/>
      <c r="EAE556"/>
      <c r="EAF556"/>
      <c r="EAG556"/>
      <c r="EAH556"/>
    </row>
    <row r="557" spans="38:89 3390:3414" x14ac:dyDescent="0.3"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DZJ557"/>
      <c r="DZK557"/>
      <c r="DZL557"/>
      <c r="DZM557"/>
      <c r="DZN557"/>
      <c r="DZO557"/>
      <c r="DZP557"/>
      <c r="DZQ557"/>
      <c r="DZR557"/>
      <c r="DZS557"/>
      <c r="DZT557"/>
      <c r="DZU557"/>
      <c r="DZV557"/>
      <c r="DZW557"/>
      <c r="DZX557"/>
      <c r="DZY557"/>
      <c r="DZZ557"/>
      <c r="EAA557"/>
      <c r="EAB557"/>
      <c r="EAC557"/>
      <c r="EAD557"/>
      <c r="EAE557"/>
      <c r="EAF557"/>
      <c r="EAG557"/>
      <c r="EAH557"/>
    </row>
    <row r="558" spans="38:89 3390:3414" x14ac:dyDescent="0.3"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DZJ558"/>
      <c r="DZK558"/>
      <c r="DZL558"/>
      <c r="DZM558"/>
      <c r="DZN558"/>
      <c r="DZO558"/>
      <c r="DZP558"/>
      <c r="DZQ558"/>
      <c r="DZR558"/>
      <c r="DZS558"/>
      <c r="DZT558"/>
      <c r="DZU558"/>
      <c r="DZV558"/>
      <c r="DZW558"/>
      <c r="DZX558"/>
      <c r="DZY558"/>
      <c r="DZZ558"/>
      <c r="EAA558"/>
      <c r="EAB558"/>
      <c r="EAC558"/>
      <c r="EAD558"/>
      <c r="EAE558"/>
      <c r="EAF558"/>
      <c r="EAG558"/>
      <c r="EAH558"/>
    </row>
    <row r="559" spans="38:89 3390:3414" x14ac:dyDescent="0.3"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DZJ559"/>
      <c r="DZK559"/>
      <c r="DZL559"/>
      <c r="DZM559"/>
      <c r="DZN559"/>
      <c r="DZO559"/>
      <c r="DZP559"/>
      <c r="DZQ559"/>
      <c r="DZR559"/>
      <c r="DZS559"/>
      <c r="DZT559"/>
      <c r="DZU559"/>
      <c r="DZV559"/>
      <c r="DZW559"/>
      <c r="DZX559"/>
      <c r="DZY559"/>
      <c r="DZZ559"/>
      <c r="EAA559"/>
      <c r="EAB559"/>
      <c r="EAC559"/>
      <c r="EAD559"/>
      <c r="EAE559"/>
      <c r="EAF559"/>
      <c r="EAG559"/>
      <c r="EAH559"/>
    </row>
    <row r="560" spans="38:89 3390:3414" x14ac:dyDescent="0.3"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DZJ560"/>
      <c r="DZK560"/>
      <c r="DZL560"/>
      <c r="DZM560"/>
      <c r="DZN560"/>
      <c r="DZO560"/>
      <c r="DZP560"/>
      <c r="DZQ560"/>
      <c r="DZR560"/>
      <c r="DZS560"/>
      <c r="DZT560"/>
      <c r="DZU560"/>
      <c r="DZV560"/>
      <c r="DZW560"/>
      <c r="DZX560"/>
      <c r="DZY560"/>
      <c r="DZZ560"/>
      <c r="EAA560"/>
      <c r="EAB560"/>
      <c r="EAC560"/>
      <c r="EAD560"/>
      <c r="EAE560"/>
      <c r="EAF560"/>
      <c r="EAG560"/>
      <c r="EAH560"/>
    </row>
    <row r="561" spans="38:89 3390:3414" x14ac:dyDescent="0.3"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DZJ561"/>
      <c r="DZK561"/>
      <c r="DZL561"/>
      <c r="DZM561"/>
      <c r="DZN561"/>
      <c r="DZO561"/>
      <c r="DZP561"/>
      <c r="DZQ561"/>
      <c r="DZR561"/>
      <c r="DZS561"/>
      <c r="DZT561"/>
      <c r="DZU561"/>
      <c r="DZV561"/>
      <c r="DZW561"/>
      <c r="DZX561"/>
      <c r="DZY561"/>
      <c r="DZZ561"/>
      <c r="EAA561"/>
      <c r="EAB561"/>
      <c r="EAC561"/>
      <c r="EAD561"/>
      <c r="EAE561"/>
      <c r="EAF561"/>
      <c r="EAG561"/>
      <c r="EAH561"/>
    </row>
    <row r="562" spans="38:89 3390:3414" x14ac:dyDescent="0.3"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DZJ562"/>
      <c r="DZK562"/>
      <c r="DZL562"/>
      <c r="DZM562"/>
      <c r="DZN562"/>
      <c r="DZO562"/>
      <c r="DZP562"/>
      <c r="DZQ562"/>
      <c r="DZR562"/>
      <c r="DZS562"/>
      <c r="DZT562"/>
      <c r="DZU562"/>
      <c r="DZV562"/>
      <c r="DZW562"/>
      <c r="DZX562"/>
      <c r="DZY562"/>
      <c r="DZZ562"/>
      <c r="EAA562"/>
      <c r="EAB562"/>
      <c r="EAC562"/>
      <c r="EAD562"/>
      <c r="EAE562"/>
      <c r="EAF562"/>
      <c r="EAG562"/>
      <c r="EAH562"/>
    </row>
    <row r="563" spans="38:89 3390:3414" x14ac:dyDescent="0.3"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DZJ563"/>
      <c r="DZK563"/>
      <c r="DZL563"/>
      <c r="DZM563"/>
      <c r="DZN563"/>
      <c r="DZO563"/>
      <c r="DZP563"/>
      <c r="DZQ563"/>
      <c r="DZR563"/>
      <c r="DZS563"/>
      <c r="DZT563"/>
      <c r="DZU563"/>
      <c r="DZV563"/>
      <c r="DZW563"/>
      <c r="DZX563"/>
      <c r="DZY563"/>
      <c r="DZZ563"/>
      <c r="EAA563"/>
      <c r="EAB563"/>
      <c r="EAC563"/>
      <c r="EAD563"/>
      <c r="EAE563"/>
      <c r="EAF563"/>
      <c r="EAG563"/>
      <c r="EAH563"/>
    </row>
    <row r="564" spans="38:89 3390:3414" x14ac:dyDescent="0.3"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DZJ564"/>
      <c r="DZK564"/>
      <c r="DZL564"/>
      <c r="DZM564"/>
      <c r="DZN564"/>
      <c r="DZO564"/>
      <c r="DZP564"/>
      <c r="DZQ564"/>
      <c r="DZR564"/>
      <c r="DZS564"/>
      <c r="DZT564"/>
      <c r="DZU564"/>
      <c r="DZV564"/>
      <c r="DZW564"/>
      <c r="DZX564"/>
      <c r="DZY564"/>
      <c r="DZZ564"/>
      <c r="EAA564"/>
      <c r="EAB564"/>
      <c r="EAC564"/>
      <c r="EAD564"/>
      <c r="EAE564"/>
      <c r="EAF564"/>
      <c r="EAG564"/>
      <c r="EAH564"/>
    </row>
    <row r="565" spans="38:89 3390:3414" x14ac:dyDescent="0.3"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DZJ565"/>
      <c r="DZK565"/>
      <c r="DZL565"/>
      <c r="DZM565"/>
      <c r="DZN565"/>
      <c r="DZO565"/>
      <c r="DZP565"/>
      <c r="DZQ565"/>
      <c r="DZR565"/>
      <c r="DZS565"/>
      <c r="DZT565"/>
      <c r="DZU565"/>
      <c r="DZV565"/>
      <c r="DZW565"/>
      <c r="DZX565"/>
      <c r="DZY565"/>
      <c r="DZZ565"/>
      <c r="EAA565"/>
      <c r="EAB565"/>
      <c r="EAC565"/>
      <c r="EAD565"/>
      <c r="EAE565"/>
      <c r="EAF565"/>
      <c r="EAG565"/>
      <c r="EAH565"/>
    </row>
    <row r="566" spans="38:89 3390:3414" x14ac:dyDescent="0.3"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DZJ566"/>
      <c r="DZK566"/>
      <c r="DZL566"/>
      <c r="DZM566"/>
      <c r="DZN566"/>
      <c r="DZO566"/>
      <c r="DZP566"/>
      <c r="DZQ566"/>
      <c r="DZR566"/>
      <c r="DZS566"/>
      <c r="DZT566"/>
      <c r="DZU566"/>
      <c r="DZV566"/>
      <c r="DZW566"/>
      <c r="DZX566"/>
      <c r="DZY566"/>
      <c r="DZZ566"/>
      <c r="EAA566"/>
      <c r="EAB566"/>
      <c r="EAC566"/>
      <c r="EAD566"/>
      <c r="EAE566"/>
      <c r="EAF566"/>
      <c r="EAG566"/>
      <c r="EAH566"/>
    </row>
    <row r="567" spans="38:89 3390:3414" x14ac:dyDescent="0.3"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DZJ567"/>
      <c r="DZK567"/>
      <c r="DZL567"/>
      <c r="DZM567"/>
      <c r="DZN567"/>
      <c r="DZO567"/>
      <c r="DZP567"/>
      <c r="DZQ567"/>
      <c r="DZR567"/>
      <c r="DZS567"/>
      <c r="DZT567"/>
      <c r="DZU567"/>
      <c r="DZV567"/>
      <c r="DZW567"/>
      <c r="DZX567"/>
      <c r="DZY567"/>
      <c r="DZZ567"/>
      <c r="EAA567"/>
      <c r="EAB567"/>
      <c r="EAC567"/>
      <c r="EAD567"/>
      <c r="EAE567"/>
      <c r="EAF567"/>
      <c r="EAG567"/>
      <c r="EAH567"/>
    </row>
    <row r="568" spans="38:89 3390:3414" x14ac:dyDescent="0.3"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DZJ568"/>
      <c r="DZK568"/>
      <c r="DZL568"/>
      <c r="DZM568"/>
      <c r="DZN568"/>
      <c r="DZO568"/>
      <c r="DZP568"/>
      <c r="DZQ568"/>
      <c r="DZR568"/>
      <c r="DZS568"/>
      <c r="DZT568"/>
      <c r="DZU568"/>
      <c r="DZV568"/>
      <c r="DZW568"/>
      <c r="DZX568"/>
      <c r="DZY568"/>
      <c r="DZZ568"/>
      <c r="EAA568"/>
      <c r="EAB568"/>
      <c r="EAC568"/>
      <c r="EAD568"/>
      <c r="EAE568"/>
      <c r="EAF568"/>
      <c r="EAG568"/>
      <c r="EAH568"/>
    </row>
    <row r="569" spans="38:89 3390:3414" x14ac:dyDescent="0.3"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DZJ569"/>
      <c r="DZK569"/>
      <c r="DZL569"/>
      <c r="DZM569"/>
      <c r="DZN569"/>
      <c r="DZO569"/>
      <c r="DZP569"/>
      <c r="DZQ569"/>
      <c r="DZR569"/>
      <c r="DZS569"/>
      <c r="DZT569"/>
      <c r="DZU569"/>
      <c r="DZV569"/>
      <c r="DZW569"/>
      <c r="DZX569"/>
      <c r="DZY569"/>
      <c r="DZZ569"/>
      <c r="EAA569"/>
      <c r="EAB569"/>
      <c r="EAC569"/>
      <c r="EAD569"/>
      <c r="EAE569"/>
      <c r="EAF569"/>
      <c r="EAG569"/>
      <c r="EAH569"/>
    </row>
    <row r="570" spans="38:89 3390:3414" x14ac:dyDescent="0.3"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DZJ570"/>
      <c r="DZK570"/>
      <c r="DZL570"/>
      <c r="DZM570"/>
      <c r="DZN570"/>
      <c r="DZO570"/>
      <c r="DZP570"/>
      <c r="DZQ570"/>
      <c r="DZR570"/>
      <c r="DZS570"/>
      <c r="DZT570"/>
      <c r="DZU570"/>
      <c r="DZV570"/>
      <c r="DZW570"/>
      <c r="DZX570"/>
      <c r="DZY570"/>
      <c r="DZZ570"/>
      <c r="EAA570"/>
      <c r="EAB570"/>
      <c r="EAC570"/>
      <c r="EAD570"/>
      <c r="EAE570"/>
      <c r="EAF570"/>
      <c r="EAG570"/>
      <c r="EAH570"/>
    </row>
    <row r="571" spans="38:89 3390:3414" x14ac:dyDescent="0.3"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DZJ571"/>
      <c r="DZK571"/>
      <c r="DZL571"/>
      <c r="DZM571"/>
      <c r="DZN571"/>
      <c r="DZO571"/>
      <c r="DZP571"/>
      <c r="DZQ571"/>
      <c r="DZR571"/>
      <c r="DZS571"/>
      <c r="DZT571"/>
      <c r="DZU571"/>
      <c r="DZV571"/>
      <c r="DZW571"/>
      <c r="DZX571"/>
      <c r="DZY571"/>
      <c r="DZZ571"/>
      <c r="EAA571"/>
      <c r="EAB571"/>
      <c r="EAC571"/>
      <c r="EAD571"/>
      <c r="EAE571"/>
      <c r="EAF571"/>
      <c r="EAG571"/>
      <c r="EAH571"/>
    </row>
    <row r="572" spans="38:89 3390:3414" x14ac:dyDescent="0.3"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DZJ572"/>
      <c r="DZK572"/>
      <c r="DZL572"/>
      <c r="DZM572"/>
      <c r="DZN572"/>
      <c r="DZO572"/>
      <c r="DZP572"/>
      <c r="DZQ572"/>
      <c r="DZR572"/>
      <c r="DZS572"/>
      <c r="DZT572"/>
      <c r="DZU572"/>
      <c r="DZV572"/>
      <c r="DZW572"/>
      <c r="DZX572"/>
      <c r="DZY572"/>
      <c r="DZZ572"/>
      <c r="EAA572"/>
      <c r="EAB572"/>
      <c r="EAC572"/>
      <c r="EAD572"/>
      <c r="EAE572"/>
      <c r="EAF572"/>
      <c r="EAG572"/>
      <c r="EAH572"/>
    </row>
    <row r="573" spans="38:89 3390:3414" x14ac:dyDescent="0.3"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DZJ573"/>
      <c r="DZK573"/>
      <c r="DZL573"/>
      <c r="DZM573"/>
      <c r="DZN573"/>
      <c r="DZO573"/>
      <c r="DZP573"/>
      <c r="DZQ573"/>
      <c r="DZR573"/>
      <c r="DZS573"/>
      <c r="DZT573"/>
      <c r="DZU573"/>
      <c r="DZV573"/>
      <c r="DZW573"/>
      <c r="DZX573"/>
      <c r="DZY573"/>
      <c r="DZZ573"/>
      <c r="EAA573"/>
      <c r="EAB573"/>
      <c r="EAC573"/>
      <c r="EAD573"/>
      <c r="EAE573"/>
      <c r="EAF573"/>
      <c r="EAG573"/>
      <c r="EAH573"/>
    </row>
    <row r="574" spans="38:89 3390:3414" x14ac:dyDescent="0.3"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DZJ574"/>
      <c r="DZK574"/>
      <c r="DZL574"/>
      <c r="DZM574"/>
      <c r="DZN574"/>
      <c r="DZO574"/>
      <c r="DZP574"/>
      <c r="DZQ574"/>
      <c r="DZR574"/>
      <c r="DZS574"/>
      <c r="DZT574"/>
      <c r="DZU574"/>
      <c r="DZV574"/>
      <c r="DZW574"/>
      <c r="DZX574"/>
      <c r="DZY574"/>
      <c r="DZZ574"/>
      <c r="EAA574"/>
      <c r="EAB574"/>
      <c r="EAC574"/>
      <c r="EAD574"/>
      <c r="EAE574"/>
      <c r="EAF574"/>
      <c r="EAG574"/>
      <c r="EAH574"/>
    </row>
    <row r="575" spans="38:89 3390:3414" x14ac:dyDescent="0.3"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DZJ575"/>
      <c r="DZK575"/>
      <c r="DZL575"/>
      <c r="DZM575"/>
      <c r="DZN575"/>
      <c r="DZO575"/>
      <c r="DZP575"/>
      <c r="DZQ575"/>
      <c r="DZR575"/>
      <c r="DZS575"/>
      <c r="DZT575"/>
      <c r="DZU575"/>
      <c r="DZV575"/>
      <c r="DZW575"/>
      <c r="DZX575"/>
      <c r="DZY575"/>
      <c r="DZZ575"/>
      <c r="EAA575"/>
      <c r="EAB575"/>
      <c r="EAC575"/>
      <c r="EAD575"/>
      <c r="EAE575"/>
      <c r="EAF575"/>
      <c r="EAG575"/>
      <c r="EAH575"/>
    </row>
    <row r="576" spans="38:89 3390:3414" x14ac:dyDescent="0.3"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DZJ576"/>
      <c r="DZK576"/>
      <c r="DZL576"/>
      <c r="DZM576"/>
      <c r="DZN576"/>
      <c r="DZO576"/>
      <c r="DZP576"/>
      <c r="DZQ576"/>
      <c r="DZR576"/>
      <c r="DZS576"/>
      <c r="DZT576"/>
      <c r="DZU576"/>
      <c r="DZV576"/>
      <c r="DZW576"/>
      <c r="DZX576"/>
      <c r="DZY576"/>
      <c r="DZZ576"/>
      <c r="EAA576"/>
      <c r="EAB576"/>
      <c r="EAC576"/>
      <c r="EAD576"/>
      <c r="EAE576"/>
      <c r="EAF576"/>
      <c r="EAG576"/>
      <c r="EAH576"/>
    </row>
    <row r="577" spans="38:89 3390:3414" x14ac:dyDescent="0.3"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DZJ577"/>
      <c r="DZK577"/>
      <c r="DZL577"/>
      <c r="DZM577"/>
      <c r="DZN577"/>
      <c r="DZO577"/>
      <c r="DZP577"/>
      <c r="DZQ577"/>
      <c r="DZR577"/>
      <c r="DZS577"/>
      <c r="DZT577"/>
      <c r="DZU577"/>
      <c r="DZV577"/>
      <c r="DZW577"/>
      <c r="DZX577"/>
      <c r="DZY577"/>
      <c r="DZZ577"/>
      <c r="EAA577"/>
      <c r="EAB577"/>
      <c r="EAC577"/>
      <c r="EAD577"/>
      <c r="EAE577"/>
      <c r="EAF577"/>
      <c r="EAG577"/>
      <c r="EAH577"/>
    </row>
    <row r="578" spans="38:89 3390:3414" x14ac:dyDescent="0.3"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DZJ578"/>
      <c r="DZK578"/>
      <c r="DZL578"/>
      <c r="DZM578"/>
      <c r="DZN578"/>
      <c r="DZO578"/>
      <c r="DZP578"/>
      <c r="DZQ578"/>
      <c r="DZR578"/>
      <c r="DZS578"/>
      <c r="DZT578"/>
      <c r="DZU578"/>
      <c r="DZV578"/>
      <c r="DZW578"/>
      <c r="DZX578"/>
      <c r="DZY578"/>
      <c r="DZZ578"/>
      <c r="EAA578"/>
      <c r="EAB578"/>
      <c r="EAC578"/>
      <c r="EAD578"/>
      <c r="EAE578"/>
      <c r="EAF578"/>
      <c r="EAG578"/>
      <c r="EAH578"/>
    </row>
    <row r="579" spans="38:89 3390:3414" x14ac:dyDescent="0.3"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DZJ579"/>
      <c r="DZK579"/>
      <c r="DZL579"/>
      <c r="DZM579"/>
      <c r="DZN579"/>
      <c r="DZO579"/>
      <c r="DZP579"/>
      <c r="DZQ579"/>
      <c r="DZR579"/>
      <c r="DZS579"/>
      <c r="DZT579"/>
      <c r="DZU579"/>
      <c r="DZV579"/>
      <c r="DZW579"/>
      <c r="DZX579"/>
      <c r="DZY579"/>
      <c r="DZZ579"/>
      <c r="EAA579"/>
      <c r="EAB579"/>
      <c r="EAC579"/>
      <c r="EAD579"/>
      <c r="EAE579"/>
      <c r="EAF579"/>
      <c r="EAG579"/>
      <c r="EAH579"/>
    </row>
    <row r="580" spans="38:89 3390:3414" x14ac:dyDescent="0.3"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DZJ580"/>
      <c r="DZK580"/>
      <c r="DZL580"/>
      <c r="DZM580"/>
      <c r="DZN580"/>
      <c r="DZO580"/>
      <c r="DZP580"/>
      <c r="DZQ580"/>
      <c r="DZR580"/>
      <c r="DZS580"/>
      <c r="DZT580"/>
      <c r="DZU580"/>
      <c r="DZV580"/>
      <c r="DZW580"/>
      <c r="DZX580"/>
      <c r="DZY580"/>
      <c r="DZZ580"/>
      <c r="EAA580"/>
      <c r="EAB580"/>
      <c r="EAC580"/>
      <c r="EAD580"/>
      <c r="EAE580"/>
      <c r="EAF580"/>
      <c r="EAG580"/>
      <c r="EAH580"/>
    </row>
    <row r="581" spans="38:89 3390:3414" x14ac:dyDescent="0.3"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DZJ581"/>
      <c r="DZK581"/>
      <c r="DZL581"/>
      <c r="DZM581"/>
      <c r="DZN581"/>
      <c r="DZO581"/>
      <c r="DZP581"/>
      <c r="DZQ581"/>
      <c r="DZR581"/>
      <c r="DZS581"/>
      <c r="DZT581"/>
      <c r="DZU581"/>
      <c r="DZV581"/>
      <c r="DZW581"/>
      <c r="DZX581"/>
      <c r="DZY581"/>
      <c r="DZZ581"/>
      <c r="EAA581"/>
      <c r="EAB581"/>
      <c r="EAC581"/>
      <c r="EAD581"/>
      <c r="EAE581"/>
      <c r="EAF581"/>
      <c r="EAG581"/>
      <c r="EAH581"/>
    </row>
    <row r="582" spans="38:89 3390:3414" x14ac:dyDescent="0.3"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DZJ582"/>
      <c r="DZK582"/>
      <c r="DZL582"/>
      <c r="DZM582"/>
      <c r="DZN582"/>
      <c r="DZO582"/>
      <c r="DZP582"/>
      <c r="DZQ582"/>
      <c r="DZR582"/>
      <c r="DZS582"/>
      <c r="DZT582"/>
      <c r="DZU582"/>
      <c r="DZV582"/>
      <c r="DZW582"/>
      <c r="DZX582"/>
      <c r="DZY582"/>
      <c r="DZZ582"/>
      <c r="EAA582"/>
      <c r="EAB582"/>
      <c r="EAC582"/>
      <c r="EAD582"/>
      <c r="EAE582"/>
      <c r="EAF582"/>
      <c r="EAG582"/>
      <c r="EAH582"/>
    </row>
    <row r="583" spans="38:89 3390:3414" x14ac:dyDescent="0.3"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DZJ583"/>
      <c r="DZK583"/>
      <c r="DZL583"/>
      <c r="DZM583"/>
      <c r="DZN583"/>
      <c r="DZO583"/>
      <c r="DZP583"/>
      <c r="DZQ583"/>
      <c r="DZR583"/>
      <c r="DZS583"/>
      <c r="DZT583"/>
      <c r="DZU583"/>
      <c r="DZV583"/>
      <c r="DZW583"/>
      <c r="DZX583"/>
      <c r="DZY583"/>
      <c r="DZZ583"/>
      <c r="EAA583"/>
      <c r="EAB583"/>
      <c r="EAC583"/>
      <c r="EAD583"/>
      <c r="EAE583"/>
      <c r="EAF583"/>
      <c r="EAG583"/>
      <c r="EAH583"/>
    </row>
    <row r="584" spans="38:89 3390:3414" x14ac:dyDescent="0.3"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DZJ584"/>
      <c r="DZK584"/>
      <c r="DZL584"/>
      <c r="DZM584"/>
      <c r="DZN584"/>
      <c r="DZO584"/>
      <c r="DZP584"/>
      <c r="DZQ584"/>
      <c r="DZR584"/>
      <c r="DZS584"/>
      <c r="DZT584"/>
      <c r="DZU584"/>
      <c r="DZV584"/>
      <c r="DZW584"/>
      <c r="DZX584"/>
      <c r="DZY584"/>
      <c r="DZZ584"/>
      <c r="EAA584"/>
      <c r="EAB584"/>
      <c r="EAC584"/>
      <c r="EAD584"/>
      <c r="EAE584"/>
      <c r="EAF584"/>
      <c r="EAG584"/>
      <c r="EAH584"/>
    </row>
    <row r="585" spans="38:89 3390:3414" x14ac:dyDescent="0.3"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DZJ585"/>
      <c r="DZK585"/>
      <c r="DZL585"/>
      <c r="DZM585"/>
      <c r="DZN585"/>
      <c r="DZO585"/>
      <c r="DZP585"/>
      <c r="DZQ585"/>
      <c r="DZR585"/>
      <c r="DZS585"/>
      <c r="DZT585"/>
      <c r="DZU585"/>
      <c r="DZV585"/>
      <c r="DZW585"/>
      <c r="DZX585"/>
      <c r="DZY585"/>
      <c r="DZZ585"/>
      <c r="EAA585"/>
      <c r="EAB585"/>
      <c r="EAC585"/>
      <c r="EAD585"/>
      <c r="EAE585"/>
      <c r="EAF585"/>
      <c r="EAG585"/>
      <c r="EAH585"/>
    </row>
    <row r="586" spans="38:89 3390:3414" x14ac:dyDescent="0.3"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DZJ586"/>
      <c r="DZK586"/>
      <c r="DZL586"/>
      <c r="DZM586"/>
      <c r="DZN586"/>
      <c r="DZO586"/>
      <c r="DZP586"/>
      <c r="DZQ586"/>
      <c r="DZR586"/>
      <c r="DZS586"/>
      <c r="DZT586"/>
      <c r="DZU586"/>
      <c r="DZV586"/>
      <c r="DZW586"/>
      <c r="DZX586"/>
      <c r="DZY586"/>
      <c r="DZZ586"/>
      <c r="EAA586"/>
      <c r="EAB586"/>
      <c r="EAC586"/>
      <c r="EAD586"/>
      <c r="EAE586"/>
      <c r="EAF586"/>
      <c r="EAG586"/>
      <c r="EAH586"/>
    </row>
    <row r="587" spans="38:89 3390:3414" x14ac:dyDescent="0.3"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DZJ587"/>
      <c r="DZK587"/>
      <c r="DZL587"/>
      <c r="DZM587"/>
      <c r="DZN587"/>
      <c r="DZO587"/>
      <c r="DZP587"/>
      <c r="DZQ587"/>
      <c r="DZR587"/>
      <c r="DZS587"/>
      <c r="DZT587"/>
      <c r="DZU587"/>
      <c r="DZV587"/>
      <c r="DZW587"/>
      <c r="DZX587"/>
      <c r="DZY587"/>
      <c r="DZZ587"/>
      <c r="EAA587"/>
      <c r="EAB587"/>
      <c r="EAC587"/>
      <c r="EAD587"/>
      <c r="EAE587"/>
      <c r="EAF587"/>
      <c r="EAG587"/>
      <c r="EAH587"/>
    </row>
    <row r="588" spans="38:89 3390:3414" x14ac:dyDescent="0.3"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DZJ588"/>
      <c r="DZK588"/>
      <c r="DZL588"/>
      <c r="DZM588"/>
      <c r="DZN588"/>
      <c r="DZO588"/>
      <c r="DZP588"/>
      <c r="DZQ588"/>
      <c r="DZR588"/>
      <c r="DZS588"/>
      <c r="DZT588"/>
      <c r="DZU588"/>
      <c r="DZV588"/>
      <c r="DZW588"/>
      <c r="DZX588"/>
      <c r="DZY588"/>
      <c r="DZZ588"/>
      <c r="EAA588"/>
      <c r="EAB588"/>
      <c r="EAC588"/>
      <c r="EAD588"/>
      <c r="EAE588"/>
      <c r="EAF588"/>
      <c r="EAG588"/>
      <c r="EAH588"/>
    </row>
    <row r="589" spans="38:89 3390:3414" x14ac:dyDescent="0.3"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DZJ589"/>
      <c r="DZK589"/>
      <c r="DZL589"/>
      <c r="DZM589"/>
      <c r="DZN589"/>
      <c r="DZO589"/>
      <c r="DZP589"/>
      <c r="DZQ589"/>
      <c r="DZR589"/>
      <c r="DZS589"/>
      <c r="DZT589"/>
      <c r="DZU589"/>
      <c r="DZV589"/>
      <c r="DZW589"/>
      <c r="DZX589"/>
      <c r="DZY589"/>
      <c r="DZZ589"/>
      <c r="EAA589"/>
      <c r="EAB589"/>
      <c r="EAC589"/>
      <c r="EAD589"/>
      <c r="EAE589"/>
      <c r="EAF589"/>
      <c r="EAG589"/>
      <c r="EAH589"/>
    </row>
    <row r="590" spans="38:89 3390:3414" x14ac:dyDescent="0.3"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DZJ590"/>
      <c r="DZK590"/>
      <c r="DZL590"/>
      <c r="DZM590"/>
      <c r="DZN590"/>
      <c r="DZO590"/>
      <c r="DZP590"/>
      <c r="DZQ590"/>
      <c r="DZR590"/>
      <c r="DZS590"/>
      <c r="DZT590"/>
      <c r="DZU590"/>
      <c r="DZV590"/>
      <c r="DZW590"/>
      <c r="DZX590"/>
      <c r="DZY590"/>
      <c r="DZZ590"/>
      <c r="EAA590"/>
      <c r="EAB590"/>
      <c r="EAC590"/>
      <c r="EAD590"/>
      <c r="EAE590"/>
      <c r="EAF590"/>
      <c r="EAG590"/>
      <c r="EAH590"/>
    </row>
    <row r="591" spans="38:89 3390:3414" x14ac:dyDescent="0.3"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DZJ591"/>
      <c r="DZK591"/>
      <c r="DZL591"/>
      <c r="DZM591"/>
      <c r="DZN591"/>
      <c r="DZO591"/>
      <c r="DZP591"/>
      <c r="DZQ591"/>
      <c r="DZR591"/>
      <c r="DZS591"/>
      <c r="DZT591"/>
      <c r="DZU591"/>
      <c r="DZV591"/>
      <c r="DZW591"/>
      <c r="DZX591"/>
      <c r="DZY591"/>
      <c r="DZZ591"/>
      <c r="EAA591"/>
      <c r="EAB591"/>
      <c r="EAC591"/>
      <c r="EAD591"/>
      <c r="EAE591"/>
      <c r="EAF591"/>
      <c r="EAG591"/>
      <c r="EAH591"/>
    </row>
    <row r="592" spans="38:89 3390:3414" x14ac:dyDescent="0.3"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DZJ592"/>
      <c r="DZK592"/>
      <c r="DZL592"/>
      <c r="DZM592"/>
      <c r="DZN592"/>
      <c r="DZO592"/>
      <c r="DZP592"/>
      <c r="DZQ592"/>
      <c r="DZR592"/>
      <c r="DZS592"/>
      <c r="DZT592"/>
      <c r="DZU592"/>
      <c r="DZV592"/>
      <c r="DZW592"/>
      <c r="DZX592"/>
      <c r="DZY592"/>
      <c r="DZZ592"/>
      <c r="EAA592"/>
      <c r="EAB592"/>
      <c r="EAC592"/>
      <c r="EAD592"/>
      <c r="EAE592"/>
      <c r="EAF592"/>
      <c r="EAG592"/>
      <c r="EAH592"/>
    </row>
    <row r="593" spans="38:89 3390:3414" x14ac:dyDescent="0.3"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DZJ593"/>
      <c r="DZK593"/>
      <c r="DZL593"/>
      <c r="DZM593"/>
      <c r="DZN593"/>
      <c r="DZO593"/>
      <c r="DZP593"/>
      <c r="DZQ593"/>
      <c r="DZR593"/>
      <c r="DZS593"/>
      <c r="DZT593"/>
      <c r="DZU593"/>
      <c r="DZV593"/>
      <c r="DZW593"/>
      <c r="DZX593"/>
      <c r="DZY593"/>
      <c r="DZZ593"/>
      <c r="EAA593"/>
      <c r="EAB593"/>
      <c r="EAC593"/>
      <c r="EAD593"/>
      <c r="EAE593"/>
      <c r="EAF593"/>
      <c r="EAG593"/>
      <c r="EAH593"/>
    </row>
    <row r="594" spans="38:89 3390:3414" x14ac:dyDescent="0.3"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DZJ594"/>
      <c r="DZK594"/>
      <c r="DZL594"/>
      <c r="DZM594"/>
      <c r="DZN594"/>
      <c r="DZO594"/>
      <c r="DZP594"/>
      <c r="DZQ594"/>
      <c r="DZR594"/>
      <c r="DZS594"/>
      <c r="DZT594"/>
      <c r="DZU594"/>
      <c r="DZV594"/>
      <c r="DZW594"/>
      <c r="DZX594"/>
      <c r="DZY594"/>
      <c r="DZZ594"/>
      <c r="EAA594"/>
      <c r="EAB594"/>
      <c r="EAC594"/>
      <c r="EAD594"/>
      <c r="EAE594"/>
      <c r="EAF594"/>
      <c r="EAG594"/>
      <c r="EAH594"/>
    </row>
    <row r="595" spans="38:89 3390:3414" x14ac:dyDescent="0.3"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DZJ595"/>
      <c r="DZK595"/>
      <c r="DZL595"/>
      <c r="DZM595"/>
      <c r="DZN595"/>
      <c r="DZO595"/>
      <c r="DZP595"/>
      <c r="DZQ595"/>
      <c r="DZR595"/>
      <c r="DZS595"/>
      <c r="DZT595"/>
      <c r="DZU595"/>
      <c r="DZV595"/>
      <c r="DZW595"/>
      <c r="DZX595"/>
      <c r="DZY595"/>
      <c r="DZZ595"/>
      <c r="EAA595"/>
      <c r="EAB595"/>
      <c r="EAC595"/>
      <c r="EAD595"/>
      <c r="EAE595"/>
      <c r="EAF595"/>
      <c r="EAG595"/>
      <c r="EAH595"/>
    </row>
    <row r="596" spans="38:89 3390:3414" x14ac:dyDescent="0.3"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DZJ596"/>
      <c r="DZK596"/>
      <c r="DZL596"/>
      <c r="DZM596"/>
      <c r="DZN596"/>
      <c r="DZO596"/>
      <c r="DZP596"/>
      <c r="DZQ596"/>
      <c r="DZR596"/>
      <c r="DZS596"/>
      <c r="DZT596"/>
      <c r="DZU596"/>
      <c r="DZV596"/>
      <c r="DZW596"/>
      <c r="DZX596"/>
      <c r="DZY596"/>
      <c r="DZZ596"/>
      <c r="EAA596"/>
      <c r="EAB596"/>
      <c r="EAC596"/>
      <c r="EAD596"/>
      <c r="EAE596"/>
      <c r="EAF596"/>
      <c r="EAG596"/>
      <c r="EAH596"/>
    </row>
    <row r="597" spans="38:89 3390:3414" x14ac:dyDescent="0.3"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DZJ597"/>
      <c r="DZK597"/>
      <c r="DZL597"/>
      <c r="DZM597"/>
      <c r="DZN597"/>
      <c r="DZO597"/>
      <c r="DZP597"/>
      <c r="DZQ597"/>
      <c r="DZR597"/>
      <c r="DZS597"/>
      <c r="DZT597"/>
      <c r="DZU597"/>
      <c r="DZV597"/>
      <c r="DZW597"/>
      <c r="DZX597"/>
      <c r="DZY597"/>
      <c r="DZZ597"/>
      <c r="EAA597"/>
      <c r="EAB597"/>
      <c r="EAC597"/>
      <c r="EAD597"/>
      <c r="EAE597"/>
      <c r="EAF597"/>
      <c r="EAG597"/>
      <c r="EAH597"/>
    </row>
    <row r="598" spans="38:89 3390:3414" x14ac:dyDescent="0.3"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DZJ598"/>
      <c r="DZK598"/>
      <c r="DZL598"/>
      <c r="DZM598"/>
      <c r="DZN598"/>
      <c r="DZO598"/>
      <c r="DZP598"/>
      <c r="DZQ598"/>
      <c r="DZR598"/>
      <c r="DZS598"/>
      <c r="DZT598"/>
      <c r="DZU598"/>
      <c r="DZV598"/>
      <c r="DZW598"/>
      <c r="DZX598"/>
      <c r="DZY598"/>
      <c r="DZZ598"/>
      <c r="EAA598"/>
      <c r="EAB598"/>
      <c r="EAC598"/>
      <c r="EAD598"/>
      <c r="EAE598"/>
      <c r="EAF598"/>
      <c r="EAG598"/>
      <c r="EAH598"/>
    </row>
    <row r="599" spans="38:89 3390:3414" x14ac:dyDescent="0.3"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DZJ599"/>
      <c r="DZK599"/>
      <c r="DZL599"/>
      <c r="DZM599"/>
      <c r="DZN599"/>
      <c r="DZO599"/>
      <c r="DZP599"/>
      <c r="DZQ599"/>
      <c r="DZR599"/>
      <c r="DZS599"/>
      <c r="DZT599"/>
      <c r="DZU599"/>
      <c r="DZV599"/>
      <c r="DZW599"/>
      <c r="DZX599"/>
      <c r="DZY599"/>
      <c r="DZZ599"/>
      <c r="EAA599"/>
      <c r="EAB599"/>
      <c r="EAC599"/>
      <c r="EAD599"/>
      <c r="EAE599"/>
      <c r="EAF599"/>
      <c r="EAG599"/>
      <c r="EAH599"/>
    </row>
    <row r="600" spans="38:89 3390:3414" x14ac:dyDescent="0.3"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DZJ600"/>
      <c r="DZK600"/>
      <c r="DZL600"/>
      <c r="DZM600"/>
      <c r="DZN600"/>
      <c r="DZO600"/>
      <c r="DZP600"/>
      <c r="DZQ600"/>
      <c r="DZR600"/>
      <c r="DZS600"/>
      <c r="DZT600"/>
      <c r="DZU600"/>
      <c r="DZV600"/>
      <c r="DZW600"/>
      <c r="DZX600"/>
      <c r="DZY600"/>
      <c r="DZZ600"/>
      <c r="EAA600"/>
      <c r="EAB600"/>
      <c r="EAC600"/>
      <c r="EAD600"/>
      <c r="EAE600"/>
      <c r="EAF600"/>
      <c r="EAG600"/>
      <c r="EAH600"/>
    </row>
    <row r="601" spans="38:89 3390:3414" x14ac:dyDescent="0.3"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DZJ601"/>
      <c r="DZK601"/>
      <c r="DZL601"/>
      <c r="DZM601"/>
      <c r="DZN601"/>
      <c r="DZO601"/>
      <c r="DZP601"/>
      <c r="DZQ601"/>
      <c r="DZR601"/>
      <c r="DZS601"/>
      <c r="DZT601"/>
      <c r="DZU601"/>
      <c r="DZV601"/>
      <c r="DZW601"/>
      <c r="DZX601"/>
      <c r="DZY601"/>
      <c r="DZZ601"/>
      <c r="EAA601"/>
      <c r="EAB601"/>
      <c r="EAC601"/>
      <c r="EAD601"/>
      <c r="EAE601"/>
      <c r="EAF601"/>
      <c r="EAG601"/>
      <c r="EAH601"/>
    </row>
    <row r="602" spans="38:89 3390:3414" x14ac:dyDescent="0.3"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DZJ602"/>
      <c r="DZK602"/>
      <c r="DZL602"/>
      <c r="DZM602"/>
      <c r="DZN602"/>
      <c r="DZO602"/>
      <c r="DZP602"/>
      <c r="DZQ602"/>
      <c r="DZR602"/>
      <c r="DZS602"/>
      <c r="DZT602"/>
      <c r="DZU602"/>
      <c r="DZV602"/>
      <c r="DZW602"/>
      <c r="DZX602"/>
      <c r="DZY602"/>
      <c r="DZZ602"/>
      <c r="EAA602"/>
      <c r="EAB602"/>
      <c r="EAC602"/>
      <c r="EAD602"/>
      <c r="EAE602"/>
      <c r="EAF602"/>
      <c r="EAG602"/>
      <c r="EAH602"/>
    </row>
    <row r="603" spans="38:89 3390:3414" x14ac:dyDescent="0.3"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DZJ603"/>
      <c r="DZK603"/>
      <c r="DZL603"/>
      <c r="DZM603"/>
      <c r="DZN603"/>
      <c r="DZO603"/>
      <c r="DZP603"/>
      <c r="DZQ603"/>
      <c r="DZR603"/>
      <c r="DZS603"/>
      <c r="DZT603"/>
      <c r="DZU603"/>
      <c r="DZV603"/>
      <c r="DZW603"/>
      <c r="DZX603"/>
      <c r="DZY603"/>
      <c r="DZZ603"/>
      <c r="EAA603"/>
      <c r="EAB603"/>
      <c r="EAC603"/>
      <c r="EAD603"/>
      <c r="EAE603"/>
      <c r="EAF603"/>
      <c r="EAG603"/>
      <c r="EAH603"/>
    </row>
    <row r="604" spans="38:89 3390:3414" x14ac:dyDescent="0.3"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DZJ604"/>
      <c r="DZK604"/>
      <c r="DZL604"/>
      <c r="DZM604"/>
      <c r="DZN604"/>
      <c r="DZO604"/>
      <c r="DZP604"/>
      <c r="DZQ604"/>
      <c r="DZR604"/>
      <c r="DZS604"/>
      <c r="DZT604"/>
      <c r="DZU604"/>
      <c r="DZV604"/>
      <c r="DZW604"/>
      <c r="DZX604"/>
      <c r="DZY604"/>
      <c r="DZZ604"/>
      <c r="EAA604"/>
      <c r="EAB604"/>
      <c r="EAC604"/>
      <c r="EAD604"/>
      <c r="EAE604"/>
      <c r="EAF604"/>
      <c r="EAG604"/>
      <c r="EAH604"/>
    </row>
    <row r="605" spans="38:89 3390:3414" x14ac:dyDescent="0.3"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DZJ605"/>
      <c r="DZK605"/>
      <c r="DZL605"/>
      <c r="DZM605"/>
      <c r="DZN605"/>
      <c r="DZO605"/>
      <c r="DZP605"/>
      <c r="DZQ605"/>
      <c r="DZR605"/>
      <c r="DZS605"/>
      <c r="DZT605"/>
      <c r="DZU605"/>
      <c r="DZV605"/>
      <c r="DZW605"/>
      <c r="DZX605"/>
      <c r="DZY605"/>
      <c r="DZZ605"/>
      <c r="EAA605"/>
      <c r="EAB605"/>
      <c r="EAC605"/>
      <c r="EAD605"/>
      <c r="EAE605"/>
      <c r="EAF605"/>
      <c r="EAG605"/>
      <c r="EAH605"/>
    </row>
    <row r="606" spans="38:89 3390:3414" x14ac:dyDescent="0.3"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DZJ606"/>
      <c r="DZK606"/>
      <c r="DZL606"/>
      <c r="DZM606"/>
      <c r="DZN606"/>
      <c r="DZO606"/>
      <c r="DZP606"/>
      <c r="DZQ606"/>
      <c r="DZR606"/>
      <c r="DZS606"/>
      <c r="DZT606"/>
      <c r="DZU606"/>
      <c r="DZV606"/>
      <c r="DZW606"/>
      <c r="DZX606"/>
      <c r="DZY606"/>
      <c r="DZZ606"/>
      <c r="EAA606"/>
      <c r="EAB606"/>
      <c r="EAC606"/>
      <c r="EAD606"/>
      <c r="EAE606"/>
      <c r="EAF606"/>
      <c r="EAG606"/>
      <c r="EAH606"/>
    </row>
    <row r="607" spans="38:89 3390:3414" x14ac:dyDescent="0.3"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DZJ607"/>
      <c r="DZK607"/>
      <c r="DZL607"/>
      <c r="DZM607"/>
      <c r="DZN607"/>
      <c r="DZO607"/>
      <c r="DZP607"/>
      <c r="DZQ607"/>
      <c r="DZR607"/>
      <c r="DZS607"/>
      <c r="DZT607"/>
      <c r="DZU607"/>
      <c r="DZV607"/>
      <c r="DZW607"/>
      <c r="DZX607"/>
      <c r="DZY607"/>
      <c r="DZZ607"/>
      <c r="EAA607"/>
      <c r="EAB607"/>
      <c r="EAC607"/>
      <c r="EAD607"/>
      <c r="EAE607"/>
      <c r="EAF607"/>
      <c r="EAG607"/>
      <c r="EAH607"/>
    </row>
    <row r="608" spans="38:89 3390:3414" x14ac:dyDescent="0.3"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DZJ608"/>
      <c r="DZK608"/>
      <c r="DZL608"/>
      <c r="DZM608"/>
      <c r="DZN608"/>
      <c r="DZO608"/>
      <c r="DZP608"/>
      <c r="DZQ608"/>
      <c r="DZR608"/>
      <c r="DZS608"/>
      <c r="DZT608"/>
      <c r="DZU608"/>
      <c r="DZV608"/>
      <c r="DZW608"/>
      <c r="DZX608"/>
      <c r="DZY608"/>
      <c r="DZZ608"/>
      <c r="EAA608"/>
      <c r="EAB608"/>
      <c r="EAC608"/>
      <c r="EAD608"/>
      <c r="EAE608"/>
      <c r="EAF608"/>
      <c r="EAG608"/>
      <c r="EAH608"/>
    </row>
    <row r="609" spans="38:89 3390:3414" x14ac:dyDescent="0.3"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DZJ609"/>
      <c r="DZK609"/>
      <c r="DZL609"/>
      <c r="DZM609"/>
      <c r="DZN609"/>
      <c r="DZO609"/>
      <c r="DZP609"/>
      <c r="DZQ609"/>
      <c r="DZR609"/>
      <c r="DZS609"/>
      <c r="DZT609"/>
      <c r="DZU609"/>
      <c r="DZV609"/>
      <c r="DZW609"/>
      <c r="DZX609"/>
      <c r="DZY609"/>
      <c r="DZZ609"/>
      <c r="EAA609"/>
      <c r="EAB609"/>
      <c r="EAC609"/>
      <c r="EAD609"/>
      <c r="EAE609"/>
      <c r="EAF609"/>
      <c r="EAG609"/>
      <c r="EAH609"/>
    </row>
    <row r="610" spans="38:89 3390:3414" x14ac:dyDescent="0.3"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DZJ610"/>
      <c r="DZK610"/>
      <c r="DZL610"/>
      <c r="DZM610"/>
      <c r="DZN610"/>
      <c r="DZO610"/>
      <c r="DZP610"/>
      <c r="DZQ610"/>
      <c r="DZR610"/>
      <c r="DZS610"/>
      <c r="DZT610"/>
      <c r="DZU610"/>
      <c r="DZV610"/>
      <c r="DZW610"/>
      <c r="DZX610"/>
      <c r="DZY610"/>
      <c r="DZZ610"/>
      <c r="EAA610"/>
      <c r="EAB610"/>
      <c r="EAC610"/>
      <c r="EAD610"/>
      <c r="EAE610"/>
      <c r="EAF610"/>
      <c r="EAG610"/>
      <c r="EAH610"/>
    </row>
    <row r="611" spans="38:89 3390:3414" x14ac:dyDescent="0.3"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DZJ611"/>
      <c r="DZK611"/>
      <c r="DZL611"/>
      <c r="DZM611"/>
      <c r="DZN611"/>
      <c r="DZO611"/>
      <c r="DZP611"/>
      <c r="DZQ611"/>
      <c r="DZR611"/>
      <c r="DZS611"/>
      <c r="DZT611"/>
      <c r="DZU611"/>
      <c r="DZV611"/>
      <c r="DZW611"/>
      <c r="DZX611"/>
      <c r="DZY611"/>
      <c r="DZZ611"/>
      <c r="EAA611"/>
      <c r="EAB611"/>
      <c r="EAC611"/>
      <c r="EAD611"/>
      <c r="EAE611"/>
      <c r="EAF611"/>
      <c r="EAG611"/>
      <c r="EAH611"/>
    </row>
    <row r="612" spans="38:89 3390:3414" x14ac:dyDescent="0.3"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DZJ612"/>
      <c r="DZK612"/>
      <c r="DZL612"/>
      <c r="DZM612"/>
      <c r="DZN612"/>
      <c r="DZO612"/>
      <c r="DZP612"/>
      <c r="DZQ612"/>
      <c r="DZR612"/>
      <c r="DZS612"/>
      <c r="DZT612"/>
      <c r="DZU612"/>
      <c r="DZV612"/>
      <c r="DZW612"/>
      <c r="DZX612"/>
      <c r="DZY612"/>
      <c r="DZZ612"/>
      <c r="EAA612"/>
      <c r="EAB612"/>
      <c r="EAC612"/>
      <c r="EAD612"/>
      <c r="EAE612"/>
      <c r="EAF612"/>
      <c r="EAG612"/>
      <c r="EAH612"/>
    </row>
    <row r="613" spans="38:89 3390:3414" x14ac:dyDescent="0.3"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DZJ613"/>
      <c r="DZK613"/>
      <c r="DZL613"/>
      <c r="DZM613"/>
      <c r="DZN613"/>
      <c r="DZO613"/>
      <c r="DZP613"/>
      <c r="DZQ613"/>
      <c r="DZR613"/>
      <c r="DZS613"/>
      <c r="DZT613"/>
      <c r="DZU613"/>
      <c r="DZV613"/>
      <c r="DZW613"/>
      <c r="DZX613"/>
      <c r="DZY613"/>
      <c r="DZZ613"/>
      <c r="EAA613"/>
      <c r="EAB613"/>
      <c r="EAC613"/>
      <c r="EAD613"/>
      <c r="EAE613"/>
      <c r="EAF613"/>
      <c r="EAG613"/>
      <c r="EAH613"/>
    </row>
    <row r="614" spans="38:89 3390:3414" x14ac:dyDescent="0.3"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DZJ614"/>
      <c r="DZK614"/>
      <c r="DZL614"/>
      <c r="DZM614"/>
      <c r="DZN614"/>
      <c r="DZO614"/>
      <c r="DZP614"/>
      <c r="DZQ614"/>
      <c r="DZR614"/>
      <c r="DZS614"/>
      <c r="DZT614"/>
      <c r="DZU614"/>
      <c r="DZV614"/>
      <c r="DZW614"/>
      <c r="DZX614"/>
      <c r="DZY614"/>
      <c r="DZZ614"/>
      <c r="EAA614"/>
      <c r="EAB614"/>
      <c r="EAC614"/>
      <c r="EAD614"/>
      <c r="EAE614"/>
      <c r="EAF614"/>
      <c r="EAG614"/>
      <c r="EAH614"/>
    </row>
    <row r="615" spans="38:89 3390:3414" x14ac:dyDescent="0.3"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DZJ615"/>
      <c r="DZK615"/>
      <c r="DZL615"/>
      <c r="DZM615"/>
      <c r="DZN615"/>
      <c r="DZO615"/>
      <c r="DZP615"/>
      <c r="DZQ615"/>
      <c r="DZR615"/>
      <c r="DZS615"/>
      <c r="DZT615"/>
      <c r="DZU615"/>
      <c r="DZV615"/>
      <c r="DZW615"/>
      <c r="DZX615"/>
      <c r="DZY615"/>
      <c r="DZZ615"/>
      <c r="EAA615"/>
      <c r="EAB615"/>
      <c r="EAC615"/>
      <c r="EAD615"/>
      <c r="EAE615"/>
      <c r="EAF615"/>
      <c r="EAG615"/>
      <c r="EAH615"/>
    </row>
    <row r="616" spans="38:89 3390:3414" x14ac:dyDescent="0.3"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DZJ616"/>
      <c r="DZK616"/>
      <c r="DZL616"/>
      <c r="DZM616"/>
      <c r="DZN616"/>
      <c r="DZO616"/>
      <c r="DZP616"/>
      <c r="DZQ616"/>
      <c r="DZR616"/>
      <c r="DZS616"/>
      <c r="DZT616"/>
      <c r="DZU616"/>
      <c r="DZV616"/>
      <c r="DZW616"/>
      <c r="DZX616"/>
      <c r="DZY616"/>
      <c r="DZZ616"/>
      <c r="EAA616"/>
      <c r="EAB616"/>
      <c r="EAC616"/>
      <c r="EAD616"/>
      <c r="EAE616"/>
      <c r="EAF616"/>
      <c r="EAG616"/>
      <c r="EAH616"/>
    </row>
    <row r="617" spans="38:89 3390:3414" x14ac:dyDescent="0.3"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DZJ617"/>
      <c r="DZK617"/>
      <c r="DZL617"/>
      <c r="DZM617"/>
      <c r="DZN617"/>
      <c r="DZO617"/>
      <c r="DZP617"/>
      <c r="DZQ617"/>
      <c r="DZR617"/>
      <c r="DZS617"/>
      <c r="DZT617"/>
      <c r="DZU617"/>
      <c r="DZV617"/>
      <c r="DZW617"/>
      <c r="DZX617"/>
      <c r="DZY617"/>
      <c r="DZZ617"/>
      <c r="EAA617"/>
      <c r="EAB617"/>
      <c r="EAC617"/>
      <c r="EAD617"/>
      <c r="EAE617"/>
      <c r="EAF617"/>
      <c r="EAG617"/>
      <c r="EAH617"/>
    </row>
    <row r="618" spans="38:89 3390:3414" x14ac:dyDescent="0.3"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DZJ618"/>
      <c r="DZK618"/>
      <c r="DZL618"/>
      <c r="DZM618"/>
      <c r="DZN618"/>
      <c r="DZO618"/>
      <c r="DZP618"/>
      <c r="DZQ618"/>
      <c r="DZR618"/>
      <c r="DZS618"/>
      <c r="DZT618"/>
      <c r="DZU618"/>
      <c r="DZV618"/>
      <c r="DZW618"/>
      <c r="DZX618"/>
      <c r="DZY618"/>
      <c r="DZZ618"/>
      <c r="EAA618"/>
      <c r="EAB618"/>
      <c r="EAC618"/>
      <c r="EAD618"/>
      <c r="EAE618"/>
      <c r="EAF618"/>
      <c r="EAG618"/>
      <c r="EAH618"/>
    </row>
    <row r="619" spans="38:89 3390:3414" x14ac:dyDescent="0.3"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DZJ619"/>
      <c r="DZK619"/>
      <c r="DZL619"/>
      <c r="DZM619"/>
      <c r="DZN619"/>
      <c r="DZO619"/>
      <c r="DZP619"/>
      <c r="DZQ619"/>
      <c r="DZR619"/>
      <c r="DZS619"/>
      <c r="DZT619"/>
      <c r="DZU619"/>
      <c r="DZV619"/>
      <c r="DZW619"/>
      <c r="DZX619"/>
      <c r="DZY619"/>
      <c r="DZZ619"/>
      <c r="EAA619"/>
      <c r="EAB619"/>
      <c r="EAC619"/>
      <c r="EAD619"/>
      <c r="EAE619"/>
      <c r="EAF619"/>
      <c r="EAG619"/>
      <c r="EAH619"/>
    </row>
    <row r="620" spans="38:89 3390:3414" x14ac:dyDescent="0.3"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DZJ620"/>
      <c r="DZK620"/>
      <c r="DZL620"/>
      <c r="DZM620"/>
      <c r="DZN620"/>
      <c r="DZO620"/>
      <c r="DZP620"/>
      <c r="DZQ620"/>
      <c r="DZR620"/>
      <c r="DZS620"/>
      <c r="DZT620"/>
      <c r="DZU620"/>
      <c r="DZV620"/>
      <c r="DZW620"/>
      <c r="DZX620"/>
      <c r="DZY620"/>
      <c r="DZZ620"/>
      <c r="EAA620"/>
      <c r="EAB620"/>
      <c r="EAC620"/>
      <c r="EAD620"/>
      <c r="EAE620"/>
      <c r="EAF620"/>
      <c r="EAG620"/>
      <c r="EAH620"/>
    </row>
    <row r="621" spans="38:89 3390:3414" x14ac:dyDescent="0.3"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DZJ621"/>
      <c r="DZK621"/>
      <c r="DZL621"/>
      <c r="DZM621"/>
      <c r="DZN621"/>
      <c r="DZO621"/>
      <c r="DZP621"/>
      <c r="DZQ621"/>
      <c r="DZR621"/>
      <c r="DZS621"/>
      <c r="DZT621"/>
      <c r="DZU621"/>
      <c r="DZV621"/>
      <c r="DZW621"/>
      <c r="DZX621"/>
      <c r="DZY621"/>
      <c r="DZZ621"/>
      <c r="EAA621"/>
      <c r="EAB621"/>
      <c r="EAC621"/>
      <c r="EAD621"/>
      <c r="EAE621"/>
      <c r="EAF621"/>
      <c r="EAG621"/>
      <c r="EAH621"/>
    </row>
    <row r="622" spans="38:89 3390:3414" x14ac:dyDescent="0.3"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DZJ622"/>
      <c r="DZK622"/>
      <c r="DZL622"/>
      <c r="DZM622"/>
      <c r="DZN622"/>
      <c r="DZO622"/>
      <c r="DZP622"/>
      <c r="DZQ622"/>
      <c r="DZR622"/>
      <c r="DZS622"/>
      <c r="DZT622"/>
      <c r="DZU622"/>
      <c r="DZV622"/>
      <c r="DZW622"/>
      <c r="DZX622"/>
      <c r="DZY622"/>
      <c r="DZZ622"/>
      <c r="EAA622"/>
      <c r="EAB622"/>
      <c r="EAC622"/>
      <c r="EAD622"/>
      <c r="EAE622"/>
      <c r="EAF622"/>
      <c r="EAG622"/>
      <c r="EAH622"/>
    </row>
    <row r="623" spans="38:89 3390:3414" x14ac:dyDescent="0.3"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DZJ623"/>
      <c r="DZK623"/>
      <c r="DZL623"/>
      <c r="DZM623"/>
      <c r="DZN623"/>
      <c r="DZO623"/>
      <c r="DZP623"/>
      <c r="DZQ623"/>
      <c r="DZR623"/>
      <c r="DZS623"/>
      <c r="DZT623"/>
      <c r="DZU623"/>
      <c r="DZV623"/>
      <c r="DZW623"/>
      <c r="DZX623"/>
      <c r="DZY623"/>
      <c r="DZZ623"/>
      <c r="EAA623"/>
      <c r="EAB623"/>
      <c r="EAC623"/>
      <c r="EAD623"/>
      <c r="EAE623"/>
      <c r="EAF623"/>
      <c r="EAG623"/>
      <c r="EAH623"/>
    </row>
    <row r="624" spans="38:89 3390:3414" x14ac:dyDescent="0.3"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DZJ624"/>
      <c r="DZK624"/>
      <c r="DZL624"/>
      <c r="DZM624"/>
      <c r="DZN624"/>
      <c r="DZO624"/>
      <c r="DZP624"/>
      <c r="DZQ624"/>
      <c r="DZR624"/>
      <c r="DZS624"/>
      <c r="DZT624"/>
      <c r="DZU624"/>
      <c r="DZV624"/>
      <c r="DZW624"/>
      <c r="DZX624"/>
      <c r="DZY624"/>
      <c r="DZZ624"/>
      <c r="EAA624"/>
      <c r="EAB624"/>
      <c r="EAC624"/>
      <c r="EAD624"/>
      <c r="EAE624"/>
      <c r="EAF624"/>
      <c r="EAG624"/>
      <c r="EAH624"/>
    </row>
    <row r="625" spans="38:89 3390:3414" x14ac:dyDescent="0.3"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DZJ625"/>
      <c r="DZK625"/>
      <c r="DZL625"/>
      <c r="DZM625"/>
      <c r="DZN625"/>
      <c r="DZO625"/>
      <c r="DZP625"/>
      <c r="DZQ625"/>
      <c r="DZR625"/>
      <c r="DZS625"/>
      <c r="DZT625"/>
      <c r="DZU625"/>
      <c r="DZV625"/>
      <c r="DZW625"/>
      <c r="DZX625"/>
      <c r="DZY625"/>
      <c r="DZZ625"/>
      <c r="EAA625"/>
      <c r="EAB625"/>
      <c r="EAC625"/>
      <c r="EAD625"/>
      <c r="EAE625"/>
      <c r="EAF625"/>
      <c r="EAG625"/>
      <c r="EAH625"/>
    </row>
    <row r="626" spans="38:89 3390:3414" x14ac:dyDescent="0.3"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DZJ626"/>
      <c r="DZK626"/>
      <c r="DZL626"/>
      <c r="DZM626"/>
      <c r="DZN626"/>
      <c r="DZO626"/>
      <c r="DZP626"/>
      <c r="DZQ626"/>
      <c r="DZR626"/>
      <c r="DZS626"/>
      <c r="DZT626"/>
      <c r="DZU626"/>
      <c r="DZV626"/>
      <c r="DZW626"/>
      <c r="DZX626"/>
      <c r="DZY626"/>
      <c r="DZZ626"/>
      <c r="EAA626"/>
      <c r="EAB626"/>
      <c r="EAC626"/>
      <c r="EAD626"/>
      <c r="EAE626"/>
      <c r="EAF626"/>
      <c r="EAG626"/>
      <c r="EAH626"/>
    </row>
    <row r="627" spans="38:89 3390:3414" x14ac:dyDescent="0.3"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DZJ627"/>
      <c r="DZK627"/>
      <c r="DZL627"/>
      <c r="DZM627"/>
      <c r="DZN627"/>
      <c r="DZO627"/>
      <c r="DZP627"/>
      <c r="DZQ627"/>
      <c r="DZR627"/>
      <c r="DZS627"/>
      <c r="DZT627"/>
      <c r="DZU627"/>
      <c r="DZV627"/>
      <c r="DZW627"/>
      <c r="DZX627"/>
      <c r="DZY627"/>
      <c r="DZZ627"/>
      <c r="EAA627"/>
      <c r="EAB627"/>
      <c r="EAC627"/>
      <c r="EAD627"/>
      <c r="EAE627"/>
      <c r="EAF627"/>
      <c r="EAG627"/>
      <c r="EAH627"/>
    </row>
    <row r="628" spans="38:89 3390:3414" x14ac:dyDescent="0.3"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DZJ628"/>
      <c r="DZK628"/>
      <c r="DZL628"/>
      <c r="DZM628"/>
      <c r="DZN628"/>
      <c r="DZO628"/>
      <c r="DZP628"/>
      <c r="DZQ628"/>
      <c r="DZR628"/>
      <c r="DZS628"/>
      <c r="DZT628"/>
      <c r="DZU628"/>
      <c r="DZV628"/>
      <c r="DZW628"/>
      <c r="DZX628"/>
      <c r="DZY628"/>
      <c r="DZZ628"/>
      <c r="EAA628"/>
      <c r="EAB628"/>
      <c r="EAC628"/>
      <c r="EAD628"/>
      <c r="EAE628"/>
      <c r="EAF628"/>
      <c r="EAG628"/>
      <c r="EAH628"/>
    </row>
    <row r="629" spans="38:89 3390:3414" x14ac:dyDescent="0.3"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DZJ629"/>
      <c r="DZK629"/>
      <c r="DZL629"/>
      <c r="DZM629"/>
      <c r="DZN629"/>
      <c r="DZO629"/>
      <c r="DZP629"/>
      <c r="DZQ629"/>
      <c r="DZR629"/>
      <c r="DZS629"/>
      <c r="DZT629"/>
      <c r="DZU629"/>
      <c r="DZV629"/>
      <c r="DZW629"/>
      <c r="DZX629"/>
      <c r="DZY629"/>
      <c r="DZZ629"/>
      <c r="EAA629"/>
      <c r="EAB629"/>
      <c r="EAC629"/>
      <c r="EAD629"/>
      <c r="EAE629"/>
      <c r="EAF629"/>
      <c r="EAG629"/>
      <c r="EAH629"/>
    </row>
    <row r="630" spans="38:89 3390:3414" x14ac:dyDescent="0.3"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DZJ630"/>
      <c r="DZK630"/>
      <c r="DZL630"/>
      <c r="DZM630"/>
      <c r="DZN630"/>
      <c r="DZO630"/>
      <c r="DZP630"/>
      <c r="DZQ630"/>
      <c r="DZR630"/>
      <c r="DZS630"/>
      <c r="DZT630"/>
      <c r="DZU630"/>
      <c r="DZV630"/>
      <c r="DZW630"/>
      <c r="DZX630"/>
      <c r="DZY630"/>
      <c r="DZZ630"/>
      <c r="EAA630"/>
      <c r="EAB630"/>
      <c r="EAC630"/>
      <c r="EAD630"/>
      <c r="EAE630"/>
      <c r="EAF630"/>
      <c r="EAG630"/>
      <c r="EAH630"/>
    </row>
    <row r="631" spans="38:89 3390:3414" x14ac:dyDescent="0.3"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DZJ631"/>
      <c r="DZK631"/>
      <c r="DZL631"/>
      <c r="DZM631"/>
      <c r="DZN631"/>
      <c r="DZO631"/>
      <c r="DZP631"/>
      <c r="DZQ631"/>
      <c r="DZR631"/>
      <c r="DZS631"/>
      <c r="DZT631"/>
      <c r="DZU631"/>
      <c r="DZV631"/>
      <c r="DZW631"/>
      <c r="DZX631"/>
      <c r="DZY631"/>
      <c r="DZZ631"/>
      <c r="EAA631"/>
      <c r="EAB631"/>
      <c r="EAC631"/>
      <c r="EAD631"/>
      <c r="EAE631"/>
      <c r="EAF631"/>
      <c r="EAG631"/>
      <c r="EAH631"/>
    </row>
    <row r="632" spans="38:89 3390:3414" x14ac:dyDescent="0.3"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DZJ632"/>
      <c r="DZK632"/>
      <c r="DZL632"/>
      <c r="DZM632"/>
      <c r="DZN632"/>
      <c r="DZO632"/>
      <c r="DZP632"/>
      <c r="DZQ632"/>
      <c r="DZR632"/>
      <c r="DZS632"/>
      <c r="DZT632"/>
      <c r="DZU632"/>
      <c r="DZV632"/>
      <c r="DZW632"/>
      <c r="DZX632"/>
      <c r="DZY632"/>
      <c r="DZZ632"/>
      <c r="EAA632"/>
      <c r="EAB632"/>
      <c r="EAC632"/>
      <c r="EAD632"/>
      <c r="EAE632"/>
      <c r="EAF632"/>
      <c r="EAG632"/>
      <c r="EAH632"/>
    </row>
    <row r="633" spans="38:89 3390:3414" x14ac:dyDescent="0.3"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DZJ633"/>
      <c r="DZK633"/>
      <c r="DZL633"/>
      <c r="DZM633"/>
      <c r="DZN633"/>
      <c r="DZO633"/>
      <c r="DZP633"/>
      <c r="DZQ633"/>
      <c r="DZR633"/>
      <c r="DZS633"/>
      <c r="DZT633"/>
      <c r="DZU633"/>
      <c r="DZV633"/>
      <c r="DZW633"/>
      <c r="DZX633"/>
      <c r="DZY633"/>
      <c r="DZZ633"/>
      <c r="EAA633"/>
      <c r="EAB633"/>
      <c r="EAC633"/>
      <c r="EAD633"/>
      <c r="EAE633"/>
      <c r="EAF633"/>
      <c r="EAG633"/>
      <c r="EAH633"/>
    </row>
    <row r="634" spans="38:89 3390:3414" x14ac:dyDescent="0.3"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DZJ634"/>
      <c r="DZK634"/>
      <c r="DZL634"/>
      <c r="DZM634"/>
      <c r="DZN634"/>
      <c r="DZO634"/>
      <c r="DZP634"/>
      <c r="DZQ634"/>
      <c r="DZR634"/>
      <c r="DZS634"/>
      <c r="DZT634"/>
      <c r="DZU634"/>
      <c r="DZV634"/>
      <c r="DZW634"/>
      <c r="DZX634"/>
      <c r="DZY634"/>
      <c r="DZZ634"/>
      <c r="EAA634"/>
      <c r="EAB634"/>
      <c r="EAC634"/>
      <c r="EAD634"/>
      <c r="EAE634"/>
      <c r="EAF634"/>
      <c r="EAG634"/>
      <c r="EAH634"/>
    </row>
    <row r="635" spans="38:89 3390:3414" x14ac:dyDescent="0.3"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DZJ635"/>
      <c r="DZK635"/>
      <c r="DZL635"/>
      <c r="DZM635"/>
      <c r="DZN635"/>
      <c r="DZO635"/>
      <c r="DZP635"/>
      <c r="DZQ635"/>
      <c r="DZR635"/>
      <c r="DZS635"/>
      <c r="DZT635"/>
      <c r="DZU635"/>
      <c r="DZV635"/>
      <c r="DZW635"/>
      <c r="DZX635"/>
      <c r="DZY635"/>
      <c r="DZZ635"/>
      <c r="EAA635"/>
      <c r="EAB635"/>
      <c r="EAC635"/>
      <c r="EAD635"/>
      <c r="EAE635"/>
      <c r="EAF635"/>
      <c r="EAG635"/>
      <c r="EAH635"/>
    </row>
    <row r="636" spans="38:89 3390:3414" x14ac:dyDescent="0.3"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DZJ636"/>
      <c r="DZK636"/>
      <c r="DZL636"/>
      <c r="DZM636"/>
      <c r="DZN636"/>
      <c r="DZO636"/>
      <c r="DZP636"/>
      <c r="DZQ636"/>
      <c r="DZR636"/>
      <c r="DZS636"/>
      <c r="DZT636"/>
      <c r="DZU636"/>
      <c r="DZV636"/>
      <c r="DZW636"/>
      <c r="DZX636"/>
      <c r="DZY636"/>
      <c r="DZZ636"/>
      <c r="EAA636"/>
      <c r="EAB636"/>
      <c r="EAC636"/>
      <c r="EAD636"/>
      <c r="EAE636"/>
      <c r="EAF636"/>
      <c r="EAG636"/>
      <c r="EAH636"/>
    </row>
    <row r="637" spans="38:89 3390:3414" x14ac:dyDescent="0.3"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DZJ637"/>
      <c r="DZK637"/>
      <c r="DZL637"/>
      <c r="DZM637"/>
      <c r="DZN637"/>
      <c r="DZO637"/>
      <c r="DZP637"/>
      <c r="DZQ637"/>
      <c r="DZR637"/>
      <c r="DZS637"/>
      <c r="DZT637"/>
      <c r="DZU637"/>
      <c r="DZV637"/>
      <c r="DZW637"/>
      <c r="DZX637"/>
      <c r="DZY637"/>
      <c r="DZZ637"/>
      <c r="EAA637"/>
      <c r="EAB637"/>
      <c r="EAC637"/>
      <c r="EAD637"/>
      <c r="EAE637"/>
      <c r="EAF637"/>
      <c r="EAG637"/>
      <c r="EAH637"/>
    </row>
    <row r="638" spans="38:89 3390:3414" x14ac:dyDescent="0.3"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DZJ638"/>
      <c r="DZK638"/>
      <c r="DZL638"/>
      <c r="DZM638"/>
      <c r="DZN638"/>
      <c r="DZO638"/>
      <c r="DZP638"/>
      <c r="DZQ638"/>
      <c r="DZR638"/>
      <c r="DZS638"/>
      <c r="DZT638"/>
      <c r="DZU638"/>
      <c r="DZV638"/>
      <c r="DZW638"/>
      <c r="DZX638"/>
      <c r="DZY638"/>
      <c r="DZZ638"/>
      <c r="EAA638"/>
      <c r="EAB638"/>
      <c r="EAC638"/>
      <c r="EAD638"/>
      <c r="EAE638"/>
      <c r="EAF638"/>
      <c r="EAG638"/>
      <c r="EAH638"/>
    </row>
    <row r="639" spans="38:89 3390:3414" x14ac:dyDescent="0.3"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DZJ639"/>
      <c r="DZK639"/>
      <c r="DZL639"/>
      <c r="DZM639"/>
      <c r="DZN639"/>
      <c r="DZO639"/>
      <c r="DZP639"/>
      <c r="DZQ639"/>
      <c r="DZR639"/>
      <c r="DZS639"/>
      <c r="DZT639"/>
      <c r="DZU639"/>
      <c r="DZV639"/>
      <c r="DZW639"/>
      <c r="DZX639"/>
      <c r="DZY639"/>
      <c r="DZZ639"/>
      <c r="EAA639"/>
      <c r="EAB639"/>
      <c r="EAC639"/>
      <c r="EAD639"/>
      <c r="EAE639"/>
      <c r="EAF639"/>
      <c r="EAG639"/>
      <c r="EAH639"/>
    </row>
    <row r="640" spans="38:89 3390:3414" x14ac:dyDescent="0.3"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DZJ640"/>
      <c r="DZK640"/>
      <c r="DZL640"/>
      <c r="DZM640"/>
      <c r="DZN640"/>
      <c r="DZO640"/>
      <c r="DZP640"/>
      <c r="DZQ640"/>
      <c r="DZR640"/>
      <c r="DZS640"/>
      <c r="DZT640"/>
      <c r="DZU640"/>
      <c r="DZV640"/>
      <c r="DZW640"/>
      <c r="DZX640"/>
      <c r="DZY640"/>
      <c r="DZZ640"/>
      <c r="EAA640"/>
      <c r="EAB640"/>
      <c r="EAC640"/>
      <c r="EAD640"/>
      <c r="EAE640"/>
      <c r="EAF640"/>
      <c r="EAG640"/>
      <c r="EAH640"/>
    </row>
    <row r="641" spans="38:89 3390:3414" x14ac:dyDescent="0.3"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DZJ641"/>
      <c r="DZK641"/>
      <c r="DZL641"/>
      <c r="DZM641"/>
      <c r="DZN641"/>
      <c r="DZO641"/>
      <c r="DZP641"/>
      <c r="DZQ641"/>
      <c r="DZR641"/>
      <c r="DZS641"/>
      <c r="DZT641"/>
      <c r="DZU641"/>
      <c r="DZV641"/>
      <c r="DZW641"/>
      <c r="DZX641"/>
      <c r="DZY641"/>
      <c r="DZZ641"/>
      <c r="EAA641"/>
      <c r="EAB641"/>
      <c r="EAC641"/>
      <c r="EAD641"/>
      <c r="EAE641"/>
      <c r="EAF641"/>
      <c r="EAG641"/>
      <c r="EAH641"/>
    </row>
    <row r="642" spans="38:89 3390:3414" x14ac:dyDescent="0.3"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DZJ642"/>
      <c r="DZK642"/>
      <c r="DZL642"/>
      <c r="DZM642"/>
      <c r="DZN642"/>
      <c r="DZO642"/>
      <c r="DZP642"/>
      <c r="DZQ642"/>
      <c r="DZR642"/>
      <c r="DZS642"/>
      <c r="DZT642"/>
      <c r="DZU642"/>
      <c r="DZV642"/>
      <c r="DZW642"/>
      <c r="DZX642"/>
      <c r="DZY642"/>
      <c r="DZZ642"/>
      <c r="EAA642"/>
      <c r="EAB642"/>
      <c r="EAC642"/>
      <c r="EAD642"/>
      <c r="EAE642"/>
      <c r="EAF642"/>
      <c r="EAG642"/>
      <c r="EAH642"/>
    </row>
    <row r="643" spans="38:89 3390:3414" x14ac:dyDescent="0.3"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DZJ643"/>
      <c r="DZK643"/>
      <c r="DZL643"/>
      <c r="DZM643"/>
      <c r="DZN643"/>
      <c r="DZO643"/>
      <c r="DZP643"/>
      <c r="DZQ643"/>
      <c r="DZR643"/>
      <c r="DZS643"/>
      <c r="DZT643"/>
      <c r="DZU643"/>
      <c r="DZV643"/>
      <c r="DZW643"/>
      <c r="DZX643"/>
      <c r="DZY643"/>
      <c r="DZZ643"/>
      <c r="EAA643"/>
      <c r="EAB643"/>
      <c r="EAC643"/>
      <c r="EAD643"/>
      <c r="EAE643"/>
      <c r="EAF643"/>
      <c r="EAG643"/>
      <c r="EAH643"/>
    </row>
    <row r="644" spans="38:89 3390:3414" x14ac:dyDescent="0.3"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DZJ644"/>
      <c r="DZK644"/>
      <c r="DZL644"/>
      <c r="DZM644"/>
      <c r="DZN644"/>
      <c r="DZO644"/>
      <c r="DZP644"/>
      <c r="DZQ644"/>
      <c r="DZR644"/>
      <c r="DZS644"/>
      <c r="DZT644"/>
      <c r="DZU644"/>
      <c r="DZV644"/>
      <c r="DZW644"/>
      <c r="DZX644"/>
      <c r="DZY644"/>
      <c r="DZZ644"/>
      <c r="EAA644"/>
      <c r="EAB644"/>
      <c r="EAC644"/>
      <c r="EAD644"/>
      <c r="EAE644"/>
      <c r="EAF644"/>
      <c r="EAG644"/>
      <c r="EAH644"/>
    </row>
    <row r="645" spans="38:89 3390:3414" x14ac:dyDescent="0.3"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DZJ645"/>
      <c r="DZK645"/>
      <c r="DZL645"/>
      <c r="DZM645"/>
      <c r="DZN645"/>
      <c r="DZO645"/>
      <c r="DZP645"/>
      <c r="DZQ645"/>
      <c r="DZR645"/>
      <c r="DZS645"/>
      <c r="DZT645"/>
      <c r="DZU645"/>
      <c r="DZV645"/>
      <c r="DZW645"/>
      <c r="DZX645"/>
      <c r="DZY645"/>
      <c r="DZZ645"/>
      <c r="EAA645"/>
      <c r="EAB645"/>
      <c r="EAC645"/>
      <c r="EAD645"/>
      <c r="EAE645"/>
      <c r="EAF645"/>
      <c r="EAG645"/>
      <c r="EAH645"/>
    </row>
    <row r="646" spans="38:89 3390:3414" x14ac:dyDescent="0.3"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DZJ646"/>
      <c r="DZK646"/>
      <c r="DZL646"/>
      <c r="DZM646"/>
      <c r="DZN646"/>
      <c r="DZO646"/>
      <c r="DZP646"/>
      <c r="DZQ646"/>
      <c r="DZR646"/>
      <c r="DZS646"/>
      <c r="DZT646"/>
      <c r="DZU646"/>
      <c r="DZV646"/>
      <c r="DZW646"/>
      <c r="DZX646"/>
      <c r="DZY646"/>
      <c r="DZZ646"/>
      <c r="EAA646"/>
      <c r="EAB646"/>
      <c r="EAC646"/>
      <c r="EAD646"/>
      <c r="EAE646"/>
      <c r="EAF646"/>
      <c r="EAG646"/>
      <c r="EAH646"/>
    </row>
    <row r="647" spans="38:89 3390:3414" x14ac:dyDescent="0.3"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DZJ647"/>
      <c r="DZK647"/>
      <c r="DZL647"/>
      <c r="DZM647"/>
      <c r="DZN647"/>
      <c r="DZO647"/>
      <c r="DZP647"/>
      <c r="DZQ647"/>
      <c r="DZR647"/>
      <c r="DZS647"/>
      <c r="DZT647"/>
      <c r="DZU647"/>
      <c r="DZV647"/>
      <c r="DZW647"/>
      <c r="DZX647"/>
      <c r="DZY647"/>
      <c r="DZZ647"/>
      <c r="EAA647"/>
      <c r="EAB647"/>
      <c r="EAC647"/>
      <c r="EAD647"/>
      <c r="EAE647"/>
      <c r="EAF647"/>
      <c r="EAG647"/>
      <c r="EAH647"/>
    </row>
    <row r="648" spans="38:89 3390:3414" x14ac:dyDescent="0.3"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DZJ648"/>
      <c r="DZK648"/>
      <c r="DZL648"/>
      <c r="DZM648"/>
      <c r="DZN648"/>
      <c r="DZO648"/>
      <c r="DZP648"/>
      <c r="DZQ648"/>
      <c r="DZR648"/>
      <c r="DZS648"/>
      <c r="DZT648"/>
      <c r="DZU648"/>
      <c r="DZV648"/>
      <c r="DZW648"/>
      <c r="DZX648"/>
      <c r="DZY648"/>
      <c r="DZZ648"/>
      <c r="EAA648"/>
      <c r="EAB648"/>
      <c r="EAC648"/>
      <c r="EAD648"/>
      <c r="EAE648"/>
      <c r="EAF648"/>
      <c r="EAG648"/>
      <c r="EAH648"/>
    </row>
    <row r="649" spans="38:89 3390:3414" x14ac:dyDescent="0.3"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DZJ649"/>
      <c r="DZK649"/>
      <c r="DZL649"/>
      <c r="DZM649"/>
      <c r="DZN649"/>
      <c r="DZO649"/>
      <c r="DZP649"/>
      <c r="DZQ649"/>
      <c r="DZR649"/>
      <c r="DZS649"/>
      <c r="DZT649"/>
      <c r="DZU649"/>
      <c r="DZV649"/>
      <c r="DZW649"/>
      <c r="DZX649"/>
      <c r="DZY649"/>
      <c r="DZZ649"/>
      <c r="EAA649"/>
      <c r="EAB649"/>
      <c r="EAC649"/>
      <c r="EAD649"/>
      <c r="EAE649"/>
      <c r="EAF649"/>
      <c r="EAG649"/>
      <c r="EAH649"/>
    </row>
    <row r="650" spans="38:89 3390:3414" x14ac:dyDescent="0.3"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DZJ650"/>
      <c r="DZK650"/>
      <c r="DZL650"/>
      <c r="DZM650"/>
      <c r="DZN650"/>
      <c r="DZO650"/>
      <c r="DZP650"/>
      <c r="DZQ650"/>
      <c r="DZR650"/>
      <c r="DZS650"/>
      <c r="DZT650"/>
      <c r="DZU650"/>
      <c r="DZV650"/>
      <c r="DZW650"/>
      <c r="DZX650"/>
      <c r="DZY650"/>
      <c r="DZZ650"/>
      <c r="EAA650"/>
      <c r="EAB650"/>
      <c r="EAC650"/>
      <c r="EAD650"/>
      <c r="EAE650"/>
      <c r="EAF650"/>
      <c r="EAG650"/>
      <c r="EAH650"/>
    </row>
    <row r="651" spans="38:89 3390:3414" x14ac:dyDescent="0.3"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DZJ651"/>
      <c r="DZK651"/>
      <c r="DZL651"/>
      <c r="DZM651"/>
      <c r="DZN651"/>
      <c r="DZO651"/>
      <c r="DZP651"/>
      <c r="DZQ651"/>
      <c r="DZR651"/>
      <c r="DZS651"/>
      <c r="DZT651"/>
      <c r="DZU651"/>
      <c r="DZV651"/>
      <c r="DZW651"/>
      <c r="DZX651"/>
      <c r="DZY651"/>
      <c r="DZZ651"/>
      <c r="EAA651"/>
      <c r="EAB651"/>
      <c r="EAC651"/>
      <c r="EAD651"/>
      <c r="EAE651"/>
      <c r="EAF651"/>
      <c r="EAG651"/>
      <c r="EAH651"/>
    </row>
    <row r="652" spans="38:89 3390:3414" x14ac:dyDescent="0.3"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DZJ652"/>
      <c r="DZK652"/>
      <c r="DZL652"/>
      <c r="DZM652"/>
      <c r="DZN652"/>
      <c r="DZO652"/>
      <c r="DZP652"/>
      <c r="DZQ652"/>
      <c r="DZR652"/>
      <c r="DZS652"/>
      <c r="DZT652"/>
      <c r="DZU652"/>
      <c r="DZV652"/>
      <c r="DZW652"/>
      <c r="DZX652"/>
      <c r="DZY652"/>
      <c r="DZZ652"/>
      <c r="EAA652"/>
      <c r="EAB652"/>
      <c r="EAC652"/>
      <c r="EAD652"/>
      <c r="EAE652"/>
      <c r="EAF652"/>
      <c r="EAG652"/>
      <c r="EAH652"/>
    </row>
    <row r="653" spans="38:89 3390:3414" x14ac:dyDescent="0.3"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DZJ653"/>
      <c r="DZK653"/>
      <c r="DZL653"/>
      <c r="DZM653"/>
      <c r="DZN653"/>
      <c r="DZO653"/>
      <c r="DZP653"/>
      <c r="DZQ653"/>
      <c r="DZR653"/>
      <c r="DZS653"/>
      <c r="DZT653"/>
      <c r="DZU653"/>
      <c r="DZV653"/>
      <c r="DZW653"/>
      <c r="DZX653"/>
      <c r="DZY653"/>
      <c r="DZZ653"/>
      <c r="EAA653"/>
      <c r="EAB653"/>
      <c r="EAC653"/>
      <c r="EAD653"/>
      <c r="EAE653"/>
      <c r="EAF653"/>
      <c r="EAG653"/>
      <c r="EAH653"/>
    </row>
    <row r="654" spans="38:89 3390:3414" x14ac:dyDescent="0.3"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DZJ654"/>
      <c r="DZK654"/>
      <c r="DZL654"/>
      <c r="DZM654"/>
      <c r="DZN654"/>
      <c r="DZO654"/>
      <c r="DZP654"/>
      <c r="DZQ654"/>
      <c r="DZR654"/>
      <c r="DZS654"/>
      <c r="DZT654"/>
      <c r="DZU654"/>
      <c r="DZV654"/>
      <c r="DZW654"/>
      <c r="DZX654"/>
      <c r="DZY654"/>
      <c r="DZZ654"/>
      <c r="EAA654"/>
      <c r="EAB654"/>
      <c r="EAC654"/>
      <c r="EAD654"/>
      <c r="EAE654"/>
      <c r="EAF654"/>
      <c r="EAG654"/>
      <c r="EAH654"/>
    </row>
    <row r="655" spans="38:89 3390:3414" x14ac:dyDescent="0.3"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DZJ655"/>
      <c r="DZK655"/>
      <c r="DZL655"/>
      <c r="DZM655"/>
      <c r="DZN655"/>
      <c r="DZO655"/>
      <c r="DZP655"/>
      <c r="DZQ655"/>
      <c r="DZR655"/>
      <c r="DZS655"/>
      <c r="DZT655"/>
      <c r="DZU655"/>
      <c r="DZV655"/>
      <c r="DZW655"/>
      <c r="DZX655"/>
      <c r="DZY655"/>
      <c r="DZZ655"/>
      <c r="EAA655"/>
      <c r="EAB655"/>
      <c r="EAC655"/>
      <c r="EAD655"/>
      <c r="EAE655"/>
      <c r="EAF655"/>
      <c r="EAG655"/>
      <c r="EAH655"/>
    </row>
    <row r="656" spans="38:89 3390:3414" x14ac:dyDescent="0.3"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DZJ656"/>
      <c r="DZK656"/>
      <c r="DZL656"/>
      <c r="DZM656"/>
      <c r="DZN656"/>
      <c r="DZO656"/>
      <c r="DZP656"/>
      <c r="DZQ656"/>
      <c r="DZR656"/>
      <c r="DZS656"/>
      <c r="DZT656"/>
      <c r="DZU656"/>
      <c r="DZV656"/>
      <c r="DZW656"/>
      <c r="DZX656"/>
      <c r="DZY656"/>
      <c r="DZZ656"/>
      <c r="EAA656"/>
      <c r="EAB656"/>
      <c r="EAC656"/>
      <c r="EAD656"/>
      <c r="EAE656"/>
      <c r="EAF656"/>
      <c r="EAG656"/>
      <c r="EAH656"/>
    </row>
    <row r="657" spans="38:89 3390:3414" x14ac:dyDescent="0.3"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DZJ657"/>
      <c r="DZK657"/>
      <c r="DZL657"/>
      <c r="DZM657"/>
      <c r="DZN657"/>
      <c r="DZO657"/>
      <c r="DZP657"/>
      <c r="DZQ657"/>
      <c r="DZR657"/>
      <c r="DZS657"/>
      <c r="DZT657"/>
      <c r="DZU657"/>
      <c r="DZV657"/>
      <c r="DZW657"/>
      <c r="DZX657"/>
      <c r="DZY657"/>
      <c r="DZZ657"/>
      <c r="EAA657"/>
      <c r="EAB657"/>
      <c r="EAC657"/>
      <c r="EAD657"/>
      <c r="EAE657"/>
      <c r="EAF657"/>
      <c r="EAG657"/>
      <c r="EAH657"/>
    </row>
    <row r="658" spans="38:89 3390:3414" x14ac:dyDescent="0.3"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DZJ658"/>
      <c r="DZK658"/>
      <c r="DZL658"/>
      <c r="DZM658"/>
      <c r="DZN658"/>
      <c r="DZO658"/>
      <c r="DZP658"/>
      <c r="DZQ658"/>
      <c r="DZR658"/>
      <c r="DZS658"/>
      <c r="DZT658"/>
      <c r="DZU658"/>
      <c r="DZV658"/>
      <c r="DZW658"/>
      <c r="DZX658"/>
      <c r="DZY658"/>
      <c r="DZZ658"/>
      <c r="EAA658"/>
      <c r="EAB658"/>
      <c r="EAC658"/>
      <c r="EAD658"/>
      <c r="EAE658"/>
      <c r="EAF658"/>
      <c r="EAG658"/>
      <c r="EAH658"/>
    </row>
    <row r="659" spans="38:89 3390:3414" x14ac:dyDescent="0.3"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DZJ659"/>
      <c r="DZK659"/>
      <c r="DZL659"/>
      <c r="DZM659"/>
      <c r="DZN659"/>
      <c r="DZO659"/>
      <c r="DZP659"/>
      <c r="DZQ659"/>
      <c r="DZR659"/>
      <c r="DZS659"/>
      <c r="DZT659"/>
      <c r="DZU659"/>
      <c r="DZV659"/>
      <c r="DZW659"/>
      <c r="DZX659"/>
      <c r="DZY659"/>
      <c r="DZZ659"/>
      <c r="EAA659"/>
      <c r="EAB659"/>
      <c r="EAC659"/>
      <c r="EAD659"/>
      <c r="EAE659"/>
      <c r="EAF659"/>
      <c r="EAG659"/>
      <c r="EAH659"/>
    </row>
    <row r="660" spans="38:89 3390:3414" x14ac:dyDescent="0.3"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DZJ660"/>
      <c r="DZK660"/>
      <c r="DZL660"/>
      <c r="DZM660"/>
      <c r="DZN660"/>
      <c r="DZO660"/>
      <c r="DZP660"/>
      <c r="DZQ660"/>
      <c r="DZR660"/>
      <c r="DZS660"/>
      <c r="DZT660"/>
      <c r="DZU660"/>
      <c r="DZV660"/>
      <c r="DZW660"/>
      <c r="DZX660"/>
      <c r="DZY660"/>
      <c r="DZZ660"/>
      <c r="EAA660"/>
      <c r="EAB660"/>
      <c r="EAC660"/>
      <c r="EAD660"/>
      <c r="EAE660"/>
      <c r="EAF660"/>
      <c r="EAG660"/>
      <c r="EAH660"/>
    </row>
    <row r="661" spans="38:89 3390:3414" x14ac:dyDescent="0.3"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DZJ661"/>
      <c r="DZK661"/>
      <c r="DZL661"/>
      <c r="DZM661"/>
      <c r="DZN661"/>
      <c r="DZO661"/>
      <c r="DZP661"/>
      <c r="DZQ661"/>
      <c r="DZR661"/>
      <c r="DZS661"/>
      <c r="DZT661"/>
      <c r="DZU661"/>
      <c r="DZV661"/>
      <c r="DZW661"/>
      <c r="DZX661"/>
      <c r="DZY661"/>
      <c r="DZZ661"/>
      <c r="EAA661"/>
      <c r="EAB661"/>
      <c r="EAC661"/>
      <c r="EAD661"/>
      <c r="EAE661"/>
      <c r="EAF661"/>
      <c r="EAG661"/>
      <c r="EAH661"/>
    </row>
    <row r="662" spans="38:89 3390:3414" x14ac:dyDescent="0.3"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DZJ662"/>
      <c r="DZK662"/>
      <c r="DZL662"/>
      <c r="DZM662"/>
      <c r="DZN662"/>
      <c r="DZO662"/>
      <c r="DZP662"/>
      <c r="DZQ662"/>
      <c r="DZR662"/>
      <c r="DZS662"/>
      <c r="DZT662"/>
      <c r="DZU662"/>
      <c r="DZV662"/>
      <c r="DZW662"/>
      <c r="DZX662"/>
      <c r="DZY662"/>
      <c r="DZZ662"/>
      <c r="EAA662"/>
      <c r="EAB662"/>
      <c r="EAC662"/>
      <c r="EAD662"/>
      <c r="EAE662"/>
      <c r="EAF662"/>
      <c r="EAG662"/>
      <c r="EAH662"/>
    </row>
    <row r="663" spans="38:89 3390:3414" x14ac:dyDescent="0.3"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DZJ663"/>
      <c r="DZK663"/>
      <c r="DZL663"/>
      <c r="DZM663"/>
      <c r="DZN663"/>
      <c r="DZO663"/>
      <c r="DZP663"/>
      <c r="DZQ663"/>
      <c r="DZR663"/>
      <c r="DZS663"/>
      <c r="DZT663"/>
      <c r="DZU663"/>
      <c r="DZV663"/>
      <c r="DZW663"/>
      <c r="DZX663"/>
      <c r="DZY663"/>
      <c r="DZZ663"/>
      <c r="EAA663"/>
      <c r="EAB663"/>
      <c r="EAC663"/>
      <c r="EAD663"/>
      <c r="EAE663"/>
      <c r="EAF663"/>
      <c r="EAG663"/>
      <c r="EAH663"/>
    </row>
    <row r="664" spans="38:89 3390:3414" x14ac:dyDescent="0.3"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DZJ664"/>
      <c r="DZK664"/>
      <c r="DZL664"/>
      <c r="DZM664"/>
      <c r="DZN664"/>
      <c r="DZO664"/>
      <c r="DZP664"/>
      <c r="DZQ664"/>
      <c r="DZR664"/>
      <c r="DZS664"/>
      <c r="DZT664"/>
      <c r="DZU664"/>
      <c r="DZV664"/>
      <c r="DZW664"/>
      <c r="DZX664"/>
      <c r="DZY664"/>
      <c r="DZZ664"/>
      <c r="EAA664"/>
      <c r="EAB664"/>
      <c r="EAC664"/>
      <c r="EAD664"/>
      <c r="EAE664"/>
      <c r="EAF664"/>
      <c r="EAG664"/>
      <c r="EAH664"/>
    </row>
    <row r="665" spans="38:89 3390:3414" x14ac:dyDescent="0.3"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DZJ665"/>
      <c r="DZK665"/>
      <c r="DZL665"/>
      <c r="DZM665"/>
      <c r="DZN665"/>
      <c r="DZO665"/>
      <c r="DZP665"/>
      <c r="DZQ665"/>
      <c r="DZR665"/>
      <c r="DZS665"/>
      <c r="DZT665"/>
      <c r="DZU665"/>
      <c r="DZV665"/>
      <c r="DZW665"/>
      <c r="DZX665"/>
      <c r="DZY665"/>
      <c r="DZZ665"/>
      <c r="EAA665"/>
      <c r="EAB665"/>
      <c r="EAC665"/>
      <c r="EAD665"/>
      <c r="EAE665"/>
      <c r="EAF665"/>
      <c r="EAG665"/>
      <c r="EAH665"/>
    </row>
    <row r="666" spans="38:89 3390:3414" x14ac:dyDescent="0.3"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DZJ666"/>
      <c r="DZK666"/>
      <c r="DZL666"/>
      <c r="DZM666"/>
      <c r="DZN666"/>
      <c r="DZO666"/>
      <c r="DZP666"/>
      <c r="DZQ666"/>
      <c r="DZR666"/>
      <c r="DZS666"/>
      <c r="DZT666"/>
      <c r="DZU666"/>
      <c r="DZV666"/>
      <c r="DZW666"/>
      <c r="DZX666"/>
      <c r="DZY666"/>
      <c r="DZZ666"/>
      <c r="EAA666"/>
      <c r="EAB666"/>
      <c r="EAC666"/>
      <c r="EAD666"/>
      <c r="EAE666"/>
      <c r="EAF666"/>
      <c r="EAG666"/>
      <c r="EAH666"/>
    </row>
    <row r="667" spans="38:89 3390:3414" x14ac:dyDescent="0.3"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DZJ667"/>
      <c r="DZK667"/>
      <c r="DZL667"/>
      <c r="DZM667"/>
      <c r="DZN667"/>
      <c r="DZO667"/>
      <c r="DZP667"/>
      <c r="DZQ667"/>
      <c r="DZR667"/>
      <c r="DZS667"/>
      <c r="DZT667"/>
      <c r="DZU667"/>
      <c r="DZV667"/>
      <c r="DZW667"/>
      <c r="DZX667"/>
      <c r="DZY667"/>
      <c r="DZZ667"/>
      <c r="EAA667"/>
      <c r="EAB667"/>
      <c r="EAC667"/>
      <c r="EAD667"/>
      <c r="EAE667"/>
      <c r="EAF667"/>
      <c r="EAG667"/>
      <c r="EAH667"/>
    </row>
    <row r="668" spans="38:89 3390:3414" x14ac:dyDescent="0.3"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DZJ668"/>
      <c r="DZK668"/>
      <c r="DZL668"/>
      <c r="DZM668"/>
      <c r="DZN668"/>
      <c r="DZO668"/>
      <c r="DZP668"/>
      <c r="DZQ668"/>
      <c r="DZR668"/>
      <c r="DZS668"/>
      <c r="DZT668"/>
      <c r="DZU668"/>
      <c r="DZV668"/>
      <c r="DZW668"/>
      <c r="DZX668"/>
      <c r="DZY668"/>
      <c r="DZZ668"/>
      <c r="EAA668"/>
      <c r="EAB668"/>
      <c r="EAC668"/>
      <c r="EAD668"/>
      <c r="EAE668"/>
      <c r="EAF668"/>
      <c r="EAG668"/>
      <c r="EAH668"/>
    </row>
    <row r="669" spans="38:89 3390:3414" x14ac:dyDescent="0.3"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DZJ669"/>
      <c r="DZK669"/>
      <c r="DZL669"/>
      <c r="DZM669"/>
      <c r="DZN669"/>
      <c r="DZO669"/>
      <c r="DZP669"/>
      <c r="DZQ669"/>
      <c r="DZR669"/>
      <c r="DZS669"/>
      <c r="DZT669"/>
      <c r="DZU669"/>
      <c r="DZV669"/>
      <c r="DZW669"/>
      <c r="DZX669"/>
      <c r="DZY669"/>
      <c r="DZZ669"/>
      <c r="EAA669"/>
      <c r="EAB669"/>
      <c r="EAC669"/>
      <c r="EAD669"/>
      <c r="EAE669"/>
      <c r="EAF669"/>
      <c r="EAG669"/>
      <c r="EAH669"/>
    </row>
    <row r="670" spans="38:89 3390:3414" x14ac:dyDescent="0.3"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DZJ670"/>
      <c r="DZK670"/>
      <c r="DZL670"/>
      <c r="DZM670"/>
      <c r="DZN670"/>
      <c r="DZO670"/>
      <c r="DZP670"/>
      <c r="DZQ670"/>
      <c r="DZR670"/>
      <c r="DZS670"/>
      <c r="DZT670"/>
      <c r="DZU670"/>
      <c r="DZV670"/>
      <c r="DZW670"/>
      <c r="DZX670"/>
      <c r="DZY670"/>
      <c r="DZZ670"/>
      <c r="EAA670"/>
      <c r="EAB670"/>
      <c r="EAC670"/>
      <c r="EAD670"/>
      <c r="EAE670"/>
      <c r="EAF670"/>
      <c r="EAG670"/>
      <c r="EAH670"/>
    </row>
    <row r="671" spans="38:89 3390:3414" x14ac:dyDescent="0.3"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DZJ671"/>
      <c r="DZK671"/>
      <c r="DZL671"/>
      <c r="DZM671"/>
      <c r="DZN671"/>
      <c r="DZO671"/>
      <c r="DZP671"/>
      <c r="DZQ671"/>
      <c r="DZR671"/>
      <c r="DZS671"/>
      <c r="DZT671"/>
      <c r="DZU671"/>
      <c r="DZV671"/>
      <c r="DZW671"/>
      <c r="DZX671"/>
      <c r="DZY671"/>
      <c r="DZZ671"/>
      <c r="EAA671"/>
      <c r="EAB671"/>
      <c r="EAC671"/>
      <c r="EAD671"/>
      <c r="EAE671"/>
      <c r="EAF671"/>
      <c r="EAG671"/>
      <c r="EAH671"/>
    </row>
    <row r="672" spans="38:89 3390:3414" x14ac:dyDescent="0.3"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DZJ672"/>
      <c r="DZK672"/>
      <c r="DZL672"/>
      <c r="DZM672"/>
      <c r="DZN672"/>
      <c r="DZO672"/>
      <c r="DZP672"/>
      <c r="DZQ672"/>
      <c r="DZR672"/>
      <c r="DZS672"/>
      <c r="DZT672"/>
      <c r="DZU672"/>
      <c r="DZV672"/>
      <c r="DZW672"/>
      <c r="DZX672"/>
      <c r="DZY672"/>
      <c r="DZZ672"/>
      <c r="EAA672"/>
      <c r="EAB672"/>
      <c r="EAC672"/>
      <c r="EAD672"/>
      <c r="EAE672"/>
      <c r="EAF672"/>
      <c r="EAG672"/>
      <c r="EAH672"/>
    </row>
    <row r="673" spans="38:89 3390:3414" x14ac:dyDescent="0.3"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DZJ673"/>
      <c r="DZK673"/>
      <c r="DZL673"/>
      <c r="DZM673"/>
      <c r="DZN673"/>
      <c r="DZO673"/>
      <c r="DZP673"/>
      <c r="DZQ673"/>
      <c r="DZR673"/>
      <c r="DZS673"/>
      <c r="DZT673"/>
      <c r="DZU673"/>
      <c r="DZV673"/>
      <c r="DZW673"/>
      <c r="DZX673"/>
      <c r="DZY673"/>
      <c r="DZZ673"/>
      <c r="EAA673"/>
      <c r="EAB673"/>
      <c r="EAC673"/>
      <c r="EAD673"/>
      <c r="EAE673"/>
      <c r="EAF673"/>
      <c r="EAG673"/>
      <c r="EAH673"/>
    </row>
    <row r="674" spans="38:89 3390:3414" x14ac:dyDescent="0.3"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DZJ674"/>
      <c r="DZK674"/>
      <c r="DZL674"/>
      <c r="DZM674"/>
      <c r="DZN674"/>
      <c r="DZO674"/>
      <c r="DZP674"/>
      <c r="DZQ674"/>
      <c r="DZR674"/>
      <c r="DZS674"/>
      <c r="DZT674"/>
      <c r="DZU674"/>
      <c r="DZV674"/>
      <c r="DZW674"/>
      <c r="DZX674"/>
      <c r="DZY674"/>
      <c r="DZZ674"/>
      <c r="EAA674"/>
      <c r="EAB674"/>
      <c r="EAC674"/>
      <c r="EAD674"/>
      <c r="EAE674"/>
      <c r="EAF674"/>
      <c r="EAG674"/>
      <c r="EAH674"/>
    </row>
    <row r="675" spans="38:89 3390:3414" x14ac:dyDescent="0.3"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DZJ675"/>
      <c r="DZK675"/>
      <c r="DZL675"/>
      <c r="DZM675"/>
      <c r="DZN675"/>
      <c r="DZO675"/>
      <c r="DZP675"/>
      <c r="DZQ675"/>
      <c r="DZR675"/>
      <c r="DZS675"/>
      <c r="DZT675"/>
      <c r="DZU675"/>
      <c r="DZV675"/>
      <c r="DZW675"/>
      <c r="DZX675"/>
      <c r="DZY675"/>
      <c r="DZZ675"/>
      <c r="EAA675"/>
      <c r="EAB675"/>
      <c r="EAC675"/>
      <c r="EAD675"/>
      <c r="EAE675"/>
      <c r="EAF675"/>
      <c r="EAG675"/>
      <c r="EAH675"/>
    </row>
    <row r="676" spans="38:89 3390:3414" x14ac:dyDescent="0.3"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DZJ676"/>
      <c r="DZK676"/>
      <c r="DZL676"/>
      <c r="DZM676"/>
      <c r="DZN676"/>
      <c r="DZO676"/>
      <c r="DZP676"/>
      <c r="DZQ676"/>
      <c r="DZR676"/>
      <c r="DZS676"/>
      <c r="DZT676"/>
      <c r="DZU676"/>
      <c r="DZV676"/>
      <c r="DZW676"/>
      <c r="DZX676"/>
      <c r="DZY676"/>
      <c r="DZZ676"/>
      <c r="EAA676"/>
      <c r="EAB676"/>
      <c r="EAC676"/>
      <c r="EAD676"/>
      <c r="EAE676"/>
      <c r="EAF676"/>
      <c r="EAG676"/>
      <c r="EAH676"/>
    </row>
    <row r="677" spans="38:89 3390:3414" x14ac:dyDescent="0.3"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DZJ677"/>
      <c r="DZK677"/>
      <c r="DZL677"/>
      <c r="DZM677"/>
      <c r="DZN677"/>
      <c r="DZO677"/>
      <c r="DZP677"/>
      <c r="DZQ677"/>
      <c r="DZR677"/>
      <c r="DZS677"/>
      <c r="DZT677"/>
      <c r="DZU677"/>
      <c r="DZV677"/>
      <c r="DZW677"/>
      <c r="DZX677"/>
      <c r="DZY677"/>
      <c r="DZZ677"/>
      <c r="EAA677"/>
      <c r="EAB677"/>
      <c r="EAC677"/>
      <c r="EAD677"/>
      <c r="EAE677"/>
      <c r="EAF677"/>
      <c r="EAG677"/>
      <c r="EAH677"/>
    </row>
    <row r="678" spans="38:89 3390:3414" x14ac:dyDescent="0.3"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DZJ678"/>
      <c r="DZK678"/>
      <c r="DZL678"/>
      <c r="DZM678"/>
      <c r="DZN678"/>
      <c r="DZO678"/>
      <c r="DZP678"/>
      <c r="DZQ678"/>
      <c r="DZR678"/>
      <c r="DZS678"/>
      <c r="DZT678"/>
      <c r="DZU678"/>
      <c r="DZV678"/>
      <c r="DZW678"/>
      <c r="DZX678"/>
      <c r="DZY678"/>
      <c r="DZZ678"/>
      <c r="EAA678"/>
      <c r="EAB678"/>
      <c r="EAC678"/>
      <c r="EAD678"/>
      <c r="EAE678"/>
      <c r="EAF678"/>
      <c r="EAG678"/>
      <c r="EAH678"/>
    </row>
    <row r="679" spans="38:89 3390:3414" x14ac:dyDescent="0.3"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DZJ679"/>
      <c r="DZK679"/>
      <c r="DZL679"/>
      <c r="DZM679"/>
      <c r="DZN679"/>
      <c r="DZO679"/>
      <c r="DZP679"/>
      <c r="DZQ679"/>
      <c r="DZR679"/>
      <c r="DZS679"/>
      <c r="DZT679"/>
      <c r="DZU679"/>
      <c r="DZV679"/>
      <c r="DZW679"/>
      <c r="DZX679"/>
      <c r="DZY679"/>
      <c r="DZZ679"/>
      <c r="EAA679"/>
      <c r="EAB679"/>
      <c r="EAC679"/>
      <c r="EAD679"/>
      <c r="EAE679"/>
      <c r="EAF679"/>
      <c r="EAG679"/>
      <c r="EAH679"/>
    </row>
    <row r="680" spans="38:89 3390:3414" x14ac:dyDescent="0.3"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DZJ680"/>
      <c r="DZK680"/>
      <c r="DZL680"/>
      <c r="DZM680"/>
      <c r="DZN680"/>
      <c r="DZO680"/>
      <c r="DZP680"/>
      <c r="DZQ680"/>
      <c r="DZR680"/>
      <c r="DZS680"/>
      <c r="DZT680"/>
      <c r="DZU680"/>
      <c r="DZV680"/>
      <c r="DZW680"/>
      <c r="DZX680"/>
      <c r="DZY680"/>
      <c r="DZZ680"/>
      <c r="EAA680"/>
      <c r="EAB680"/>
      <c r="EAC680"/>
      <c r="EAD680"/>
      <c r="EAE680"/>
      <c r="EAF680"/>
      <c r="EAG680"/>
      <c r="EAH680"/>
    </row>
    <row r="681" spans="38:89 3390:3414" x14ac:dyDescent="0.3"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DZJ681"/>
      <c r="DZK681"/>
      <c r="DZL681"/>
      <c r="DZM681"/>
      <c r="DZN681"/>
      <c r="DZO681"/>
      <c r="DZP681"/>
      <c r="DZQ681"/>
      <c r="DZR681"/>
      <c r="DZS681"/>
      <c r="DZT681"/>
      <c r="DZU681"/>
      <c r="DZV681"/>
      <c r="DZW681"/>
      <c r="DZX681"/>
      <c r="DZY681"/>
      <c r="DZZ681"/>
      <c r="EAA681"/>
      <c r="EAB681"/>
      <c r="EAC681"/>
      <c r="EAD681"/>
      <c r="EAE681"/>
      <c r="EAF681"/>
      <c r="EAG681"/>
      <c r="EAH681"/>
    </row>
    <row r="682" spans="38:89 3390:3414" x14ac:dyDescent="0.3"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DZJ682"/>
      <c r="DZK682"/>
      <c r="DZL682"/>
      <c r="DZM682"/>
      <c r="DZN682"/>
      <c r="DZO682"/>
      <c r="DZP682"/>
      <c r="DZQ682"/>
      <c r="DZR682"/>
      <c r="DZS682"/>
      <c r="DZT682"/>
      <c r="DZU682"/>
      <c r="DZV682"/>
      <c r="DZW682"/>
      <c r="DZX682"/>
      <c r="DZY682"/>
      <c r="DZZ682"/>
      <c r="EAA682"/>
      <c r="EAB682"/>
      <c r="EAC682"/>
      <c r="EAD682"/>
      <c r="EAE682"/>
      <c r="EAF682"/>
      <c r="EAG682"/>
      <c r="EAH682"/>
    </row>
    <row r="683" spans="38:89 3390:3414" x14ac:dyDescent="0.3"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DZJ683"/>
      <c r="DZK683"/>
      <c r="DZL683"/>
      <c r="DZM683"/>
      <c r="DZN683"/>
      <c r="DZO683"/>
      <c r="DZP683"/>
      <c r="DZQ683"/>
      <c r="DZR683"/>
      <c r="DZS683"/>
      <c r="DZT683"/>
      <c r="DZU683"/>
      <c r="DZV683"/>
      <c r="DZW683"/>
      <c r="DZX683"/>
      <c r="DZY683"/>
      <c r="DZZ683"/>
      <c r="EAA683"/>
      <c r="EAB683"/>
      <c r="EAC683"/>
      <c r="EAD683"/>
      <c r="EAE683"/>
      <c r="EAF683"/>
      <c r="EAG683"/>
      <c r="EAH683"/>
    </row>
    <row r="684" spans="38:89 3390:3414" x14ac:dyDescent="0.3"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DZJ684"/>
      <c r="DZK684"/>
      <c r="DZL684"/>
      <c r="DZM684"/>
      <c r="DZN684"/>
      <c r="DZO684"/>
      <c r="DZP684"/>
      <c r="DZQ684"/>
      <c r="DZR684"/>
      <c r="DZS684"/>
      <c r="DZT684"/>
      <c r="DZU684"/>
      <c r="DZV684"/>
      <c r="DZW684"/>
      <c r="DZX684"/>
      <c r="DZY684"/>
      <c r="DZZ684"/>
      <c r="EAA684"/>
      <c r="EAB684"/>
      <c r="EAC684"/>
      <c r="EAD684"/>
      <c r="EAE684"/>
      <c r="EAF684"/>
      <c r="EAG684"/>
      <c r="EAH684"/>
    </row>
    <row r="685" spans="38:89 3390:3414" x14ac:dyDescent="0.3"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DZJ685"/>
      <c r="DZK685"/>
      <c r="DZL685"/>
      <c r="DZM685"/>
      <c r="DZN685"/>
      <c r="DZO685"/>
      <c r="DZP685"/>
      <c r="DZQ685"/>
      <c r="DZR685"/>
      <c r="DZS685"/>
      <c r="DZT685"/>
      <c r="DZU685"/>
      <c r="DZV685"/>
      <c r="DZW685"/>
      <c r="DZX685"/>
      <c r="DZY685"/>
      <c r="DZZ685"/>
      <c r="EAA685"/>
      <c r="EAB685"/>
      <c r="EAC685"/>
      <c r="EAD685"/>
      <c r="EAE685"/>
      <c r="EAF685"/>
      <c r="EAG685"/>
      <c r="EAH685"/>
    </row>
    <row r="686" spans="38:89 3390:3414" x14ac:dyDescent="0.3"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DZJ686"/>
      <c r="DZK686"/>
      <c r="DZL686"/>
      <c r="DZM686"/>
      <c r="DZN686"/>
      <c r="DZO686"/>
      <c r="DZP686"/>
      <c r="DZQ686"/>
      <c r="DZR686"/>
      <c r="DZS686"/>
      <c r="DZT686"/>
      <c r="DZU686"/>
      <c r="DZV686"/>
      <c r="DZW686"/>
      <c r="DZX686"/>
      <c r="DZY686"/>
      <c r="DZZ686"/>
      <c r="EAA686"/>
      <c r="EAB686"/>
      <c r="EAC686"/>
      <c r="EAD686"/>
      <c r="EAE686"/>
      <c r="EAF686"/>
      <c r="EAG686"/>
      <c r="EAH686"/>
    </row>
    <row r="687" spans="38:89 3390:3414" x14ac:dyDescent="0.3"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DZJ687"/>
      <c r="DZK687"/>
      <c r="DZL687"/>
      <c r="DZM687"/>
      <c r="DZN687"/>
      <c r="DZO687"/>
      <c r="DZP687"/>
      <c r="DZQ687"/>
      <c r="DZR687"/>
      <c r="DZS687"/>
      <c r="DZT687"/>
      <c r="DZU687"/>
      <c r="DZV687"/>
      <c r="DZW687"/>
      <c r="DZX687"/>
      <c r="DZY687"/>
      <c r="DZZ687"/>
      <c r="EAA687"/>
      <c r="EAB687"/>
      <c r="EAC687"/>
      <c r="EAD687"/>
      <c r="EAE687"/>
      <c r="EAF687"/>
      <c r="EAG687"/>
      <c r="EAH687"/>
    </row>
    <row r="688" spans="38:89 3390:3414" x14ac:dyDescent="0.3"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DZJ688"/>
      <c r="DZK688"/>
      <c r="DZL688"/>
      <c r="DZM688"/>
      <c r="DZN688"/>
      <c r="DZO688"/>
      <c r="DZP688"/>
      <c r="DZQ688"/>
      <c r="DZR688"/>
      <c r="DZS688"/>
      <c r="DZT688"/>
      <c r="DZU688"/>
      <c r="DZV688"/>
      <c r="DZW688"/>
      <c r="DZX688"/>
      <c r="DZY688"/>
      <c r="DZZ688"/>
      <c r="EAA688"/>
      <c r="EAB688"/>
      <c r="EAC688"/>
      <c r="EAD688"/>
      <c r="EAE688"/>
      <c r="EAF688"/>
      <c r="EAG688"/>
      <c r="EAH688"/>
    </row>
    <row r="689" spans="38:89 3390:3414" x14ac:dyDescent="0.3"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DZJ689"/>
      <c r="DZK689"/>
      <c r="DZL689"/>
      <c r="DZM689"/>
      <c r="DZN689"/>
      <c r="DZO689"/>
      <c r="DZP689"/>
      <c r="DZQ689"/>
      <c r="DZR689"/>
      <c r="DZS689"/>
      <c r="DZT689"/>
      <c r="DZU689"/>
      <c r="DZV689"/>
      <c r="DZW689"/>
      <c r="DZX689"/>
      <c r="DZY689"/>
      <c r="DZZ689"/>
      <c r="EAA689"/>
      <c r="EAB689"/>
      <c r="EAC689"/>
      <c r="EAD689"/>
      <c r="EAE689"/>
      <c r="EAF689"/>
      <c r="EAG689"/>
      <c r="EAH689"/>
    </row>
    <row r="690" spans="38:89 3390:3414" x14ac:dyDescent="0.3"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DZJ690"/>
      <c r="DZK690"/>
      <c r="DZL690"/>
      <c r="DZM690"/>
      <c r="DZN690"/>
      <c r="DZO690"/>
      <c r="DZP690"/>
      <c r="DZQ690"/>
      <c r="DZR690"/>
      <c r="DZS690"/>
      <c r="DZT690"/>
      <c r="DZU690"/>
      <c r="DZV690"/>
      <c r="DZW690"/>
      <c r="DZX690"/>
      <c r="DZY690"/>
      <c r="DZZ690"/>
      <c r="EAA690"/>
      <c r="EAB690"/>
      <c r="EAC690"/>
      <c r="EAD690"/>
      <c r="EAE690"/>
      <c r="EAF690"/>
      <c r="EAG690"/>
      <c r="EAH690"/>
    </row>
    <row r="691" spans="38:89 3390:3414" x14ac:dyDescent="0.3"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DZJ691"/>
      <c r="DZK691"/>
      <c r="DZL691"/>
      <c r="DZM691"/>
      <c r="DZN691"/>
      <c r="DZO691"/>
      <c r="DZP691"/>
      <c r="DZQ691"/>
      <c r="DZR691"/>
      <c r="DZS691"/>
      <c r="DZT691"/>
      <c r="DZU691"/>
      <c r="DZV691"/>
      <c r="DZW691"/>
      <c r="DZX691"/>
      <c r="DZY691"/>
      <c r="DZZ691"/>
      <c r="EAA691"/>
      <c r="EAB691"/>
      <c r="EAC691"/>
      <c r="EAD691"/>
      <c r="EAE691"/>
      <c r="EAF691"/>
      <c r="EAG691"/>
      <c r="EAH691"/>
    </row>
    <row r="692" spans="38:89 3390:3414" x14ac:dyDescent="0.3"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DZJ692"/>
      <c r="DZK692"/>
      <c r="DZL692"/>
      <c r="DZM692"/>
      <c r="DZN692"/>
      <c r="DZO692"/>
      <c r="DZP692"/>
      <c r="DZQ692"/>
      <c r="DZR692"/>
      <c r="DZS692"/>
      <c r="DZT692"/>
      <c r="DZU692"/>
      <c r="DZV692"/>
      <c r="DZW692"/>
      <c r="DZX692"/>
      <c r="DZY692"/>
      <c r="DZZ692"/>
      <c r="EAA692"/>
      <c r="EAB692"/>
      <c r="EAC692"/>
      <c r="EAD692"/>
      <c r="EAE692"/>
      <c r="EAF692"/>
      <c r="EAG692"/>
      <c r="EAH692"/>
    </row>
    <row r="693" spans="38:89 3390:3414" x14ac:dyDescent="0.3"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DZJ693"/>
      <c r="DZK693"/>
      <c r="DZL693"/>
      <c r="DZM693"/>
      <c r="DZN693"/>
      <c r="DZO693"/>
      <c r="DZP693"/>
      <c r="DZQ693"/>
      <c r="DZR693"/>
      <c r="DZS693"/>
      <c r="DZT693"/>
      <c r="DZU693"/>
      <c r="DZV693"/>
      <c r="DZW693"/>
      <c r="DZX693"/>
      <c r="DZY693"/>
      <c r="DZZ693"/>
      <c r="EAA693"/>
      <c r="EAB693"/>
      <c r="EAC693"/>
      <c r="EAD693"/>
      <c r="EAE693"/>
      <c r="EAF693"/>
      <c r="EAG693"/>
      <c r="EAH693"/>
    </row>
    <row r="694" spans="38:89 3390:3414" x14ac:dyDescent="0.3"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DZJ694"/>
      <c r="DZK694"/>
      <c r="DZL694"/>
      <c r="DZM694"/>
      <c r="DZN694"/>
      <c r="DZO694"/>
      <c r="DZP694"/>
      <c r="DZQ694"/>
      <c r="DZR694"/>
      <c r="DZS694"/>
      <c r="DZT694"/>
      <c r="DZU694"/>
      <c r="DZV694"/>
      <c r="DZW694"/>
      <c r="DZX694"/>
      <c r="DZY694"/>
      <c r="DZZ694"/>
      <c r="EAA694"/>
      <c r="EAB694"/>
      <c r="EAC694"/>
      <c r="EAD694"/>
      <c r="EAE694"/>
      <c r="EAF694"/>
      <c r="EAG694"/>
      <c r="EAH694"/>
    </row>
    <row r="695" spans="38:89 3390:3414" x14ac:dyDescent="0.3"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DZJ695"/>
      <c r="DZK695"/>
      <c r="DZL695"/>
      <c r="DZM695"/>
      <c r="DZN695"/>
      <c r="DZO695"/>
      <c r="DZP695"/>
      <c r="DZQ695"/>
      <c r="DZR695"/>
      <c r="DZS695"/>
      <c r="DZT695"/>
      <c r="DZU695"/>
      <c r="DZV695"/>
      <c r="DZW695"/>
      <c r="DZX695"/>
      <c r="DZY695"/>
      <c r="DZZ695"/>
      <c r="EAA695"/>
      <c r="EAB695"/>
      <c r="EAC695"/>
      <c r="EAD695"/>
      <c r="EAE695"/>
      <c r="EAF695"/>
      <c r="EAG695"/>
      <c r="EAH695"/>
    </row>
    <row r="696" spans="38:89 3390:3414" x14ac:dyDescent="0.3"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DZJ696"/>
      <c r="DZK696"/>
      <c r="DZL696"/>
      <c r="DZM696"/>
      <c r="DZN696"/>
      <c r="DZO696"/>
      <c r="DZP696"/>
      <c r="DZQ696"/>
      <c r="DZR696"/>
      <c r="DZS696"/>
      <c r="DZT696"/>
      <c r="DZU696"/>
      <c r="DZV696"/>
      <c r="DZW696"/>
      <c r="DZX696"/>
      <c r="DZY696"/>
      <c r="DZZ696"/>
      <c r="EAA696"/>
      <c r="EAB696"/>
      <c r="EAC696"/>
      <c r="EAD696"/>
      <c r="EAE696"/>
      <c r="EAF696"/>
      <c r="EAG696"/>
      <c r="EAH696"/>
    </row>
    <row r="697" spans="38:89 3390:3414" x14ac:dyDescent="0.3"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DZJ697"/>
      <c r="DZK697"/>
      <c r="DZL697"/>
      <c r="DZM697"/>
      <c r="DZN697"/>
      <c r="DZO697"/>
      <c r="DZP697"/>
      <c r="DZQ697"/>
      <c r="DZR697"/>
      <c r="DZS697"/>
      <c r="DZT697"/>
      <c r="DZU697"/>
      <c r="DZV697"/>
      <c r="DZW697"/>
      <c r="DZX697"/>
      <c r="DZY697"/>
      <c r="DZZ697"/>
      <c r="EAA697"/>
      <c r="EAB697"/>
      <c r="EAC697"/>
      <c r="EAD697"/>
      <c r="EAE697"/>
      <c r="EAF697"/>
      <c r="EAG697"/>
      <c r="EAH697"/>
    </row>
    <row r="698" spans="38:89 3390:3414" x14ac:dyDescent="0.3"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DZJ698"/>
      <c r="DZK698"/>
      <c r="DZL698"/>
      <c r="DZM698"/>
      <c r="DZN698"/>
      <c r="DZO698"/>
      <c r="DZP698"/>
      <c r="DZQ698"/>
      <c r="DZR698"/>
      <c r="DZS698"/>
      <c r="DZT698"/>
      <c r="DZU698"/>
      <c r="DZV698"/>
      <c r="DZW698"/>
      <c r="DZX698"/>
      <c r="DZY698"/>
      <c r="DZZ698"/>
      <c r="EAA698"/>
      <c r="EAB698"/>
      <c r="EAC698"/>
      <c r="EAD698"/>
      <c r="EAE698"/>
      <c r="EAF698"/>
      <c r="EAG698"/>
      <c r="EAH698"/>
    </row>
    <row r="699" spans="38:89 3390:3414" x14ac:dyDescent="0.3"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DZJ699"/>
      <c r="DZK699"/>
      <c r="DZL699"/>
      <c r="DZM699"/>
      <c r="DZN699"/>
      <c r="DZO699"/>
      <c r="DZP699"/>
      <c r="DZQ699"/>
      <c r="DZR699"/>
      <c r="DZS699"/>
      <c r="DZT699"/>
      <c r="DZU699"/>
      <c r="DZV699"/>
      <c r="DZW699"/>
      <c r="DZX699"/>
      <c r="DZY699"/>
      <c r="DZZ699"/>
      <c r="EAA699"/>
      <c r="EAB699"/>
      <c r="EAC699"/>
      <c r="EAD699"/>
      <c r="EAE699"/>
      <c r="EAF699"/>
      <c r="EAG699"/>
      <c r="EAH699"/>
    </row>
    <row r="700" spans="38:89 3390:3414" x14ac:dyDescent="0.3"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DZJ700"/>
      <c r="DZK700"/>
      <c r="DZL700"/>
      <c r="DZM700"/>
      <c r="DZN700"/>
      <c r="DZO700"/>
      <c r="DZP700"/>
      <c r="DZQ700"/>
      <c r="DZR700"/>
      <c r="DZS700"/>
      <c r="DZT700"/>
      <c r="DZU700"/>
      <c r="DZV700"/>
      <c r="DZW700"/>
      <c r="DZX700"/>
      <c r="DZY700"/>
      <c r="DZZ700"/>
      <c r="EAA700"/>
      <c r="EAB700"/>
      <c r="EAC700"/>
      <c r="EAD700"/>
      <c r="EAE700"/>
      <c r="EAF700"/>
      <c r="EAG700"/>
      <c r="EAH700"/>
    </row>
    <row r="701" spans="38:89 3390:3414" x14ac:dyDescent="0.3"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DZJ701"/>
      <c r="DZK701"/>
      <c r="DZL701"/>
      <c r="DZM701"/>
      <c r="DZN701"/>
      <c r="DZO701"/>
      <c r="DZP701"/>
      <c r="DZQ701"/>
      <c r="DZR701"/>
      <c r="DZS701"/>
      <c r="DZT701"/>
      <c r="DZU701"/>
      <c r="DZV701"/>
      <c r="DZW701"/>
      <c r="DZX701"/>
      <c r="DZY701"/>
      <c r="DZZ701"/>
      <c r="EAA701"/>
      <c r="EAB701"/>
      <c r="EAC701"/>
      <c r="EAD701"/>
      <c r="EAE701"/>
      <c r="EAF701"/>
      <c r="EAG701"/>
      <c r="EAH701"/>
    </row>
    <row r="702" spans="38:89 3390:3414" x14ac:dyDescent="0.3"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DZJ702"/>
      <c r="DZK702"/>
      <c r="DZL702"/>
      <c r="DZM702"/>
      <c r="DZN702"/>
      <c r="DZO702"/>
      <c r="DZP702"/>
      <c r="DZQ702"/>
      <c r="DZR702"/>
      <c r="DZS702"/>
      <c r="DZT702"/>
      <c r="DZU702"/>
      <c r="DZV702"/>
      <c r="DZW702"/>
      <c r="DZX702"/>
      <c r="DZY702"/>
      <c r="DZZ702"/>
      <c r="EAA702"/>
      <c r="EAB702"/>
      <c r="EAC702"/>
      <c r="EAD702"/>
      <c r="EAE702"/>
      <c r="EAF702"/>
      <c r="EAG702"/>
      <c r="EAH702"/>
    </row>
    <row r="703" spans="38:89 3390:3414" x14ac:dyDescent="0.3"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DZJ703"/>
      <c r="DZK703"/>
      <c r="DZL703"/>
      <c r="DZM703"/>
      <c r="DZN703"/>
      <c r="DZO703"/>
      <c r="DZP703"/>
      <c r="DZQ703"/>
      <c r="DZR703"/>
      <c r="DZS703"/>
      <c r="DZT703"/>
      <c r="DZU703"/>
      <c r="DZV703"/>
      <c r="DZW703"/>
      <c r="DZX703"/>
      <c r="DZY703"/>
      <c r="DZZ703"/>
      <c r="EAA703"/>
      <c r="EAB703"/>
      <c r="EAC703"/>
      <c r="EAD703"/>
      <c r="EAE703"/>
      <c r="EAF703"/>
      <c r="EAG703"/>
      <c r="EAH703"/>
    </row>
    <row r="704" spans="38:89 3390:3414" x14ac:dyDescent="0.3"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DZJ704"/>
      <c r="DZK704"/>
      <c r="DZL704"/>
      <c r="DZM704"/>
      <c r="DZN704"/>
      <c r="DZO704"/>
      <c r="DZP704"/>
      <c r="DZQ704"/>
      <c r="DZR704"/>
      <c r="DZS704"/>
      <c r="DZT704"/>
      <c r="DZU704"/>
      <c r="DZV704"/>
      <c r="DZW704"/>
      <c r="DZX704"/>
      <c r="DZY704"/>
      <c r="DZZ704"/>
      <c r="EAA704"/>
      <c r="EAB704"/>
      <c r="EAC704"/>
      <c r="EAD704"/>
      <c r="EAE704"/>
      <c r="EAF704"/>
      <c r="EAG704"/>
      <c r="EAH704"/>
    </row>
    <row r="705" spans="38:89 3390:3414" x14ac:dyDescent="0.3"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DZJ705"/>
      <c r="DZK705"/>
      <c r="DZL705"/>
      <c r="DZM705"/>
      <c r="DZN705"/>
      <c r="DZO705"/>
      <c r="DZP705"/>
      <c r="DZQ705"/>
      <c r="DZR705"/>
      <c r="DZS705"/>
      <c r="DZT705"/>
      <c r="DZU705"/>
      <c r="DZV705"/>
      <c r="DZW705"/>
      <c r="DZX705"/>
      <c r="DZY705"/>
      <c r="DZZ705"/>
      <c r="EAA705"/>
      <c r="EAB705"/>
      <c r="EAC705"/>
      <c r="EAD705"/>
      <c r="EAE705"/>
      <c r="EAF705"/>
      <c r="EAG705"/>
      <c r="EAH705"/>
    </row>
    <row r="706" spans="38:89 3390:3414" x14ac:dyDescent="0.3"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DZJ706"/>
      <c r="DZK706"/>
      <c r="DZL706"/>
      <c r="DZM706"/>
      <c r="DZN706"/>
      <c r="DZO706"/>
      <c r="DZP706"/>
      <c r="DZQ706"/>
      <c r="DZR706"/>
      <c r="DZS706"/>
      <c r="DZT706"/>
      <c r="DZU706"/>
      <c r="DZV706"/>
      <c r="DZW706"/>
      <c r="DZX706"/>
      <c r="DZY706"/>
      <c r="DZZ706"/>
      <c r="EAA706"/>
      <c r="EAB706"/>
      <c r="EAC706"/>
      <c r="EAD706"/>
      <c r="EAE706"/>
      <c r="EAF706"/>
      <c r="EAG706"/>
      <c r="EAH706"/>
    </row>
    <row r="707" spans="38:89 3390:3414" x14ac:dyDescent="0.3"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DZJ707"/>
      <c r="DZK707"/>
      <c r="DZL707"/>
      <c r="DZM707"/>
      <c r="DZN707"/>
      <c r="DZO707"/>
      <c r="DZP707"/>
      <c r="DZQ707"/>
      <c r="DZR707"/>
      <c r="DZS707"/>
      <c r="DZT707"/>
      <c r="DZU707"/>
      <c r="DZV707"/>
      <c r="DZW707"/>
      <c r="DZX707"/>
      <c r="DZY707"/>
      <c r="DZZ707"/>
      <c r="EAA707"/>
      <c r="EAB707"/>
      <c r="EAC707"/>
      <c r="EAD707"/>
      <c r="EAE707"/>
      <c r="EAF707"/>
      <c r="EAG707"/>
      <c r="EAH707"/>
    </row>
    <row r="708" spans="38:89 3390:3414" x14ac:dyDescent="0.3"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DZJ708"/>
      <c r="DZK708"/>
      <c r="DZL708"/>
      <c r="DZM708"/>
      <c r="DZN708"/>
      <c r="DZO708"/>
      <c r="DZP708"/>
      <c r="DZQ708"/>
      <c r="DZR708"/>
      <c r="DZS708"/>
      <c r="DZT708"/>
      <c r="DZU708"/>
      <c r="DZV708"/>
      <c r="DZW708"/>
      <c r="DZX708"/>
      <c r="DZY708"/>
      <c r="DZZ708"/>
      <c r="EAA708"/>
      <c r="EAB708"/>
      <c r="EAC708"/>
      <c r="EAD708"/>
      <c r="EAE708"/>
      <c r="EAF708"/>
      <c r="EAG708"/>
      <c r="EAH708"/>
    </row>
    <row r="709" spans="38:89 3390:3414" x14ac:dyDescent="0.3"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DZJ709"/>
      <c r="DZK709"/>
      <c r="DZL709"/>
      <c r="DZM709"/>
      <c r="DZN709"/>
      <c r="DZO709"/>
      <c r="DZP709"/>
      <c r="DZQ709"/>
      <c r="DZR709"/>
      <c r="DZS709"/>
      <c r="DZT709"/>
      <c r="DZU709"/>
      <c r="DZV709"/>
      <c r="DZW709"/>
      <c r="DZX709"/>
      <c r="DZY709"/>
      <c r="DZZ709"/>
      <c r="EAA709"/>
      <c r="EAB709"/>
      <c r="EAC709"/>
      <c r="EAD709"/>
      <c r="EAE709"/>
      <c r="EAF709"/>
      <c r="EAG709"/>
      <c r="EAH709"/>
    </row>
    <row r="710" spans="38:89 3390:3414" x14ac:dyDescent="0.3"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DZJ710"/>
      <c r="DZK710"/>
      <c r="DZL710"/>
      <c r="DZM710"/>
      <c r="DZN710"/>
      <c r="DZO710"/>
      <c r="DZP710"/>
      <c r="DZQ710"/>
      <c r="DZR710"/>
      <c r="DZS710"/>
      <c r="DZT710"/>
      <c r="DZU710"/>
      <c r="DZV710"/>
      <c r="DZW710"/>
      <c r="DZX710"/>
      <c r="DZY710"/>
      <c r="DZZ710"/>
      <c r="EAA710"/>
      <c r="EAB710"/>
      <c r="EAC710"/>
      <c r="EAD710"/>
      <c r="EAE710"/>
      <c r="EAF710"/>
      <c r="EAG710"/>
      <c r="EAH710"/>
    </row>
    <row r="711" spans="38:89 3390:3414" x14ac:dyDescent="0.3"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DZJ711"/>
      <c r="DZK711"/>
      <c r="DZL711"/>
      <c r="DZM711"/>
      <c r="DZN711"/>
      <c r="DZO711"/>
      <c r="DZP711"/>
      <c r="DZQ711"/>
      <c r="DZR711"/>
      <c r="DZS711"/>
      <c r="DZT711"/>
      <c r="DZU711"/>
      <c r="DZV711"/>
      <c r="DZW711"/>
      <c r="DZX711"/>
      <c r="DZY711"/>
      <c r="DZZ711"/>
      <c r="EAA711"/>
      <c r="EAB711"/>
      <c r="EAC711"/>
      <c r="EAD711"/>
      <c r="EAE711"/>
      <c r="EAF711"/>
      <c r="EAG711"/>
      <c r="EAH711"/>
    </row>
    <row r="712" spans="38:89 3390:3414" x14ac:dyDescent="0.3"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DZJ712"/>
      <c r="DZK712"/>
      <c r="DZL712"/>
      <c r="DZM712"/>
      <c r="DZN712"/>
      <c r="DZO712"/>
      <c r="DZP712"/>
      <c r="DZQ712"/>
      <c r="DZR712"/>
      <c r="DZS712"/>
      <c r="DZT712"/>
      <c r="DZU712"/>
      <c r="DZV712"/>
      <c r="DZW712"/>
      <c r="DZX712"/>
      <c r="DZY712"/>
      <c r="DZZ712"/>
      <c r="EAA712"/>
      <c r="EAB712"/>
      <c r="EAC712"/>
      <c r="EAD712"/>
      <c r="EAE712"/>
      <c r="EAF712"/>
      <c r="EAG712"/>
      <c r="EAH712"/>
    </row>
    <row r="713" spans="38:89 3390:3414" x14ac:dyDescent="0.3"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DZJ713"/>
      <c r="DZK713"/>
      <c r="DZL713"/>
      <c r="DZM713"/>
      <c r="DZN713"/>
      <c r="DZO713"/>
      <c r="DZP713"/>
      <c r="DZQ713"/>
      <c r="DZR713"/>
      <c r="DZS713"/>
      <c r="DZT713"/>
      <c r="DZU713"/>
      <c r="DZV713"/>
      <c r="DZW713"/>
      <c r="DZX713"/>
      <c r="DZY713"/>
      <c r="DZZ713"/>
      <c r="EAA713"/>
      <c r="EAB713"/>
      <c r="EAC713"/>
      <c r="EAD713"/>
      <c r="EAE713"/>
      <c r="EAF713"/>
      <c r="EAG713"/>
      <c r="EAH713"/>
    </row>
    <row r="714" spans="38:89 3390:3414" x14ac:dyDescent="0.3"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DZJ714"/>
      <c r="DZK714"/>
      <c r="DZL714"/>
      <c r="DZM714"/>
      <c r="DZN714"/>
      <c r="DZO714"/>
      <c r="DZP714"/>
      <c r="DZQ714"/>
      <c r="DZR714"/>
      <c r="DZS714"/>
      <c r="DZT714"/>
      <c r="DZU714"/>
      <c r="DZV714"/>
      <c r="DZW714"/>
      <c r="DZX714"/>
      <c r="DZY714"/>
      <c r="DZZ714"/>
      <c r="EAA714"/>
      <c r="EAB714"/>
      <c r="EAC714"/>
      <c r="EAD714"/>
      <c r="EAE714"/>
      <c r="EAF714"/>
      <c r="EAG714"/>
      <c r="EAH714"/>
    </row>
    <row r="715" spans="38:89 3390:3414" x14ac:dyDescent="0.3"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DZJ715"/>
      <c r="DZK715"/>
      <c r="DZL715"/>
      <c r="DZM715"/>
      <c r="DZN715"/>
      <c r="DZO715"/>
      <c r="DZP715"/>
      <c r="DZQ715"/>
      <c r="DZR715"/>
      <c r="DZS715"/>
      <c r="DZT715"/>
      <c r="DZU715"/>
      <c r="DZV715"/>
      <c r="DZW715"/>
      <c r="DZX715"/>
      <c r="DZY715"/>
      <c r="DZZ715"/>
      <c r="EAA715"/>
      <c r="EAB715"/>
      <c r="EAC715"/>
      <c r="EAD715"/>
      <c r="EAE715"/>
      <c r="EAF715"/>
      <c r="EAG715"/>
      <c r="EAH715"/>
    </row>
    <row r="716" spans="38:89 3390:3414" x14ac:dyDescent="0.3"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DZJ716"/>
      <c r="DZK716"/>
      <c r="DZL716"/>
      <c r="DZM716"/>
      <c r="DZN716"/>
      <c r="DZO716"/>
      <c r="DZP716"/>
      <c r="DZQ716"/>
      <c r="DZR716"/>
      <c r="DZS716"/>
      <c r="DZT716"/>
      <c r="DZU716"/>
      <c r="DZV716"/>
      <c r="DZW716"/>
      <c r="DZX716"/>
      <c r="DZY716"/>
      <c r="DZZ716"/>
      <c r="EAA716"/>
      <c r="EAB716"/>
      <c r="EAC716"/>
      <c r="EAD716"/>
      <c r="EAE716"/>
      <c r="EAF716"/>
      <c r="EAG716"/>
      <c r="EAH716"/>
    </row>
    <row r="717" spans="38:89 3390:3414" x14ac:dyDescent="0.3"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DZJ717"/>
      <c r="DZK717"/>
      <c r="DZL717"/>
      <c r="DZM717"/>
      <c r="DZN717"/>
      <c r="DZO717"/>
      <c r="DZP717"/>
      <c r="DZQ717"/>
      <c r="DZR717"/>
      <c r="DZS717"/>
      <c r="DZT717"/>
      <c r="DZU717"/>
      <c r="DZV717"/>
      <c r="DZW717"/>
      <c r="DZX717"/>
      <c r="DZY717"/>
      <c r="DZZ717"/>
      <c r="EAA717"/>
      <c r="EAB717"/>
      <c r="EAC717"/>
      <c r="EAD717"/>
      <c r="EAE717"/>
      <c r="EAF717"/>
      <c r="EAG717"/>
      <c r="EAH717"/>
    </row>
    <row r="718" spans="38:89 3390:3414" x14ac:dyDescent="0.3"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DZJ718"/>
      <c r="DZK718"/>
      <c r="DZL718"/>
      <c r="DZM718"/>
      <c r="DZN718"/>
      <c r="DZO718"/>
      <c r="DZP718"/>
      <c r="DZQ718"/>
      <c r="DZR718"/>
      <c r="DZS718"/>
      <c r="DZT718"/>
      <c r="DZU718"/>
      <c r="DZV718"/>
      <c r="DZW718"/>
      <c r="DZX718"/>
      <c r="DZY718"/>
      <c r="DZZ718"/>
      <c r="EAA718"/>
      <c r="EAB718"/>
      <c r="EAC718"/>
      <c r="EAD718"/>
      <c r="EAE718"/>
      <c r="EAF718"/>
      <c r="EAG718"/>
      <c r="EAH718"/>
    </row>
    <row r="719" spans="38:89 3390:3414" x14ac:dyDescent="0.3"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DZJ719"/>
      <c r="DZK719"/>
      <c r="DZL719"/>
      <c r="DZM719"/>
      <c r="DZN719"/>
      <c r="DZO719"/>
      <c r="DZP719"/>
      <c r="DZQ719"/>
      <c r="DZR719"/>
      <c r="DZS719"/>
      <c r="DZT719"/>
      <c r="DZU719"/>
      <c r="DZV719"/>
      <c r="DZW719"/>
      <c r="DZX719"/>
      <c r="DZY719"/>
      <c r="DZZ719"/>
      <c r="EAA719"/>
      <c r="EAB719"/>
      <c r="EAC719"/>
      <c r="EAD719"/>
      <c r="EAE719"/>
      <c r="EAF719"/>
      <c r="EAG719"/>
      <c r="EAH719"/>
    </row>
    <row r="720" spans="38:89 3390:3414" x14ac:dyDescent="0.3"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DZJ720"/>
      <c r="DZK720"/>
      <c r="DZL720"/>
      <c r="DZM720"/>
      <c r="DZN720"/>
      <c r="DZO720"/>
      <c r="DZP720"/>
      <c r="DZQ720"/>
      <c r="DZR720"/>
      <c r="DZS720"/>
      <c r="DZT720"/>
      <c r="DZU720"/>
      <c r="DZV720"/>
      <c r="DZW720"/>
      <c r="DZX720"/>
      <c r="DZY720"/>
      <c r="DZZ720"/>
      <c r="EAA720"/>
      <c r="EAB720"/>
      <c r="EAC720"/>
      <c r="EAD720"/>
      <c r="EAE720"/>
      <c r="EAF720"/>
      <c r="EAG720"/>
      <c r="EAH720"/>
    </row>
    <row r="721" spans="38:89 3390:3414" x14ac:dyDescent="0.3"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DZJ721"/>
      <c r="DZK721"/>
      <c r="DZL721"/>
      <c r="DZM721"/>
      <c r="DZN721"/>
      <c r="DZO721"/>
      <c r="DZP721"/>
      <c r="DZQ721"/>
      <c r="DZR721"/>
      <c r="DZS721"/>
      <c r="DZT721"/>
      <c r="DZU721"/>
      <c r="DZV721"/>
      <c r="DZW721"/>
      <c r="DZX721"/>
      <c r="DZY721"/>
      <c r="DZZ721"/>
      <c r="EAA721"/>
      <c r="EAB721"/>
      <c r="EAC721"/>
      <c r="EAD721"/>
      <c r="EAE721"/>
      <c r="EAF721"/>
      <c r="EAG721"/>
      <c r="EAH721"/>
    </row>
    <row r="722" spans="38:89 3390:3414" x14ac:dyDescent="0.3"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DZJ722"/>
      <c r="DZK722"/>
      <c r="DZL722"/>
      <c r="DZM722"/>
      <c r="DZN722"/>
      <c r="DZO722"/>
      <c r="DZP722"/>
      <c r="DZQ722"/>
      <c r="DZR722"/>
      <c r="DZS722"/>
      <c r="DZT722"/>
      <c r="DZU722"/>
      <c r="DZV722"/>
      <c r="DZW722"/>
      <c r="DZX722"/>
      <c r="DZY722"/>
      <c r="DZZ722"/>
      <c r="EAA722"/>
      <c r="EAB722"/>
      <c r="EAC722"/>
      <c r="EAD722"/>
      <c r="EAE722"/>
      <c r="EAF722"/>
      <c r="EAG722"/>
      <c r="EAH722"/>
    </row>
    <row r="723" spans="38:89 3390:3414" x14ac:dyDescent="0.3"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DZJ723"/>
      <c r="DZK723"/>
      <c r="DZL723"/>
      <c r="DZM723"/>
      <c r="DZN723"/>
      <c r="DZO723"/>
      <c r="DZP723"/>
      <c r="DZQ723"/>
      <c r="DZR723"/>
      <c r="DZS723"/>
      <c r="DZT723"/>
      <c r="DZU723"/>
      <c r="DZV723"/>
      <c r="DZW723"/>
      <c r="DZX723"/>
      <c r="DZY723"/>
      <c r="DZZ723"/>
      <c r="EAA723"/>
      <c r="EAB723"/>
      <c r="EAC723"/>
      <c r="EAD723"/>
      <c r="EAE723"/>
      <c r="EAF723"/>
      <c r="EAG723"/>
      <c r="EAH723"/>
    </row>
    <row r="724" spans="38:89 3390:3414" x14ac:dyDescent="0.3"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DZJ724"/>
      <c r="DZK724"/>
      <c r="DZL724"/>
      <c r="DZM724"/>
      <c r="DZN724"/>
      <c r="DZO724"/>
      <c r="DZP724"/>
      <c r="DZQ724"/>
      <c r="DZR724"/>
      <c r="DZS724"/>
      <c r="DZT724"/>
      <c r="DZU724"/>
      <c r="DZV724"/>
      <c r="DZW724"/>
      <c r="DZX724"/>
      <c r="DZY724"/>
      <c r="DZZ724"/>
      <c r="EAA724"/>
      <c r="EAB724"/>
      <c r="EAC724"/>
      <c r="EAD724"/>
      <c r="EAE724"/>
      <c r="EAF724"/>
      <c r="EAG724"/>
      <c r="EAH724"/>
    </row>
    <row r="725" spans="38:89 3390:3414" x14ac:dyDescent="0.3"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DZJ725"/>
      <c r="DZK725"/>
      <c r="DZL725"/>
      <c r="DZM725"/>
      <c r="DZN725"/>
      <c r="DZO725"/>
      <c r="DZP725"/>
      <c r="DZQ725"/>
      <c r="DZR725"/>
      <c r="DZS725"/>
      <c r="DZT725"/>
      <c r="DZU725"/>
      <c r="DZV725"/>
      <c r="DZW725"/>
      <c r="DZX725"/>
      <c r="DZY725"/>
      <c r="DZZ725"/>
      <c r="EAA725"/>
      <c r="EAB725"/>
      <c r="EAC725"/>
      <c r="EAD725"/>
      <c r="EAE725"/>
      <c r="EAF725"/>
      <c r="EAG725"/>
      <c r="EAH725"/>
    </row>
    <row r="726" spans="38:89 3390:3414" x14ac:dyDescent="0.3"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DZJ726"/>
      <c r="DZK726"/>
      <c r="DZL726"/>
      <c r="DZM726"/>
      <c r="DZN726"/>
      <c r="DZO726"/>
      <c r="DZP726"/>
      <c r="DZQ726"/>
      <c r="DZR726"/>
      <c r="DZS726"/>
      <c r="DZT726"/>
      <c r="DZU726"/>
      <c r="DZV726"/>
      <c r="DZW726"/>
      <c r="DZX726"/>
      <c r="DZY726"/>
      <c r="DZZ726"/>
      <c r="EAA726"/>
      <c r="EAB726"/>
      <c r="EAC726"/>
      <c r="EAD726"/>
      <c r="EAE726"/>
      <c r="EAF726"/>
      <c r="EAG726"/>
      <c r="EAH726"/>
    </row>
    <row r="727" spans="38:89 3390:3414" x14ac:dyDescent="0.3"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DZJ727"/>
      <c r="DZK727"/>
      <c r="DZL727"/>
      <c r="DZM727"/>
      <c r="DZN727"/>
      <c r="DZO727"/>
      <c r="DZP727"/>
      <c r="DZQ727"/>
      <c r="DZR727"/>
      <c r="DZS727"/>
      <c r="DZT727"/>
      <c r="DZU727"/>
      <c r="DZV727"/>
      <c r="DZW727"/>
      <c r="DZX727"/>
      <c r="DZY727"/>
      <c r="DZZ727"/>
      <c r="EAA727"/>
      <c r="EAB727"/>
      <c r="EAC727"/>
      <c r="EAD727"/>
      <c r="EAE727"/>
      <c r="EAF727"/>
      <c r="EAG727"/>
      <c r="EAH727"/>
    </row>
    <row r="728" spans="38:89 3390:3414" x14ac:dyDescent="0.3"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DZJ728"/>
      <c r="DZK728"/>
      <c r="DZL728"/>
      <c r="DZM728"/>
      <c r="DZN728"/>
      <c r="DZO728"/>
      <c r="DZP728"/>
      <c r="DZQ728"/>
      <c r="DZR728"/>
      <c r="DZS728"/>
      <c r="DZT728"/>
      <c r="DZU728"/>
      <c r="DZV728"/>
      <c r="DZW728"/>
      <c r="DZX728"/>
      <c r="DZY728"/>
      <c r="DZZ728"/>
      <c r="EAA728"/>
      <c r="EAB728"/>
      <c r="EAC728"/>
      <c r="EAD728"/>
      <c r="EAE728"/>
      <c r="EAF728"/>
      <c r="EAG728"/>
      <c r="EAH728"/>
    </row>
    <row r="729" spans="38:89 3390:3414" x14ac:dyDescent="0.3"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DZJ729"/>
      <c r="DZK729"/>
      <c r="DZL729"/>
      <c r="DZM729"/>
      <c r="DZN729"/>
      <c r="DZO729"/>
      <c r="DZP729"/>
      <c r="DZQ729"/>
      <c r="DZR729"/>
      <c r="DZS729"/>
      <c r="DZT729"/>
      <c r="DZU729"/>
      <c r="DZV729"/>
      <c r="DZW729"/>
      <c r="DZX729"/>
      <c r="DZY729"/>
      <c r="DZZ729"/>
      <c r="EAA729"/>
      <c r="EAB729"/>
      <c r="EAC729"/>
      <c r="EAD729"/>
      <c r="EAE729"/>
      <c r="EAF729"/>
      <c r="EAG729"/>
      <c r="EAH729"/>
    </row>
    <row r="730" spans="38:89 3390:3414" x14ac:dyDescent="0.3"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DZJ730"/>
      <c r="DZK730"/>
      <c r="DZL730"/>
      <c r="DZM730"/>
      <c r="DZN730"/>
      <c r="DZO730"/>
      <c r="DZP730"/>
      <c r="DZQ730"/>
      <c r="DZR730"/>
      <c r="DZS730"/>
      <c r="DZT730"/>
      <c r="DZU730"/>
      <c r="DZV730"/>
      <c r="DZW730"/>
      <c r="DZX730"/>
      <c r="DZY730"/>
      <c r="DZZ730"/>
      <c r="EAA730"/>
      <c r="EAB730"/>
      <c r="EAC730"/>
      <c r="EAD730"/>
      <c r="EAE730"/>
      <c r="EAF730"/>
      <c r="EAG730"/>
      <c r="EAH730"/>
    </row>
    <row r="731" spans="38:89 3390:3414" x14ac:dyDescent="0.3"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DZJ731"/>
      <c r="DZK731"/>
      <c r="DZL731"/>
      <c r="DZM731"/>
      <c r="DZN731"/>
      <c r="DZO731"/>
      <c r="DZP731"/>
      <c r="DZQ731"/>
      <c r="DZR731"/>
      <c r="DZS731"/>
      <c r="DZT731"/>
      <c r="DZU731"/>
      <c r="DZV731"/>
      <c r="DZW731"/>
      <c r="DZX731"/>
      <c r="DZY731"/>
      <c r="DZZ731"/>
      <c r="EAA731"/>
      <c r="EAB731"/>
      <c r="EAC731"/>
      <c r="EAD731"/>
      <c r="EAE731"/>
      <c r="EAF731"/>
      <c r="EAG731"/>
      <c r="EAH731"/>
    </row>
    <row r="732" spans="38:89 3390:3414" x14ac:dyDescent="0.3"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DZJ732"/>
      <c r="DZK732"/>
      <c r="DZL732"/>
      <c r="DZM732"/>
      <c r="DZN732"/>
      <c r="DZO732"/>
      <c r="DZP732"/>
      <c r="DZQ732"/>
      <c r="DZR732"/>
      <c r="DZS732"/>
      <c r="DZT732"/>
      <c r="DZU732"/>
      <c r="DZV732"/>
      <c r="DZW732"/>
      <c r="DZX732"/>
      <c r="DZY732"/>
      <c r="DZZ732"/>
      <c r="EAA732"/>
      <c r="EAB732"/>
      <c r="EAC732"/>
      <c r="EAD732"/>
      <c r="EAE732"/>
      <c r="EAF732"/>
      <c r="EAG732"/>
      <c r="EAH732"/>
    </row>
    <row r="733" spans="38:89 3390:3414" x14ac:dyDescent="0.3"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DZJ733"/>
      <c r="DZK733"/>
      <c r="DZL733"/>
      <c r="DZM733"/>
      <c r="DZN733"/>
      <c r="DZO733"/>
      <c r="DZP733"/>
      <c r="DZQ733"/>
      <c r="DZR733"/>
      <c r="DZS733"/>
      <c r="DZT733"/>
      <c r="DZU733"/>
      <c r="DZV733"/>
      <c r="DZW733"/>
      <c r="DZX733"/>
      <c r="DZY733"/>
      <c r="DZZ733"/>
      <c r="EAA733"/>
      <c r="EAB733"/>
      <c r="EAC733"/>
      <c r="EAD733"/>
      <c r="EAE733"/>
      <c r="EAF733"/>
      <c r="EAG733"/>
      <c r="EAH733"/>
    </row>
    <row r="734" spans="38:89 3390:3414" x14ac:dyDescent="0.3"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DZJ734"/>
      <c r="DZK734"/>
      <c r="DZL734"/>
      <c r="DZM734"/>
      <c r="DZN734"/>
      <c r="DZO734"/>
      <c r="DZP734"/>
      <c r="DZQ734"/>
      <c r="DZR734"/>
      <c r="DZS734"/>
      <c r="DZT734"/>
      <c r="DZU734"/>
      <c r="DZV734"/>
      <c r="DZW734"/>
      <c r="DZX734"/>
      <c r="DZY734"/>
      <c r="DZZ734"/>
      <c r="EAA734"/>
      <c r="EAB734"/>
      <c r="EAC734"/>
      <c r="EAD734"/>
      <c r="EAE734"/>
      <c r="EAF734"/>
      <c r="EAG734"/>
      <c r="EAH734"/>
    </row>
    <row r="735" spans="38:89 3390:3414" x14ac:dyDescent="0.3"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DZJ735"/>
      <c r="DZK735"/>
      <c r="DZL735"/>
      <c r="DZM735"/>
      <c r="DZN735"/>
      <c r="DZO735"/>
      <c r="DZP735"/>
      <c r="DZQ735"/>
      <c r="DZR735"/>
      <c r="DZS735"/>
      <c r="DZT735"/>
      <c r="DZU735"/>
      <c r="DZV735"/>
      <c r="DZW735"/>
      <c r="DZX735"/>
      <c r="DZY735"/>
      <c r="DZZ735"/>
      <c r="EAA735"/>
      <c r="EAB735"/>
      <c r="EAC735"/>
      <c r="EAD735"/>
      <c r="EAE735"/>
      <c r="EAF735"/>
      <c r="EAG735"/>
      <c r="EAH735"/>
    </row>
    <row r="736" spans="38:89 3390:3414" x14ac:dyDescent="0.3"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DZJ736"/>
      <c r="DZK736"/>
      <c r="DZL736"/>
      <c r="DZM736"/>
      <c r="DZN736"/>
      <c r="DZO736"/>
      <c r="DZP736"/>
      <c r="DZQ736"/>
      <c r="DZR736"/>
      <c r="DZS736"/>
      <c r="DZT736"/>
      <c r="DZU736"/>
      <c r="DZV736"/>
      <c r="DZW736"/>
      <c r="DZX736"/>
      <c r="DZY736"/>
      <c r="DZZ736"/>
      <c r="EAA736"/>
      <c r="EAB736"/>
      <c r="EAC736"/>
      <c r="EAD736"/>
      <c r="EAE736"/>
      <c r="EAF736"/>
      <c r="EAG736"/>
      <c r="EAH736"/>
    </row>
    <row r="737" spans="38:89 3390:3414" x14ac:dyDescent="0.3"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DZJ737"/>
      <c r="DZK737"/>
      <c r="DZL737"/>
      <c r="DZM737"/>
      <c r="DZN737"/>
      <c r="DZO737"/>
      <c r="DZP737"/>
      <c r="DZQ737"/>
      <c r="DZR737"/>
      <c r="DZS737"/>
      <c r="DZT737"/>
      <c r="DZU737"/>
      <c r="DZV737"/>
      <c r="DZW737"/>
      <c r="DZX737"/>
      <c r="DZY737"/>
      <c r="DZZ737"/>
      <c r="EAA737"/>
      <c r="EAB737"/>
      <c r="EAC737"/>
      <c r="EAD737"/>
      <c r="EAE737"/>
      <c r="EAF737"/>
      <c r="EAG737"/>
      <c r="EAH737"/>
    </row>
    <row r="738" spans="38:89 3390:3414" x14ac:dyDescent="0.3"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DZJ738"/>
      <c r="DZK738"/>
      <c r="DZL738"/>
      <c r="DZM738"/>
      <c r="DZN738"/>
      <c r="DZO738"/>
      <c r="DZP738"/>
      <c r="DZQ738"/>
      <c r="DZR738"/>
      <c r="DZS738"/>
      <c r="DZT738"/>
      <c r="DZU738"/>
      <c r="DZV738"/>
      <c r="DZW738"/>
      <c r="DZX738"/>
      <c r="DZY738"/>
      <c r="DZZ738"/>
      <c r="EAA738"/>
      <c r="EAB738"/>
      <c r="EAC738"/>
      <c r="EAD738"/>
      <c r="EAE738"/>
      <c r="EAF738"/>
      <c r="EAG738"/>
      <c r="EAH738"/>
    </row>
    <row r="739" spans="38:89 3390:3414" x14ac:dyDescent="0.3"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DZJ739"/>
      <c r="DZK739"/>
      <c r="DZL739"/>
      <c r="DZM739"/>
      <c r="DZN739"/>
      <c r="DZO739"/>
      <c r="DZP739"/>
      <c r="DZQ739"/>
      <c r="DZR739"/>
      <c r="DZS739"/>
      <c r="DZT739"/>
      <c r="DZU739"/>
      <c r="DZV739"/>
      <c r="DZW739"/>
      <c r="DZX739"/>
      <c r="DZY739"/>
      <c r="DZZ739"/>
      <c r="EAA739"/>
      <c r="EAB739"/>
      <c r="EAC739"/>
      <c r="EAD739"/>
      <c r="EAE739"/>
      <c r="EAF739"/>
      <c r="EAG739"/>
      <c r="EAH739"/>
    </row>
    <row r="740" spans="38:89 3390:3414" x14ac:dyDescent="0.3"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DZJ740"/>
      <c r="DZK740"/>
      <c r="DZL740"/>
      <c r="DZM740"/>
      <c r="DZN740"/>
      <c r="DZO740"/>
      <c r="DZP740"/>
      <c r="DZQ740"/>
      <c r="DZR740"/>
      <c r="DZS740"/>
      <c r="DZT740"/>
      <c r="DZU740"/>
      <c r="DZV740"/>
      <c r="DZW740"/>
      <c r="DZX740"/>
      <c r="DZY740"/>
      <c r="DZZ740"/>
      <c r="EAA740"/>
      <c r="EAB740"/>
      <c r="EAC740"/>
      <c r="EAD740"/>
      <c r="EAE740"/>
      <c r="EAF740"/>
      <c r="EAG740"/>
      <c r="EAH740"/>
    </row>
    <row r="741" spans="38:89 3390:3414" x14ac:dyDescent="0.3"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DZJ741"/>
      <c r="DZK741"/>
      <c r="DZL741"/>
      <c r="DZM741"/>
      <c r="DZN741"/>
      <c r="DZO741"/>
      <c r="DZP741"/>
      <c r="DZQ741"/>
      <c r="DZR741"/>
      <c r="DZS741"/>
      <c r="DZT741"/>
      <c r="DZU741"/>
      <c r="DZV741"/>
      <c r="DZW741"/>
      <c r="DZX741"/>
      <c r="DZY741"/>
      <c r="DZZ741"/>
      <c r="EAA741"/>
      <c r="EAB741"/>
      <c r="EAC741"/>
      <c r="EAD741"/>
      <c r="EAE741"/>
      <c r="EAF741"/>
      <c r="EAG741"/>
      <c r="EAH741"/>
    </row>
    <row r="742" spans="38:89 3390:3414" x14ac:dyDescent="0.3"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DZJ742"/>
      <c r="DZK742"/>
      <c r="DZL742"/>
      <c r="DZM742"/>
      <c r="DZN742"/>
      <c r="DZO742"/>
      <c r="DZP742"/>
      <c r="DZQ742"/>
      <c r="DZR742"/>
      <c r="DZS742"/>
      <c r="DZT742"/>
      <c r="DZU742"/>
      <c r="DZV742"/>
      <c r="DZW742"/>
      <c r="DZX742"/>
      <c r="DZY742"/>
      <c r="DZZ742"/>
      <c r="EAA742"/>
      <c r="EAB742"/>
      <c r="EAC742"/>
      <c r="EAD742"/>
      <c r="EAE742"/>
      <c r="EAF742"/>
      <c r="EAG742"/>
      <c r="EAH742"/>
    </row>
    <row r="743" spans="38:89 3390:3414" x14ac:dyDescent="0.3"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DZJ743"/>
      <c r="DZK743"/>
      <c r="DZL743"/>
      <c r="DZM743"/>
      <c r="DZN743"/>
      <c r="DZO743"/>
      <c r="DZP743"/>
      <c r="DZQ743"/>
      <c r="DZR743"/>
      <c r="DZS743"/>
      <c r="DZT743"/>
      <c r="DZU743"/>
      <c r="DZV743"/>
      <c r="DZW743"/>
      <c r="DZX743"/>
      <c r="DZY743"/>
      <c r="DZZ743"/>
      <c r="EAA743"/>
      <c r="EAB743"/>
      <c r="EAC743"/>
      <c r="EAD743"/>
      <c r="EAE743"/>
      <c r="EAF743"/>
      <c r="EAG743"/>
      <c r="EAH743"/>
    </row>
    <row r="744" spans="38:89 3390:3414" x14ac:dyDescent="0.3"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DZJ744"/>
      <c r="DZK744"/>
      <c r="DZL744"/>
      <c r="DZM744"/>
      <c r="DZN744"/>
      <c r="DZO744"/>
      <c r="DZP744"/>
      <c r="DZQ744"/>
      <c r="DZR744"/>
      <c r="DZS744"/>
      <c r="DZT744"/>
      <c r="DZU744"/>
      <c r="DZV744"/>
      <c r="DZW744"/>
      <c r="DZX744"/>
      <c r="DZY744"/>
      <c r="DZZ744"/>
      <c r="EAA744"/>
      <c r="EAB744"/>
      <c r="EAC744"/>
      <c r="EAD744"/>
      <c r="EAE744"/>
      <c r="EAF744"/>
      <c r="EAG744"/>
      <c r="EAH744"/>
    </row>
    <row r="745" spans="38:89 3390:3414" x14ac:dyDescent="0.3"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DZJ745"/>
      <c r="DZK745"/>
      <c r="DZL745"/>
      <c r="DZM745"/>
      <c r="DZN745"/>
      <c r="DZO745"/>
      <c r="DZP745"/>
      <c r="DZQ745"/>
      <c r="DZR745"/>
      <c r="DZS745"/>
      <c r="DZT745"/>
      <c r="DZU745"/>
      <c r="DZV745"/>
      <c r="DZW745"/>
      <c r="DZX745"/>
      <c r="DZY745"/>
      <c r="DZZ745"/>
      <c r="EAA745"/>
      <c r="EAB745"/>
      <c r="EAC745"/>
      <c r="EAD745"/>
      <c r="EAE745"/>
      <c r="EAF745"/>
      <c r="EAG745"/>
      <c r="EAH745"/>
    </row>
    <row r="746" spans="38:89 3390:3414" x14ac:dyDescent="0.3"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DZJ746"/>
      <c r="DZK746"/>
      <c r="DZL746"/>
      <c r="DZM746"/>
      <c r="DZN746"/>
      <c r="DZO746"/>
      <c r="DZP746"/>
      <c r="DZQ746"/>
      <c r="DZR746"/>
      <c r="DZS746"/>
      <c r="DZT746"/>
      <c r="DZU746"/>
      <c r="DZV746"/>
      <c r="DZW746"/>
      <c r="DZX746"/>
      <c r="DZY746"/>
      <c r="DZZ746"/>
      <c r="EAA746"/>
      <c r="EAB746"/>
      <c r="EAC746"/>
      <c r="EAD746"/>
      <c r="EAE746"/>
      <c r="EAF746"/>
      <c r="EAG746"/>
      <c r="EAH746"/>
    </row>
    <row r="747" spans="38:89 3390:3414" x14ac:dyDescent="0.3"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DZJ747"/>
      <c r="DZK747"/>
      <c r="DZL747"/>
      <c r="DZM747"/>
      <c r="DZN747"/>
      <c r="DZO747"/>
      <c r="DZP747"/>
      <c r="DZQ747"/>
      <c r="DZR747"/>
      <c r="DZS747"/>
      <c r="DZT747"/>
      <c r="DZU747"/>
      <c r="DZV747"/>
      <c r="DZW747"/>
      <c r="DZX747"/>
      <c r="DZY747"/>
      <c r="DZZ747"/>
      <c r="EAA747"/>
      <c r="EAB747"/>
      <c r="EAC747"/>
      <c r="EAD747"/>
      <c r="EAE747"/>
      <c r="EAF747"/>
      <c r="EAG747"/>
      <c r="EAH747"/>
    </row>
    <row r="748" spans="38:89 3390:3414" x14ac:dyDescent="0.3"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DZJ748"/>
      <c r="DZK748"/>
      <c r="DZL748"/>
      <c r="DZM748"/>
      <c r="DZN748"/>
      <c r="DZO748"/>
      <c r="DZP748"/>
      <c r="DZQ748"/>
      <c r="DZR748"/>
      <c r="DZS748"/>
      <c r="DZT748"/>
      <c r="DZU748"/>
      <c r="DZV748"/>
      <c r="DZW748"/>
      <c r="DZX748"/>
      <c r="DZY748"/>
      <c r="DZZ748"/>
      <c r="EAA748"/>
      <c r="EAB748"/>
      <c r="EAC748"/>
      <c r="EAD748"/>
      <c r="EAE748"/>
      <c r="EAF748"/>
      <c r="EAG748"/>
      <c r="EAH748"/>
    </row>
    <row r="749" spans="38:89 3390:3414" x14ac:dyDescent="0.3"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DZJ749"/>
      <c r="DZK749"/>
      <c r="DZL749"/>
      <c r="DZM749"/>
      <c r="DZN749"/>
      <c r="DZO749"/>
      <c r="DZP749"/>
      <c r="DZQ749"/>
      <c r="DZR749"/>
      <c r="DZS749"/>
      <c r="DZT749"/>
      <c r="DZU749"/>
      <c r="DZV749"/>
      <c r="DZW749"/>
      <c r="DZX749"/>
      <c r="DZY749"/>
      <c r="DZZ749"/>
      <c r="EAA749"/>
      <c r="EAB749"/>
      <c r="EAC749"/>
      <c r="EAD749"/>
      <c r="EAE749"/>
      <c r="EAF749"/>
      <c r="EAG749"/>
      <c r="EAH749"/>
    </row>
    <row r="750" spans="38:89 3390:3414" x14ac:dyDescent="0.3"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DZJ750"/>
      <c r="DZK750"/>
      <c r="DZL750"/>
      <c r="DZM750"/>
      <c r="DZN750"/>
      <c r="DZO750"/>
      <c r="DZP750"/>
      <c r="DZQ750"/>
      <c r="DZR750"/>
      <c r="DZS750"/>
      <c r="DZT750"/>
      <c r="DZU750"/>
      <c r="DZV750"/>
      <c r="DZW750"/>
      <c r="DZX750"/>
      <c r="DZY750"/>
      <c r="DZZ750"/>
      <c r="EAA750"/>
      <c r="EAB750"/>
      <c r="EAC750"/>
      <c r="EAD750"/>
      <c r="EAE750"/>
      <c r="EAF750"/>
      <c r="EAG750"/>
      <c r="EAH750"/>
    </row>
    <row r="751" spans="38:89 3390:3414" x14ac:dyDescent="0.3"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DZJ751"/>
      <c r="DZK751"/>
      <c r="DZL751"/>
      <c r="DZM751"/>
      <c r="DZN751"/>
      <c r="DZO751"/>
      <c r="DZP751"/>
      <c r="DZQ751"/>
      <c r="DZR751"/>
      <c r="DZS751"/>
      <c r="DZT751"/>
      <c r="DZU751"/>
      <c r="DZV751"/>
      <c r="DZW751"/>
      <c r="DZX751"/>
      <c r="DZY751"/>
      <c r="DZZ751"/>
      <c r="EAA751"/>
      <c r="EAB751"/>
      <c r="EAC751"/>
      <c r="EAD751"/>
      <c r="EAE751"/>
      <c r="EAF751"/>
      <c r="EAG751"/>
      <c r="EAH751"/>
    </row>
    <row r="752" spans="38:89 3390:3414" x14ac:dyDescent="0.3"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DZJ752"/>
      <c r="DZK752"/>
      <c r="DZL752"/>
      <c r="DZM752"/>
      <c r="DZN752"/>
      <c r="DZO752"/>
      <c r="DZP752"/>
      <c r="DZQ752"/>
      <c r="DZR752"/>
      <c r="DZS752"/>
      <c r="DZT752"/>
      <c r="DZU752"/>
      <c r="DZV752"/>
      <c r="DZW752"/>
      <c r="DZX752"/>
      <c r="DZY752"/>
      <c r="DZZ752"/>
      <c r="EAA752"/>
      <c r="EAB752"/>
      <c r="EAC752"/>
      <c r="EAD752"/>
      <c r="EAE752"/>
      <c r="EAF752"/>
      <c r="EAG752"/>
      <c r="EAH752"/>
    </row>
    <row r="753" spans="38:89 3390:3414" x14ac:dyDescent="0.3"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DZJ753"/>
      <c r="DZK753"/>
      <c r="DZL753"/>
      <c r="DZM753"/>
      <c r="DZN753"/>
      <c r="DZO753"/>
      <c r="DZP753"/>
      <c r="DZQ753"/>
      <c r="DZR753"/>
      <c r="DZS753"/>
      <c r="DZT753"/>
      <c r="DZU753"/>
      <c r="DZV753"/>
      <c r="DZW753"/>
      <c r="DZX753"/>
      <c r="DZY753"/>
      <c r="DZZ753"/>
      <c r="EAA753"/>
      <c r="EAB753"/>
      <c r="EAC753"/>
      <c r="EAD753"/>
      <c r="EAE753"/>
      <c r="EAF753"/>
      <c r="EAG753"/>
      <c r="EAH753"/>
    </row>
    <row r="754" spans="38:89 3390:3414" x14ac:dyDescent="0.3"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DZJ754"/>
      <c r="DZK754"/>
      <c r="DZL754"/>
      <c r="DZM754"/>
      <c r="DZN754"/>
      <c r="DZO754"/>
      <c r="DZP754"/>
      <c r="DZQ754"/>
      <c r="DZR754"/>
      <c r="DZS754"/>
      <c r="DZT754"/>
      <c r="DZU754"/>
      <c r="DZV754"/>
      <c r="DZW754"/>
      <c r="DZX754"/>
      <c r="DZY754"/>
      <c r="DZZ754"/>
      <c r="EAA754"/>
      <c r="EAB754"/>
      <c r="EAC754"/>
      <c r="EAD754"/>
      <c r="EAE754"/>
      <c r="EAF754"/>
      <c r="EAG754"/>
      <c r="EAH754"/>
    </row>
    <row r="755" spans="38:89 3390:3414" x14ac:dyDescent="0.3"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DZJ755"/>
      <c r="DZK755"/>
      <c r="DZL755"/>
      <c r="DZM755"/>
      <c r="DZN755"/>
      <c r="DZO755"/>
      <c r="DZP755"/>
      <c r="DZQ755"/>
      <c r="DZR755"/>
      <c r="DZS755"/>
      <c r="DZT755"/>
      <c r="DZU755"/>
      <c r="DZV755"/>
      <c r="DZW755"/>
      <c r="DZX755"/>
      <c r="DZY755"/>
      <c r="DZZ755"/>
      <c r="EAA755"/>
      <c r="EAB755"/>
      <c r="EAC755"/>
      <c r="EAD755"/>
      <c r="EAE755"/>
      <c r="EAF755"/>
      <c r="EAG755"/>
      <c r="EAH755"/>
    </row>
    <row r="756" spans="38:89 3390:3414" x14ac:dyDescent="0.3"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DZJ756"/>
      <c r="DZK756"/>
      <c r="DZL756"/>
      <c r="DZM756"/>
      <c r="DZN756"/>
      <c r="DZO756"/>
      <c r="DZP756"/>
      <c r="DZQ756"/>
      <c r="DZR756"/>
      <c r="DZS756"/>
      <c r="DZT756"/>
      <c r="DZU756"/>
      <c r="DZV756"/>
      <c r="DZW756"/>
      <c r="DZX756"/>
      <c r="DZY756"/>
      <c r="DZZ756"/>
      <c r="EAA756"/>
      <c r="EAB756"/>
      <c r="EAC756"/>
      <c r="EAD756"/>
      <c r="EAE756"/>
      <c r="EAF756"/>
      <c r="EAG756"/>
      <c r="EAH756"/>
    </row>
    <row r="757" spans="38:89 3390:3414" x14ac:dyDescent="0.3"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DZJ757"/>
      <c r="DZK757"/>
      <c r="DZL757"/>
      <c r="DZM757"/>
      <c r="DZN757"/>
      <c r="DZO757"/>
      <c r="DZP757"/>
      <c r="DZQ757"/>
      <c r="DZR757"/>
      <c r="DZS757"/>
      <c r="DZT757"/>
      <c r="DZU757"/>
      <c r="DZV757"/>
      <c r="DZW757"/>
      <c r="DZX757"/>
      <c r="DZY757"/>
      <c r="DZZ757"/>
      <c r="EAA757"/>
      <c r="EAB757"/>
      <c r="EAC757"/>
      <c r="EAD757"/>
      <c r="EAE757"/>
      <c r="EAF757"/>
      <c r="EAG757"/>
      <c r="EAH757"/>
    </row>
    <row r="758" spans="38:89 3390:3414" x14ac:dyDescent="0.3"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DZJ758"/>
      <c r="DZK758"/>
      <c r="DZL758"/>
      <c r="DZM758"/>
      <c r="DZN758"/>
      <c r="DZO758"/>
      <c r="DZP758"/>
      <c r="DZQ758"/>
      <c r="DZR758"/>
      <c r="DZS758"/>
      <c r="DZT758"/>
      <c r="DZU758"/>
      <c r="DZV758"/>
      <c r="DZW758"/>
      <c r="DZX758"/>
      <c r="DZY758"/>
      <c r="DZZ758"/>
      <c r="EAA758"/>
      <c r="EAB758"/>
      <c r="EAC758"/>
      <c r="EAD758"/>
      <c r="EAE758"/>
      <c r="EAF758"/>
      <c r="EAG758"/>
      <c r="EAH758"/>
    </row>
    <row r="759" spans="38:89 3390:3414" x14ac:dyDescent="0.3"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DZJ759"/>
      <c r="DZK759"/>
      <c r="DZL759"/>
      <c r="DZM759"/>
      <c r="DZN759"/>
      <c r="DZO759"/>
      <c r="DZP759"/>
      <c r="DZQ759"/>
      <c r="DZR759"/>
      <c r="DZS759"/>
      <c r="DZT759"/>
      <c r="DZU759"/>
      <c r="DZV759"/>
      <c r="DZW759"/>
      <c r="DZX759"/>
      <c r="DZY759"/>
      <c r="DZZ759"/>
      <c r="EAA759"/>
      <c r="EAB759"/>
      <c r="EAC759"/>
      <c r="EAD759"/>
      <c r="EAE759"/>
      <c r="EAF759"/>
      <c r="EAG759"/>
      <c r="EAH759"/>
    </row>
    <row r="760" spans="38:89 3390:3414" x14ac:dyDescent="0.3"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DZJ760"/>
      <c r="DZK760"/>
      <c r="DZL760"/>
      <c r="DZM760"/>
      <c r="DZN760"/>
      <c r="DZO760"/>
      <c r="DZP760"/>
      <c r="DZQ760"/>
      <c r="DZR760"/>
      <c r="DZS760"/>
      <c r="DZT760"/>
      <c r="DZU760"/>
      <c r="DZV760"/>
      <c r="DZW760"/>
      <c r="DZX760"/>
      <c r="DZY760"/>
      <c r="DZZ760"/>
      <c r="EAA760"/>
      <c r="EAB760"/>
      <c r="EAC760"/>
      <c r="EAD760"/>
      <c r="EAE760"/>
      <c r="EAF760"/>
      <c r="EAG760"/>
      <c r="EAH760"/>
    </row>
    <row r="761" spans="38:89 3390:3414" x14ac:dyDescent="0.3"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DZJ761"/>
      <c r="DZK761"/>
      <c r="DZL761"/>
      <c r="DZM761"/>
      <c r="DZN761"/>
      <c r="DZO761"/>
      <c r="DZP761"/>
      <c r="DZQ761"/>
      <c r="DZR761"/>
      <c r="DZS761"/>
      <c r="DZT761"/>
      <c r="DZU761"/>
      <c r="DZV761"/>
      <c r="DZW761"/>
      <c r="DZX761"/>
      <c r="DZY761"/>
      <c r="DZZ761"/>
      <c r="EAA761"/>
      <c r="EAB761"/>
      <c r="EAC761"/>
      <c r="EAD761"/>
      <c r="EAE761"/>
      <c r="EAF761"/>
      <c r="EAG761"/>
      <c r="EAH761"/>
    </row>
    <row r="762" spans="38:89 3390:3414" x14ac:dyDescent="0.3"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DZJ762"/>
      <c r="DZK762"/>
      <c r="DZL762"/>
      <c r="DZM762"/>
      <c r="DZN762"/>
      <c r="DZO762"/>
      <c r="DZP762"/>
      <c r="DZQ762"/>
      <c r="DZR762"/>
      <c r="DZS762"/>
      <c r="DZT762"/>
      <c r="DZU762"/>
      <c r="DZV762"/>
      <c r="DZW762"/>
      <c r="DZX762"/>
      <c r="DZY762"/>
      <c r="DZZ762"/>
      <c r="EAA762"/>
      <c r="EAB762"/>
      <c r="EAC762"/>
      <c r="EAD762"/>
      <c r="EAE762"/>
      <c r="EAF762"/>
      <c r="EAG762"/>
      <c r="EAH762"/>
    </row>
    <row r="763" spans="38:89 3390:3414" x14ac:dyDescent="0.3"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DZJ763"/>
      <c r="DZK763"/>
      <c r="DZL763"/>
      <c r="DZM763"/>
      <c r="DZN763"/>
      <c r="DZO763"/>
      <c r="DZP763"/>
      <c r="DZQ763"/>
      <c r="DZR763"/>
      <c r="DZS763"/>
      <c r="DZT763"/>
      <c r="DZU763"/>
      <c r="DZV763"/>
      <c r="DZW763"/>
      <c r="DZX763"/>
      <c r="DZY763"/>
      <c r="DZZ763"/>
      <c r="EAA763"/>
      <c r="EAB763"/>
      <c r="EAC763"/>
      <c r="EAD763"/>
      <c r="EAE763"/>
      <c r="EAF763"/>
      <c r="EAG763"/>
      <c r="EAH763"/>
    </row>
    <row r="764" spans="38:89 3390:3414" x14ac:dyDescent="0.3"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DZJ764"/>
      <c r="DZK764"/>
      <c r="DZL764"/>
      <c r="DZM764"/>
      <c r="DZN764"/>
      <c r="DZO764"/>
      <c r="DZP764"/>
      <c r="DZQ764"/>
      <c r="DZR764"/>
      <c r="DZS764"/>
      <c r="DZT764"/>
      <c r="DZU764"/>
      <c r="DZV764"/>
      <c r="DZW764"/>
      <c r="DZX764"/>
      <c r="DZY764"/>
      <c r="DZZ764"/>
      <c r="EAA764"/>
      <c r="EAB764"/>
      <c r="EAC764"/>
      <c r="EAD764"/>
      <c r="EAE764"/>
      <c r="EAF764"/>
      <c r="EAG764"/>
      <c r="EAH764"/>
    </row>
    <row r="765" spans="38:89 3390:3414" x14ac:dyDescent="0.3"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DZJ765"/>
      <c r="DZK765"/>
      <c r="DZL765"/>
      <c r="DZM765"/>
      <c r="DZN765"/>
      <c r="DZO765"/>
      <c r="DZP765"/>
      <c r="DZQ765"/>
      <c r="DZR765"/>
      <c r="DZS765"/>
      <c r="DZT765"/>
      <c r="DZU765"/>
      <c r="DZV765"/>
      <c r="DZW765"/>
      <c r="DZX765"/>
      <c r="DZY765"/>
      <c r="DZZ765"/>
      <c r="EAA765"/>
      <c r="EAB765"/>
      <c r="EAC765"/>
      <c r="EAD765"/>
      <c r="EAE765"/>
      <c r="EAF765"/>
      <c r="EAG765"/>
      <c r="EAH765"/>
    </row>
    <row r="766" spans="38:89 3390:3414" x14ac:dyDescent="0.3"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DZJ766"/>
      <c r="DZK766"/>
      <c r="DZL766"/>
      <c r="DZM766"/>
      <c r="DZN766"/>
      <c r="DZO766"/>
      <c r="DZP766"/>
      <c r="DZQ766"/>
      <c r="DZR766"/>
      <c r="DZS766"/>
      <c r="DZT766"/>
      <c r="DZU766"/>
      <c r="DZV766"/>
      <c r="DZW766"/>
      <c r="DZX766"/>
      <c r="DZY766"/>
      <c r="DZZ766"/>
      <c r="EAA766"/>
      <c r="EAB766"/>
      <c r="EAC766"/>
      <c r="EAD766"/>
      <c r="EAE766"/>
      <c r="EAF766"/>
      <c r="EAG766"/>
      <c r="EAH766"/>
    </row>
    <row r="767" spans="38:89 3390:3414" x14ac:dyDescent="0.3"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DZJ767"/>
      <c r="DZK767"/>
      <c r="DZL767"/>
      <c r="DZM767"/>
      <c r="DZN767"/>
      <c r="DZO767"/>
      <c r="DZP767"/>
      <c r="DZQ767"/>
      <c r="DZR767"/>
      <c r="DZS767"/>
      <c r="DZT767"/>
      <c r="DZU767"/>
      <c r="DZV767"/>
      <c r="DZW767"/>
      <c r="DZX767"/>
      <c r="DZY767"/>
      <c r="DZZ767"/>
      <c r="EAA767"/>
      <c r="EAB767"/>
      <c r="EAC767"/>
      <c r="EAD767"/>
      <c r="EAE767"/>
      <c r="EAF767"/>
      <c r="EAG767"/>
      <c r="EAH767"/>
    </row>
    <row r="768" spans="38:89 3390:3414" x14ac:dyDescent="0.3"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DZJ768"/>
      <c r="DZK768"/>
      <c r="DZL768"/>
      <c r="DZM768"/>
      <c r="DZN768"/>
      <c r="DZO768"/>
      <c r="DZP768"/>
      <c r="DZQ768"/>
      <c r="DZR768"/>
      <c r="DZS768"/>
      <c r="DZT768"/>
      <c r="DZU768"/>
      <c r="DZV768"/>
      <c r="DZW768"/>
      <c r="DZX768"/>
      <c r="DZY768"/>
      <c r="DZZ768"/>
      <c r="EAA768"/>
      <c r="EAB768"/>
      <c r="EAC768"/>
      <c r="EAD768"/>
      <c r="EAE768"/>
      <c r="EAF768"/>
      <c r="EAG768"/>
      <c r="EAH768"/>
    </row>
    <row r="769" spans="38:89 3390:3414" x14ac:dyDescent="0.3"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DZJ769"/>
      <c r="DZK769"/>
      <c r="DZL769"/>
      <c r="DZM769"/>
      <c r="DZN769"/>
      <c r="DZO769"/>
      <c r="DZP769"/>
      <c r="DZQ769"/>
      <c r="DZR769"/>
      <c r="DZS769"/>
      <c r="DZT769"/>
      <c r="DZU769"/>
      <c r="DZV769"/>
      <c r="DZW769"/>
      <c r="DZX769"/>
      <c r="DZY769"/>
      <c r="DZZ769"/>
      <c r="EAA769"/>
      <c r="EAB769"/>
      <c r="EAC769"/>
      <c r="EAD769"/>
      <c r="EAE769"/>
      <c r="EAF769"/>
      <c r="EAG769"/>
      <c r="EAH769"/>
    </row>
    <row r="770" spans="38:89 3390:3414" x14ac:dyDescent="0.3"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DZJ770"/>
      <c r="DZK770"/>
      <c r="DZL770"/>
      <c r="DZM770"/>
      <c r="DZN770"/>
      <c r="DZO770"/>
      <c r="DZP770"/>
      <c r="DZQ770"/>
      <c r="DZR770"/>
      <c r="DZS770"/>
      <c r="DZT770"/>
      <c r="DZU770"/>
      <c r="DZV770"/>
      <c r="DZW770"/>
      <c r="DZX770"/>
      <c r="DZY770"/>
      <c r="DZZ770"/>
      <c r="EAA770"/>
      <c r="EAB770"/>
      <c r="EAC770"/>
      <c r="EAD770"/>
      <c r="EAE770"/>
      <c r="EAF770"/>
      <c r="EAG770"/>
      <c r="EAH770"/>
    </row>
    <row r="771" spans="38:89 3390:3414" x14ac:dyDescent="0.3"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DZJ771"/>
      <c r="DZK771"/>
      <c r="DZL771"/>
      <c r="DZM771"/>
      <c r="DZN771"/>
      <c r="DZO771"/>
      <c r="DZP771"/>
      <c r="DZQ771"/>
      <c r="DZR771"/>
      <c r="DZS771"/>
      <c r="DZT771"/>
      <c r="DZU771"/>
      <c r="DZV771"/>
      <c r="DZW771"/>
      <c r="DZX771"/>
      <c r="DZY771"/>
      <c r="DZZ771"/>
      <c r="EAA771"/>
      <c r="EAB771"/>
      <c r="EAC771"/>
      <c r="EAD771"/>
      <c r="EAE771"/>
      <c r="EAF771"/>
      <c r="EAG771"/>
      <c r="EAH771"/>
    </row>
    <row r="772" spans="38:89 3390:3414" x14ac:dyDescent="0.3"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DZJ772"/>
      <c r="DZK772"/>
      <c r="DZL772"/>
      <c r="DZM772"/>
      <c r="DZN772"/>
      <c r="DZO772"/>
      <c r="DZP772"/>
      <c r="DZQ772"/>
      <c r="DZR772"/>
      <c r="DZS772"/>
      <c r="DZT772"/>
      <c r="DZU772"/>
      <c r="DZV772"/>
      <c r="DZW772"/>
      <c r="DZX772"/>
      <c r="DZY772"/>
      <c r="DZZ772"/>
      <c r="EAA772"/>
      <c r="EAB772"/>
      <c r="EAC772"/>
      <c r="EAD772"/>
      <c r="EAE772"/>
      <c r="EAF772"/>
      <c r="EAG772"/>
      <c r="EAH772"/>
    </row>
    <row r="773" spans="38:89 3390:3414" x14ac:dyDescent="0.3"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DZJ773"/>
      <c r="DZK773"/>
      <c r="DZL773"/>
      <c r="DZM773"/>
      <c r="DZN773"/>
      <c r="DZO773"/>
      <c r="DZP773"/>
      <c r="DZQ773"/>
      <c r="DZR773"/>
      <c r="DZS773"/>
      <c r="DZT773"/>
      <c r="DZU773"/>
      <c r="DZV773"/>
      <c r="DZW773"/>
      <c r="DZX773"/>
      <c r="DZY773"/>
      <c r="DZZ773"/>
      <c r="EAA773"/>
      <c r="EAB773"/>
      <c r="EAC773"/>
      <c r="EAD773"/>
      <c r="EAE773"/>
      <c r="EAF773"/>
      <c r="EAG773"/>
      <c r="EAH773"/>
    </row>
    <row r="774" spans="38:89 3390:3414" x14ac:dyDescent="0.3"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DZJ774"/>
      <c r="DZK774"/>
      <c r="DZL774"/>
      <c r="DZM774"/>
      <c r="DZN774"/>
      <c r="DZO774"/>
      <c r="DZP774"/>
      <c r="DZQ774"/>
      <c r="DZR774"/>
      <c r="DZS774"/>
      <c r="DZT774"/>
      <c r="DZU774"/>
      <c r="DZV774"/>
      <c r="DZW774"/>
      <c r="DZX774"/>
      <c r="DZY774"/>
      <c r="DZZ774"/>
      <c r="EAA774"/>
      <c r="EAB774"/>
      <c r="EAC774"/>
      <c r="EAD774"/>
      <c r="EAE774"/>
      <c r="EAF774"/>
      <c r="EAG774"/>
      <c r="EAH774"/>
    </row>
    <row r="775" spans="38:89 3390:3414" x14ac:dyDescent="0.3"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DZJ775"/>
      <c r="DZK775"/>
      <c r="DZL775"/>
      <c r="DZM775"/>
      <c r="DZN775"/>
      <c r="DZO775"/>
      <c r="DZP775"/>
      <c r="DZQ775"/>
      <c r="DZR775"/>
      <c r="DZS775"/>
      <c r="DZT775"/>
      <c r="DZU775"/>
      <c r="DZV775"/>
      <c r="DZW775"/>
      <c r="DZX775"/>
      <c r="DZY775"/>
      <c r="DZZ775"/>
      <c r="EAA775"/>
      <c r="EAB775"/>
      <c r="EAC775"/>
      <c r="EAD775"/>
      <c r="EAE775"/>
      <c r="EAF775"/>
      <c r="EAG775"/>
      <c r="EAH775"/>
    </row>
    <row r="776" spans="38:89 3390:3414" x14ac:dyDescent="0.3"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DZJ776"/>
      <c r="DZK776"/>
      <c r="DZL776"/>
      <c r="DZM776"/>
      <c r="DZN776"/>
      <c r="DZO776"/>
      <c r="DZP776"/>
      <c r="DZQ776"/>
      <c r="DZR776"/>
      <c r="DZS776"/>
      <c r="DZT776"/>
      <c r="DZU776"/>
      <c r="DZV776"/>
      <c r="DZW776"/>
      <c r="DZX776"/>
      <c r="DZY776"/>
      <c r="DZZ776"/>
      <c r="EAA776"/>
      <c r="EAB776"/>
      <c r="EAC776"/>
      <c r="EAD776"/>
      <c r="EAE776"/>
      <c r="EAF776"/>
      <c r="EAG776"/>
      <c r="EAH776"/>
    </row>
    <row r="777" spans="38:89 3390:3414" x14ac:dyDescent="0.3"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DZJ777"/>
      <c r="DZK777"/>
      <c r="DZL777"/>
      <c r="DZM777"/>
      <c r="DZN777"/>
      <c r="DZO777"/>
      <c r="DZP777"/>
      <c r="DZQ777"/>
      <c r="DZR777"/>
      <c r="DZS777"/>
      <c r="DZT777"/>
      <c r="DZU777"/>
      <c r="DZV777"/>
      <c r="DZW777"/>
      <c r="DZX777"/>
      <c r="DZY777"/>
      <c r="DZZ777"/>
      <c r="EAA777"/>
      <c r="EAB777"/>
      <c r="EAC777"/>
      <c r="EAD777"/>
      <c r="EAE777"/>
      <c r="EAF777"/>
      <c r="EAG777"/>
      <c r="EAH777"/>
    </row>
    <row r="778" spans="38:89 3390:3414" x14ac:dyDescent="0.3"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DZJ778"/>
      <c r="DZK778"/>
      <c r="DZL778"/>
      <c r="DZM778"/>
      <c r="DZN778"/>
      <c r="DZO778"/>
      <c r="DZP778"/>
      <c r="DZQ778"/>
      <c r="DZR778"/>
      <c r="DZS778"/>
      <c r="DZT778"/>
      <c r="DZU778"/>
      <c r="DZV778"/>
      <c r="DZW778"/>
      <c r="DZX778"/>
      <c r="DZY778"/>
      <c r="DZZ778"/>
      <c r="EAA778"/>
      <c r="EAB778"/>
      <c r="EAC778"/>
      <c r="EAD778"/>
      <c r="EAE778"/>
      <c r="EAF778"/>
      <c r="EAG778"/>
      <c r="EAH778"/>
    </row>
    <row r="779" spans="38:89 3390:3414" x14ac:dyDescent="0.3"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DZJ779"/>
      <c r="DZK779"/>
      <c r="DZL779"/>
      <c r="DZM779"/>
      <c r="DZN779"/>
      <c r="DZO779"/>
      <c r="DZP779"/>
      <c r="DZQ779"/>
      <c r="DZR779"/>
      <c r="DZS779"/>
      <c r="DZT779"/>
      <c r="DZU779"/>
      <c r="DZV779"/>
      <c r="DZW779"/>
      <c r="DZX779"/>
      <c r="DZY779"/>
      <c r="DZZ779"/>
      <c r="EAA779"/>
      <c r="EAB779"/>
      <c r="EAC779"/>
      <c r="EAD779"/>
      <c r="EAE779"/>
      <c r="EAF779"/>
      <c r="EAG779"/>
      <c r="EAH779"/>
    </row>
    <row r="780" spans="38:89 3390:3414" x14ac:dyDescent="0.3"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DZJ780"/>
      <c r="DZK780"/>
      <c r="DZL780"/>
      <c r="DZM780"/>
      <c r="DZN780"/>
      <c r="DZO780"/>
      <c r="DZP780"/>
      <c r="DZQ780"/>
      <c r="DZR780"/>
      <c r="DZS780"/>
      <c r="DZT780"/>
      <c r="DZU780"/>
      <c r="DZV780"/>
      <c r="DZW780"/>
      <c r="DZX780"/>
      <c r="DZY780"/>
      <c r="DZZ780"/>
      <c r="EAA780"/>
      <c r="EAB780"/>
      <c r="EAC780"/>
      <c r="EAD780"/>
      <c r="EAE780"/>
      <c r="EAF780"/>
      <c r="EAG780"/>
      <c r="EAH780"/>
    </row>
    <row r="781" spans="38:89 3390:3414" x14ac:dyDescent="0.3"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DZJ781"/>
      <c r="DZK781"/>
      <c r="DZL781"/>
      <c r="DZM781"/>
      <c r="DZN781"/>
      <c r="DZO781"/>
      <c r="DZP781"/>
      <c r="DZQ781"/>
      <c r="DZR781"/>
      <c r="DZS781"/>
      <c r="DZT781"/>
      <c r="DZU781"/>
      <c r="DZV781"/>
      <c r="DZW781"/>
      <c r="DZX781"/>
      <c r="DZY781"/>
      <c r="DZZ781"/>
      <c r="EAA781"/>
      <c r="EAB781"/>
      <c r="EAC781"/>
      <c r="EAD781"/>
      <c r="EAE781"/>
      <c r="EAF781"/>
      <c r="EAG781"/>
      <c r="EAH781"/>
    </row>
    <row r="782" spans="38:89 3390:3414" x14ac:dyDescent="0.3"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DZJ782"/>
      <c r="DZK782"/>
      <c r="DZL782"/>
      <c r="DZM782"/>
      <c r="DZN782"/>
      <c r="DZO782"/>
      <c r="DZP782"/>
      <c r="DZQ782"/>
      <c r="DZR782"/>
      <c r="DZS782"/>
      <c r="DZT782"/>
      <c r="DZU782"/>
      <c r="DZV782"/>
      <c r="DZW782"/>
      <c r="DZX782"/>
      <c r="DZY782"/>
      <c r="DZZ782"/>
      <c r="EAA782"/>
      <c r="EAB782"/>
      <c r="EAC782"/>
      <c r="EAD782"/>
      <c r="EAE782"/>
      <c r="EAF782"/>
      <c r="EAG782"/>
      <c r="EAH782"/>
    </row>
    <row r="783" spans="38:89 3390:3414" x14ac:dyDescent="0.3"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DZJ783"/>
      <c r="DZK783"/>
      <c r="DZL783"/>
      <c r="DZM783"/>
      <c r="DZN783"/>
      <c r="DZO783"/>
      <c r="DZP783"/>
      <c r="DZQ783"/>
      <c r="DZR783"/>
      <c r="DZS783"/>
      <c r="DZT783"/>
      <c r="DZU783"/>
      <c r="DZV783"/>
      <c r="DZW783"/>
      <c r="DZX783"/>
      <c r="DZY783"/>
      <c r="DZZ783"/>
      <c r="EAA783"/>
      <c r="EAB783"/>
      <c r="EAC783"/>
      <c r="EAD783"/>
      <c r="EAE783"/>
      <c r="EAF783"/>
      <c r="EAG783"/>
      <c r="EAH783"/>
    </row>
    <row r="784" spans="38:89 3390:3414" x14ac:dyDescent="0.3"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DZJ784"/>
      <c r="DZK784"/>
      <c r="DZL784"/>
      <c r="DZM784"/>
      <c r="DZN784"/>
      <c r="DZO784"/>
      <c r="DZP784"/>
      <c r="DZQ784"/>
      <c r="DZR784"/>
      <c r="DZS784"/>
      <c r="DZT784"/>
      <c r="DZU784"/>
      <c r="DZV784"/>
      <c r="DZW784"/>
      <c r="DZX784"/>
      <c r="DZY784"/>
      <c r="DZZ784"/>
      <c r="EAA784"/>
      <c r="EAB784"/>
      <c r="EAC784"/>
      <c r="EAD784"/>
      <c r="EAE784"/>
      <c r="EAF784"/>
      <c r="EAG784"/>
      <c r="EAH784"/>
    </row>
    <row r="785" spans="38:89 3390:3414" x14ac:dyDescent="0.3"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DZJ785"/>
      <c r="DZK785"/>
      <c r="DZL785"/>
      <c r="DZM785"/>
      <c r="DZN785"/>
      <c r="DZO785"/>
      <c r="DZP785"/>
      <c r="DZQ785"/>
      <c r="DZR785"/>
      <c r="DZS785"/>
      <c r="DZT785"/>
      <c r="DZU785"/>
      <c r="DZV785"/>
      <c r="DZW785"/>
      <c r="DZX785"/>
      <c r="DZY785"/>
      <c r="DZZ785"/>
      <c r="EAA785"/>
      <c r="EAB785"/>
      <c r="EAC785"/>
      <c r="EAD785"/>
      <c r="EAE785"/>
      <c r="EAF785"/>
      <c r="EAG785"/>
      <c r="EAH785"/>
    </row>
    <row r="786" spans="38:89 3390:3414" x14ac:dyDescent="0.3"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DZJ786"/>
      <c r="DZK786"/>
      <c r="DZL786"/>
      <c r="DZM786"/>
      <c r="DZN786"/>
      <c r="DZO786"/>
      <c r="DZP786"/>
      <c r="DZQ786"/>
      <c r="DZR786"/>
      <c r="DZS786"/>
      <c r="DZT786"/>
      <c r="DZU786"/>
      <c r="DZV786"/>
      <c r="DZW786"/>
      <c r="DZX786"/>
      <c r="DZY786"/>
      <c r="DZZ786"/>
      <c r="EAA786"/>
      <c r="EAB786"/>
      <c r="EAC786"/>
      <c r="EAD786"/>
      <c r="EAE786"/>
      <c r="EAF786"/>
      <c r="EAG786"/>
      <c r="EAH786"/>
    </row>
    <row r="787" spans="38:89 3390:3414" x14ac:dyDescent="0.3"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DZJ787"/>
      <c r="DZK787"/>
      <c r="DZL787"/>
      <c r="DZM787"/>
      <c r="DZN787"/>
      <c r="DZO787"/>
      <c r="DZP787"/>
      <c r="DZQ787"/>
      <c r="DZR787"/>
      <c r="DZS787"/>
      <c r="DZT787"/>
      <c r="DZU787"/>
      <c r="DZV787"/>
      <c r="DZW787"/>
      <c r="DZX787"/>
      <c r="DZY787"/>
      <c r="DZZ787"/>
      <c r="EAA787"/>
      <c r="EAB787"/>
      <c r="EAC787"/>
      <c r="EAD787"/>
      <c r="EAE787"/>
      <c r="EAF787"/>
      <c r="EAG787"/>
      <c r="EAH787"/>
    </row>
    <row r="788" spans="38:89 3390:3414" x14ac:dyDescent="0.3"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DZJ788"/>
      <c r="DZK788"/>
      <c r="DZL788"/>
      <c r="DZM788"/>
      <c r="DZN788"/>
      <c r="DZO788"/>
      <c r="DZP788"/>
      <c r="DZQ788"/>
      <c r="DZR788"/>
      <c r="DZS788"/>
      <c r="DZT788"/>
      <c r="DZU788"/>
      <c r="DZV788"/>
      <c r="DZW788"/>
      <c r="DZX788"/>
      <c r="DZY788"/>
      <c r="DZZ788"/>
      <c r="EAA788"/>
      <c r="EAB788"/>
      <c r="EAC788"/>
      <c r="EAD788"/>
      <c r="EAE788"/>
      <c r="EAF788"/>
      <c r="EAG788"/>
      <c r="EAH788"/>
    </row>
    <row r="789" spans="38:89 3390:3414" x14ac:dyDescent="0.3"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DZJ789"/>
      <c r="DZK789"/>
      <c r="DZL789"/>
      <c r="DZM789"/>
      <c r="DZN789"/>
      <c r="DZO789"/>
      <c r="DZP789"/>
      <c r="DZQ789"/>
      <c r="DZR789"/>
      <c r="DZS789"/>
      <c r="DZT789"/>
      <c r="DZU789"/>
      <c r="DZV789"/>
      <c r="DZW789"/>
      <c r="DZX789"/>
      <c r="DZY789"/>
      <c r="DZZ789"/>
      <c r="EAA789"/>
      <c r="EAB789"/>
      <c r="EAC789"/>
      <c r="EAD789"/>
      <c r="EAE789"/>
      <c r="EAF789"/>
      <c r="EAG789"/>
      <c r="EAH789"/>
    </row>
    <row r="790" spans="38:89 3390:3414" x14ac:dyDescent="0.3"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DZJ790"/>
      <c r="DZK790"/>
      <c r="DZL790"/>
      <c r="DZM790"/>
      <c r="DZN790"/>
      <c r="DZO790"/>
      <c r="DZP790"/>
      <c r="DZQ790"/>
      <c r="DZR790"/>
      <c r="DZS790"/>
      <c r="DZT790"/>
      <c r="DZU790"/>
      <c r="DZV790"/>
      <c r="DZW790"/>
      <c r="DZX790"/>
      <c r="DZY790"/>
      <c r="DZZ790"/>
      <c r="EAA790"/>
      <c r="EAB790"/>
      <c r="EAC790"/>
      <c r="EAD790"/>
      <c r="EAE790"/>
      <c r="EAF790"/>
      <c r="EAG790"/>
      <c r="EAH790"/>
    </row>
    <row r="791" spans="38:89 3390:3414" x14ac:dyDescent="0.3"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DZJ791"/>
      <c r="DZK791"/>
      <c r="DZL791"/>
      <c r="DZM791"/>
      <c r="DZN791"/>
      <c r="DZO791"/>
      <c r="DZP791"/>
      <c r="DZQ791"/>
      <c r="DZR791"/>
      <c r="DZS791"/>
      <c r="DZT791"/>
      <c r="DZU791"/>
      <c r="DZV791"/>
      <c r="DZW791"/>
      <c r="DZX791"/>
      <c r="DZY791"/>
      <c r="DZZ791"/>
      <c r="EAA791"/>
      <c r="EAB791"/>
      <c r="EAC791"/>
      <c r="EAD791"/>
      <c r="EAE791"/>
      <c r="EAF791"/>
      <c r="EAG791"/>
      <c r="EAH791"/>
    </row>
    <row r="792" spans="38:89 3390:3414" x14ac:dyDescent="0.3"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DZJ792"/>
      <c r="DZK792"/>
      <c r="DZL792"/>
      <c r="DZM792"/>
      <c r="DZN792"/>
      <c r="DZO792"/>
      <c r="DZP792"/>
      <c r="DZQ792"/>
      <c r="DZR792"/>
      <c r="DZS792"/>
      <c r="DZT792"/>
      <c r="DZU792"/>
      <c r="DZV792"/>
      <c r="DZW792"/>
      <c r="DZX792"/>
      <c r="DZY792"/>
      <c r="DZZ792"/>
      <c r="EAA792"/>
      <c r="EAB792"/>
      <c r="EAC792"/>
      <c r="EAD792"/>
      <c r="EAE792"/>
      <c r="EAF792"/>
      <c r="EAG792"/>
      <c r="EAH792"/>
    </row>
    <row r="793" spans="38:89 3390:3414" x14ac:dyDescent="0.3"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DZJ793"/>
      <c r="DZK793"/>
      <c r="DZL793"/>
      <c r="DZM793"/>
      <c r="DZN793"/>
      <c r="DZO793"/>
      <c r="DZP793"/>
      <c r="DZQ793"/>
      <c r="DZR793"/>
      <c r="DZS793"/>
      <c r="DZT793"/>
      <c r="DZU793"/>
      <c r="DZV793"/>
      <c r="DZW793"/>
      <c r="DZX793"/>
      <c r="DZY793"/>
      <c r="DZZ793"/>
      <c r="EAA793"/>
      <c r="EAB793"/>
      <c r="EAC793"/>
      <c r="EAD793"/>
      <c r="EAE793"/>
      <c r="EAF793"/>
      <c r="EAG793"/>
      <c r="EAH793"/>
    </row>
    <row r="794" spans="38:89 3390:3414" x14ac:dyDescent="0.3"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DZJ794"/>
      <c r="DZK794"/>
      <c r="DZL794"/>
      <c r="DZM794"/>
      <c r="DZN794"/>
      <c r="DZO794"/>
      <c r="DZP794"/>
      <c r="DZQ794"/>
      <c r="DZR794"/>
      <c r="DZS794"/>
      <c r="DZT794"/>
      <c r="DZU794"/>
      <c r="DZV794"/>
      <c r="DZW794"/>
      <c r="DZX794"/>
      <c r="DZY794"/>
      <c r="DZZ794"/>
      <c r="EAA794"/>
      <c r="EAB794"/>
      <c r="EAC794"/>
      <c r="EAD794"/>
      <c r="EAE794"/>
      <c r="EAF794"/>
      <c r="EAG794"/>
      <c r="EAH794"/>
    </row>
    <row r="795" spans="38:89 3390:3414" x14ac:dyDescent="0.3"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DZJ795"/>
      <c r="DZK795"/>
      <c r="DZL795"/>
      <c r="DZM795"/>
      <c r="DZN795"/>
      <c r="DZO795"/>
      <c r="DZP795"/>
      <c r="DZQ795"/>
      <c r="DZR795"/>
      <c r="DZS795"/>
      <c r="DZT795"/>
      <c r="DZU795"/>
      <c r="DZV795"/>
      <c r="DZW795"/>
      <c r="DZX795"/>
      <c r="DZY795"/>
      <c r="DZZ795"/>
      <c r="EAA795"/>
      <c r="EAB795"/>
      <c r="EAC795"/>
      <c r="EAD795"/>
      <c r="EAE795"/>
      <c r="EAF795"/>
      <c r="EAG795"/>
      <c r="EAH795"/>
    </row>
    <row r="796" spans="38:89 3390:3414" x14ac:dyDescent="0.3"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DZJ796"/>
      <c r="DZK796"/>
      <c r="DZL796"/>
      <c r="DZM796"/>
      <c r="DZN796"/>
      <c r="DZO796"/>
      <c r="DZP796"/>
      <c r="DZQ796"/>
      <c r="DZR796"/>
      <c r="DZS796"/>
      <c r="DZT796"/>
      <c r="DZU796"/>
      <c r="DZV796"/>
      <c r="DZW796"/>
      <c r="DZX796"/>
      <c r="DZY796"/>
      <c r="DZZ796"/>
      <c r="EAA796"/>
      <c r="EAB796"/>
      <c r="EAC796"/>
      <c r="EAD796"/>
      <c r="EAE796"/>
      <c r="EAF796"/>
      <c r="EAG796"/>
      <c r="EAH796"/>
    </row>
    <row r="797" spans="38:89 3390:3414" x14ac:dyDescent="0.3"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DZJ797"/>
      <c r="DZK797"/>
      <c r="DZL797"/>
      <c r="DZM797"/>
      <c r="DZN797"/>
      <c r="DZO797"/>
      <c r="DZP797"/>
      <c r="DZQ797"/>
      <c r="DZR797"/>
      <c r="DZS797"/>
      <c r="DZT797"/>
      <c r="DZU797"/>
      <c r="DZV797"/>
      <c r="DZW797"/>
      <c r="DZX797"/>
      <c r="DZY797"/>
      <c r="DZZ797"/>
      <c r="EAA797"/>
      <c r="EAB797"/>
      <c r="EAC797"/>
      <c r="EAD797"/>
      <c r="EAE797"/>
      <c r="EAF797"/>
      <c r="EAG797"/>
      <c r="EAH797"/>
    </row>
    <row r="798" spans="38:89 3390:3414" x14ac:dyDescent="0.3"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DZJ798"/>
      <c r="DZK798"/>
      <c r="DZL798"/>
      <c r="DZM798"/>
      <c r="DZN798"/>
      <c r="DZO798"/>
      <c r="DZP798"/>
      <c r="DZQ798"/>
      <c r="DZR798"/>
      <c r="DZS798"/>
      <c r="DZT798"/>
      <c r="DZU798"/>
      <c r="DZV798"/>
      <c r="DZW798"/>
      <c r="DZX798"/>
      <c r="DZY798"/>
      <c r="DZZ798"/>
      <c r="EAA798"/>
      <c r="EAB798"/>
      <c r="EAC798"/>
      <c r="EAD798"/>
      <c r="EAE798"/>
      <c r="EAF798"/>
      <c r="EAG798"/>
      <c r="EAH798"/>
    </row>
    <row r="799" spans="38:89 3390:3414" x14ac:dyDescent="0.3"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DZJ799"/>
      <c r="DZK799"/>
      <c r="DZL799"/>
      <c r="DZM799"/>
      <c r="DZN799"/>
      <c r="DZO799"/>
      <c r="DZP799"/>
      <c r="DZQ799"/>
      <c r="DZR799"/>
      <c r="DZS799"/>
      <c r="DZT799"/>
      <c r="DZU799"/>
      <c r="DZV799"/>
      <c r="DZW799"/>
      <c r="DZX799"/>
      <c r="DZY799"/>
      <c r="DZZ799"/>
      <c r="EAA799"/>
      <c r="EAB799"/>
      <c r="EAC799"/>
      <c r="EAD799"/>
      <c r="EAE799"/>
      <c r="EAF799"/>
      <c r="EAG799"/>
      <c r="EAH799"/>
    </row>
    <row r="800" spans="38:89 3390:3414" x14ac:dyDescent="0.3"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DZJ800"/>
      <c r="DZK800"/>
      <c r="DZL800"/>
      <c r="DZM800"/>
      <c r="DZN800"/>
      <c r="DZO800"/>
      <c r="DZP800"/>
      <c r="DZQ800"/>
      <c r="DZR800"/>
      <c r="DZS800"/>
      <c r="DZT800"/>
      <c r="DZU800"/>
      <c r="DZV800"/>
      <c r="DZW800"/>
      <c r="DZX800"/>
      <c r="DZY800"/>
      <c r="DZZ800"/>
      <c r="EAA800"/>
      <c r="EAB800"/>
      <c r="EAC800"/>
      <c r="EAD800"/>
      <c r="EAE800"/>
      <c r="EAF800"/>
      <c r="EAG800"/>
      <c r="EAH800"/>
    </row>
    <row r="801" spans="38:89 3390:3414" x14ac:dyDescent="0.3"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DZJ801"/>
      <c r="DZK801"/>
      <c r="DZL801"/>
      <c r="DZM801"/>
      <c r="DZN801"/>
      <c r="DZO801"/>
      <c r="DZP801"/>
      <c r="DZQ801"/>
      <c r="DZR801"/>
      <c r="DZS801"/>
      <c r="DZT801"/>
      <c r="DZU801"/>
      <c r="DZV801"/>
      <c r="DZW801"/>
      <c r="DZX801"/>
      <c r="DZY801"/>
      <c r="DZZ801"/>
      <c r="EAA801"/>
      <c r="EAB801"/>
      <c r="EAC801"/>
      <c r="EAD801"/>
      <c r="EAE801"/>
      <c r="EAF801"/>
      <c r="EAG801"/>
      <c r="EAH801"/>
    </row>
    <row r="802" spans="38:89 3390:3414" x14ac:dyDescent="0.3"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DZJ802"/>
      <c r="DZK802"/>
      <c r="DZL802"/>
      <c r="DZM802"/>
      <c r="DZN802"/>
      <c r="DZO802"/>
      <c r="DZP802"/>
      <c r="DZQ802"/>
      <c r="DZR802"/>
      <c r="DZS802"/>
      <c r="DZT802"/>
      <c r="DZU802"/>
      <c r="DZV802"/>
      <c r="DZW802"/>
      <c r="DZX802"/>
      <c r="DZY802"/>
      <c r="DZZ802"/>
      <c r="EAA802"/>
      <c r="EAB802"/>
      <c r="EAC802"/>
      <c r="EAD802"/>
      <c r="EAE802"/>
      <c r="EAF802"/>
      <c r="EAG802"/>
      <c r="EAH802"/>
    </row>
    <row r="803" spans="38:89 3390:3414" x14ac:dyDescent="0.3"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DZJ803"/>
      <c r="DZK803"/>
      <c r="DZL803"/>
      <c r="DZM803"/>
      <c r="DZN803"/>
      <c r="DZO803"/>
      <c r="DZP803"/>
      <c r="DZQ803"/>
      <c r="DZR803"/>
      <c r="DZS803"/>
      <c r="DZT803"/>
      <c r="DZU803"/>
      <c r="DZV803"/>
      <c r="DZW803"/>
      <c r="DZX803"/>
      <c r="DZY803"/>
      <c r="DZZ803"/>
      <c r="EAA803"/>
      <c r="EAB803"/>
      <c r="EAC803"/>
      <c r="EAD803"/>
      <c r="EAE803"/>
      <c r="EAF803"/>
      <c r="EAG803"/>
      <c r="EAH803"/>
    </row>
    <row r="804" spans="38:89 3390:3414" x14ac:dyDescent="0.3"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DZJ804"/>
      <c r="DZK804"/>
      <c r="DZL804"/>
      <c r="DZM804"/>
      <c r="DZN804"/>
      <c r="DZO804"/>
      <c r="DZP804"/>
      <c r="DZQ804"/>
      <c r="DZR804"/>
      <c r="DZS804"/>
      <c r="DZT804"/>
      <c r="DZU804"/>
      <c r="DZV804"/>
      <c r="DZW804"/>
      <c r="DZX804"/>
      <c r="DZY804"/>
      <c r="DZZ804"/>
      <c r="EAA804"/>
      <c r="EAB804"/>
      <c r="EAC804"/>
      <c r="EAD804"/>
      <c r="EAE804"/>
      <c r="EAF804"/>
      <c r="EAG804"/>
      <c r="EAH804"/>
    </row>
    <row r="805" spans="38:89 3390:3414" x14ac:dyDescent="0.3"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DZJ805"/>
      <c r="DZK805"/>
      <c r="DZL805"/>
      <c r="DZM805"/>
      <c r="DZN805"/>
      <c r="DZO805"/>
      <c r="DZP805"/>
      <c r="DZQ805"/>
      <c r="DZR805"/>
      <c r="DZS805"/>
      <c r="DZT805"/>
      <c r="DZU805"/>
      <c r="DZV805"/>
      <c r="DZW805"/>
      <c r="DZX805"/>
      <c r="DZY805"/>
      <c r="DZZ805"/>
      <c r="EAA805"/>
      <c r="EAB805"/>
      <c r="EAC805"/>
      <c r="EAD805"/>
      <c r="EAE805"/>
      <c r="EAF805"/>
      <c r="EAG805"/>
      <c r="EAH805"/>
    </row>
    <row r="806" spans="38:89 3390:3414" x14ac:dyDescent="0.3"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DZJ806"/>
      <c r="DZK806"/>
      <c r="DZL806"/>
      <c r="DZM806"/>
      <c r="DZN806"/>
      <c r="DZO806"/>
      <c r="DZP806"/>
      <c r="DZQ806"/>
      <c r="DZR806"/>
      <c r="DZS806"/>
      <c r="DZT806"/>
      <c r="DZU806"/>
      <c r="DZV806"/>
      <c r="DZW806"/>
      <c r="DZX806"/>
      <c r="DZY806"/>
      <c r="DZZ806"/>
      <c r="EAA806"/>
      <c r="EAB806"/>
      <c r="EAC806"/>
      <c r="EAD806"/>
      <c r="EAE806"/>
      <c r="EAF806"/>
      <c r="EAG806"/>
      <c r="EAH806"/>
    </row>
    <row r="807" spans="38:89 3390:3414" x14ac:dyDescent="0.3"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DZJ807"/>
      <c r="DZK807"/>
      <c r="DZL807"/>
      <c r="DZM807"/>
      <c r="DZN807"/>
      <c r="DZO807"/>
      <c r="DZP807"/>
      <c r="DZQ807"/>
      <c r="DZR807"/>
      <c r="DZS807"/>
      <c r="DZT807"/>
      <c r="DZU807"/>
      <c r="DZV807"/>
      <c r="DZW807"/>
      <c r="DZX807"/>
      <c r="DZY807"/>
      <c r="DZZ807"/>
      <c r="EAA807"/>
      <c r="EAB807"/>
      <c r="EAC807"/>
      <c r="EAD807"/>
      <c r="EAE807"/>
      <c r="EAF807"/>
      <c r="EAG807"/>
      <c r="EAH807"/>
    </row>
    <row r="808" spans="38:89 3390:3414" x14ac:dyDescent="0.3"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DZJ808"/>
      <c r="DZK808"/>
      <c r="DZL808"/>
      <c r="DZM808"/>
      <c r="DZN808"/>
      <c r="DZO808"/>
      <c r="DZP808"/>
      <c r="DZQ808"/>
      <c r="DZR808"/>
      <c r="DZS808"/>
      <c r="DZT808"/>
      <c r="DZU808"/>
      <c r="DZV808"/>
      <c r="DZW808"/>
      <c r="DZX808"/>
      <c r="DZY808"/>
      <c r="DZZ808"/>
      <c r="EAA808"/>
      <c r="EAB808"/>
      <c r="EAC808"/>
      <c r="EAD808"/>
      <c r="EAE808"/>
      <c r="EAF808"/>
      <c r="EAG808"/>
      <c r="EAH808"/>
    </row>
    <row r="809" spans="38:89 3390:3414" x14ac:dyDescent="0.3"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DZJ809"/>
      <c r="DZK809"/>
      <c r="DZL809"/>
      <c r="DZM809"/>
      <c r="DZN809"/>
      <c r="DZO809"/>
      <c r="DZP809"/>
      <c r="DZQ809"/>
      <c r="DZR809"/>
      <c r="DZS809"/>
      <c r="DZT809"/>
      <c r="DZU809"/>
      <c r="DZV809"/>
      <c r="DZW809"/>
      <c r="DZX809"/>
      <c r="DZY809"/>
      <c r="DZZ809"/>
      <c r="EAA809"/>
      <c r="EAB809"/>
      <c r="EAC809"/>
      <c r="EAD809"/>
      <c r="EAE809"/>
      <c r="EAF809"/>
      <c r="EAG809"/>
      <c r="EAH809"/>
    </row>
    <row r="810" spans="38:89 3390:3414" x14ac:dyDescent="0.3"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DZJ810"/>
      <c r="DZK810"/>
      <c r="DZL810"/>
      <c r="DZM810"/>
      <c r="DZN810"/>
      <c r="DZO810"/>
      <c r="DZP810"/>
      <c r="DZQ810"/>
      <c r="DZR810"/>
      <c r="DZS810"/>
      <c r="DZT810"/>
      <c r="DZU810"/>
      <c r="DZV810"/>
      <c r="DZW810"/>
      <c r="DZX810"/>
      <c r="DZY810"/>
      <c r="DZZ810"/>
      <c r="EAA810"/>
      <c r="EAB810"/>
      <c r="EAC810"/>
      <c r="EAD810"/>
      <c r="EAE810"/>
      <c r="EAF810"/>
      <c r="EAG810"/>
      <c r="EAH810"/>
    </row>
    <row r="811" spans="38:89 3390:3414" x14ac:dyDescent="0.3"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DZJ811"/>
      <c r="DZK811"/>
      <c r="DZL811"/>
      <c r="DZM811"/>
      <c r="DZN811"/>
      <c r="DZO811"/>
      <c r="DZP811"/>
      <c r="DZQ811"/>
      <c r="DZR811"/>
      <c r="DZS811"/>
      <c r="DZT811"/>
      <c r="DZU811"/>
      <c r="DZV811"/>
      <c r="DZW811"/>
      <c r="DZX811"/>
      <c r="DZY811"/>
      <c r="DZZ811"/>
      <c r="EAA811"/>
      <c r="EAB811"/>
      <c r="EAC811"/>
      <c r="EAD811"/>
      <c r="EAE811"/>
      <c r="EAF811"/>
      <c r="EAG811"/>
      <c r="EAH811"/>
    </row>
    <row r="812" spans="38:89 3390:3414" x14ac:dyDescent="0.3"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DZJ812"/>
      <c r="DZK812"/>
      <c r="DZL812"/>
      <c r="DZM812"/>
      <c r="DZN812"/>
      <c r="DZO812"/>
      <c r="DZP812"/>
      <c r="DZQ812"/>
      <c r="DZR812"/>
      <c r="DZS812"/>
      <c r="DZT812"/>
      <c r="DZU812"/>
      <c r="DZV812"/>
      <c r="DZW812"/>
      <c r="DZX812"/>
      <c r="DZY812"/>
      <c r="DZZ812"/>
      <c r="EAA812"/>
      <c r="EAB812"/>
      <c r="EAC812"/>
      <c r="EAD812"/>
      <c r="EAE812"/>
      <c r="EAF812"/>
      <c r="EAG812"/>
      <c r="EAH812"/>
    </row>
    <row r="813" spans="38:89 3390:3414" x14ac:dyDescent="0.3"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DZJ813"/>
      <c r="DZK813"/>
      <c r="DZL813"/>
      <c r="DZM813"/>
      <c r="DZN813"/>
      <c r="DZO813"/>
      <c r="DZP813"/>
      <c r="DZQ813"/>
      <c r="DZR813"/>
      <c r="DZS813"/>
      <c r="DZT813"/>
      <c r="DZU813"/>
      <c r="DZV813"/>
      <c r="DZW813"/>
      <c r="DZX813"/>
      <c r="DZY813"/>
      <c r="DZZ813"/>
      <c r="EAA813"/>
      <c r="EAB813"/>
      <c r="EAC813"/>
      <c r="EAD813"/>
      <c r="EAE813"/>
      <c r="EAF813"/>
      <c r="EAG813"/>
      <c r="EAH813"/>
    </row>
    <row r="814" spans="38:89 3390:3414" x14ac:dyDescent="0.3"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DZJ814"/>
      <c r="DZK814"/>
      <c r="DZL814"/>
      <c r="DZM814"/>
      <c r="DZN814"/>
      <c r="DZO814"/>
      <c r="DZP814"/>
      <c r="DZQ814"/>
      <c r="DZR814"/>
      <c r="DZS814"/>
      <c r="DZT814"/>
      <c r="DZU814"/>
      <c r="DZV814"/>
      <c r="DZW814"/>
      <c r="DZX814"/>
      <c r="DZY814"/>
      <c r="DZZ814"/>
      <c r="EAA814"/>
      <c r="EAB814"/>
      <c r="EAC814"/>
      <c r="EAD814"/>
      <c r="EAE814"/>
      <c r="EAF814"/>
      <c r="EAG814"/>
      <c r="EAH814"/>
    </row>
    <row r="815" spans="38:89 3390:3414" x14ac:dyDescent="0.3"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DZJ815"/>
      <c r="DZK815"/>
      <c r="DZL815"/>
      <c r="DZM815"/>
      <c r="DZN815"/>
      <c r="DZO815"/>
      <c r="DZP815"/>
      <c r="DZQ815"/>
      <c r="DZR815"/>
      <c r="DZS815"/>
      <c r="DZT815"/>
      <c r="DZU815"/>
      <c r="DZV815"/>
      <c r="DZW815"/>
      <c r="DZX815"/>
      <c r="DZY815"/>
      <c r="DZZ815"/>
      <c r="EAA815"/>
      <c r="EAB815"/>
      <c r="EAC815"/>
      <c r="EAD815"/>
      <c r="EAE815"/>
      <c r="EAF815"/>
      <c r="EAG815"/>
      <c r="EAH815"/>
    </row>
    <row r="816" spans="38:89 3390:3414" x14ac:dyDescent="0.3"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DZJ816"/>
      <c r="DZK816"/>
      <c r="DZL816"/>
      <c r="DZM816"/>
      <c r="DZN816"/>
      <c r="DZO816"/>
      <c r="DZP816"/>
      <c r="DZQ816"/>
      <c r="DZR816"/>
      <c r="DZS816"/>
      <c r="DZT816"/>
      <c r="DZU816"/>
      <c r="DZV816"/>
      <c r="DZW816"/>
      <c r="DZX816"/>
      <c r="DZY816"/>
      <c r="DZZ816"/>
      <c r="EAA816"/>
      <c r="EAB816"/>
      <c r="EAC816"/>
      <c r="EAD816"/>
      <c r="EAE816"/>
      <c r="EAF816"/>
      <c r="EAG816"/>
      <c r="EAH816"/>
    </row>
    <row r="817" spans="38:89 3390:3414" x14ac:dyDescent="0.3"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DZJ817"/>
      <c r="DZK817"/>
      <c r="DZL817"/>
      <c r="DZM817"/>
      <c r="DZN817"/>
      <c r="DZO817"/>
      <c r="DZP817"/>
      <c r="DZQ817"/>
      <c r="DZR817"/>
      <c r="DZS817"/>
      <c r="DZT817"/>
      <c r="DZU817"/>
      <c r="DZV817"/>
      <c r="DZW817"/>
      <c r="DZX817"/>
      <c r="DZY817"/>
      <c r="DZZ817"/>
      <c r="EAA817"/>
      <c r="EAB817"/>
      <c r="EAC817"/>
      <c r="EAD817"/>
      <c r="EAE817"/>
      <c r="EAF817"/>
      <c r="EAG817"/>
      <c r="EAH817"/>
    </row>
    <row r="818" spans="38:89 3390:3414" x14ac:dyDescent="0.3"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DZJ818"/>
      <c r="DZK818"/>
      <c r="DZL818"/>
      <c r="DZM818"/>
      <c r="DZN818"/>
      <c r="DZO818"/>
      <c r="DZP818"/>
      <c r="DZQ818"/>
      <c r="DZR818"/>
      <c r="DZS818"/>
      <c r="DZT818"/>
      <c r="DZU818"/>
      <c r="DZV818"/>
      <c r="DZW818"/>
      <c r="DZX818"/>
      <c r="DZY818"/>
      <c r="DZZ818"/>
      <c r="EAA818"/>
      <c r="EAB818"/>
      <c r="EAC818"/>
      <c r="EAD818"/>
      <c r="EAE818"/>
      <c r="EAF818"/>
      <c r="EAG818"/>
      <c r="EAH818"/>
    </row>
    <row r="819" spans="38:89 3390:3414" x14ac:dyDescent="0.3"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DZJ819"/>
      <c r="DZK819"/>
      <c r="DZL819"/>
      <c r="DZM819"/>
      <c r="DZN819"/>
      <c r="DZO819"/>
      <c r="DZP819"/>
      <c r="DZQ819"/>
      <c r="DZR819"/>
      <c r="DZS819"/>
      <c r="DZT819"/>
      <c r="DZU819"/>
      <c r="DZV819"/>
      <c r="DZW819"/>
      <c r="DZX819"/>
      <c r="DZY819"/>
      <c r="DZZ819"/>
      <c r="EAA819"/>
      <c r="EAB819"/>
      <c r="EAC819"/>
      <c r="EAD819"/>
      <c r="EAE819"/>
      <c r="EAF819"/>
      <c r="EAG819"/>
      <c r="EAH819"/>
    </row>
    <row r="820" spans="38:89 3390:3414" x14ac:dyDescent="0.3"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DZJ820"/>
      <c r="DZK820"/>
      <c r="DZL820"/>
      <c r="DZM820"/>
      <c r="DZN820"/>
      <c r="DZO820"/>
      <c r="DZP820"/>
      <c r="DZQ820"/>
      <c r="DZR820"/>
      <c r="DZS820"/>
      <c r="DZT820"/>
      <c r="DZU820"/>
      <c r="DZV820"/>
      <c r="DZW820"/>
      <c r="DZX820"/>
      <c r="DZY820"/>
      <c r="DZZ820"/>
      <c r="EAA820"/>
      <c r="EAB820"/>
      <c r="EAC820"/>
      <c r="EAD820"/>
      <c r="EAE820"/>
      <c r="EAF820"/>
      <c r="EAG820"/>
      <c r="EAH820"/>
    </row>
    <row r="821" spans="38:89 3390:3414" x14ac:dyDescent="0.3"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DZJ821"/>
      <c r="DZK821"/>
      <c r="DZL821"/>
      <c r="DZM821"/>
      <c r="DZN821"/>
      <c r="DZO821"/>
      <c r="DZP821"/>
      <c r="DZQ821"/>
      <c r="DZR821"/>
      <c r="DZS821"/>
      <c r="DZT821"/>
      <c r="DZU821"/>
      <c r="DZV821"/>
      <c r="DZW821"/>
      <c r="DZX821"/>
      <c r="DZY821"/>
      <c r="DZZ821"/>
      <c r="EAA821"/>
      <c r="EAB821"/>
      <c r="EAC821"/>
      <c r="EAD821"/>
      <c r="EAE821"/>
      <c r="EAF821"/>
      <c r="EAG821"/>
      <c r="EAH821"/>
    </row>
    <row r="822" spans="38:89 3390:3414" x14ac:dyDescent="0.3"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DZJ822"/>
      <c r="DZK822"/>
      <c r="DZL822"/>
      <c r="DZM822"/>
      <c r="DZN822"/>
      <c r="DZO822"/>
      <c r="DZP822"/>
      <c r="DZQ822"/>
      <c r="DZR822"/>
      <c r="DZS822"/>
      <c r="DZT822"/>
      <c r="DZU822"/>
      <c r="DZV822"/>
      <c r="DZW822"/>
      <c r="DZX822"/>
      <c r="DZY822"/>
      <c r="DZZ822"/>
      <c r="EAA822"/>
      <c r="EAB822"/>
      <c r="EAC822"/>
      <c r="EAD822"/>
      <c r="EAE822"/>
      <c r="EAF822"/>
      <c r="EAG822"/>
      <c r="EAH822"/>
    </row>
    <row r="823" spans="38:89 3390:3414" x14ac:dyDescent="0.3"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DZJ823"/>
      <c r="DZK823"/>
      <c r="DZL823"/>
      <c r="DZM823"/>
      <c r="DZN823"/>
      <c r="DZO823"/>
      <c r="DZP823"/>
      <c r="DZQ823"/>
      <c r="DZR823"/>
      <c r="DZS823"/>
      <c r="DZT823"/>
      <c r="DZU823"/>
      <c r="DZV823"/>
      <c r="DZW823"/>
      <c r="DZX823"/>
      <c r="DZY823"/>
      <c r="DZZ823"/>
      <c r="EAA823"/>
      <c r="EAB823"/>
      <c r="EAC823"/>
      <c r="EAD823"/>
      <c r="EAE823"/>
      <c r="EAF823"/>
      <c r="EAG823"/>
      <c r="EAH823"/>
    </row>
    <row r="824" spans="38:89 3390:3414" x14ac:dyDescent="0.3"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DZJ824"/>
      <c r="DZK824"/>
      <c r="DZL824"/>
      <c r="DZM824"/>
      <c r="DZN824"/>
      <c r="DZO824"/>
      <c r="DZP824"/>
      <c r="DZQ824"/>
      <c r="DZR824"/>
      <c r="DZS824"/>
      <c r="DZT824"/>
      <c r="DZU824"/>
      <c r="DZV824"/>
      <c r="DZW824"/>
      <c r="DZX824"/>
      <c r="DZY824"/>
      <c r="DZZ824"/>
      <c r="EAA824"/>
      <c r="EAB824"/>
      <c r="EAC824"/>
      <c r="EAD824"/>
      <c r="EAE824"/>
      <c r="EAF824"/>
      <c r="EAG824"/>
      <c r="EAH824"/>
    </row>
    <row r="825" spans="38:89 3390:3414" x14ac:dyDescent="0.3"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DZJ825"/>
      <c r="DZK825"/>
      <c r="DZL825"/>
      <c r="DZM825"/>
      <c r="DZN825"/>
      <c r="DZO825"/>
      <c r="DZP825"/>
      <c r="DZQ825"/>
      <c r="DZR825"/>
      <c r="DZS825"/>
      <c r="DZT825"/>
      <c r="DZU825"/>
      <c r="DZV825"/>
      <c r="DZW825"/>
      <c r="DZX825"/>
      <c r="DZY825"/>
      <c r="DZZ825"/>
      <c r="EAA825"/>
      <c r="EAB825"/>
      <c r="EAC825"/>
      <c r="EAD825"/>
      <c r="EAE825"/>
      <c r="EAF825"/>
      <c r="EAG825"/>
      <c r="EAH825"/>
    </row>
    <row r="826" spans="38:89 3390:3414" x14ac:dyDescent="0.3"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DZJ826"/>
      <c r="DZK826"/>
      <c r="DZL826"/>
      <c r="DZM826"/>
      <c r="DZN826"/>
      <c r="DZO826"/>
      <c r="DZP826"/>
      <c r="DZQ826"/>
      <c r="DZR826"/>
      <c r="DZS826"/>
      <c r="DZT826"/>
      <c r="DZU826"/>
      <c r="DZV826"/>
      <c r="DZW826"/>
      <c r="DZX826"/>
      <c r="DZY826"/>
      <c r="DZZ826"/>
      <c r="EAA826"/>
      <c r="EAB826"/>
      <c r="EAC826"/>
      <c r="EAD826"/>
      <c r="EAE826"/>
      <c r="EAF826"/>
      <c r="EAG826"/>
      <c r="EAH826"/>
    </row>
    <row r="827" spans="38:89 3390:3414" x14ac:dyDescent="0.3"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DZJ827"/>
      <c r="DZK827"/>
      <c r="DZL827"/>
      <c r="DZM827"/>
      <c r="DZN827"/>
      <c r="DZO827"/>
      <c r="DZP827"/>
      <c r="DZQ827"/>
      <c r="DZR827"/>
      <c r="DZS827"/>
      <c r="DZT827"/>
      <c r="DZU827"/>
      <c r="DZV827"/>
      <c r="DZW827"/>
      <c r="DZX827"/>
      <c r="DZY827"/>
      <c r="DZZ827"/>
      <c r="EAA827"/>
      <c r="EAB827"/>
      <c r="EAC827"/>
      <c r="EAD827"/>
      <c r="EAE827"/>
      <c r="EAF827"/>
      <c r="EAG827"/>
      <c r="EAH827"/>
    </row>
    <row r="828" spans="38:89 3390:3414" x14ac:dyDescent="0.3"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DZJ828"/>
      <c r="DZK828"/>
      <c r="DZL828"/>
      <c r="DZM828"/>
      <c r="DZN828"/>
      <c r="DZO828"/>
      <c r="DZP828"/>
      <c r="DZQ828"/>
      <c r="DZR828"/>
      <c r="DZS828"/>
      <c r="DZT828"/>
      <c r="DZU828"/>
      <c r="DZV828"/>
      <c r="DZW828"/>
      <c r="DZX828"/>
      <c r="DZY828"/>
      <c r="DZZ828"/>
      <c r="EAA828"/>
      <c r="EAB828"/>
      <c r="EAC828"/>
      <c r="EAD828"/>
      <c r="EAE828"/>
      <c r="EAF828"/>
      <c r="EAG828"/>
      <c r="EAH828"/>
    </row>
    <row r="829" spans="38:89 3390:3414" x14ac:dyDescent="0.3"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DZJ829"/>
      <c r="DZK829"/>
      <c r="DZL829"/>
      <c r="DZM829"/>
      <c r="DZN829"/>
      <c r="DZO829"/>
      <c r="DZP829"/>
      <c r="DZQ829"/>
      <c r="DZR829"/>
      <c r="DZS829"/>
      <c r="DZT829"/>
      <c r="DZU829"/>
      <c r="DZV829"/>
      <c r="DZW829"/>
      <c r="DZX829"/>
      <c r="DZY829"/>
      <c r="DZZ829"/>
      <c r="EAA829"/>
      <c r="EAB829"/>
      <c r="EAC829"/>
      <c r="EAD829"/>
      <c r="EAE829"/>
      <c r="EAF829"/>
      <c r="EAG829"/>
      <c r="EAH829"/>
    </row>
    <row r="830" spans="38:89 3390:3414" x14ac:dyDescent="0.3"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DZJ830"/>
      <c r="DZK830"/>
      <c r="DZL830"/>
      <c r="DZM830"/>
      <c r="DZN830"/>
      <c r="DZO830"/>
      <c r="DZP830"/>
      <c r="DZQ830"/>
      <c r="DZR830"/>
      <c r="DZS830"/>
      <c r="DZT830"/>
      <c r="DZU830"/>
      <c r="DZV830"/>
      <c r="DZW830"/>
      <c r="DZX830"/>
      <c r="DZY830"/>
      <c r="DZZ830"/>
      <c r="EAA830"/>
      <c r="EAB830"/>
      <c r="EAC830"/>
      <c r="EAD830"/>
      <c r="EAE830"/>
      <c r="EAF830"/>
      <c r="EAG830"/>
      <c r="EAH830"/>
    </row>
    <row r="831" spans="38:89 3390:3414" x14ac:dyDescent="0.3"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DZJ831"/>
      <c r="DZK831"/>
      <c r="DZL831"/>
      <c r="DZM831"/>
      <c r="DZN831"/>
      <c r="DZO831"/>
      <c r="DZP831"/>
      <c r="DZQ831"/>
      <c r="DZR831"/>
      <c r="DZS831"/>
      <c r="DZT831"/>
      <c r="DZU831"/>
      <c r="DZV831"/>
      <c r="DZW831"/>
      <c r="DZX831"/>
      <c r="DZY831"/>
      <c r="DZZ831"/>
      <c r="EAA831"/>
      <c r="EAB831"/>
      <c r="EAC831"/>
      <c r="EAD831"/>
      <c r="EAE831"/>
      <c r="EAF831"/>
      <c r="EAG831"/>
      <c r="EAH831"/>
    </row>
    <row r="832" spans="38:89 3390:3414" x14ac:dyDescent="0.3"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DZJ832"/>
      <c r="DZK832"/>
      <c r="DZL832"/>
      <c r="DZM832"/>
      <c r="DZN832"/>
      <c r="DZO832"/>
      <c r="DZP832"/>
      <c r="DZQ832"/>
      <c r="DZR832"/>
      <c r="DZS832"/>
      <c r="DZT832"/>
      <c r="DZU832"/>
      <c r="DZV832"/>
      <c r="DZW832"/>
      <c r="DZX832"/>
      <c r="DZY832"/>
      <c r="DZZ832"/>
      <c r="EAA832"/>
      <c r="EAB832"/>
      <c r="EAC832"/>
      <c r="EAD832"/>
      <c r="EAE832"/>
      <c r="EAF832"/>
      <c r="EAG832"/>
      <c r="EAH832"/>
    </row>
    <row r="833" spans="38:89 3390:3414" x14ac:dyDescent="0.3"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DZJ833"/>
      <c r="DZK833"/>
      <c r="DZL833"/>
      <c r="DZM833"/>
      <c r="DZN833"/>
      <c r="DZO833"/>
      <c r="DZP833"/>
      <c r="DZQ833"/>
      <c r="DZR833"/>
      <c r="DZS833"/>
      <c r="DZT833"/>
      <c r="DZU833"/>
      <c r="DZV833"/>
      <c r="DZW833"/>
      <c r="DZX833"/>
      <c r="DZY833"/>
      <c r="DZZ833"/>
      <c r="EAA833"/>
      <c r="EAB833"/>
      <c r="EAC833"/>
      <c r="EAD833"/>
      <c r="EAE833"/>
      <c r="EAF833"/>
      <c r="EAG833"/>
      <c r="EAH833"/>
    </row>
    <row r="834" spans="38:89 3390:3414" x14ac:dyDescent="0.3"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DZJ834"/>
      <c r="DZK834"/>
      <c r="DZL834"/>
      <c r="DZM834"/>
      <c r="DZN834"/>
      <c r="DZO834"/>
      <c r="DZP834"/>
      <c r="DZQ834"/>
      <c r="DZR834"/>
      <c r="DZS834"/>
      <c r="DZT834"/>
      <c r="DZU834"/>
      <c r="DZV834"/>
      <c r="DZW834"/>
      <c r="DZX834"/>
      <c r="DZY834"/>
      <c r="DZZ834"/>
      <c r="EAA834"/>
      <c r="EAB834"/>
      <c r="EAC834"/>
      <c r="EAD834"/>
      <c r="EAE834"/>
      <c r="EAF834"/>
      <c r="EAG834"/>
      <c r="EAH834"/>
    </row>
    <row r="835" spans="38:89 3390:3414" x14ac:dyDescent="0.3"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DZJ835"/>
      <c r="DZK835"/>
      <c r="DZL835"/>
      <c r="DZM835"/>
      <c r="DZN835"/>
      <c r="DZO835"/>
      <c r="DZP835"/>
      <c r="DZQ835"/>
      <c r="DZR835"/>
      <c r="DZS835"/>
      <c r="DZT835"/>
      <c r="DZU835"/>
      <c r="DZV835"/>
      <c r="DZW835"/>
      <c r="DZX835"/>
      <c r="DZY835"/>
      <c r="DZZ835"/>
      <c r="EAA835"/>
      <c r="EAB835"/>
      <c r="EAC835"/>
      <c r="EAD835"/>
      <c r="EAE835"/>
      <c r="EAF835"/>
      <c r="EAG835"/>
      <c r="EAH835"/>
    </row>
    <row r="836" spans="38:89 3390:3414" x14ac:dyDescent="0.3"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DZJ836"/>
      <c r="DZK836"/>
      <c r="DZL836"/>
      <c r="DZM836"/>
      <c r="DZN836"/>
      <c r="DZO836"/>
      <c r="DZP836"/>
      <c r="DZQ836"/>
      <c r="DZR836"/>
      <c r="DZS836"/>
      <c r="DZT836"/>
      <c r="DZU836"/>
      <c r="DZV836"/>
      <c r="DZW836"/>
      <c r="DZX836"/>
      <c r="DZY836"/>
      <c r="DZZ836"/>
      <c r="EAA836"/>
      <c r="EAB836"/>
      <c r="EAC836"/>
      <c r="EAD836"/>
      <c r="EAE836"/>
      <c r="EAF836"/>
      <c r="EAG836"/>
      <c r="EAH836"/>
    </row>
    <row r="837" spans="38:89 3390:3414" x14ac:dyDescent="0.3"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DZJ837"/>
      <c r="DZK837"/>
      <c r="DZL837"/>
      <c r="DZM837"/>
      <c r="DZN837"/>
      <c r="DZO837"/>
      <c r="DZP837"/>
      <c r="DZQ837"/>
      <c r="DZR837"/>
      <c r="DZS837"/>
      <c r="DZT837"/>
      <c r="DZU837"/>
      <c r="DZV837"/>
      <c r="DZW837"/>
      <c r="DZX837"/>
      <c r="DZY837"/>
      <c r="DZZ837"/>
      <c r="EAA837"/>
      <c r="EAB837"/>
      <c r="EAC837"/>
      <c r="EAD837"/>
      <c r="EAE837"/>
      <c r="EAF837"/>
      <c r="EAG837"/>
      <c r="EAH837"/>
    </row>
    <row r="838" spans="38:89 3390:3414" x14ac:dyDescent="0.3"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DZJ838"/>
      <c r="DZK838"/>
      <c r="DZL838"/>
      <c r="DZM838"/>
      <c r="DZN838"/>
      <c r="DZO838"/>
      <c r="DZP838"/>
      <c r="DZQ838"/>
      <c r="DZR838"/>
      <c r="DZS838"/>
      <c r="DZT838"/>
      <c r="DZU838"/>
      <c r="DZV838"/>
      <c r="DZW838"/>
      <c r="DZX838"/>
      <c r="DZY838"/>
      <c r="DZZ838"/>
      <c r="EAA838"/>
      <c r="EAB838"/>
      <c r="EAC838"/>
      <c r="EAD838"/>
      <c r="EAE838"/>
      <c r="EAF838"/>
      <c r="EAG838"/>
      <c r="EAH838"/>
    </row>
    <row r="839" spans="38:89 3390:3414" x14ac:dyDescent="0.3"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DZJ839"/>
      <c r="DZK839"/>
      <c r="DZL839"/>
      <c r="DZM839"/>
      <c r="DZN839"/>
      <c r="DZO839"/>
      <c r="DZP839"/>
      <c r="DZQ839"/>
      <c r="DZR839"/>
      <c r="DZS839"/>
      <c r="DZT839"/>
      <c r="DZU839"/>
      <c r="DZV839"/>
      <c r="DZW839"/>
      <c r="DZX839"/>
      <c r="DZY839"/>
      <c r="DZZ839"/>
      <c r="EAA839"/>
      <c r="EAB839"/>
      <c r="EAC839"/>
      <c r="EAD839"/>
      <c r="EAE839"/>
      <c r="EAF839"/>
      <c r="EAG839"/>
      <c r="EAH839"/>
    </row>
    <row r="840" spans="38:89 3390:3414" x14ac:dyDescent="0.3"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DZJ840"/>
      <c r="DZK840"/>
      <c r="DZL840"/>
      <c r="DZM840"/>
      <c r="DZN840"/>
      <c r="DZO840"/>
      <c r="DZP840"/>
      <c r="DZQ840"/>
      <c r="DZR840"/>
      <c r="DZS840"/>
      <c r="DZT840"/>
      <c r="DZU840"/>
      <c r="DZV840"/>
      <c r="DZW840"/>
      <c r="DZX840"/>
      <c r="DZY840"/>
      <c r="DZZ840"/>
      <c r="EAA840"/>
      <c r="EAB840"/>
      <c r="EAC840"/>
      <c r="EAD840"/>
      <c r="EAE840"/>
      <c r="EAF840"/>
      <c r="EAG840"/>
      <c r="EAH840"/>
    </row>
    <row r="841" spans="38:89 3390:3414" x14ac:dyDescent="0.3"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DZJ841"/>
      <c r="DZK841"/>
      <c r="DZL841"/>
      <c r="DZM841"/>
      <c r="DZN841"/>
      <c r="DZO841"/>
      <c r="DZP841"/>
      <c r="DZQ841"/>
      <c r="DZR841"/>
      <c r="DZS841"/>
      <c r="DZT841"/>
      <c r="DZU841"/>
      <c r="DZV841"/>
      <c r="DZW841"/>
      <c r="DZX841"/>
      <c r="DZY841"/>
      <c r="DZZ841"/>
      <c r="EAA841"/>
      <c r="EAB841"/>
      <c r="EAC841"/>
      <c r="EAD841"/>
      <c r="EAE841"/>
      <c r="EAF841"/>
      <c r="EAG841"/>
      <c r="EAH841"/>
    </row>
    <row r="842" spans="38:89 3390:3414" x14ac:dyDescent="0.3"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DZJ842"/>
      <c r="DZK842"/>
      <c r="DZL842"/>
      <c r="DZM842"/>
      <c r="DZN842"/>
      <c r="DZO842"/>
      <c r="DZP842"/>
      <c r="DZQ842"/>
      <c r="DZR842"/>
      <c r="DZS842"/>
      <c r="DZT842"/>
      <c r="DZU842"/>
      <c r="DZV842"/>
      <c r="DZW842"/>
      <c r="DZX842"/>
      <c r="DZY842"/>
      <c r="DZZ842"/>
      <c r="EAA842"/>
      <c r="EAB842"/>
      <c r="EAC842"/>
      <c r="EAD842"/>
      <c r="EAE842"/>
      <c r="EAF842"/>
      <c r="EAG842"/>
      <c r="EAH842"/>
    </row>
    <row r="843" spans="38:89 3390:3414" x14ac:dyDescent="0.3"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DZJ843"/>
      <c r="DZK843"/>
      <c r="DZL843"/>
      <c r="DZM843"/>
      <c r="DZN843"/>
      <c r="DZO843"/>
      <c r="DZP843"/>
      <c r="DZQ843"/>
      <c r="DZR843"/>
      <c r="DZS843"/>
      <c r="DZT843"/>
      <c r="DZU843"/>
      <c r="DZV843"/>
      <c r="DZW843"/>
      <c r="DZX843"/>
      <c r="DZY843"/>
      <c r="DZZ843"/>
      <c r="EAA843"/>
      <c r="EAB843"/>
      <c r="EAC843"/>
      <c r="EAD843"/>
      <c r="EAE843"/>
      <c r="EAF843"/>
      <c r="EAG843"/>
      <c r="EAH843"/>
    </row>
    <row r="844" spans="38:89 3390:3414" x14ac:dyDescent="0.3"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DZJ844"/>
      <c r="DZK844"/>
      <c r="DZL844"/>
      <c r="DZM844"/>
      <c r="DZN844"/>
      <c r="DZO844"/>
      <c r="DZP844"/>
      <c r="DZQ844"/>
      <c r="DZR844"/>
      <c r="DZS844"/>
      <c r="DZT844"/>
      <c r="DZU844"/>
      <c r="DZV844"/>
      <c r="DZW844"/>
      <c r="DZX844"/>
      <c r="DZY844"/>
      <c r="DZZ844"/>
      <c r="EAA844"/>
      <c r="EAB844"/>
      <c r="EAC844"/>
      <c r="EAD844"/>
      <c r="EAE844"/>
      <c r="EAF844"/>
      <c r="EAG844"/>
      <c r="EAH844"/>
    </row>
    <row r="845" spans="38:89 3390:3414" x14ac:dyDescent="0.3"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DZJ845"/>
      <c r="DZK845"/>
      <c r="DZL845"/>
      <c r="DZM845"/>
      <c r="DZN845"/>
      <c r="DZO845"/>
      <c r="DZP845"/>
      <c r="DZQ845"/>
      <c r="DZR845"/>
      <c r="DZS845"/>
      <c r="DZT845"/>
      <c r="DZU845"/>
      <c r="DZV845"/>
      <c r="DZW845"/>
      <c r="DZX845"/>
      <c r="DZY845"/>
      <c r="DZZ845"/>
      <c r="EAA845"/>
      <c r="EAB845"/>
      <c r="EAC845"/>
      <c r="EAD845"/>
      <c r="EAE845"/>
      <c r="EAF845"/>
      <c r="EAG845"/>
      <c r="EAH845"/>
    </row>
    <row r="846" spans="38:89 3390:3414" x14ac:dyDescent="0.3"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DZJ846"/>
      <c r="DZK846"/>
      <c r="DZL846"/>
      <c r="DZM846"/>
      <c r="DZN846"/>
      <c r="DZO846"/>
      <c r="DZP846"/>
      <c r="DZQ846"/>
      <c r="DZR846"/>
      <c r="DZS846"/>
      <c r="DZT846"/>
      <c r="DZU846"/>
      <c r="DZV846"/>
      <c r="DZW846"/>
      <c r="DZX846"/>
      <c r="DZY846"/>
      <c r="DZZ846"/>
      <c r="EAA846"/>
      <c r="EAB846"/>
      <c r="EAC846"/>
      <c r="EAD846"/>
      <c r="EAE846"/>
      <c r="EAF846"/>
      <c r="EAG846"/>
      <c r="EAH846"/>
    </row>
    <row r="847" spans="38:89 3390:3414" x14ac:dyDescent="0.3"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DZJ847"/>
      <c r="DZK847"/>
      <c r="DZL847"/>
      <c r="DZM847"/>
      <c r="DZN847"/>
      <c r="DZO847"/>
      <c r="DZP847"/>
      <c r="DZQ847"/>
      <c r="DZR847"/>
      <c r="DZS847"/>
      <c r="DZT847"/>
      <c r="DZU847"/>
      <c r="DZV847"/>
      <c r="DZW847"/>
      <c r="DZX847"/>
      <c r="DZY847"/>
      <c r="DZZ847"/>
      <c r="EAA847"/>
      <c r="EAB847"/>
      <c r="EAC847"/>
      <c r="EAD847"/>
      <c r="EAE847"/>
      <c r="EAF847"/>
      <c r="EAG847"/>
      <c r="EAH847"/>
    </row>
    <row r="848" spans="38:89 3390:3414" x14ac:dyDescent="0.3"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DZJ848"/>
      <c r="DZK848"/>
      <c r="DZL848"/>
      <c r="DZM848"/>
      <c r="DZN848"/>
      <c r="DZO848"/>
      <c r="DZP848"/>
      <c r="DZQ848"/>
      <c r="DZR848"/>
      <c r="DZS848"/>
      <c r="DZT848"/>
      <c r="DZU848"/>
      <c r="DZV848"/>
      <c r="DZW848"/>
      <c r="DZX848"/>
      <c r="DZY848"/>
      <c r="DZZ848"/>
      <c r="EAA848"/>
      <c r="EAB848"/>
      <c r="EAC848"/>
      <c r="EAD848"/>
      <c r="EAE848"/>
      <c r="EAF848"/>
      <c r="EAG848"/>
      <c r="EAH848"/>
    </row>
    <row r="849" spans="38:89 3390:3414" x14ac:dyDescent="0.3"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DZJ849"/>
      <c r="DZK849"/>
      <c r="DZL849"/>
      <c r="DZM849"/>
      <c r="DZN849"/>
      <c r="DZO849"/>
      <c r="DZP849"/>
      <c r="DZQ849"/>
      <c r="DZR849"/>
      <c r="DZS849"/>
      <c r="DZT849"/>
      <c r="DZU849"/>
      <c r="DZV849"/>
      <c r="DZW849"/>
      <c r="DZX849"/>
      <c r="DZY849"/>
      <c r="DZZ849"/>
      <c r="EAA849"/>
      <c r="EAB849"/>
      <c r="EAC849"/>
      <c r="EAD849"/>
      <c r="EAE849"/>
      <c r="EAF849"/>
      <c r="EAG849"/>
      <c r="EAH849"/>
    </row>
    <row r="850" spans="38:89 3390:3414" x14ac:dyDescent="0.3"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DZJ850"/>
      <c r="DZK850"/>
      <c r="DZL850"/>
      <c r="DZM850"/>
      <c r="DZN850"/>
      <c r="DZO850"/>
      <c r="DZP850"/>
      <c r="DZQ850"/>
      <c r="DZR850"/>
      <c r="DZS850"/>
      <c r="DZT850"/>
      <c r="DZU850"/>
      <c r="DZV850"/>
      <c r="DZW850"/>
      <c r="DZX850"/>
      <c r="DZY850"/>
      <c r="DZZ850"/>
      <c r="EAA850"/>
      <c r="EAB850"/>
      <c r="EAC850"/>
      <c r="EAD850"/>
      <c r="EAE850"/>
      <c r="EAF850"/>
      <c r="EAG850"/>
      <c r="EAH850"/>
    </row>
    <row r="851" spans="38:89 3390:3414" x14ac:dyDescent="0.3"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DZJ851"/>
      <c r="DZK851"/>
      <c r="DZL851"/>
      <c r="DZM851"/>
      <c r="DZN851"/>
      <c r="DZO851"/>
      <c r="DZP851"/>
      <c r="DZQ851"/>
      <c r="DZR851"/>
      <c r="DZS851"/>
      <c r="DZT851"/>
      <c r="DZU851"/>
      <c r="DZV851"/>
      <c r="DZW851"/>
      <c r="DZX851"/>
      <c r="DZY851"/>
      <c r="DZZ851"/>
      <c r="EAA851"/>
      <c r="EAB851"/>
      <c r="EAC851"/>
      <c r="EAD851"/>
      <c r="EAE851"/>
      <c r="EAF851"/>
      <c r="EAG851"/>
      <c r="EAH851"/>
    </row>
    <row r="852" spans="38:89 3390:3414" x14ac:dyDescent="0.3"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DZJ852"/>
      <c r="DZK852"/>
      <c r="DZL852"/>
      <c r="DZM852"/>
      <c r="DZN852"/>
      <c r="DZO852"/>
      <c r="DZP852"/>
      <c r="DZQ852"/>
      <c r="DZR852"/>
      <c r="DZS852"/>
      <c r="DZT852"/>
      <c r="DZU852"/>
      <c r="DZV852"/>
      <c r="DZW852"/>
      <c r="DZX852"/>
      <c r="DZY852"/>
      <c r="DZZ852"/>
      <c r="EAA852"/>
      <c r="EAB852"/>
      <c r="EAC852"/>
      <c r="EAD852"/>
      <c r="EAE852"/>
      <c r="EAF852"/>
      <c r="EAG852"/>
      <c r="EAH852"/>
    </row>
    <row r="853" spans="38:89 3390:3414" x14ac:dyDescent="0.3"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DZJ853"/>
      <c r="DZK853"/>
      <c r="DZL853"/>
      <c r="DZM853"/>
      <c r="DZN853"/>
      <c r="DZO853"/>
      <c r="DZP853"/>
      <c r="DZQ853"/>
      <c r="DZR853"/>
      <c r="DZS853"/>
      <c r="DZT853"/>
      <c r="DZU853"/>
      <c r="DZV853"/>
      <c r="DZW853"/>
      <c r="DZX853"/>
      <c r="DZY853"/>
      <c r="DZZ853"/>
      <c r="EAA853"/>
      <c r="EAB853"/>
      <c r="EAC853"/>
      <c r="EAD853"/>
      <c r="EAE853"/>
      <c r="EAF853"/>
      <c r="EAG853"/>
      <c r="EAH853"/>
    </row>
    <row r="854" spans="38:89 3390:3414" x14ac:dyDescent="0.3"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DZJ854"/>
      <c r="DZK854"/>
      <c r="DZL854"/>
      <c r="DZM854"/>
      <c r="DZN854"/>
      <c r="DZO854"/>
      <c r="DZP854"/>
      <c r="DZQ854"/>
      <c r="DZR854"/>
      <c r="DZS854"/>
      <c r="DZT854"/>
      <c r="DZU854"/>
      <c r="DZV854"/>
      <c r="DZW854"/>
      <c r="DZX854"/>
      <c r="DZY854"/>
      <c r="DZZ854"/>
      <c r="EAA854"/>
      <c r="EAB854"/>
      <c r="EAC854"/>
      <c r="EAD854"/>
      <c r="EAE854"/>
      <c r="EAF854"/>
      <c r="EAG854"/>
      <c r="EAH854"/>
    </row>
    <row r="855" spans="38:89 3390:3414" x14ac:dyDescent="0.3"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DZJ855"/>
      <c r="DZK855"/>
      <c r="DZL855"/>
      <c r="DZM855"/>
      <c r="DZN855"/>
      <c r="DZO855"/>
      <c r="DZP855"/>
      <c r="DZQ855"/>
      <c r="DZR855"/>
      <c r="DZS855"/>
      <c r="DZT855"/>
      <c r="DZU855"/>
      <c r="DZV855"/>
      <c r="DZW855"/>
      <c r="DZX855"/>
      <c r="DZY855"/>
      <c r="DZZ855"/>
      <c r="EAA855"/>
      <c r="EAB855"/>
      <c r="EAC855"/>
      <c r="EAD855"/>
      <c r="EAE855"/>
      <c r="EAF855"/>
      <c r="EAG855"/>
      <c r="EAH855"/>
    </row>
    <row r="856" spans="38:89 3390:3414" x14ac:dyDescent="0.3"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DZJ856"/>
      <c r="DZK856"/>
      <c r="DZL856"/>
      <c r="DZM856"/>
      <c r="DZN856"/>
      <c r="DZO856"/>
      <c r="DZP856"/>
      <c r="DZQ856"/>
      <c r="DZR856"/>
      <c r="DZS856"/>
      <c r="DZT856"/>
      <c r="DZU856"/>
      <c r="DZV856"/>
      <c r="DZW856"/>
      <c r="DZX856"/>
      <c r="DZY856"/>
      <c r="DZZ856"/>
      <c r="EAA856"/>
      <c r="EAB856"/>
      <c r="EAC856"/>
      <c r="EAD856"/>
      <c r="EAE856"/>
      <c r="EAF856"/>
      <c r="EAG856"/>
      <c r="EAH856"/>
    </row>
    <row r="857" spans="38:89 3390:3414" x14ac:dyDescent="0.3"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DZJ857"/>
      <c r="DZK857"/>
      <c r="DZL857"/>
      <c r="DZM857"/>
      <c r="DZN857"/>
      <c r="DZO857"/>
      <c r="DZP857"/>
      <c r="DZQ857"/>
      <c r="DZR857"/>
      <c r="DZS857"/>
      <c r="DZT857"/>
      <c r="DZU857"/>
      <c r="DZV857"/>
      <c r="DZW857"/>
      <c r="DZX857"/>
      <c r="DZY857"/>
      <c r="DZZ857"/>
      <c r="EAA857"/>
      <c r="EAB857"/>
      <c r="EAC857"/>
      <c r="EAD857"/>
      <c r="EAE857"/>
      <c r="EAF857"/>
      <c r="EAG857"/>
      <c r="EAH857"/>
    </row>
    <row r="858" spans="38:89 3390:3414" x14ac:dyDescent="0.3"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DZJ858"/>
      <c r="DZK858"/>
      <c r="DZL858"/>
      <c r="DZM858"/>
      <c r="DZN858"/>
      <c r="DZO858"/>
      <c r="DZP858"/>
      <c r="DZQ858"/>
      <c r="DZR858"/>
      <c r="DZS858"/>
      <c r="DZT858"/>
      <c r="DZU858"/>
      <c r="DZV858"/>
      <c r="DZW858"/>
      <c r="DZX858"/>
      <c r="DZY858"/>
      <c r="DZZ858"/>
      <c r="EAA858"/>
      <c r="EAB858"/>
      <c r="EAC858"/>
      <c r="EAD858"/>
      <c r="EAE858"/>
      <c r="EAF858"/>
      <c r="EAG858"/>
      <c r="EAH858"/>
    </row>
    <row r="859" spans="38:89 3390:3414" x14ac:dyDescent="0.3"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DZJ859"/>
      <c r="DZK859"/>
      <c r="DZL859"/>
      <c r="DZM859"/>
      <c r="DZN859"/>
      <c r="DZO859"/>
      <c r="DZP859"/>
      <c r="DZQ859"/>
      <c r="DZR859"/>
      <c r="DZS859"/>
      <c r="DZT859"/>
      <c r="DZU859"/>
      <c r="DZV859"/>
      <c r="DZW859"/>
      <c r="DZX859"/>
      <c r="DZY859"/>
      <c r="DZZ859"/>
      <c r="EAA859"/>
      <c r="EAB859"/>
      <c r="EAC859"/>
      <c r="EAD859"/>
      <c r="EAE859"/>
      <c r="EAF859"/>
      <c r="EAG859"/>
      <c r="EAH859"/>
    </row>
    <row r="860" spans="38:89 3390:3414" x14ac:dyDescent="0.3"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DZJ860"/>
      <c r="DZK860"/>
      <c r="DZL860"/>
      <c r="DZM860"/>
      <c r="DZN860"/>
      <c r="DZO860"/>
      <c r="DZP860"/>
      <c r="DZQ860"/>
      <c r="DZR860"/>
      <c r="DZS860"/>
      <c r="DZT860"/>
      <c r="DZU860"/>
      <c r="DZV860"/>
      <c r="DZW860"/>
      <c r="DZX860"/>
      <c r="DZY860"/>
      <c r="DZZ860"/>
      <c r="EAA860"/>
      <c r="EAB860"/>
      <c r="EAC860"/>
      <c r="EAD860"/>
      <c r="EAE860"/>
      <c r="EAF860"/>
      <c r="EAG860"/>
      <c r="EAH860"/>
    </row>
    <row r="861" spans="38:89 3390:3414" x14ac:dyDescent="0.3"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DZJ861"/>
      <c r="DZK861"/>
      <c r="DZL861"/>
      <c r="DZM861"/>
      <c r="DZN861"/>
      <c r="DZO861"/>
      <c r="DZP861"/>
      <c r="DZQ861"/>
      <c r="DZR861"/>
      <c r="DZS861"/>
      <c r="DZT861"/>
      <c r="DZU861"/>
      <c r="DZV861"/>
      <c r="DZW861"/>
      <c r="DZX861"/>
      <c r="DZY861"/>
      <c r="DZZ861"/>
      <c r="EAA861"/>
      <c r="EAB861"/>
      <c r="EAC861"/>
      <c r="EAD861"/>
      <c r="EAE861"/>
      <c r="EAF861"/>
      <c r="EAG861"/>
      <c r="EAH861"/>
    </row>
    <row r="862" spans="38:89 3390:3414" x14ac:dyDescent="0.3"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DZJ862"/>
      <c r="DZK862"/>
      <c r="DZL862"/>
      <c r="DZM862"/>
      <c r="DZN862"/>
      <c r="DZO862"/>
      <c r="DZP862"/>
      <c r="DZQ862"/>
      <c r="DZR862"/>
      <c r="DZS862"/>
      <c r="DZT862"/>
      <c r="DZU862"/>
      <c r="DZV862"/>
      <c r="DZW862"/>
      <c r="DZX862"/>
      <c r="DZY862"/>
      <c r="DZZ862"/>
      <c r="EAA862"/>
      <c r="EAB862"/>
      <c r="EAC862"/>
      <c r="EAD862"/>
      <c r="EAE862"/>
      <c r="EAF862"/>
      <c r="EAG862"/>
      <c r="EAH862"/>
    </row>
    <row r="863" spans="38:89 3390:3414" x14ac:dyDescent="0.3"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DZJ863"/>
      <c r="DZK863"/>
      <c r="DZL863"/>
      <c r="DZM863"/>
      <c r="DZN863"/>
      <c r="DZO863"/>
      <c r="DZP863"/>
      <c r="DZQ863"/>
      <c r="DZR863"/>
      <c r="DZS863"/>
      <c r="DZT863"/>
      <c r="DZU863"/>
      <c r="DZV863"/>
      <c r="DZW863"/>
      <c r="DZX863"/>
      <c r="DZY863"/>
      <c r="DZZ863"/>
      <c r="EAA863"/>
      <c r="EAB863"/>
      <c r="EAC863"/>
      <c r="EAD863"/>
      <c r="EAE863"/>
      <c r="EAF863"/>
      <c r="EAG863"/>
      <c r="EAH863"/>
    </row>
    <row r="864" spans="38:89 3390:3414" x14ac:dyDescent="0.3"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DZJ864"/>
      <c r="DZK864"/>
      <c r="DZL864"/>
      <c r="DZM864"/>
      <c r="DZN864"/>
      <c r="DZO864"/>
      <c r="DZP864"/>
      <c r="DZQ864"/>
      <c r="DZR864"/>
      <c r="DZS864"/>
      <c r="DZT864"/>
      <c r="DZU864"/>
      <c r="DZV864"/>
      <c r="DZW864"/>
      <c r="DZX864"/>
      <c r="DZY864"/>
      <c r="DZZ864"/>
      <c r="EAA864"/>
      <c r="EAB864"/>
      <c r="EAC864"/>
      <c r="EAD864"/>
      <c r="EAE864"/>
      <c r="EAF864"/>
      <c r="EAG864"/>
      <c r="EAH864"/>
    </row>
    <row r="865" spans="38:89 3390:3414" x14ac:dyDescent="0.3"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DZJ865"/>
      <c r="DZK865"/>
      <c r="DZL865"/>
      <c r="DZM865"/>
      <c r="DZN865"/>
      <c r="DZO865"/>
      <c r="DZP865"/>
      <c r="DZQ865"/>
      <c r="DZR865"/>
      <c r="DZS865"/>
      <c r="DZT865"/>
      <c r="DZU865"/>
      <c r="DZV865"/>
      <c r="DZW865"/>
      <c r="DZX865"/>
      <c r="DZY865"/>
      <c r="DZZ865"/>
      <c r="EAA865"/>
      <c r="EAB865"/>
      <c r="EAC865"/>
      <c r="EAD865"/>
      <c r="EAE865"/>
      <c r="EAF865"/>
      <c r="EAG865"/>
      <c r="EAH865"/>
    </row>
    <row r="866" spans="38:89 3390:3414" x14ac:dyDescent="0.3"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DZJ866"/>
      <c r="DZK866"/>
      <c r="DZL866"/>
      <c r="DZM866"/>
      <c r="DZN866"/>
      <c r="DZO866"/>
      <c r="DZP866"/>
      <c r="DZQ866"/>
      <c r="DZR866"/>
      <c r="DZS866"/>
      <c r="DZT866"/>
      <c r="DZU866"/>
      <c r="DZV866"/>
      <c r="DZW866"/>
      <c r="DZX866"/>
      <c r="DZY866"/>
      <c r="DZZ866"/>
      <c r="EAA866"/>
      <c r="EAB866"/>
      <c r="EAC866"/>
      <c r="EAD866"/>
      <c r="EAE866"/>
      <c r="EAF866"/>
      <c r="EAG866"/>
      <c r="EAH866"/>
    </row>
    <row r="867" spans="38:89 3390:3414" x14ac:dyDescent="0.3"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DZJ867"/>
      <c r="DZK867"/>
      <c r="DZL867"/>
      <c r="DZM867"/>
      <c r="DZN867"/>
      <c r="DZO867"/>
      <c r="DZP867"/>
      <c r="DZQ867"/>
      <c r="DZR867"/>
      <c r="DZS867"/>
      <c r="DZT867"/>
      <c r="DZU867"/>
      <c r="DZV867"/>
      <c r="DZW867"/>
      <c r="DZX867"/>
      <c r="DZY867"/>
      <c r="DZZ867"/>
      <c r="EAA867"/>
      <c r="EAB867"/>
      <c r="EAC867"/>
      <c r="EAD867"/>
      <c r="EAE867"/>
      <c r="EAF867"/>
      <c r="EAG867"/>
      <c r="EAH867"/>
    </row>
    <row r="868" spans="38:89 3390:3414" x14ac:dyDescent="0.3"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DZJ868"/>
      <c r="DZK868"/>
      <c r="DZL868"/>
      <c r="DZM868"/>
      <c r="DZN868"/>
      <c r="DZO868"/>
      <c r="DZP868"/>
      <c r="DZQ868"/>
      <c r="DZR868"/>
      <c r="DZS868"/>
      <c r="DZT868"/>
      <c r="DZU868"/>
      <c r="DZV868"/>
      <c r="DZW868"/>
      <c r="DZX868"/>
      <c r="DZY868"/>
      <c r="DZZ868"/>
      <c r="EAA868"/>
      <c r="EAB868"/>
      <c r="EAC868"/>
      <c r="EAD868"/>
      <c r="EAE868"/>
      <c r="EAF868"/>
      <c r="EAG868"/>
      <c r="EAH868"/>
    </row>
    <row r="869" spans="38:89 3390:3414" x14ac:dyDescent="0.3"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DZJ869"/>
      <c r="DZK869"/>
      <c r="DZL869"/>
      <c r="DZM869"/>
      <c r="DZN869"/>
      <c r="DZO869"/>
      <c r="DZP869"/>
      <c r="DZQ869"/>
      <c r="DZR869"/>
      <c r="DZS869"/>
      <c r="DZT869"/>
      <c r="DZU869"/>
      <c r="DZV869"/>
      <c r="DZW869"/>
      <c r="DZX869"/>
      <c r="DZY869"/>
      <c r="DZZ869"/>
      <c r="EAA869"/>
      <c r="EAB869"/>
      <c r="EAC869"/>
      <c r="EAD869"/>
      <c r="EAE869"/>
      <c r="EAF869"/>
      <c r="EAG869"/>
      <c r="EAH869"/>
    </row>
    <row r="870" spans="38:89 3390:3414" x14ac:dyDescent="0.3"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DZJ870"/>
      <c r="DZK870"/>
      <c r="DZL870"/>
      <c r="DZM870"/>
      <c r="DZN870"/>
      <c r="DZO870"/>
      <c r="DZP870"/>
      <c r="DZQ870"/>
      <c r="DZR870"/>
      <c r="DZS870"/>
      <c r="DZT870"/>
      <c r="DZU870"/>
      <c r="DZV870"/>
      <c r="DZW870"/>
      <c r="DZX870"/>
      <c r="DZY870"/>
      <c r="DZZ870"/>
      <c r="EAA870"/>
      <c r="EAB870"/>
      <c r="EAC870"/>
      <c r="EAD870"/>
      <c r="EAE870"/>
      <c r="EAF870"/>
      <c r="EAG870"/>
      <c r="EAH870"/>
    </row>
    <row r="871" spans="38:89 3390:3414" x14ac:dyDescent="0.3"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DZJ871"/>
      <c r="DZK871"/>
      <c r="DZL871"/>
      <c r="DZM871"/>
      <c r="DZN871"/>
      <c r="DZO871"/>
      <c r="DZP871"/>
      <c r="DZQ871"/>
      <c r="DZR871"/>
      <c r="DZS871"/>
      <c r="DZT871"/>
      <c r="DZU871"/>
      <c r="DZV871"/>
      <c r="DZW871"/>
      <c r="DZX871"/>
      <c r="DZY871"/>
      <c r="DZZ871"/>
      <c r="EAA871"/>
      <c r="EAB871"/>
      <c r="EAC871"/>
      <c r="EAD871"/>
      <c r="EAE871"/>
      <c r="EAF871"/>
      <c r="EAG871"/>
      <c r="EAH871"/>
    </row>
    <row r="872" spans="38:89 3390:3414" x14ac:dyDescent="0.3"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DZJ872"/>
      <c r="DZK872"/>
      <c r="DZL872"/>
      <c r="DZM872"/>
      <c r="DZN872"/>
      <c r="DZO872"/>
      <c r="DZP872"/>
      <c r="DZQ872"/>
      <c r="DZR872"/>
      <c r="DZS872"/>
      <c r="DZT872"/>
      <c r="DZU872"/>
      <c r="DZV872"/>
      <c r="DZW872"/>
      <c r="DZX872"/>
      <c r="DZY872"/>
      <c r="DZZ872"/>
      <c r="EAA872"/>
      <c r="EAB872"/>
      <c r="EAC872"/>
      <c r="EAD872"/>
      <c r="EAE872"/>
      <c r="EAF872"/>
      <c r="EAG872"/>
      <c r="EAH872"/>
    </row>
    <row r="873" spans="38:89 3390:3414" x14ac:dyDescent="0.3"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DZJ873"/>
      <c r="DZK873"/>
      <c r="DZL873"/>
      <c r="DZM873"/>
      <c r="DZN873"/>
      <c r="DZO873"/>
      <c r="DZP873"/>
      <c r="DZQ873"/>
      <c r="DZR873"/>
      <c r="DZS873"/>
      <c r="DZT873"/>
      <c r="DZU873"/>
      <c r="DZV873"/>
      <c r="DZW873"/>
      <c r="DZX873"/>
      <c r="DZY873"/>
      <c r="DZZ873"/>
      <c r="EAA873"/>
      <c r="EAB873"/>
      <c r="EAC873"/>
      <c r="EAD873"/>
      <c r="EAE873"/>
      <c r="EAF873"/>
      <c r="EAG873"/>
      <c r="EAH873"/>
    </row>
    <row r="874" spans="38:89 3390:3414" x14ac:dyDescent="0.3"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DZJ874"/>
      <c r="DZK874"/>
      <c r="DZL874"/>
      <c r="DZM874"/>
      <c r="DZN874"/>
      <c r="DZO874"/>
      <c r="DZP874"/>
      <c r="DZQ874"/>
      <c r="DZR874"/>
      <c r="DZS874"/>
      <c r="DZT874"/>
      <c r="DZU874"/>
      <c r="DZV874"/>
      <c r="DZW874"/>
      <c r="DZX874"/>
      <c r="DZY874"/>
      <c r="DZZ874"/>
      <c r="EAA874"/>
      <c r="EAB874"/>
      <c r="EAC874"/>
      <c r="EAD874"/>
      <c r="EAE874"/>
      <c r="EAF874"/>
      <c r="EAG874"/>
      <c r="EAH874"/>
    </row>
    <row r="875" spans="38:89 3390:3414" x14ac:dyDescent="0.3"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DZJ875"/>
      <c r="DZK875"/>
      <c r="DZL875"/>
      <c r="DZM875"/>
      <c r="DZN875"/>
      <c r="DZO875"/>
      <c r="DZP875"/>
      <c r="DZQ875"/>
      <c r="DZR875"/>
      <c r="DZS875"/>
      <c r="DZT875"/>
      <c r="DZU875"/>
      <c r="DZV875"/>
      <c r="DZW875"/>
      <c r="DZX875"/>
      <c r="DZY875"/>
      <c r="DZZ875"/>
      <c r="EAA875"/>
      <c r="EAB875"/>
      <c r="EAC875"/>
      <c r="EAD875"/>
      <c r="EAE875"/>
      <c r="EAF875"/>
      <c r="EAG875"/>
      <c r="EAH875"/>
    </row>
    <row r="876" spans="38:89 3390:3414" x14ac:dyDescent="0.3"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DZJ876"/>
      <c r="DZK876"/>
      <c r="DZL876"/>
      <c r="DZM876"/>
      <c r="DZN876"/>
      <c r="DZO876"/>
      <c r="DZP876"/>
      <c r="DZQ876"/>
      <c r="DZR876"/>
      <c r="DZS876"/>
      <c r="DZT876"/>
      <c r="DZU876"/>
      <c r="DZV876"/>
      <c r="DZW876"/>
      <c r="DZX876"/>
      <c r="DZY876"/>
      <c r="DZZ876"/>
      <c r="EAA876"/>
      <c r="EAB876"/>
      <c r="EAC876"/>
      <c r="EAD876"/>
      <c r="EAE876"/>
      <c r="EAF876"/>
      <c r="EAG876"/>
      <c r="EAH876"/>
    </row>
    <row r="877" spans="38:89 3390:3414" x14ac:dyDescent="0.3"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DZJ877"/>
      <c r="DZK877"/>
      <c r="DZL877"/>
      <c r="DZM877"/>
      <c r="DZN877"/>
      <c r="DZO877"/>
      <c r="DZP877"/>
      <c r="DZQ877"/>
      <c r="DZR877"/>
      <c r="DZS877"/>
      <c r="DZT877"/>
      <c r="DZU877"/>
      <c r="DZV877"/>
      <c r="DZW877"/>
      <c r="DZX877"/>
      <c r="DZY877"/>
      <c r="DZZ877"/>
      <c r="EAA877"/>
      <c r="EAB877"/>
      <c r="EAC877"/>
      <c r="EAD877"/>
      <c r="EAE877"/>
      <c r="EAF877"/>
      <c r="EAG877"/>
      <c r="EAH877"/>
    </row>
    <row r="878" spans="38:89 3390:3414" x14ac:dyDescent="0.3"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DZJ878"/>
      <c r="DZK878"/>
      <c r="DZL878"/>
      <c r="DZM878"/>
      <c r="DZN878"/>
      <c r="DZO878"/>
      <c r="DZP878"/>
      <c r="DZQ878"/>
      <c r="DZR878"/>
      <c r="DZS878"/>
      <c r="DZT878"/>
      <c r="DZU878"/>
      <c r="DZV878"/>
      <c r="DZW878"/>
      <c r="DZX878"/>
      <c r="DZY878"/>
      <c r="DZZ878"/>
      <c r="EAA878"/>
      <c r="EAB878"/>
      <c r="EAC878"/>
      <c r="EAD878"/>
      <c r="EAE878"/>
      <c r="EAF878"/>
      <c r="EAG878"/>
      <c r="EAH878"/>
    </row>
    <row r="879" spans="38:89 3390:3414" x14ac:dyDescent="0.3"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DZJ879"/>
      <c r="DZK879"/>
      <c r="DZL879"/>
      <c r="DZM879"/>
      <c r="DZN879"/>
      <c r="DZO879"/>
      <c r="DZP879"/>
      <c r="DZQ879"/>
      <c r="DZR879"/>
      <c r="DZS879"/>
      <c r="DZT879"/>
      <c r="DZU879"/>
      <c r="DZV879"/>
      <c r="DZW879"/>
      <c r="DZX879"/>
      <c r="DZY879"/>
      <c r="DZZ879"/>
      <c r="EAA879"/>
      <c r="EAB879"/>
      <c r="EAC879"/>
      <c r="EAD879"/>
      <c r="EAE879"/>
      <c r="EAF879"/>
      <c r="EAG879"/>
      <c r="EAH879"/>
    </row>
    <row r="880" spans="38:89 3390:3414" x14ac:dyDescent="0.3"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DZJ880"/>
      <c r="DZK880"/>
      <c r="DZL880"/>
      <c r="DZM880"/>
      <c r="DZN880"/>
      <c r="DZO880"/>
      <c r="DZP880"/>
      <c r="DZQ880"/>
      <c r="DZR880"/>
      <c r="DZS880"/>
      <c r="DZT880"/>
      <c r="DZU880"/>
      <c r="DZV880"/>
      <c r="DZW880"/>
      <c r="DZX880"/>
      <c r="DZY880"/>
      <c r="DZZ880"/>
      <c r="EAA880"/>
      <c r="EAB880"/>
      <c r="EAC880"/>
      <c r="EAD880"/>
      <c r="EAE880"/>
      <c r="EAF880"/>
      <c r="EAG880"/>
      <c r="EAH880"/>
    </row>
    <row r="881" spans="38:89 3390:3414" x14ac:dyDescent="0.3"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DZJ881"/>
      <c r="DZK881"/>
      <c r="DZL881"/>
      <c r="DZM881"/>
      <c r="DZN881"/>
      <c r="DZO881"/>
      <c r="DZP881"/>
      <c r="DZQ881"/>
      <c r="DZR881"/>
      <c r="DZS881"/>
      <c r="DZT881"/>
      <c r="DZU881"/>
      <c r="DZV881"/>
      <c r="DZW881"/>
      <c r="DZX881"/>
      <c r="DZY881"/>
      <c r="DZZ881"/>
      <c r="EAA881"/>
      <c r="EAB881"/>
      <c r="EAC881"/>
      <c r="EAD881"/>
      <c r="EAE881"/>
      <c r="EAF881"/>
      <c r="EAG881"/>
      <c r="EAH881"/>
    </row>
    <row r="882" spans="38:89 3390:3414" x14ac:dyDescent="0.3"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DZJ882"/>
      <c r="DZK882"/>
      <c r="DZL882"/>
      <c r="DZM882"/>
      <c r="DZN882"/>
      <c r="DZO882"/>
      <c r="DZP882"/>
      <c r="DZQ882"/>
      <c r="DZR882"/>
      <c r="DZS882"/>
      <c r="DZT882"/>
      <c r="DZU882"/>
      <c r="DZV882"/>
      <c r="DZW882"/>
      <c r="DZX882"/>
      <c r="DZY882"/>
      <c r="DZZ882"/>
      <c r="EAA882"/>
      <c r="EAB882"/>
      <c r="EAC882"/>
      <c r="EAD882"/>
      <c r="EAE882"/>
      <c r="EAF882"/>
      <c r="EAG882"/>
      <c r="EAH882"/>
    </row>
    <row r="883" spans="38:89 3390:3414" x14ac:dyDescent="0.3"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DZJ883"/>
      <c r="DZK883"/>
      <c r="DZL883"/>
      <c r="DZM883"/>
      <c r="DZN883"/>
      <c r="DZO883"/>
      <c r="DZP883"/>
      <c r="DZQ883"/>
      <c r="DZR883"/>
      <c r="DZS883"/>
      <c r="DZT883"/>
      <c r="DZU883"/>
      <c r="DZV883"/>
      <c r="DZW883"/>
      <c r="DZX883"/>
      <c r="DZY883"/>
      <c r="DZZ883"/>
      <c r="EAA883"/>
      <c r="EAB883"/>
      <c r="EAC883"/>
      <c r="EAD883"/>
      <c r="EAE883"/>
      <c r="EAF883"/>
      <c r="EAG883"/>
      <c r="EAH883"/>
    </row>
    <row r="884" spans="38:89 3390:3414" x14ac:dyDescent="0.3"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DZJ884"/>
      <c r="DZK884"/>
      <c r="DZL884"/>
      <c r="DZM884"/>
      <c r="DZN884"/>
      <c r="DZO884"/>
      <c r="DZP884"/>
      <c r="DZQ884"/>
      <c r="DZR884"/>
      <c r="DZS884"/>
      <c r="DZT884"/>
      <c r="DZU884"/>
      <c r="DZV884"/>
      <c r="DZW884"/>
      <c r="DZX884"/>
      <c r="DZY884"/>
      <c r="DZZ884"/>
      <c r="EAA884"/>
      <c r="EAB884"/>
      <c r="EAC884"/>
      <c r="EAD884"/>
      <c r="EAE884"/>
      <c r="EAF884"/>
      <c r="EAG884"/>
      <c r="EAH884"/>
    </row>
    <row r="885" spans="38:89 3390:3414" x14ac:dyDescent="0.3"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DZJ885"/>
      <c r="DZK885"/>
      <c r="DZL885"/>
      <c r="DZM885"/>
      <c r="DZN885"/>
      <c r="DZO885"/>
      <c r="DZP885"/>
      <c r="DZQ885"/>
      <c r="DZR885"/>
      <c r="DZS885"/>
      <c r="DZT885"/>
      <c r="DZU885"/>
      <c r="DZV885"/>
      <c r="DZW885"/>
      <c r="DZX885"/>
      <c r="DZY885"/>
      <c r="DZZ885"/>
      <c r="EAA885"/>
      <c r="EAB885"/>
      <c r="EAC885"/>
      <c r="EAD885"/>
      <c r="EAE885"/>
      <c r="EAF885"/>
      <c r="EAG885"/>
      <c r="EAH885"/>
    </row>
    <row r="886" spans="38:89 3390:3414" x14ac:dyDescent="0.3"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DZJ886"/>
      <c r="DZK886"/>
      <c r="DZL886"/>
      <c r="DZM886"/>
      <c r="DZN886"/>
      <c r="DZO886"/>
      <c r="DZP886"/>
      <c r="DZQ886"/>
      <c r="DZR886"/>
      <c r="DZS886"/>
      <c r="DZT886"/>
      <c r="DZU886"/>
      <c r="DZV886"/>
      <c r="DZW886"/>
      <c r="DZX886"/>
      <c r="DZY886"/>
      <c r="DZZ886"/>
      <c r="EAA886"/>
      <c r="EAB886"/>
      <c r="EAC886"/>
      <c r="EAD886"/>
      <c r="EAE886"/>
      <c r="EAF886"/>
      <c r="EAG886"/>
      <c r="EAH886"/>
    </row>
    <row r="887" spans="38:89 3390:3414" x14ac:dyDescent="0.3"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DZJ887"/>
      <c r="DZK887"/>
      <c r="DZL887"/>
      <c r="DZM887"/>
      <c r="DZN887"/>
      <c r="DZO887"/>
      <c r="DZP887"/>
      <c r="DZQ887"/>
      <c r="DZR887"/>
      <c r="DZS887"/>
      <c r="DZT887"/>
      <c r="DZU887"/>
      <c r="DZV887"/>
      <c r="DZW887"/>
      <c r="DZX887"/>
      <c r="DZY887"/>
      <c r="DZZ887"/>
      <c r="EAA887"/>
      <c r="EAB887"/>
      <c r="EAC887"/>
      <c r="EAD887"/>
      <c r="EAE887"/>
      <c r="EAF887"/>
      <c r="EAG887"/>
      <c r="EAH887"/>
    </row>
    <row r="888" spans="38:89 3390:3414" x14ac:dyDescent="0.3"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DZJ888"/>
      <c r="DZK888"/>
      <c r="DZL888"/>
      <c r="DZM888"/>
      <c r="DZN888"/>
      <c r="DZO888"/>
      <c r="DZP888"/>
      <c r="DZQ888"/>
      <c r="DZR888"/>
      <c r="DZS888"/>
      <c r="DZT888"/>
      <c r="DZU888"/>
      <c r="DZV888"/>
      <c r="DZW888"/>
      <c r="DZX888"/>
      <c r="DZY888"/>
      <c r="DZZ888"/>
      <c r="EAA888"/>
      <c r="EAB888"/>
      <c r="EAC888"/>
      <c r="EAD888"/>
      <c r="EAE888"/>
      <c r="EAF888"/>
      <c r="EAG888"/>
      <c r="EAH888"/>
    </row>
    <row r="889" spans="38:89 3390:3414" x14ac:dyDescent="0.3"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DZJ889"/>
      <c r="DZK889"/>
      <c r="DZL889"/>
      <c r="DZM889"/>
      <c r="DZN889"/>
      <c r="DZO889"/>
      <c r="DZP889"/>
      <c r="DZQ889"/>
      <c r="DZR889"/>
      <c r="DZS889"/>
      <c r="DZT889"/>
      <c r="DZU889"/>
      <c r="DZV889"/>
      <c r="DZW889"/>
      <c r="DZX889"/>
      <c r="DZY889"/>
      <c r="DZZ889"/>
      <c r="EAA889"/>
      <c r="EAB889"/>
      <c r="EAC889"/>
      <c r="EAD889"/>
      <c r="EAE889"/>
      <c r="EAF889"/>
      <c r="EAG889"/>
      <c r="EAH889"/>
    </row>
    <row r="890" spans="38:89 3390:3414" x14ac:dyDescent="0.3"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DZJ890"/>
      <c r="DZK890"/>
      <c r="DZL890"/>
      <c r="DZM890"/>
      <c r="DZN890"/>
      <c r="DZO890"/>
      <c r="DZP890"/>
      <c r="DZQ890"/>
      <c r="DZR890"/>
      <c r="DZS890"/>
      <c r="DZT890"/>
      <c r="DZU890"/>
      <c r="DZV890"/>
      <c r="DZW890"/>
      <c r="DZX890"/>
      <c r="DZY890"/>
      <c r="DZZ890"/>
      <c r="EAA890"/>
      <c r="EAB890"/>
      <c r="EAC890"/>
      <c r="EAD890"/>
      <c r="EAE890"/>
      <c r="EAF890"/>
      <c r="EAG890"/>
      <c r="EAH890"/>
    </row>
    <row r="891" spans="38:89 3390:3414" x14ac:dyDescent="0.3"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DZJ891"/>
      <c r="DZK891"/>
      <c r="DZL891"/>
      <c r="DZM891"/>
      <c r="DZN891"/>
      <c r="DZO891"/>
      <c r="DZP891"/>
      <c r="DZQ891"/>
      <c r="DZR891"/>
      <c r="DZS891"/>
      <c r="DZT891"/>
      <c r="DZU891"/>
      <c r="DZV891"/>
      <c r="DZW891"/>
      <c r="DZX891"/>
      <c r="DZY891"/>
      <c r="DZZ891"/>
      <c r="EAA891"/>
      <c r="EAB891"/>
      <c r="EAC891"/>
      <c r="EAD891"/>
      <c r="EAE891"/>
      <c r="EAF891"/>
      <c r="EAG891"/>
      <c r="EAH891"/>
    </row>
    <row r="892" spans="38:89 3390:3414" x14ac:dyDescent="0.3"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DZJ892"/>
      <c r="DZK892"/>
      <c r="DZL892"/>
      <c r="DZM892"/>
      <c r="DZN892"/>
      <c r="DZO892"/>
      <c r="DZP892"/>
      <c r="DZQ892"/>
      <c r="DZR892"/>
      <c r="DZS892"/>
      <c r="DZT892"/>
      <c r="DZU892"/>
      <c r="DZV892"/>
      <c r="DZW892"/>
      <c r="DZX892"/>
      <c r="DZY892"/>
      <c r="DZZ892"/>
      <c r="EAA892"/>
      <c r="EAB892"/>
      <c r="EAC892"/>
      <c r="EAD892"/>
      <c r="EAE892"/>
      <c r="EAF892"/>
      <c r="EAG892"/>
      <c r="EAH892"/>
    </row>
    <row r="893" spans="38:89 3390:3414" x14ac:dyDescent="0.3"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DZJ893"/>
      <c r="DZK893"/>
      <c r="DZL893"/>
      <c r="DZM893"/>
      <c r="DZN893"/>
      <c r="DZO893"/>
      <c r="DZP893"/>
      <c r="DZQ893"/>
      <c r="DZR893"/>
      <c r="DZS893"/>
      <c r="DZT893"/>
      <c r="DZU893"/>
      <c r="DZV893"/>
      <c r="DZW893"/>
      <c r="DZX893"/>
      <c r="DZY893"/>
      <c r="DZZ893"/>
      <c r="EAA893"/>
      <c r="EAB893"/>
      <c r="EAC893"/>
      <c r="EAD893"/>
      <c r="EAE893"/>
      <c r="EAF893"/>
      <c r="EAG893"/>
      <c r="EAH893"/>
    </row>
    <row r="894" spans="38:89 3390:3414" x14ac:dyDescent="0.3"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DZJ894"/>
      <c r="DZK894"/>
      <c r="DZL894"/>
      <c r="DZM894"/>
      <c r="DZN894"/>
      <c r="DZO894"/>
      <c r="DZP894"/>
      <c r="DZQ894"/>
      <c r="DZR894"/>
      <c r="DZS894"/>
      <c r="DZT894"/>
      <c r="DZU894"/>
      <c r="DZV894"/>
      <c r="DZW894"/>
      <c r="DZX894"/>
      <c r="DZY894"/>
      <c r="DZZ894"/>
      <c r="EAA894"/>
      <c r="EAB894"/>
      <c r="EAC894"/>
      <c r="EAD894"/>
      <c r="EAE894"/>
      <c r="EAF894"/>
      <c r="EAG894"/>
      <c r="EAH894"/>
    </row>
    <row r="895" spans="38:89 3390:3414" x14ac:dyDescent="0.3"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DZJ895"/>
      <c r="DZK895"/>
      <c r="DZL895"/>
      <c r="DZM895"/>
      <c r="DZN895"/>
      <c r="DZO895"/>
      <c r="DZP895"/>
      <c r="DZQ895"/>
      <c r="DZR895"/>
      <c r="DZS895"/>
      <c r="DZT895"/>
      <c r="DZU895"/>
      <c r="DZV895"/>
      <c r="DZW895"/>
      <c r="DZX895"/>
      <c r="DZY895"/>
      <c r="DZZ895"/>
      <c r="EAA895"/>
      <c r="EAB895"/>
      <c r="EAC895"/>
      <c r="EAD895"/>
      <c r="EAE895"/>
      <c r="EAF895"/>
      <c r="EAG895"/>
      <c r="EAH895"/>
    </row>
    <row r="896" spans="38:89 3390:3414" x14ac:dyDescent="0.3"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DZJ896"/>
      <c r="DZK896"/>
      <c r="DZL896"/>
      <c r="DZM896"/>
      <c r="DZN896"/>
      <c r="DZO896"/>
      <c r="DZP896"/>
      <c r="DZQ896"/>
      <c r="DZR896"/>
      <c r="DZS896"/>
      <c r="DZT896"/>
      <c r="DZU896"/>
      <c r="DZV896"/>
      <c r="DZW896"/>
      <c r="DZX896"/>
      <c r="DZY896"/>
      <c r="DZZ896"/>
      <c r="EAA896"/>
      <c r="EAB896"/>
      <c r="EAC896"/>
      <c r="EAD896"/>
      <c r="EAE896"/>
      <c r="EAF896"/>
      <c r="EAG896"/>
      <c r="EAH896"/>
    </row>
    <row r="897" spans="38:89 3390:3414" x14ac:dyDescent="0.3"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DZJ897"/>
      <c r="DZK897"/>
      <c r="DZL897"/>
      <c r="DZM897"/>
      <c r="DZN897"/>
      <c r="DZO897"/>
      <c r="DZP897"/>
      <c r="DZQ897"/>
      <c r="DZR897"/>
      <c r="DZS897"/>
      <c r="DZT897"/>
      <c r="DZU897"/>
      <c r="DZV897"/>
      <c r="DZW897"/>
      <c r="DZX897"/>
      <c r="DZY897"/>
      <c r="DZZ897"/>
      <c r="EAA897"/>
      <c r="EAB897"/>
      <c r="EAC897"/>
      <c r="EAD897"/>
      <c r="EAE897"/>
      <c r="EAF897"/>
      <c r="EAG897"/>
      <c r="EAH897"/>
    </row>
    <row r="898" spans="38:89 3390:3414" x14ac:dyDescent="0.3"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DZJ898"/>
      <c r="DZK898"/>
      <c r="DZL898"/>
      <c r="DZM898"/>
      <c r="DZN898"/>
      <c r="DZO898"/>
      <c r="DZP898"/>
      <c r="DZQ898"/>
      <c r="DZR898"/>
      <c r="DZS898"/>
      <c r="DZT898"/>
      <c r="DZU898"/>
      <c r="DZV898"/>
      <c r="DZW898"/>
      <c r="DZX898"/>
      <c r="DZY898"/>
      <c r="DZZ898"/>
      <c r="EAA898"/>
      <c r="EAB898"/>
      <c r="EAC898"/>
      <c r="EAD898"/>
      <c r="EAE898"/>
      <c r="EAF898"/>
      <c r="EAG898"/>
      <c r="EAH898"/>
    </row>
    <row r="899" spans="38:89 3390:3414" x14ac:dyDescent="0.3"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DZJ899"/>
      <c r="DZK899"/>
      <c r="DZL899"/>
      <c r="DZM899"/>
      <c r="DZN899"/>
      <c r="DZO899"/>
      <c r="DZP899"/>
      <c r="DZQ899"/>
      <c r="DZR899"/>
      <c r="DZS899"/>
      <c r="DZT899"/>
      <c r="DZU899"/>
      <c r="DZV899"/>
      <c r="DZW899"/>
      <c r="DZX899"/>
      <c r="DZY899"/>
      <c r="DZZ899"/>
      <c r="EAA899"/>
      <c r="EAB899"/>
      <c r="EAC899"/>
      <c r="EAD899"/>
      <c r="EAE899"/>
      <c r="EAF899"/>
      <c r="EAG899"/>
      <c r="EAH899"/>
    </row>
    <row r="900" spans="38:89 3390:3414" x14ac:dyDescent="0.3"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DZJ900"/>
      <c r="DZK900"/>
      <c r="DZL900"/>
      <c r="DZM900"/>
      <c r="DZN900"/>
      <c r="DZO900"/>
      <c r="DZP900"/>
      <c r="DZQ900"/>
      <c r="DZR900"/>
      <c r="DZS900"/>
      <c r="DZT900"/>
      <c r="DZU900"/>
      <c r="DZV900"/>
      <c r="DZW900"/>
      <c r="DZX900"/>
      <c r="DZY900"/>
      <c r="DZZ900"/>
      <c r="EAA900"/>
      <c r="EAB900"/>
      <c r="EAC900"/>
      <c r="EAD900"/>
      <c r="EAE900"/>
      <c r="EAF900"/>
      <c r="EAG900"/>
      <c r="EAH900"/>
    </row>
    <row r="901" spans="38:89 3390:3414" x14ac:dyDescent="0.3"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DZJ901"/>
      <c r="DZK901"/>
      <c r="DZL901"/>
      <c r="DZM901"/>
      <c r="DZN901"/>
      <c r="DZO901"/>
      <c r="DZP901"/>
      <c r="DZQ901"/>
      <c r="DZR901"/>
      <c r="DZS901"/>
      <c r="DZT901"/>
      <c r="DZU901"/>
      <c r="DZV901"/>
      <c r="DZW901"/>
      <c r="DZX901"/>
      <c r="DZY901"/>
      <c r="DZZ901"/>
      <c r="EAA901"/>
      <c r="EAB901"/>
      <c r="EAC901"/>
      <c r="EAD901"/>
      <c r="EAE901"/>
      <c r="EAF901"/>
      <c r="EAG901"/>
      <c r="EAH901"/>
    </row>
    <row r="902" spans="38:89 3390:3414" x14ac:dyDescent="0.3"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DZJ902"/>
      <c r="DZK902"/>
      <c r="DZL902"/>
      <c r="DZM902"/>
      <c r="DZN902"/>
      <c r="DZO902"/>
      <c r="DZP902"/>
      <c r="DZQ902"/>
      <c r="DZR902"/>
      <c r="DZS902"/>
      <c r="DZT902"/>
      <c r="DZU902"/>
      <c r="DZV902"/>
      <c r="DZW902"/>
      <c r="DZX902"/>
      <c r="DZY902"/>
      <c r="DZZ902"/>
      <c r="EAA902"/>
      <c r="EAB902"/>
      <c r="EAC902"/>
      <c r="EAD902"/>
      <c r="EAE902"/>
      <c r="EAF902"/>
      <c r="EAG902"/>
      <c r="EAH902"/>
    </row>
    <row r="903" spans="38:89 3390:3414" x14ac:dyDescent="0.3"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DZJ903"/>
      <c r="DZK903"/>
      <c r="DZL903"/>
      <c r="DZM903"/>
      <c r="DZN903"/>
      <c r="DZO903"/>
      <c r="DZP903"/>
      <c r="DZQ903"/>
      <c r="DZR903"/>
      <c r="DZS903"/>
      <c r="DZT903"/>
      <c r="DZU903"/>
      <c r="DZV903"/>
      <c r="DZW903"/>
      <c r="DZX903"/>
      <c r="DZY903"/>
      <c r="DZZ903"/>
      <c r="EAA903"/>
      <c r="EAB903"/>
      <c r="EAC903"/>
      <c r="EAD903"/>
      <c r="EAE903"/>
      <c r="EAF903"/>
      <c r="EAG903"/>
      <c r="EAH903"/>
    </row>
    <row r="904" spans="38:89 3390:3414" x14ac:dyDescent="0.3"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DZJ904"/>
      <c r="DZK904"/>
      <c r="DZL904"/>
      <c r="DZM904"/>
      <c r="DZN904"/>
      <c r="DZO904"/>
      <c r="DZP904"/>
      <c r="DZQ904"/>
      <c r="DZR904"/>
      <c r="DZS904"/>
      <c r="DZT904"/>
      <c r="DZU904"/>
      <c r="DZV904"/>
      <c r="DZW904"/>
      <c r="DZX904"/>
      <c r="DZY904"/>
      <c r="DZZ904"/>
      <c r="EAA904"/>
      <c r="EAB904"/>
      <c r="EAC904"/>
      <c r="EAD904"/>
      <c r="EAE904"/>
      <c r="EAF904"/>
      <c r="EAG904"/>
      <c r="EAH904"/>
    </row>
    <row r="905" spans="38:89 3390:3414" x14ac:dyDescent="0.3"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DZJ905"/>
      <c r="DZK905"/>
      <c r="DZL905"/>
      <c r="DZM905"/>
      <c r="DZN905"/>
      <c r="DZO905"/>
      <c r="DZP905"/>
      <c r="DZQ905"/>
      <c r="DZR905"/>
      <c r="DZS905"/>
      <c r="DZT905"/>
      <c r="DZU905"/>
      <c r="DZV905"/>
      <c r="DZW905"/>
      <c r="DZX905"/>
      <c r="DZY905"/>
      <c r="DZZ905"/>
      <c r="EAA905"/>
      <c r="EAB905"/>
      <c r="EAC905"/>
      <c r="EAD905"/>
      <c r="EAE905"/>
      <c r="EAF905"/>
      <c r="EAG905"/>
      <c r="EAH905"/>
    </row>
    <row r="906" spans="38:89 3390:3414" x14ac:dyDescent="0.3"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DZJ906"/>
      <c r="DZK906"/>
      <c r="DZL906"/>
      <c r="DZM906"/>
      <c r="DZN906"/>
      <c r="DZO906"/>
      <c r="DZP906"/>
      <c r="DZQ906"/>
      <c r="DZR906"/>
      <c r="DZS906"/>
      <c r="DZT906"/>
      <c r="DZU906"/>
      <c r="DZV906"/>
      <c r="DZW906"/>
      <c r="DZX906"/>
      <c r="DZY906"/>
      <c r="DZZ906"/>
      <c r="EAA906"/>
      <c r="EAB906"/>
      <c r="EAC906"/>
      <c r="EAD906"/>
      <c r="EAE906"/>
      <c r="EAF906"/>
      <c r="EAG906"/>
      <c r="EAH906"/>
    </row>
    <row r="907" spans="38:89 3390:3414" x14ac:dyDescent="0.3"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DZJ907"/>
      <c r="DZK907"/>
      <c r="DZL907"/>
      <c r="DZM907"/>
      <c r="DZN907"/>
      <c r="DZO907"/>
      <c r="DZP907"/>
      <c r="DZQ907"/>
      <c r="DZR907"/>
      <c r="DZS907"/>
      <c r="DZT907"/>
      <c r="DZU907"/>
      <c r="DZV907"/>
      <c r="DZW907"/>
      <c r="DZX907"/>
      <c r="DZY907"/>
      <c r="DZZ907"/>
      <c r="EAA907"/>
      <c r="EAB907"/>
      <c r="EAC907"/>
      <c r="EAD907"/>
      <c r="EAE907"/>
      <c r="EAF907"/>
      <c r="EAG907"/>
      <c r="EAH907"/>
    </row>
    <row r="908" spans="38:89 3390:3414" x14ac:dyDescent="0.3"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DZJ908"/>
      <c r="DZK908"/>
      <c r="DZL908"/>
      <c r="DZM908"/>
      <c r="DZN908"/>
      <c r="DZO908"/>
      <c r="DZP908"/>
      <c r="DZQ908"/>
      <c r="DZR908"/>
      <c r="DZS908"/>
      <c r="DZT908"/>
      <c r="DZU908"/>
      <c r="DZV908"/>
      <c r="DZW908"/>
      <c r="DZX908"/>
      <c r="DZY908"/>
      <c r="DZZ908"/>
      <c r="EAA908"/>
      <c r="EAB908"/>
      <c r="EAC908"/>
      <c r="EAD908"/>
      <c r="EAE908"/>
      <c r="EAF908"/>
      <c r="EAG908"/>
      <c r="EAH908"/>
    </row>
    <row r="909" spans="38:89 3390:3414" x14ac:dyDescent="0.3"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DZJ909"/>
      <c r="DZK909"/>
      <c r="DZL909"/>
      <c r="DZM909"/>
      <c r="DZN909"/>
      <c r="DZO909"/>
      <c r="DZP909"/>
      <c r="DZQ909"/>
      <c r="DZR909"/>
      <c r="DZS909"/>
      <c r="DZT909"/>
      <c r="DZU909"/>
      <c r="DZV909"/>
      <c r="DZW909"/>
      <c r="DZX909"/>
      <c r="DZY909"/>
      <c r="DZZ909"/>
      <c r="EAA909"/>
      <c r="EAB909"/>
      <c r="EAC909"/>
      <c r="EAD909"/>
      <c r="EAE909"/>
      <c r="EAF909"/>
      <c r="EAG909"/>
      <c r="EAH909"/>
    </row>
    <row r="910" spans="38:89 3390:3414" x14ac:dyDescent="0.3"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DZJ910"/>
      <c r="DZK910"/>
      <c r="DZL910"/>
      <c r="DZM910"/>
      <c r="DZN910"/>
      <c r="DZO910"/>
      <c r="DZP910"/>
      <c r="DZQ910"/>
      <c r="DZR910"/>
      <c r="DZS910"/>
      <c r="DZT910"/>
      <c r="DZU910"/>
      <c r="DZV910"/>
      <c r="DZW910"/>
      <c r="DZX910"/>
      <c r="DZY910"/>
      <c r="DZZ910"/>
      <c r="EAA910"/>
      <c r="EAB910"/>
      <c r="EAC910"/>
      <c r="EAD910"/>
      <c r="EAE910"/>
      <c r="EAF910"/>
      <c r="EAG910"/>
      <c r="EAH910"/>
    </row>
    <row r="911" spans="38:89 3390:3414" x14ac:dyDescent="0.3"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DZJ911"/>
      <c r="DZK911"/>
      <c r="DZL911"/>
      <c r="DZM911"/>
      <c r="DZN911"/>
      <c r="DZO911"/>
      <c r="DZP911"/>
      <c r="DZQ911"/>
      <c r="DZR911"/>
      <c r="DZS911"/>
      <c r="DZT911"/>
      <c r="DZU911"/>
      <c r="DZV911"/>
      <c r="DZW911"/>
      <c r="DZX911"/>
      <c r="DZY911"/>
      <c r="DZZ911"/>
      <c r="EAA911"/>
      <c r="EAB911"/>
      <c r="EAC911"/>
      <c r="EAD911"/>
      <c r="EAE911"/>
      <c r="EAF911"/>
      <c r="EAG911"/>
      <c r="EAH911"/>
    </row>
    <row r="912" spans="38:89 3390:3414" x14ac:dyDescent="0.3"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DZJ912"/>
      <c r="DZK912"/>
      <c r="DZL912"/>
      <c r="DZM912"/>
      <c r="DZN912"/>
      <c r="DZO912"/>
      <c r="DZP912"/>
      <c r="DZQ912"/>
      <c r="DZR912"/>
      <c r="DZS912"/>
      <c r="DZT912"/>
      <c r="DZU912"/>
      <c r="DZV912"/>
      <c r="DZW912"/>
      <c r="DZX912"/>
      <c r="DZY912"/>
      <c r="DZZ912"/>
      <c r="EAA912"/>
      <c r="EAB912"/>
      <c r="EAC912"/>
      <c r="EAD912"/>
      <c r="EAE912"/>
      <c r="EAF912"/>
      <c r="EAG912"/>
      <c r="EAH912"/>
    </row>
    <row r="913" spans="38:89 3390:3414" x14ac:dyDescent="0.3"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DZJ913"/>
      <c r="DZK913"/>
      <c r="DZL913"/>
      <c r="DZM913"/>
      <c r="DZN913"/>
      <c r="DZO913"/>
      <c r="DZP913"/>
      <c r="DZQ913"/>
      <c r="DZR913"/>
      <c r="DZS913"/>
      <c r="DZT913"/>
      <c r="DZU913"/>
      <c r="DZV913"/>
      <c r="DZW913"/>
      <c r="DZX913"/>
      <c r="DZY913"/>
      <c r="DZZ913"/>
      <c r="EAA913"/>
      <c r="EAB913"/>
      <c r="EAC913"/>
      <c r="EAD913"/>
      <c r="EAE913"/>
      <c r="EAF913"/>
      <c r="EAG913"/>
      <c r="EAH913"/>
    </row>
    <row r="914" spans="38:89 3390:3414" x14ac:dyDescent="0.3"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DZJ914"/>
      <c r="DZK914"/>
      <c r="DZL914"/>
      <c r="DZM914"/>
      <c r="DZN914"/>
      <c r="DZO914"/>
      <c r="DZP914"/>
      <c r="DZQ914"/>
      <c r="DZR914"/>
      <c r="DZS914"/>
      <c r="DZT914"/>
      <c r="DZU914"/>
      <c r="DZV914"/>
      <c r="DZW914"/>
      <c r="DZX914"/>
      <c r="DZY914"/>
      <c r="DZZ914"/>
      <c r="EAA914"/>
      <c r="EAB914"/>
      <c r="EAC914"/>
      <c r="EAD914"/>
      <c r="EAE914"/>
      <c r="EAF914"/>
      <c r="EAG914"/>
      <c r="EAH914"/>
    </row>
    <row r="915" spans="38:89 3390:3414" x14ac:dyDescent="0.3"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DZJ915"/>
      <c r="DZK915"/>
      <c r="DZL915"/>
      <c r="DZM915"/>
      <c r="DZN915"/>
      <c r="DZO915"/>
      <c r="DZP915"/>
      <c r="DZQ915"/>
      <c r="DZR915"/>
      <c r="DZS915"/>
      <c r="DZT915"/>
      <c r="DZU915"/>
      <c r="DZV915"/>
      <c r="DZW915"/>
      <c r="DZX915"/>
      <c r="DZY915"/>
      <c r="DZZ915"/>
      <c r="EAA915"/>
      <c r="EAB915"/>
      <c r="EAC915"/>
      <c r="EAD915"/>
      <c r="EAE915"/>
      <c r="EAF915"/>
      <c r="EAG915"/>
      <c r="EAH915"/>
    </row>
    <row r="916" spans="38:89 3390:3414" x14ac:dyDescent="0.3"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DZJ916"/>
      <c r="DZK916"/>
      <c r="DZL916"/>
      <c r="DZM916"/>
      <c r="DZN916"/>
      <c r="DZO916"/>
      <c r="DZP916"/>
      <c r="DZQ916"/>
      <c r="DZR916"/>
      <c r="DZS916"/>
      <c r="DZT916"/>
      <c r="DZU916"/>
      <c r="DZV916"/>
      <c r="DZW916"/>
      <c r="DZX916"/>
      <c r="DZY916"/>
      <c r="DZZ916"/>
      <c r="EAA916"/>
      <c r="EAB916"/>
      <c r="EAC916"/>
      <c r="EAD916"/>
      <c r="EAE916"/>
      <c r="EAF916"/>
      <c r="EAG916"/>
      <c r="EAH916"/>
    </row>
    <row r="917" spans="38:89 3390:3414" x14ac:dyDescent="0.3"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DZJ917"/>
      <c r="DZK917"/>
      <c r="DZL917"/>
      <c r="DZM917"/>
      <c r="DZN917"/>
      <c r="DZO917"/>
      <c r="DZP917"/>
      <c r="DZQ917"/>
      <c r="DZR917"/>
      <c r="DZS917"/>
      <c r="DZT917"/>
      <c r="DZU917"/>
      <c r="DZV917"/>
      <c r="DZW917"/>
      <c r="DZX917"/>
      <c r="DZY917"/>
      <c r="DZZ917"/>
      <c r="EAA917"/>
      <c r="EAB917"/>
      <c r="EAC917"/>
      <c r="EAD917"/>
      <c r="EAE917"/>
      <c r="EAF917"/>
      <c r="EAG917"/>
      <c r="EAH917"/>
    </row>
    <row r="918" spans="38:89 3390:3414" x14ac:dyDescent="0.3"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DZJ918"/>
      <c r="DZK918"/>
      <c r="DZL918"/>
      <c r="DZM918"/>
      <c r="DZN918"/>
      <c r="DZO918"/>
      <c r="DZP918"/>
      <c r="DZQ918"/>
      <c r="DZR918"/>
      <c r="DZS918"/>
      <c r="DZT918"/>
      <c r="DZU918"/>
      <c r="DZV918"/>
      <c r="DZW918"/>
      <c r="DZX918"/>
      <c r="DZY918"/>
      <c r="DZZ918"/>
      <c r="EAA918"/>
      <c r="EAB918"/>
      <c r="EAC918"/>
      <c r="EAD918"/>
      <c r="EAE918"/>
      <c r="EAF918"/>
      <c r="EAG918"/>
      <c r="EAH918"/>
    </row>
    <row r="919" spans="38:89 3390:3414" x14ac:dyDescent="0.3"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DZJ919"/>
      <c r="DZK919"/>
      <c r="DZL919"/>
      <c r="DZM919"/>
      <c r="DZN919"/>
      <c r="DZO919"/>
      <c r="DZP919"/>
      <c r="DZQ919"/>
      <c r="DZR919"/>
      <c r="DZS919"/>
      <c r="DZT919"/>
      <c r="DZU919"/>
      <c r="DZV919"/>
      <c r="DZW919"/>
      <c r="DZX919"/>
      <c r="DZY919"/>
      <c r="DZZ919"/>
      <c r="EAA919"/>
      <c r="EAB919"/>
      <c r="EAC919"/>
      <c r="EAD919"/>
      <c r="EAE919"/>
      <c r="EAF919"/>
      <c r="EAG919"/>
      <c r="EAH919"/>
    </row>
    <row r="920" spans="38:89 3390:3414" x14ac:dyDescent="0.3"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DZJ920"/>
      <c r="DZK920"/>
      <c r="DZL920"/>
      <c r="DZM920"/>
      <c r="DZN920"/>
      <c r="DZO920"/>
      <c r="DZP920"/>
      <c r="DZQ920"/>
      <c r="DZR920"/>
      <c r="DZS920"/>
      <c r="DZT920"/>
      <c r="DZU920"/>
      <c r="DZV920"/>
      <c r="DZW920"/>
      <c r="DZX920"/>
      <c r="DZY920"/>
      <c r="DZZ920"/>
      <c r="EAA920"/>
      <c r="EAB920"/>
      <c r="EAC920"/>
      <c r="EAD920"/>
      <c r="EAE920"/>
      <c r="EAF920"/>
      <c r="EAG920"/>
      <c r="EAH920"/>
    </row>
    <row r="921" spans="38:89 3390:3414" x14ac:dyDescent="0.3"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DZJ921"/>
      <c r="DZK921"/>
      <c r="DZL921"/>
      <c r="DZM921"/>
      <c r="DZN921"/>
      <c r="DZO921"/>
      <c r="DZP921"/>
      <c r="DZQ921"/>
      <c r="DZR921"/>
      <c r="DZS921"/>
      <c r="DZT921"/>
      <c r="DZU921"/>
      <c r="DZV921"/>
      <c r="DZW921"/>
      <c r="DZX921"/>
      <c r="DZY921"/>
      <c r="DZZ921"/>
      <c r="EAA921"/>
      <c r="EAB921"/>
      <c r="EAC921"/>
      <c r="EAD921"/>
      <c r="EAE921"/>
      <c r="EAF921"/>
      <c r="EAG921"/>
      <c r="EAH921"/>
    </row>
    <row r="922" spans="38:89 3390:3414" x14ac:dyDescent="0.3"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DZJ922"/>
      <c r="DZK922"/>
      <c r="DZL922"/>
      <c r="DZM922"/>
      <c r="DZN922"/>
      <c r="DZO922"/>
      <c r="DZP922"/>
      <c r="DZQ922"/>
      <c r="DZR922"/>
      <c r="DZS922"/>
      <c r="DZT922"/>
      <c r="DZU922"/>
      <c r="DZV922"/>
      <c r="DZW922"/>
      <c r="DZX922"/>
      <c r="DZY922"/>
      <c r="DZZ922"/>
      <c r="EAA922"/>
      <c r="EAB922"/>
      <c r="EAC922"/>
      <c r="EAD922"/>
      <c r="EAE922"/>
      <c r="EAF922"/>
      <c r="EAG922"/>
      <c r="EAH922"/>
    </row>
    <row r="923" spans="38:89 3390:3414" x14ac:dyDescent="0.3"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DZJ923"/>
      <c r="DZK923"/>
      <c r="DZL923"/>
      <c r="DZM923"/>
      <c r="DZN923"/>
      <c r="DZO923"/>
      <c r="DZP923"/>
      <c r="DZQ923"/>
      <c r="DZR923"/>
      <c r="DZS923"/>
      <c r="DZT923"/>
      <c r="DZU923"/>
      <c r="DZV923"/>
      <c r="DZW923"/>
      <c r="DZX923"/>
      <c r="DZY923"/>
      <c r="DZZ923"/>
      <c r="EAA923"/>
      <c r="EAB923"/>
      <c r="EAC923"/>
      <c r="EAD923"/>
      <c r="EAE923"/>
      <c r="EAF923"/>
      <c r="EAG923"/>
      <c r="EAH923"/>
    </row>
    <row r="924" spans="38:89 3390:3414" x14ac:dyDescent="0.3"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DZJ924"/>
      <c r="DZK924"/>
      <c r="DZL924"/>
      <c r="DZM924"/>
      <c r="DZN924"/>
      <c r="DZO924"/>
      <c r="DZP924"/>
      <c r="DZQ924"/>
      <c r="DZR924"/>
      <c r="DZS924"/>
      <c r="DZT924"/>
      <c r="DZU924"/>
      <c r="DZV924"/>
      <c r="DZW924"/>
      <c r="DZX924"/>
      <c r="DZY924"/>
      <c r="DZZ924"/>
      <c r="EAA924"/>
      <c r="EAB924"/>
      <c r="EAC924"/>
      <c r="EAD924"/>
      <c r="EAE924"/>
      <c r="EAF924"/>
      <c r="EAG924"/>
      <c r="EAH924"/>
    </row>
    <row r="925" spans="38:89 3390:3414" x14ac:dyDescent="0.3"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DZJ925"/>
      <c r="DZK925"/>
      <c r="DZL925"/>
      <c r="DZM925"/>
      <c r="DZN925"/>
      <c r="DZO925"/>
      <c r="DZP925"/>
      <c r="DZQ925"/>
      <c r="DZR925"/>
      <c r="DZS925"/>
      <c r="DZT925"/>
      <c r="DZU925"/>
      <c r="DZV925"/>
      <c r="DZW925"/>
      <c r="DZX925"/>
      <c r="DZY925"/>
      <c r="DZZ925"/>
      <c r="EAA925"/>
      <c r="EAB925"/>
      <c r="EAC925"/>
      <c r="EAD925"/>
      <c r="EAE925"/>
      <c r="EAF925"/>
      <c r="EAG925"/>
      <c r="EAH925"/>
    </row>
    <row r="926" spans="38:89 3390:3414" x14ac:dyDescent="0.3"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DZJ926"/>
      <c r="DZK926"/>
      <c r="DZL926"/>
      <c r="DZM926"/>
      <c r="DZN926"/>
      <c r="DZO926"/>
      <c r="DZP926"/>
      <c r="DZQ926"/>
      <c r="DZR926"/>
      <c r="DZS926"/>
      <c r="DZT926"/>
      <c r="DZU926"/>
      <c r="DZV926"/>
      <c r="DZW926"/>
      <c r="DZX926"/>
      <c r="DZY926"/>
      <c r="DZZ926"/>
      <c r="EAA926"/>
      <c r="EAB926"/>
      <c r="EAC926"/>
      <c r="EAD926"/>
      <c r="EAE926"/>
      <c r="EAF926"/>
      <c r="EAG926"/>
      <c r="EAH926"/>
    </row>
    <row r="927" spans="38:89 3390:3414" x14ac:dyDescent="0.3"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DZJ927"/>
      <c r="DZK927"/>
      <c r="DZL927"/>
      <c r="DZM927"/>
      <c r="DZN927"/>
      <c r="DZO927"/>
      <c r="DZP927"/>
      <c r="DZQ927"/>
      <c r="DZR927"/>
      <c r="DZS927"/>
      <c r="DZT927"/>
      <c r="DZU927"/>
      <c r="DZV927"/>
      <c r="DZW927"/>
      <c r="DZX927"/>
      <c r="DZY927"/>
      <c r="DZZ927"/>
      <c r="EAA927"/>
      <c r="EAB927"/>
      <c r="EAC927"/>
      <c r="EAD927"/>
      <c r="EAE927"/>
      <c r="EAF927"/>
      <c r="EAG927"/>
      <c r="EAH927"/>
    </row>
    <row r="928" spans="38:89 3390:3414" x14ac:dyDescent="0.3"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DZJ928"/>
      <c r="DZK928"/>
      <c r="DZL928"/>
      <c r="DZM928"/>
      <c r="DZN928"/>
      <c r="DZO928"/>
      <c r="DZP928"/>
      <c r="DZQ928"/>
      <c r="DZR928"/>
      <c r="DZS928"/>
      <c r="DZT928"/>
      <c r="DZU928"/>
      <c r="DZV928"/>
      <c r="DZW928"/>
      <c r="DZX928"/>
      <c r="DZY928"/>
      <c r="DZZ928"/>
      <c r="EAA928"/>
      <c r="EAB928"/>
      <c r="EAC928"/>
      <c r="EAD928"/>
      <c r="EAE928"/>
      <c r="EAF928"/>
      <c r="EAG928"/>
      <c r="EAH928"/>
    </row>
    <row r="929" spans="38:89 3390:3414" x14ac:dyDescent="0.3"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DZJ929"/>
      <c r="DZK929"/>
      <c r="DZL929"/>
      <c r="DZM929"/>
      <c r="DZN929"/>
      <c r="DZO929"/>
      <c r="DZP929"/>
      <c r="DZQ929"/>
      <c r="DZR929"/>
      <c r="DZS929"/>
      <c r="DZT929"/>
      <c r="DZU929"/>
      <c r="DZV929"/>
      <c r="DZW929"/>
      <c r="DZX929"/>
      <c r="DZY929"/>
      <c r="DZZ929"/>
      <c r="EAA929"/>
      <c r="EAB929"/>
      <c r="EAC929"/>
      <c r="EAD929"/>
      <c r="EAE929"/>
      <c r="EAF929"/>
      <c r="EAG929"/>
      <c r="EAH929"/>
    </row>
    <row r="930" spans="38:89 3390:3414" x14ac:dyDescent="0.3"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DZJ930"/>
      <c r="DZK930"/>
      <c r="DZL930"/>
      <c r="DZM930"/>
      <c r="DZN930"/>
      <c r="DZO930"/>
      <c r="DZP930"/>
      <c r="DZQ930"/>
      <c r="DZR930"/>
      <c r="DZS930"/>
      <c r="DZT930"/>
      <c r="DZU930"/>
      <c r="DZV930"/>
      <c r="DZW930"/>
      <c r="DZX930"/>
      <c r="DZY930"/>
      <c r="DZZ930"/>
      <c r="EAA930"/>
      <c r="EAB930"/>
      <c r="EAC930"/>
      <c r="EAD930"/>
      <c r="EAE930"/>
      <c r="EAF930"/>
      <c r="EAG930"/>
      <c r="EAH930"/>
    </row>
    <row r="931" spans="38:89 3390:3414" x14ac:dyDescent="0.3"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DZJ931"/>
      <c r="DZK931"/>
      <c r="DZL931"/>
      <c r="DZM931"/>
      <c r="DZN931"/>
      <c r="DZO931"/>
      <c r="DZP931"/>
      <c r="DZQ931"/>
      <c r="DZR931"/>
      <c r="DZS931"/>
      <c r="DZT931"/>
      <c r="DZU931"/>
      <c r="DZV931"/>
      <c r="DZW931"/>
      <c r="DZX931"/>
      <c r="DZY931"/>
      <c r="DZZ931"/>
      <c r="EAA931"/>
      <c r="EAB931"/>
      <c r="EAC931"/>
      <c r="EAD931"/>
      <c r="EAE931"/>
      <c r="EAF931"/>
      <c r="EAG931"/>
      <c r="EAH931"/>
    </row>
    <row r="932" spans="38:89 3390:3414" x14ac:dyDescent="0.3"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DZJ932"/>
      <c r="DZK932"/>
      <c r="DZL932"/>
      <c r="DZM932"/>
      <c r="DZN932"/>
      <c r="DZO932"/>
      <c r="DZP932"/>
      <c r="DZQ932"/>
      <c r="DZR932"/>
      <c r="DZS932"/>
      <c r="DZT932"/>
      <c r="DZU932"/>
      <c r="DZV932"/>
      <c r="DZW932"/>
      <c r="DZX932"/>
      <c r="DZY932"/>
      <c r="DZZ932"/>
      <c r="EAA932"/>
      <c r="EAB932"/>
      <c r="EAC932"/>
      <c r="EAD932"/>
      <c r="EAE932"/>
      <c r="EAF932"/>
      <c r="EAG932"/>
      <c r="EAH932"/>
    </row>
    <row r="933" spans="38:89 3390:3414" x14ac:dyDescent="0.3"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DZJ933"/>
      <c r="DZK933"/>
      <c r="DZL933"/>
      <c r="DZM933"/>
      <c r="DZN933"/>
      <c r="DZO933"/>
      <c r="DZP933"/>
      <c r="DZQ933"/>
      <c r="DZR933"/>
      <c r="DZS933"/>
      <c r="DZT933"/>
      <c r="DZU933"/>
      <c r="DZV933"/>
      <c r="DZW933"/>
      <c r="DZX933"/>
      <c r="DZY933"/>
      <c r="DZZ933"/>
      <c r="EAA933"/>
      <c r="EAB933"/>
      <c r="EAC933"/>
      <c r="EAD933"/>
      <c r="EAE933"/>
      <c r="EAF933"/>
      <c r="EAG933"/>
      <c r="EAH933"/>
    </row>
    <row r="934" spans="38:89 3390:3414" x14ac:dyDescent="0.3"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DZJ934"/>
      <c r="DZK934"/>
      <c r="DZL934"/>
      <c r="DZM934"/>
      <c r="DZN934"/>
      <c r="DZO934"/>
      <c r="DZP934"/>
      <c r="DZQ934"/>
      <c r="DZR934"/>
      <c r="DZS934"/>
      <c r="DZT934"/>
      <c r="DZU934"/>
      <c r="DZV934"/>
      <c r="DZW934"/>
      <c r="DZX934"/>
      <c r="DZY934"/>
      <c r="DZZ934"/>
      <c r="EAA934"/>
      <c r="EAB934"/>
      <c r="EAC934"/>
      <c r="EAD934"/>
      <c r="EAE934"/>
      <c r="EAF934"/>
      <c r="EAG934"/>
      <c r="EAH934"/>
    </row>
    <row r="935" spans="38:89 3390:3414" x14ac:dyDescent="0.3"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DZJ935"/>
      <c r="DZK935"/>
      <c r="DZL935"/>
      <c r="DZM935"/>
      <c r="DZN935"/>
      <c r="DZO935"/>
      <c r="DZP935"/>
      <c r="DZQ935"/>
      <c r="DZR935"/>
      <c r="DZS935"/>
      <c r="DZT935"/>
      <c r="DZU935"/>
      <c r="DZV935"/>
      <c r="DZW935"/>
      <c r="DZX935"/>
      <c r="DZY935"/>
      <c r="DZZ935"/>
      <c r="EAA935"/>
      <c r="EAB935"/>
      <c r="EAC935"/>
      <c r="EAD935"/>
      <c r="EAE935"/>
      <c r="EAF935"/>
      <c r="EAG935"/>
      <c r="EAH935"/>
    </row>
    <row r="936" spans="38:89 3390:3414" x14ac:dyDescent="0.3"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DZJ936"/>
      <c r="DZK936"/>
      <c r="DZL936"/>
      <c r="DZM936"/>
      <c r="DZN936"/>
      <c r="DZO936"/>
      <c r="DZP936"/>
      <c r="DZQ936"/>
      <c r="DZR936"/>
      <c r="DZS936"/>
      <c r="DZT936"/>
      <c r="DZU936"/>
      <c r="DZV936"/>
      <c r="DZW936"/>
      <c r="DZX936"/>
      <c r="DZY936"/>
      <c r="DZZ936"/>
      <c r="EAA936"/>
      <c r="EAB936"/>
      <c r="EAC936"/>
      <c r="EAD936"/>
      <c r="EAE936"/>
      <c r="EAF936"/>
      <c r="EAG936"/>
      <c r="EAH936"/>
    </row>
    <row r="937" spans="38:89 3390:3414" x14ac:dyDescent="0.3"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DZJ937"/>
      <c r="DZK937"/>
      <c r="DZL937"/>
      <c r="DZM937"/>
      <c r="DZN937"/>
      <c r="DZO937"/>
      <c r="DZP937"/>
      <c r="DZQ937"/>
      <c r="DZR937"/>
      <c r="DZS937"/>
      <c r="DZT937"/>
      <c r="DZU937"/>
      <c r="DZV937"/>
      <c r="DZW937"/>
      <c r="DZX937"/>
      <c r="DZY937"/>
      <c r="DZZ937"/>
      <c r="EAA937"/>
      <c r="EAB937"/>
      <c r="EAC937"/>
      <c r="EAD937"/>
      <c r="EAE937"/>
      <c r="EAF937"/>
      <c r="EAG937"/>
      <c r="EAH937"/>
    </row>
    <row r="938" spans="38:89 3390:3414" x14ac:dyDescent="0.3"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DZJ938"/>
      <c r="DZK938"/>
      <c r="DZL938"/>
      <c r="DZM938"/>
      <c r="DZN938"/>
      <c r="DZO938"/>
      <c r="DZP938"/>
      <c r="DZQ938"/>
      <c r="DZR938"/>
      <c r="DZS938"/>
      <c r="DZT938"/>
      <c r="DZU938"/>
      <c r="DZV938"/>
      <c r="DZW938"/>
      <c r="DZX938"/>
      <c r="DZY938"/>
      <c r="DZZ938"/>
      <c r="EAA938"/>
      <c r="EAB938"/>
      <c r="EAC938"/>
      <c r="EAD938"/>
      <c r="EAE938"/>
      <c r="EAF938"/>
      <c r="EAG938"/>
      <c r="EAH938"/>
    </row>
    <row r="939" spans="38:89 3390:3414" x14ac:dyDescent="0.3"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DZJ939"/>
      <c r="DZK939"/>
      <c r="DZL939"/>
      <c r="DZM939"/>
      <c r="DZN939"/>
      <c r="DZO939"/>
      <c r="DZP939"/>
      <c r="DZQ939"/>
      <c r="DZR939"/>
      <c r="DZS939"/>
      <c r="DZT939"/>
      <c r="DZU939"/>
      <c r="DZV939"/>
      <c r="DZW939"/>
      <c r="DZX939"/>
      <c r="DZY939"/>
      <c r="DZZ939"/>
      <c r="EAA939"/>
      <c r="EAB939"/>
      <c r="EAC939"/>
      <c r="EAD939"/>
      <c r="EAE939"/>
      <c r="EAF939"/>
      <c r="EAG939"/>
      <c r="EAH939"/>
    </row>
    <row r="940" spans="38:89 3390:3414" x14ac:dyDescent="0.3"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DZJ940"/>
      <c r="DZK940"/>
      <c r="DZL940"/>
      <c r="DZM940"/>
      <c r="DZN940"/>
      <c r="DZO940"/>
      <c r="DZP940"/>
      <c r="DZQ940"/>
      <c r="DZR940"/>
      <c r="DZS940"/>
      <c r="DZT940"/>
      <c r="DZU940"/>
      <c r="DZV940"/>
      <c r="DZW940"/>
      <c r="DZX940"/>
      <c r="DZY940"/>
      <c r="DZZ940"/>
      <c r="EAA940"/>
      <c r="EAB940"/>
      <c r="EAC940"/>
      <c r="EAD940"/>
      <c r="EAE940"/>
      <c r="EAF940"/>
      <c r="EAG940"/>
      <c r="EAH940"/>
    </row>
    <row r="941" spans="38:89 3390:3414" x14ac:dyDescent="0.3"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DZJ941"/>
      <c r="DZK941"/>
      <c r="DZL941"/>
      <c r="DZM941"/>
      <c r="DZN941"/>
      <c r="DZO941"/>
      <c r="DZP941"/>
      <c r="DZQ941"/>
      <c r="DZR941"/>
      <c r="DZS941"/>
      <c r="DZT941"/>
      <c r="DZU941"/>
      <c r="DZV941"/>
      <c r="DZW941"/>
      <c r="DZX941"/>
      <c r="DZY941"/>
      <c r="DZZ941"/>
      <c r="EAA941"/>
      <c r="EAB941"/>
      <c r="EAC941"/>
      <c r="EAD941"/>
      <c r="EAE941"/>
      <c r="EAF941"/>
      <c r="EAG941"/>
      <c r="EAH941"/>
    </row>
    <row r="942" spans="38:89 3390:3414" x14ac:dyDescent="0.3"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DZJ942"/>
      <c r="DZK942"/>
      <c r="DZL942"/>
      <c r="DZM942"/>
      <c r="DZN942"/>
      <c r="DZO942"/>
      <c r="DZP942"/>
      <c r="DZQ942"/>
      <c r="DZR942"/>
      <c r="DZS942"/>
      <c r="DZT942"/>
      <c r="DZU942"/>
      <c r="DZV942"/>
      <c r="DZW942"/>
      <c r="DZX942"/>
      <c r="DZY942"/>
      <c r="DZZ942"/>
      <c r="EAA942"/>
      <c r="EAB942"/>
      <c r="EAC942"/>
      <c r="EAD942"/>
      <c r="EAE942"/>
      <c r="EAF942"/>
      <c r="EAG942"/>
      <c r="EAH942"/>
    </row>
    <row r="943" spans="38:89 3390:3414" x14ac:dyDescent="0.3"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DZJ943"/>
      <c r="DZK943"/>
      <c r="DZL943"/>
      <c r="DZM943"/>
      <c r="DZN943"/>
      <c r="DZO943"/>
      <c r="DZP943"/>
      <c r="DZQ943"/>
      <c r="DZR943"/>
      <c r="DZS943"/>
      <c r="DZT943"/>
      <c r="DZU943"/>
      <c r="DZV943"/>
      <c r="DZW943"/>
      <c r="DZX943"/>
      <c r="DZY943"/>
      <c r="DZZ943"/>
      <c r="EAA943"/>
      <c r="EAB943"/>
      <c r="EAC943"/>
      <c r="EAD943"/>
      <c r="EAE943"/>
      <c r="EAF943"/>
      <c r="EAG943"/>
      <c r="EAH943"/>
    </row>
    <row r="944" spans="38:89 3390:3414" x14ac:dyDescent="0.3"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DZJ944"/>
      <c r="DZK944"/>
      <c r="DZL944"/>
      <c r="DZM944"/>
      <c r="DZN944"/>
      <c r="DZO944"/>
      <c r="DZP944"/>
      <c r="DZQ944"/>
      <c r="DZR944"/>
      <c r="DZS944"/>
      <c r="DZT944"/>
      <c r="DZU944"/>
      <c r="DZV944"/>
      <c r="DZW944"/>
      <c r="DZX944"/>
      <c r="DZY944"/>
      <c r="DZZ944"/>
      <c r="EAA944"/>
      <c r="EAB944"/>
      <c r="EAC944"/>
      <c r="EAD944"/>
      <c r="EAE944"/>
      <c r="EAF944"/>
      <c r="EAG944"/>
      <c r="EAH944"/>
    </row>
    <row r="945" spans="38:89 3390:3414" x14ac:dyDescent="0.3"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DZJ945"/>
      <c r="DZK945"/>
      <c r="DZL945"/>
      <c r="DZM945"/>
      <c r="DZN945"/>
      <c r="DZO945"/>
      <c r="DZP945"/>
      <c r="DZQ945"/>
      <c r="DZR945"/>
      <c r="DZS945"/>
      <c r="DZT945"/>
      <c r="DZU945"/>
      <c r="DZV945"/>
      <c r="DZW945"/>
      <c r="DZX945"/>
      <c r="DZY945"/>
      <c r="DZZ945"/>
      <c r="EAA945"/>
      <c r="EAB945"/>
      <c r="EAC945"/>
      <c r="EAD945"/>
      <c r="EAE945"/>
      <c r="EAF945"/>
      <c r="EAG945"/>
      <c r="EAH945"/>
    </row>
    <row r="946" spans="38:89 3390:3414" x14ac:dyDescent="0.3"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DZJ946"/>
      <c r="DZK946"/>
      <c r="DZL946"/>
      <c r="DZM946"/>
      <c r="DZN946"/>
      <c r="DZO946"/>
      <c r="DZP946"/>
      <c r="DZQ946"/>
      <c r="DZR946"/>
      <c r="DZS946"/>
      <c r="DZT946"/>
      <c r="DZU946"/>
      <c r="DZV946"/>
      <c r="DZW946"/>
      <c r="DZX946"/>
      <c r="DZY946"/>
      <c r="DZZ946"/>
      <c r="EAA946"/>
      <c r="EAB946"/>
      <c r="EAC946"/>
      <c r="EAD946"/>
      <c r="EAE946"/>
      <c r="EAF946"/>
      <c r="EAG946"/>
      <c r="EAH946"/>
    </row>
    <row r="947" spans="38:89 3390:3414" x14ac:dyDescent="0.3"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DZJ947"/>
      <c r="DZK947"/>
      <c r="DZL947"/>
      <c r="DZM947"/>
      <c r="DZN947"/>
      <c r="DZO947"/>
      <c r="DZP947"/>
      <c r="DZQ947"/>
      <c r="DZR947"/>
      <c r="DZS947"/>
      <c r="DZT947"/>
      <c r="DZU947"/>
      <c r="DZV947"/>
      <c r="DZW947"/>
      <c r="DZX947"/>
      <c r="DZY947"/>
      <c r="DZZ947"/>
      <c r="EAA947"/>
      <c r="EAB947"/>
      <c r="EAC947"/>
      <c r="EAD947"/>
      <c r="EAE947"/>
      <c r="EAF947"/>
      <c r="EAG947"/>
      <c r="EAH947"/>
    </row>
    <row r="948" spans="38:89 3390:3414" x14ac:dyDescent="0.3"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DZJ948"/>
      <c r="DZK948"/>
      <c r="DZL948"/>
      <c r="DZM948"/>
      <c r="DZN948"/>
      <c r="DZO948"/>
      <c r="DZP948"/>
      <c r="DZQ948"/>
      <c r="DZR948"/>
      <c r="DZS948"/>
      <c r="DZT948"/>
      <c r="DZU948"/>
      <c r="DZV948"/>
      <c r="DZW948"/>
      <c r="DZX948"/>
      <c r="DZY948"/>
      <c r="DZZ948"/>
      <c r="EAA948"/>
      <c r="EAB948"/>
      <c r="EAC948"/>
      <c r="EAD948"/>
      <c r="EAE948"/>
      <c r="EAF948"/>
      <c r="EAG948"/>
      <c r="EAH948"/>
    </row>
    <row r="949" spans="38:89 3390:3414" x14ac:dyDescent="0.3"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DZJ949"/>
      <c r="DZK949"/>
      <c r="DZL949"/>
      <c r="DZM949"/>
      <c r="DZN949"/>
      <c r="DZO949"/>
      <c r="DZP949"/>
      <c r="DZQ949"/>
      <c r="DZR949"/>
      <c r="DZS949"/>
      <c r="DZT949"/>
      <c r="DZU949"/>
      <c r="DZV949"/>
      <c r="DZW949"/>
      <c r="DZX949"/>
      <c r="DZY949"/>
      <c r="DZZ949"/>
      <c r="EAA949"/>
      <c r="EAB949"/>
      <c r="EAC949"/>
      <c r="EAD949"/>
      <c r="EAE949"/>
      <c r="EAF949"/>
      <c r="EAG949"/>
      <c r="EAH949"/>
    </row>
    <row r="950" spans="38:89 3390:3414" x14ac:dyDescent="0.3"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DZJ950"/>
      <c r="DZK950"/>
      <c r="DZL950"/>
      <c r="DZM950"/>
      <c r="DZN950"/>
      <c r="DZO950"/>
      <c r="DZP950"/>
      <c r="DZQ950"/>
      <c r="DZR950"/>
      <c r="DZS950"/>
      <c r="DZT950"/>
      <c r="DZU950"/>
      <c r="DZV950"/>
      <c r="DZW950"/>
      <c r="DZX950"/>
      <c r="DZY950"/>
      <c r="DZZ950"/>
      <c r="EAA950"/>
      <c r="EAB950"/>
      <c r="EAC950"/>
      <c r="EAD950"/>
      <c r="EAE950"/>
      <c r="EAF950"/>
      <c r="EAG950"/>
      <c r="EAH950"/>
    </row>
    <row r="951" spans="38:89 3390:3414" x14ac:dyDescent="0.3"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DZJ951"/>
      <c r="DZK951"/>
      <c r="DZL951"/>
      <c r="DZM951"/>
      <c r="DZN951"/>
      <c r="DZO951"/>
      <c r="DZP951"/>
      <c r="DZQ951"/>
      <c r="DZR951"/>
      <c r="DZS951"/>
      <c r="DZT951"/>
      <c r="DZU951"/>
      <c r="DZV951"/>
      <c r="DZW951"/>
      <c r="DZX951"/>
      <c r="DZY951"/>
      <c r="DZZ951"/>
      <c r="EAA951"/>
      <c r="EAB951"/>
      <c r="EAC951"/>
      <c r="EAD951"/>
      <c r="EAE951"/>
      <c r="EAF951"/>
      <c r="EAG951"/>
      <c r="EAH951"/>
    </row>
    <row r="952" spans="38:89 3390:3414" x14ac:dyDescent="0.3"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DZJ952"/>
      <c r="DZK952"/>
      <c r="DZL952"/>
      <c r="DZM952"/>
      <c r="DZN952"/>
      <c r="DZO952"/>
      <c r="DZP952"/>
      <c r="DZQ952"/>
      <c r="DZR952"/>
      <c r="DZS952"/>
      <c r="DZT952"/>
      <c r="DZU952"/>
      <c r="DZV952"/>
      <c r="DZW952"/>
      <c r="DZX952"/>
      <c r="DZY952"/>
      <c r="DZZ952"/>
      <c r="EAA952"/>
      <c r="EAB952"/>
      <c r="EAC952"/>
      <c r="EAD952"/>
      <c r="EAE952"/>
      <c r="EAF952"/>
      <c r="EAG952"/>
      <c r="EAH952"/>
    </row>
    <row r="953" spans="38:89 3390:3414" x14ac:dyDescent="0.3"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DZJ953"/>
      <c r="DZK953"/>
      <c r="DZL953"/>
      <c r="DZM953"/>
      <c r="DZN953"/>
      <c r="DZO953"/>
      <c r="DZP953"/>
      <c r="DZQ953"/>
      <c r="DZR953"/>
      <c r="DZS953"/>
      <c r="DZT953"/>
      <c r="DZU953"/>
      <c r="DZV953"/>
      <c r="DZW953"/>
      <c r="DZX953"/>
      <c r="DZY953"/>
      <c r="DZZ953"/>
      <c r="EAA953"/>
      <c r="EAB953"/>
      <c r="EAC953"/>
      <c r="EAD953"/>
      <c r="EAE953"/>
      <c r="EAF953"/>
      <c r="EAG953"/>
      <c r="EAH953"/>
    </row>
    <row r="954" spans="38:89 3390:3414" x14ac:dyDescent="0.3"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DZJ954"/>
      <c r="DZK954"/>
      <c r="DZL954"/>
      <c r="DZM954"/>
      <c r="DZN954"/>
      <c r="DZO954"/>
      <c r="DZP954"/>
      <c r="DZQ954"/>
      <c r="DZR954"/>
      <c r="DZS954"/>
      <c r="DZT954"/>
      <c r="DZU954"/>
      <c r="DZV954"/>
      <c r="DZW954"/>
      <c r="DZX954"/>
      <c r="DZY954"/>
      <c r="DZZ954"/>
      <c r="EAA954"/>
      <c r="EAB954"/>
      <c r="EAC954"/>
      <c r="EAD954"/>
      <c r="EAE954"/>
      <c r="EAF954"/>
      <c r="EAG954"/>
      <c r="EAH954"/>
    </row>
    <row r="955" spans="38:89 3390:3414" x14ac:dyDescent="0.3"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DZJ955"/>
      <c r="DZK955"/>
      <c r="DZL955"/>
      <c r="DZM955"/>
      <c r="DZN955"/>
      <c r="DZO955"/>
      <c r="DZP955"/>
      <c r="DZQ955"/>
      <c r="DZR955"/>
      <c r="DZS955"/>
      <c r="DZT955"/>
      <c r="DZU955"/>
      <c r="DZV955"/>
      <c r="DZW955"/>
      <c r="DZX955"/>
      <c r="DZY955"/>
      <c r="DZZ955"/>
      <c r="EAA955"/>
      <c r="EAB955"/>
      <c r="EAC955"/>
      <c r="EAD955"/>
      <c r="EAE955"/>
      <c r="EAF955"/>
      <c r="EAG955"/>
      <c r="EAH955"/>
    </row>
    <row r="956" spans="38:89 3390:3414" x14ac:dyDescent="0.3"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DZJ956"/>
      <c r="DZK956"/>
      <c r="DZL956"/>
      <c r="DZM956"/>
      <c r="DZN956"/>
      <c r="DZO956"/>
      <c r="DZP956"/>
      <c r="DZQ956"/>
      <c r="DZR956"/>
      <c r="DZS956"/>
      <c r="DZT956"/>
      <c r="DZU956"/>
      <c r="DZV956"/>
      <c r="DZW956"/>
      <c r="DZX956"/>
      <c r="DZY956"/>
      <c r="DZZ956"/>
      <c r="EAA956"/>
      <c r="EAB956"/>
      <c r="EAC956"/>
      <c r="EAD956"/>
      <c r="EAE956"/>
      <c r="EAF956"/>
      <c r="EAG956"/>
      <c r="EAH956"/>
    </row>
    <row r="957" spans="38:89 3390:3414" x14ac:dyDescent="0.3"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DZJ957"/>
      <c r="DZK957"/>
      <c r="DZL957"/>
      <c r="DZM957"/>
      <c r="DZN957"/>
      <c r="DZO957"/>
      <c r="DZP957"/>
      <c r="DZQ957"/>
      <c r="DZR957"/>
      <c r="DZS957"/>
      <c r="DZT957"/>
      <c r="DZU957"/>
      <c r="DZV957"/>
      <c r="DZW957"/>
      <c r="DZX957"/>
      <c r="DZY957"/>
      <c r="DZZ957"/>
      <c r="EAA957"/>
      <c r="EAB957"/>
      <c r="EAC957"/>
      <c r="EAD957"/>
      <c r="EAE957"/>
      <c r="EAF957"/>
      <c r="EAG957"/>
      <c r="EAH957"/>
    </row>
    <row r="958" spans="38:89 3390:3414" x14ac:dyDescent="0.3"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DZJ958"/>
      <c r="DZK958"/>
      <c r="DZL958"/>
      <c r="DZM958"/>
      <c r="DZN958"/>
      <c r="DZO958"/>
      <c r="DZP958"/>
      <c r="DZQ958"/>
      <c r="DZR958"/>
      <c r="DZS958"/>
      <c r="DZT958"/>
      <c r="DZU958"/>
      <c r="DZV958"/>
      <c r="DZW958"/>
      <c r="DZX958"/>
      <c r="DZY958"/>
      <c r="DZZ958"/>
      <c r="EAA958"/>
      <c r="EAB958"/>
      <c r="EAC958"/>
      <c r="EAD958"/>
      <c r="EAE958"/>
      <c r="EAF958"/>
      <c r="EAG958"/>
      <c r="EAH958"/>
    </row>
    <row r="959" spans="38:89 3390:3414" x14ac:dyDescent="0.3"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DZJ959"/>
      <c r="DZK959"/>
      <c r="DZL959"/>
      <c r="DZM959"/>
      <c r="DZN959"/>
      <c r="DZO959"/>
      <c r="DZP959"/>
      <c r="DZQ959"/>
      <c r="DZR959"/>
      <c r="DZS959"/>
      <c r="DZT959"/>
      <c r="DZU959"/>
      <c r="DZV959"/>
      <c r="DZW959"/>
      <c r="DZX959"/>
      <c r="DZY959"/>
      <c r="DZZ959"/>
      <c r="EAA959"/>
      <c r="EAB959"/>
      <c r="EAC959"/>
      <c r="EAD959"/>
      <c r="EAE959"/>
      <c r="EAF959"/>
      <c r="EAG959"/>
      <c r="EAH959"/>
    </row>
    <row r="960" spans="38:89 3390:3414" x14ac:dyDescent="0.3"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DZJ960"/>
      <c r="DZK960"/>
      <c r="DZL960"/>
      <c r="DZM960"/>
      <c r="DZN960"/>
      <c r="DZO960"/>
      <c r="DZP960"/>
      <c r="DZQ960"/>
      <c r="DZR960"/>
      <c r="DZS960"/>
      <c r="DZT960"/>
      <c r="DZU960"/>
      <c r="DZV960"/>
      <c r="DZW960"/>
      <c r="DZX960"/>
      <c r="DZY960"/>
      <c r="DZZ960"/>
      <c r="EAA960"/>
      <c r="EAB960"/>
      <c r="EAC960"/>
      <c r="EAD960"/>
      <c r="EAE960"/>
      <c r="EAF960"/>
      <c r="EAG960"/>
      <c r="EAH960"/>
    </row>
    <row r="961" spans="38:89 3390:3414" x14ac:dyDescent="0.3"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DZJ961"/>
      <c r="DZK961"/>
      <c r="DZL961"/>
      <c r="DZM961"/>
      <c r="DZN961"/>
      <c r="DZO961"/>
      <c r="DZP961"/>
      <c r="DZQ961"/>
      <c r="DZR961"/>
      <c r="DZS961"/>
      <c r="DZT961"/>
      <c r="DZU961"/>
      <c r="DZV961"/>
      <c r="DZW961"/>
      <c r="DZX961"/>
      <c r="DZY961"/>
      <c r="DZZ961"/>
      <c r="EAA961"/>
      <c r="EAB961"/>
      <c r="EAC961"/>
      <c r="EAD961"/>
      <c r="EAE961"/>
      <c r="EAF961"/>
      <c r="EAG961"/>
      <c r="EAH961"/>
    </row>
    <row r="962" spans="38:89 3390:3414" x14ac:dyDescent="0.3"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DZJ962"/>
      <c r="DZK962"/>
      <c r="DZL962"/>
      <c r="DZM962"/>
      <c r="DZN962"/>
      <c r="DZO962"/>
      <c r="DZP962"/>
      <c r="DZQ962"/>
      <c r="DZR962"/>
      <c r="DZS962"/>
      <c r="DZT962"/>
      <c r="DZU962"/>
      <c r="DZV962"/>
      <c r="DZW962"/>
      <c r="DZX962"/>
      <c r="DZY962"/>
      <c r="DZZ962"/>
      <c r="EAA962"/>
      <c r="EAB962"/>
      <c r="EAC962"/>
      <c r="EAD962"/>
      <c r="EAE962"/>
      <c r="EAF962"/>
      <c r="EAG962"/>
      <c r="EAH962"/>
    </row>
    <row r="963" spans="38:89 3390:3414" x14ac:dyDescent="0.3"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DZJ963"/>
      <c r="DZK963"/>
      <c r="DZL963"/>
      <c r="DZM963"/>
      <c r="DZN963"/>
      <c r="DZO963"/>
      <c r="DZP963"/>
      <c r="DZQ963"/>
      <c r="DZR963"/>
      <c r="DZS963"/>
      <c r="DZT963"/>
      <c r="DZU963"/>
      <c r="DZV963"/>
      <c r="DZW963"/>
      <c r="DZX963"/>
      <c r="DZY963"/>
      <c r="DZZ963"/>
      <c r="EAA963"/>
      <c r="EAB963"/>
      <c r="EAC963"/>
      <c r="EAD963"/>
      <c r="EAE963"/>
      <c r="EAF963"/>
      <c r="EAG963"/>
      <c r="EAH963"/>
    </row>
    <row r="964" spans="38:89 3390:3414" x14ac:dyDescent="0.3"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DZJ964"/>
      <c r="DZK964"/>
      <c r="DZL964"/>
      <c r="DZM964"/>
      <c r="DZN964"/>
      <c r="DZO964"/>
      <c r="DZP964"/>
      <c r="DZQ964"/>
      <c r="DZR964"/>
      <c r="DZS964"/>
      <c r="DZT964"/>
      <c r="DZU964"/>
      <c r="DZV964"/>
      <c r="DZW964"/>
      <c r="DZX964"/>
      <c r="DZY964"/>
      <c r="DZZ964"/>
      <c r="EAA964"/>
      <c r="EAB964"/>
      <c r="EAC964"/>
      <c r="EAD964"/>
      <c r="EAE964"/>
      <c r="EAF964"/>
      <c r="EAG964"/>
      <c r="EAH964"/>
    </row>
    <row r="965" spans="38:89 3390:3414" x14ac:dyDescent="0.3"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DZJ965"/>
      <c r="DZK965"/>
      <c r="DZL965"/>
      <c r="DZM965"/>
      <c r="DZN965"/>
      <c r="DZO965"/>
      <c r="DZP965"/>
      <c r="DZQ965"/>
      <c r="DZR965"/>
      <c r="DZS965"/>
      <c r="DZT965"/>
      <c r="DZU965"/>
      <c r="DZV965"/>
      <c r="DZW965"/>
      <c r="DZX965"/>
      <c r="DZY965"/>
      <c r="DZZ965"/>
      <c r="EAA965"/>
      <c r="EAB965"/>
      <c r="EAC965"/>
      <c r="EAD965"/>
      <c r="EAE965"/>
      <c r="EAF965"/>
      <c r="EAG965"/>
      <c r="EAH965"/>
    </row>
    <row r="966" spans="38:89 3390:3414" x14ac:dyDescent="0.3"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DZJ966"/>
      <c r="DZK966"/>
      <c r="DZL966"/>
      <c r="DZM966"/>
      <c r="DZN966"/>
      <c r="DZO966"/>
      <c r="DZP966"/>
      <c r="DZQ966"/>
      <c r="DZR966"/>
      <c r="DZS966"/>
      <c r="DZT966"/>
      <c r="DZU966"/>
      <c r="DZV966"/>
      <c r="DZW966"/>
      <c r="DZX966"/>
      <c r="DZY966"/>
      <c r="DZZ966"/>
      <c r="EAA966"/>
      <c r="EAB966"/>
      <c r="EAC966"/>
      <c r="EAD966"/>
      <c r="EAE966"/>
      <c r="EAF966"/>
      <c r="EAG966"/>
      <c r="EAH966"/>
    </row>
    <row r="967" spans="38:89 3390:3414" x14ac:dyDescent="0.3"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DZJ967"/>
      <c r="DZK967"/>
      <c r="DZL967"/>
      <c r="DZM967"/>
      <c r="DZN967"/>
      <c r="DZO967"/>
      <c r="DZP967"/>
      <c r="DZQ967"/>
      <c r="DZR967"/>
      <c r="DZS967"/>
      <c r="DZT967"/>
      <c r="DZU967"/>
      <c r="DZV967"/>
      <c r="DZW967"/>
      <c r="DZX967"/>
      <c r="DZY967"/>
      <c r="DZZ967"/>
      <c r="EAA967"/>
      <c r="EAB967"/>
      <c r="EAC967"/>
      <c r="EAD967"/>
      <c r="EAE967"/>
      <c r="EAF967"/>
      <c r="EAG967"/>
      <c r="EAH967"/>
    </row>
    <row r="968" spans="38:89 3390:3414" x14ac:dyDescent="0.3"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DZJ968"/>
      <c r="DZK968"/>
      <c r="DZL968"/>
      <c r="DZM968"/>
      <c r="DZN968"/>
      <c r="DZO968"/>
      <c r="DZP968"/>
      <c r="DZQ968"/>
      <c r="DZR968"/>
      <c r="DZS968"/>
      <c r="DZT968"/>
      <c r="DZU968"/>
      <c r="DZV968"/>
      <c r="DZW968"/>
      <c r="DZX968"/>
      <c r="DZY968"/>
      <c r="DZZ968"/>
      <c r="EAA968"/>
      <c r="EAB968"/>
      <c r="EAC968"/>
      <c r="EAD968"/>
      <c r="EAE968"/>
      <c r="EAF968"/>
      <c r="EAG968"/>
      <c r="EAH968"/>
    </row>
    <row r="969" spans="38:89 3390:3414" x14ac:dyDescent="0.3"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DZJ969"/>
      <c r="DZK969"/>
      <c r="DZL969"/>
      <c r="DZM969"/>
      <c r="DZN969"/>
      <c r="DZO969"/>
      <c r="DZP969"/>
      <c r="DZQ969"/>
      <c r="DZR969"/>
      <c r="DZS969"/>
      <c r="DZT969"/>
      <c r="DZU969"/>
      <c r="DZV969"/>
      <c r="DZW969"/>
      <c r="DZX969"/>
      <c r="DZY969"/>
      <c r="DZZ969"/>
      <c r="EAA969"/>
      <c r="EAB969"/>
      <c r="EAC969"/>
      <c r="EAD969"/>
      <c r="EAE969"/>
      <c r="EAF969"/>
      <c r="EAG969"/>
      <c r="EAH969"/>
    </row>
    <row r="970" spans="38:89 3390:3414" x14ac:dyDescent="0.3"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DZJ970"/>
      <c r="DZK970"/>
      <c r="DZL970"/>
      <c r="DZM970"/>
      <c r="DZN970"/>
      <c r="DZO970"/>
      <c r="DZP970"/>
      <c r="DZQ970"/>
      <c r="DZR970"/>
      <c r="DZS970"/>
      <c r="DZT970"/>
      <c r="DZU970"/>
      <c r="DZV970"/>
      <c r="DZW970"/>
      <c r="DZX970"/>
      <c r="DZY970"/>
      <c r="DZZ970"/>
      <c r="EAA970"/>
      <c r="EAB970"/>
      <c r="EAC970"/>
      <c r="EAD970"/>
      <c r="EAE970"/>
      <c r="EAF970"/>
      <c r="EAG970"/>
      <c r="EAH970"/>
    </row>
    <row r="971" spans="38:89 3390:3414" x14ac:dyDescent="0.3"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DZJ971"/>
      <c r="DZK971"/>
      <c r="DZL971"/>
      <c r="DZM971"/>
      <c r="DZN971"/>
      <c r="DZO971"/>
      <c r="DZP971"/>
      <c r="DZQ971"/>
      <c r="DZR971"/>
      <c r="DZS971"/>
      <c r="DZT971"/>
      <c r="DZU971"/>
      <c r="DZV971"/>
      <c r="DZW971"/>
      <c r="DZX971"/>
      <c r="DZY971"/>
      <c r="DZZ971"/>
      <c r="EAA971"/>
      <c r="EAB971"/>
      <c r="EAC971"/>
      <c r="EAD971"/>
      <c r="EAE971"/>
      <c r="EAF971"/>
      <c r="EAG971"/>
      <c r="EAH971"/>
    </row>
    <row r="972" spans="38:89 3390:3414" x14ac:dyDescent="0.3"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DZJ972"/>
      <c r="DZK972"/>
      <c r="DZL972"/>
      <c r="DZM972"/>
      <c r="DZN972"/>
      <c r="DZO972"/>
      <c r="DZP972"/>
      <c r="DZQ972"/>
      <c r="DZR972"/>
      <c r="DZS972"/>
      <c r="DZT972"/>
      <c r="DZU972"/>
      <c r="DZV972"/>
      <c r="DZW972"/>
      <c r="DZX972"/>
      <c r="DZY972"/>
      <c r="DZZ972"/>
      <c r="EAA972"/>
      <c r="EAB972"/>
      <c r="EAC972"/>
      <c r="EAD972"/>
      <c r="EAE972"/>
      <c r="EAF972"/>
      <c r="EAG972"/>
      <c r="EAH972"/>
    </row>
    <row r="973" spans="38:89 3390:3414" x14ac:dyDescent="0.3"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DZJ973"/>
      <c r="DZK973"/>
      <c r="DZL973"/>
      <c r="DZM973"/>
      <c r="DZN973"/>
      <c r="DZO973"/>
      <c r="DZP973"/>
      <c r="DZQ973"/>
      <c r="DZR973"/>
      <c r="DZS973"/>
      <c r="DZT973"/>
      <c r="DZU973"/>
      <c r="DZV973"/>
      <c r="DZW973"/>
      <c r="DZX973"/>
      <c r="DZY973"/>
      <c r="DZZ973"/>
      <c r="EAA973"/>
      <c r="EAB973"/>
      <c r="EAC973"/>
      <c r="EAD973"/>
      <c r="EAE973"/>
      <c r="EAF973"/>
      <c r="EAG973"/>
      <c r="EAH973"/>
    </row>
    <row r="974" spans="38:89 3390:3414" x14ac:dyDescent="0.3"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DZJ974"/>
      <c r="DZK974"/>
      <c r="DZL974"/>
      <c r="DZM974"/>
      <c r="DZN974"/>
      <c r="DZO974"/>
      <c r="DZP974"/>
      <c r="DZQ974"/>
      <c r="DZR974"/>
      <c r="DZS974"/>
      <c r="DZT974"/>
      <c r="DZU974"/>
      <c r="DZV974"/>
      <c r="DZW974"/>
      <c r="DZX974"/>
      <c r="DZY974"/>
      <c r="DZZ974"/>
      <c r="EAA974"/>
      <c r="EAB974"/>
      <c r="EAC974"/>
      <c r="EAD974"/>
      <c r="EAE974"/>
      <c r="EAF974"/>
      <c r="EAG974"/>
      <c r="EAH974"/>
    </row>
    <row r="975" spans="38:89 3390:3414" x14ac:dyDescent="0.3"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DZJ975"/>
      <c r="DZK975"/>
      <c r="DZL975"/>
      <c r="DZM975"/>
      <c r="DZN975"/>
      <c r="DZO975"/>
      <c r="DZP975"/>
      <c r="DZQ975"/>
      <c r="DZR975"/>
      <c r="DZS975"/>
      <c r="DZT975"/>
      <c r="DZU975"/>
      <c r="DZV975"/>
      <c r="DZW975"/>
      <c r="DZX975"/>
      <c r="DZY975"/>
      <c r="DZZ975"/>
      <c r="EAA975"/>
      <c r="EAB975"/>
      <c r="EAC975"/>
      <c r="EAD975"/>
      <c r="EAE975"/>
      <c r="EAF975"/>
      <c r="EAG975"/>
      <c r="EAH975"/>
    </row>
    <row r="976" spans="38:89 3390:3414" x14ac:dyDescent="0.3"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DZJ976"/>
      <c r="DZK976"/>
      <c r="DZL976"/>
      <c r="DZM976"/>
      <c r="DZN976"/>
      <c r="DZO976"/>
      <c r="DZP976"/>
      <c r="DZQ976"/>
      <c r="DZR976"/>
      <c r="DZS976"/>
      <c r="DZT976"/>
      <c r="DZU976"/>
      <c r="DZV976"/>
      <c r="DZW976"/>
      <c r="DZX976"/>
      <c r="DZY976"/>
      <c r="DZZ976"/>
      <c r="EAA976"/>
      <c r="EAB976"/>
      <c r="EAC976"/>
      <c r="EAD976"/>
      <c r="EAE976"/>
      <c r="EAF976"/>
      <c r="EAG976"/>
      <c r="EAH976"/>
    </row>
    <row r="977" spans="38:89 3390:3414" x14ac:dyDescent="0.3"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DZJ977"/>
      <c r="DZK977"/>
      <c r="DZL977"/>
      <c r="DZM977"/>
      <c r="DZN977"/>
      <c r="DZO977"/>
      <c r="DZP977"/>
      <c r="DZQ977"/>
      <c r="DZR977"/>
      <c r="DZS977"/>
      <c r="DZT977"/>
      <c r="DZU977"/>
      <c r="DZV977"/>
      <c r="DZW977"/>
      <c r="DZX977"/>
      <c r="DZY977"/>
      <c r="DZZ977"/>
      <c r="EAA977"/>
      <c r="EAB977"/>
      <c r="EAC977"/>
      <c r="EAD977"/>
      <c r="EAE977"/>
      <c r="EAF977"/>
      <c r="EAG977"/>
      <c r="EAH977"/>
    </row>
    <row r="978" spans="38:89 3390:3414" x14ac:dyDescent="0.3"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DZJ978"/>
      <c r="DZK978"/>
      <c r="DZL978"/>
      <c r="DZM978"/>
      <c r="DZN978"/>
      <c r="DZO978"/>
      <c r="DZP978"/>
      <c r="DZQ978"/>
      <c r="DZR978"/>
      <c r="DZS978"/>
      <c r="DZT978"/>
      <c r="DZU978"/>
      <c r="DZV978"/>
      <c r="DZW978"/>
      <c r="DZX978"/>
      <c r="DZY978"/>
      <c r="DZZ978"/>
      <c r="EAA978"/>
      <c r="EAB978"/>
      <c r="EAC978"/>
      <c r="EAD978"/>
      <c r="EAE978"/>
      <c r="EAF978"/>
      <c r="EAG978"/>
      <c r="EAH978"/>
    </row>
    <row r="979" spans="38:89 3390:3414" x14ac:dyDescent="0.3"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DZJ979"/>
      <c r="DZK979"/>
      <c r="DZL979"/>
      <c r="DZM979"/>
      <c r="DZN979"/>
      <c r="DZO979"/>
      <c r="DZP979"/>
      <c r="DZQ979"/>
      <c r="DZR979"/>
      <c r="DZS979"/>
      <c r="DZT979"/>
      <c r="DZU979"/>
      <c r="DZV979"/>
      <c r="DZW979"/>
      <c r="DZX979"/>
      <c r="DZY979"/>
      <c r="DZZ979"/>
      <c r="EAA979"/>
      <c r="EAB979"/>
      <c r="EAC979"/>
      <c r="EAD979"/>
      <c r="EAE979"/>
      <c r="EAF979"/>
      <c r="EAG979"/>
      <c r="EAH979"/>
    </row>
    <row r="980" spans="38:89 3390:3414" x14ac:dyDescent="0.3"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DZJ980"/>
      <c r="DZK980"/>
      <c r="DZL980"/>
      <c r="DZM980"/>
      <c r="DZN980"/>
      <c r="DZO980"/>
      <c r="DZP980"/>
      <c r="DZQ980"/>
      <c r="DZR980"/>
      <c r="DZS980"/>
      <c r="DZT980"/>
      <c r="DZU980"/>
      <c r="DZV980"/>
      <c r="DZW980"/>
      <c r="DZX980"/>
      <c r="DZY980"/>
      <c r="DZZ980"/>
      <c r="EAA980"/>
      <c r="EAB980"/>
      <c r="EAC980"/>
      <c r="EAD980"/>
      <c r="EAE980"/>
      <c r="EAF980"/>
      <c r="EAG980"/>
      <c r="EAH980"/>
    </row>
    <row r="981" spans="38:89 3390:3414" x14ac:dyDescent="0.3"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DZJ981"/>
      <c r="DZK981"/>
      <c r="DZL981"/>
      <c r="DZM981"/>
      <c r="DZN981"/>
      <c r="DZO981"/>
      <c r="DZP981"/>
      <c r="DZQ981"/>
      <c r="DZR981"/>
      <c r="DZS981"/>
      <c r="DZT981"/>
      <c r="DZU981"/>
      <c r="DZV981"/>
      <c r="DZW981"/>
      <c r="DZX981"/>
      <c r="DZY981"/>
      <c r="DZZ981"/>
      <c r="EAA981"/>
      <c r="EAB981"/>
      <c r="EAC981"/>
      <c r="EAD981"/>
      <c r="EAE981"/>
      <c r="EAF981"/>
      <c r="EAG981"/>
      <c r="EAH981"/>
    </row>
    <row r="982" spans="38:89 3390:3414" x14ac:dyDescent="0.3"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DZJ982"/>
      <c r="DZK982"/>
      <c r="DZL982"/>
      <c r="DZM982"/>
      <c r="DZN982"/>
      <c r="DZO982"/>
      <c r="DZP982"/>
      <c r="DZQ982"/>
      <c r="DZR982"/>
      <c r="DZS982"/>
      <c r="DZT982"/>
      <c r="DZU982"/>
      <c r="DZV982"/>
      <c r="DZW982"/>
      <c r="DZX982"/>
      <c r="DZY982"/>
      <c r="DZZ982"/>
      <c r="EAA982"/>
      <c r="EAB982"/>
      <c r="EAC982"/>
      <c r="EAD982"/>
      <c r="EAE982"/>
      <c r="EAF982"/>
      <c r="EAG982"/>
      <c r="EAH982"/>
    </row>
    <row r="983" spans="38:89 3390:3414" x14ac:dyDescent="0.3"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DZJ983"/>
      <c r="DZK983"/>
      <c r="DZL983"/>
      <c r="DZM983"/>
      <c r="DZN983"/>
      <c r="DZO983"/>
      <c r="DZP983"/>
      <c r="DZQ983"/>
      <c r="DZR983"/>
      <c r="DZS983"/>
      <c r="DZT983"/>
      <c r="DZU983"/>
      <c r="DZV983"/>
      <c r="DZW983"/>
      <c r="DZX983"/>
      <c r="DZY983"/>
      <c r="DZZ983"/>
      <c r="EAA983"/>
      <c r="EAB983"/>
      <c r="EAC983"/>
      <c r="EAD983"/>
      <c r="EAE983"/>
      <c r="EAF983"/>
      <c r="EAG983"/>
      <c r="EAH983"/>
    </row>
    <row r="984" spans="38:89 3390:3414" x14ac:dyDescent="0.3"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DZJ984"/>
      <c r="DZK984"/>
      <c r="DZL984"/>
      <c r="DZM984"/>
      <c r="DZN984"/>
      <c r="DZO984"/>
      <c r="DZP984"/>
      <c r="DZQ984"/>
      <c r="DZR984"/>
      <c r="DZS984"/>
      <c r="DZT984"/>
      <c r="DZU984"/>
      <c r="DZV984"/>
      <c r="DZW984"/>
      <c r="DZX984"/>
      <c r="DZY984"/>
      <c r="DZZ984"/>
      <c r="EAA984"/>
      <c r="EAB984"/>
      <c r="EAC984"/>
      <c r="EAD984"/>
      <c r="EAE984"/>
      <c r="EAF984"/>
      <c r="EAG984"/>
      <c r="EAH984"/>
    </row>
    <row r="985" spans="38:89 3390:3414" x14ac:dyDescent="0.3"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DZJ985"/>
      <c r="DZK985"/>
      <c r="DZL985"/>
      <c r="DZM985"/>
      <c r="DZN985"/>
      <c r="DZO985"/>
      <c r="DZP985"/>
      <c r="DZQ985"/>
      <c r="DZR985"/>
      <c r="DZS985"/>
      <c r="DZT985"/>
      <c r="DZU985"/>
      <c r="DZV985"/>
      <c r="DZW985"/>
      <c r="DZX985"/>
      <c r="DZY985"/>
      <c r="DZZ985"/>
      <c r="EAA985"/>
      <c r="EAB985"/>
      <c r="EAC985"/>
      <c r="EAD985"/>
      <c r="EAE985"/>
      <c r="EAF985"/>
      <c r="EAG985"/>
      <c r="EAH985"/>
    </row>
    <row r="986" spans="38:89 3390:3414" x14ac:dyDescent="0.3"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DZJ986"/>
      <c r="DZK986"/>
      <c r="DZL986"/>
      <c r="DZM986"/>
      <c r="DZN986"/>
      <c r="DZO986"/>
      <c r="DZP986"/>
      <c r="DZQ986"/>
      <c r="DZR986"/>
      <c r="DZS986"/>
      <c r="DZT986"/>
      <c r="DZU986"/>
      <c r="DZV986"/>
      <c r="DZW986"/>
      <c r="DZX986"/>
      <c r="DZY986"/>
      <c r="DZZ986"/>
      <c r="EAA986"/>
      <c r="EAB986"/>
      <c r="EAC986"/>
      <c r="EAD986"/>
      <c r="EAE986"/>
      <c r="EAF986"/>
      <c r="EAG986"/>
      <c r="EAH986"/>
    </row>
    <row r="987" spans="38:89 3390:3414" x14ac:dyDescent="0.3"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DZJ987"/>
      <c r="DZK987"/>
      <c r="DZL987"/>
      <c r="DZM987"/>
      <c r="DZN987"/>
      <c r="DZO987"/>
      <c r="DZP987"/>
      <c r="DZQ987"/>
      <c r="DZR987"/>
      <c r="DZS987"/>
      <c r="DZT987"/>
      <c r="DZU987"/>
      <c r="DZV987"/>
      <c r="DZW987"/>
      <c r="DZX987"/>
      <c r="DZY987"/>
      <c r="DZZ987"/>
      <c r="EAA987"/>
      <c r="EAB987"/>
      <c r="EAC987"/>
      <c r="EAD987"/>
      <c r="EAE987"/>
      <c r="EAF987"/>
      <c r="EAG987"/>
      <c r="EAH987"/>
    </row>
    <row r="988" spans="38:89 3390:3414" x14ac:dyDescent="0.3"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DZJ988"/>
      <c r="DZK988"/>
      <c r="DZL988"/>
      <c r="DZM988"/>
      <c r="DZN988"/>
      <c r="DZO988"/>
      <c r="DZP988"/>
      <c r="DZQ988"/>
      <c r="DZR988"/>
      <c r="DZS988"/>
      <c r="DZT988"/>
      <c r="DZU988"/>
      <c r="DZV988"/>
      <c r="DZW988"/>
      <c r="DZX988"/>
      <c r="DZY988"/>
      <c r="DZZ988"/>
      <c r="EAA988"/>
      <c r="EAB988"/>
      <c r="EAC988"/>
      <c r="EAD988"/>
      <c r="EAE988"/>
      <c r="EAF988"/>
      <c r="EAG988"/>
      <c r="EAH988"/>
    </row>
    <row r="989" spans="38:89 3390:3414" x14ac:dyDescent="0.3"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DZJ989"/>
      <c r="DZK989"/>
      <c r="DZL989"/>
      <c r="DZM989"/>
      <c r="DZN989"/>
      <c r="DZO989"/>
      <c r="DZP989"/>
      <c r="DZQ989"/>
      <c r="DZR989"/>
      <c r="DZS989"/>
      <c r="DZT989"/>
      <c r="DZU989"/>
      <c r="DZV989"/>
      <c r="DZW989"/>
      <c r="DZX989"/>
      <c r="DZY989"/>
      <c r="DZZ989"/>
      <c r="EAA989"/>
      <c r="EAB989"/>
      <c r="EAC989"/>
      <c r="EAD989"/>
      <c r="EAE989"/>
      <c r="EAF989"/>
      <c r="EAG989"/>
      <c r="EAH989"/>
    </row>
    <row r="990" spans="38:89 3390:3414" x14ac:dyDescent="0.3"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DZJ990"/>
      <c r="DZK990"/>
      <c r="DZL990"/>
      <c r="DZM990"/>
      <c r="DZN990"/>
      <c r="DZO990"/>
      <c r="DZP990"/>
      <c r="DZQ990"/>
      <c r="DZR990"/>
      <c r="DZS990"/>
      <c r="DZT990"/>
      <c r="DZU990"/>
      <c r="DZV990"/>
      <c r="DZW990"/>
      <c r="DZX990"/>
      <c r="DZY990"/>
      <c r="DZZ990"/>
      <c r="EAA990"/>
      <c r="EAB990"/>
      <c r="EAC990"/>
      <c r="EAD990"/>
      <c r="EAE990"/>
      <c r="EAF990"/>
      <c r="EAG990"/>
      <c r="EAH990"/>
    </row>
    <row r="991" spans="38:89 3390:3414" x14ac:dyDescent="0.3"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DZJ991"/>
      <c r="DZK991"/>
      <c r="DZL991"/>
      <c r="DZM991"/>
      <c r="DZN991"/>
      <c r="DZO991"/>
      <c r="DZP991"/>
      <c r="DZQ991"/>
      <c r="DZR991"/>
      <c r="DZS991"/>
      <c r="DZT991"/>
      <c r="DZU991"/>
      <c r="DZV991"/>
      <c r="DZW991"/>
      <c r="DZX991"/>
      <c r="DZY991"/>
      <c r="DZZ991"/>
      <c r="EAA991"/>
      <c r="EAB991"/>
      <c r="EAC991"/>
      <c r="EAD991"/>
      <c r="EAE991"/>
      <c r="EAF991"/>
      <c r="EAG991"/>
      <c r="EAH991"/>
    </row>
    <row r="992" spans="38:89 3390:3414" x14ac:dyDescent="0.3"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DZJ992"/>
      <c r="DZK992"/>
      <c r="DZL992"/>
      <c r="DZM992"/>
      <c r="DZN992"/>
      <c r="DZO992"/>
      <c r="DZP992"/>
      <c r="DZQ992"/>
      <c r="DZR992"/>
      <c r="DZS992"/>
      <c r="DZT992"/>
      <c r="DZU992"/>
      <c r="DZV992"/>
      <c r="DZW992"/>
      <c r="DZX992"/>
      <c r="DZY992"/>
      <c r="DZZ992"/>
      <c r="EAA992"/>
      <c r="EAB992"/>
      <c r="EAC992"/>
      <c r="EAD992"/>
      <c r="EAE992"/>
      <c r="EAF992"/>
      <c r="EAG992"/>
      <c r="EAH992"/>
    </row>
    <row r="993" spans="38:89 3390:3414" x14ac:dyDescent="0.3"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DZJ993"/>
      <c r="DZK993"/>
      <c r="DZL993"/>
      <c r="DZM993"/>
      <c r="DZN993"/>
      <c r="DZO993"/>
      <c r="DZP993"/>
      <c r="DZQ993"/>
      <c r="DZR993"/>
      <c r="DZS993"/>
      <c r="DZT993"/>
      <c r="DZU993"/>
      <c r="DZV993"/>
      <c r="DZW993"/>
      <c r="DZX993"/>
      <c r="DZY993"/>
      <c r="DZZ993"/>
      <c r="EAA993"/>
      <c r="EAB993"/>
      <c r="EAC993"/>
      <c r="EAD993"/>
      <c r="EAE993"/>
      <c r="EAF993"/>
      <c r="EAG993"/>
      <c r="EAH993"/>
    </row>
    <row r="994" spans="38:89 3390:3414" x14ac:dyDescent="0.3"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DZJ994"/>
      <c r="DZK994"/>
      <c r="DZL994"/>
      <c r="DZM994"/>
      <c r="DZN994"/>
      <c r="DZO994"/>
      <c r="DZP994"/>
      <c r="DZQ994"/>
      <c r="DZR994"/>
      <c r="DZS994"/>
      <c r="DZT994"/>
      <c r="DZU994"/>
      <c r="DZV994"/>
      <c r="DZW994"/>
      <c r="DZX994"/>
      <c r="DZY994"/>
      <c r="DZZ994"/>
      <c r="EAA994"/>
      <c r="EAB994"/>
      <c r="EAC994"/>
      <c r="EAD994"/>
      <c r="EAE994"/>
      <c r="EAF994"/>
      <c r="EAG994"/>
      <c r="EAH994"/>
    </row>
    <row r="995" spans="38:89 3390:3414" x14ac:dyDescent="0.3"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DZJ995"/>
      <c r="DZK995"/>
      <c r="DZL995"/>
      <c r="DZM995"/>
      <c r="DZN995"/>
      <c r="DZO995"/>
      <c r="DZP995"/>
      <c r="DZQ995"/>
      <c r="DZR995"/>
      <c r="DZS995"/>
      <c r="DZT995"/>
      <c r="DZU995"/>
      <c r="DZV995"/>
      <c r="DZW995"/>
      <c r="DZX995"/>
      <c r="DZY995"/>
      <c r="DZZ995"/>
      <c r="EAA995"/>
      <c r="EAB995"/>
      <c r="EAC995"/>
      <c r="EAD995"/>
      <c r="EAE995"/>
      <c r="EAF995"/>
      <c r="EAG995"/>
      <c r="EAH995"/>
    </row>
    <row r="996" spans="38:89 3390:3414" x14ac:dyDescent="0.3"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DZJ996"/>
      <c r="DZK996"/>
      <c r="DZL996"/>
      <c r="DZM996"/>
      <c r="DZN996"/>
      <c r="DZO996"/>
      <c r="DZP996"/>
      <c r="DZQ996"/>
      <c r="DZR996"/>
      <c r="DZS996"/>
      <c r="DZT996"/>
      <c r="DZU996"/>
      <c r="DZV996"/>
      <c r="DZW996"/>
      <c r="DZX996"/>
      <c r="DZY996"/>
      <c r="DZZ996"/>
      <c r="EAA996"/>
      <c r="EAB996"/>
      <c r="EAC996"/>
      <c r="EAD996"/>
      <c r="EAE996"/>
      <c r="EAF996"/>
      <c r="EAG996"/>
      <c r="EAH996"/>
    </row>
    <row r="997" spans="38:89 3390:3414" x14ac:dyDescent="0.3"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DZJ997"/>
      <c r="DZK997"/>
      <c r="DZL997"/>
      <c r="DZM997"/>
      <c r="DZN997"/>
      <c r="DZO997"/>
      <c r="DZP997"/>
      <c r="DZQ997"/>
      <c r="DZR997"/>
      <c r="DZS997"/>
      <c r="DZT997"/>
      <c r="DZU997"/>
      <c r="DZV997"/>
      <c r="DZW997"/>
      <c r="DZX997"/>
      <c r="DZY997"/>
      <c r="DZZ997"/>
      <c r="EAA997"/>
      <c r="EAB997"/>
      <c r="EAC997"/>
      <c r="EAD997"/>
      <c r="EAE997"/>
      <c r="EAF997"/>
      <c r="EAG997"/>
      <c r="EAH997"/>
    </row>
    <row r="998" spans="38:89 3390:3414" x14ac:dyDescent="0.3"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DZJ998"/>
      <c r="DZK998"/>
      <c r="DZL998"/>
      <c r="DZM998"/>
      <c r="DZN998"/>
      <c r="DZO998"/>
      <c r="DZP998"/>
      <c r="DZQ998"/>
      <c r="DZR998"/>
      <c r="DZS998"/>
      <c r="DZT998"/>
      <c r="DZU998"/>
      <c r="DZV998"/>
      <c r="DZW998"/>
      <c r="DZX998"/>
      <c r="DZY998"/>
      <c r="DZZ998"/>
      <c r="EAA998"/>
      <c r="EAB998"/>
      <c r="EAC998"/>
      <c r="EAD998"/>
      <c r="EAE998"/>
      <c r="EAF998"/>
      <c r="EAG998"/>
      <c r="EAH998"/>
    </row>
    <row r="999" spans="38:89 3390:3414" x14ac:dyDescent="0.3"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DZJ999"/>
      <c r="DZK999"/>
      <c r="DZL999"/>
      <c r="DZM999"/>
      <c r="DZN999"/>
      <c r="DZO999"/>
      <c r="DZP999"/>
      <c r="DZQ999"/>
      <c r="DZR999"/>
      <c r="DZS999"/>
      <c r="DZT999"/>
      <c r="DZU999"/>
      <c r="DZV999"/>
      <c r="DZW999"/>
      <c r="DZX999"/>
      <c r="DZY999"/>
      <c r="DZZ999"/>
      <c r="EAA999"/>
      <c r="EAB999"/>
      <c r="EAC999"/>
      <c r="EAD999"/>
      <c r="EAE999"/>
      <c r="EAF999"/>
      <c r="EAG999"/>
      <c r="EAH999"/>
    </row>
    <row r="1000" spans="38:89 3390:3414" x14ac:dyDescent="0.3"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DZJ1000"/>
      <c r="DZK1000"/>
      <c r="DZL1000"/>
      <c r="DZM1000"/>
      <c r="DZN1000"/>
      <c r="DZO1000"/>
      <c r="DZP1000"/>
      <c r="DZQ1000"/>
      <c r="DZR1000"/>
      <c r="DZS1000"/>
      <c r="DZT1000"/>
      <c r="DZU1000"/>
      <c r="DZV1000"/>
      <c r="DZW1000"/>
      <c r="DZX1000"/>
      <c r="DZY1000"/>
      <c r="DZZ1000"/>
      <c r="EAA1000"/>
      <c r="EAB1000"/>
      <c r="EAC1000"/>
      <c r="EAD1000"/>
      <c r="EAE1000"/>
      <c r="EAF1000"/>
      <c r="EAG1000"/>
      <c r="EAH1000"/>
    </row>
    <row r="1001" spans="38:89 3390:3414" x14ac:dyDescent="0.3"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DZJ1001"/>
      <c r="DZK1001"/>
      <c r="DZL1001"/>
      <c r="DZM1001"/>
      <c r="DZN1001"/>
      <c r="DZO1001"/>
      <c r="DZP1001"/>
      <c r="DZQ1001"/>
      <c r="DZR1001"/>
      <c r="DZS1001"/>
      <c r="DZT1001"/>
      <c r="DZU1001"/>
      <c r="DZV1001"/>
      <c r="DZW1001"/>
      <c r="DZX1001"/>
      <c r="DZY1001"/>
      <c r="DZZ1001"/>
      <c r="EAA1001"/>
      <c r="EAB1001"/>
      <c r="EAC1001"/>
      <c r="EAD1001"/>
      <c r="EAE1001"/>
      <c r="EAF1001"/>
      <c r="EAG1001"/>
      <c r="EAH1001"/>
    </row>
    <row r="1002" spans="38:89 3390:3414" x14ac:dyDescent="0.3"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DZJ1002"/>
      <c r="DZK1002"/>
      <c r="DZL1002"/>
      <c r="DZM1002"/>
      <c r="DZN1002"/>
      <c r="DZO1002"/>
      <c r="DZP1002"/>
      <c r="DZQ1002"/>
      <c r="DZR1002"/>
      <c r="DZS1002"/>
      <c r="DZT1002"/>
      <c r="DZU1002"/>
      <c r="DZV1002"/>
      <c r="DZW1002"/>
      <c r="DZX1002"/>
      <c r="DZY1002"/>
      <c r="DZZ1002"/>
      <c r="EAA1002"/>
      <c r="EAB1002"/>
      <c r="EAC1002"/>
      <c r="EAD1002"/>
      <c r="EAE1002"/>
      <c r="EAF1002"/>
      <c r="EAG1002"/>
      <c r="EAH1002"/>
    </row>
    <row r="1003" spans="38:89 3390:3414" x14ac:dyDescent="0.3"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DZJ1003"/>
      <c r="DZK1003"/>
      <c r="DZL1003"/>
      <c r="DZM1003"/>
      <c r="DZN1003"/>
      <c r="DZO1003"/>
      <c r="DZP1003"/>
      <c r="DZQ1003"/>
      <c r="DZR1003"/>
      <c r="DZS1003"/>
      <c r="DZT1003"/>
      <c r="DZU1003"/>
      <c r="DZV1003"/>
      <c r="DZW1003"/>
      <c r="DZX1003"/>
      <c r="DZY1003"/>
      <c r="DZZ1003"/>
      <c r="EAA1003"/>
      <c r="EAB1003"/>
      <c r="EAC1003"/>
      <c r="EAD1003"/>
      <c r="EAE1003"/>
      <c r="EAF1003"/>
      <c r="EAG1003"/>
      <c r="EAH1003"/>
    </row>
    <row r="1004" spans="38:89 3390:3414" x14ac:dyDescent="0.3"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DZJ1004"/>
      <c r="DZK1004"/>
      <c r="DZL1004"/>
      <c r="DZM1004"/>
      <c r="DZN1004"/>
      <c r="DZO1004"/>
      <c r="DZP1004"/>
      <c r="DZQ1004"/>
      <c r="DZR1004"/>
      <c r="DZS1004"/>
      <c r="DZT1004"/>
      <c r="DZU1004"/>
      <c r="DZV1004"/>
      <c r="DZW1004"/>
      <c r="DZX1004"/>
      <c r="DZY1004"/>
      <c r="DZZ1004"/>
      <c r="EAA1004"/>
      <c r="EAB1004"/>
      <c r="EAC1004"/>
      <c r="EAD1004"/>
      <c r="EAE1004"/>
      <c r="EAF1004"/>
      <c r="EAG1004"/>
      <c r="EAH1004"/>
    </row>
    <row r="1005" spans="38:89 3390:3414" x14ac:dyDescent="0.3"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DZJ1005"/>
      <c r="DZK1005"/>
      <c r="DZL1005"/>
      <c r="DZM1005"/>
      <c r="DZN1005"/>
      <c r="DZO1005"/>
      <c r="DZP1005"/>
      <c r="DZQ1005"/>
      <c r="DZR1005"/>
      <c r="DZS1005"/>
      <c r="DZT1005"/>
      <c r="DZU1005"/>
      <c r="DZV1005"/>
      <c r="DZW1005"/>
      <c r="DZX1005"/>
      <c r="DZY1005"/>
      <c r="DZZ1005"/>
      <c r="EAA1005"/>
      <c r="EAB1005"/>
      <c r="EAC1005"/>
      <c r="EAD1005"/>
      <c r="EAE1005"/>
      <c r="EAF1005"/>
      <c r="EAG1005"/>
      <c r="EAH1005"/>
    </row>
    <row r="1006" spans="38:89 3390:3414" x14ac:dyDescent="0.3"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DZJ1006"/>
      <c r="DZK1006"/>
      <c r="DZL1006"/>
      <c r="DZM1006"/>
      <c r="DZN1006"/>
      <c r="DZO1006"/>
      <c r="DZP1006"/>
      <c r="DZQ1006"/>
      <c r="DZR1006"/>
      <c r="DZS1006"/>
      <c r="DZT1006"/>
      <c r="DZU1006"/>
      <c r="DZV1006"/>
      <c r="DZW1006"/>
      <c r="DZX1006"/>
      <c r="DZY1006"/>
      <c r="DZZ1006"/>
      <c r="EAA1006"/>
      <c r="EAB1006"/>
      <c r="EAC1006"/>
      <c r="EAD1006"/>
      <c r="EAE1006"/>
      <c r="EAF1006"/>
      <c r="EAG1006"/>
      <c r="EAH1006"/>
    </row>
    <row r="1007" spans="38:89 3390:3414" x14ac:dyDescent="0.3"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DZJ1007"/>
      <c r="DZK1007"/>
      <c r="DZL1007"/>
      <c r="DZM1007"/>
      <c r="DZN1007"/>
      <c r="DZO1007"/>
      <c r="DZP1007"/>
      <c r="DZQ1007"/>
      <c r="DZR1007"/>
      <c r="DZS1007"/>
      <c r="DZT1007"/>
      <c r="DZU1007"/>
      <c r="DZV1007"/>
      <c r="DZW1007"/>
      <c r="DZX1007"/>
      <c r="DZY1007"/>
      <c r="DZZ1007"/>
      <c r="EAA1007"/>
      <c r="EAB1007"/>
      <c r="EAC1007"/>
      <c r="EAD1007"/>
      <c r="EAE1007"/>
      <c r="EAF1007"/>
      <c r="EAG1007"/>
      <c r="EAH1007"/>
    </row>
    <row r="1008" spans="38:89 3390:3414" x14ac:dyDescent="0.3"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DZJ1008"/>
      <c r="DZK1008"/>
      <c r="DZL1008"/>
      <c r="DZM1008"/>
      <c r="DZN1008"/>
      <c r="DZO1008"/>
      <c r="DZP1008"/>
      <c r="DZQ1008"/>
      <c r="DZR1008"/>
      <c r="DZS1008"/>
      <c r="DZT1008"/>
      <c r="DZU1008"/>
      <c r="DZV1008"/>
      <c r="DZW1008"/>
      <c r="DZX1008"/>
      <c r="DZY1008"/>
      <c r="DZZ1008"/>
      <c r="EAA1008"/>
      <c r="EAB1008"/>
      <c r="EAC1008"/>
      <c r="EAD1008"/>
      <c r="EAE1008"/>
      <c r="EAF1008"/>
      <c r="EAG1008"/>
      <c r="EAH1008"/>
    </row>
    <row r="1009" spans="38:89 3390:3414" x14ac:dyDescent="0.3"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DZJ1009"/>
      <c r="DZK1009"/>
      <c r="DZL1009"/>
      <c r="DZM1009"/>
      <c r="DZN1009"/>
      <c r="DZO1009"/>
      <c r="DZP1009"/>
      <c r="DZQ1009"/>
      <c r="DZR1009"/>
      <c r="DZS1009"/>
      <c r="DZT1009"/>
      <c r="DZU1009"/>
      <c r="DZV1009"/>
      <c r="DZW1009"/>
      <c r="DZX1009"/>
      <c r="DZY1009"/>
      <c r="DZZ1009"/>
      <c r="EAA1009"/>
      <c r="EAB1009"/>
      <c r="EAC1009"/>
      <c r="EAD1009"/>
      <c r="EAE1009"/>
      <c r="EAF1009"/>
      <c r="EAG1009"/>
      <c r="EAH1009"/>
    </row>
    <row r="1010" spans="38:89 3390:3414" x14ac:dyDescent="0.3"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DZJ1010"/>
      <c r="DZK1010"/>
      <c r="DZL1010"/>
      <c r="DZM1010"/>
      <c r="DZN1010"/>
      <c r="DZO1010"/>
      <c r="DZP1010"/>
      <c r="DZQ1010"/>
      <c r="DZR1010"/>
      <c r="DZS1010"/>
      <c r="DZT1010"/>
      <c r="DZU1010"/>
      <c r="DZV1010"/>
      <c r="DZW1010"/>
      <c r="DZX1010"/>
      <c r="DZY1010"/>
      <c r="DZZ1010"/>
      <c r="EAA1010"/>
      <c r="EAB1010"/>
      <c r="EAC1010"/>
      <c r="EAD1010"/>
      <c r="EAE1010"/>
      <c r="EAF1010"/>
      <c r="EAG1010"/>
      <c r="EAH1010"/>
    </row>
    <row r="1011" spans="38:89 3390:3414" x14ac:dyDescent="0.3"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DZJ1011"/>
      <c r="DZK1011"/>
      <c r="DZL1011"/>
      <c r="DZM1011"/>
      <c r="DZN1011"/>
      <c r="DZO1011"/>
      <c r="DZP1011"/>
      <c r="DZQ1011"/>
      <c r="DZR1011"/>
      <c r="DZS1011"/>
      <c r="DZT1011"/>
      <c r="DZU1011"/>
      <c r="DZV1011"/>
      <c r="DZW1011"/>
      <c r="DZX1011"/>
      <c r="DZY1011"/>
      <c r="DZZ1011"/>
      <c r="EAA1011"/>
      <c r="EAB1011"/>
      <c r="EAC1011"/>
      <c r="EAD1011"/>
      <c r="EAE1011"/>
      <c r="EAF1011"/>
      <c r="EAG1011"/>
      <c r="EAH1011"/>
    </row>
    <row r="1012" spans="38:89 3390:3414" x14ac:dyDescent="0.3"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DZJ1012"/>
      <c r="DZK1012"/>
      <c r="DZL1012"/>
      <c r="DZM1012"/>
      <c r="DZN1012"/>
      <c r="DZO1012"/>
      <c r="DZP1012"/>
      <c r="DZQ1012"/>
      <c r="DZR1012"/>
      <c r="DZS1012"/>
      <c r="DZT1012"/>
      <c r="DZU1012"/>
      <c r="DZV1012"/>
      <c r="DZW1012"/>
      <c r="DZX1012"/>
      <c r="DZY1012"/>
      <c r="DZZ1012"/>
      <c r="EAA1012"/>
      <c r="EAB1012"/>
      <c r="EAC1012"/>
      <c r="EAD1012"/>
      <c r="EAE1012"/>
      <c r="EAF1012"/>
      <c r="EAG1012"/>
      <c r="EAH1012"/>
    </row>
    <row r="1013" spans="38:89 3390:3414" x14ac:dyDescent="0.3"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DZJ1013"/>
      <c r="DZK1013"/>
      <c r="DZL1013"/>
      <c r="DZM1013"/>
      <c r="DZN1013"/>
      <c r="DZO1013"/>
      <c r="DZP1013"/>
      <c r="DZQ1013"/>
      <c r="DZR1013"/>
      <c r="DZS1013"/>
      <c r="DZT1013"/>
      <c r="DZU1013"/>
      <c r="DZV1013"/>
      <c r="DZW1013"/>
      <c r="DZX1013"/>
      <c r="DZY1013"/>
      <c r="DZZ1013"/>
      <c r="EAA1013"/>
      <c r="EAB1013"/>
      <c r="EAC1013"/>
      <c r="EAD1013"/>
      <c r="EAE1013"/>
      <c r="EAF1013"/>
      <c r="EAG1013"/>
      <c r="EAH1013"/>
    </row>
    <row r="1014" spans="38:89 3390:3414" x14ac:dyDescent="0.3"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DZJ1014"/>
      <c r="DZK1014"/>
      <c r="DZL1014"/>
      <c r="DZM1014"/>
      <c r="DZN1014"/>
      <c r="DZO1014"/>
      <c r="DZP1014"/>
      <c r="DZQ1014"/>
      <c r="DZR1014"/>
      <c r="DZS1014"/>
      <c r="DZT1014"/>
      <c r="DZU1014"/>
      <c r="DZV1014"/>
      <c r="DZW1014"/>
      <c r="DZX1014"/>
      <c r="DZY1014"/>
      <c r="DZZ1014"/>
      <c r="EAA1014"/>
      <c r="EAB1014"/>
      <c r="EAC1014"/>
      <c r="EAD1014"/>
      <c r="EAE1014"/>
      <c r="EAF1014"/>
      <c r="EAG1014"/>
      <c r="EAH1014"/>
    </row>
    <row r="1015" spans="38:89 3390:3414" x14ac:dyDescent="0.3"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DZJ1015"/>
      <c r="DZK1015"/>
      <c r="DZL1015"/>
      <c r="DZM1015"/>
      <c r="DZN1015"/>
      <c r="DZO1015"/>
      <c r="DZP1015"/>
      <c r="DZQ1015"/>
      <c r="DZR1015"/>
      <c r="DZS1015"/>
      <c r="DZT1015"/>
      <c r="DZU1015"/>
      <c r="DZV1015"/>
      <c r="DZW1015"/>
      <c r="DZX1015"/>
      <c r="DZY1015"/>
      <c r="DZZ1015"/>
      <c r="EAA1015"/>
      <c r="EAB1015"/>
      <c r="EAC1015"/>
      <c r="EAD1015"/>
      <c r="EAE1015"/>
      <c r="EAF1015"/>
      <c r="EAG1015"/>
      <c r="EAH1015"/>
    </row>
    <row r="1016" spans="38:89 3390:3414" x14ac:dyDescent="0.3"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DZJ1016"/>
      <c r="DZK1016"/>
      <c r="DZL1016"/>
      <c r="DZM1016"/>
      <c r="DZN1016"/>
      <c r="DZO1016"/>
      <c r="DZP1016"/>
      <c r="DZQ1016"/>
      <c r="DZR1016"/>
      <c r="DZS1016"/>
      <c r="DZT1016"/>
      <c r="DZU1016"/>
      <c r="DZV1016"/>
      <c r="DZW1016"/>
      <c r="DZX1016"/>
      <c r="DZY1016"/>
      <c r="DZZ1016"/>
      <c r="EAA1016"/>
      <c r="EAB1016"/>
      <c r="EAC1016"/>
      <c r="EAD1016"/>
      <c r="EAE1016"/>
      <c r="EAF1016"/>
      <c r="EAG1016"/>
      <c r="EAH1016"/>
    </row>
    <row r="1017" spans="38:89 3390:3414" x14ac:dyDescent="0.3"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DZJ1017"/>
      <c r="DZK1017"/>
      <c r="DZL1017"/>
      <c r="DZM1017"/>
      <c r="DZN1017"/>
      <c r="DZO1017"/>
      <c r="DZP1017"/>
      <c r="DZQ1017"/>
      <c r="DZR1017"/>
      <c r="DZS1017"/>
      <c r="DZT1017"/>
      <c r="DZU1017"/>
      <c r="DZV1017"/>
      <c r="DZW1017"/>
      <c r="DZX1017"/>
      <c r="DZY1017"/>
      <c r="DZZ1017"/>
      <c r="EAA1017"/>
      <c r="EAB1017"/>
      <c r="EAC1017"/>
      <c r="EAD1017"/>
      <c r="EAE1017"/>
      <c r="EAF1017"/>
      <c r="EAG1017"/>
      <c r="EAH1017"/>
    </row>
    <row r="1018" spans="38:89 3390:3414" x14ac:dyDescent="0.3"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DZJ1018"/>
      <c r="DZK1018"/>
      <c r="DZL1018"/>
      <c r="DZM1018"/>
      <c r="DZN1018"/>
      <c r="DZO1018"/>
      <c r="DZP1018"/>
      <c r="DZQ1018"/>
      <c r="DZR1018"/>
      <c r="DZS1018"/>
      <c r="DZT1018"/>
      <c r="DZU1018"/>
      <c r="DZV1018"/>
      <c r="DZW1018"/>
      <c r="DZX1018"/>
      <c r="DZY1018"/>
      <c r="DZZ1018"/>
      <c r="EAA1018"/>
      <c r="EAB1018"/>
      <c r="EAC1018"/>
      <c r="EAD1018"/>
      <c r="EAE1018"/>
      <c r="EAF1018"/>
      <c r="EAG1018"/>
      <c r="EAH1018"/>
    </row>
    <row r="1019" spans="38:89 3390:3414" x14ac:dyDescent="0.3"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DZJ1019"/>
      <c r="DZK1019"/>
      <c r="DZL1019"/>
      <c r="DZM1019"/>
      <c r="DZN1019"/>
      <c r="DZO1019"/>
      <c r="DZP1019"/>
      <c r="DZQ1019"/>
      <c r="DZR1019"/>
      <c r="DZS1019"/>
      <c r="DZT1019"/>
      <c r="DZU1019"/>
      <c r="DZV1019"/>
      <c r="DZW1019"/>
      <c r="DZX1019"/>
      <c r="DZY1019"/>
      <c r="DZZ1019"/>
      <c r="EAA1019"/>
      <c r="EAB1019"/>
      <c r="EAC1019"/>
      <c r="EAD1019"/>
      <c r="EAE1019"/>
      <c r="EAF1019"/>
      <c r="EAG1019"/>
      <c r="EAH1019"/>
    </row>
    <row r="1020" spans="38:89 3390:3414" x14ac:dyDescent="0.3"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DZJ1020"/>
      <c r="DZK1020"/>
      <c r="DZL1020"/>
      <c r="DZM1020"/>
      <c r="DZN1020"/>
      <c r="DZO1020"/>
      <c r="DZP1020"/>
      <c r="DZQ1020"/>
      <c r="DZR1020"/>
      <c r="DZS1020"/>
      <c r="DZT1020"/>
      <c r="DZU1020"/>
      <c r="DZV1020"/>
      <c r="DZW1020"/>
      <c r="DZX1020"/>
      <c r="DZY1020"/>
      <c r="DZZ1020"/>
      <c r="EAA1020"/>
      <c r="EAB1020"/>
      <c r="EAC1020"/>
      <c r="EAD1020"/>
      <c r="EAE1020"/>
      <c r="EAF1020"/>
      <c r="EAG1020"/>
      <c r="EAH1020"/>
    </row>
    <row r="1021" spans="38:89 3390:3414" x14ac:dyDescent="0.3"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DZJ1021"/>
      <c r="DZK1021"/>
      <c r="DZL1021"/>
      <c r="DZM1021"/>
      <c r="DZN1021"/>
      <c r="DZO1021"/>
      <c r="DZP1021"/>
      <c r="DZQ1021"/>
      <c r="DZR1021"/>
      <c r="DZS1021"/>
      <c r="DZT1021"/>
      <c r="DZU1021"/>
      <c r="DZV1021"/>
      <c r="DZW1021"/>
      <c r="DZX1021"/>
      <c r="DZY1021"/>
      <c r="DZZ1021"/>
      <c r="EAA1021"/>
      <c r="EAB1021"/>
      <c r="EAC1021"/>
      <c r="EAD1021"/>
      <c r="EAE1021"/>
      <c r="EAF1021"/>
      <c r="EAG1021"/>
      <c r="EAH1021"/>
    </row>
    <row r="1022" spans="38:89 3390:3414" x14ac:dyDescent="0.3"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DZJ1022"/>
      <c r="DZK1022"/>
      <c r="DZL1022"/>
      <c r="DZM1022"/>
      <c r="DZN1022"/>
      <c r="DZO1022"/>
      <c r="DZP1022"/>
      <c r="DZQ1022"/>
      <c r="DZR1022"/>
      <c r="DZS1022"/>
      <c r="DZT1022"/>
      <c r="DZU1022"/>
      <c r="DZV1022"/>
      <c r="DZW1022"/>
      <c r="DZX1022"/>
      <c r="DZY1022"/>
      <c r="DZZ1022"/>
      <c r="EAA1022"/>
      <c r="EAB1022"/>
      <c r="EAC1022"/>
      <c r="EAD1022"/>
      <c r="EAE1022"/>
      <c r="EAF1022"/>
      <c r="EAG1022"/>
      <c r="EAH1022"/>
    </row>
    <row r="1023" spans="38:89 3390:3414" x14ac:dyDescent="0.3"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DZJ1023"/>
      <c r="DZK1023"/>
      <c r="DZL1023"/>
      <c r="DZM1023"/>
      <c r="DZN1023"/>
      <c r="DZO1023"/>
      <c r="DZP1023"/>
      <c r="DZQ1023"/>
      <c r="DZR1023"/>
      <c r="DZS1023"/>
      <c r="DZT1023"/>
      <c r="DZU1023"/>
      <c r="DZV1023"/>
      <c r="DZW1023"/>
      <c r="DZX1023"/>
      <c r="DZY1023"/>
      <c r="DZZ1023"/>
      <c r="EAA1023"/>
      <c r="EAB1023"/>
      <c r="EAC1023"/>
      <c r="EAD1023"/>
      <c r="EAE1023"/>
      <c r="EAF1023"/>
      <c r="EAG1023"/>
      <c r="EAH1023"/>
    </row>
    <row r="1024" spans="38:89 3390:3414" x14ac:dyDescent="0.3"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DZJ1024"/>
      <c r="DZK1024"/>
      <c r="DZL1024"/>
      <c r="DZM1024"/>
      <c r="DZN1024"/>
      <c r="DZO1024"/>
      <c r="DZP1024"/>
      <c r="DZQ1024"/>
      <c r="DZR1024"/>
      <c r="DZS1024"/>
      <c r="DZT1024"/>
      <c r="DZU1024"/>
      <c r="DZV1024"/>
      <c r="DZW1024"/>
      <c r="DZX1024"/>
      <c r="DZY1024"/>
      <c r="DZZ1024"/>
      <c r="EAA1024"/>
      <c r="EAB1024"/>
      <c r="EAC1024"/>
      <c r="EAD1024"/>
      <c r="EAE1024"/>
      <c r="EAF1024"/>
      <c r="EAG1024"/>
      <c r="EAH1024"/>
    </row>
    <row r="1025" spans="38:89 3390:3414" x14ac:dyDescent="0.3"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DZJ1025"/>
      <c r="DZK1025"/>
      <c r="DZL1025"/>
      <c r="DZM1025"/>
      <c r="DZN1025"/>
      <c r="DZO1025"/>
      <c r="DZP1025"/>
      <c r="DZQ1025"/>
      <c r="DZR1025"/>
      <c r="DZS1025"/>
      <c r="DZT1025"/>
      <c r="DZU1025"/>
      <c r="DZV1025"/>
      <c r="DZW1025"/>
      <c r="DZX1025"/>
      <c r="DZY1025"/>
      <c r="DZZ1025"/>
      <c r="EAA1025"/>
      <c r="EAB1025"/>
      <c r="EAC1025"/>
      <c r="EAD1025"/>
      <c r="EAE1025"/>
      <c r="EAF1025"/>
      <c r="EAG1025"/>
      <c r="EAH1025"/>
    </row>
    <row r="1026" spans="38:89 3390:3414" x14ac:dyDescent="0.3"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DZJ1026"/>
      <c r="DZK1026"/>
      <c r="DZL1026"/>
      <c r="DZM1026"/>
      <c r="DZN1026"/>
      <c r="DZO1026"/>
      <c r="DZP1026"/>
      <c r="DZQ1026"/>
      <c r="DZR1026"/>
      <c r="DZS1026"/>
      <c r="DZT1026"/>
      <c r="DZU1026"/>
      <c r="DZV1026"/>
      <c r="DZW1026"/>
      <c r="DZX1026"/>
      <c r="DZY1026"/>
      <c r="DZZ1026"/>
      <c r="EAA1026"/>
      <c r="EAB1026"/>
      <c r="EAC1026"/>
      <c r="EAD1026"/>
      <c r="EAE1026"/>
      <c r="EAF1026"/>
      <c r="EAG1026"/>
      <c r="EAH1026"/>
    </row>
    <row r="1027" spans="38:89 3390:3414" x14ac:dyDescent="0.3"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DZJ1027"/>
      <c r="DZK1027"/>
      <c r="DZL1027"/>
      <c r="DZM1027"/>
      <c r="DZN1027"/>
      <c r="DZO1027"/>
      <c r="DZP1027"/>
      <c r="DZQ1027"/>
      <c r="DZR1027"/>
      <c r="DZS1027"/>
      <c r="DZT1027"/>
      <c r="DZU1027"/>
      <c r="DZV1027"/>
      <c r="DZW1027"/>
      <c r="DZX1027"/>
      <c r="DZY1027"/>
      <c r="DZZ1027"/>
      <c r="EAA1027"/>
      <c r="EAB1027"/>
      <c r="EAC1027"/>
      <c r="EAD1027"/>
      <c r="EAE1027"/>
      <c r="EAF1027"/>
      <c r="EAG1027"/>
      <c r="EAH1027"/>
    </row>
    <row r="1028" spans="38:89 3390:3414" x14ac:dyDescent="0.3"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DZJ1028"/>
      <c r="DZK1028"/>
      <c r="DZL1028"/>
      <c r="DZM1028"/>
      <c r="DZN1028"/>
      <c r="DZO1028"/>
      <c r="DZP1028"/>
      <c r="DZQ1028"/>
      <c r="DZR1028"/>
      <c r="DZS1028"/>
      <c r="DZT1028"/>
      <c r="DZU1028"/>
      <c r="DZV1028"/>
      <c r="DZW1028"/>
      <c r="DZX1028"/>
      <c r="DZY1028"/>
      <c r="DZZ1028"/>
      <c r="EAA1028"/>
      <c r="EAB1028"/>
      <c r="EAC1028"/>
      <c r="EAD1028"/>
      <c r="EAE1028"/>
      <c r="EAF1028"/>
      <c r="EAG1028"/>
      <c r="EAH1028"/>
    </row>
    <row r="1029" spans="38:89 3390:3414" x14ac:dyDescent="0.3"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DZJ1029"/>
      <c r="DZK1029"/>
      <c r="DZL1029"/>
      <c r="DZM1029"/>
      <c r="DZN1029"/>
      <c r="DZO1029"/>
      <c r="DZP1029"/>
      <c r="DZQ1029"/>
      <c r="DZR1029"/>
      <c r="DZS1029"/>
      <c r="DZT1029"/>
      <c r="DZU1029"/>
      <c r="DZV1029"/>
      <c r="DZW1029"/>
      <c r="DZX1029"/>
      <c r="DZY1029"/>
      <c r="DZZ1029"/>
      <c r="EAA1029"/>
      <c r="EAB1029"/>
      <c r="EAC1029"/>
      <c r="EAD1029"/>
      <c r="EAE1029"/>
      <c r="EAF1029"/>
      <c r="EAG1029"/>
      <c r="EAH1029"/>
    </row>
    <row r="1030" spans="38:89 3390:3414" x14ac:dyDescent="0.3"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DZJ1030"/>
      <c r="DZK1030"/>
      <c r="DZL1030"/>
      <c r="DZM1030"/>
      <c r="DZN1030"/>
      <c r="DZO1030"/>
      <c r="DZP1030"/>
      <c r="DZQ1030"/>
      <c r="DZR1030"/>
      <c r="DZS1030"/>
      <c r="DZT1030"/>
      <c r="DZU1030"/>
      <c r="DZV1030"/>
      <c r="DZW1030"/>
      <c r="DZX1030"/>
      <c r="DZY1030"/>
      <c r="DZZ1030"/>
      <c r="EAA1030"/>
      <c r="EAB1030"/>
      <c r="EAC1030"/>
      <c r="EAD1030"/>
      <c r="EAE1030"/>
      <c r="EAF1030"/>
      <c r="EAG1030"/>
      <c r="EAH1030"/>
    </row>
    <row r="1031" spans="38:89 3390:3414" x14ac:dyDescent="0.3"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DZJ1031"/>
      <c r="DZK1031"/>
      <c r="DZL1031"/>
      <c r="DZM1031"/>
      <c r="DZN1031"/>
      <c r="DZO1031"/>
      <c r="DZP1031"/>
      <c r="DZQ1031"/>
      <c r="DZR1031"/>
      <c r="DZS1031"/>
      <c r="DZT1031"/>
      <c r="DZU1031"/>
      <c r="DZV1031"/>
      <c r="DZW1031"/>
      <c r="DZX1031"/>
      <c r="DZY1031"/>
      <c r="DZZ1031"/>
      <c r="EAA1031"/>
      <c r="EAB1031"/>
      <c r="EAC1031"/>
      <c r="EAD1031"/>
      <c r="EAE1031"/>
      <c r="EAF1031"/>
      <c r="EAG1031"/>
      <c r="EAH1031"/>
    </row>
    <row r="1032" spans="38:89 3390:3414" x14ac:dyDescent="0.3"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DZJ1032"/>
      <c r="DZK1032"/>
      <c r="DZL1032"/>
      <c r="DZM1032"/>
      <c r="DZN1032"/>
      <c r="DZO1032"/>
      <c r="DZP1032"/>
      <c r="DZQ1032"/>
      <c r="DZR1032"/>
      <c r="DZS1032"/>
      <c r="DZT1032"/>
      <c r="DZU1032"/>
      <c r="DZV1032"/>
      <c r="DZW1032"/>
      <c r="DZX1032"/>
      <c r="DZY1032"/>
      <c r="DZZ1032"/>
      <c r="EAA1032"/>
      <c r="EAB1032"/>
      <c r="EAC1032"/>
      <c r="EAD1032"/>
      <c r="EAE1032"/>
      <c r="EAF1032"/>
      <c r="EAG1032"/>
      <c r="EAH1032"/>
    </row>
    <row r="1033" spans="38:89 3390:3414" x14ac:dyDescent="0.3"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DZJ1033"/>
      <c r="DZK1033"/>
      <c r="DZL1033"/>
      <c r="DZM1033"/>
      <c r="DZN1033"/>
      <c r="DZO1033"/>
      <c r="DZP1033"/>
      <c r="DZQ1033"/>
      <c r="DZR1033"/>
      <c r="DZS1033"/>
      <c r="DZT1033"/>
      <c r="DZU1033"/>
      <c r="DZV1033"/>
      <c r="DZW1033"/>
      <c r="DZX1033"/>
      <c r="DZY1033"/>
      <c r="DZZ1033"/>
      <c r="EAA1033"/>
      <c r="EAB1033"/>
      <c r="EAC1033"/>
      <c r="EAD1033"/>
      <c r="EAE1033"/>
      <c r="EAF1033"/>
      <c r="EAG1033"/>
      <c r="EAH1033"/>
    </row>
    <row r="1034" spans="38:89 3390:3414" x14ac:dyDescent="0.3"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DZJ1034"/>
      <c r="DZK1034"/>
      <c r="DZL1034"/>
      <c r="DZM1034"/>
      <c r="DZN1034"/>
      <c r="DZO1034"/>
      <c r="DZP1034"/>
      <c r="DZQ1034"/>
      <c r="DZR1034"/>
      <c r="DZS1034"/>
      <c r="DZT1034"/>
      <c r="DZU1034"/>
      <c r="DZV1034"/>
      <c r="DZW1034"/>
      <c r="DZX1034"/>
      <c r="DZY1034"/>
      <c r="DZZ1034"/>
      <c r="EAA1034"/>
      <c r="EAB1034"/>
      <c r="EAC1034"/>
      <c r="EAD1034"/>
      <c r="EAE1034"/>
      <c r="EAF1034"/>
      <c r="EAG1034"/>
      <c r="EAH1034"/>
    </row>
    <row r="1035" spans="38:89 3390:3414" x14ac:dyDescent="0.3"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DZJ1035"/>
      <c r="DZK1035"/>
      <c r="DZL1035"/>
      <c r="DZM1035"/>
      <c r="DZN1035"/>
      <c r="DZO1035"/>
      <c r="DZP1035"/>
      <c r="DZQ1035"/>
      <c r="DZR1035"/>
      <c r="DZS1035"/>
      <c r="DZT1035"/>
      <c r="DZU1035"/>
      <c r="DZV1035"/>
      <c r="DZW1035"/>
      <c r="DZX1035"/>
      <c r="DZY1035"/>
      <c r="DZZ1035"/>
      <c r="EAA1035"/>
      <c r="EAB1035"/>
      <c r="EAC1035"/>
      <c r="EAD1035"/>
      <c r="EAE1035"/>
      <c r="EAF1035"/>
      <c r="EAG1035"/>
      <c r="EAH1035"/>
    </row>
    <row r="1036" spans="38:89 3390:3414" x14ac:dyDescent="0.3"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DZJ1036"/>
      <c r="DZK1036"/>
      <c r="DZL1036"/>
      <c r="DZM1036"/>
      <c r="DZN1036"/>
      <c r="DZO1036"/>
      <c r="DZP1036"/>
      <c r="DZQ1036"/>
      <c r="DZR1036"/>
      <c r="DZS1036"/>
      <c r="DZT1036"/>
      <c r="DZU1036"/>
      <c r="DZV1036"/>
      <c r="DZW1036"/>
      <c r="DZX1036"/>
      <c r="DZY1036"/>
      <c r="DZZ1036"/>
      <c r="EAA1036"/>
      <c r="EAB1036"/>
      <c r="EAC1036"/>
      <c r="EAD1036"/>
      <c r="EAE1036"/>
      <c r="EAF1036"/>
      <c r="EAG1036"/>
      <c r="EAH1036"/>
    </row>
    <row r="1037" spans="38:89 3390:3414" x14ac:dyDescent="0.3"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DZJ1037"/>
      <c r="DZK1037"/>
      <c r="DZL1037"/>
      <c r="DZM1037"/>
      <c r="DZN1037"/>
      <c r="DZO1037"/>
      <c r="DZP1037"/>
      <c r="DZQ1037"/>
      <c r="DZR1037"/>
      <c r="DZS1037"/>
      <c r="DZT1037"/>
      <c r="DZU1037"/>
      <c r="DZV1037"/>
      <c r="DZW1037"/>
      <c r="DZX1037"/>
      <c r="DZY1037"/>
      <c r="DZZ1037"/>
      <c r="EAA1037"/>
      <c r="EAB1037"/>
      <c r="EAC1037"/>
      <c r="EAD1037"/>
      <c r="EAE1037"/>
      <c r="EAF1037"/>
      <c r="EAG1037"/>
      <c r="EAH1037"/>
    </row>
    <row r="1038" spans="38:89 3390:3414" x14ac:dyDescent="0.3"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DZJ1038"/>
      <c r="DZK1038"/>
      <c r="DZL1038"/>
      <c r="DZM1038"/>
      <c r="DZN1038"/>
      <c r="DZO1038"/>
      <c r="DZP1038"/>
      <c r="DZQ1038"/>
      <c r="DZR1038"/>
      <c r="DZS1038"/>
      <c r="DZT1038"/>
      <c r="DZU1038"/>
      <c r="DZV1038"/>
      <c r="DZW1038"/>
      <c r="DZX1038"/>
      <c r="DZY1038"/>
      <c r="DZZ1038"/>
      <c r="EAA1038"/>
      <c r="EAB1038"/>
      <c r="EAC1038"/>
      <c r="EAD1038"/>
      <c r="EAE1038"/>
      <c r="EAF1038"/>
      <c r="EAG1038"/>
      <c r="EAH1038"/>
    </row>
    <row r="1039" spans="38:89 3390:3414" x14ac:dyDescent="0.3"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DZJ1039"/>
      <c r="DZK1039"/>
      <c r="DZL1039"/>
      <c r="DZM1039"/>
      <c r="DZN1039"/>
      <c r="DZO1039"/>
      <c r="DZP1039"/>
      <c r="DZQ1039"/>
      <c r="DZR1039"/>
      <c r="DZS1039"/>
      <c r="DZT1039"/>
      <c r="DZU1039"/>
      <c r="DZV1039"/>
      <c r="DZW1039"/>
      <c r="DZX1039"/>
      <c r="DZY1039"/>
      <c r="DZZ1039"/>
      <c r="EAA1039"/>
      <c r="EAB1039"/>
      <c r="EAC1039"/>
      <c r="EAD1039"/>
      <c r="EAE1039"/>
      <c r="EAF1039"/>
      <c r="EAG1039"/>
      <c r="EAH1039"/>
    </row>
    <row r="1040" spans="38:89 3390:3414" x14ac:dyDescent="0.3"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DZJ1040"/>
      <c r="DZK1040"/>
      <c r="DZL1040"/>
      <c r="DZM1040"/>
      <c r="DZN1040"/>
      <c r="DZO1040"/>
      <c r="DZP1040"/>
      <c r="DZQ1040"/>
      <c r="DZR1040"/>
      <c r="DZS1040"/>
      <c r="DZT1040"/>
      <c r="DZU1040"/>
      <c r="DZV1040"/>
      <c r="DZW1040"/>
      <c r="DZX1040"/>
      <c r="DZY1040"/>
      <c r="DZZ1040"/>
      <c r="EAA1040"/>
      <c r="EAB1040"/>
      <c r="EAC1040"/>
      <c r="EAD1040"/>
      <c r="EAE1040"/>
      <c r="EAF1040"/>
      <c r="EAG1040"/>
      <c r="EAH1040"/>
    </row>
    <row r="1041" spans="38:89 3390:3414" x14ac:dyDescent="0.3"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DZJ1041"/>
      <c r="DZK1041"/>
      <c r="DZL1041"/>
      <c r="DZM1041"/>
      <c r="DZN1041"/>
      <c r="DZO1041"/>
      <c r="DZP1041"/>
      <c r="DZQ1041"/>
      <c r="DZR1041"/>
      <c r="DZS1041"/>
      <c r="DZT1041"/>
      <c r="DZU1041"/>
      <c r="DZV1041"/>
      <c r="DZW1041"/>
      <c r="DZX1041"/>
      <c r="DZY1041"/>
      <c r="DZZ1041"/>
      <c r="EAA1041"/>
      <c r="EAB1041"/>
      <c r="EAC1041"/>
      <c r="EAD1041"/>
      <c r="EAE1041"/>
      <c r="EAF1041"/>
      <c r="EAG1041"/>
      <c r="EAH1041"/>
    </row>
    <row r="1042" spans="38:89 3390:3414" x14ac:dyDescent="0.3"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DZJ1042"/>
      <c r="DZK1042"/>
      <c r="DZL1042"/>
      <c r="DZM1042"/>
      <c r="DZN1042"/>
      <c r="DZO1042"/>
      <c r="DZP1042"/>
      <c r="DZQ1042"/>
      <c r="DZR1042"/>
      <c r="DZS1042"/>
      <c r="DZT1042"/>
      <c r="DZU1042"/>
      <c r="DZV1042"/>
      <c r="DZW1042"/>
      <c r="DZX1042"/>
      <c r="DZY1042"/>
      <c r="DZZ1042"/>
      <c r="EAA1042"/>
      <c r="EAB1042"/>
      <c r="EAC1042"/>
      <c r="EAD1042"/>
      <c r="EAE1042"/>
      <c r="EAF1042"/>
      <c r="EAG1042"/>
      <c r="EAH1042"/>
    </row>
    <row r="1043" spans="38:89 3390:3414" x14ac:dyDescent="0.3"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DZJ1043"/>
      <c r="DZK1043"/>
      <c r="DZL1043"/>
      <c r="DZM1043"/>
      <c r="DZN1043"/>
      <c r="DZO1043"/>
      <c r="DZP1043"/>
      <c r="DZQ1043"/>
      <c r="DZR1043"/>
      <c r="DZS1043"/>
      <c r="DZT1043"/>
      <c r="DZU1043"/>
      <c r="DZV1043"/>
      <c r="DZW1043"/>
      <c r="DZX1043"/>
      <c r="DZY1043"/>
      <c r="DZZ1043"/>
      <c r="EAA1043"/>
      <c r="EAB1043"/>
      <c r="EAC1043"/>
      <c r="EAD1043"/>
      <c r="EAE1043"/>
      <c r="EAF1043"/>
      <c r="EAG1043"/>
      <c r="EAH1043"/>
    </row>
    <row r="1044" spans="38:89 3390:3414" x14ac:dyDescent="0.3"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DZJ1044"/>
      <c r="DZK1044"/>
      <c r="DZL1044"/>
      <c r="DZM1044"/>
      <c r="DZN1044"/>
      <c r="DZO1044"/>
      <c r="DZP1044"/>
      <c r="DZQ1044"/>
      <c r="DZR1044"/>
      <c r="DZS1044"/>
      <c r="DZT1044"/>
      <c r="DZU1044"/>
      <c r="DZV1044"/>
      <c r="DZW1044"/>
      <c r="DZX1044"/>
      <c r="DZY1044"/>
      <c r="DZZ1044"/>
      <c r="EAA1044"/>
      <c r="EAB1044"/>
      <c r="EAC1044"/>
      <c r="EAD1044"/>
      <c r="EAE1044"/>
      <c r="EAF1044"/>
      <c r="EAG1044"/>
      <c r="EAH1044"/>
    </row>
    <row r="1045" spans="38:89 3390:3414" x14ac:dyDescent="0.3"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DZJ1045"/>
      <c r="DZK1045"/>
      <c r="DZL1045"/>
      <c r="DZM1045"/>
      <c r="DZN1045"/>
      <c r="DZO1045"/>
      <c r="DZP1045"/>
      <c r="DZQ1045"/>
      <c r="DZR1045"/>
      <c r="DZS1045"/>
      <c r="DZT1045"/>
      <c r="DZU1045"/>
      <c r="DZV1045"/>
      <c r="DZW1045"/>
      <c r="DZX1045"/>
      <c r="DZY1045"/>
      <c r="DZZ1045"/>
      <c r="EAA1045"/>
      <c r="EAB1045"/>
      <c r="EAC1045"/>
      <c r="EAD1045"/>
      <c r="EAE1045"/>
      <c r="EAF1045"/>
      <c r="EAG1045"/>
      <c r="EAH1045"/>
    </row>
    <row r="1046" spans="38:89 3390:3414" x14ac:dyDescent="0.3"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DZJ1046"/>
      <c r="DZK1046"/>
      <c r="DZL1046"/>
      <c r="DZM1046"/>
      <c r="DZN1046"/>
      <c r="DZO1046"/>
      <c r="DZP1046"/>
      <c r="DZQ1046"/>
      <c r="DZR1046"/>
      <c r="DZS1046"/>
      <c r="DZT1046"/>
      <c r="DZU1046"/>
      <c r="DZV1046"/>
      <c r="DZW1046"/>
      <c r="DZX1046"/>
      <c r="DZY1046"/>
      <c r="DZZ1046"/>
      <c r="EAA1046"/>
      <c r="EAB1046"/>
      <c r="EAC1046"/>
      <c r="EAD1046"/>
      <c r="EAE1046"/>
      <c r="EAF1046"/>
      <c r="EAG1046"/>
      <c r="EAH1046"/>
    </row>
    <row r="1047" spans="38:89 3390:3414" x14ac:dyDescent="0.3"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DZJ1047"/>
      <c r="DZK1047"/>
      <c r="DZL1047"/>
      <c r="DZM1047"/>
      <c r="DZN1047"/>
      <c r="DZO1047"/>
      <c r="DZP1047"/>
      <c r="DZQ1047"/>
      <c r="DZR1047"/>
      <c r="DZS1047"/>
      <c r="DZT1047"/>
      <c r="DZU1047"/>
      <c r="DZV1047"/>
      <c r="DZW1047"/>
      <c r="DZX1047"/>
      <c r="DZY1047"/>
      <c r="DZZ1047"/>
      <c r="EAA1047"/>
      <c r="EAB1047"/>
      <c r="EAC1047"/>
      <c r="EAD1047"/>
      <c r="EAE1047"/>
      <c r="EAF1047"/>
      <c r="EAG1047"/>
      <c r="EAH1047"/>
    </row>
    <row r="1048" spans="38:89 3390:3414" x14ac:dyDescent="0.3"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DZJ1048"/>
      <c r="DZK1048"/>
      <c r="DZL1048"/>
      <c r="DZM1048"/>
      <c r="DZN1048"/>
      <c r="DZO1048"/>
      <c r="DZP1048"/>
      <c r="DZQ1048"/>
      <c r="DZR1048"/>
      <c r="DZS1048"/>
      <c r="DZT1048"/>
      <c r="DZU1048"/>
      <c r="DZV1048"/>
      <c r="DZW1048"/>
      <c r="DZX1048"/>
      <c r="DZY1048"/>
      <c r="DZZ1048"/>
      <c r="EAA1048"/>
      <c r="EAB1048"/>
      <c r="EAC1048"/>
      <c r="EAD1048"/>
      <c r="EAE1048"/>
      <c r="EAF1048"/>
      <c r="EAG1048"/>
      <c r="EAH1048"/>
    </row>
    <row r="1049" spans="38:89 3390:3414" x14ac:dyDescent="0.3"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DZJ1049"/>
      <c r="DZK1049"/>
      <c r="DZL1049"/>
      <c r="DZM1049"/>
      <c r="DZN1049"/>
      <c r="DZO1049"/>
      <c r="DZP1049"/>
      <c r="DZQ1049"/>
      <c r="DZR1049"/>
      <c r="DZS1049"/>
      <c r="DZT1049"/>
      <c r="DZU1049"/>
      <c r="DZV1049"/>
      <c r="DZW1049"/>
      <c r="DZX1049"/>
      <c r="DZY1049"/>
      <c r="DZZ1049"/>
      <c r="EAA1049"/>
      <c r="EAB1049"/>
      <c r="EAC1049"/>
      <c r="EAD1049"/>
      <c r="EAE1049"/>
      <c r="EAF1049"/>
      <c r="EAG1049"/>
      <c r="EAH1049"/>
    </row>
    <row r="1050" spans="38:89 3390:3414" x14ac:dyDescent="0.3"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DZJ1050"/>
      <c r="DZK1050"/>
      <c r="DZL1050"/>
      <c r="DZM1050"/>
      <c r="DZN1050"/>
      <c r="DZO1050"/>
      <c r="DZP1050"/>
      <c r="DZQ1050"/>
      <c r="DZR1050"/>
      <c r="DZS1050"/>
      <c r="DZT1050"/>
      <c r="DZU1050"/>
      <c r="DZV1050"/>
      <c r="DZW1050"/>
      <c r="DZX1050"/>
      <c r="DZY1050"/>
      <c r="DZZ1050"/>
      <c r="EAA1050"/>
      <c r="EAB1050"/>
      <c r="EAC1050"/>
      <c r="EAD1050"/>
      <c r="EAE1050"/>
      <c r="EAF1050"/>
      <c r="EAG1050"/>
      <c r="EAH1050"/>
    </row>
    <row r="1051" spans="38:89 3390:3414" x14ac:dyDescent="0.3"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DZJ1051"/>
      <c r="DZK1051"/>
      <c r="DZL1051"/>
      <c r="DZM1051"/>
      <c r="DZN1051"/>
      <c r="DZO1051"/>
      <c r="DZP1051"/>
      <c r="DZQ1051"/>
      <c r="DZR1051"/>
      <c r="DZS1051"/>
      <c r="DZT1051"/>
      <c r="DZU1051"/>
      <c r="DZV1051"/>
      <c r="DZW1051"/>
      <c r="DZX1051"/>
      <c r="DZY1051"/>
      <c r="DZZ1051"/>
      <c r="EAA1051"/>
      <c r="EAB1051"/>
      <c r="EAC1051"/>
      <c r="EAD1051"/>
      <c r="EAE1051"/>
      <c r="EAF1051"/>
      <c r="EAG1051"/>
      <c r="EAH1051"/>
    </row>
    <row r="1052" spans="38:89 3390:3414" x14ac:dyDescent="0.3"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DZJ1052"/>
      <c r="DZK1052"/>
      <c r="DZL1052"/>
      <c r="DZM1052"/>
      <c r="DZN1052"/>
      <c r="DZO1052"/>
      <c r="DZP1052"/>
      <c r="DZQ1052"/>
      <c r="DZR1052"/>
      <c r="DZS1052"/>
      <c r="DZT1052"/>
      <c r="DZU1052"/>
      <c r="DZV1052"/>
      <c r="DZW1052"/>
      <c r="DZX1052"/>
      <c r="DZY1052"/>
      <c r="DZZ1052"/>
      <c r="EAA1052"/>
      <c r="EAB1052"/>
      <c r="EAC1052"/>
      <c r="EAD1052"/>
      <c r="EAE1052"/>
      <c r="EAF1052"/>
      <c r="EAG1052"/>
      <c r="EAH1052"/>
    </row>
    <row r="1053" spans="38:89 3390:3414" x14ac:dyDescent="0.3"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DZJ1053"/>
      <c r="DZK1053"/>
      <c r="DZL1053"/>
      <c r="DZM1053"/>
      <c r="DZN1053"/>
      <c r="DZO1053"/>
      <c r="DZP1053"/>
      <c r="DZQ1053"/>
      <c r="DZR1053"/>
      <c r="DZS1053"/>
      <c r="DZT1053"/>
      <c r="DZU1053"/>
      <c r="DZV1053"/>
      <c r="DZW1053"/>
      <c r="DZX1053"/>
      <c r="DZY1053"/>
      <c r="DZZ1053"/>
      <c r="EAA1053"/>
      <c r="EAB1053"/>
      <c r="EAC1053"/>
      <c r="EAD1053"/>
      <c r="EAE1053"/>
      <c r="EAF1053"/>
      <c r="EAG1053"/>
      <c r="EAH1053"/>
    </row>
    <row r="1054" spans="38:89 3390:3414" x14ac:dyDescent="0.3"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DZJ1054"/>
      <c r="DZK1054"/>
      <c r="DZL1054"/>
      <c r="DZM1054"/>
      <c r="DZN1054"/>
      <c r="DZO1054"/>
      <c r="DZP1054"/>
      <c r="DZQ1054"/>
      <c r="DZR1054"/>
      <c r="DZS1054"/>
      <c r="DZT1054"/>
      <c r="DZU1054"/>
      <c r="DZV1054"/>
      <c r="DZW1054"/>
      <c r="DZX1054"/>
      <c r="DZY1054"/>
      <c r="DZZ1054"/>
      <c r="EAA1054"/>
      <c r="EAB1054"/>
      <c r="EAC1054"/>
      <c r="EAD1054"/>
      <c r="EAE1054"/>
      <c r="EAF1054"/>
      <c r="EAG1054"/>
      <c r="EAH1054"/>
    </row>
    <row r="1055" spans="38:89 3390:3414" x14ac:dyDescent="0.3"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DZJ1055"/>
      <c r="DZK1055"/>
      <c r="DZL1055"/>
      <c r="DZM1055"/>
      <c r="DZN1055"/>
      <c r="DZO1055"/>
      <c r="DZP1055"/>
      <c r="DZQ1055"/>
      <c r="DZR1055"/>
      <c r="DZS1055"/>
      <c r="DZT1055"/>
      <c r="DZU1055"/>
      <c r="DZV1055"/>
      <c r="DZW1055"/>
      <c r="DZX1055"/>
      <c r="DZY1055"/>
      <c r="DZZ1055"/>
      <c r="EAA1055"/>
      <c r="EAB1055"/>
      <c r="EAC1055"/>
      <c r="EAD1055"/>
      <c r="EAE1055"/>
      <c r="EAF1055"/>
      <c r="EAG1055"/>
      <c r="EAH1055"/>
    </row>
    <row r="1056" spans="38:89 3390:3414" x14ac:dyDescent="0.3"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DZJ1056"/>
      <c r="DZK1056"/>
      <c r="DZL1056"/>
      <c r="DZM1056"/>
      <c r="DZN1056"/>
      <c r="DZO1056"/>
      <c r="DZP1056"/>
      <c r="DZQ1056"/>
      <c r="DZR1056"/>
      <c r="DZS1056"/>
      <c r="DZT1056"/>
      <c r="DZU1056"/>
      <c r="DZV1056"/>
      <c r="DZW1056"/>
      <c r="DZX1056"/>
      <c r="DZY1056"/>
      <c r="DZZ1056"/>
      <c r="EAA1056"/>
      <c r="EAB1056"/>
      <c r="EAC1056"/>
      <c r="EAD1056"/>
      <c r="EAE1056"/>
      <c r="EAF1056"/>
      <c r="EAG1056"/>
      <c r="EAH1056"/>
    </row>
    <row r="1057" spans="38:89 3390:3414" x14ac:dyDescent="0.3"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DZJ1057"/>
      <c r="DZK1057"/>
      <c r="DZL1057"/>
      <c r="DZM1057"/>
      <c r="DZN1057"/>
      <c r="DZO1057"/>
      <c r="DZP1057"/>
      <c r="DZQ1057"/>
      <c r="DZR1057"/>
      <c r="DZS1057"/>
      <c r="DZT1057"/>
      <c r="DZU1057"/>
      <c r="DZV1057"/>
      <c r="DZW1057"/>
      <c r="DZX1057"/>
      <c r="DZY1057"/>
      <c r="DZZ1057"/>
      <c r="EAA1057"/>
      <c r="EAB1057"/>
      <c r="EAC1057"/>
      <c r="EAD1057"/>
      <c r="EAE1057"/>
      <c r="EAF1057"/>
      <c r="EAG1057"/>
      <c r="EAH1057"/>
    </row>
    <row r="1058" spans="38:89 3390:3414" x14ac:dyDescent="0.3"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DZJ1058"/>
      <c r="DZK1058"/>
      <c r="DZL1058"/>
      <c r="DZM1058"/>
      <c r="DZN1058"/>
      <c r="DZO1058"/>
      <c r="DZP1058"/>
      <c r="DZQ1058"/>
      <c r="DZR1058"/>
      <c r="DZS1058"/>
      <c r="DZT1058"/>
      <c r="DZU1058"/>
      <c r="DZV1058"/>
      <c r="DZW1058"/>
      <c r="DZX1058"/>
      <c r="DZY1058"/>
      <c r="DZZ1058"/>
      <c r="EAA1058"/>
      <c r="EAB1058"/>
      <c r="EAC1058"/>
      <c r="EAD1058"/>
      <c r="EAE1058"/>
      <c r="EAF1058"/>
      <c r="EAG1058"/>
      <c r="EAH1058"/>
    </row>
    <row r="1059" spans="38:89 3390:3414" x14ac:dyDescent="0.3"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DZJ1059"/>
      <c r="DZK1059"/>
      <c r="DZL1059"/>
      <c r="DZM1059"/>
      <c r="DZN1059"/>
      <c r="DZO1059"/>
      <c r="DZP1059"/>
      <c r="DZQ1059"/>
      <c r="DZR1059"/>
      <c r="DZS1059"/>
      <c r="DZT1059"/>
      <c r="DZU1059"/>
      <c r="DZV1059"/>
      <c r="DZW1059"/>
      <c r="DZX1059"/>
      <c r="DZY1059"/>
      <c r="DZZ1059"/>
      <c r="EAA1059"/>
      <c r="EAB1059"/>
      <c r="EAC1059"/>
      <c r="EAD1059"/>
      <c r="EAE1059"/>
      <c r="EAF1059"/>
      <c r="EAG1059"/>
      <c r="EAH1059"/>
    </row>
    <row r="1060" spans="38:89 3390:3414" x14ac:dyDescent="0.3"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DZJ1060"/>
      <c r="DZK1060"/>
      <c r="DZL1060"/>
      <c r="DZM1060"/>
      <c r="DZN1060"/>
      <c r="DZO1060"/>
      <c r="DZP1060"/>
      <c r="DZQ1060"/>
      <c r="DZR1060"/>
      <c r="DZS1060"/>
      <c r="DZT1060"/>
      <c r="DZU1060"/>
      <c r="DZV1060"/>
      <c r="DZW1060"/>
      <c r="DZX1060"/>
      <c r="DZY1060"/>
      <c r="DZZ1060"/>
      <c r="EAA1060"/>
      <c r="EAB1060"/>
      <c r="EAC1060"/>
      <c r="EAD1060"/>
      <c r="EAE1060"/>
      <c r="EAF1060"/>
      <c r="EAG1060"/>
      <c r="EAH1060"/>
    </row>
    <row r="1061" spans="38:89 3390:3414" x14ac:dyDescent="0.3"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DZJ1061"/>
      <c r="DZK1061"/>
      <c r="DZL1061"/>
      <c r="DZM1061"/>
      <c r="DZN1061"/>
      <c r="DZO1061"/>
      <c r="DZP1061"/>
      <c r="DZQ1061"/>
      <c r="DZR1061"/>
      <c r="DZS1061"/>
      <c r="DZT1061"/>
      <c r="DZU1061"/>
      <c r="DZV1061"/>
      <c r="DZW1061"/>
      <c r="DZX1061"/>
      <c r="DZY1061"/>
      <c r="DZZ1061"/>
      <c r="EAA1061"/>
      <c r="EAB1061"/>
      <c r="EAC1061"/>
      <c r="EAD1061"/>
      <c r="EAE1061"/>
      <c r="EAF1061"/>
      <c r="EAG1061"/>
      <c r="EAH1061"/>
    </row>
    <row r="1062" spans="38:89 3390:3414" x14ac:dyDescent="0.3"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DZJ1062"/>
      <c r="DZK1062"/>
      <c r="DZL1062"/>
      <c r="DZM1062"/>
      <c r="DZN1062"/>
      <c r="DZO1062"/>
      <c r="DZP1062"/>
      <c r="DZQ1062"/>
      <c r="DZR1062"/>
      <c r="DZS1062"/>
      <c r="DZT1062"/>
      <c r="DZU1062"/>
      <c r="DZV1062"/>
      <c r="DZW1062"/>
      <c r="DZX1062"/>
      <c r="DZY1062"/>
      <c r="DZZ1062"/>
      <c r="EAA1062"/>
      <c r="EAB1062"/>
      <c r="EAC1062"/>
      <c r="EAD1062"/>
      <c r="EAE1062"/>
      <c r="EAF1062"/>
      <c r="EAG1062"/>
      <c r="EAH1062"/>
    </row>
    <row r="1063" spans="38:89 3390:3414" x14ac:dyDescent="0.3"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DZJ1063"/>
      <c r="DZK1063"/>
      <c r="DZL1063"/>
      <c r="DZM1063"/>
      <c r="DZN1063"/>
      <c r="DZO1063"/>
      <c r="DZP1063"/>
      <c r="DZQ1063"/>
      <c r="DZR1063"/>
      <c r="DZS1063"/>
      <c r="DZT1063"/>
      <c r="DZU1063"/>
      <c r="DZV1063"/>
      <c r="DZW1063"/>
      <c r="DZX1063"/>
      <c r="DZY1063"/>
      <c r="DZZ1063"/>
      <c r="EAA1063"/>
      <c r="EAB1063"/>
      <c r="EAC1063"/>
      <c r="EAD1063"/>
      <c r="EAE1063"/>
      <c r="EAF1063"/>
      <c r="EAG1063"/>
      <c r="EAH1063"/>
    </row>
    <row r="1064" spans="38:89 3390:3414" x14ac:dyDescent="0.3"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DZJ1064"/>
      <c r="DZK1064"/>
      <c r="DZL1064"/>
      <c r="DZM1064"/>
      <c r="DZN1064"/>
      <c r="DZO1064"/>
      <c r="DZP1064"/>
      <c r="DZQ1064"/>
      <c r="DZR1064"/>
      <c r="DZS1064"/>
      <c r="DZT1064"/>
      <c r="DZU1064"/>
      <c r="DZV1064"/>
      <c r="DZW1064"/>
      <c r="DZX1064"/>
      <c r="DZY1064"/>
      <c r="DZZ1064"/>
      <c r="EAA1064"/>
      <c r="EAB1064"/>
      <c r="EAC1064"/>
      <c r="EAD1064"/>
      <c r="EAE1064"/>
      <c r="EAF1064"/>
      <c r="EAG1064"/>
      <c r="EAH1064"/>
    </row>
    <row r="1065" spans="38:89 3390:3414" x14ac:dyDescent="0.3"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DZJ1065"/>
      <c r="DZK1065"/>
      <c r="DZL1065"/>
      <c r="DZM1065"/>
      <c r="DZN1065"/>
      <c r="DZO1065"/>
      <c r="DZP1065"/>
      <c r="DZQ1065"/>
      <c r="DZR1065"/>
      <c r="DZS1065"/>
      <c r="DZT1065"/>
      <c r="DZU1065"/>
      <c r="DZV1065"/>
      <c r="DZW1065"/>
      <c r="DZX1065"/>
      <c r="DZY1065"/>
      <c r="DZZ1065"/>
      <c r="EAA1065"/>
      <c r="EAB1065"/>
      <c r="EAC1065"/>
      <c r="EAD1065"/>
      <c r="EAE1065"/>
      <c r="EAF1065"/>
      <c r="EAG1065"/>
      <c r="EAH1065"/>
    </row>
    <row r="1066" spans="38:89 3390:3414" x14ac:dyDescent="0.3"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DZJ1066"/>
      <c r="DZK1066"/>
      <c r="DZL1066"/>
      <c r="DZM1066"/>
      <c r="DZN1066"/>
      <c r="DZO1066"/>
      <c r="DZP1066"/>
      <c r="DZQ1066"/>
      <c r="DZR1066"/>
      <c r="DZS1066"/>
      <c r="DZT1066"/>
      <c r="DZU1066"/>
      <c r="DZV1066"/>
      <c r="DZW1066"/>
      <c r="DZX1066"/>
      <c r="DZY1066"/>
      <c r="DZZ1066"/>
      <c r="EAA1066"/>
      <c r="EAB1066"/>
      <c r="EAC1066"/>
      <c r="EAD1066"/>
      <c r="EAE1066"/>
      <c r="EAF1066"/>
      <c r="EAG1066"/>
      <c r="EAH1066"/>
    </row>
    <row r="1067" spans="38:89 3390:3414" x14ac:dyDescent="0.3"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DZJ1067"/>
      <c r="DZK1067"/>
      <c r="DZL1067"/>
      <c r="DZM1067"/>
      <c r="DZN1067"/>
      <c r="DZO1067"/>
      <c r="DZP1067"/>
      <c r="DZQ1067"/>
      <c r="DZR1067"/>
      <c r="DZS1067"/>
      <c r="DZT1067"/>
      <c r="DZU1067"/>
      <c r="DZV1067"/>
      <c r="DZW1067"/>
      <c r="DZX1067"/>
      <c r="DZY1067"/>
      <c r="DZZ1067"/>
      <c r="EAA1067"/>
      <c r="EAB1067"/>
      <c r="EAC1067"/>
      <c r="EAD1067"/>
      <c r="EAE1067"/>
      <c r="EAF1067"/>
      <c r="EAG1067"/>
      <c r="EAH1067"/>
    </row>
    <row r="1068" spans="38:89 3390:3414" x14ac:dyDescent="0.3"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DZJ1068"/>
      <c r="DZK1068"/>
      <c r="DZL1068"/>
      <c r="DZM1068"/>
      <c r="DZN1068"/>
      <c r="DZO1068"/>
      <c r="DZP1068"/>
      <c r="DZQ1068"/>
      <c r="DZR1068"/>
      <c r="DZS1068"/>
      <c r="DZT1068"/>
      <c r="DZU1068"/>
      <c r="DZV1068"/>
      <c r="DZW1068"/>
      <c r="DZX1068"/>
      <c r="DZY1068"/>
      <c r="DZZ1068"/>
      <c r="EAA1068"/>
      <c r="EAB1068"/>
      <c r="EAC1068"/>
      <c r="EAD1068"/>
      <c r="EAE1068"/>
      <c r="EAF1068"/>
      <c r="EAG1068"/>
      <c r="EAH1068"/>
    </row>
    <row r="1069" spans="38:89 3390:3414" x14ac:dyDescent="0.3"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DZJ1069"/>
      <c r="DZK1069"/>
      <c r="DZL1069"/>
      <c r="DZM1069"/>
      <c r="DZN1069"/>
      <c r="DZO1069"/>
      <c r="DZP1069"/>
      <c r="DZQ1069"/>
      <c r="DZR1069"/>
      <c r="DZS1069"/>
      <c r="DZT1069"/>
      <c r="DZU1069"/>
      <c r="DZV1069"/>
      <c r="DZW1069"/>
      <c r="DZX1069"/>
      <c r="DZY1069"/>
      <c r="DZZ1069"/>
      <c r="EAA1069"/>
      <c r="EAB1069"/>
      <c r="EAC1069"/>
      <c r="EAD1069"/>
      <c r="EAE1069"/>
      <c r="EAF1069"/>
      <c r="EAG1069"/>
      <c r="EAH1069"/>
    </row>
    <row r="1070" spans="38:89 3390:3414" x14ac:dyDescent="0.3"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DZJ1070"/>
      <c r="DZK1070"/>
      <c r="DZL1070"/>
      <c r="DZM1070"/>
      <c r="DZN1070"/>
      <c r="DZO1070"/>
      <c r="DZP1070"/>
      <c r="DZQ1070"/>
      <c r="DZR1070"/>
      <c r="DZS1070"/>
      <c r="DZT1070"/>
      <c r="DZU1070"/>
      <c r="DZV1070"/>
      <c r="DZW1070"/>
      <c r="DZX1070"/>
      <c r="DZY1070"/>
      <c r="DZZ1070"/>
      <c r="EAA1070"/>
      <c r="EAB1070"/>
      <c r="EAC1070"/>
      <c r="EAD1070"/>
      <c r="EAE1070"/>
      <c r="EAF1070"/>
      <c r="EAG1070"/>
      <c r="EAH1070"/>
    </row>
    <row r="1071" spans="38:89 3390:3414" x14ac:dyDescent="0.3"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DZJ1071"/>
      <c r="DZK1071"/>
      <c r="DZL1071"/>
      <c r="DZM1071"/>
      <c r="DZN1071"/>
      <c r="DZO1071"/>
      <c r="DZP1071"/>
      <c r="DZQ1071"/>
      <c r="DZR1071"/>
      <c r="DZS1071"/>
      <c r="DZT1071"/>
      <c r="DZU1071"/>
      <c r="DZV1071"/>
      <c r="DZW1071"/>
      <c r="DZX1071"/>
      <c r="DZY1071"/>
      <c r="DZZ1071"/>
      <c r="EAA1071"/>
      <c r="EAB1071"/>
      <c r="EAC1071"/>
      <c r="EAD1071"/>
      <c r="EAE1071"/>
      <c r="EAF1071"/>
      <c r="EAG1071"/>
      <c r="EAH1071"/>
    </row>
    <row r="1072" spans="38:89 3390:3414" x14ac:dyDescent="0.3"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DZJ1072"/>
      <c r="DZK1072"/>
      <c r="DZL1072"/>
      <c r="DZM1072"/>
      <c r="DZN1072"/>
      <c r="DZO1072"/>
      <c r="DZP1072"/>
      <c r="DZQ1072"/>
      <c r="DZR1072"/>
      <c r="DZS1072"/>
      <c r="DZT1072"/>
      <c r="DZU1072"/>
      <c r="DZV1072"/>
      <c r="DZW1072"/>
      <c r="DZX1072"/>
      <c r="DZY1072"/>
      <c r="DZZ1072"/>
      <c r="EAA1072"/>
      <c r="EAB1072"/>
      <c r="EAC1072"/>
      <c r="EAD1072"/>
      <c r="EAE1072"/>
      <c r="EAF1072"/>
      <c r="EAG1072"/>
      <c r="EAH1072"/>
    </row>
    <row r="1073" spans="38:89 3390:3414" x14ac:dyDescent="0.3"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DZJ1073"/>
      <c r="DZK1073"/>
      <c r="DZL1073"/>
      <c r="DZM1073"/>
      <c r="DZN1073"/>
      <c r="DZO1073"/>
      <c r="DZP1073"/>
      <c r="DZQ1073"/>
      <c r="DZR1073"/>
      <c r="DZS1073"/>
      <c r="DZT1073"/>
      <c r="DZU1073"/>
      <c r="DZV1073"/>
      <c r="DZW1073"/>
      <c r="DZX1073"/>
      <c r="DZY1073"/>
      <c r="DZZ1073"/>
      <c r="EAA1073"/>
      <c r="EAB1073"/>
      <c r="EAC1073"/>
      <c r="EAD1073"/>
      <c r="EAE1073"/>
      <c r="EAF1073"/>
      <c r="EAG1073"/>
      <c r="EAH1073"/>
    </row>
    <row r="1074" spans="38:89 3390:3414" x14ac:dyDescent="0.3"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DZJ1074"/>
      <c r="DZK1074"/>
      <c r="DZL1074"/>
      <c r="DZM1074"/>
      <c r="DZN1074"/>
      <c r="DZO1074"/>
      <c r="DZP1074"/>
      <c r="DZQ1074"/>
      <c r="DZR1074"/>
      <c r="DZS1074"/>
      <c r="DZT1074"/>
      <c r="DZU1074"/>
      <c r="DZV1074"/>
      <c r="DZW1074"/>
      <c r="DZX1074"/>
      <c r="DZY1074"/>
      <c r="DZZ1074"/>
      <c r="EAA1074"/>
      <c r="EAB1074"/>
      <c r="EAC1074"/>
      <c r="EAD1074"/>
      <c r="EAE1074"/>
      <c r="EAF1074"/>
      <c r="EAG1074"/>
      <c r="EAH1074"/>
    </row>
    <row r="1075" spans="38:89 3390:3414" x14ac:dyDescent="0.3"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DZJ1075"/>
      <c r="DZK1075"/>
      <c r="DZL1075"/>
      <c r="DZM1075"/>
      <c r="DZN1075"/>
      <c r="DZO1075"/>
      <c r="DZP1075"/>
      <c r="DZQ1075"/>
      <c r="DZR1075"/>
      <c r="DZS1075"/>
      <c r="DZT1075"/>
      <c r="DZU1075"/>
      <c r="DZV1075"/>
      <c r="DZW1075"/>
      <c r="DZX1075"/>
      <c r="DZY1075"/>
      <c r="DZZ1075"/>
      <c r="EAA1075"/>
      <c r="EAB1075"/>
      <c r="EAC1075"/>
      <c r="EAD1075"/>
      <c r="EAE1075"/>
      <c r="EAF1075"/>
      <c r="EAG1075"/>
      <c r="EAH1075"/>
    </row>
    <row r="1076" spans="38:89 3390:3414" x14ac:dyDescent="0.3"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DZJ1076"/>
      <c r="DZK1076"/>
      <c r="DZL1076"/>
      <c r="DZM1076"/>
      <c r="DZN1076"/>
      <c r="DZO1076"/>
      <c r="DZP1076"/>
      <c r="DZQ1076"/>
      <c r="DZR1076"/>
      <c r="DZS1076"/>
      <c r="DZT1076"/>
      <c r="DZU1076"/>
      <c r="DZV1076"/>
      <c r="DZW1076"/>
      <c r="DZX1076"/>
      <c r="DZY1076"/>
      <c r="DZZ1076"/>
      <c r="EAA1076"/>
      <c r="EAB1076"/>
      <c r="EAC1076"/>
      <c r="EAD1076"/>
      <c r="EAE1076"/>
      <c r="EAF1076"/>
      <c r="EAG1076"/>
      <c r="EAH1076"/>
    </row>
    <row r="1077" spans="38:89 3390:3414" x14ac:dyDescent="0.3"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DZJ1077"/>
      <c r="DZK1077"/>
      <c r="DZL1077"/>
      <c r="DZM1077"/>
      <c r="DZN1077"/>
      <c r="DZO1077"/>
      <c r="DZP1077"/>
      <c r="DZQ1077"/>
      <c r="DZR1077"/>
      <c r="DZS1077"/>
      <c r="DZT1077"/>
      <c r="DZU1077"/>
      <c r="DZV1077"/>
      <c r="DZW1077"/>
      <c r="DZX1077"/>
      <c r="DZY1077"/>
      <c r="DZZ1077"/>
      <c r="EAA1077"/>
      <c r="EAB1077"/>
      <c r="EAC1077"/>
      <c r="EAD1077"/>
      <c r="EAE1077"/>
      <c r="EAF1077"/>
      <c r="EAG1077"/>
      <c r="EAH1077"/>
    </row>
    <row r="1078" spans="38:89 3390:3414" x14ac:dyDescent="0.3"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DZJ1078"/>
      <c r="DZK1078"/>
      <c r="DZL1078"/>
      <c r="DZM1078"/>
      <c r="DZN1078"/>
      <c r="DZO1078"/>
      <c r="DZP1078"/>
      <c r="DZQ1078"/>
      <c r="DZR1078"/>
      <c r="DZS1078"/>
      <c r="DZT1078"/>
      <c r="DZU1078"/>
      <c r="DZV1078"/>
      <c r="DZW1078"/>
      <c r="DZX1078"/>
      <c r="DZY1078"/>
      <c r="DZZ1078"/>
      <c r="EAA1078"/>
      <c r="EAB1078"/>
      <c r="EAC1078"/>
      <c r="EAD1078"/>
      <c r="EAE1078"/>
      <c r="EAF1078"/>
      <c r="EAG1078"/>
      <c r="EAH1078"/>
    </row>
    <row r="1079" spans="38:89 3390:3414" x14ac:dyDescent="0.3"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DZJ1079"/>
      <c r="DZK1079"/>
      <c r="DZL1079"/>
      <c r="DZM1079"/>
      <c r="DZN1079"/>
      <c r="DZO1079"/>
      <c r="DZP1079"/>
      <c r="DZQ1079"/>
      <c r="DZR1079"/>
      <c r="DZS1079"/>
      <c r="DZT1079"/>
      <c r="DZU1079"/>
      <c r="DZV1079"/>
      <c r="DZW1079"/>
      <c r="DZX1079"/>
      <c r="DZY1079"/>
      <c r="DZZ1079"/>
      <c r="EAA1079"/>
      <c r="EAB1079"/>
      <c r="EAC1079"/>
      <c r="EAD1079"/>
      <c r="EAE1079"/>
      <c r="EAF1079"/>
      <c r="EAG1079"/>
      <c r="EAH1079"/>
    </row>
    <row r="1080" spans="38:89 3390:3414" x14ac:dyDescent="0.3"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DZJ1080"/>
      <c r="DZK1080"/>
      <c r="DZL1080"/>
      <c r="DZM1080"/>
      <c r="DZN1080"/>
      <c r="DZO1080"/>
      <c r="DZP1080"/>
      <c r="DZQ1080"/>
      <c r="DZR1080"/>
      <c r="DZS1080"/>
      <c r="DZT1080"/>
      <c r="DZU1080"/>
      <c r="DZV1080"/>
      <c r="DZW1080"/>
      <c r="DZX1080"/>
      <c r="DZY1080"/>
      <c r="DZZ1080"/>
      <c r="EAA1080"/>
      <c r="EAB1080"/>
      <c r="EAC1080"/>
      <c r="EAD1080"/>
      <c r="EAE1080"/>
      <c r="EAF1080"/>
      <c r="EAG1080"/>
      <c r="EAH1080"/>
    </row>
    <row r="1081" spans="38:89 3390:3414" x14ac:dyDescent="0.3"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DZJ1081"/>
      <c r="DZK1081"/>
      <c r="DZL1081"/>
      <c r="DZM1081"/>
      <c r="DZN1081"/>
      <c r="DZO1081"/>
      <c r="DZP1081"/>
      <c r="DZQ1081"/>
      <c r="DZR1081"/>
      <c r="DZS1081"/>
      <c r="DZT1081"/>
      <c r="DZU1081"/>
      <c r="DZV1081"/>
      <c r="DZW1081"/>
      <c r="DZX1081"/>
      <c r="DZY1081"/>
      <c r="DZZ1081"/>
      <c r="EAA1081"/>
      <c r="EAB1081"/>
      <c r="EAC1081"/>
      <c r="EAD1081"/>
      <c r="EAE1081"/>
      <c r="EAF1081"/>
      <c r="EAG1081"/>
      <c r="EAH1081"/>
    </row>
    <row r="1082" spans="38:89 3390:3414" x14ac:dyDescent="0.3"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DZJ1082"/>
      <c r="DZK1082"/>
      <c r="DZL1082"/>
      <c r="DZM1082"/>
      <c r="DZN1082"/>
      <c r="DZO1082"/>
      <c r="DZP1082"/>
      <c r="DZQ1082"/>
      <c r="DZR1082"/>
      <c r="DZS1082"/>
      <c r="DZT1082"/>
      <c r="DZU1082"/>
      <c r="DZV1082"/>
      <c r="DZW1082"/>
      <c r="DZX1082"/>
      <c r="DZY1082"/>
      <c r="DZZ1082"/>
      <c r="EAA1082"/>
      <c r="EAB1082"/>
      <c r="EAC1082"/>
      <c r="EAD1082"/>
      <c r="EAE1082"/>
      <c r="EAF1082"/>
      <c r="EAG1082"/>
      <c r="EAH1082"/>
    </row>
    <row r="1083" spans="38:89 3390:3414" x14ac:dyDescent="0.3"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DZJ1083"/>
      <c r="DZK1083"/>
      <c r="DZL1083"/>
      <c r="DZM1083"/>
      <c r="DZN1083"/>
      <c r="DZO1083"/>
      <c r="DZP1083"/>
      <c r="DZQ1083"/>
      <c r="DZR1083"/>
      <c r="DZS1083"/>
      <c r="DZT1083"/>
      <c r="DZU1083"/>
      <c r="DZV1083"/>
      <c r="DZW1083"/>
      <c r="DZX1083"/>
      <c r="DZY1083"/>
      <c r="DZZ1083"/>
      <c r="EAA1083"/>
      <c r="EAB1083"/>
      <c r="EAC1083"/>
      <c r="EAD1083"/>
      <c r="EAE1083"/>
      <c r="EAF1083"/>
      <c r="EAG1083"/>
      <c r="EAH1083"/>
    </row>
    <row r="1084" spans="38:89 3390:3414" x14ac:dyDescent="0.3"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DZJ1084"/>
      <c r="DZK1084"/>
      <c r="DZL1084"/>
      <c r="DZM1084"/>
      <c r="DZN1084"/>
      <c r="DZO1084"/>
      <c r="DZP1084"/>
      <c r="DZQ1084"/>
      <c r="DZR1084"/>
      <c r="DZS1084"/>
      <c r="DZT1084"/>
      <c r="DZU1084"/>
      <c r="DZV1084"/>
      <c r="DZW1084"/>
      <c r="DZX1084"/>
      <c r="DZY1084"/>
      <c r="DZZ1084"/>
      <c r="EAA1084"/>
      <c r="EAB1084"/>
      <c r="EAC1084"/>
      <c r="EAD1084"/>
      <c r="EAE1084"/>
      <c r="EAF1084"/>
      <c r="EAG1084"/>
      <c r="EAH1084"/>
    </row>
    <row r="1085" spans="38:89 3390:3414" x14ac:dyDescent="0.3"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DZJ1085"/>
      <c r="DZK1085"/>
      <c r="DZL1085"/>
      <c r="DZM1085"/>
      <c r="DZN1085"/>
      <c r="DZO1085"/>
      <c r="DZP1085"/>
      <c r="DZQ1085"/>
      <c r="DZR1085"/>
      <c r="DZS1085"/>
      <c r="DZT1085"/>
      <c r="DZU1085"/>
      <c r="DZV1085"/>
      <c r="DZW1085"/>
      <c r="DZX1085"/>
      <c r="DZY1085"/>
      <c r="DZZ1085"/>
      <c r="EAA1085"/>
      <c r="EAB1085"/>
      <c r="EAC1085"/>
      <c r="EAD1085"/>
      <c r="EAE1085"/>
      <c r="EAF1085"/>
      <c r="EAG1085"/>
      <c r="EAH1085"/>
    </row>
    <row r="1086" spans="38:89 3390:3414" x14ac:dyDescent="0.3"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DZJ1086"/>
      <c r="DZK1086"/>
      <c r="DZL1086"/>
      <c r="DZM1086"/>
      <c r="DZN1086"/>
      <c r="DZO1086"/>
      <c r="DZP1086"/>
      <c r="DZQ1086"/>
      <c r="DZR1086"/>
      <c r="DZS1086"/>
      <c r="DZT1086"/>
      <c r="DZU1086"/>
      <c r="DZV1086"/>
      <c r="DZW1086"/>
      <c r="DZX1086"/>
      <c r="DZY1086"/>
      <c r="DZZ1086"/>
      <c r="EAA1086"/>
      <c r="EAB1086"/>
      <c r="EAC1086"/>
      <c r="EAD1086"/>
      <c r="EAE1086"/>
      <c r="EAF1086"/>
      <c r="EAG1086"/>
      <c r="EAH1086"/>
    </row>
    <row r="1087" spans="38:89 3390:3414" x14ac:dyDescent="0.3"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DZJ1087"/>
      <c r="DZK1087"/>
      <c r="DZL1087"/>
      <c r="DZM1087"/>
      <c r="DZN1087"/>
      <c r="DZO1087"/>
      <c r="DZP1087"/>
      <c r="DZQ1087"/>
      <c r="DZR1087"/>
      <c r="DZS1087"/>
      <c r="DZT1087"/>
      <c r="DZU1087"/>
      <c r="DZV1087"/>
      <c r="DZW1087"/>
      <c r="DZX1087"/>
      <c r="DZY1087"/>
      <c r="DZZ1087"/>
      <c r="EAA1087"/>
      <c r="EAB1087"/>
      <c r="EAC1087"/>
      <c r="EAD1087"/>
      <c r="EAE1087"/>
      <c r="EAF1087"/>
      <c r="EAG1087"/>
      <c r="EAH1087"/>
    </row>
    <row r="1088" spans="38:89 3390:3414" x14ac:dyDescent="0.3"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DZJ1088"/>
      <c r="DZK1088"/>
      <c r="DZL1088"/>
      <c r="DZM1088"/>
      <c r="DZN1088"/>
      <c r="DZO1088"/>
      <c r="DZP1088"/>
      <c r="DZQ1088"/>
      <c r="DZR1088"/>
      <c r="DZS1088"/>
      <c r="DZT1088"/>
      <c r="DZU1088"/>
      <c r="DZV1088"/>
      <c r="DZW1088"/>
      <c r="DZX1088"/>
      <c r="DZY1088"/>
      <c r="DZZ1088"/>
      <c r="EAA1088"/>
      <c r="EAB1088"/>
      <c r="EAC1088"/>
      <c r="EAD1088"/>
      <c r="EAE1088"/>
      <c r="EAF1088"/>
      <c r="EAG1088"/>
      <c r="EAH1088"/>
    </row>
    <row r="1089" spans="38:89 3390:3414" x14ac:dyDescent="0.3"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DZJ1089"/>
      <c r="DZK1089"/>
      <c r="DZL1089"/>
      <c r="DZM1089"/>
      <c r="DZN1089"/>
      <c r="DZO1089"/>
      <c r="DZP1089"/>
      <c r="DZQ1089"/>
      <c r="DZR1089"/>
      <c r="DZS1089"/>
      <c r="DZT1089"/>
      <c r="DZU1089"/>
      <c r="DZV1089"/>
      <c r="DZW1089"/>
      <c r="DZX1089"/>
      <c r="DZY1089"/>
      <c r="DZZ1089"/>
      <c r="EAA1089"/>
      <c r="EAB1089"/>
      <c r="EAC1089"/>
      <c r="EAD1089"/>
      <c r="EAE1089"/>
      <c r="EAF1089"/>
      <c r="EAG1089"/>
      <c r="EAH1089"/>
    </row>
    <row r="1090" spans="38:89 3390:3414" x14ac:dyDescent="0.3"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DZJ1090"/>
      <c r="DZK1090"/>
      <c r="DZL1090"/>
      <c r="DZM1090"/>
      <c r="DZN1090"/>
      <c r="DZO1090"/>
      <c r="DZP1090"/>
      <c r="DZQ1090"/>
      <c r="DZR1090"/>
      <c r="DZS1090"/>
      <c r="DZT1090"/>
      <c r="DZU1090"/>
      <c r="DZV1090"/>
      <c r="DZW1090"/>
      <c r="DZX1090"/>
      <c r="DZY1090"/>
      <c r="DZZ1090"/>
      <c r="EAA1090"/>
      <c r="EAB1090"/>
      <c r="EAC1090"/>
      <c r="EAD1090"/>
      <c r="EAE1090"/>
      <c r="EAF1090"/>
      <c r="EAG1090"/>
      <c r="EAH1090"/>
    </row>
    <row r="1091" spans="38:89 3390:3414" x14ac:dyDescent="0.3"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DZJ1091"/>
      <c r="DZK1091"/>
      <c r="DZL1091"/>
      <c r="DZM1091"/>
      <c r="DZN1091"/>
      <c r="DZO1091"/>
      <c r="DZP1091"/>
      <c r="DZQ1091"/>
      <c r="DZR1091"/>
      <c r="DZS1091"/>
      <c r="DZT1091"/>
      <c r="DZU1091"/>
      <c r="DZV1091"/>
      <c r="DZW1091"/>
      <c r="DZX1091"/>
      <c r="DZY1091"/>
      <c r="DZZ1091"/>
      <c r="EAA1091"/>
      <c r="EAB1091"/>
      <c r="EAC1091"/>
      <c r="EAD1091"/>
      <c r="EAE1091"/>
      <c r="EAF1091"/>
      <c r="EAG1091"/>
      <c r="EAH1091"/>
    </row>
    <row r="1092" spans="38:89 3390:3414" x14ac:dyDescent="0.3"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DZJ1092"/>
      <c r="DZK1092"/>
      <c r="DZL1092"/>
      <c r="DZM1092"/>
      <c r="DZN1092"/>
      <c r="DZO1092"/>
      <c r="DZP1092"/>
      <c r="DZQ1092"/>
      <c r="DZR1092"/>
      <c r="DZS1092"/>
      <c r="DZT1092"/>
      <c r="DZU1092"/>
      <c r="DZV1092"/>
      <c r="DZW1092"/>
      <c r="DZX1092"/>
      <c r="DZY1092"/>
      <c r="DZZ1092"/>
      <c r="EAA1092"/>
      <c r="EAB1092"/>
      <c r="EAC1092"/>
      <c r="EAD1092"/>
      <c r="EAE1092"/>
      <c r="EAF1092"/>
      <c r="EAG1092"/>
      <c r="EAH1092"/>
    </row>
    <row r="1093" spans="38:89 3390:3414" x14ac:dyDescent="0.3"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DZJ1093"/>
      <c r="DZK1093"/>
      <c r="DZL1093"/>
      <c r="DZM1093"/>
      <c r="DZN1093"/>
      <c r="DZO1093"/>
      <c r="DZP1093"/>
      <c r="DZQ1093"/>
      <c r="DZR1093"/>
      <c r="DZS1093"/>
      <c r="DZT1093"/>
      <c r="DZU1093"/>
      <c r="DZV1093"/>
      <c r="DZW1093"/>
      <c r="DZX1093"/>
      <c r="DZY1093"/>
      <c r="DZZ1093"/>
      <c r="EAA1093"/>
      <c r="EAB1093"/>
      <c r="EAC1093"/>
      <c r="EAD1093"/>
      <c r="EAE1093"/>
      <c r="EAF1093"/>
      <c r="EAG1093"/>
      <c r="EAH1093"/>
    </row>
    <row r="1094" spans="38:89 3390:3414" x14ac:dyDescent="0.3"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DZJ1094"/>
      <c r="DZK1094"/>
      <c r="DZL1094"/>
      <c r="DZM1094"/>
      <c r="DZN1094"/>
      <c r="DZO1094"/>
      <c r="DZP1094"/>
      <c r="DZQ1094"/>
      <c r="DZR1094"/>
      <c r="DZS1094"/>
      <c r="DZT1094"/>
      <c r="DZU1094"/>
      <c r="DZV1094"/>
      <c r="DZW1094"/>
      <c r="DZX1094"/>
      <c r="DZY1094"/>
      <c r="DZZ1094"/>
      <c r="EAA1094"/>
      <c r="EAB1094"/>
      <c r="EAC1094"/>
      <c r="EAD1094"/>
      <c r="EAE1094"/>
      <c r="EAF1094"/>
      <c r="EAG1094"/>
      <c r="EAH1094"/>
    </row>
    <row r="1095" spans="38:89 3390:3414" x14ac:dyDescent="0.3"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DZJ1095"/>
      <c r="DZK1095"/>
      <c r="DZL1095"/>
      <c r="DZM1095"/>
      <c r="DZN1095"/>
      <c r="DZO1095"/>
      <c r="DZP1095"/>
      <c r="DZQ1095"/>
      <c r="DZR1095"/>
      <c r="DZS1095"/>
      <c r="DZT1095"/>
      <c r="DZU1095"/>
      <c r="DZV1095"/>
      <c r="DZW1095"/>
      <c r="DZX1095"/>
      <c r="DZY1095"/>
      <c r="DZZ1095"/>
      <c r="EAA1095"/>
      <c r="EAB1095"/>
      <c r="EAC1095"/>
      <c r="EAD1095"/>
      <c r="EAE1095"/>
      <c r="EAF1095"/>
      <c r="EAG1095"/>
      <c r="EAH1095"/>
    </row>
    <row r="1096" spans="38:89 3390:3414" x14ac:dyDescent="0.3"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DZJ1096"/>
      <c r="DZK1096"/>
      <c r="DZL1096"/>
      <c r="DZM1096"/>
      <c r="DZN1096"/>
      <c r="DZO1096"/>
      <c r="DZP1096"/>
      <c r="DZQ1096"/>
      <c r="DZR1096"/>
      <c r="DZS1096"/>
      <c r="DZT1096"/>
      <c r="DZU1096"/>
      <c r="DZV1096"/>
      <c r="DZW1096"/>
      <c r="DZX1096"/>
      <c r="DZY1096"/>
      <c r="DZZ1096"/>
      <c r="EAA1096"/>
      <c r="EAB1096"/>
      <c r="EAC1096"/>
      <c r="EAD1096"/>
      <c r="EAE1096"/>
      <c r="EAF1096"/>
      <c r="EAG1096"/>
      <c r="EAH1096"/>
    </row>
    <row r="1097" spans="38:89 3390:3414" x14ac:dyDescent="0.3"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DZJ1097"/>
      <c r="DZK1097"/>
      <c r="DZL1097"/>
      <c r="DZM1097"/>
      <c r="DZN1097"/>
      <c r="DZO1097"/>
      <c r="DZP1097"/>
      <c r="DZQ1097"/>
      <c r="DZR1097"/>
      <c r="DZS1097"/>
      <c r="DZT1097"/>
      <c r="DZU1097"/>
      <c r="DZV1097"/>
      <c r="DZW1097"/>
      <c r="DZX1097"/>
      <c r="DZY1097"/>
      <c r="DZZ1097"/>
      <c r="EAA1097"/>
      <c r="EAB1097"/>
      <c r="EAC1097"/>
      <c r="EAD1097"/>
      <c r="EAE1097"/>
      <c r="EAF1097"/>
      <c r="EAG1097"/>
      <c r="EAH1097"/>
    </row>
    <row r="1098" spans="38:89 3390:3414" x14ac:dyDescent="0.3"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DZJ1098"/>
      <c r="DZK1098"/>
      <c r="DZL1098"/>
      <c r="DZM1098"/>
      <c r="DZN1098"/>
      <c r="DZO1098"/>
      <c r="DZP1098"/>
      <c r="DZQ1098"/>
      <c r="DZR1098"/>
      <c r="DZS1098"/>
      <c r="DZT1098"/>
      <c r="DZU1098"/>
      <c r="DZV1098"/>
      <c r="DZW1098"/>
      <c r="DZX1098"/>
      <c r="DZY1098"/>
      <c r="DZZ1098"/>
      <c r="EAA1098"/>
      <c r="EAB1098"/>
      <c r="EAC1098"/>
      <c r="EAD1098"/>
      <c r="EAE1098"/>
      <c r="EAF1098"/>
      <c r="EAG1098"/>
      <c r="EAH1098"/>
    </row>
    <row r="1099" spans="38:89 3390:3414" x14ac:dyDescent="0.3"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DZJ1099"/>
      <c r="DZK1099"/>
      <c r="DZL1099"/>
      <c r="DZM1099"/>
      <c r="DZN1099"/>
      <c r="DZO1099"/>
      <c r="DZP1099"/>
      <c r="DZQ1099"/>
      <c r="DZR1099"/>
      <c r="DZS1099"/>
      <c r="DZT1099"/>
      <c r="DZU1099"/>
      <c r="DZV1099"/>
      <c r="DZW1099"/>
      <c r="DZX1099"/>
      <c r="DZY1099"/>
      <c r="DZZ1099"/>
      <c r="EAA1099"/>
      <c r="EAB1099"/>
      <c r="EAC1099"/>
      <c r="EAD1099"/>
      <c r="EAE1099"/>
      <c r="EAF1099"/>
      <c r="EAG1099"/>
      <c r="EAH1099"/>
    </row>
    <row r="1100" spans="38:89 3390:3414" x14ac:dyDescent="0.3"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DZJ1100"/>
      <c r="DZK1100"/>
      <c r="DZL1100"/>
      <c r="DZM1100"/>
      <c r="DZN1100"/>
      <c r="DZO1100"/>
      <c r="DZP1100"/>
      <c r="DZQ1100"/>
      <c r="DZR1100"/>
      <c r="DZS1100"/>
      <c r="DZT1100"/>
      <c r="DZU1100"/>
      <c r="DZV1100"/>
      <c r="DZW1100"/>
      <c r="DZX1100"/>
      <c r="DZY1100"/>
      <c r="DZZ1100"/>
      <c r="EAA1100"/>
      <c r="EAB1100"/>
      <c r="EAC1100"/>
      <c r="EAD1100"/>
      <c r="EAE1100"/>
      <c r="EAF1100"/>
      <c r="EAG1100"/>
      <c r="EAH1100"/>
    </row>
    <row r="1101" spans="38:89 3390:3414" x14ac:dyDescent="0.3"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DZJ1101"/>
      <c r="DZK1101"/>
      <c r="DZL1101"/>
      <c r="DZM1101"/>
      <c r="DZN1101"/>
      <c r="DZO1101"/>
      <c r="DZP1101"/>
      <c r="DZQ1101"/>
      <c r="DZR1101"/>
      <c r="DZS1101"/>
      <c r="DZT1101"/>
      <c r="DZU1101"/>
      <c r="DZV1101"/>
      <c r="DZW1101"/>
      <c r="DZX1101"/>
      <c r="DZY1101"/>
      <c r="DZZ1101"/>
      <c r="EAA1101"/>
      <c r="EAB1101"/>
      <c r="EAC1101"/>
      <c r="EAD1101"/>
      <c r="EAE1101"/>
      <c r="EAF1101"/>
      <c r="EAG1101"/>
      <c r="EAH1101"/>
    </row>
    <row r="1102" spans="38:89 3390:3414" x14ac:dyDescent="0.3"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DZJ1102"/>
      <c r="DZK1102"/>
      <c r="DZL1102"/>
      <c r="DZM1102"/>
      <c r="DZN1102"/>
      <c r="DZO1102"/>
      <c r="DZP1102"/>
      <c r="DZQ1102"/>
      <c r="DZR1102"/>
      <c r="DZS1102"/>
      <c r="DZT1102"/>
      <c r="DZU1102"/>
      <c r="DZV1102"/>
      <c r="DZW1102"/>
      <c r="DZX1102"/>
      <c r="DZY1102"/>
      <c r="DZZ1102"/>
      <c r="EAA1102"/>
      <c r="EAB1102"/>
      <c r="EAC1102"/>
      <c r="EAD1102"/>
      <c r="EAE1102"/>
      <c r="EAF1102"/>
      <c r="EAG1102"/>
      <c r="EAH1102"/>
    </row>
    <row r="1103" spans="38:89 3390:3414" x14ac:dyDescent="0.3"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DZJ1103"/>
      <c r="DZK1103"/>
      <c r="DZL1103"/>
      <c r="DZM1103"/>
      <c r="DZN1103"/>
      <c r="DZO1103"/>
      <c r="DZP1103"/>
      <c r="DZQ1103"/>
      <c r="DZR1103"/>
      <c r="DZS1103"/>
      <c r="DZT1103"/>
      <c r="DZU1103"/>
      <c r="DZV1103"/>
      <c r="DZW1103"/>
      <c r="DZX1103"/>
      <c r="DZY1103"/>
      <c r="DZZ1103"/>
      <c r="EAA1103"/>
      <c r="EAB1103"/>
      <c r="EAC1103"/>
      <c r="EAD1103"/>
      <c r="EAE1103"/>
      <c r="EAF1103"/>
      <c r="EAG1103"/>
      <c r="EAH1103"/>
    </row>
    <row r="1104" spans="38:89 3390:3414" x14ac:dyDescent="0.3"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DZJ1104"/>
      <c r="DZK1104"/>
      <c r="DZL1104"/>
      <c r="DZM1104"/>
      <c r="DZN1104"/>
      <c r="DZO1104"/>
      <c r="DZP1104"/>
      <c r="DZQ1104"/>
      <c r="DZR1104"/>
      <c r="DZS1104"/>
      <c r="DZT1104"/>
      <c r="DZU1104"/>
      <c r="DZV1104"/>
      <c r="DZW1104"/>
      <c r="DZX1104"/>
      <c r="DZY1104"/>
      <c r="DZZ1104"/>
      <c r="EAA1104"/>
      <c r="EAB1104"/>
      <c r="EAC1104"/>
      <c r="EAD1104"/>
      <c r="EAE1104"/>
      <c r="EAF1104"/>
      <c r="EAG1104"/>
      <c r="EAH1104"/>
    </row>
    <row r="1105" spans="38:89 3390:3414" x14ac:dyDescent="0.3"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DZJ1105"/>
      <c r="DZK1105"/>
      <c r="DZL1105"/>
      <c r="DZM1105"/>
      <c r="DZN1105"/>
      <c r="DZO1105"/>
      <c r="DZP1105"/>
      <c r="DZQ1105"/>
      <c r="DZR1105"/>
      <c r="DZS1105"/>
      <c r="DZT1105"/>
      <c r="DZU1105"/>
      <c r="DZV1105"/>
      <c r="DZW1105"/>
      <c r="DZX1105"/>
      <c r="DZY1105"/>
      <c r="DZZ1105"/>
      <c r="EAA1105"/>
      <c r="EAB1105"/>
      <c r="EAC1105"/>
      <c r="EAD1105"/>
      <c r="EAE1105"/>
      <c r="EAF1105"/>
      <c r="EAG1105"/>
      <c r="EAH1105"/>
    </row>
    <row r="1106" spans="38:89 3390:3414" x14ac:dyDescent="0.3"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DZJ1106"/>
      <c r="DZK1106"/>
      <c r="DZL1106"/>
      <c r="DZM1106"/>
      <c r="DZN1106"/>
      <c r="DZO1106"/>
      <c r="DZP1106"/>
      <c r="DZQ1106"/>
      <c r="DZR1106"/>
      <c r="DZS1106"/>
      <c r="DZT1106"/>
      <c r="DZU1106"/>
      <c r="DZV1106"/>
      <c r="DZW1106"/>
      <c r="DZX1106"/>
      <c r="DZY1106"/>
      <c r="DZZ1106"/>
      <c r="EAA1106"/>
      <c r="EAB1106"/>
      <c r="EAC1106"/>
      <c r="EAD1106"/>
      <c r="EAE1106"/>
      <c r="EAF1106"/>
      <c r="EAG1106"/>
      <c r="EAH1106"/>
    </row>
    <row r="1107" spans="38:89 3390:3414" x14ac:dyDescent="0.3"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DZJ1107"/>
      <c r="DZK1107"/>
      <c r="DZL1107"/>
      <c r="DZM1107"/>
      <c r="DZN1107"/>
      <c r="DZO1107"/>
      <c r="DZP1107"/>
      <c r="DZQ1107"/>
      <c r="DZR1107"/>
      <c r="DZS1107"/>
      <c r="DZT1107"/>
      <c r="DZU1107"/>
      <c r="DZV1107"/>
      <c r="DZW1107"/>
      <c r="DZX1107"/>
      <c r="DZY1107"/>
      <c r="DZZ1107"/>
      <c r="EAA1107"/>
      <c r="EAB1107"/>
      <c r="EAC1107"/>
      <c r="EAD1107"/>
      <c r="EAE1107"/>
      <c r="EAF1107"/>
      <c r="EAG1107"/>
      <c r="EAH1107"/>
    </row>
    <row r="1108" spans="38:89 3390:3414" x14ac:dyDescent="0.3"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DZJ1108"/>
      <c r="DZK1108"/>
      <c r="DZL1108"/>
      <c r="DZM1108"/>
      <c r="DZN1108"/>
      <c r="DZO1108"/>
      <c r="DZP1108"/>
      <c r="DZQ1108"/>
      <c r="DZR1108"/>
      <c r="DZS1108"/>
      <c r="DZT1108"/>
      <c r="DZU1108"/>
      <c r="DZV1108"/>
      <c r="DZW1108"/>
      <c r="DZX1108"/>
      <c r="DZY1108"/>
      <c r="DZZ1108"/>
      <c r="EAA1108"/>
      <c r="EAB1108"/>
      <c r="EAC1108"/>
      <c r="EAD1108"/>
      <c r="EAE1108"/>
      <c r="EAF1108"/>
      <c r="EAG1108"/>
      <c r="EAH1108"/>
    </row>
    <row r="1109" spans="38:89 3390:3414" x14ac:dyDescent="0.3"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DZJ1109"/>
      <c r="DZK1109"/>
      <c r="DZL1109"/>
      <c r="DZM1109"/>
      <c r="DZN1109"/>
      <c r="DZO1109"/>
      <c r="DZP1109"/>
      <c r="DZQ1109"/>
      <c r="DZR1109"/>
      <c r="DZS1109"/>
      <c r="DZT1109"/>
      <c r="DZU1109"/>
      <c r="DZV1109"/>
      <c r="DZW1109"/>
      <c r="DZX1109"/>
      <c r="DZY1109"/>
      <c r="DZZ1109"/>
      <c r="EAA1109"/>
      <c r="EAB1109"/>
      <c r="EAC1109"/>
      <c r="EAD1109"/>
      <c r="EAE1109"/>
      <c r="EAF1109"/>
      <c r="EAG1109"/>
      <c r="EAH1109"/>
    </row>
    <row r="1110" spans="38:89 3390:3414" x14ac:dyDescent="0.3"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DZJ1110"/>
      <c r="DZK1110"/>
      <c r="DZL1110"/>
      <c r="DZM1110"/>
      <c r="DZN1110"/>
      <c r="DZO1110"/>
      <c r="DZP1110"/>
      <c r="DZQ1110"/>
      <c r="DZR1110"/>
      <c r="DZS1110"/>
      <c r="DZT1110"/>
      <c r="DZU1110"/>
      <c r="DZV1110"/>
      <c r="DZW1110"/>
      <c r="DZX1110"/>
      <c r="DZY1110"/>
      <c r="DZZ1110"/>
      <c r="EAA1110"/>
      <c r="EAB1110"/>
      <c r="EAC1110"/>
      <c r="EAD1110"/>
      <c r="EAE1110"/>
      <c r="EAF1110"/>
      <c r="EAG1110"/>
      <c r="EAH1110"/>
    </row>
    <row r="1111" spans="38:89 3390:3414" x14ac:dyDescent="0.3"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DZJ1111"/>
      <c r="DZK1111"/>
      <c r="DZL1111"/>
      <c r="DZM1111"/>
      <c r="DZN1111"/>
      <c r="DZO1111"/>
      <c r="DZP1111"/>
      <c r="DZQ1111"/>
      <c r="DZR1111"/>
      <c r="DZS1111"/>
      <c r="DZT1111"/>
      <c r="DZU1111"/>
      <c r="DZV1111"/>
      <c r="DZW1111"/>
      <c r="DZX1111"/>
      <c r="DZY1111"/>
      <c r="DZZ1111"/>
      <c r="EAA1111"/>
      <c r="EAB1111"/>
      <c r="EAC1111"/>
      <c r="EAD1111"/>
      <c r="EAE1111"/>
      <c r="EAF1111"/>
      <c r="EAG1111"/>
      <c r="EAH1111"/>
    </row>
    <row r="1112" spans="38:89 3390:3414" x14ac:dyDescent="0.3"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DZJ1112"/>
      <c r="DZK1112"/>
      <c r="DZL1112"/>
      <c r="DZM1112"/>
      <c r="DZN1112"/>
      <c r="DZO1112"/>
      <c r="DZP1112"/>
      <c r="DZQ1112"/>
      <c r="DZR1112"/>
      <c r="DZS1112"/>
      <c r="DZT1112"/>
      <c r="DZU1112"/>
      <c r="DZV1112"/>
      <c r="DZW1112"/>
      <c r="DZX1112"/>
      <c r="DZY1112"/>
      <c r="DZZ1112"/>
      <c r="EAA1112"/>
      <c r="EAB1112"/>
      <c r="EAC1112"/>
      <c r="EAD1112"/>
      <c r="EAE1112"/>
      <c r="EAF1112"/>
      <c r="EAG1112"/>
      <c r="EAH1112"/>
    </row>
    <row r="1113" spans="38:89 3390:3414" x14ac:dyDescent="0.3"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DZJ1113"/>
      <c r="DZK1113"/>
      <c r="DZL1113"/>
      <c r="DZM1113"/>
      <c r="DZN1113"/>
      <c r="DZO1113"/>
      <c r="DZP1113"/>
      <c r="DZQ1113"/>
      <c r="DZR1113"/>
      <c r="DZS1113"/>
      <c r="DZT1113"/>
      <c r="DZU1113"/>
      <c r="DZV1113"/>
      <c r="DZW1113"/>
      <c r="DZX1113"/>
      <c r="DZY1113"/>
      <c r="DZZ1113"/>
      <c r="EAA1113"/>
      <c r="EAB1113"/>
      <c r="EAC1113"/>
      <c r="EAD1113"/>
      <c r="EAE1113"/>
      <c r="EAF1113"/>
      <c r="EAG1113"/>
      <c r="EAH1113"/>
    </row>
    <row r="1114" spans="38:89 3390:3414" x14ac:dyDescent="0.3"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DZJ1114"/>
      <c r="DZK1114"/>
      <c r="DZL1114"/>
      <c r="DZM1114"/>
      <c r="DZN1114"/>
      <c r="DZO1114"/>
      <c r="DZP1114"/>
      <c r="DZQ1114"/>
      <c r="DZR1114"/>
      <c r="DZS1114"/>
      <c r="DZT1114"/>
      <c r="DZU1114"/>
      <c r="DZV1114"/>
      <c r="DZW1114"/>
      <c r="DZX1114"/>
      <c r="DZY1114"/>
      <c r="DZZ1114"/>
      <c r="EAA1114"/>
      <c r="EAB1114"/>
      <c r="EAC1114"/>
      <c r="EAD1114"/>
      <c r="EAE1114"/>
      <c r="EAF1114"/>
      <c r="EAG1114"/>
      <c r="EAH1114"/>
    </row>
    <row r="1115" spans="38:89 3390:3414" x14ac:dyDescent="0.3"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DZJ1115"/>
      <c r="DZK1115"/>
      <c r="DZL1115"/>
      <c r="DZM1115"/>
      <c r="DZN1115"/>
      <c r="DZO1115"/>
      <c r="DZP1115"/>
      <c r="DZQ1115"/>
      <c r="DZR1115"/>
      <c r="DZS1115"/>
      <c r="DZT1115"/>
      <c r="DZU1115"/>
      <c r="DZV1115"/>
      <c r="DZW1115"/>
      <c r="DZX1115"/>
      <c r="DZY1115"/>
      <c r="DZZ1115"/>
      <c r="EAA1115"/>
      <c r="EAB1115"/>
      <c r="EAC1115"/>
      <c r="EAD1115"/>
      <c r="EAE1115"/>
      <c r="EAF1115"/>
      <c r="EAG1115"/>
      <c r="EAH1115"/>
    </row>
    <row r="1116" spans="38:89 3390:3414" x14ac:dyDescent="0.3"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DZJ1116"/>
      <c r="DZK1116"/>
      <c r="DZL1116"/>
      <c r="DZM1116"/>
      <c r="DZN1116"/>
      <c r="DZO1116"/>
      <c r="DZP1116"/>
      <c r="DZQ1116"/>
      <c r="DZR1116"/>
      <c r="DZS1116"/>
      <c r="DZT1116"/>
      <c r="DZU1116"/>
      <c r="DZV1116"/>
      <c r="DZW1116"/>
      <c r="DZX1116"/>
      <c r="DZY1116"/>
      <c r="DZZ1116"/>
      <c r="EAA1116"/>
      <c r="EAB1116"/>
      <c r="EAC1116"/>
      <c r="EAD1116"/>
      <c r="EAE1116"/>
      <c r="EAF1116"/>
      <c r="EAG1116"/>
      <c r="EAH1116"/>
    </row>
    <row r="1117" spans="38:89 3390:3414" x14ac:dyDescent="0.3"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DZJ1117"/>
      <c r="DZK1117"/>
      <c r="DZL1117"/>
      <c r="DZM1117"/>
      <c r="DZN1117"/>
      <c r="DZO1117"/>
      <c r="DZP1117"/>
      <c r="DZQ1117"/>
      <c r="DZR1117"/>
      <c r="DZS1117"/>
      <c r="DZT1117"/>
      <c r="DZU1117"/>
      <c r="DZV1117"/>
      <c r="DZW1117"/>
      <c r="DZX1117"/>
      <c r="DZY1117"/>
      <c r="DZZ1117"/>
      <c r="EAA1117"/>
      <c r="EAB1117"/>
      <c r="EAC1117"/>
      <c r="EAD1117"/>
      <c r="EAE1117"/>
      <c r="EAF1117"/>
      <c r="EAG1117"/>
      <c r="EAH1117"/>
    </row>
    <row r="1118" spans="38:89 3390:3414" x14ac:dyDescent="0.3"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DZJ1118"/>
      <c r="DZK1118"/>
      <c r="DZL1118"/>
      <c r="DZM1118"/>
      <c r="DZN1118"/>
      <c r="DZO1118"/>
      <c r="DZP1118"/>
      <c r="DZQ1118"/>
      <c r="DZR1118"/>
      <c r="DZS1118"/>
      <c r="DZT1118"/>
      <c r="DZU1118"/>
      <c r="DZV1118"/>
      <c r="DZW1118"/>
      <c r="DZX1118"/>
      <c r="DZY1118"/>
      <c r="DZZ1118"/>
      <c r="EAA1118"/>
      <c r="EAB1118"/>
      <c r="EAC1118"/>
      <c r="EAD1118"/>
      <c r="EAE1118"/>
      <c r="EAF1118"/>
      <c r="EAG1118"/>
      <c r="EAH1118"/>
    </row>
    <row r="1119" spans="38:89 3390:3414" x14ac:dyDescent="0.3"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DZJ1119"/>
      <c r="DZK1119"/>
      <c r="DZL1119"/>
      <c r="DZM1119"/>
      <c r="DZN1119"/>
      <c r="DZO1119"/>
      <c r="DZP1119"/>
      <c r="DZQ1119"/>
      <c r="DZR1119"/>
      <c r="DZS1119"/>
      <c r="DZT1119"/>
      <c r="DZU1119"/>
      <c r="DZV1119"/>
      <c r="DZW1119"/>
      <c r="DZX1119"/>
      <c r="DZY1119"/>
      <c r="DZZ1119"/>
      <c r="EAA1119"/>
      <c r="EAB1119"/>
      <c r="EAC1119"/>
      <c r="EAD1119"/>
      <c r="EAE1119"/>
      <c r="EAF1119"/>
      <c r="EAG1119"/>
      <c r="EAH1119"/>
    </row>
    <row r="1120" spans="38:89 3390:3414" x14ac:dyDescent="0.3"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DZJ1120"/>
      <c r="DZK1120"/>
      <c r="DZL1120"/>
      <c r="DZM1120"/>
      <c r="DZN1120"/>
      <c r="DZO1120"/>
      <c r="DZP1120"/>
      <c r="DZQ1120"/>
      <c r="DZR1120"/>
      <c r="DZS1120"/>
      <c r="DZT1120"/>
      <c r="DZU1120"/>
      <c r="DZV1120"/>
      <c r="DZW1120"/>
      <c r="DZX1120"/>
      <c r="DZY1120"/>
      <c r="DZZ1120"/>
      <c r="EAA1120"/>
      <c r="EAB1120"/>
      <c r="EAC1120"/>
      <c r="EAD1120"/>
      <c r="EAE1120"/>
      <c r="EAF1120"/>
      <c r="EAG1120"/>
      <c r="EAH1120"/>
    </row>
    <row r="1121" spans="38:89 3390:3414" x14ac:dyDescent="0.3"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DZJ1121"/>
      <c r="DZK1121"/>
      <c r="DZL1121"/>
      <c r="DZM1121"/>
      <c r="DZN1121"/>
      <c r="DZO1121"/>
      <c r="DZP1121"/>
      <c r="DZQ1121"/>
      <c r="DZR1121"/>
      <c r="DZS1121"/>
      <c r="DZT1121"/>
      <c r="DZU1121"/>
      <c r="DZV1121"/>
      <c r="DZW1121"/>
      <c r="DZX1121"/>
      <c r="DZY1121"/>
      <c r="DZZ1121"/>
      <c r="EAA1121"/>
      <c r="EAB1121"/>
      <c r="EAC1121"/>
      <c r="EAD1121"/>
      <c r="EAE1121"/>
      <c r="EAF1121"/>
      <c r="EAG1121"/>
      <c r="EAH1121"/>
    </row>
    <row r="1122" spans="38:89 3390:3414" x14ac:dyDescent="0.3"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DZJ1122"/>
      <c r="DZK1122"/>
      <c r="DZL1122"/>
      <c r="DZM1122"/>
      <c r="DZN1122"/>
      <c r="DZO1122"/>
      <c r="DZP1122"/>
      <c r="DZQ1122"/>
      <c r="DZR1122"/>
      <c r="DZS1122"/>
      <c r="DZT1122"/>
      <c r="DZU1122"/>
      <c r="DZV1122"/>
      <c r="DZW1122"/>
      <c r="DZX1122"/>
      <c r="DZY1122"/>
      <c r="DZZ1122"/>
      <c r="EAA1122"/>
      <c r="EAB1122"/>
      <c r="EAC1122"/>
      <c r="EAD1122"/>
      <c r="EAE1122"/>
      <c r="EAF1122"/>
      <c r="EAG1122"/>
      <c r="EAH1122"/>
    </row>
    <row r="1123" spans="38:89 3390:3414" x14ac:dyDescent="0.3"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DZJ1123"/>
      <c r="DZK1123"/>
      <c r="DZL1123"/>
      <c r="DZM1123"/>
      <c r="DZN1123"/>
      <c r="DZO1123"/>
      <c r="DZP1123"/>
      <c r="DZQ1123"/>
      <c r="DZR1123"/>
      <c r="DZS1123"/>
      <c r="DZT1123"/>
      <c r="DZU1123"/>
      <c r="DZV1123"/>
      <c r="DZW1123"/>
      <c r="DZX1123"/>
      <c r="DZY1123"/>
      <c r="DZZ1123"/>
      <c r="EAA1123"/>
      <c r="EAB1123"/>
      <c r="EAC1123"/>
      <c r="EAD1123"/>
      <c r="EAE1123"/>
      <c r="EAF1123"/>
      <c r="EAG1123"/>
      <c r="EAH1123"/>
    </row>
    <row r="1124" spans="38:89 3390:3414" x14ac:dyDescent="0.3"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DZJ1124"/>
      <c r="DZK1124"/>
      <c r="DZL1124"/>
      <c r="DZM1124"/>
      <c r="DZN1124"/>
      <c r="DZO1124"/>
      <c r="DZP1124"/>
      <c r="DZQ1124"/>
      <c r="DZR1124"/>
      <c r="DZS1124"/>
      <c r="DZT1124"/>
      <c r="DZU1124"/>
      <c r="DZV1124"/>
      <c r="DZW1124"/>
      <c r="DZX1124"/>
      <c r="DZY1124"/>
      <c r="DZZ1124"/>
      <c r="EAA1124"/>
      <c r="EAB1124"/>
      <c r="EAC1124"/>
      <c r="EAD1124"/>
      <c r="EAE1124"/>
      <c r="EAF1124"/>
      <c r="EAG1124"/>
      <c r="EAH1124"/>
    </row>
    <row r="1125" spans="38:89 3390:3414" x14ac:dyDescent="0.3"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DZJ1125"/>
      <c r="DZK1125"/>
      <c r="DZL1125"/>
      <c r="DZM1125"/>
      <c r="DZN1125"/>
      <c r="DZO1125"/>
      <c r="DZP1125"/>
      <c r="DZQ1125"/>
      <c r="DZR1125"/>
      <c r="DZS1125"/>
      <c r="DZT1125"/>
      <c r="DZU1125"/>
      <c r="DZV1125"/>
      <c r="DZW1125"/>
      <c r="DZX1125"/>
      <c r="DZY1125"/>
      <c r="DZZ1125"/>
      <c r="EAA1125"/>
      <c r="EAB1125"/>
      <c r="EAC1125"/>
      <c r="EAD1125"/>
      <c r="EAE1125"/>
      <c r="EAF1125"/>
      <c r="EAG1125"/>
      <c r="EAH1125"/>
    </row>
    <row r="1126" spans="38:89 3390:3414" x14ac:dyDescent="0.3"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DZJ1126"/>
      <c r="DZK1126"/>
      <c r="DZL1126"/>
      <c r="DZM1126"/>
      <c r="DZN1126"/>
      <c r="DZO1126"/>
      <c r="DZP1126"/>
      <c r="DZQ1126"/>
      <c r="DZR1126"/>
      <c r="DZS1126"/>
      <c r="DZT1126"/>
      <c r="DZU1126"/>
      <c r="DZV1126"/>
      <c r="DZW1126"/>
      <c r="DZX1126"/>
      <c r="DZY1126"/>
      <c r="DZZ1126"/>
      <c r="EAA1126"/>
      <c r="EAB1126"/>
      <c r="EAC1126"/>
      <c r="EAD1126"/>
      <c r="EAE1126"/>
      <c r="EAF1126"/>
      <c r="EAG1126"/>
      <c r="EAH1126"/>
    </row>
    <row r="1127" spans="38:89 3390:3414" x14ac:dyDescent="0.3"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DZJ1127"/>
      <c r="DZK1127"/>
      <c r="DZL1127"/>
      <c r="DZM1127"/>
      <c r="DZN1127"/>
      <c r="DZO1127"/>
      <c r="DZP1127"/>
      <c r="DZQ1127"/>
      <c r="DZR1127"/>
      <c r="DZS1127"/>
      <c r="DZT1127"/>
      <c r="DZU1127"/>
      <c r="DZV1127"/>
      <c r="DZW1127"/>
      <c r="DZX1127"/>
      <c r="DZY1127"/>
      <c r="DZZ1127"/>
      <c r="EAA1127"/>
      <c r="EAB1127"/>
      <c r="EAC1127"/>
      <c r="EAD1127"/>
      <c r="EAE1127"/>
      <c r="EAF1127"/>
      <c r="EAG1127"/>
      <c r="EAH1127"/>
    </row>
    <row r="1128" spans="38:89 3390:3414" x14ac:dyDescent="0.3"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DZJ1128"/>
      <c r="DZK1128"/>
      <c r="DZL1128"/>
      <c r="DZM1128"/>
      <c r="DZN1128"/>
      <c r="DZO1128"/>
      <c r="DZP1128"/>
      <c r="DZQ1128"/>
      <c r="DZR1128"/>
      <c r="DZS1128"/>
      <c r="DZT1128"/>
      <c r="DZU1128"/>
      <c r="DZV1128"/>
      <c r="DZW1128"/>
      <c r="DZX1128"/>
      <c r="DZY1128"/>
      <c r="DZZ1128"/>
      <c r="EAA1128"/>
      <c r="EAB1128"/>
      <c r="EAC1128"/>
      <c r="EAD1128"/>
      <c r="EAE1128"/>
      <c r="EAF1128"/>
      <c r="EAG1128"/>
      <c r="EAH1128"/>
    </row>
    <row r="1129" spans="38:89 3390:3414" x14ac:dyDescent="0.3"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DZJ1129"/>
      <c r="DZK1129"/>
      <c r="DZL1129"/>
      <c r="DZM1129"/>
      <c r="DZN1129"/>
      <c r="DZO1129"/>
      <c r="DZP1129"/>
      <c r="DZQ1129"/>
      <c r="DZR1129"/>
      <c r="DZS1129"/>
      <c r="DZT1129"/>
      <c r="DZU1129"/>
      <c r="DZV1129"/>
      <c r="DZW1129"/>
      <c r="DZX1129"/>
      <c r="DZY1129"/>
      <c r="DZZ1129"/>
      <c r="EAA1129"/>
      <c r="EAB1129"/>
      <c r="EAC1129"/>
      <c r="EAD1129"/>
      <c r="EAE1129"/>
      <c r="EAF1129"/>
      <c r="EAG1129"/>
      <c r="EAH1129"/>
    </row>
    <row r="1130" spans="38:89 3390:3414" x14ac:dyDescent="0.3"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DZJ1130"/>
      <c r="DZK1130"/>
      <c r="DZL1130"/>
      <c r="DZM1130"/>
      <c r="DZN1130"/>
      <c r="DZO1130"/>
      <c r="DZP1130"/>
      <c r="DZQ1130"/>
      <c r="DZR1130"/>
      <c r="DZS1130"/>
      <c r="DZT1130"/>
      <c r="DZU1130"/>
      <c r="DZV1130"/>
      <c r="DZW1130"/>
      <c r="DZX1130"/>
      <c r="DZY1130"/>
      <c r="DZZ1130"/>
      <c r="EAA1130"/>
      <c r="EAB1130"/>
      <c r="EAC1130"/>
      <c r="EAD1130"/>
      <c r="EAE1130"/>
      <c r="EAF1130"/>
      <c r="EAG1130"/>
      <c r="EAH1130"/>
    </row>
    <row r="1131" spans="38:89 3390:3414" x14ac:dyDescent="0.3"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DZJ1131"/>
      <c r="DZK1131"/>
      <c r="DZL1131"/>
      <c r="DZM1131"/>
      <c r="DZN1131"/>
      <c r="DZO1131"/>
      <c r="DZP1131"/>
      <c r="DZQ1131"/>
      <c r="DZR1131"/>
      <c r="DZS1131"/>
      <c r="DZT1131"/>
      <c r="DZU1131"/>
      <c r="DZV1131"/>
      <c r="DZW1131"/>
      <c r="DZX1131"/>
      <c r="DZY1131"/>
      <c r="DZZ1131"/>
      <c r="EAA1131"/>
      <c r="EAB1131"/>
      <c r="EAC1131"/>
      <c r="EAD1131"/>
      <c r="EAE1131"/>
      <c r="EAF1131"/>
      <c r="EAG1131"/>
      <c r="EAH1131"/>
    </row>
    <row r="1132" spans="38:89 3390:3414" x14ac:dyDescent="0.3"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DZJ1132"/>
      <c r="DZK1132"/>
      <c r="DZL1132"/>
      <c r="DZM1132"/>
      <c r="DZN1132"/>
      <c r="DZO1132"/>
      <c r="DZP1132"/>
      <c r="DZQ1132"/>
      <c r="DZR1132"/>
      <c r="DZS1132"/>
      <c r="DZT1132"/>
      <c r="DZU1132"/>
      <c r="DZV1132"/>
      <c r="DZW1132"/>
      <c r="DZX1132"/>
      <c r="DZY1132"/>
      <c r="DZZ1132"/>
      <c r="EAA1132"/>
      <c r="EAB1132"/>
      <c r="EAC1132"/>
      <c r="EAD1132"/>
      <c r="EAE1132"/>
      <c r="EAF1132"/>
      <c r="EAG1132"/>
      <c r="EAH1132"/>
    </row>
    <row r="1133" spans="38:89 3390:3414" x14ac:dyDescent="0.3"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DZJ1133"/>
      <c r="DZK1133"/>
      <c r="DZL1133"/>
      <c r="DZM1133"/>
      <c r="DZN1133"/>
      <c r="DZO1133"/>
      <c r="DZP1133"/>
      <c r="DZQ1133"/>
      <c r="DZR1133"/>
      <c r="DZS1133"/>
      <c r="DZT1133"/>
      <c r="DZU1133"/>
      <c r="DZV1133"/>
      <c r="DZW1133"/>
      <c r="DZX1133"/>
      <c r="DZY1133"/>
      <c r="DZZ1133"/>
      <c r="EAA1133"/>
      <c r="EAB1133"/>
      <c r="EAC1133"/>
      <c r="EAD1133"/>
      <c r="EAE1133"/>
      <c r="EAF1133"/>
      <c r="EAG1133"/>
      <c r="EAH1133"/>
    </row>
    <row r="1134" spans="38:89 3390:3414" x14ac:dyDescent="0.3"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DZJ1134"/>
      <c r="DZK1134"/>
      <c r="DZL1134"/>
      <c r="DZM1134"/>
      <c r="DZN1134"/>
      <c r="DZO1134"/>
      <c r="DZP1134"/>
      <c r="DZQ1134"/>
      <c r="DZR1134"/>
      <c r="DZS1134"/>
      <c r="DZT1134"/>
      <c r="DZU1134"/>
      <c r="DZV1134"/>
      <c r="DZW1134"/>
      <c r="DZX1134"/>
      <c r="DZY1134"/>
      <c r="DZZ1134"/>
      <c r="EAA1134"/>
      <c r="EAB1134"/>
      <c r="EAC1134"/>
      <c r="EAD1134"/>
      <c r="EAE1134"/>
      <c r="EAF1134"/>
      <c r="EAG1134"/>
      <c r="EAH1134"/>
    </row>
    <row r="1135" spans="38:89 3390:3414" x14ac:dyDescent="0.3"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DZJ1135"/>
      <c r="DZK1135"/>
      <c r="DZL1135"/>
      <c r="DZM1135"/>
      <c r="DZN1135"/>
      <c r="DZO1135"/>
      <c r="DZP1135"/>
      <c r="DZQ1135"/>
      <c r="DZR1135"/>
      <c r="DZS1135"/>
      <c r="DZT1135"/>
      <c r="DZU1135"/>
      <c r="DZV1135"/>
      <c r="DZW1135"/>
      <c r="DZX1135"/>
      <c r="DZY1135"/>
      <c r="DZZ1135"/>
      <c r="EAA1135"/>
      <c r="EAB1135"/>
      <c r="EAC1135"/>
      <c r="EAD1135"/>
      <c r="EAE1135"/>
      <c r="EAF1135"/>
      <c r="EAG1135"/>
      <c r="EAH1135"/>
    </row>
    <row r="1136" spans="38:89 3390:3414" x14ac:dyDescent="0.3"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DZJ1136"/>
      <c r="DZK1136"/>
      <c r="DZL1136"/>
      <c r="DZM1136"/>
      <c r="DZN1136"/>
      <c r="DZO1136"/>
      <c r="DZP1136"/>
      <c r="DZQ1136"/>
      <c r="DZR1136"/>
      <c r="DZS1136"/>
      <c r="DZT1136"/>
      <c r="DZU1136"/>
      <c r="DZV1136"/>
      <c r="DZW1136"/>
      <c r="DZX1136"/>
      <c r="DZY1136"/>
      <c r="DZZ1136"/>
      <c r="EAA1136"/>
      <c r="EAB1136"/>
      <c r="EAC1136"/>
      <c r="EAD1136"/>
      <c r="EAE1136"/>
      <c r="EAF1136"/>
      <c r="EAG1136"/>
      <c r="EAH1136"/>
    </row>
    <row r="1137" spans="38:89 3390:3414" x14ac:dyDescent="0.3"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DZJ1137"/>
      <c r="DZK1137"/>
      <c r="DZL1137"/>
      <c r="DZM1137"/>
      <c r="DZN1137"/>
      <c r="DZO1137"/>
      <c r="DZP1137"/>
      <c r="DZQ1137"/>
      <c r="DZR1137"/>
      <c r="DZS1137"/>
      <c r="DZT1137"/>
      <c r="DZU1137"/>
      <c r="DZV1137"/>
      <c r="DZW1137"/>
      <c r="DZX1137"/>
      <c r="DZY1137"/>
      <c r="DZZ1137"/>
      <c r="EAA1137"/>
      <c r="EAB1137"/>
      <c r="EAC1137"/>
      <c r="EAD1137"/>
      <c r="EAE1137"/>
      <c r="EAF1137"/>
      <c r="EAG1137"/>
      <c r="EAH1137"/>
    </row>
    <row r="1138" spans="38:89 3390:3414" x14ac:dyDescent="0.3"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DZJ1138"/>
      <c r="DZK1138"/>
      <c r="DZL1138"/>
      <c r="DZM1138"/>
      <c r="DZN1138"/>
      <c r="DZO1138"/>
      <c r="DZP1138"/>
      <c r="DZQ1138"/>
      <c r="DZR1138"/>
      <c r="DZS1138"/>
      <c r="DZT1138"/>
      <c r="DZU1138"/>
      <c r="DZV1138"/>
      <c r="DZW1138"/>
      <c r="DZX1138"/>
      <c r="DZY1138"/>
      <c r="DZZ1138"/>
      <c r="EAA1138"/>
      <c r="EAB1138"/>
      <c r="EAC1138"/>
      <c r="EAD1138"/>
      <c r="EAE1138"/>
      <c r="EAF1138"/>
      <c r="EAG1138"/>
      <c r="EAH1138"/>
    </row>
    <row r="1139" spans="38:89 3390:3414" x14ac:dyDescent="0.3"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DZJ1139"/>
      <c r="DZK1139"/>
      <c r="DZL1139"/>
      <c r="DZM1139"/>
      <c r="DZN1139"/>
      <c r="DZO1139"/>
      <c r="DZP1139"/>
      <c r="DZQ1139"/>
      <c r="DZR1139"/>
      <c r="DZS1139"/>
      <c r="DZT1139"/>
      <c r="DZU1139"/>
      <c r="DZV1139"/>
      <c r="DZW1139"/>
      <c r="DZX1139"/>
      <c r="DZY1139"/>
      <c r="DZZ1139"/>
      <c r="EAA1139"/>
      <c r="EAB1139"/>
      <c r="EAC1139"/>
      <c r="EAD1139"/>
      <c r="EAE1139"/>
      <c r="EAF1139"/>
      <c r="EAG1139"/>
      <c r="EAH1139"/>
    </row>
    <row r="1140" spans="38:89 3390:3414" x14ac:dyDescent="0.3"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DZJ1140"/>
      <c r="DZK1140"/>
      <c r="DZL1140"/>
      <c r="DZM1140"/>
      <c r="DZN1140"/>
      <c r="DZO1140"/>
      <c r="DZP1140"/>
      <c r="DZQ1140"/>
      <c r="DZR1140"/>
      <c r="DZS1140"/>
      <c r="DZT1140"/>
      <c r="DZU1140"/>
      <c r="DZV1140"/>
      <c r="DZW1140"/>
      <c r="DZX1140"/>
      <c r="DZY1140"/>
      <c r="DZZ1140"/>
      <c r="EAA1140"/>
      <c r="EAB1140"/>
      <c r="EAC1140"/>
      <c r="EAD1140"/>
      <c r="EAE1140"/>
      <c r="EAF1140"/>
      <c r="EAG1140"/>
      <c r="EAH1140"/>
    </row>
    <row r="1141" spans="38:89 3390:3414" x14ac:dyDescent="0.3"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DZJ1141"/>
      <c r="DZK1141"/>
      <c r="DZL1141"/>
      <c r="DZM1141"/>
      <c r="DZN1141"/>
      <c r="DZO1141"/>
      <c r="DZP1141"/>
      <c r="DZQ1141"/>
      <c r="DZR1141"/>
      <c r="DZS1141"/>
      <c r="DZT1141"/>
      <c r="DZU1141"/>
      <c r="DZV1141"/>
      <c r="DZW1141"/>
      <c r="DZX1141"/>
      <c r="DZY1141"/>
      <c r="DZZ1141"/>
      <c r="EAA1141"/>
      <c r="EAB1141"/>
      <c r="EAC1141"/>
      <c r="EAD1141"/>
      <c r="EAE1141"/>
      <c r="EAF1141"/>
      <c r="EAG1141"/>
      <c r="EAH1141"/>
    </row>
    <row r="1142" spans="38:89 3390:3414" x14ac:dyDescent="0.3"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DZJ1142"/>
      <c r="DZK1142"/>
      <c r="DZL1142"/>
      <c r="DZM1142"/>
      <c r="DZN1142"/>
      <c r="DZO1142"/>
      <c r="DZP1142"/>
      <c r="DZQ1142"/>
      <c r="DZR1142"/>
      <c r="DZS1142"/>
      <c r="DZT1142"/>
      <c r="DZU1142"/>
      <c r="DZV1142"/>
      <c r="DZW1142"/>
      <c r="DZX1142"/>
      <c r="DZY1142"/>
      <c r="DZZ1142"/>
      <c r="EAA1142"/>
      <c r="EAB1142"/>
      <c r="EAC1142"/>
      <c r="EAD1142"/>
      <c r="EAE1142"/>
      <c r="EAF1142"/>
      <c r="EAG1142"/>
      <c r="EAH1142"/>
    </row>
    <row r="1143" spans="38:89 3390:3414" x14ac:dyDescent="0.3"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DZJ1143"/>
      <c r="DZK1143"/>
      <c r="DZL1143"/>
      <c r="DZM1143"/>
      <c r="DZN1143"/>
      <c r="DZO1143"/>
      <c r="DZP1143"/>
      <c r="DZQ1143"/>
      <c r="DZR1143"/>
      <c r="DZS1143"/>
      <c r="DZT1143"/>
      <c r="DZU1143"/>
      <c r="DZV1143"/>
      <c r="DZW1143"/>
      <c r="DZX1143"/>
      <c r="DZY1143"/>
      <c r="DZZ1143"/>
      <c r="EAA1143"/>
      <c r="EAB1143"/>
      <c r="EAC1143"/>
      <c r="EAD1143"/>
      <c r="EAE1143"/>
      <c r="EAF1143"/>
      <c r="EAG1143"/>
      <c r="EAH1143"/>
    </row>
    <row r="1144" spans="38:89 3390:3414" x14ac:dyDescent="0.3"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DZJ1144"/>
      <c r="DZK1144"/>
      <c r="DZL1144"/>
      <c r="DZM1144"/>
      <c r="DZN1144"/>
      <c r="DZO1144"/>
      <c r="DZP1144"/>
      <c r="DZQ1144"/>
      <c r="DZR1144"/>
      <c r="DZS1144"/>
      <c r="DZT1144"/>
      <c r="DZU1144"/>
      <c r="DZV1144"/>
      <c r="DZW1144"/>
      <c r="DZX1144"/>
      <c r="DZY1144"/>
      <c r="DZZ1144"/>
      <c r="EAA1144"/>
      <c r="EAB1144"/>
      <c r="EAC1144"/>
      <c r="EAD1144"/>
      <c r="EAE1144"/>
      <c r="EAF1144"/>
      <c r="EAG1144"/>
      <c r="EAH1144"/>
    </row>
    <row r="1145" spans="38:89 3390:3414" x14ac:dyDescent="0.3"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DZJ1145"/>
      <c r="DZK1145"/>
      <c r="DZL1145"/>
      <c r="DZM1145"/>
      <c r="DZN1145"/>
      <c r="DZO1145"/>
      <c r="DZP1145"/>
      <c r="DZQ1145"/>
      <c r="DZR1145"/>
      <c r="DZS1145"/>
      <c r="DZT1145"/>
      <c r="DZU1145"/>
      <c r="DZV1145"/>
      <c r="DZW1145"/>
      <c r="DZX1145"/>
      <c r="DZY1145"/>
      <c r="DZZ1145"/>
      <c r="EAA1145"/>
      <c r="EAB1145"/>
      <c r="EAC1145"/>
      <c r="EAD1145"/>
      <c r="EAE1145"/>
      <c r="EAF1145"/>
      <c r="EAG1145"/>
      <c r="EAH1145"/>
    </row>
    <row r="1146" spans="38:89 3390:3414" x14ac:dyDescent="0.3"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DZJ1146"/>
      <c r="DZK1146"/>
      <c r="DZL1146"/>
      <c r="DZM1146"/>
      <c r="DZN1146"/>
      <c r="DZO1146"/>
      <c r="DZP1146"/>
      <c r="DZQ1146"/>
      <c r="DZR1146"/>
      <c r="DZS1146"/>
      <c r="DZT1146"/>
      <c r="DZU1146"/>
      <c r="DZV1146"/>
      <c r="DZW1146"/>
      <c r="DZX1146"/>
      <c r="DZY1146"/>
      <c r="DZZ1146"/>
      <c r="EAA1146"/>
      <c r="EAB1146"/>
      <c r="EAC1146"/>
      <c r="EAD1146"/>
      <c r="EAE1146"/>
      <c r="EAF1146"/>
      <c r="EAG1146"/>
      <c r="EAH1146"/>
    </row>
    <row r="1147" spans="38:89 3390:3414" x14ac:dyDescent="0.3"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DZJ1147"/>
      <c r="DZK1147"/>
      <c r="DZL1147"/>
      <c r="DZM1147"/>
      <c r="DZN1147"/>
      <c r="DZO1147"/>
      <c r="DZP1147"/>
      <c r="DZQ1147"/>
      <c r="DZR1147"/>
      <c r="DZS1147"/>
      <c r="DZT1147"/>
      <c r="DZU1147"/>
      <c r="DZV1147"/>
      <c r="DZW1147"/>
      <c r="DZX1147"/>
      <c r="DZY1147"/>
      <c r="DZZ1147"/>
      <c r="EAA1147"/>
      <c r="EAB1147"/>
      <c r="EAC1147"/>
      <c r="EAD1147"/>
      <c r="EAE1147"/>
      <c r="EAF1147"/>
      <c r="EAG1147"/>
      <c r="EAH1147"/>
    </row>
    <row r="1148" spans="38:89 3390:3414" x14ac:dyDescent="0.3"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DZJ1148"/>
      <c r="DZK1148"/>
      <c r="DZL1148"/>
      <c r="DZM1148"/>
      <c r="DZN1148"/>
      <c r="DZO1148"/>
      <c r="DZP1148"/>
      <c r="DZQ1148"/>
      <c r="DZR1148"/>
      <c r="DZS1148"/>
      <c r="DZT1148"/>
      <c r="DZU1148"/>
      <c r="DZV1148"/>
      <c r="DZW1148"/>
      <c r="DZX1148"/>
      <c r="DZY1148"/>
      <c r="DZZ1148"/>
      <c r="EAA1148"/>
      <c r="EAB1148"/>
      <c r="EAC1148"/>
      <c r="EAD1148"/>
      <c r="EAE1148"/>
      <c r="EAF1148"/>
      <c r="EAG1148"/>
      <c r="EAH1148"/>
    </row>
    <row r="1149" spans="38:89 3390:3414" x14ac:dyDescent="0.3"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DZJ1149"/>
      <c r="DZK1149"/>
      <c r="DZL1149"/>
      <c r="DZM1149"/>
      <c r="DZN1149"/>
      <c r="DZO1149"/>
      <c r="DZP1149"/>
      <c r="DZQ1149"/>
      <c r="DZR1149"/>
      <c r="DZS1149"/>
      <c r="DZT1149"/>
      <c r="DZU1149"/>
      <c r="DZV1149"/>
      <c r="DZW1149"/>
      <c r="DZX1149"/>
      <c r="DZY1149"/>
      <c r="DZZ1149"/>
      <c r="EAA1149"/>
      <c r="EAB1149"/>
      <c r="EAC1149"/>
      <c r="EAD1149"/>
      <c r="EAE1149"/>
      <c r="EAF1149"/>
      <c r="EAG1149"/>
      <c r="EAH1149"/>
    </row>
    <row r="1150" spans="38:89 3390:3414" x14ac:dyDescent="0.3"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DZJ1150"/>
      <c r="DZK1150"/>
      <c r="DZL1150"/>
      <c r="DZM1150"/>
      <c r="DZN1150"/>
      <c r="DZO1150"/>
      <c r="DZP1150"/>
      <c r="DZQ1150"/>
      <c r="DZR1150"/>
      <c r="DZS1150"/>
      <c r="DZT1150"/>
      <c r="DZU1150"/>
      <c r="DZV1150"/>
      <c r="DZW1150"/>
      <c r="DZX1150"/>
      <c r="DZY1150"/>
      <c r="DZZ1150"/>
      <c r="EAA1150"/>
      <c r="EAB1150"/>
      <c r="EAC1150"/>
      <c r="EAD1150"/>
      <c r="EAE1150"/>
      <c r="EAF1150"/>
      <c r="EAG1150"/>
      <c r="EAH1150"/>
    </row>
    <row r="1151" spans="38:89 3390:3414" x14ac:dyDescent="0.3"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DZJ1151"/>
      <c r="DZK1151"/>
      <c r="DZL1151"/>
      <c r="DZM1151"/>
      <c r="DZN1151"/>
      <c r="DZO1151"/>
      <c r="DZP1151"/>
      <c r="DZQ1151"/>
      <c r="DZR1151"/>
      <c r="DZS1151"/>
      <c r="DZT1151"/>
      <c r="DZU1151"/>
      <c r="DZV1151"/>
      <c r="DZW1151"/>
      <c r="DZX1151"/>
      <c r="DZY1151"/>
      <c r="DZZ1151"/>
      <c r="EAA1151"/>
      <c r="EAB1151"/>
      <c r="EAC1151"/>
      <c r="EAD1151"/>
      <c r="EAE1151"/>
      <c r="EAF1151"/>
      <c r="EAG1151"/>
      <c r="EAH1151"/>
    </row>
    <row r="1152" spans="38:89 3390:3414" x14ac:dyDescent="0.3"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DZJ1152"/>
      <c r="DZK1152"/>
      <c r="DZL1152"/>
      <c r="DZM1152"/>
      <c r="DZN1152"/>
      <c r="DZO1152"/>
      <c r="DZP1152"/>
      <c r="DZQ1152"/>
      <c r="DZR1152"/>
      <c r="DZS1152"/>
      <c r="DZT1152"/>
      <c r="DZU1152"/>
      <c r="DZV1152"/>
      <c r="DZW1152"/>
      <c r="DZX1152"/>
      <c r="DZY1152"/>
      <c r="DZZ1152"/>
      <c r="EAA1152"/>
      <c r="EAB1152"/>
      <c r="EAC1152"/>
      <c r="EAD1152"/>
      <c r="EAE1152"/>
      <c r="EAF1152"/>
      <c r="EAG1152"/>
      <c r="EAH1152"/>
    </row>
    <row r="1153" spans="38:89 3390:3414" x14ac:dyDescent="0.3"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DZJ1153"/>
      <c r="DZK1153"/>
      <c r="DZL1153"/>
      <c r="DZM1153"/>
      <c r="DZN1153"/>
      <c r="DZO1153"/>
      <c r="DZP1153"/>
      <c r="DZQ1153"/>
      <c r="DZR1153"/>
      <c r="DZS1153"/>
      <c r="DZT1153"/>
      <c r="DZU1153"/>
      <c r="DZV1153"/>
      <c r="DZW1153"/>
      <c r="DZX1153"/>
      <c r="DZY1153"/>
      <c r="DZZ1153"/>
      <c r="EAA1153"/>
      <c r="EAB1153"/>
      <c r="EAC1153"/>
      <c r="EAD1153"/>
      <c r="EAE1153"/>
      <c r="EAF1153"/>
      <c r="EAG1153"/>
      <c r="EAH1153"/>
    </row>
    <row r="1154" spans="38:89 3390:3414" x14ac:dyDescent="0.3"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DZJ1154"/>
      <c r="DZK1154"/>
      <c r="DZL1154"/>
      <c r="DZM1154"/>
      <c r="DZN1154"/>
      <c r="DZO1154"/>
      <c r="DZP1154"/>
      <c r="DZQ1154"/>
      <c r="DZR1154"/>
      <c r="DZS1154"/>
      <c r="DZT1154"/>
      <c r="DZU1154"/>
      <c r="DZV1154"/>
      <c r="DZW1154"/>
      <c r="DZX1154"/>
      <c r="DZY1154"/>
      <c r="DZZ1154"/>
      <c r="EAA1154"/>
      <c r="EAB1154"/>
      <c r="EAC1154"/>
      <c r="EAD1154"/>
      <c r="EAE1154"/>
      <c r="EAF1154"/>
      <c r="EAG1154"/>
      <c r="EAH1154"/>
    </row>
    <row r="1155" spans="38:89 3390:3414" x14ac:dyDescent="0.3"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DZJ1155"/>
      <c r="DZK1155"/>
      <c r="DZL1155"/>
      <c r="DZM1155"/>
      <c r="DZN1155"/>
      <c r="DZO1155"/>
      <c r="DZP1155"/>
      <c r="DZQ1155"/>
      <c r="DZR1155"/>
      <c r="DZS1155"/>
      <c r="DZT1155"/>
      <c r="DZU1155"/>
      <c r="DZV1155"/>
      <c r="DZW1155"/>
      <c r="DZX1155"/>
      <c r="DZY1155"/>
      <c r="DZZ1155"/>
      <c r="EAA1155"/>
      <c r="EAB1155"/>
      <c r="EAC1155"/>
      <c r="EAD1155"/>
      <c r="EAE1155"/>
      <c r="EAF1155"/>
      <c r="EAG1155"/>
      <c r="EAH1155"/>
    </row>
    <row r="1156" spans="38:89 3390:3414" x14ac:dyDescent="0.3"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DZJ1156"/>
      <c r="DZK1156"/>
      <c r="DZL1156"/>
      <c r="DZM1156"/>
      <c r="DZN1156"/>
      <c r="DZO1156"/>
      <c r="DZP1156"/>
      <c r="DZQ1156"/>
      <c r="DZR1156"/>
      <c r="DZS1156"/>
      <c r="DZT1156"/>
      <c r="DZU1156"/>
      <c r="DZV1156"/>
      <c r="DZW1156"/>
      <c r="DZX1156"/>
      <c r="DZY1156"/>
      <c r="DZZ1156"/>
      <c r="EAA1156"/>
      <c r="EAB1156"/>
      <c r="EAC1156"/>
      <c r="EAD1156"/>
      <c r="EAE1156"/>
      <c r="EAF1156"/>
      <c r="EAG1156"/>
      <c r="EAH1156"/>
    </row>
    <row r="1157" spans="38:89 3390:3414" x14ac:dyDescent="0.3"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DZJ1157"/>
      <c r="DZK1157"/>
      <c r="DZL1157"/>
      <c r="DZM1157"/>
      <c r="DZN1157"/>
      <c r="DZO1157"/>
      <c r="DZP1157"/>
      <c r="DZQ1157"/>
      <c r="DZR1157"/>
      <c r="DZS1157"/>
      <c r="DZT1157"/>
      <c r="DZU1157"/>
      <c r="DZV1157"/>
      <c r="DZW1157"/>
      <c r="DZX1157"/>
      <c r="DZY1157"/>
      <c r="DZZ1157"/>
      <c r="EAA1157"/>
      <c r="EAB1157"/>
      <c r="EAC1157"/>
      <c r="EAD1157"/>
      <c r="EAE1157"/>
      <c r="EAF1157"/>
      <c r="EAG1157"/>
      <c r="EAH1157"/>
    </row>
    <row r="1158" spans="38:89 3390:3414" x14ac:dyDescent="0.3"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DZJ1158"/>
      <c r="DZK1158"/>
      <c r="DZL1158"/>
      <c r="DZM1158"/>
      <c r="DZN1158"/>
      <c r="DZO1158"/>
      <c r="DZP1158"/>
      <c r="DZQ1158"/>
      <c r="DZR1158"/>
      <c r="DZS1158"/>
      <c r="DZT1158"/>
      <c r="DZU1158"/>
      <c r="DZV1158"/>
      <c r="DZW1158"/>
      <c r="DZX1158"/>
      <c r="DZY1158"/>
      <c r="DZZ1158"/>
      <c r="EAA1158"/>
      <c r="EAB1158"/>
      <c r="EAC1158"/>
      <c r="EAD1158"/>
      <c r="EAE1158"/>
      <c r="EAF1158"/>
      <c r="EAG1158"/>
      <c r="EAH1158"/>
    </row>
    <row r="1159" spans="38:89 3390:3414" x14ac:dyDescent="0.3"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DZJ1159"/>
      <c r="DZK1159"/>
      <c r="DZL1159"/>
      <c r="DZM1159"/>
      <c r="DZN1159"/>
      <c r="DZO1159"/>
      <c r="DZP1159"/>
      <c r="DZQ1159"/>
      <c r="DZR1159"/>
      <c r="DZS1159"/>
      <c r="DZT1159"/>
      <c r="DZU1159"/>
      <c r="DZV1159"/>
      <c r="DZW1159"/>
      <c r="DZX1159"/>
      <c r="DZY1159"/>
      <c r="DZZ1159"/>
      <c r="EAA1159"/>
      <c r="EAB1159"/>
      <c r="EAC1159"/>
      <c r="EAD1159"/>
      <c r="EAE1159"/>
      <c r="EAF1159"/>
      <c r="EAG1159"/>
      <c r="EAH1159"/>
    </row>
    <row r="1160" spans="38:89 3390:3414" x14ac:dyDescent="0.3"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DZJ1160"/>
      <c r="DZK1160"/>
      <c r="DZL1160"/>
      <c r="DZM1160"/>
      <c r="DZN1160"/>
      <c r="DZO1160"/>
      <c r="DZP1160"/>
      <c r="DZQ1160"/>
      <c r="DZR1160"/>
      <c r="DZS1160"/>
      <c r="DZT1160"/>
      <c r="DZU1160"/>
      <c r="DZV1160"/>
      <c r="DZW1160"/>
      <c r="DZX1160"/>
      <c r="DZY1160"/>
      <c r="DZZ1160"/>
      <c r="EAA1160"/>
      <c r="EAB1160"/>
      <c r="EAC1160"/>
      <c r="EAD1160"/>
      <c r="EAE1160"/>
      <c r="EAF1160"/>
      <c r="EAG1160"/>
      <c r="EAH1160"/>
    </row>
    <row r="1161" spans="38:89 3390:3414" x14ac:dyDescent="0.3"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DZJ1161"/>
      <c r="DZK1161"/>
      <c r="DZL1161"/>
      <c r="DZM1161"/>
      <c r="DZN1161"/>
      <c r="DZO1161"/>
      <c r="DZP1161"/>
      <c r="DZQ1161"/>
      <c r="DZR1161"/>
      <c r="DZS1161"/>
      <c r="DZT1161"/>
      <c r="DZU1161"/>
      <c r="DZV1161"/>
      <c r="DZW1161"/>
      <c r="DZX1161"/>
      <c r="DZY1161"/>
      <c r="DZZ1161"/>
      <c r="EAA1161"/>
      <c r="EAB1161"/>
      <c r="EAC1161"/>
      <c r="EAD1161"/>
      <c r="EAE1161"/>
      <c r="EAF1161"/>
      <c r="EAG1161"/>
      <c r="EAH1161"/>
    </row>
    <row r="1162" spans="38:89 3390:3414" x14ac:dyDescent="0.3"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DZJ1162"/>
      <c r="DZK1162"/>
      <c r="DZL1162"/>
      <c r="DZM1162"/>
      <c r="DZN1162"/>
      <c r="DZO1162"/>
      <c r="DZP1162"/>
      <c r="DZQ1162"/>
      <c r="DZR1162"/>
      <c r="DZS1162"/>
      <c r="DZT1162"/>
      <c r="DZU1162"/>
      <c r="DZV1162"/>
      <c r="DZW1162"/>
      <c r="DZX1162"/>
      <c r="DZY1162"/>
      <c r="DZZ1162"/>
      <c r="EAA1162"/>
      <c r="EAB1162"/>
      <c r="EAC1162"/>
      <c r="EAD1162"/>
      <c r="EAE1162"/>
      <c r="EAF1162"/>
      <c r="EAG1162"/>
      <c r="EAH1162"/>
    </row>
    <row r="1163" spans="38:89 3390:3414" x14ac:dyDescent="0.3"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DZJ1163"/>
      <c r="DZK1163"/>
      <c r="DZL1163"/>
      <c r="DZM1163"/>
      <c r="DZN1163"/>
      <c r="DZO1163"/>
      <c r="DZP1163"/>
      <c r="DZQ1163"/>
      <c r="DZR1163"/>
      <c r="DZS1163"/>
      <c r="DZT1163"/>
      <c r="DZU1163"/>
      <c r="DZV1163"/>
      <c r="DZW1163"/>
      <c r="DZX1163"/>
      <c r="DZY1163"/>
      <c r="DZZ1163"/>
      <c r="EAA1163"/>
      <c r="EAB1163"/>
      <c r="EAC1163"/>
      <c r="EAD1163"/>
      <c r="EAE1163"/>
      <c r="EAF1163"/>
      <c r="EAG1163"/>
      <c r="EAH1163"/>
    </row>
    <row r="1164" spans="38:89 3390:3414" x14ac:dyDescent="0.3"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DZJ1164"/>
      <c r="DZK1164"/>
      <c r="DZL1164"/>
      <c r="DZM1164"/>
      <c r="DZN1164"/>
      <c r="DZO1164"/>
      <c r="DZP1164"/>
      <c r="DZQ1164"/>
      <c r="DZR1164"/>
      <c r="DZS1164"/>
      <c r="DZT1164"/>
      <c r="DZU1164"/>
      <c r="DZV1164"/>
      <c r="DZW1164"/>
      <c r="DZX1164"/>
      <c r="DZY1164"/>
      <c r="DZZ1164"/>
      <c r="EAA1164"/>
      <c r="EAB1164"/>
      <c r="EAC1164"/>
      <c r="EAD1164"/>
      <c r="EAE1164"/>
      <c r="EAF1164"/>
      <c r="EAG1164"/>
      <c r="EAH1164"/>
    </row>
    <row r="1165" spans="38:89 3390:3414" x14ac:dyDescent="0.3"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DZJ1165"/>
      <c r="DZK1165"/>
      <c r="DZL1165"/>
      <c r="DZM1165"/>
      <c r="DZN1165"/>
      <c r="DZO1165"/>
      <c r="DZP1165"/>
      <c r="DZQ1165"/>
      <c r="DZR1165"/>
      <c r="DZS1165"/>
      <c r="DZT1165"/>
      <c r="DZU1165"/>
      <c r="DZV1165"/>
      <c r="DZW1165"/>
      <c r="DZX1165"/>
      <c r="DZY1165"/>
      <c r="DZZ1165"/>
      <c r="EAA1165"/>
      <c r="EAB1165"/>
      <c r="EAC1165"/>
      <c r="EAD1165"/>
      <c r="EAE1165"/>
      <c r="EAF1165"/>
      <c r="EAG1165"/>
      <c r="EAH1165"/>
    </row>
    <row r="1166" spans="38:89 3390:3414" x14ac:dyDescent="0.3"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DZJ1166"/>
      <c r="DZK1166"/>
      <c r="DZL1166"/>
      <c r="DZM1166"/>
      <c r="DZN1166"/>
      <c r="DZO1166"/>
      <c r="DZP1166"/>
      <c r="DZQ1166"/>
      <c r="DZR1166"/>
      <c r="DZS1166"/>
      <c r="DZT1166"/>
      <c r="DZU1166"/>
      <c r="DZV1166"/>
      <c r="DZW1166"/>
      <c r="DZX1166"/>
      <c r="DZY1166"/>
      <c r="DZZ1166"/>
      <c r="EAA1166"/>
      <c r="EAB1166"/>
      <c r="EAC1166"/>
      <c r="EAD1166"/>
      <c r="EAE1166"/>
      <c r="EAF1166"/>
      <c r="EAG1166"/>
      <c r="EAH1166"/>
    </row>
    <row r="1167" spans="38:89 3390:3414" x14ac:dyDescent="0.3"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DZJ1167"/>
      <c r="DZK1167"/>
      <c r="DZL1167"/>
      <c r="DZM1167"/>
      <c r="DZN1167"/>
      <c r="DZO1167"/>
      <c r="DZP1167"/>
      <c r="DZQ1167"/>
      <c r="DZR1167"/>
      <c r="DZS1167"/>
      <c r="DZT1167"/>
      <c r="DZU1167"/>
      <c r="DZV1167"/>
      <c r="DZW1167"/>
      <c r="DZX1167"/>
      <c r="DZY1167"/>
      <c r="DZZ1167"/>
      <c r="EAA1167"/>
      <c r="EAB1167"/>
      <c r="EAC1167"/>
      <c r="EAD1167"/>
      <c r="EAE1167"/>
      <c r="EAF1167"/>
      <c r="EAG1167"/>
      <c r="EAH1167"/>
    </row>
    <row r="1168" spans="38:89 3390:3414" x14ac:dyDescent="0.3"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DZJ1168"/>
      <c r="DZK1168"/>
      <c r="DZL1168"/>
      <c r="DZM1168"/>
      <c r="DZN1168"/>
      <c r="DZO1168"/>
      <c r="DZP1168"/>
      <c r="DZQ1168"/>
      <c r="DZR1168"/>
      <c r="DZS1168"/>
      <c r="DZT1168"/>
      <c r="DZU1168"/>
      <c r="DZV1168"/>
      <c r="DZW1168"/>
      <c r="DZX1168"/>
      <c r="DZY1168"/>
      <c r="DZZ1168"/>
      <c r="EAA1168"/>
      <c r="EAB1168"/>
      <c r="EAC1168"/>
      <c r="EAD1168"/>
      <c r="EAE1168"/>
      <c r="EAF1168"/>
      <c r="EAG1168"/>
      <c r="EAH1168"/>
    </row>
    <row r="1169" spans="38:89 3390:3414" x14ac:dyDescent="0.3"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DZJ1169"/>
      <c r="DZK1169"/>
      <c r="DZL1169"/>
      <c r="DZM1169"/>
      <c r="DZN1169"/>
      <c r="DZO1169"/>
      <c r="DZP1169"/>
      <c r="DZQ1169"/>
      <c r="DZR1169"/>
      <c r="DZS1169"/>
      <c r="DZT1169"/>
      <c r="DZU1169"/>
      <c r="DZV1169"/>
      <c r="DZW1169"/>
      <c r="DZX1169"/>
      <c r="DZY1169"/>
      <c r="DZZ1169"/>
      <c r="EAA1169"/>
      <c r="EAB1169"/>
      <c r="EAC1169"/>
      <c r="EAD1169"/>
      <c r="EAE1169"/>
      <c r="EAF1169"/>
      <c r="EAG1169"/>
      <c r="EAH1169"/>
    </row>
    <row r="1170" spans="38:89 3390:3414" x14ac:dyDescent="0.3"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DZJ1170"/>
      <c r="DZK1170"/>
      <c r="DZL1170"/>
      <c r="DZM1170"/>
      <c r="DZN1170"/>
      <c r="DZO1170"/>
      <c r="DZP1170"/>
      <c r="DZQ1170"/>
      <c r="DZR1170"/>
      <c r="DZS1170"/>
      <c r="DZT1170"/>
      <c r="DZU1170"/>
      <c r="DZV1170"/>
      <c r="DZW1170"/>
      <c r="DZX1170"/>
      <c r="DZY1170"/>
      <c r="DZZ1170"/>
      <c r="EAA1170"/>
      <c r="EAB1170"/>
      <c r="EAC1170"/>
      <c r="EAD1170"/>
      <c r="EAE1170"/>
      <c r="EAF1170"/>
      <c r="EAG1170"/>
      <c r="EAH1170"/>
    </row>
    <row r="1171" spans="38:89 3390:3414" x14ac:dyDescent="0.3"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DZJ1171"/>
      <c r="DZK1171"/>
      <c r="DZL1171"/>
      <c r="DZM1171"/>
      <c r="DZN1171"/>
      <c r="DZO1171"/>
      <c r="DZP1171"/>
      <c r="DZQ1171"/>
      <c r="DZR1171"/>
      <c r="DZS1171"/>
      <c r="DZT1171"/>
      <c r="DZU1171"/>
      <c r="DZV1171"/>
      <c r="DZW1171"/>
      <c r="DZX1171"/>
      <c r="DZY1171"/>
      <c r="DZZ1171"/>
      <c r="EAA1171"/>
      <c r="EAB1171"/>
      <c r="EAC1171"/>
      <c r="EAD1171"/>
      <c r="EAE1171"/>
      <c r="EAF1171"/>
      <c r="EAG1171"/>
      <c r="EAH1171"/>
    </row>
    <row r="1172" spans="38:89 3390:3414" x14ac:dyDescent="0.3"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DZJ1172"/>
      <c r="DZK1172"/>
      <c r="DZL1172"/>
      <c r="DZM1172"/>
      <c r="DZN1172"/>
      <c r="DZO1172"/>
      <c r="DZP1172"/>
      <c r="DZQ1172"/>
      <c r="DZR1172"/>
      <c r="DZS1172"/>
      <c r="DZT1172"/>
      <c r="DZU1172"/>
      <c r="DZV1172"/>
      <c r="DZW1172"/>
      <c r="DZX1172"/>
      <c r="DZY1172"/>
      <c r="DZZ1172"/>
      <c r="EAA1172"/>
      <c r="EAB1172"/>
      <c r="EAC1172"/>
      <c r="EAD1172"/>
      <c r="EAE1172"/>
      <c r="EAF1172"/>
      <c r="EAG1172"/>
      <c r="EAH1172"/>
    </row>
    <row r="1173" spans="38:89 3390:3414" x14ac:dyDescent="0.3"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DZJ1173"/>
      <c r="DZK1173"/>
      <c r="DZL1173"/>
      <c r="DZM1173"/>
      <c r="DZN1173"/>
      <c r="DZO1173"/>
      <c r="DZP1173"/>
      <c r="DZQ1173"/>
      <c r="DZR1173"/>
      <c r="DZS1173"/>
      <c r="DZT1173"/>
      <c r="DZU1173"/>
      <c r="DZV1173"/>
      <c r="DZW1173"/>
      <c r="DZX1173"/>
      <c r="DZY1173"/>
      <c r="DZZ1173"/>
      <c r="EAA1173"/>
      <c r="EAB1173"/>
      <c r="EAC1173"/>
      <c r="EAD1173"/>
      <c r="EAE1173"/>
      <c r="EAF1173"/>
      <c r="EAG1173"/>
      <c r="EAH1173"/>
    </row>
    <row r="1174" spans="38:89 3390:3414" x14ac:dyDescent="0.3"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DZJ1174"/>
      <c r="DZK1174"/>
      <c r="DZL1174"/>
      <c r="DZM1174"/>
      <c r="DZN1174"/>
      <c r="DZO1174"/>
      <c r="DZP1174"/>
      <c r="DZQ1174"/>
      <c r="DZR1174"/>
      <c r="DZS1174"/>
      <c r="DZT1174"/>
      <c r="DZU1174"/>
      <c r="DZV1174"/>
      <c r="DZW1174"/>
      <c r="DZX1174"/>
      <c r="DZY1174"/>
      <c r="DZZ1174"/>
      <c r="EAA1174"/>
      <c r="EAB1174"/>
      <c r="EAC1174"/>
      <c r="EAD1174"/>
      <c r="EAE1174"/>
      <c r="EAF1174"/>
      <c r="EAG1174"/>
      <c r="EAH1174"/>
    </row>
    <row r="1175" spans="38:89 3390:3414" x14ac:dyDescent="0.3"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DZJ1175"/>
      <c r="DZK1175"/>
      <c r="DZL1175"/>
      <c r="DZM1175"/>
      <c r="DZN1175"/>
      <c r="DZO1175"/>
      <c r="DZP1175"/>
      <c r="DZQ1175"/>
      <c r="DZR1175"/>
      <c r="DZS1175"/>
      <c r="DZT1175"/>
      <c r="DZU1175"/>
      <c r="DZV1175"/>
      <c r="DZW1175"/>
      <c r="DZX1175"/>
      <c r="DZY1175"/>
      <c r="DZZ1175"/>
      <c r="EAA1175"/>
      <c r="EAB1175"/>
      <c r="EAC1175"/>
      <c r="EAD1175"/>
      <c r="EAE1175"/>
      <c r="EAF1175"/>
      <c r="EAG1175"/>
      <c r="EAH1175"/>
    </row>
    <row r="1176" spans="38:89 3390:3414" x14ac:dyDescent="0.3"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DZJ1176"/>
      <c r="DZK1176"/>
      <c r="DZL1176"/>
      <c r="DZM1176"/>
      <c r="DZN1176"/>
      <c r="DZO1176"/>
      <c r="DZP1176"/>
      <c r="DZQ1176"/>
      <c r="DZR1176"/>
      <c r="DZS1176"/>
      <c r="DZT1176"/>
      <c r="DZU1176"/>
      <c r="DZV1176"/>
      <c r="DZW1176"/>
      <c r="DZX1176"/>
      <c r="DZY1176"/>
      <c r="DZZ1176"/>
      <c r="EAA1176"/>
      <c r="EAB1176"/>
      <c r="EAC1176"/>
      <c r="EAD1176"/>
      <c r="EAE1176"/>
      <c r="EAF1176"/>
      <c r="EAG1176"/>
      <c r="EAH1176"/>
    </row>
    <row r="1177" spans="38:89 3390:3414" x14ac:dyDescent="0.3"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DZJ1177"/>
      <c r="DZK1177"/>
      <c r="DZL1177"/>
      <c r="DZM1177"/>
      <c r="DZN1177"/>
      <c r="DZO1177"/>
      <c r="DZP1177"/>
      <c r="DZQ1177"/>
      <c r="DZR1177"/>
      <c r="DZS1177"/>
      <c r="DZT1177"/>
      <c r="DZU1177"/>
      <c r="DZV1177"/>
      <c r="DZW1177"/>
      <c r="DZX1177"/>
      <c r="DZY1177"/>
      <c r="DZZ1177"/>
      <c r="EAA1177"/>
      <c r="EAB1177"/>
      <c r="EAC1177"/>
      <c r="EAD1177"/>
      <c r="EAE1177"/>
      <c r="EAF1177"/>
      <c r="EAG1177"/>
      <c r="EAH1177"/>
    </row>
    <row r="1178" spans="38:89 3390:3414" x14ac:dyDescent="0.3"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DZJ1178"/>
      <c r="DZK1178"/>
      <c r="DZL1178"/>
      <c r="DZM1178"/>
      <c r="DZN1178"/>
      <c r="DZO1178"/>
      <c r="DZP1178"/>
      <c r="DZQ1178"/>
      <c r="DZR1178"/>
      <c r="DZS1178"/>
      <c r="DZT1178"/>
      <c r="DZU1178"/>
      <c r="DZV1178"/>
      <c r="DZW1178"/>
      <c r="DZX1178"/>
      <c r="DZY1178"/>
      <c r="DZZ1178"/>
      <c r="EAA1178"/>
      <c r="EAB1178"/>
      <c r="EAC1178"/>
      <c r="EAD1178"/>
      <c r="EAE1178"/>
      <c r="EAF1178"/>
      <c r="EAG1178"/>
      <c r="EAH1178"/>
    </row>
    <row r="1179" spans="38:89 3390:3414" x14ac:dyDescent="0.3"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DZJ1179"/>
      <c r="DZK1179"/>
      <c r="DZL1179"/>
      <c r="DZM1179"/>
      <c r="DZN1179"/>
      <c r="DZO1179"/>
      <c r="DZP1179"/>
      <c r="DZQ1179"/>
      <c r="DZR1179"/>
      <c r="DZS1179"/>
      <c r="DZT1179"/>
      <c r="DZU1179"/>
      <c r="DZV1179"/>
      <c r="DZW1179"/>
      <c r="DZX1179"/>
      <c r="DZY1179"/>
      <c r="DZZ1179"/>
      <c r="EAA1179"/>
      <c r="EAB1179"/>
      <c r="EAC1179"/>
      <c r="EAD1179"/>
      <c r="EAE1179"/>
      <c r="EAF1179"/>
      <c r="EAG1179"/>
      <c r="EAH1179"/>
    </row>
    <row r="1180" spans="38:89 3390:3414" x14ac:dyDescent="0.3"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DZJ1180"/>
      <c r="DZK1180"/>
      <c r="DZL1180"/>
      <c r="DZM1180"/>
      <c r="DZN1180"/>
      <c r="DZO1180"/>
      <c r="DZP1180"/>
      <c r="DZQ1180"/>
      <c r="DZR1180"/>
      <c r="DZS1180"/>
      <c r="DZT1180"/>
      <c r="DZU1180"/>
      <c r="DZV1180"/>
      <c r="DZW1180"/>
      <c r="DZX1180"/>
      <c r="DZY1180"/>
      <c r="DZZ1180"/>
      <c r="EAA1180"/>
      <c r="EAB1180"/>
      <c r="EAC1180"/>
      <c r="EAD1180"/>
      <c r="EAE1180"/>
      <c r="EAF1180"/>
      <c r="EAG1180"/>
      <c r="EAH1180"/>
    </row>
    <row r="1181" spans="38:89 3390:3414" x14ac:dyDescent="0.3"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DZJ1181"/>
      <c r="DZK1181"/>
      <c r="DZL1181"/>
      <c r="DZM1181"/>
      <c r="DZN1181"/>
      <c r="DZO1181"/>
      <c r="DZP1181"/>
      <c r="DZQ1181"/>
      <c r="DZR1181"/>
      <c r="DZS1181"/>
      <c r="DZT1181"/>
      <c r="DZU1181"/>
      <c r="DZV1181"/>
      <c r="DZW1181"/>
      <c r="DZX1181"/>
      <c r="DZY1181"/>
      <c r="DZZ1181"/>
      <c r="EAA1181"/>
      <c r="EAB1181"/>
      <c r="EAC1181"/>
      <c r="EAD1181"/>
      <c r="EAE1181"/>
      <c r="EAF1181"/>
      <c r="EAG1181"/>
      <c r="EAH1181"/>
    </row>
    <row r="1182" spans="38:89 3390:3414" x14ac:dyDescent="0.3"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DZJ1182"/>
      <c r="DZK1182"/>
      <c r="DZL1182"/>
      <c r="DZM1182"/>
      <c r="DZN1182"/>
      <c r="DZO1182"/>
      <c r="DZP1182"/>
      <c r="DZQ1182"/>
      <c r="DZR1182"/>
      <c r="DZS1182"/>
      <c r="DZT1182"/>
      <c r="DZU1182"/>
      <c r="DZV1182"/>
      <c r="DZW1182"/>
      <c r="DZX1182"/>
      <c r="DZY1182"/>
      <c r="DZZ1182"/>
      <c r="EAA1182"/>
      <c r="EAB1182"/>
      <c r="EAC1182"/>
      <c r="EAD1182"/>
      <c r="EAE1182"/>
      <c r="EAF1182"/>
      <c r="EAG1182"/>
      <c r="EAH1182"/>
    </row>
    <row r="1183" spans="38:89 3390:3414" x14ac:dyDescent="0.3"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DZJ1183"/>
      <c r="DZK1183"/>
      <c r="DZL1183"/>
      <c r="DZM1183"/>
      <c r="DZN1183"/>
      <c r="DZO1183"/>
      <c r="DZP1183"/>
      <c r="DZQ1183"/>
      <c r="DZR1183"/>
      <c r="DZS1183"/>
      <c r="DZT1183"/>
      <c r="DZU1183"/>
      <c r="DZV1183"/>
      <c r="DZW1183"/>
      <c r="DZX1183"/>
      <c r="DZY1183"/>
      <c r="DZZ1183"/>
      <c r="EAA1183"/>
      <c r="EAB1183"/>
      <c r="EAC1183"/>
      <c r="EAD1183"/>
      <c r="EAE1183"/>
      <c r="EAF1183"/>
      <c r="EAG1183"/>
      <c r="EAH1183"/>
    </row>
    <row r="1184" spans="38:89 3390:3414" x14ac:dyDescent="0.3"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DZJ1184"/>
      <c r="DZK1184"/>
      <c r="DZL1184"/>
      <c r="DZM1184"/>
      <c r="DZN1184"/>
      <c r="DZO1184"/>
      <c r="DZP1184"/>
      <c r="DZQ1184"/>
      <c r="DZR1184"/>
      <c r="DZS1184"/>
      <c r="DZT1184"/>
      <c r="DZU1184"/>
      <c r="DZV1184"/>
      <c r="DZW1184"/>
      <c r="DZX1184"/>
      <c r="DZY1184"/>
      <c r="DZZ1184"/>
      <c r="EAA1184"/>
      <c r="EAB1184"/>
      <c r="EAC1184"/>
      <c r="EAD1184"/>
      <c r="EAE1184"/>
      <c r="EAF1184"/>
      <c r="EAG1184"/>
      <c r="EAH1184"/>
    </row>
    <row r="1185" spans="38:89 3390:3414" x14ac:dyDescent="0.3"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DZJ1185"/>
      <c r="DZK1185"/>
      <c r="DZL1185"/>
      <c r="DZM1185"/>
      <c r="DZN1185"/>
      <c r="DZO1185"/>
      <c r="DZP1185"/>
      <c r="DZQ1185"/>
      <c r="DZR1185"/>
      <c r="DZS1185"/>
      <c r="DZT1185"/>
      <c r="DZU1185"/>
      <c r="DZV1185"/>
      <c r="DZW1185"/>
      <c r="DZX1185"/>
      <c r="DZY1185"/>
      <c r="DZZ1185"/>
      <c r="EAA1185"/>
      <c r="EAB1185"/>
      <c r="EAC1185"/>
      <c r="EAD1185"/>
      <c r="EAE1185"/>
      <c r="EAF1185"/>
      <c r="EAG1185"/>
      <c r="EAH1185"/>
    </row>
    <row r="1186" spans="38:89 3390:3414" x14ac:dyDescent="0.3"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DZJ1186"/>
      <c r="DZK1186"/>
      <c r="DZL1186"/>
      <c r="DZM1186"/>
      <c r="DZN1186"/>
      <c r="DZO1186"/>
      <c r="DZP1186"/>
      <c r="DZQ1186"/>
      <c r="DZR1186"/>
      <c r="DZS1186"/>
      <c r="DZT1186"/>
      <c r="DZU1186"/>
      <c r="DZV1186"/>
      <c r="DZW1186"/>
      <c r="DZX1186"/>
      <c r="DZY1186"/>
      <c r="DZZ1186"/>
      <c r="EAA1186"/>
      <c r="EAB1186"/>
      <c r="EAC1186"/>
      <c r="EAD1186"/>
      <c r="EAE1186"/>
      <c r="EAF1186"/>
      <c r="EAG1186"/>
      <c r="EAH1186"/>
    </row>
    <row r="1187" spans="38:89 3390:3414" x14ac:dyDescent="0.3"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DZJ1187"/>
      <c r="DZK1187"/>
      <c r="DZL1187"/>
      <c r="DZM1187"/>
      <c r="DZN1187"/>
      <c r="DZO1187"/>
      <c r="DZP1187"/>
      <c r="DZQ1187"/>
      <c r="DZR1187"/>
      <c r="DZS1187"/>
      <c r="DZT1187"/>
      <c r="DZU1187"/>
      <c r="DZV1187"/>
      <c r="DZW1187"/>
      <c r="DZX1187"/>
      <c r="DZY1187"/>
      <c r="DZZ1187"/>
      <c r="EAA1187"/>
      <c r="EAB1187"/>
      <c r="EAC1187"/>
      <c r="EAD1187"/>
      <c r="EAE1187"/>
      <c r="EAF1187"/>
      <c r="EAG1187"/>
      <c r="EAH1187"/>
    </row>
    <row r="1188" spans="38:89 3390:3414" x14ac:dyDescent="0.3"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DZJ1188"/>
      <c r="DZK1188"/>
      <c r="DZL1188"/>
      <c r="DZM1188"/>
      <c r="DZN1188"/>
      <c r="DZO1188"/>
      <c r="DZP1188"/>
      <c r="DZQ1188"/>
      <c r="DZR1188"/>
      <c r="DZS1188"/>
      <c r="DZT1188"/>
      <c r="DZU1188"/>
      <c r="DZV1188"/>
      <c r="DZW1188"/>
      <c r="DZX1188"/>
      <c r="DZY1188"/>
      <c r="DZZ1188"/>
      <c r="EAA1188"/>
      <c r="EAB1188"/>
      <c r="EAC1188"/>
      <c r="EAD1188"/>
      <c r="EAE1188"/>
      <c r="EAF1188"/>
      <c r="EAG1188"/>
      <c r="EAH1188"/>
    </row>
    <row r="1189" spans="38:89 3390:3414" x14ac:dyDescent="0.3"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DZJ1189"/>
      <c r="DZK1189"/>
      <c r="DZL1189"/>
      <c r="DZM1189"/>
      <c r="DZN1189"/>
      <c r="DZO1189"/>
      <c r="DZP1189"/>
      <c r="DZQ1189"/>
      <c r="DZR1189"/>
      <c r="DZS1189"/>
      <c r="DZT1189"/>
      <c r="DZU1189"/>
      <c r="DZV1189"/>
      <c r="DZW1189"/>
      <c r="DZX1189"/>
      <c r="DZY1189"/>
      <c r="DZZ1189"/>
      <c r="EAA1189"/>
      <c r="EAB1189"/>
      <c r="EAC1189"/>
      <c r="EAD1189"/>
      <c r="EAE1189"/>
      <c r="EAF1189"/>
      <c r="EAG1189"/>
      <c r="EAH1189"/>
    </row>
    <row r="1190" spans="38:89 3390:3414" x14ac:dyDescent="0.3"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DZJ1190"/>
      <c r="DZK1190"/>
      <c r="DZL1190"/>
      <c r="DZM1190"/>
      <c r="DZN1190"/>
      <c r="DZO1190"/>
      <c r="DZP1190"/>
      <c r="DZQ1190"/>
      <c r="DZR1190"/>
      <c r="DZS1190"/>
      <c r="DZT1190"/>
      <c r="DZU1190"/>
      <c r="DZV1190"/>
      <c r="DZW1190"/>
      <c r="DZX1190"/>
      <c r="DZY1190"/>
      <c r="DZZ1190"/>
      <c r="EAA1190"/>
      <c r="EAB1190"/>
      <c r="EAC1190"/>
      <c r="EAD1190"/>
      <c r="EAE1190"/>
      <c r="EAF1190"/>
      <c r="EAG1190"/>
      <c r="EAH1190"/>
    </row>
    <row r="1191" spans="38:89 3390:3414" x14ac:dyDescent="0.3"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DZJ1191"/>
      <c r="DZK1191"/>
      <c r="DZL1191"/>
      <c r="DZM1191"/>
      <c r="DZN1191"/>
      <c r="DZO1191"/>
      <c r="DZP1191"/>
      <c r="DZQ1191"/>
      <c r="DZR1191"/>
      <c r="DZS1191"/>
      <c r="DZT1191"/>
      <c r="DZU1191"/>
      <c r="DZV1191"/>
      <c r="DZW1191"/>
      <c r="DZX1191"/>
      <c r="DZY1191"/>
      <c r="DZZ1191"/>
      <c r="EAA1191"/>
      <c r="EAB1191"/>
      <c r="EAC1191"/>
      <c r="EAD1191"/>
      <c r="EAE1191"/>
      <c r="EAF1191"/>
      <c r="EAG1191"/>
      <c r="EAH1191"/>
    </row>
    <row r="1192" spans="38:89 3390:3414" x14ac:dyDescent="0.3"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DZJ1192"/>
      <c r="DZK1192"/>
      <c r="DZL1192"/>
      <c r="DZM1192"/>
      <c r="DZN1192"/>
      <c r="DZO1192"/>
      <c r="DZP1192"/>
      <c r="DZQ1192"/>
      <c r="DZR1192"/>
      <c r="DZS1192"/>
      <c r="DZT1192"/>
      <c r="DZU1192"/>
      <c r="DZV1192"/>
      <c r="DZW1192"/>
      <c r="DZX1192"/>
      <c r="DZY1192"/>
      <c r="DZZ1192"/>
      <c r="EAA1192"/>
      <c r="EAB1192"/>
      <c r="EAC1192"/>
      <c r="EAD1192"/>
      <c r="EAE1192"/>
      <c r="EAF1192"/>
      <c r="EAG1192"/>
      <c r="EAH1192"/>
    </row>
    <row r="1193" spans="38:89 3390:3414" x14ac:dyDescent="0.3"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DZJ1193"/>
      <c r="DZK1193"/>
      <c r="DZL1193"/>
      <c r="DZM1193"/>
      <c r="DZN1193"/>
      <c r="DZO1193"/>
      <c r="DZP1193"/>
      <c r="DZQ1193"/>
      <c r="DZR1193"/>
      <c r="DZS1193"/>
      <c r="DZT1193"/>
      <c r="DZU1193"/>
      <c r="DZV1193"/>
      <c r="DZW1193"/>
      <c r="DZX1193"/>
      <c r="DZY1193"/>
      <c r="DZZ1193"/>
      <c r="EAA1193"/>
      <c r="EAB1193"/>
      <c r="EAC1193"/>
      <c r="EAD1193"/>
      <c r="EAE1193"/>
      <c r="EAF1193"/>
      <c r="EAG1193"/>
      <c r="EAH1193"/>
    </row>
    <row r="1194" spans="38:89 3390:3414" x14ac:dyDescent="0.3"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DZJ1194"/>
      <c r="DZK1194"/>
      <c r="DZL1194"/>
      <c r="DZM1194"/>
      <c r="DZN1194"/>
      <c r="DZO1194"/>
      <c r="DZP1194"/>
      <c r="DZQ1194"/>
      <c r="DZR1194"/>
      <c r="DZS1194"/>
      <c r="DZT1194"/>
      <c r="DZU1194"/>
      <c r="DZV1194"/>
      <c r="DZW1194"/>
      <c r="DZX1194"/>
      <c r="DZY1194"/>
      <c r="DZZ1194"/>
      <c r="EAA1194"/>
      <c r="EAB1194"/>
      <c r="EAC1194"/>
      <c r="EAD1194"/>
      <c r="EAE1194"/>
      <c r="EAF1194"/>
      <c r="EAG1194"/>
      <c r="EAH1194"/>
    </row>
    <row r="1195" spans="38:89 3390:3414" x14ac:dyDescent="0.3"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DZJ1195"/>
      <c r="DZK1195"/>
      <c r="DZL1195"/>
      <c r="DZM1195"/>
      <c r="DZN1195"/>
      <c r="DZO1195"/>
      <c r="DZP1195"/>
      <c r="DZQ1195"/>
      <c r="DZR1195"/>
      <c r="DZS1195"/>
      <c r="DZT1195"/>
      <c r="DZU1195"/>
      <c r="DZV1195"/>
      <c r="DZW1195"/>
      <c r="DZX1195"/>
      <c r="DZY1195"/>
      <c r="DZZ1195"/>
      <c r="EAA1195"/>
      <c r="EAB1195"/>
      <c r="EAC1195"/>
      <c r="EAD1195"/>
      <c r="EAE1195"/>
      <c r="EAF1195"/>
      <c r="EAG1195"/>
      <c r="EAH1195"/>
    </row>
    <row r="1196" spans="38:89 3390:3414" x14ac:dyDescent="0.3"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DZJ1196"/>
      <c r="DZK1196"/>
      <c r="DZL1196"/>
      <c r="DZM1196"/>
      <c r="DZN1196"/>
      <c r="DZO1196"/>
      <c r="DZP1196"/>
      <c r="DZQ1196"/>
      <c r="DZR1196"/>
      <c r="DZS1196"/>
      <c r="DZT1196"/>
      <c r="DZU1196"/>
      <c r="DZV1196"/>
      <c r="DZW1196"/>
      <c r="DZX1196"/>
      <c r="DZY1196"/>
      <c r="DZZ1196"/>
      <c r="EAA1196"/>
      <c r="EAB1196"/>
      <c r="EAC1196"/>
      <c r="EAD1196"/>
      <c r="EAE1196"/>
      <c r="EAF1196"/>
      <c r="EAG1196"/>
      <c r="EAH1196"/>
    </row>
    <row r="1197" spans="38:89 3390:3414" x14ac:dyDescent="0.3"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DZJ1197"/>
      <c r="DZK1197"/>
      <c r="DZL1197"/>
      <c r="DZM1197"/>
      <c r="DZN1197"/>
      <c r="DZO1197"/>
      <c r="DZP1197"/>
      <c r="DZQ1197"/>
      <c r="DZR1197"/>
      <c r="DZS1197"/>
      <c r="DZT1197"/>
      <c r="DZU1197"/>
      <c r="DZV1197"/>
      <c r="DZW1197"/>
      <c r="DZX1197"/>
      <c r="DZY1197"/>
      <c r="DZZ1197"/>
      <c r="EAA1197"/>
      <c r="EAB1197"/>
      <c r="EAC1197"/>
      <c r="EAD1197"/>
      <c r="EAE1197"/>
      <c r="EAF1197"/>
      <c r="EAG1197"/>
      <c r="EAH1197"/>
    </row>
    <row r="1198" spans="38:89 3390:3414" x14ac:dyDescent="0.3"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DZJ1198"/>
      <c r="DZK1198"/>
      <c r="DZL1198"/>
      <c r="DZM1198"/>
      <c r="DZN1198"/>
      <c r="DZO1198"/>
      <c r="DZP1198"/>
      <c r="DZQ1198"/>
      <c r="DZR1198"/>
      <c r="DZS1198"/>
      <c r="DZT1198"/>
      <c r="DZU1198"/>
      <c r="DZV1198"/>
      <c r="DZW1198"/>
      <c r="DZX1198"/>
      <c r="DZY1198"/>
      <c r="DZZ1198"/>
      <c r="EAA1198"/>
      <c r="EAB1198"/>
      <c r="EAC1198"/>
      <c r="EAD1198"/>
      <c r="EAE1198"/>
      <c r="EAF1198"/>
      <c r="EAG1198"/>
      <c r="EAH1198"/>
    </row>
    <row r="1199" spans="38:89 3390:3414" x14ac:dyDescent="0.3"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DZJ1199"/>
      <c r="DZK1199"/>
      <c r="DZL1199"/>
      <c r="DZM1199"/>
      <c r="DZN1199"/>
      <c r="DZO1199"/>
      <c r="DZP1199"/>
      <c r="DZQ1199"/>
      <c r="DZR1199"/>
      <c r="DZS1199"/>
      <c r="DZT1199"/>
      <c r="DZU1199"/>
      <c r="DZV1199"/>
      <c r="DZW1199"/>
      <c r="DZX1199"/>
      <c r="DZY1199"/>
      <c r="DZZ1199"/>
      <c r="EAA1199"/>
      <c r="EAB1199"/>
      <c r="EAC1199"/>
      <c r="EAD1199"/>
      <c r="EAE1199"/>
      <c r="EAF1199"/>
      <c r="EAG1199"/>
      <c r="EAH1199"/>
    </row>
    <row r="1200" spans="38:89 3390:3414" x14ac:dyDescent="0.3"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DZJ1200"/>
      <c r="DZK1200"/>
      <c r="DZL1200"/>
      <c r="DZM1200"/>
      <c r="DZN1200"/>
      <c r="DZO1200"/>
      <c r="DZP1200"/>
      <c r="DZQ1200"/>
      <c r="DZR1200"/>
      <c r="DZS1200"/>
      <c r="DZT1200"/>
      <c r="DZU1200"/>
      <c r="DZV1200"/>
      <c r="DZW1200"/>
      <c r="DZX1200"/>
      <c r="DZY1200"/>
      <c r="DZZ1200"/>
      <c r="EAA1200"/>
      <c r="EAB1200"/>
      <c r="EAC1200"/>
      <c r="EAD1200"/>
      <c r="EAE1200"/>
      <c r="EAF1200"/>
      <c r="EAG1200"/>
      <c r="EAH1200"/>
    </row>
    <row r="1201" spans="38:89 3390:3414" x14ac:dyDescent="0.3"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DZJ1201"/>
      <c r="DZK1201"/>
      <c r="DZL1201"/>
      <c r="DZM1201"/>
      <c r="DZN1201"/>
      <c r="DZO1201"/>
      <c r="DZP1201"/>
      <c r="DZQ1201"/>
      <c r="DZR1201"/>
      <c r="DZS1201"/>
      <c r="DZT1201"/>
      <c r="DZU1201"/>
      <c r="DZV1201"/>
      <c r="DZW1201"/>
      <c r="DZX1201"/>
      <c r="DZY1201"/>
      <c r="DZZ1201"/>
      <c r="EAA1201"/>
      <c r="EAB1201"/>
      <c r="EAC1201"/>
      <c r="EAD1201"/>
      <c r="EAE1201"/>
      <c r="EAF1201"/>
      <c r="EAG1201"/>
      <c r="EAH1201"/>
    </row>
    <row r="1202" spans="38:89 3390:3414" x14ac:dyDescent="0.3"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DZJ1202"/>
      <c r="DZK1202"/>
      <c r="DZL1202"/>
      <c r="DZM1202"/>
      <c r="DZN1202"/>
      <c r="DZO1202"/>
      <c r="DZP1202"/>
      <c r="DZQ1202"/>
      <c r="DZR1202"/>
      <c r="DZS1202"/>
      <c r="DZT1202"/>
      <c r="DZU1202"/>
      <c r="DZV1202"/>
      <c r="DZW1202"/>
      <c r="DZX1202"/>
      <c r="DZY1202"/>
      <c r="DZZ1202"/>
      <c r="EAA1202"/>
      <c r="EAB1202"/>
      <c r="EAC1202"/>
      <c r="EAD1202"/>
      <c r="EAE1202"/>
      <c r="EAF1202"/>
      <c r="EAG1202"/>
      <c r="EAH1202"/>
    </row>
    <row r="1203" spans="38:89 3390:3414" x14ac:dyDescent="0.3"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DZJ1203"/>
      <c r="DZK1203"/>
      <c r="DZL1203"/>
      <c r="DZM1203"/>
      <c r="DZN1203"/>
      <c r="DZO1203"/>
      <c r="DZP1203"/>
      <c r="DZQ1203"/>
      <c r="DZR1203"/>
      <c r="DZS1203"/>
      <c r="DZT1203"/>
      <c r="DZU1203"/>
      <c r="DZV1203"/>
      <c r="DZW1203"/>
      <c r="DZX1203"/>
      <c r="DZY1203"/>
      <c r="DZZ1203"/>
      <c r="EAA1203"/>
      <c r="EAB1203"/>
      <c r="EAC1203"/>
      <c r="EAD1203"/>
      <c r="EAE1203"/>
      <c r="EAF1203"/>
      <c r="EAG1203"/>
      <c r="EAH1203"/>
    </row>
    <row r="1204" spans="38:89 3390:3414" x14ac:dyDescent="0.3"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DZJ1204"/>
      <c r="DZK1204"/>
      <c r="DZL1204"/>
      <c r="DZM1204"/>
      <c r="DZN1204"/>
      <c r="DZO1204"/>
      <c r="DZP1204"/>
      <c r="DZQ1204"/>
      <c r="DZR1204"/>
      <c r="DZS1204"/>
      <c r="DZT1204"/>
      <c r="DZU1204"/>
      <c r="DZV1204"/>
      <c r="DZW1204"/>
      <c r="DZX1204"/>
      <c r="DZY1204"/>
      <c r="DZZ1204"/>
      <c r="EAA1204"/>
      <c r="EAB1204"/>
      <c r="EAC1204"/>
      <c r="EAD1204"/>
      <c r="EAE1204"/>
      <c r="EAF1204"/>
      <c r="EAG1204"/>
      <c r="EAH1204"/>
    </row>
    <row r="1205" spans="38:89 3390:3414" x14ac:dyDescent="0.3"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DZJ1205"/>
      <c r="DZK1205"/>
      <c r="DZL1205"/>
      <c r="DZM1205"/>
      <c r="DZN1205"/>
      <c r="DZO1205"/>
      <c r="DZP1205"/>
      <c r="DZQ1205"/>
      <c r="DZR1205"/>
      <c r="DZS1205"/>
      <c r="DZT1205"/>
      <c r="DZU1205"/>
      <c r="DZV1205"/>
      <c r="DZW1205"/>
      <c r="DZX1205"/>
      <c r="DZY1205"/>
      <c r="DZZ1205"/>
      <c r="EAA1205"/>
      <c r="EAB1205"/>
      <c r="EAC1205"/>
      <c r="EAD1205"/>
      <c r="EAE1205"/>
      <c r="EAF1205"/>
      <c r="EAG1205"/>
      <c r="EAH1205"/>
    </row>
    <row r="1206" spans="38:89 3390:3414" x14ac:dyDescent="0.3"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DZJ1206"/>
      <c r="DZK1206"/>
      <c r="DZL1206"/>
      <c r="DZM1206"/>
      <c r="DZN1206"/>
      <c r="DZO1206"/>
      <c r="DZP1206"/>
      <c r="DZQ1206"/>
      <c r="DZR1206"/>
      <c r="DZS1206"/>
      <c r="DZT1206"/>
      <c r="DZU1206"/>
      <c r="DZV1206"/>
      <c r="DZW1206"/>
      <c r="DZX1206"/>
      <c r="DZY1206"/>
      <c r="DZZ1206"/>
      <c r="EAA1206"/>
      <c r="EAB1206"/>
      <c r="EAC1206"/>
      <c r="EAD1206"/>
      <c r="EAE1206"/>
      <c r="EAF1206"/>
      <c r="EAG1206"/>
      <c r="EAH1206"/>
    </row>
    <row r="1207" spans="38:89 3390:3414" x14ac:dyDescent="0.3"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DZJ1207"/>
      <c r="DZK1207"/>
      <c r="DZL1207"/>
      <c r="DZM1207"/>
      <c r="DZN1207"/>
      <c r="DZO1207"/>
      <c r="DZP1207"/>
      <c r="DZQ1207"/>
      <c r="DZR1207"/>
      <c r="DZS1207"/>
      <c r="DZT1207"/>
      <c r="DZU1207"/>
      <c r="DZV1207"/>
      <c r="DZW1207"/>
      <c r="DZX1207"/>
      <c r="DZY1207"/>
      <c r="DZZ1207"/>
      <c r="EAA1207"/>
      <c r="EAB1207"/>
      <c r="EAC1207"/>
      <c r="EAD1207"/>
      <c r="EAE1207"/>
      <c r="EAF1207"/>
      <c r="EAG1207"/>
      <c r="EAH1207"/>
    </row>
    <row r="1208" spans="38:89 3390:3414" x14ac:dyDescent="0.3"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DZJ1208"/>
      <c r="DZK1208"/>
      <c r="DZL1208"/>
      <c r="DZM1208"/>
      <c r="DZN1208"/>
      <c r="DZO1208"/>
      <c r="DZP1208"/>
      <c r="DZQ1208"/>
      <c r="DZR1208"/>
      <c r="DZS1208"/>
      <c r="DZT1208"/>
      <c r="DZU1208"/>
      <c r="DZV1208"/>
      <c r="DZW1208"/>
      <c r="DZX1208"/>
      <c r="DZY1208"/>
      <c r="DZZ1208"/>
      <c r="EAA1208"/>
      <c r="EAB1208"/>
      <c r="EAC1208"/>
      <c r="EAD1208"/>
      <c r="EAE1208"/>
      <c r="EAF1208"/>
      <c r="EAG1208"/>
      <c r="EAH1208"/>
    </row>
    <row r="1209" spans="38:89 3390:3414" x14ac:dyDescent="0.3"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DZJ1209"/>
      <c r="DZK1209"/>
      <c r="DZL1209"/>
      <c r="DZM1209"/>
      <c r="DZN1209"/>
      <c r="DZO1209"/>
      <c r="DZP1209"/>
      <c r="DZQ1209"/>
      <c r="DZR1209"/>
      <c r="DZS1209"/>
      <c r="DZT1209"/>
      <c r="DZU1209"/>
      <c r="DZV1209"/>
      <c r="DZW1209"/>
      <c r="DZX1209"/>
      <c r="DZY1209"/>
      <c r="DZZ1209"/>
      <c r="EAA1209"/>
      <c r="EAB1209"/>
      <c r="EAC1209"/>
      <c r="EAD1209"/>
      <c r="EAE1209"/>
      <c r="EAF1209"/>
      <c r="EAG1209"/>
      <c r="EAH1209"/>
    </row>
    <row r="1210" spans="38:89 3390:3414" x14ac:dyDescent="0.3"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DZJ1210"/>
      <c r="DZK1210"/>
      <c r="DZL1210"/>
      <c r="DZM1210"/>
      <c r="DZN1210"/>
      <c r="DZO1210"/>
      <c r="DZP1210"/>
      <c r="DZQ1210"/>
      <c r="DZR1210"/>
      <c r="DZS1210"/>
      <c r="DZT1210"/>
      <c r="DZU1210"/>
      <c r="DZV1210"/>
      <c r="DZW1210"/>
      <c r="DZX1210"/>
      <c r="DZY1210"/>
      <c r="DZZ1210"/>
      <c r="EAA1210"/>
      <c r="EAB1210"/>
      <c r="EAC1210"/>
      <c r="EAD1210"/>
      <c r="EAE1210"/>
      <c r="EAF1210"/>
      <c r="EAG1210"/>
      <c r="EAH1210"/>
    </row>
    <row r="1211" spans="38:89 3390:3414" x14ac:dyDescent="0.3"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DZJ1211"/>
      <c r="DZK1211"/>
      <c r="DZL1211"/>
      <c r="DZM1211"/>
      <c r="DZN1211"/>
      <c r="DZO1211"/>
      <c r="DZP1211"/>
      <c r="DZQ1211"/>
      <c r="DZR1211"/>
      <c r="DZS1211"/>
      <c r="DZT1211"/>
      <c r="DZU1211"/>
      <c r="DZV1211"/>
      <c r="DZW1211"/>
      <c r="DZX1211"/>
      <c r="DZY1211"/>
      <c r="DZZ1211"/>
      <c r="EAA1211"/>
      <c r="EAB1211"/>
      <c r="EAC1211"/>
      <c r="EAD1211"/>
      <c r="EAE1211"/>
      <c r="EAF1211"/>
      <c r="EAG1211"/>
      <c r="EAH1211"/>
    </row>
    <row r="1212" spans="38:89 3390:3414" x14ac:dyDescent="0.3"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DZJ1212"/>
      <c r="DZK1212"/>
      <c r="DZL1212"/>
      <c r="DZM1212"/>
      <c r="DZN1212"/>
      <c r="DZO1212"/>
      <c r="DZP1212"/>
      <c r="DZQ1212"/>
      <c r="DZR1212"/>
      <c r="DZS1212"/>
      <c r="DZT1212"/>
      <c r="DZU1212"/>
      <c r="DZV1212"/>
      <c r="DZW1212"/>
      <c r="DZX1212"/>
      <c r="DZY1212"/>
      <c r="DZZ1212"/>
      <c r="EAA1212"/>
      <c r="EAB1212"/>
      <c r="EAC1212"/>
      <c r="EAD1212"/>
      <c r="EAE1212"/>
      <c r="EAF1212"/>
      <c r="EAG1212"/>
      <c r="EAH1212"/>
    </row>
    <row r="1213" spans="38:89 3390:3414" x14ac:dyDescent="0.3"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DZJ1213"/>
      <c r="DZK1213"/>
      <c r="DZL1213"/>
      <c r="DZM1213"/>
      <c r="DZN1213"/>
      <c r="DZO1213"/>
      <c r="DZP1213"/>
      <c r="DZQ1213"/>
      <c r="DZR1213"/>
      <c r="DZS1213"/>
      <c r="DZT1213"/>
      <c r="DZU1213"/>
      <c r="DZV1213"/>
      <c r="DZW1213"/>
      <c r="DZX1213"/>
      <c r="DZY1213"/>
      <c r="DZZ1213"/>
      <c r="EAA1213"/>
      <c r="EAB1213"/>
      <c r="EAC1213"/>
      <c r="EAD1213"/>
      <c r="EAE1213"/>
      <c r="EAF1213"/>
      <c r="EAG1213"/>
      <c r="EAH1213"/>
    </row>
    <row r="1214" spans="38:89 3390:3414" x14ac:dyDescent="0.3"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DZJ1214"/>
      <c r="DZK1214"/>
      <c r="DZL1214"/>
      <c r="DZM1214"/>
      <c r="DZN1214"/>
      <c r="DZO1214"/>
      <c r="DZP1214"/>
      <c r="DZQ1214"/>
      <c r="DZR1214"/>
      <c r="DZS1214"/>
      <c r="DZT1214"/>
      <c r="DZU1214"/>
      <c r="DZV1214"/>
      <c r="DZW1214"/>
      <c r="DZX1214"/>
      <c r="DZY1214"/>
      <c r="DZZ1214"/>
      <c r="EAA1214"/>
      <c r="EAB1214"/>
      <c r="EAC1214"/>
      <c r="EAD1214"/>
      <c r="EAE1214"/>
      <c r="EAF1214"/>
      <c r="EAG1214"/>
      <c r="EAH1214"/>
    </row>
    <row r="1215" spans="38:89 3390:3414" x14ac:dyDescent="0.3"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DZJ1215"/>
      <c r="DZK1215"/>
      <c r="DZL1215"/>
      <c r="DZM1215"/>
      <c r="DZN1215"/>
      <c r="DZO1215"/>
      <c r="DZP1215"/>
      <c r="DZQ1215"/>
      <c r="DZR1215"/>
      <c r="DZS1215"/>
      <c r="DZT1215"/>
      <c r="DZU1215"/>
      <c r="DZV1215"/>
      <c r="DZW1215"/>
      <c r="DZX1215"/>
      <c r="DZY1215"/>
      <c r="DZZ1215"/>
      <c r="EAA1215"/>
      <c r="EAB1215"/>
      <c r="EAC1215"/>
      <c r="EAD1215"/>
      <c r="EAE1215"/>
      <c r="EAF1215"/>
      <c r="EAG1215"/>
      <c r="EAH1215"/>
    </row>
    <row r="1216" spans="38:89 3390:3414" x14ac:dyDescent="0.3"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DZJ1216"/>
      <c r="DZK1216"/>
      <c r="DZL1216"/>
      <c r="DZM1216"/>
      <c r="DZN1216"/>
      <c r="DZO1216"/>
      <c r="DZP1216"/>
      <c r="DZQ1216"/>
      <c r="DZR1216"/>
      <c r="DZS1216"/>
      <c r="DZT1216"/>
      <c r="DZU1216"/>
      <c r="DZV1216"/>
      <c r="DZW1216"/>
      <c r="DZX1216"/>
      <c r="DZY1216"/>
      <c r="DZZ1216"/>
      <c r="EAA1216"/>
      <c r="EAB1216"/>
      <c r="EAC1216"/>
      <c r="EAD1216"/>
      <c r="EAE1216"/>
      <c r="EAF1216"/>
      <c r="EAG1216"/>
      <c r="EAH1216"/>
    </row>
    <row r="1217" spans="38:89 3390:3414" x14ac:dyDescent="0.3"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DZJ1217"/>
      <c r="DZK1217"/>
      <c r="DZL1217"/>
      <c r="DZM1217"/>
      <c r="DZN1217"/>
      <c r="DZO1217"/>
      <c r="DZP1217"/>
      <c r="DZQ1217"/>
      <c r="DZR1217"/>
      <c r="DZS1217"/>
      <c r="DZT1217"/>
      <c r="DZU1217"/>
      <c r="DZV1217"/>
      <c r="DZW1217"/>
      <c r="DZX1217"/>
      <c r="DZY1217"/>
      <c r="DZZ1217"/>
      <c r="EAA1217"/>
      <c r="EAB1217"/>
      <c r="EAC1217"/>
      <c r="EAD1217"/>
      <c r="EAE1217"/>
      <c r="EAF1217"/>
      <c r="EAG1217"/>
      <c r="EAH1217"/>
    </row>
    <row r="1218" spans="38:89 3390:3414" x14ac:dyDescent="0.3"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DZJ1218"/>
      <c r="DZK1218"/>
      <c r="DZL1218"/>
      <c r="DZM1218"/>
      <c r="DZN1218"/>
      <c r="DZO1218"/>
      <c r="DZP1218"/>
      <c r="DZQ1218"/>
      <c r="DZR1218"/>
      <c r="DZS1218"/>
      <c r="DZT1218"/>
      <c r="DZU1218"/>
      <c r="DZV1218"/>
      <c r="DZW1218"/>
      <c r="DZX1218"/>
      <c r="DZY1218"/>
      <c r="DZZ1218"/>
      <c r="EAA1218"/>
      <c r="EAB1218"/>
      <c r="EAC1218"/>
      <c r="EAD1218"/>
      <c r="EAE1218"/>
      <c r="EAF1218"/>
      <c r="EAG1218"/>
      <c r="EAH1218"/>
    </row>
    <row r="1219" spans="38:89 3390:3414" x14ac:dyDescent="0.3"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DZJ1219"/>
      <c r="DZK1219"/>
      <c r="DZL1219"/>
      <c r="DZM1219"/>
      <c r="DZN1219"/>
      <c r="DZO1219"/>
      <c r="DZP1219"/>
      <c r="DZQ1219"/>
      <c r="DZR1219"/>
      <c r="DZS1219"/>
      <c r="DZT1219"/>
      <c r="DZU1219"/>
      <c r="DZV1219"/>
      <c r="DZW1219"/>
      <c r="DZX1219"/>
      <c r="DZY1219"/>
      <c r="DZZ1219"/>
      <c r="EAA1219"/>
      <c r="EAB1219"/>
      <c r="EAC1219"/>
      <c r="EAD1219"/>
      <c r="EAE1219"/>
      <c r="EAF1219"/>
      <c r="EAG1219"/>
      <c r="EAH1219"/>
    </row>
    <row r="1220" spans="38:89 3390:3414" x14ac:dyDescent="0.3"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DZJ1220"/>
      <c r="DZK1220"/>
      <c r="DZL1220"/>
      <c r="DZM1220"/>
      <c r="DZN1220"/>
      <c r="DZO1220"/>
      <c r="DZP1220"/>
      <c r="DZQ1220"/>
      <c r="DZR1220"/>
      <c r="DZS1220"/>
      <c r="DZT1220"/>
      <c r="DZU1220"/>
      <c r="DZV1220"/>
      <c r="DZW1220"/>
      <c r="DZX1220"/>
      <c r="DZY1220"/>
      <c r="DZZ1220"/>
      <c r="EAA1220"/>
      <c r="EAB1220"/>
      <c r="EAC1220"/>
      <c r="EAD1220"/>
      <c r="EAE1220"/>
      <c r="EAF1220"/>
      <c r="EAG1220"/>
      <c r="EAH1220"/>
    </row>
    <row r="1221" spans="38:89 3390:3414" x14ac:dyDescent="0.3"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DZJ1221"/>
      <c r="DZK1221"/>
      <c r="DZL1221"/>
      <c r="DZM1221"/>
      <c r="DZN1221"/>
      <c r="DZO1221"/>
      <c r="DZP1221"/>
      <c r="DZQ1221"/>
      <c r="DZR1221"/>
      <c r="DZS1221"/>
      <c r="DZT1221"/>
      <c r="DZU1221"/>
      <c r="DZV1221"/>
      <c r="DZW1221"/>
      <c r="DZX1221"/>
      <c r="DZY1221"/>
      <c r="DZZ1221"/>
      <c r="EAA1221"/>
      <c r="EAB1221"/>
      <c r="EAC1221"/>
      <c r="EAD1221"/>
      <c r="EAE1221"/>
      <c r="EAF1221"/>
      <c r="EAG1221"/>
      <c r="EAH1221"/>
    </row>
    <row r="1222" spans="38:89 3390:3414" x14ac:dyDescent="0.3"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DZJ1222"/>
      <c r="DZK1222"/>
      <c r="DZL1222"/>
      <c r="DZM1222"/>
      <c r="DZN1222"/>
      <c r="DZO1222"/>
      <c r="DZP1222"/>
      <c r="DZQ1222"/>
      <c r="DZR1222"/>
      <c r="DZS1222"/>
      <c r="DZT1222"/>
      <c r="DZU1222"/>
      <c r="DZV1222"/>
      <c r="DZW1222"/>
      <c r="DZX1222"/>
      <c r="DZY1222"/>
      <c r="DZZ1222"/>
      <c r="EAA1222"/>
      <c r="EAB1222"/>
      <c r="EAC1222"/>
      <c r="EAD1222"/>
      <c r="EAE1222"/>
      <c r="EAF1222"/>
      <c r="EAG1222"/>
      <c r="EAH1222"/>
    </row>
    <row r="1223" spans="38:89 3390:3414" x14ac:dyDescent="0.3"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DZJ1223"/>
      <c r="DZK1223"/>
      <c r="DZL1223"/>
      <c r="DZM1223"/>
      <c r="DZN1223"/>
      <c r="DZO1223"/>
      <c r="DZP1223"/>
      <c r="DZQ1223"/>
      <c r="DZR1223"/>
      <c r="DZS1223"/>
      <c r="DZT1223"/>
      <c r="DZU1223"/>
      <c r="DZV1223"/>
      <c r="DZW1223"/>
      <c r="DZX1223"/>
      <c r="DZY1223"/>
      <c r="DZZ1223"/>
      <c r="EAA1223"/>
      <c r="EAB1223"/>
      <c r="EAC1223"/>
      <c r="EAD1223"/>
      <c r="EAE1223"/>
      <c r="EAF1223"/>
      <c r="EAG1223"/>
      <c r="EAH1223"/>
    </row>
    <row r="1224" spans="38:89 3390:3414" x14ac:dyDescent="0.3"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DZJ1224"/>
      <c r="DZK1224"/>
      <c r="DZL1224"/>
      <c r="DZM1224"/>
      <c r="DZN1224"/>
      <c r="DZO1224"/>
      <c r="DZP1224"/>
      <c r="DZQ1224"/>
      <c r="DZR1224"/>
      <c r="DZS1224"/>
      <c r="DZT1224"/>
      <c r="DZU1224"/>
      <c r="DZV1224"/>
      <c r="DZW1224"/>
      <c r="DZX1224"/>
      <c r="DZY1224"/>
      <c r="DZZ1224"/>
      <c r="EAA1224"/>
      <c r="EAB1224"/>
      <c r="EAC1224"/>
      <c r="EAD1224"/>
      <c r="EAE1224"/>
      <c r="EAF1224"/>
      <c r="EAG1224"/>
      <c r="EAH1224"/>
    </row>
    <row r="1225" spans="38:89 3390:3414" x14ac:dyDescent="0.3"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DZJ1225"/>
      <c r="DZK1225"/>
      <c r="DZL1225"/>
      <c r="DZM1225"/>
      <c r="DZN1225"/>
      <c r="DZO1225"/>
      <c r="DZP1225"/>
      <c r="DZQ1225"/>
      <c r="DZR1225"/>
      <c r="DZS1225"/>
      <c r="DZT1225"/>
      <c r="DZU1225"/>
      <c r="DZV1225"/>
      <c r="DZW1225"/>
      <c r="DZX1225"/>
      <c r="DZY1225"/>
      <c r="DZZ1225"/>
      <c r="EAA1225"/>
      <c r="EAB1225"/>
      <c r="EAC1225"/>
      <c r="EAD1225"/>
      <c r="EAE1225"/>
      <c r="EAF1225"/>
      <c r="EAG1225"/>
      <c r="EAH1225"/>
    </row>
    <row r="1226" spans="38:89 3390:3414" x14ac:dyDescent="0.3"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DZJ1226"/>
      <c r="DZK1226"/>
      <c r="DZL1226"/>
      <c r="DZM1226"/>
      <c r="DZN1226"/>
      <c r="DZO1226"/>
      <c r="DZP1226"/>
      <c r="DZQ1226"/>
      <c r="DZR1226"/>
      <c r="DZS1226"/>
      <c r="DZT1226"/>
      <c r="DZU1226"/>
      <c r="DZV1226"/>
      <c r="DZW1226"/>
      <c r="DZX1226"/>
      <c r="DZY1226"/>
      <c r="DZZ1226"/>
      <c r="EAA1226"/>
      <c r="EAB1226"/>
      <c r="EAC1226"/>
      <c r="EAD1226"/>
      <c r="EAE1226"/>
      <c r="EAF1226"/>
      <c r="EAG1226"/>
      <c r="EAH1226"/>
    </row>
    <row r="1227" spans="38:89 3390:3414" x14ac:dyDescent="0.3"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DZJ1227"/>
      <c r="DZK1227"/>
      <c r="DZL1227"/>
      <c r="DZM1227"/>
      <c r="DZN1227"/>
      <c r="DZO1227"/>
      <c r="DZP1227"/>
      <c r="DZQ1227"/>
      <c r="DZR1227"/>
      <c r="DZS1227"/>
      <c r="DZT1227"/>
      <c r="DZU1227"/>
      <c r="DZV1227"/>
      <c r="DZW1227"/>
      <c r="DZX1227"/>
      <c r="DZY1227"/>
      <c r="DZZ1227"/>
      <c r="EAA1227"/>
      <c r="EAB1227"/>
      <c r="EAC1227"/>
      <c r="EAD1227"/>
      <c r="EAE1227"/>
      <c r="EAF1227"/>
      <c r="EAG1227"/>
      <c r="EAH1227"/>
    </row>
    <row r="1228" spans="38:89 3390:3414" x14ac:dyDescent="0.3"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DZJ1228"/>
      <c r="DZK1228"/>
      <c r="DZL1228"/>
      <c r="DZM1228"/>
      <c r="DZN1228"/>
      <c r="DZO1228"/>
      <c r="DZP1228"/>
      <c r="DZQ1228"/>
      <c r="DZR1228"/>
      <c r="DZS1228"/>
      <c r="DZT1228"/>
      <c r="DZU1228"/>
      <c r="DZV1228"/>
      <c r="DZW1228"/>
      <c r="DZX1228"/>
      <c r="DZY1228"/>
      <c r="DZZ1228"/>
      <c r="EAA1228"/>
      <c r="EAB1228"/>
      <c r="EAC1228"/>
      <c r="EAD1228"/>
      <c r="EAE1228"/>
      <c r="EAF1228"/>
      <c r="EAG1228"/>
      <c r="EAH1228"/>
    </row>
    <row r="1229" spans="38:89 3390:3414" x14ac:dyDescent="0.3"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DZJ1229"/>
      <c r="DZK1229"/>
      <c r="DZL1229"/>
      <c r="DZM1229"/>
      <c r="DZN1229"/>
      <c r="DZO1229"/>
      <c r="DZP1229"/>
      <c r="DZQ1229"/>
      <c r="DZR1229"/>
      <c r="DZS1229"/>
      <c r="DZT1229"/>
      <c r="DZU1229"/>
      <c r="DZV1229"/>
      <c r="DZW1229"/>
      <c r="DZX1229"/>
      <c r="DZY1229"/>
      <c r="DZZ1229"/>
      <c r="EAA1229"/>
      <c r="EAB1229"/>
      <c r="EAC1229"/>
      <c r="EAD1229"/>
      <c r="EAE1229"/>
      <c r="EAF1229"/>
      <c r="EAG1229"/>
      <c r="EAH1229"/>
    </row>
    <row r="1230" spans="38:89 3390:3414" x14ac:dyDescent="0.3"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DZJ1230"/>
      <c r="DZK1230"/>
      <c r="DZL1230"/>
      <c r="DZM1230"/>
      <c r="DZN1230"/>
      <c r="DZO1230"/>
      <c r="DZP1230"/>
      <c r="DZQ1230"/>
      <c r="DZR1230"/>
      <c r="DZS1230"/>
      <c r="DZT1230"/>
      <c r="DZU1230"/>
      <c r="DZV1230"/>
      <c r="DZW1230"/>
      <c r="DZX1230"/>
      <c r="DZY1230"/>
      <c r="DZZ1230"/>
      <c r="EAA1230"/>
      <c r="EAB1230"/>
      <c r="EAC1230"/>
      <c r="EAD1230"/>
      <c r="EAE1230"/>
      <c r="EAF1230"/>
      <c r="EAG1230"/>
      <c r="EAH1230"/>
    </row>
    <row r="1231" spans="38:89 3390:3414" x14ac:dyDescent="0.3"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DZJ1231"/>
      <c r="DZK1231"/>
      <c r="DZL1231"/>
      <c r="DZM1231"/>
      <c r="DZN1231"/>
      <c r="DZO1231"/>
      <c r="DZP1231"/>
      <c r="DZQ1231"/>
      <c r="DZR1231"/>
      <c r="DZS1231"/>
      <c r="DZT1231"/>
      <c r="DZU1231"/>
      <c r="DZV1231"/>
      <c r="DZW1231"/>
      <c r="DZX1231"/>
      <c r="DZY1231"/>
      <c r="DZZ1231"/>
      <c r="EAA1231"/>
      <c r="EAB1231"/>
      <c r="EAC1231"/>
      <c r="EAD1231"/>
      <c r="EAE1231"/>
      <c r="EAF1231"/>
      <c r="EAG1231"/>
      <c r="EAH1231"/>
    </row>
    <row r="1232" spans="38:89 3390:3414" x14ac:dyDescent="0.3"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DZJ1232"/>
      <c r="DZK1232"/>
      <c r="DZL1232"/>
      <c r="DZM1232"/>
      <c r="DZN1232"/>
      <c r="DZO1232"/>
      <c r="DZP1232"/>
      <c r="DZQ1232"/>
      <c r="DZR1232"/>
      <c r="DZS1232"/>
      <c r="DZT1232"/>
      <c r="DZU1232"/>
      <c r="DZV1232"/>
      <c r="DZW1232"/>
      <c r="DZX1232"/>
      <c r="DZY1232"/>
      <c r="DZZ1232"/>
      <c r="EAA1232"/>
      <c r="EAB1232"/>
      <c r="EAC1232"/>
      <c r="EAD1232"/>
      <c r="EAE1232"/>
      <c r="EAF1232"/>
      <c r="EAG1232"/>
      <c r="EAH1232"/>
    </row>
    <row r="1233" spans="38:89 3390:3414" x14ac:dyDescent="0.3"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DZJ1233"/>
      <c r="DZK1233"/>
      <c r="DZL1233"/>
      <c r="DZM1233"/>
      <c r="DZN1233"/>
      <c r="DZO1233"/>
      <c r="DZP1233"/>
      <c r="DZQ1233"/>
      <c r="DZR1233"/>
      <c r="DZS1233"/>
      <c r="DZT1233"/>
      <c r="DZU1233"/>
      <c r="DZV1233"/>
      <c r="DZW1233"/>
      <c r="DZX1233"/>
      <c r="DZY1233"/>
      <c r="DZZ1233"/>
      <c r="EAA1233"/>
      <c r="EAB1233"/>
      <c r="EAC1233"/>
      <c r="EAD1233"/>
      <c r="EAE1233"/>
      <c r="EAF1233"/>
      <c r="EAG1233"/>
      <c r="EAH1233"/>
    </row>
    <row r="1234" spans="38:89 3390:3414" x14ac:dyDescent="0.3"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DZJ1234"/>
      <c r="DZK1234"/>
      <c r="DZL1234"/>
      <c r="DZM1234"/>
      <c r="DZN1234"/>
      <c r="DZO1234"/>
      <c r="DZP1234"/>
      <c r="DZQ1234"/>
      <c r="DZR1234"/>
      <c r="DZS1234"/>
      <c r="DZT1234"/>
      <c r="DZU1234"/>
      <c r="DZV1234"/>
      <c r="DZW1234"/>
      <c r="DZX1234"/>
      <c r="DZY1234"/>
      <c r="DZZ1234"/>
      <c r="EAA1234"/>
      <c r="EAB1234"/>
      <c r="EAC1234"/>
      <c r="EAD1234"/>
      <c r="EAE1234"/>
      <c r="EAF1234"/>
      <c r="EAG1234"/>
      <c r="EAH1234"/>
    </row>
    <row r="1235" spans="38:89 3390:3414" x14ac:dyDescent="0.3"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DZJ1235"/>
      <c r="DZK1235"/>
      <c r="DZL1235"/>
      <c r="DZM1235"/>
      <c r="DZN1235"/>
      <c r="DZO1235"/>
      <c r="DZP1235"/>
      <c r="DZQ1235"/>
      <c r="DZR1235"/>
      <c r="DZS1235"/>
      <c r="DZT1235"/>
      <c r="DZU1235"/>
      <c r="DZV1235"/>
      <c r="DZW1235"/>
      <c r="DZX1235"/>
      <c r="DZY1235"/>
      <c r="DZZ1235"/>
      <c r="EAA1235"/>
      <c r="EAB1235"/>
      <c r="EAC1235"/>
      <c r="EAD1235"/>
      <c r="EAE1235"/>
      <c r="EAF1235"/>
      <c r="EAG1235"/>
      <c r="EAH1235"/>
    </row>
    <row r="1236" spans="38:89 3390:3414" x14ac:dyDescent="0.3"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DZJ1236"/>
      <c r="DZK1236"/>
      <c r="DZL1236"/>
      <c r="DZM1236"/>
      <c r="DZN1236"/>
      <c r="DZO1236"/>
      <c r="DZP1236"/>
      <c r="DZQ1236"/>
      <c r="DZR1236"/>
      <c r="DZS1236"/>
      <c r="DZT1236"/>
      <c r="DZU1236"/>
      <c r="DZV1236"/>
      <c r="DZW1236"/>
      <c r="DZX1236"/>
      <c r="DZY1236"/>
      <c r="DZZ1236"/>
      <c r="EAA1236"/>
      <c r="EAB1236"/>
      <c r="EAC1236"/>
      <c r="EAD1236"/>
      <c r="EAE1236"/>
      <c r="EAF1236"/>
      <c r="EAG1236"/>
      <c r="EAH1236"/>
    </row>
    <row r="1237" spans="38:89 3390:3414" x14ac:dyDescent="0.3"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DZJ1237"/>
      <c r="DZK1237"/>
      <c r="DZL1237"/>
      <c r="DZM1237"/>
      <c r="DZN1237"/>
      <c r="DZO1237"/>
      <c r="DZP1237"/>
      <c r="DZQ1237"/>
      <c r="DZR1237"/>
      <c r="DZS1237"/>
      <c r="DZT1237"/>
      <c r="DZU1237"/>
      <c r="DZV1237"/>
      <c r="DZW1237"/>
      <c r="DZX1237"/>
      <c r="DZY1237"/>
      <c r="DZZ1237"/>
      <c r="EAA1237"/>
      <c r="EAB1237"/>
      <c r="EAC1237"/>
      <c r="EAD1237"/>
      <c r="EAE1237"/>
      <c r="EAF1237"/>
      <c r="EAG1237"/>
      <c r="EAH1237"/>
    </row>
    <row r="1238" spans="38:89 3390:3414" x14ac:dyDescent="0.3"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DZJ1238"/>
      <c r="DZK1238"/>
      <c r="DZL1238"/>
      <c r="DZM1238"/>
      <c r="DZN1238"/>
      <c r="DZO1238"/>
      <c r="DZP1238"/>
      <c r="DZQ1238"/>
      <c r="DZR1238"/>
      <c r="DZS1238"/>
      <c r="DZT1238"/>
      <c r="DZU1238"/>
      <c r="DZV1238"/>
      <c r="DZW1238"/>
      <c r="DZX1238"/>
      <c r="DZY1238"/>
      <c r="DZZ1238"/>
      <c r="EAA1238"/>
      <c r="EAB1238"/>
      <c r="EAC1238"/>
      <c r="EAD1238"/>
      <c r="EAE1238"/>
      <c r="EAF1238"/>
      <c r="EAG1238"/>
      <c r="EAH1238"/>
    </row>
    <row r="1239" spans="38:89 3390:3414" x14ac:dyDescent="0.3"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DZJ1239"/>
      <c r="DZK1239"/>
      <c r="DZL1239"/>
      <c r="DZM1239"/>
      <c r="DZN1239"/>
      <c r="DZO1239"/>
      <c r="DZP1239"/>
      <c r="DZQ1239"/>
      <c r="DZR1239"/>
      <c r="DZS1239"/>
      <c r="DZT1239"/>
      <c r="DZU1239"/>
      <c r="DZV1239"/>
      <c r="DZW1239"/>
      <c r="DZX1239"/>
      <c r="DZY1239"/>
      <c r="DZZ1239"/>
      <c r="EAA1239"/>
      <c r="EAB1239"/>
      <c r="EAC1239"/>
      <c r="EAD1239"/>
      <c r="EAE1239"/>
      <c r="EAF1239"/>
      <c r="EAG1239"/>
      <c r="EAH1239"/>
    </row>
    <row r="1240" spans="38:89 3390:3414" x14ac:dyDescent="0.3"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DZJ1240"/>
      <c r="DZK1240"/>
      <c r="DZL1240"/>
      <c r="DZM1240"/>
      <c r="DZN1240"/>
      <c r="DZO1240"/>
      <c r="DZP1240"/>
      <c r="DZQ1240"/>
      <c r="DZR1240"/>
      <c r="DZS1240"/>
      <c r="DZT1240"/>
      <c r="DZU1240"/>
      <c r="DZV1240"/>
      <c r="DZW1240"/>
      <c r="DZX1240"/>
      <c r="DZY1240"/>
      <c r="DZZ1240"/>
      <c r="EAA1240"/>
      <c r="EAB1240"/>
      <c r="EAC1240"/>
      <c r="EAD1240"/>
      <c r="EAE1240"/>
      <c r="EAF1240"/>
      <c r="EAG1240"/>
      <c r="EAH1240"/>
    </row>
    <row r="1241" spans="38:89 3390:3414" x14ac:dyDescent="0.3"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DZJ1241"/>
      <c r="DZK1241"/>
      <c r="DZL1241"/>
      <c r="DZM1241"/>
      <c r="DZN1241"/>
      <c r="DZO1241"/>
      <c r="DZP1241"/>
      <c r="DZQ1241"/>
      <c r="DZR1241"/>
      <c r="DZS1241"/>
      <c r="DZT1241"/>
      <c r="DZU1241"/>
      <c r="DZV1241"/>
      <c r="DZW1241"/>
      <c r="DZX1241"/>
      <c r="DZY1241"/>
      <c r="DZZ1241"/>
      <c r="EAA1241"/>
      <c r="EAB1241"/>
      <c r="EAC1241"/>
      <c r="EAD1241"/>
      <c r="EAE1241"/>
      <c r="EAF1241"/>
      <c r="EAG1241"/>
      <c r="EAH1241"/>
    </row>
    <row r="1242" spans="38:89 3390:3414" x14ac:dyDescent="0.3"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DZJ1242"/>
      <c r="DZK1242"/>
      <c r="DZL1242"/>
      <c r="DZM1242"/>
      <c r="DZN1242"/>
      <c r="DZO1242"/>
      <c r="DZP1242"/>
      <c r="DZQ1242"/>
      <c r="DZR1242"/>
      <c r="DZS1242"/>
      <c r="DZT1242"/>
      <c r="DZU1242"/>
      <c r="DZV1242"/>
      <c r="DZW1242"/>
      <c r="DZX1242"/>
      <c r="DZY1242"/>
      <c r="DZZ1242"/>
      <c r="EAA1242"/>
      <c r="EAB1242"/>
      <c r="EAC1242"/>
      <c r="EAD1242"/>
      <c r="EAE1242"/>
      <c r="EAF1242"/>
      <c r="EAG1242"/>
      <c r="EAH1242"/>
    </row>
    <row r="1243" spans="38:89 3390:3414" x14ac:dyDescent="0.3"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DZJ1243"/>
      <c r="DZK1243"/>
      <c r="DZL1243"/>
      <c r="DZM1243"/>
      <c r="DZN1243"/>
      <c r="DZO1243"/>
      <c r="DZP1243"/>
      <c r="DZQ1243"/>
      <c r="DZR1243"/>
      <c r="DZS1243"/>
      <c r="DZT1243"/>
      <c r="DZU1243"/>
      <c r="DZV1243"/>
      <c r="DZW1243"/>
      <c r="DZX1243"/>
      <c r="DZY1243"/>
      <c r="DZZ1243"/>
      <c r="EAA1243"/>
      <c r="EAB1243"/>
      <c r="EAC1243"/>
      <c r="EAD1243"/>
      <c r="EAE1243"/>
      <c r="EAF1243"/>
      <c r="EAG1243"/>
      <c r="EAH1243"/>
    </row>
    <row r="1244" spans="38:89 3390:3414" x14ac:dyDescent="0.3"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DZJ1244"/>
      <c r="DZK1244"/>
      <c r="DZL1244"/>
      <c r="DZM1244"/>
      <c r="DZN1244"/>
      <c r="DZO1244"/>
      <c r="DZP1244"/>
      <c r="DZQ1244"/>
      <c r="DZR1244"/>
      <c r="DZS1244"/>
      <c r="DZT1244"/>
      <c r="DZU1244"/>
      <c r="DZV1244"/>
      <c r="DZW1244"/>
      <c r="DZX1244"/>
      <c r="DZY1244"/>
      <c r="DZZ1244"/>
      <c r="EAA1244"/>
      <c r="EAB1244"/>
      <c r="EAC1244"/>
      <c r="EAD1244"/>
      <c r="EAE1244"/>
      <c r="EAF1244"/>
      <c r="EAG1244"/>
      <c r="EAH1244"/>
    </row>
    <row r="1245" spans="38:89 3390:3414" x14ac:dyDescent="0.3"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DZJ1245"/>
      <c r="DZK1245"/>
      <c r="DZL1245"/>
      <c r="DZM1245"/>
      <c r="DZN1245"/>
      <c r="DZO1245"/>
      <c r="DZP1245"/>
      <c r="DZQ1245"/>
      <c r="DZR1245"/>
      <c r="DZS1245"/>
      <c r="DZT1245"/>
      <c r="DZU1245"/>
      <c r="DZV1245"/>
      <c r="DZW1245"/>
      <c r="DZX1245"/>
      <c r="DZY1245"/>
      <c r="DZZ1245"/>
      <c r="EAA1245"/>
      <c r="EAB1245"/>
      <c r="EAC1245"/>
      <c r="EAD1245"/>
      <c r="EAE1245"/>
      <c r="EAF1245"/>
      <c r="EAG1245"/>
      <c r="EAH1245"/>
    </row>
    <row r="1246" spans="38:89 3390:3414" x14ac:dyDescent="0.3"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DZJ1246"/>
      <c r="DZK1246"/>
      <c r="DZL1246"/>
      <c r="DZM1246"/>
      <c r="DZN1246"/>
      <c r="DZO1246"/>
      <c r="DZP1246"/>
      <c r="DZQ1246"/>
      <c r="DZR1246"/>
      <c r="DZS1246"/>
      <c r="DZT1246"/>
      <c r="DZU1246"/>
      <c r="DZV1246"/>
      <c r="DZW1246"/>
      <c r="DZX1246"/>
      <c r="DZY1246"/>
      <c r="DZZ1246"/>
      <c r="EAA1246"/>
      <c r="EAB1246"/>
      <c r="EAC1246"/>
      <c r="EAD1246"/>
      <c r="EAE1246"/>
      <c r="EAF1246"/>
      <c r="EAG1246"/>
      <c r="EAH1246"/>
    </row>
    <row r="1247" spans="38:89 3390:3414" x14ac:dyDescent="0.3"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DZJ1247"/>
      <c r="DZK1247"/>
      <c r="DZL1247"/>
      <c r="DZM1247"/>
      <c r="DZN1247"/>
      <c r="DZO1247"/>
      <c r="DZP1247"/>
      <c r="DZQ1247"/>
      <c r="DZR1247"/>
      <c r="DZS1247"/>
      <c r="DZT1247"/>
      <c r="DZU1247"/>
      <c r="DZV1247"/>
      <c r="DZW1247"/>
      <c r="DZX1247"/>
      <c r="DZY1247"/>
      <c r="DZZ1247"/>
      <c r="EAA1247"/>
      <c r="EAB1247"/>
      <c r="EAC1247"/>
      <c r="EAD1247"/>
      <c r="EAE1247"/>
      <c r="EAF1247"/>
      <c r="EAG1247"/>
      <c r="EAH1247"/>
    </row>
    <row r="1248" spans="38:89 3390:3414" x14ac:dyDescent="0.3"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DZJ1248"/>
      <c r="DZK1248"/>
      <c r="DZL1248"/>
      <c r="DZM1248"/>
      <c r="DZN1248"/>
      <c r="DZO1248"/>
      <c r="DZP1248"/>
      <c r="DZQ1248"/>
      <c r="DZR1248"/>
      <c r="DZS1248"/>
      <c r="DZT1248"/>
      <c r="DZU1248"/>
      <c r="DZV1248"/>
      <c r="DZW1248"/>
      <c r="DZX1248"/>
      <c r="DZY1248"/>
      <c r="DZZ1248"/>
      <c r="EAA1248"/>
      <c r="EAB1248"/>
      <c r="EAC1248"/>
      <c r="EAD1248"/>
      <c r="EAE1248"/>
      <c r="EAF1248"/>
      <c r="EAG1248"/>
      <c r="EAH1248"/>
    </row>
    <row r="1249" spans="38:89 3390:3414" x14ac:dyDescent="0.3"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DZJ1249"/>
      <c r="DZK1249"/>
      <c r="DZL1249"/>
      <c r="DZM1249"/>
      <c r="DZN1249"/>
      <c r="DZO1249"/>
      <c r="DZP1249"/>
      <c r="DZQ1249"/>
      <c r="DZR1249"/>
      <c r="DZS1249"/>
      <c r="DZT1249"/>
      <c r="DZU1249"/>
      <c r="DZV1249"/>
      <c r="DZW1249"/>
      <c r="DZX1249"/>
      <c r="DZY1249"/>
      <c r="DZZ1249"/>
      <c r="EAA1249"/>
      <c r="EAB1249"/>
      <c r="EAC1249"/>
      <c r="EAD1249"/>
      <c r="EAE1249"/>
      <c r="EAF1249"/>
      <c r="EAG1249"/>
      <c r="EAH1249"/>
    </row>
    <row r="1250" spans="38:89 3390:3414" x14ac:dyDescent="0.3"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DZJ1250"/>
      <c r="DZK1250"/>
      <c r="DZL1250"/>
      <c r="DZM1250"/>
      <c r="DZN1250"/>
      <c r="DZO1250"/>
      <c r="DZP1250"/>
      <c r="DZQ1250"/>
      <c r="DZR1250"/>
      <c r="DZS1250"/>
      <c r="DZT1250"/>
      <c r="DZU1250"/>
      <c r="DZV1250"/>
      <c r="DZW1250"/>
      <c r="DZX1250"/>
      <c r="DZY1250"/>
      <c r="DZZ1250"/>
      <c r="EAA1250"/>
      <c r="EAB1250"/>
      <c r="EAC1250"/>
      <c r="EAD1250"/>
      <c r="EAE1250"/>
      <c r="EAF1250"/>
      <c r="EAG1250"/>
      <c r="EAH1250"/>
    </row>
    <row r="1251" spans="38:89 3390:3414" x14ac:dyDescent="0.3"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DZJ1251"/>
      <c r="DZK1251"/>
      <c r="DZL1251"/>
      <c r="DZM1251"/>
      <c r="DZN1251"/>
      <c r="DZO1251"/>
      <c r="DZP1251"/>
      <c r="DZQ1251"/>
      <c r="DZR1251"/>
      <c r="DZS1251"/>
      <c r="DZT1251"/>
      <c r="DZU1251"/>
      <c r="DZV1251"/>
      <c r="DZW1251"/>
      <c r="DZX1251"/>
      <c r="DZY1251"/>
      <c r="DZZ1251"/>
      <c r="EAA1251"/>
      <c r="EAB1251"/>
      <c r="EAC1251"/>
      <c r="EAD1251"/>
      <c r="EAE1251"/>
      <c r="EAF1251"/>
      <c r="EAG1251"/>
      <c r="EAH1251"/>
    </row>
    <row r="1252" spans="38:89 3390:3414" x14ac:dyDescent="0.3"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DZJ1252"/>
      <c r="DZK1252"/>
      <c r="DZL1252"/>
      <c r="DZM1252"/>
      <c r="DZN1252"/>
      <c r="DZO1252"/>
      <c r="DZP1252"/>
      <c r="DZQ1252"/>
      <c r="DZR1252"/>
      <c r="DZS1252"/>
      <c r="DZT1252"/>
      <c r="DZU1252"/>
      <c r="DZV1252"/>
      <c r="DZW1252"/>
      <c r="DZX1252"/>
      <c r="DZY1252"/>
      <c r="DZZ1252"/>
      <c r="EAA1252"/>
      <c r="EAB1252"/>
      <c r="EAC1252"/>
      <c r="EAD1252"/>
      <c r="EAE1252"/>
      <c r="EAF1252"/>
      <c r="EAG1252"/>
      <c r="EAH1252"/>
    </row>
    <row r="1253" spans="38:89 3390:3414" x14ac:dyDescent="0.3"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DZJ1253"/>
      <c r="DZK1253"/>
      <c r="DZL1253"/>
      <c r="DZM1253"/>
      <c r="DZN1253"/>
      <c r="DZO1253"/>
      <c r="DZP1253"/>
      <c r="DZQ1253"/>
      <c r="DZR1253"/>
      <c r="DZS1253"/>
      <c r="DZT1253"/>
      <c r="DZU1253"/>
      <c r="DZV1253"/>
      <c r="DZW1253"/>
      <c r="DZX1253"/>
      <c r="DZY1253"/>
      <c r="DZZ1253"/>
      <c r="EAA1253"/>
      <c r="EAB1253"/>
      <c r="EAC1253"/>
      <c r="EAD1253"/>
      <c r="EAE1253"/>
      <c r="EAF1253"/>
      <c r="EAG1253"/>
      <c r="EAH1253"/>
    </row>
    <row r="1254" spans="38:89 3390:3414" x14ac:dyDescent="0.3"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DZJ1254"/>
      <c r="DZK1254"/>
      <c r="DZL1254"/>
      <c r="DZM1254"/>
      <c r="DZN1254"/>
      <c r="DZO1254"/>
      <c r="DZP1254"/>
      <c r="DZQ1254"/>
      <c r="DZR1254"/>
      <c r="DZS1254"/>
      <c r="DZT1254"/>
      <c r="DZU1254"/>
      <c r="DZV1254"/>
      <c r="DZW1254"/>
      <c r="DZX1254"/>
      <c r="DZY1254"/>
      <c r="DZZ1254"/>
      <c r="EAA1254"/>
      <c r="EAB1254"/>
      <c r="EAC1254"/>
      <c r="EAD1254"/>
      <c r="EAE1254"/>
      <c r="EAF1254"/>
      <c r="EAG1254"/>
      <c r="EAH1254"/>
    </row>
    <row r="1255" spans="38:89 3390:3414" x14ac:dyDescent="0.3"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DZJ1255"/>
      <c r="DZK1255"/>
      <c r="DZL1255"/>
      <c r="DZM1255"/>
      <c r="DZN1255"/>
      <c r="DZO1255"/>
      <c r="DZP1255"/>
      <c r="DZQ1255"/>
      <c r="DZR1255"/>
      <c r="DZS1255"/>
      <c r="DZT1255"/>
      <c r="DZU1255"/>
      <c r="DZV1255"/>
      <c r="DZW1255"/>
      <c r="DZX1255"/>
      <c r="DZY1255"/>
      <c r="DZZ1255"/>
      <c r="EAA1255"/>
      <c r="EAB1255"/>
      <c r="EAC1255"/>
      <c r="EAD1255"/>
      <c r="EAE1255"/>
      <c r="EAF1255"/>
      <c r="EAG1255"/>
      <c r="EAH1255"/>
    </row>
    <row r="1256" spans="38:89 3390:3414" x14ac:dyDescent="0.3"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DZJ1256"/>
      <c r="DZK1256"/>
      <c r="DZL1256"/>
      <c r="DZM1256"/>
      <c r="DZN1256"/>
      <c r="DZO1256"/>
      <c r="DZP1256"/>
      <c r="DZQ1256"/>
      <c r="DZR1256"/>
      <c r="DZS1256"/>
      <c r="DZT1256"/>
      <c r="DZU1256"/>
      <c r="DZV1256"/>
      <c r="DZW1256"/>
      <c r="DZX1256"/>
      <c r="DZY1256"/>
      <c r="DZZ1256"/>
      <c r="EAA1256"/>
      <c r="EAB1256"/>
      <c r="EAC1256"/>
      <c r="EAD1256"/>
      <c r="EAE1256"/>
      <c r="EAF1256"/>
      <c r="EAG1256"/>
      <c r="EAH1256"/>
    </row>
    <row r="1257" spans="38:89 3390:3414" x14ac:dyDescent="0.3"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DZJ1257"/>
      <c r="DZK1257"/>
      <c r="DZL1257"/>
      <c r="DZM1257"/>
      <c r="DZN1257"/>
      <c r="DZO1257"/>
      <c r="DZP1257"/>
      <c r="DZQ1257"/>
      <c r="DZR1257"/>
      <c r="DZS1257"/>
      <c r="DZT1257"/>
      <c r="DZU1257"/>
      <c r="DZV1257"/>
      <c r="DZW1257"/>
      <c r="DZX1257"/>
      <c r="DZY1257"/>
      <c r="DZZ1257"/>
      <c r="EAA1257"/>
      <c r="EAB1257"/>
      <c r="EAC1257"/>
      <c r="EAD1257"/>
      <c r="EAE1257"/>
      <c r="EAF1257"/>
      <c r="EAG1257"/>
      <c r="EAH1257"/>
    </row>
    <row r="1258" spans="38:89 3390:3414" x14ac:dyDescent="0.3"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DZJ1258"/>
      <c r="DZK1258"/>
      <c r="DZL1258"/>
      <c r="DZM1258"/>
      <c r="DZN1258"/>
      <c r="DZO1258"/>
      <c r="DZP1258"/>
      <c r="DZQ1258"/>
      <c r="DZR1258"/>
      <c r="DZS1258"/>
      <c r="DZT1258"/>
      <c r="DZU1258"/>
      <c r="DZV1258"/>
      <c r="DZW1258"/>
      <c r="DZX1258"/>
      <c r="DZY1258"/>
      <c r="DZZ1258"/>
      <c r="EAA1258"/>
      <c r="EAB1258"/>
      <c r="EAC1258"/>
      <c r="EAD1258"/>
      <c r="EAE1258"/>
      <c r="EAF1258"/>
      <c r="EAG1258"/>
      <c r="EAH1258"/>
    </row>
    <row r="1259" spans="38:89 3390:3414" x14ac:dyDescent="0.3"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DZJ1259"/>
      <c r="DZK1259"/>
      <c r="DZL1259"/>
      <c r="DZM1259"/>
      <c r="DZN1259"/>
      <c r="DZO1259"/>
      <c r="DZP1259"/>
      <c r="DZQ1259"/>
      <c r="DZR1259"/>
      <c r="DZS1259"/>
      <c r="DZT1259"/>
      <c r="DZU1259"/>
      <c r="DZV1259"/>
      <c r="DZW1259"/>
      <c r="DZX1259"/>
      <c r="DZY1259"/>
      <c r="DZZ1259"/>
      <c r="EAA1259"/>
      <c r="EAB1259"/>
      <c r="EAC1259"/>
      <c r="EAD1259"/>
      <c r="EAE1259"/>
      <c r="EAF1259"/>
      <c r="EAG1259"/>
      <c r="EAH1259"/>
    </row>
    <row r="1260" spans="38:89 3390:3414" x14ac:dyDescent="0.3"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DZJ1260"/>
      <c r="DZK1260"/>
      <c r="DZL1260"/>
      <c r="DZM1260"/>
      <c r="DZN1260"/>
      <c r="DZO1260"/>
      <c r="DZP1260"/>
      <c r="DZQ1260"/>
      <c r="DZR1260"/>
      <c r="DZS1260"/>
      <c r="DZT1260"/>
      <c r="DZU1260"/>
      <c r="DZV1260"/>
      <c r="DZW1260"/>
      <c r="DZX1260"/>
      <c r="DZY1260"/>
      <c r="DZZ1260"/>
      <c r="EAA1260"/>
      <c r="EAB1260"/>
      <c r="EAC1260"/>
      <c r="EAD1260"/>
      <c r="EAE1260"/>
      <c r="EAF1260"/>
      <c r="EAG1260"/>
      <c r="EAH1260"/>
    </row>
    <row r="1261" spans="38:89 3390:3414" x14ac:dyDescent="0.3"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DZJ1261"/>
      <c r="DZK1261"/>
      <c r="DZL1261"/>
      <c r="DZM1261"/>
      <c r="DZN1261"/>
      <c r="DZO1261"/>
      <c r="DZP1261"/>
      <c r="DZQ1261"/>
      <c r="DZR1261"/>
      <c r="DZS1261"/>
      <c r="DZT1261"/>
      <c r="DZU1261"/>
      <c r="DZV1261"/>
      <c r="DZW1261"/>
      <c r="DZX1261"/>
      <c r="DZY1261"/>
      <c r="DZZ1261"/>
      <c r="EAA1261"/>
      <c r="EAB1261"/>
      <c r="EAC1261"/>
      <c r="EAD1261"/>
      <c r="EAE1261"/>
      <c r="EAF1261"/>
      <c r="EAG1261"/>
      <c r="EAH1261"/>
    </row>
    <row r="1262" spans="38:89 3390:3414" x14ac:dyDescent="0.3"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DZJ1262"/>
      <c r="DZK1262"/>
      <c r="DZL1262"/>
      <c r="DZM1262"/>
      <c r="DZN1262"/>
      <c r="DZO1262"/>
      <c r="DZP1262"/>
      <c r="DZQ1262"/>
      <c r="DZR1262"/>
      <c r="DZS1262"/>
      <c r="DZT1262"/>
      <c r="DZU1262"/>
      <c r="DZV1262"/>
      <c r="DZW1262"/>
      <c r="DZX1262"/>
      <c r="DZY1262"/>
      <c r="DZZ1262"/>
      <c r="EAA1262"/>
      <c r="EAB1262"/>
      <c r="EAC1262"/>
      <c r="EAD1262"/>
      <c r="EAE1262"/>
      <c r="EAF1262"/>
      <c r="EAG1262"/>
      <c r="EAH1262"/>
    </row>
    <row r="1263" spans="38:89 3390:3414" x14ac:dyDescent="0.3"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DZJ1263"/>
      <c r="DZK1263"/>
      <c r="DZL1263"/>
      <c r="DZM1263"/>
      <c r="DZN1263"/>
      <c r="DZO1263"/>
      <c r="DZP1263"/>
      <c r="DZQ1263"/>
      <c r="DZR1263"/>
      <c r="DZS1263"/>
      <c r="DZT1263"/>
      <c r="DZU1263"/>
      <c r="DZV1263"/>
      <c r="DZW1263"/>
      <c r="DZX1263"/>
      <c r="DZY1263"/>
      <c r="DZZ1263"/>
      <c r="EAA1263"/>
      <c r="EAB1263"/>
      <c r="EAC1263"/>
      <c r="EAD1263"/>
      <c r="EAE1263"/>
      <c r="EAF1263"/>
      <c r="EAG1263"/>
      <c r="EAH1263"/>
    </row>
    <row r="1264" spans="38:89 3390:3414" x14ac:dyDescent="0.3"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DZJ1264"/>
      <c r="DZK1264"/>
      <c r="DZL1264"/>
      <c r="DZM1264"/>
      <c r="DZN1264"/>
      <c r="DZO1264"/>
      <c r="DZP1264"/>
      <c r="DZQ1264"/>
      <c r="DZR1264"/>
      <c r="DZS1264"/>
      <c r="DZT1264"/>
      <c r="DZU1264"/>
      <c r="DZV1264"/>
      <c r="DZW1264"/>
      <c r="DZX1264"/>
      <c r="DZY1264"/>
      <c r="DZZ1264"/>
      <c r="EAA1264"/>
      <c r="EAB1264"/>
      <c r="EAC1264"/>
      <c r="EAD1264"/>
      <c r="EAE1264"/>
      <c r="EAF1264"/>
      <c r="EAG1264"/>
      <c r="EAH1264"/>
    </row>
    <row r="1265" spans="38:89 3390:3414" x14ac:dyDescent="0.3"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DZJ1265"/>
      <c r="DZK1265"/>
      <c r="DZL1265"/>
      <c r="DZM1265"/>
      <c r="DZN1265"/>
      <c r="DZO1265"/>
      <c r="DZP1265"/>
      <c r="DZQ1265"/>
      <c r="DZR1265"/>
      <c r="DZS1265"/>
      <c r="DZT1265"/>
      <c r="DZU1265"/>
      <c r="DZV1265"/>
      <c r="DZW1265"/>
      <c r="DZX1265"/>
      <c r="DZY1265"/>
      <c r="DZZ1265"/>
      <c r="EAA1265"/>
      <c r="EAB1265"/>
      <c r="EAC1265"/>
      <c r="EAD1265"/>
      <c r="EAE1265"/>
      <c r="EAF1265"/>
      <c r="EAG1265"/>
      <c r="EAH1265"/>
    </row>
    <row r="1266" spans="38:89 3390:3414" x14ac:dyDescent="0.3"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DZJ1266"/>
      <c r="DZK1266"/>
      <c r="DZL1266"/>
      <c r="DZM1266"/>
      <c r="DZN1266"/>
      <c r="DZO1266"/>
      <c r="DZP1266"/>
      <c r="DZQ1266"/>
      <c r="DZR1266"/>
      <c r="DZS1266"/>
      <c r="DZT1266"/>
      <c r="DZU1266"/>
      <c r="DZV1266"/>
      <c r="DZW1266"/>
      <c r="DZX1266"/>
      <c r="DZY1266"/>
      <c r="DZZ1266"/>
      <c r="EAA1266"/>
      <c r="EAB1266"/>
      <c r="EAC1266"/>
      <c r="EAD1266"/>
      <c r="EAE1266"/>
      <c r="EAF1266"/>
      <c r="EAG1266"/>
      <c r="EAH1266"/>
    </row>
    <row r="1267" spans="38:89 3390:3414" x14ac:dyDescent="0.3"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DZJ1267"/>
      <c r="DZK1267"/>
      <c r="DZL1267"/>
      <c r="DZM1267"/>
      <c r="DZN1267"/>
      <c r="DZO1267"/>
      <c r="DZP1267"/>
      <c r="DZQ1267"/>
      <c r="DZR1267"/>
      <c r="DZS1267"/>
      <c r="DZT1267"/>
      <c r="DZU1267"/>
      <c r="DZV1267"/>
      <c r="DZW1267"/>
      <c r="DZX1267"/>
      <c r="DZY1267"/>
      <c r="DZZ1267"/>
      <c r="EAA1267"/>
      <c r="EAB1267"/>
      <c r="EAC1267"/>
      <c r="EAD1267"/>
      <c r="EAE1267"/>
      <c r="EAF1267"/>
      <c r="EAG1267"/>
      <c r="EAH1267"/>
    </row>
    <row r="1268" spans="38:89 3390:3414" x14ac:dyDescent="0.3"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DZJ1268"/>
      <c r="DZK1268"/>
      <c r="DZL1268"/>
      <c r="DZM1268"/>
      <c r="DZN1268"/>
      <c r="DZO1268"/>
      <c r="DZP1268"/>
      <c r="DZQ1268"/>
      <c r="DZR1268"/>
      <c r="DZS1268"/>
      <c r="DZT1268"/>
      <c r="DZU1268"/>
      <c r="DZV1268"/>
      <c r="DZW1268"/>
      <c r="DZX1268"/>
      <c r="DZY1268"/>
      <c r="DZZ1268"/>
      <c r="EAA1268"/>
      <c r="EAB1268"/>
      <c r="EAC1268"/>
      <c r="EAD1268"/>
      <c r="EAE1268"/>
      <c r="EAF1268"/>
      <c r="EAG1268"/>
      <c r="EAH1268"/>
    </row>
    <row r="1269" spans="38:89 3390:3414" x14ac:dyDescent="0.3"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DZJ1269"/>
      <c r="DZK1269"/>
      <c r="DZL1269"/>
      <c r="DZM1269"/>
      <c r="DZN1269"/>
      <c r="DZO1269"/>
      <c r="DZP1269"/>
      <c r="DZQ1269"/>
      <c r="DZR1269"/>
      <c r="DZS1269"/>
      <c r="DZT1269"/>
      <c r="DZU1269"/>
      <c r="DZV1269"/>
      <c r="DZW1269"/>
      <c r="DZX1269"/>
      <c r="DZY1269"/>
      <c r="DZZ1269"/>
      <c r="EAA1269"/>
      <c r="EAB1269"/>
      <c r="EAC1269"/>
      <c r="EAD1269"/>
      <c r="EAE1269"/>
      <c r="EAF1269"/>
      <c r="EAG1269"/>
      <c r="EAH1269"/>
    </row>
    <row r="1270" spans="38:89 3390:3414" x14ac:dyDescent="0.3"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DZJ1270"/>
      <c r="DZK1270"/>
      <c r="DZL1270"/>
      <c r="DZM1270"/>
      <c r="DZN1270"/>
      <c r="DZO1270"/>
      <c r="DZP1270"/>
      <c r="DZQ1270"/>
      <c r="DZR1270"/>
      <c r="DZS1270"/>
      <c r="DZT1270"/>
      <c r="DZU1270"/>
      <c r="DZV1270"/>
      <c r="DZW1270"/>
      <c r="DZX1270"/>
      <c r="DZY1270"/>
      <c r="DZZ1270"/>
      <c r="EAA1270"/>
      <c r="EAB1270"/>
      <c r="EAC1270"/>
      <c r="EAD1270"/>
      <c r="EAE1270"/>
      <c r="EAF1270"/>
      <c r="EAG1270"/>
      <c r="EAH1270"/>
    </row>
    <row r="1271" spans="38:89 3390:3414" x14ac:dyDescent="0.3"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DZJ1271"/>
      <c r="DZK1271"/>
      <c r="DZL1271"/>
      <c r="DZM1271"/>
      <c r="DZN1271"/>
      <c r="DZO1271"/>
      <c r="DZP1271"/>
      <c r="DZQ1271"/>
      <c r="DZR1271"/>
      <c r="DZS1271"/>
      <c r="DZT1271"/>
      <c r="DZU1271"/>
      <c r="DZV1271"/>
      <c r="DZW1271"/>
      <c r="DZX1271"/>
      <c r="DZY1271"/>
      <c r="DZZ1271"/>
      <c r="EAA1271"/>
      <c r="EAB1271"/>
      <c r="EAC1271"/>
      <c r="EAD1271"/>
      <c r="EAE1271"/>
      <c r="EAF1271"/>
      <c r="EAG1271"/>
      <c r="EAH1271"/>
    </row>
    <row r="1272" spans="38:89 3390:3414" x14ac:dyDescent="0.3"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DZJ1272"/>
      <c r="DZK1272"/>
      <c r="DZL1272"/>
      <c r="DZM1272"/>
      <c r="DZN1272"/>
      <c r="DZO1272"/>
      <c r="DZP1272"/>
      <c r="DZQ1272"/>
      <c r="DZR1272"/>
      <c r="DZS1272"/>
      <c r="DZT1272"/>
      <c r="DZU1272"/>
      <c r="DZV1272"/>
      <c r="DZW1272"/>
      <c r="DZX1272"/>
      <c r="DZY1272"/>
      <c r="DZZ1272"/>
      <c r="EAA1272"/>
      <c r="EAB1272"/>
      <c r="EAC1272"/>
      <c r="EAD1272"/>
      <c r="EAE1272"/>
      <c r="EAF1272"/>
      <c r="EAG1272"/>
      <c r="EAH1272"/>
    </row>
    <row r="1273" spans="38:89 3390:3414" x14ac:dyDescent="0.3"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DZJ1273"/>
      <c r="DZK1273"/>
      <c r="DZL1273"/>
      <c r="DZM1273"/>
      <c r="DZN1273"/>
      <c r="DZO1273"/>
      <c r="DZP1273"/>
      <c r="DZQ1273"/>
      <c r="DZR1273"/>
      <c r="DZS1273"/>
      <c r="DZT1273"/>
      <c r="DZU1273"/>
      <c r="DZV1273"/>
      <c r="DZW1273"/>
      <c r="DZX1273"/>
      <c r="DZY1273"/>
      <c r="DZZ1273"/>
      <c r="EAA1273"/>
      <c r="EAB1273"/>
      <c r="EAC1273"/>
      <c r="EAD1273"/>
      <c r="EAE1273"/>
      <c r="EAF1273"/>
      <c r="EAG1273"/>
      <c r="EAH1273"/>
    </row>
    <row r="1274" spans="38:89 3390:3414" x14ac:dyDescent="0.3"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DZJ1274"/>
      <c r="DZK1274"/>
      <c r="DZL1274"/>
      <c r="DZM1274"/>
      <c r="DZN1274"/>
      <c r="DZO1274"/>
      <c r="DZP1274"/>
      <c r="DZQ1274"/>
      <c r="DZR1274"/>
      <c r="DZS1274"/>
      <c r="DZT1274"/>
      <c r="DZU1274"/>
      <c r="DZV1274"/>
      <c r="DZW1274"/>
      <c r="DZX1274"/>
      <c r="DZY1274"/>
      <c r="DZZ1274"/>
      <c r="EAA1274"/>
      <c r="EAB1274"/>
      <c r="EAC1274"/>
      <c r="EAD1274"/>
      <c r="EAE1274"/>
      <c r="EAF1274"/>
      <c r="EAG1274"/>
      <c r="EAH1274"/>
    </row>
    <row r="1275" spans="38:89 3390:3414" x14ac:dyDescent="0.3"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DZJ1275"/>
      <c r="DZK1275"/>
      <c r="DZL1275"/>
      <c r="DZM1275"/>
      <c r="DZN1275"/>
      <c r="DZO1275"/>
      <c r="DZP1275"/>
      <c r="DZQ1275"/>
      <c r="DZR1275"/>
      <c r="DZS1275"/>
      <c r="DZT1275"/>
      <c r="DZU1275"/>
      <c r="DZV1275"/>
      <c r="DZW1275"/>
      <c r="DZX1275"/>
      <c r="DZY1275"/>
      <c r="DZZ1275"/>
      <c r="EAA1275"/>
      <c r="EAB1275"/>
      <c r="EAC1275"/>
      <c r="EAD1275"/>
      <c r="EAE1275"/>
      <c r="EAF1275"/>
      <c r="EAG1275"/>
      <c r="EAH1275"/>
    </row>
    <row r="1276" spans="38:89 3390:3414" x14ac:dyDescent="0.3"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DZJ1276"/>
      <c r="DZK1276"/>
      <c r="DZL1276"/>
      <c r="DZM1276"/>
      <c r="DZN1276"/>
      <c r="DZO1276"/>
      <c r="DZP1276"/>
      <c r="DZQ1276"/>
      <c r="DZR1276"/>
      <c r="DZS1276"/>
      <c r="DZT1276"/>
      <c r="DZU1276"/>
      <c r="DZV1276"/>
      <c r="DZW1276"/>
      <c r="DZX1276"/>
      <c r="DZY1276"/>
      <c r="DZZ1276"/>
      <c r="EAA1276"/>
      <c r="EAB1276"/>
      <c r="EAC1276"/>
      <c r="EAD1276"/>
      <c r="EAE1276"/>
      <c r="EAF1276"/>
      <c r="EAG1276"/>
      <c r="EAH1276"/>
    </row>
    <row r="1277" spans="38:89 3390:3414" x14ac:dyDescent="0.3"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DZJ1277"/>
      <c r="DZK1277"/>
      <c r="DZL1277"/>
      <c r="DZM1277"/>
      <c r="DZN1277"/>
      <c r="DZO1277"/>
      <c r="DZP1277"/>
      <c r="DZQ1277"/>
      <c r="DZR1277"/>
      <c r="DZS1277"/>
      <c r="DZT1277"/>
      <c r="DZU1277"/>
      <c r="DZV1277"/>
      <c r="DZW1277"/>
      <c r="DZX1277"/>
      <c r="DZY1277"/>
      <c r="DZZ1277"/>
      <c r="EAA1277"/>
      <c r="EAB1277"/>
      <c r="EAC1277"/>
      <c r="EAD1277"/>
      <c r="EAE1277"/>
      <c r="EAF1277"/>
      <c r="EAG1277"/>
      <c r="EAH1277"/>
    </row>
    <row r="1278" spans="38:89 3390:3414" x14ac:dyDescent="0.3"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DZJ1278"/>
      <c r="DZK1278"/>
      <c r="DZL1278"/>
      <c r="DZM1278"/>
      <c r="DZN1278"/>
      <c r="DZO1278"/>
      <c r="DZP1278"/>
      <c r="DZQ1278"/>
      <c r="DZR1278"/>
      <c r="DZS1278"/>
      <c r="DZT1278"/>
      <c r="DZU1278"/>
      <c r="DZV1278"/>
      <c r="DZW1278"/>
      <c r="DZX1278"/>
      <c r="DZY1278"/>
      <c r="DZZ1278"/>
      <c r="EAA1278"/>
      <c r="EAB1278"/>
      <c r="EAC1278"/>
      <c r="EAD1278"/>
      <c r="EAE1278"/>
      <c r="EAF1278"/>
      <c r="EAG1278"/>
      <c r="EAH1278"/>
    </row>
    <row r="1279" spans="38:89 3390:3414" x14ac:dyDescent="0.3"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DZJ1279"/>
      <c r="DZK1279"/>
      <c r="DZL1279"/>
      <c r="DZM1279"/>
      <c r="DZN1279"/>
      <c r="DZO1279"/>
      <c r="DZP1279"/>
      <c r="DZQ1279"/>
      <c r="DZR1279"/>
      <c r="DZS1279"/>
      <c r="DZT1279"/>
      <c r="DZU1279"/>
      <c r="DZV1279"/>
      <c r="DZW1279"/>
      <c r="DZX1279"/>
      <c r="DZY1279"/>
      <c r="DZZ1279"/>
      <c r="EAA1279"/>
      <c r="EAB1279"/>
      <c r="EAC1279"/>
      <c r="EAD1279"/>
      <c r="EAE1279"/>
      <c r="EAF1279"/>
      <c r="EAG1279"/>
      <c r="EAH1279"/>
    </row>
    <row r="1280" spans="38:89 3390:3414" x14ac:dyDescent="0.3"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DZJ1280"/>
      <c r="DZK1280"/>
      <c r="DZL1280"/>
      <c r="DZM1280"/>
      <c r="DZN1280"/>
      <c r="DZO1280"/>
      <c r="DZP1280"/>
      <c r="DZQ1280"/>
      <c r="DZR1280"/>
      <c r="DZS1280"/>
      <c r="DZT1280"/>
      <c r="DZU1280"/>
      <c r="DZV1280"/>
      <c r="DZW1280"/>
      <c r="DZX1280"/>
      <c r="DZY1280"/>
      <c r="DZZ1280"/>
      <c r="EAA1280"/>
      <c r="EAB1280"/>
      <c r="EAC1280"/>
      <c r="EAD1280"/>
      <c r="EAE1280"/>
      <c r="EAF1280"/>
      <c r="EAG1280"/>
      <c r="EAH1280"/>
    </row>
    <row r="1281" spans="38:89 3390:3414" x14ac:dyDescent="0.3"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DZJ1281"/>
      <c r="DZK1281"/>
      <c r="DZL1281"/>
      <c r="DZM1281"/>
      <c r="DZN1281"/>
      <c r="DZO1281"/>
      <c r="DZP1281"/>
      <c r="DZQ1281"/>
      <c r="DZR1281"/>
      <c r="DZS1281"/>
      <c r="DZT1281"/>
      <c r="DZU1281"/>
      <c r="DZV1281"/>
      <c r="DZW1281"/>
      <c r="DZX1281"/>
      <c r="DZY1281"/>
      <c r="DZZ1281"/>
      <c r="EAA1281"/>
      <c r="EAB1281"/>
      <c r="EAC1281"/>
      <c r="EAD1281"/>
      <c r="EAE1281"/>
      <c r="EAF1281"/>
      <c r="EAG1281"/>
      <c r="EAH1281"/>
    </row>
    <row r="1282" spans="38:89 3390:3414" x14ac:dyDescent="0.3"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DZJ1282"/>
      <c r="DZK1282"/>
      <c r="DZL1282"/>
      <c r="DZM1282"/>
      <c r="DZN1282"/>
      <c r="DZO1282"/>
      <c r="DZP1282"/>
      <c r="DZQ1282"/>
      <c r="DZR1282"/>
      <c r="DZS1282"/>
      <c r="DZT1282"/>
      <c r="DZU1282"/>
      <c r="DZV1282"/>
      <c r="DZW1282"/>
      <c r="DZX1282"/>
      <c r="DZY1282"/>
      <c r="DZZ1282"/>
      <c r="EAA1282"/>
      <c r="EAB1282"/>
      <c r="EAC1282"/>
      <c r="EAD1282"/>
      <c r="EAE1282"/>
      <c r="EAF1282"/>
      <c r="EAG1282"/>
      <c r="EAH1282"/>
    </row>
    <row r="1283" spans="38:89 3390:3414" x14ac:dyDescent="0.3"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DZJ1283"/>
      <c r="DZK1283"/>
      <c r="DZL1283"/>
      <c r="DZM1283"/>
      <c r="DZN1283"/>
      <c r="DZO1283"/>
      <c r="DZP1283"/>
      <c r="DZQ1283"/>
      <c r="DZR1283"/>
      <c r="DZS1283"/>
      <c r="DZT1283"/>
      <c r="DZU1283"/>
      <c r="DZV1283"/>
      <c r="DZW1283"/>
      <c r="DZX1283"/>
      <c r="DZY1283"/>
      <c r="DZZ1283"/>
      <c r="EAA1283"/>
      <c r="EAB1283"/>
      <c r="EAC1283"/>
      <c r="EAD1283"/>
      <c r="EAE1283"/>
      <c r="EAF1283"/>
      <c r="EAG1283"/>
      <c r="EAH1283"/>
    </row>
    <row r="1284" spans="38:89 3390:3414" x14ac:dyDescent="0.3"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DZJ1284"/>
      <c r="DZK1284"/>
      <c r="DZL1284"/>
      <c r="DZM1284"/>
      <c r="DZN1284"/>
      <c r="DZO1284"/>
      <c r="DZP1284"/>
      <c r="DZQ1284"/>
      <c r="DZR1284"/>
      <c r="DZS1284"/>
      <c r="DZT1284"/>
      <c r="DZU1284"/>
      <c r="DZV1284"/>
      <c r="DZW1284"/>
      <c r="DZX1284"/>
      <c r="DZY1284"/>
      <c r="DZZ1284"/>
      <c r="EAA1284"/>
      <c r="EAB1284"/>
      <c r="EAC1284"/>
      <c r="EAD1284"/>
      <c r="EAE1284"/>
      <c r="EAF1284"/>
      <c r="EAG1284"/>
      <c r="EAH1284"/>
    </row>
    <row r="1285" spans="38:89 3390:3414" x14ac:dyDescent="0.3"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DZJ1285"/>
      <c r="DZK1285"/>
      <c r="DZL1285"/>
      <c r="DZM1285"/>
      <c r="DZN1285"/>
      <c r="DZO1285"/>
      <c r="DZP1285"/>
      <c r="DZQ1285"/>
      <c r="DZR1285"/>
      <c r="DZS1285"/>
      <c r="DZT1285"/>
      <c r="DZU1285"/>
      <c r="DZV1285"/>
      <c r="DZW1285"/>
      <c r="DZX1285"/>
      <c r="DZY1285"/>
      <c r="DZZ1285"/>
      <c r="EAA1285"/>
      <c r="EAB1285"/>
      <c r="EAC1285"/>
      <c r="EAD1285"/>
      <c r="EAE1285"/>
      <c r="EAF1285"/>
      <c r="EAG1285"/>
      <c r="EAH1285"/>
    </row>
    <row r="1286" spans="38:89 3390:3414" x14ac:dyDescent="0.3"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DZJ1286"/>
      <c r="DZK1286"/>
      <c r="DZL1286"/>
      <c r="DZM1286"/>
      <c r="DZN1286"/>
      <c r="DZO1286"/>
      <c r="DZP1286"/>
      <c r="DZQ1286"/>
      <c r="DZR1286"/>
      <c r="DZS1286"/>
      <c r="DZT1286"/>
      <c r="DZU1286"/>
      <c r="DZV1286"/>
      <c r="DZW1286"/>
      <c r="DZX1286"/>
      <c r="DZY1286"/>
      <c r="DZZ1286"/>
      <c r="EAA1286"/>
      <c r="EAB1286"/>
      <c r="EAC1286"/>
      <c r="EAD1286"/>
      <c r="EAE1286"/>
      <c r="EAF1286"/>
      <c r="EAG1286"/>
      <c r="EAH1286"/>
    </row>
    <row r="1287" spans="38:89 3390:3414" x14ac:dyDescent="0.3"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DZJ1287"/>
      <c r="DZK1287"/>
      <c r="DZL1287"/>
      <c r="DZM1287"/>
      <c r="DZN1287"/>
      <c r="DZO1287"/>
      <c r="DZP1287"/>
      <c r="DZQ1287"/>
      <c r="DZR1287"/>
      <c r="DZS1287"/>
      <c r="DZT1287"/>
      <c r="DZU1287"/>
      <c r="DZV1287"/>
      <c r="DZW1287"/>
      <c r="DZX1287"/>
      <c r="DZY1287"/>
      <c r="DZZ1287"/>
      <c r="EAA1287"/>
      <c r="EAB1287"/>
      <c r="EAC1287"/>
      <c r="EAD1287"/>
      <c r="EAE1287"/>
      <c r="EAF1287"/>
      <c r="EAG1287"/>
      <c r="EAH1287"/>
    </row>
    <row r="1288" spans="38:89 3390:3414" x14ac:dyDescent="0.3"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DZJ1288"/>
      <c r="DZK1288"/>
      <c r="DZL1288"/>
      <c r="DZM1288"/>
      <c r="DZN1288"/>
      <c r="DZO1288"/>
      <c r="DZP1288"/>
      <c r="DZQ1288"/>
      <c r="DZR1288"/>
      <c r="DZS1288"/>
      <c r="DZT1288"/>
      <c r="DZU1288"/>
      <c r="DZV1288"/>
      <c r="DZW1288"/>
      <c r="DZX1288"/>
      <c r="DZY1288"/>
      <c r="DZZ1288"/>
      <c r="EAA1288"/>
      <c r="EAB1288"/>
      <c r="EAC1288"/>
      <c r="EAD1288"/>
      <c r="EAE1288"/>
      <c r="EAF1288"/>
      <c r="EAG1288"/>
      <c r="EAH1288"/>
    </row>
    <row r="1289" spans="38:89 3390:3414" x14ac:dyDescent="0.3"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DZJ1289"/>
      <c r="DZK1289"/>
      <c r="DZL1289"/>
      <c r="DZM1289"/>
      <c r="DZN1289"/>
      <c r="DZO1289"/>
      <c r="DZP1289"/>
      <c r="DZQ1289"/>
      <c r="DZR1289"/>
      <c r="DZS1289"/>
      <c r="DZT1289"/>
      <c r="DZU1289"/>
      <c r="DZV1289"/>
      <c r="DZW1289"/>
      <c r="DZX1289"/>
      <c r="DZY1289"/>
      <c r="DZZ1289"/>
      <c r="EAA1289"/>
      <c r="EAB1289"/>
      <c r="EAC1289"/>
      <c r="EAD1289"/>
      <c r="EAE1289"/>
      <c r="EAF1289"/>
      <c r="EAG1289"/>
      <c r="EAH1289"/>
    </row>
    <row r="1290" spans="38:89 3390:3414" x14ac:dyDescent="0.3"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DZJ1290"/>
      <c r="DZK1290"/>
      <c r="DZL1290"/>
      <c r="DZM1290"/>
      <c r="DZN1290"/>
      <c r="DZO1290"/>
      <c r="DZP1290"/>
      <c r="DZQ1290"/>
      <c r="DZR1290"/>
      <c r="DZS1290"/>
      <c r="DZT1290"/>
      <c r="DZU1290"/>
      <c r="DZV1290"/>
      <c r="DZW1290"/>
      <c r="DZX1290"/>
      <c r="DZY1290"/>
      <c r="DZZ1290"/>
      <c r="EAA1290"/>
      <c r="EAB1290"/>
      <c r="EAC1290"/>
      <c r="EAD1290"/>
      <c r="EAE1290"/>
      <c r="EAF1290"/>
      <c r="EAG1290"/>
      <c r="EAH1290"/>
    </row>
    <row r="1291" spans="38:89 3390:3414" x14ac:dyDescent="0.3"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DZJ1291"/>
      <c r="DZK1291"/>
      <c r="DZL1291"/>
      <c r="DZM1291"/>
      <c r="DZN1291"/>
      <c r="DZO1291"/>
      <c r="DZP1291"/>
      <c r="DZQ1291"/>
      <c r="DZR1291"/>
      <c r="DZS1291"/>
      <c r="DZT1291"/>
      <c r="DZU1291"/>
      <c r="DZV1291"/>
      <c r="DZW1291"/>
      <c r="DZX1291"/>
      <c r="DZY1291"/>
      <c r="DZZ1291"/>
      <c r="EAA1291"/>
      <c r="EAB1291"/>
      <c r="EAC1291"/>
      <c r="EAD1291"/>
      <c r="EAE1291"/>
      <c r="EAF1291"/>
      <c r="EAG1291"/>
      <c r="EAH1291"/>
    </row>
    <row r="1292" spans="38:89 3390:3414" x14ac:dyDescent="0.3"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DZJ1292"/>
      <c r="DZK1292"/>
      <c r="DZL1292"/>
      <c r="DZM1292"/>
      <c r="DZN1292"/>
      <c r="DZO1292"/>
      <c r="DZP1292"/>
      <c r="DZQ1292"/>
      <c r="DZR1292"/>
      <c r="DZS1292"/>
      <c r="DZT1292"/>
      <c r="DZU1292"/>
      <c r="DZV1292"/>
      <c r="DZW1292"/>
      <c r="DZX1292"/>
      <c r="DZY1292"/>
      <c r="DZZ1292"/>
      <c r="EAA1292"/>
      <c r="EAB1292"/>
      <c r="EAC1292"/>
      <c r="EAD1292"/>
      <c r="EAE1292"/>
      <c r="EAF1292"/>
      <c r="EAG1292"/>
      <c r="EAH1292"/>
    </row>
    <row r="1293" spans="38:89 3390:3414" x14ac:dyDescent="0.3"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DZJ1293"/>
      <c r="DZK1293"/>
      <c r="DZL1293"/>
      <c r="DZM1293"/>
      <c r="DZN1293"/>
      <c r="DZO1293"/>
      <c r="DZP1293"/>
      <c r="DZQ1293"/>
      <c r="DZR1293"/>
      <c r="DZS1293"/>
      <c r="DZT1293"/>
      <c r="DZU1293"/>
      <c r="DZV1293"/>
      <c r="DZW1293"/>
      <c r="DZX1293"/>
      <c r="DZY1293"/>
      <c r="DZZ1293"/>
      <c r="EAA1293"/>
      <c r="EAB1293"/>
      <c r="EAC1293"/>
      <c r="EAD1293"/>
      <c r="EAE1293"/>
      <c r="EAF1293"/>
      <c r="EAG1293"/>
      <c r="EAH1293"/>
    </row>
    <row r="1294" spans="38:89 3390:3414" x14ac:dyDescent="0.3"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DZJ1294"/>
      <c r="DZK1294"/>
      <c r="DZL1294"/>
      <c r="DZM1294"/>
      <c r="DZN1294"/>
      <c r="DZO1294"/>
      <c r="DZP1294"/>
      <c r="DZQ1294"/>
      <c r="DZR1294"/>
      <c r="DZS1294"/>
      <c r="DZT1294"/>
      <c r="DZU1294"/>
      <c r="DZV1294"/>
      <c r="DZW1294"/>
      <c r="DZX1294"/>
      <c r="DZY1294"/>
      <c r="DZZ1294"/>
      <c r="EAA1294"/>
      <c r="EAB1294"/>
      <c r="EAC1294"/>
      <c r="EAD1294"/>
      <c r="EAE1294"/>
      <c r="EAF1294"/>
      <c r="EAG1294"/>
      <c r="EAH1294"/>
    </row>
    <row r="1295" spans="38:89 3390:3414" x14ac:dyDescent="0.3"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DZJ1295"/>
      <c r="DZK1295"/>
      <c r="DZL1295"/>
      <c r="DZM1295"/>
      <c r="DZN1295"/>
      <c r="DZO1295"/>
      <c r="DZP1295"/>
      <c r="DZQ1295"/>
      <c r="DZR1295"/>
      <c r="DZS1295"/>
      <c r="DZT1295"/>
      <c r="DZU1295"/>
      <c r="DZV1295"/>
      <c r="DZW1295"/>
      <c r="DZX1295"/>
      <c r="DZY1295"/>
      <c r="DZZ1295"/>
      <c r="EAA1295"/>
      <c r="EAB1295"/>
      <c r="EAC1295"/>
      <c r="EAD1295"/>
      <c r="EAE1295"/>
      <c r="EAF1295"/>
      <c r="EAG1295"/>
      <c r="EAH1295"/>
    </row>
    <row r="1296" spans="38:89 3390:3414" x14ac:dyDescent="0.3"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DZJ1296"/>
      <c r="DZK1296"/>
      <c r="DZL1296"/>
      <c r="DZM1296"/>
      <c r="DZN1296"/>
      <c r="DZO1296"/>
      <c r="DZP1296"/>
      <c r="DZQ1296"/>
      <c r="DZR1296"/>
      <c r="DZS1296"/>
      <c r="DZT1296"/>
      <c r="DZU1296"/>
      <c r="DZV1296"/>
      <c r="DZW1296"/>
      <c r="DZX1296"/>
      <c r="DZY1296"/>
      <c r="DZZ1296"/>
      <c r="EAA1296"/>
      <c r="EAB1296"/>
      <c r="EAC1296"/>
      <c r="EAD1296"/>
      <c r="EAE1296"/>
      <c r="EAF1296"/>
      <c r="EAG1296"/>
      <c r="EAH1296"/>
    </row>
    <row r="1297" spans="38:89 3390:3414" x14ac:dyDescent="0.3"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DZJ1297"/>
      <c r="DZK1297"/>
      <c r="DZL1297"/>
      <c r="DZM1297"/>
      <c r="DZN1297"/>
      <c r="DZO1297"/>
      <c r="DZP1297"/>
      <c r="DZQ1297"/>
      <c r="DZR1297"/>
      <c r="DZS1297"/>
      <c r="DZT1297"/>
      <c r="DZU1297"/>
      <c r="DZV1297"/>
      <c r="DZW1297"/>
      <c r="DZX1297"/>
      <c r="DZY1297"/>
      <c r="DZZ1297"/>
      <c r="EAA1297"/>
      <c r="EAB1297"/>
      <c r="EAC1297"/>
      <c r="EAD1297"/>
      <c r="EAE1297"/>
      <c r="EAF1297"/>
      <c r="EAG1297"/>
      <c r="EAH1297"/>
    </row>
    <row r="1298" spans="38:89 3390:3414" x14ac:dyDescent="0.3"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DZJ1298"/>
      <c r="DZK1298"/>
      <c r="DZL1298"/>
      <c r="DZM1298"/>
      <c r="DZN1298"/>
      <c r="DZO1298"/>
      <c r="DZP1298"/>
      <c r="DZQ1298"/>
      <c r="DZR1298"/>
      <c r="DZS1298"/>
      <c r="DZT1298"/>
      <c r="DZU1298"/>
      <c r="DZV1298"/>
      <c r="DZW1298"/>
      <c r="DZX1298"/>
      <c r="DZY1298"/>
      <c r="DZZ1298"/>
      <c r="EAA1298"/>
      <c r="EAB1298"/>
      <c r="EAC1298"/>
      <c r="EAD1298"/>
      <c r="EAE1298"/>
      <c r="EAF1298"/>
      <c r="EAG1298"/>
      <c r="EAH1298"/>
    </row>
    <row r="1299" spans="38:89 3390:3414" x14ac:dyDescent="0.3"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DZJ1299"/>
      <c r="DZK1299"/>
      <c r="DZL1299"/>
      <c r="DZM1299"/>
      <c r="DZN1299"/>
      <c r="DZO1299"/>
      <c r="DZP1299"/>
      <c r="DZQ1299"/>
      <c r="DZR1299"/>
      <c r="DZS1299"/>
      <c r="DZT1299"/>
      <c r="DZU1299"/>
      <c r="DZV1299"/>
      <c r="DZW1299"/>
      <c r="DZX1299"/>
      <c r="DZY1299"/>
      <c r="DZZ1299"/>
      <c r="EAA1299"/>
      <c r="EAB1299"/>
      <c r="EAC1299"/>
      <c r="EAD1299"/>
      <c r="EAE1299"/>
      <c r="EAF1299"/>
      <c r="EAG1299"/>
      <c r="EAH1299"/>
    </row>
    <row r="1300" spans="38:89 3390:3414" x14ac:dyDescent="0.3"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DZJ1300"/>
      <c r="DZK1300"/>
      <c r="DZL1300"/>
      <c r="DZM1300"/>
      <c r="DZN1300"/>
      <c r="DZO1300"/>
      <c r="DZP1300"/>
      <c r="DZQ1300"/>
      <c r="DZR1300"/>
      <c r="DZS1300"/>
      <c r="DZT1300"/>
      <c r="DZU1300"/>
      <c r="DZV1300"/>
      <c r="DZW1300"/>
      <c r="DZX1300"/>
      <c r="DZY1300"/>
      <c r="DZZ1300"/>
      <c r="EAA1300"/>
      <c r="EAB1300"/>
      <c r="EAC1300"/>
      <c r="EAD1300"/>
      <c r="EAE1300"/>
      <c r="EAF1300"/>
      <c r="EAG1300"/>
      <c r="EAH1300"/>
    </row>
    <row r="1301" spans="38:89 3390:3414" x14ac:dyDescent="0.3"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DZJ1301"/>
      <c r="DZK1301"/>
      <c r="DZL1301"/>
      <c r="DZM1301"/>
      <c r="DZN1301"/>
      <c r="DZO1301"/>
      <c r="DZP1301"/>
      <c r="DZQ1301"/>
      <c r="DZR1301"/>
      <c r="DZS1301"/>
      <c r="DZT1301"/>
      <c r="DZU1301"/>
      <c r="DZV1301"/>
      <c r="DZW1301"/>
      <c r="DZX1301"/>
      <c r="DZY1301"/>
      <c r="DZZ1301"/>
      <c r="EAA1301"/>
      <c r="EAB1301"/>
      <c r="EAC1301"/>
      <c r="EAD1301"/>
      <c r="EAE1301"/>
      <c r="EAF1301"/>
      <c r="EAG1301"/>
      <c r="EAH1301"/>
    </row>
    <row r="1302" spans="38:89 3390:3414" x14ac:dyDescent="0.3"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DZJ1302"/>
      <c r="DZK1302"/>
      <c r="DZL1302"/>
      <c r="DZM1302"/>
      <c r="DZN1302"/>
      <c r="DZO1302"/>
      <c r="DZP1302"/>
      <c r="DZQ1302"/>
      <c r="DZR1302"/>
      <c r="DZS1302"/>
      <c r="DZT1302"/>
      <c r="DZU1302"/>
      <c r="DZV1302"/>
      <c r="DZW1302"/>
      <c r="DZX1302"/>
      <c r="DZY1302"/>
      <c r="DZZ1302"/>
      <c r="EAA1302"/>
      <c r="EAB1302"/>
      <c r="EAC1302"/>
      <c r="EAD1302"/>
      <c r="EAE1302"/>
      <c r="EAF1302"/>
      <c r="EAG1302"/>
      <c r="EAH1302"/>
    </row>
    <row r="1303" spans="38:89 3390:3414" x14ac:dyDescent="0.3"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DZJ1303"/>
      <c r="DZK1303"/>
      <c r="DZL1303"/>
      <c r="DZM1303"/>
      <c r="DZN1303"/>
      <c r="DZO1303"/>
      <c r="DZP1303"/>
      <c r="DZQ1303"/>
      <c r="DZR1303"/>
      <c r="DZS1303"/>
      <c r="DZT1303"/>
      <c r="DZU1303"/>
      <c r="DZV1303"/>
      <c r="DZW1303"/>
      <c r="DZX1303"/>
      <c r="DZY1303"/>
      <c r="DZZ1303"/>
      <c r="EAA1303"/>
      <c r="EAB1303"/>
      <c r="EAC1303"/>
      <c r="EAD1303"/>
      <c r="EAE1303"/>
      <c r="EAF1303"/>
      <c r="EAG1303"/>
      <c r="EAH1303"/>
    </row>
    <row r="1304" spans="38:89 3390:3414" x14ac:dyDescent="0.3"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DZJ1304"/>
      <c r="DZK1304"/>
      <c r="DZL1304"/>
      <c r="DZM1304"/>
      <c r="DZN1304"/>
      <c r="DZO1304"/>
      <c r="DZP1304"/>
      <c r="DZQ1304"/>
      <c r="DZR1304"/>
      <c r="DZS1304"/>
      <c r="DZT1304"/>
      <c r="DZU1304"/>
      <c r="DZV1304"/>
      <c r="DZW1304"/>
      <c r="DZX1304"/>
      <c r="DZY1304"/>
      <c r="DZZ1304"/>
      <c r="EAA1304"/>
      <c r="EAB1304"/>
      <c r="EAC1304"/>
      <c r="EAD1304"/>
      <c r="EAE1304"/>
      <c r="EAF1304"/>
      <c r="EAG1304"/>
      <c r="EAH1304"/>
    </row>
    <row r="1305" spans="38:89 3390:3414" x14ac:dyDescent="0.3"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DZJ1305"/>
      <c r="DZK1305"/>
      <c r="DZL1305"/>
      <c r="DZM1305"/>
      <c r="DZN1305"/>
      <c r="DZO1305"/>
      <c r="DZP1305"/>
      <c r="DZQ1305"/>
      <c r="DZR1305"/>
      <c r="DZS1305"/>
      <c r="DZT1305"/>
      <c r="DZU1305"/>
      <c r="DZV1305"/>
      <c r="DZW1305"/>
      <c r="DZX1305"/>
      <c r="DZY1305"/>
      <c r="DZZ1305"/>
      <c r="EAA1305"/>
      <c r="EAB1305"/>
      <c r="EAC1305"/>
      <c r="EAD1305"/>
      <c r="EAE1305"/>
      <c r="EAF1305"/>
      <c r="EAG1305"/>
      <c r="EAH1305"/>
    </row>
    <row r="1306" spans="38:89 3390:3414" x14ac:dyDescent="0.3"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DZJ1306"/>
      <c r="DZK1306"/>
      <c r="DZL1306"/>
      <c r="DZM1306"/>
      <c r="DZN1306"/>
      <c r="DZO1306"/>
      <c r="DZP1306"/>
      <c r="DZQ1306"/>
      <c r="DZR1306"/>
      <c r="DZS1306"/>
      <c r="DZT1306"/>
      <c r="DZU1306"/>
      <c r="DZV1306"/>
      <c r="DZW1306"/>
      <c r="DZX1306"/>
      <c r="DZY1306"/>
      <c r="DZZ1306"/>
      <c r="EAA1306"/>
      <c r="EAB1306"/>
      <c r="EAC1306"/>
      <c r="EAD1306"/>
      <c r="EAE1306"/>
      <c r="EAF1306"/>
      <c r="EAG1306"/>
      <c r="EAH1306"/>
    </row>
    <row r="1307" spans="38:89 3390:3414" x14ac:dyDescent="0.3"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DZJ1307"/>
      <c r="DZK1307"/>
      <c r="DZL1307"/>
      <c r="DZM1307"/>
      <c r="DZN1307"/>
      <c r="DZO1307"/>
      <c r="DZP1307"/>
      <c r="DZQ1307"/>
      <c r="DZR1307"/>
      <c r="DZS1307"/>
      <c r="DZT1307"/>
      <c r="DZU1307"/>
      <c r="DZV1307"/>
      <c r="DZW1307"/>
      <c r="DZX1307"/>
      <c r="DZY1307"/>
      <c r="DZZ1307"/>
      <c r="EAA1307"/>
      <c r="EAB1307"/>
      <c r="EAC1307"/>
      <c r="EAD1307"/>
      <c r="EAE1307"/>
      <c r="EAF1307"/>
      <c r="EAG1307"/>
      <c r="EAH1307"/>
    </row>
    <row r="1308" spans="38:89 3390:3414" x14ac:dyDescent="0.3"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DZJ1308"/>
      <c r="DZK1308"/>
      <c r="DZL1308"/>
      <c r="DZM1308"/>
      <c r="DZN1308"/>
      <c r="DZO1308"/>
      <c r="DZP1308"/>
      <c r="DZQ1308"/>
      <c r="DZR1308"/>
      <c r="DZS1308"/>
      <c r="DZT1308"/>
      <c r="DZU1308"/>
      <c r="DZV1308"/>
      <c r="DZW1308"/>
      <c r="DZX1308"/>
      <c r="DZY1308"/>
      <c r="DZZ1308"/>
      <c r="EAA1308"/>
      <c r="EAB1308"/>
      <c r="EAC1308"/>
      <c r="EAD1308"/>
      <c r="EAE1308"/>
      <c r="EAF1308"/>
      <c r="EAG1308"/>
      <c r="EAH1308"/>
    </row>
    <row r="1309" spans="38:89 3390:3414" x14ac:dyDescent="0.3"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DZJ1309"/>
      <c r="DZK1309"/>
      <c r="DZL1309"/>
      <c r="DZM1309"/>
      <c r="DZN1309"/>
      <c r="DZO1309"/>
      <c r="DZP1309"/>
      <c r="DZQ1309"/>
      <c r="DZR1309"/>
      <c r="DZS1309"/>
      <c r="DZT1309"/>
      <c r="DZU1309"/>
      <c r="DZV1309"/>
      <c r="DZW1309"/>
      <c r="DZX1309"/>
      <c r="DZY1309"/>
      <c r="DZZ1309"/>
      <c r="EAA1309"/>
      <c r="EAB1309"/>
      <c r="EAC1309"/>
      <c r="EAD1309"/>
      <c r="EAE1309"/>
      <c r="EAF1309"/>
      <c r="EAG1309"/>
      <c r="EAH1309"/>
    </row>
    <row r="1310" spans="38:89 3390:3414" x14ac:dyDescent="0.3"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DZJ1310"/>
      <c r="DZK1310"/>
      <c r="DZL1310"/>
      <c r="DZM1310"/>
      <c r="DZN1310"/>
      <c r="DZO1310"/>
      <c r="DZP1310"/>
      <c r="DZQ1310"/>
      <c r="DZR1310"/>
      <c r="DZS1310"/>
      <c r="DZT1310"/>
      <c r="DZU1310"/>
      <c r="DZV1310"/>
      <c r="DZW1310"/>
      <c r="DZX1310"/>
      <c r="DZY1310"/>
      <c r="DZZ1310"/>
      <c r="EAA1310"/>
      <c r="EAB1310"/>
      <c r="EAC1310"/>
      <c r="EAD1310"/>
      <c r="EAE1310"/>
      <c r="EAF1310"/>
      <c r="EAG1310"/>
      <c r="EAH1310"/>
    </row>
    <row r="1311" spans="38:89 3390:3414" x14ac:dyDescent="0.3"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DZJ1311"/>
      <c r="DZK1311"/>
      <c r="DZL1311"/>
      <c r="DZM1311"/>
      <c r="DZN1311"/>
      <c r="DZO1311"/>
      <c r="DZP1311"/>
      <c r="DZQ1311"/>
      <c r="DZR1311"/>
      <c r="DZS1311"/>
      <c r="DZT1311"/>
      <c r="DZU1311"/>
      <c r="DZV1311"/>
      <c r="DZW1311"/>
      <c r="DZX1311"/>
      <c r="DZY1311"/>
      <c r="DZZ1311"/>
      <c r="EAA1311"/>
      <c r="EAB1311"/>
      <c r="EAC1311"/>
      <c r="EAD1311"/>
      <c r="EAE1311"/>
      <c r="EAF1311"/>
      <c r="EAG1311"/>
      <c r="EAH1311"/>
    </row>
    <row r="1312" spans="38:89 3390:3414" x14ac:dyDescent="0.3"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DZJ1312"/>
      <c r="DZK1312"/>
      <c r="DZL1312"/>
      <c r="DZM1312"/>
      <c r="DZN1312"/>
      <c r="DZO1312"/>
      <c r="DZP1312"/>
      <c r="DZQ1312"/>
      <c r="DZR1312"/>
      <c r="DZS1312"/>
      <c r="DZT1312"/>
      <c r="DZU1312"/>
      <c r="DZV1312"/>
      <c r="DZW1312"/>
      <c r="DZX1312"/>
      <c r="DZY1312"/>
      <c r="DZZ1312"/>
      <c r="EAA1312"/>
      <c r="EAB1312"/>
      <c r="EAC1312"/>
      <c r="EAD1312"/>
      <c r="EAE1312"/>
      <c r="EAF1312"/>
      <c r="EAG1312"/>
      <c r="EAH1312"/>
    </row>
    <row r="1313" spans="38:89 3390:3414" x14ac:dyDescent="0.3"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DZJ1313"/>
      <c r="DZK1313"/>
      <c r="DZL1313"/>
      <c r="DZM1313"/>
      <c r="DZN1313"/>
      <c r="DZO1313"/>
      <c r="DZP1313"/>
      <c r="DZQ1313"/>
      <c r="DZR1313"/>
      <c r="DZS1313"/>
      <c r="DZT1313"/>
      <c r="DZU1313"/>
      <c r="DZV1313"/>
      <c r="DZW1313"/>
      <c r="DZX1313"/>
      <c r="DZY1313"/>
      <c r="DZZ1313"/>
      <c r="EAA1313"/>
      <c r="EAB1313"/>
      <c r="EAC1313"/>
      <c r="EAD1313"/>
      <c r="EAE1313"/>
      <c r="EAF1313"/>
      <c r="EAG1313"/>
      <c r="EAH1313"/>
    </row>
    <row r="1314" spans="38:89 3390:3414" x14ac:dyDescent="0.3"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DZJ1314"/>
      <c r="DZK1314"/>
      <c r="DZL1314"/>
      <c r="DZM1314"/>
      <c r="DZN1314"/>
      <c r="DZO1314"/>
      <c r="DZP1314"/>
      <c r="DZQ1314"/>
      <c r="DZR1314"/>
      <c r="DZS1314"/>
      <c r="DZT1314"/>
      <c r="DZU1314"/>
      <c r="DZV1314"/>
      <c r="DZW1314"/>
      <c r="DZX1314"/>
      <c r="DZY1314"/>
      <c r="DZZ1314"/>
      <c r="EAA1314"/>
      <c r="EAB1314"/>
      <c r="EAC1314"/>
      <c r="EAD1314"/>
      <c r="EAE1314"/>
      <c r="EAF1314"/>
      <c r="EAG1314"/>
      <c r="EAH1314"/>
    </row>
    <row r="1315" spans="38:89 3390:3414" x14ac:dyDescent="0.3"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DZJ1315"/>
      <c r="DZK1315"/>
      <c r="DZL1315"/>
      <c r="DZM1315"/>
      <c r="DZN1315"/>
      <c r="DZO1315"/>
      <c r="DZP1315"/>
      <c r="DZQ1315"/>
      <c r="DZR1315"/>
      <c r="DZS1315"/>
      <c r="DZT1315"/>
      <c r="DZU1315"/>
      <c r="DZV1315"/>
      <c r="DZW1315"/>
      <c r="DZX1315"/>
      <c r="DZY1315"/>
      <c r="DZZ1315"/>
      <c r="EAA1315"/>
      <c r="EAB1315"/>
      <c r="EAC1315"/>
      <c r="EAD1315"/>
      <c r="EAE1315"/>
      <c r="EAF1315"/>
      <c r="EAG1315"/>
      <c r="EAH1315"/>
    </row>
    <row r="1316" spans="38:89 3390:3414" x14ac:dyDescent="0.3"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DZJ1316"/>
      <c r="DZK1316"/>
      <c r="DZL1316"/>
      <c r="DZM1316"/>
      <c r="DZN1316"/>
      <c r="DZO1316"/>
      <c r="DZP1316"/>
      <c r="DZQ1316"/>
      <c r="DZR1316"/>
      <c r="DZS1316"/>
      <c r="DZT1316"/>
      <c r="DZU1316"/>
      <c r="DZV1316"/>
      <c r="DZW1316"/>
      <c r="DZX1316"/>
      <c r="DZY1316"/>
      <c r="DZZ1316"/>
      <c r="EAA1316"/>
      <c r="EAB1316"/>
      <c r="EAC1316"/>
      <c r="EAD1316"/>
      <c r="EAE1316"/>
      <c r="EAF1316"/>
      <c r="EAG1316"/>
      <c r="EAH1316"/>
    </row>
    <row r="1317" spans="38:89 3390:3414" x14ac:dyDescent="0.3"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DZJ1317"/>
      <c r="DZK1317"/>
      <c r="DZL1317"/>
      <c r="DZM1317"/>
      <c r="DZN1317"/>
      <c r="DZO1317"/>
      <c r="DZP1317"/>
      <c r="DZQ1317"/>
      <c r="DZR1317"/>
      <c r="DZS1317"/>
      <c r="DZT1317"/>
      <c r="DZU1317"/>
      <c r="DZV1317"/>
      <c r="DZW1317"/>
      <c r="DZX1317"/>
      <c r="DZY1317"/>
      <c r="DZZ1317"/>
      <c r="EAA1317"/>
      <c r="EAB1317"/>
      <c r="EAC1317"/>
      <c r="EAD1317"/>
      <c r="EAE1317"/>
      <c r="EAF1317"/>
      <c r="EAG1317"/>
      <c r="EAH1317"/>
    </row>
    <row r="1318" spans="38:89 3390:3414" x14ac:dyDescent="0.3"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DZJ1318"/>
      <c r="DZK1318"/>
      <c r="DZL1318"/>
      <c r="DZM1318"/>
      <c r="DZN1318"/>
      <c r="DZO1318"/>
      <c r="DZP1318"/>
      <c r="DZQ1318"/>
      <c r="DZR1318"/>
      <c r="DZS1318"/>
      <c r="DZT1318"/>
      <c r="DZU1318"/>
      <c r="DZV1318"/>
      <c r="DZW1318"/>
      <c r="DZX1318"/>
      <c r="DZY1318"/>
      <c r="DZZ1318"/>
      <c r="EAA1318"/>
      <c r="EAB1318"/>
      <c r="EAC1318"/>
      <c r="EAD1318"/>
      <c r="EAE1318"/>
      <c r="EAF1318"/>
      <c r="EAG1318"/>
      <c r="EAH1318"/>
    </row>
    <row r="1319" spans="38:89 3390:3414" x14ac:dyDescent="0.3"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DZJ1319"/>
      <c r="DZK1319"/>
      <c r="DZL1319"/>
      <c r="DZM1319"/>
      <c r="DZN1319"/>
      <c r="DZO1319"/>
      <c r="DZP1319"/>
      <c r="DZQ1319"/>
      <c r="DZR1319"/>
      <c r="DZS1319"/>
      <c r="DZT1319"/>
      <c r="DZU1319"/>
      <c r="DZV1319"/>
      <c r="DZW1319"/>
      <c r="DZX1319"/>
      <c r="DZY1319"/>
      <c r="DZZ1319"/>
      <c r="EAA1319"/>
      <c r="EAB1319"/>
      <c r="EAC1319"/>
      <c r="EAD1319"/>
      <c r="EAE1319"/>
      <c r="EAF1319"/>
      <c r="EAG1319"/>
      <c r="EAH1319"/>
    </row>
    <row r="1320" spans="38:89 3390:3414" x14ac:dyDescent="0.3"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DZJ1320"/>
      <c r="DZK1320"/>
      <c r="DZL1320"/>
      <c r="DZM1320"/>
      <c r="DZN1320"/>
      <c r="DZO1320"/>
      <c r="DZP1320"/>
      <c r="DZQ1320"/>
      <c r="DZR1320"/>
      <c r="DZS1320"/>
      <c r="DZT1320"/>
      <c r="DZU1320"/>
      <c r="DZV1320"/>
      <c r="DZW1320"/>
      <c r="DZX1320"/>
      <c r="DZY1320"/>
      <c r="DZZ1320"/>
      <c r="EAA1320"/>
      <c r="EAB1320"/>
      <c r="EAC1320"/>
      <c r="EAD1320"/>
      <c r="EAE1320"/>
      <c r="EAF1320"/>
      <c r="EAG1320"/>
      <c r="EAH1320"/>
    </row>
    <row r="1321" spans="38:89 3390:3414" x14ac:dyDescent="0.3"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DZJ1321"/>
      <c r="DZK1321"/>
      <c r="DZL1321"/>
      <c r="DZM1321"/>
      <c r="DZN1321"/>
      <c r="DZO1321"/>
      <c r="DZP1321"/>
      <c r="DZQ1321"/>
      <c r="DZR1321"/>
      <c r="DZS1321"/>
      <c r="DZT1321"/>
      <c r="DZU1321"/>
      <c r="DZV1321"/>
      <c r="DZW1321"/>
      <c r="DZX1321"/>
      <c r="DZY1321"/>
      <c r="DZZ1321"/>
      <c r="EAA1321"/>
      <c r="EAB1321"/>
      <c r="EAC1321"/>
      <c r="EAD1321"/>
      <c r="EAE1321"/>
      <c r="EAF1321"/>
      <c r="EAG1321"/>
      <c r="EAH1321"/>
    </row>
    <row r="1322" spans="38:89 3390:3414" x14ac:dyDescent="0.3"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DZJ1322"/>
      <c r="DZK1322"/>
      <c r="DZL1322"/>
      <c r="DZM1322"/>
      <c r="DZN1322"/>
      <c r="DZO1322"/>
      <c r="DZP1322"/>
      <c r="DZQ1322"/>
      <c r="DZR1322"/>
      <c r="DZS1322"/>
      <c r="DZT1322"/>
      <c r="DZU1322"/>
      <c r="DZV1322"/>
      <c r="DZW1322"/>
      <c r="DZX1322"/>
      <c r="DZY1322"/>
      <c r="DZZ1322"/>
      <c r="EAA1322"/>
      <c r="EAB1322"/>
      <c r="EAC1322"/>
      <c r="EAD1322"/>
      <c r="EAE1322"/>
      <c r="EAF1322"/>
      <c r="EAG1322"/>
      <c r="EAH1322"/>
    </row>
    <row r="1323" spans="38:89 3390:3414" x14ac:dyDescent="0.3"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DZJ1323"/>
      <c r="DZK1323"/>
      <c r="DZL1323"/>
      <c r="DZM1323"/>
      <c r="DZN1323"/>
      <c r="DZO1323"/>
      <c r="DZP1323"/>
      <c r="DZQ1323"/>
      <c r="DZR1323"/>
      <c r="DZS1323"/>
      <c r="DZT1323"/>
      <c r="DZU1323"/>
      <c r="DZV1323"/>
      <c r="DZW1323"/>
      <c r="DZX1323"/>
      <c r="DZY1323"/>
      <c r="DZZ1323"/>
      <c r="EAA1323"/>
      <c r="EAB1323"/>
      <c r="EAC1323"/>
      <c r="EAD1323"/>
      <c r="EAE1323"/>
      <c r="EAF1323"/>
      <c r="EAG1323"/>
      <c r="EAH1323"/>
    </row>
    <row r="1324" spans="38:89 3390:3414" x14ac:dyDescent="0.3"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DZJ1324"/>
      <c r="DZK1324"/>
      <c r="DZL1324"/>
      <c r="DZM1324"/>
      <c r="DZN1324"/>
      <c r="DZO1324"/>
      <c r="DZP1324"/>
      <c r="DZQ1324"/>
      <c r="DZR1324"/>
      <c r="DZS1324"/>
      <c r="DZT1324"/>
      <c r="DZU1324"/>
      <c r="DZV1324"/>
      <c r="DZW1324"/>
      <c r="DZX1324"/>
      <c r="DZY1324"/>
      <c r="DZZ1324"/>
      <c r="EAA1324"/>
      <c r="EAB1324"/>
      <c r="EAC1324"/>
      <c r="EAD1324"/>
      <c r="EAE1324"/>
      <c r="EAF1324"/>
      <c r="EAG1324"/>
      <c r="EAH1324"/>
    </row>
    <row r="1325" spans="38:89 3390:3414" x14ac:dyDescent="0.3"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DZJ1325"/>
      <c r="DZK1325"/>
      <c r="DZL1325"/>
      <c r="DZM1325"/>
      <c r="DZN1325"/>
      <c r="DZO1325"/>
      <c r="DZP1325"/>
      <c r="DZQ1325"/>
      <c r="DZR1325"/>
      <c r="DZS1325"/>
      <c r="DZT1325"/>
      <c r="DZU1325"/>
      <c r="DZV1325"/>
      <c r="DZW1325"/>
      <c r="DZX1325"/>
      <c r="DZY1325"/>
      <c r="DZZ1325"/>
      <c r="EAA1325"/>
      <c r="EAB1325"/>
      <c r="EAC1325"/>
      <c r="EAD1325"/>
      <c r="EAE1325"/>
      <c r="EAF1325"/>
      <c r="EAG1325"/>
      <c r="EAH1325"/>
    </row>
    <row r="1326" spans="38:89 3390:3414" x14ac:dyDescent="0.3"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DZJ1326"/>
      <c r="DZK1326"/>
      <c r="DZL1326"/>
      <c r="DZM1326"/>
      <c r="DZN1326"/>
      <c r="DZO1326"/>
      <c r="DZP1326"/>
      <c r="DZQ1326"/>
      <c r="DZR1326"/>
      <c r="DZS1326"/>
      <c r="DZT1326"/>
      <c r="DZU1326"/>
      <c r="DZV1326"/>
      <c r="DZW1326"/>
      <c r="DZX1326"/>
      <c r="DZY1326"/>
      <c r="DZZ1326"/>
      <c r="EAA1326"/>
      <c r="EAB1326"/>
      <c r="EAC1326"/>
      <c r="EAD1326"/>
      <c r="EAE1326"/>
      <c r="EAF1326"/>
      <c r="EAG1326"/>
      <c r="EAH1326"/>
    </row>
    <row r="1327" spans="38:89 3390:3414" x14ac:dyDescent="0.3"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DZJ1327"/>
      <c r="DZK1327"/>
      <c r="DZL1327"/>
      <c r="DZM1327"/>
      <c r="DZN1327"/>
      <c r="DZO1327"/>
      <c r="DZP1327"/>
      <c r="DZQ1327"/>
      <c r="DZR1327"/>
      <c r="DZS1327"/>
      <c r="DZT1327"/>
      <c r="DZU1327"/>
      <c r="DZV1327"/>
      <c r="DZW1327"/>
      <c r="DZX1327"/>
      <c r="DZY1327"/>
      <c r="DZZ1327"/>
      <c r="EAA1327"/>
      <c r="EAB1327"/>
      <c r="EAC1327"/>
      <c r="EAD1327"/>
      <c r="EAE1327"/>
      <c r="EAF1327"/>
      <c r="EAG1327"/>
      <c r="EAH1327"/>
    </row>
    <row r="1328" spans="38:89 3390:3414" x14ac:dyDescent="0.3"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DZJ1328"/>
      <c r="DZK1328"/>
      <c r="DZL1328"/>
      <c r="DZM1328"/>
      <c r="DZN1328"/>
      <c r="DZO1328"/>
      <c r="DZP1328"/>
      <c r="DZQ1328"/>
      <c r="DZR1328"/>
      <c r="DZS1328"/>
      <c r="DZT1328"/>
      <c r="DZU1328"/>
      <c r="DZV1328"/>
      <c r="DZW1328"/>
      <c r="DZX1328"/>
      <c r="DZY1328"/>
      <c r="DZZ1328"/>
      <c r="EAA1328"/>
      <c r="EAB1328"/>
      <c r="EAC1328"/>
      <c r="EAD1328"/>
      <c r="EAE1328"/>
      <c r="EAF1328"/>
      <c r="EAG1328"/>
      <c r="EAH1328"/>
    </row>
    <row r="1329" spans="38:89 3390:3414" x14ac:dyDescent="0.3"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DZJ1329"/>
      <c r="DZK1329"/>
      <c r="DZL1329"/>
      <c r="DZM1329"/>
      <c r="DZN1329"/>
      <c r="DZO1329"/>
      <c r="DZP1329"/>
      <c r="DZQ1329"/>
      <c r="DZR1329"/>
      <c r="DZS1329"/>
      <c r="DZT1329"/>
      <c r="DZU1329"/>
      <c r="DZV1329"/>
      <c r="DZW1329"/>
      <c r="DZX1329"/>
      <c r="DZY1329"/>
      <c r="DZZ1329"/>
      <c r="EAA1329"/>
      <c r="EAB1329"/>
      <c r="EAC1329"/>
      <c r="EAD1329"/>
      <c r="EAE1329"/>
      <c r="EAF1329"/>
      <c r="EAG1329"/>
      <c r="EAH1329"/>
    </row>
    <row r="1330" spans="38:89 3390:3414" x14ac:dyDescent="0.3"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DZJ1330"/>
      <c r="DZK1330"/>
      <c r="DZL1330"/>
      <c r="DZM1330"/>
      <c r="DZN1330"/>
      <c r="DZO1330"/>
      <c r="DZP1330"/>
      <c r="DZQ1330"/>
      <c r="DZR1330"/>
      <c r="DZS1330"/>
      <c r="DZT1330"/>
      <c r="DZU1330"/>
      <c r="DZV1330"/>
      <c r="DZW1330"/>
      <c r="DZX1330"/>
      <c r="DZY1330"/>
      <c r="DZZ1330"/>
      <c r="EAA1330"/>
      <c r="EAB1330"/>
      <c r="EAC1330"/>
      <c r="EAD1330"/>
      <c r="EAE1330"/>
      <c r="EAF1330"/>
      <c r="EAG1330"/>
      <c r="EAH1330"/>
    </row>
    <row r="1331" spans="38:89 3390:3414" x14ac:dyDescent="0.3"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DZJ1331"/>
      <c r="DZK1331"/>
      <c r="DZL1331"/>
      <c r="DZM1331"/>
      <c r="DZN1331"/>
      <c r="DZO1331"/>
      <c r="DZP1331"/>
      <c r="DZQ1331"/>
      <c r="DZR1331"/>
      <c r="DZS1331"/>
      <c r="DZT1331"/>
      <c r="DZU1331"/>
      <c r="DZV1331"/>
      <c r="DZW1331"/>
      <c r="DZX1331"/>
      <c r="DZY1331"/>
      <c r="DZZ1331"/>
      <c r="EAA1331"/>
      <c r="EAB1331"/>
      <c r="EAC1331"/>
      <c r="EAD1331"/>
      <c r="EAE1331"/>
      <c r="EAF1331"/>
      <c r="EAG1331"/>
      <c r="EAH1331"/>
    </row>
    <row r="1332" spans="38:89 3390:3414" x14ac:dyDescent="0.3"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DZJ1332"/>
      <c r="DZK1332"/>
      <c r="DZL1332"/>
      <c r="DZM1332"/>
      <c r="DZN1332"/>
      <c r="DZO1332"/>
      <c r="DZP1332"/>
      <c r="DZQ1332"/>
      <c r="DZR1332"/>
      <c r="DZS1332"/>
      <c r="DZT1332"/>
      <c r="DZU1332"/>
      <c r="DZV1332"/>
      <c r="DZW1332"/>
      <c r="DZX1332"/>
      <c r="DZY1332"/>
      <c r="DZZ1332"/>
      <c r="EAA1332"/>
      <c r="EAB1332"/>
      <c r="EAC1332"/>
      <c r="EAD1332"/>
      <c r="EAE1332"/>
      <c r="EAF1332"/>
      <c r="EAG1332"/>
      <c r="EAH1332"/>
    </row>
    <row r="1333" spans="38:89 3390:3414" x14ac:dyDescent="0.3"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DZJ1333"/>
      <c r="DZK1333"/>
      <c r="DZL1333"/>
      <c r="DZM1333"/>
      <c r="DZN1333"/>
      <c r="DZO1333"/>
      <c r="DZP1333"/>
      <c r="DZQ1333"/>
      <c r="DZR1333"/>
      <c r="DZS1333"/>
      <c r="DZT1333"/>
      <c r="DZU1333"/>
      <c r="DZV1333"/>
      <c r="DZW1333"/>
      <c r="DZX1333"/>
      <c r="DZY1333"/>
      <c r="DZZ1333"/>
      <c r="EAA1333"/>
      <c r="EAB1333"/>
      <c r="EAC1333"/>
      <c r="EAD1333"/>
      <c r="EAE1333"/>
      <c r="EAF1333"/>
      <c r="EAG1333"/>
      <c r="EAH1333"/>
    </row>
    <row r="1334" spans="38:89 3390:3414" x14ac:dyDescent="0.3"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DZJ1334"/>
      <c r="DZK1334"/>
      <c r="DZL1334"/>
      <c r="DZM1334"/>
      <c r="DZN1334"/>
      <c r="DZO1334"/>
      <c r="DZP1334"/>
      <c r="DZQ1334"/>
      <c r="DZR1334"/>
      <c r="DZS1334"/>
      <c r="DZT1334"/>
      <c r="DZU1334"/>
      <c r="DZV1334"/>
      <c r="DZW1334"/>
      <c r="DZX1334"/>
      <c r="DZY1334"/>
      <c r="DZZ1334"/>
      <c r="EAA1334"/>
      <c r="EAB1334"/>
      <c r="EAC1334"/>
      <c r="EAD1334"/>
      <c r="EAE1334"/>
      <c r="EAF1334"/>
      <c r="EAG1334"/>
      <c r="EAH1334"/>
    </row>
    <row r="1335" spans="38:89 3390:3414" x14ac:dyDescent="0.3"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DZJ1335"/>
      <c r="DZK1335"/>
      <c r="DZL1335"/>
      <c r="DZM1335"/>
      <c r="DZN1335"/>
      <c r="DZO1335"/>
      <c r="DZP1335"/>
      <c r="DZQ1335"/>
      <c r="DZR1335"/>
      <c r="DZS1335"/>
      <c r="DZT1335"/>
      <c r="DZU1335"/>
      <c r="DZV1335"/>
      <c r="DZW1335"/>
      <c r="DZX1335"/>
      <c r="DZY1335"/>
      <c r="DZZ1335"/>
      <c r="EAA1335"/>
      <c r="EAB1335"/>
      <c r="EAC1335"/>
      <c r="EAD1335"/>
      <c r="EAE1335"/>
      <c r="EAF1335"/>
      <c r="EAG1335"/>
      <c r="EAH1335"/>
    </row>
    <row r="1336" spans="38:89 3390:3414" x14ac:dyDescent="0.3"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DZJ1336"/>
      <c r="DZK1336"/>
      <c r="DZL1336"/>
      <c r="DZM1336"/>
      <c r="DZN1336"/>
      <c r="DZO1336"/>
      <c r="DZP1336"/>
      <c r="DZQ1336"/>
      <c r="DZR1336"/>
      <c r="DZS1336"/>
      <c r="DZT1336"/>
      <c r="DZU1336"/>
      <c r="DZV1336"/>
      <c r="DZW1336"/>
      <c r="DZX1336"/>
      <c r="DZY1336"/>
      <c r="DZZ1336"/>
      <c r="EAA1336"/>
      <c r="EAB1336"/>
      <c r="EAC1336"/>
      <c r="EAD1336"/>
      <c r="EAE1336"/>
      <c r="EAF1336"/>
      <c r="EAG1336"/>
      <c r="EAH1336"/>
    </row>
    <row r="1337" spans="38:89 3390:3414" x14ac:dyDescent="0.3"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DZJ1337"/>
      <c r="DZK1337"/>
      <c r="DZL1337"/>
      <c r="DZM1337"/>
      <c r="DZN1337"/>
      <c r="DZO1337"/>
      <c r="DZP1337"/>
      <c r="DZQ1337"/>
      <c r="DZR1337"/>
      <c r="DZS1337"/>
      <c r="DZT1337"/>
      <c r="DZU1337"/>
      <c r="DZV1337"/>
      <c r="DZW1337"/>
      <c r="DZX1337"/>
      <c r="DZY1337"/>
      <c r="DZZ1337"/>
      <c r="EAA1337"/>
      <c r="EAB1337"/>
      <c r="EAC1337"/>
      <c r="EAD1337"/>
      <c r="EAE1337"/>
      <c r="EAF1337"/>
      <c r="EAG1337"/>
      <c r="EAH1337"/>
    </row>
    <row r="1338" spans="38:89 3390:3414" x14ac:dyDescent="0.3"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DZJ1338"/>
      <c r="DZK1338"/>
      <c r="DZL1338"/>
      <c r="DZM1338"/>
      <c r="DZN1338"/>
      <c r="DZO1338"/>
      <c r="DZP1338"/>
      <c r="DZQ1338"/>
      <c r="DZR1338"/>
      <c r="DZS1338"/>
      <c r="DZT1338"/>
      <c r="DZU1338"/>
      <c r="DZV1338"/>
      <c r="DZW1338"/>
      <c r="DZX1338"/>
      <c r="DZY1338"/>
      <c r="DZZ1338"/>
      <c r="EAA1338"/>
      <c r="EAB1338"/>
      <c r="EAC1338"/>
      <c r="EAD1338"/>
      <c r="EAE1338"/>
      <c r="EAF1338"/>
      <c r="EAG1338"/>
      <c r="EAH1338"/>
    </row>
    <row r="1339" spans="38:89 3390:3414" x14ac:dyDescent="0.3"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DZJ1339"/>
      <c r="DZK1339"/>
      <c r="DZL1339"/>
      <c r="DZM1339"/>
      <c r="DZN1339"/>
      <c r="DZO1339"/>
      <c r="DZP1339"/>
      <c r="DZQ1339"/>
      <c r="DZR1339"/>
      <c r="DZS1339"/>
      <c r="DZT1339"/>
      <c r="DZU1339"/>
      <c r="DZV1339"/>
      <c r="DZW1339"/>
      <c r="DZX1339"/>
      <c r="DZY1339"/>
      <c r="DZZ1339"/>
      <c r="EAA1339"/>
      <c r="EAB1339"/>
      <c r="EAC1339"/>
      <c r="EAD1339"/>
      <c r="EAE1339"/>
      <c r="EAF1339"/>
      <c r="EAG1339"/>
      <c r="EAH1339"/>
    </row>
    <row r="1340" spans="38:89 3390:3414" x14ac:dyDescent="0.3"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DZJ1340"/>
      <c r="DZK1340"/>
      <c r="DZL1340"/>
      <c r="DZM1340"/>
      <c r="DZN1340"/>
      <c r="DZO1340"/>
      <c r="DZP1340"/>
      <c r="DZQ1340"/>
      <c r="DZR1340"/>
      <c r="DZS1340"/>
      <c r="DZT1340"/>
      <c r="DZU1340"/>
      <c r="DZV1340"/>
      <c r="DZW1340"/>
      <c r="DZX1340"/>
      <c r="DZY1340"/>
      <c r="DZZ1340"/>
      <c r="EAA1340"/>
      <c r="EAB1340"/>
      <c r="EAC1340"/>
      <c r="EAD1340"/>
      <c r="EAE1340"/>
      <c r="EAF1340"/>
      <c r="EAG1340"/>
      <c r="EAH1340"/>
    </row>
    <row r="1341" spans="38:89 3390:3414" x14ac:dyDescent="0.3"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DZJ1341"/>
      <c r="DZK1341"/>
      <c r="DZL1341"/>
      <c r="DZM1341"/>
      <c r="DZN1341"/>
      <c r="DZO1341"/>
      <c r="DZP1341"/>
      <c r="DZQ1341"/>
      <c r="DZR1341"/>
      <c r="DZS1341"/>
      <c r="DZT1341"/>
      <c r="DZU1341"/>
      <c r="DZV1341"/>
      <c r="DZW1341"/>
      <c r="DZX1341"/>
      <c r="DZY1341"/>
      <c r="DZZ1341"/>
      <c r="EAA1341"/>
      <c r="EAB1341"/>
      <c r="EAC1341"/>
      <c r="EAD1341"/>
      <c r="EAE1341"/>
      <c r="EAF1341"/>
      <c r="EAG1341"/>
      <c r="EAH1341"/>
    </row>
    <row r="1342" spans="38:89 3390:3414" x14ac:dyDescent="0.3"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DZJ1342"/>
      <c r="DZK1342"/>
      <c r="DZL1342"/>
      <c r="DZM1342"/>
      <c r="DZN1342"/>
      <c r="DZO1342"/>
      <c r="DZP1342"/>
      <c r="DZQ1342"/>
      <c r="DZR1342"/>
      <c r="DZS1342"/>
      <c r="DZT1342"/>
      <c r="DZU1342"/>
      <c r="DZV1342"/>
      <c r="DZW1342"/>
      <c r="DZX1342"/>
      <c r="DZY1342"/>
      <c r="DZZ1342"/>
      <c r="EAA1342"/>
      <c r="EAB1342"/>
      <c r="EAC1342"/>
      <c r="EAD1342"/>
      <c r="EAE1342"/>
      <c r="EAF1342"/>
      <c r="EAG1342"/>
      <c r="EAH1342"/>
    </row>
    <row r="1343" spans="38:89 3390:3414" x14ac:dyDescent="0.3"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DZJ1343"/>
      <c r="DZK1343"/>
      <c r="DZL1343"/>
      <c r="DZM1343"/>
      <c r="DZN1343"/>
      <c r="DZO1343"/>
      <c r="DZP1343"/>
      <c r="DZQ1343"/>
      <c r="DZR1343"/>
      <c r="DZS1343"/>
      <c r="DZT1343"/>
      <c r="DZU1343"/>
      <c r="DZV1343"/>
      <c r="DZW1343"/>
      <c r="DZX1343"/>
      <c r="DZY1343"/>
      <c r="DZZ1343"/>
      <c r="EAA1343"/>
      <c r="EAB1343"/>
      <c r="EAC1343"/>
      <c r="EAD1343"/>
      <c r="EAE1343"/>
      <c r="EAF1343"/>
      <c r="EAG1343"/>
      <c r="EAH1343"/>
    </row>
    <row r="1344" spans="38:89 3390:3414" x14ac:dyDescent="0.3"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DZJ1344"/>
      <c r="DZK1344"/>
      <c r="DZL1344"/>
      <c r="DZM1344"/>
      <c r="DZN1344"/>
      <c r="DZO1344"/>
      <c r="DZP1344"/>
      <c r="DZQ1344"/>
      <c r="DZR1344"/>
      <c r="DZS1344"/>
      <c r="DZT1344"/>
      <c r="DZU1344"/>
      <c r="DZV1344"/>
      <c r="DZW1344"/>
      <c r="DZX1344"/>
      <c r="DZY1344"/>
      <c r="DZZ1344"/>
      <c r="EAA1344"/>
      <c r="EAB1344"/>
      <c r="EAC1344"/>
      <c r="EAD1344"/>
      <c r="EAE1344"/>
      <c r="EAF1344"/>
      <c r="EAG1344"/>
      <c r="EAH1344"/>
    </row>
    <row r="1345" spans="38:89 3390:3414" x14ac:dyDescent="0.3"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DZJ1345"/>
      <c r="DZK1345"/>
      <c r="DZL1345"/>
      <c r="DZM1345"/>
      <c r="DZN1345"/>
      <c r="DZO1345"/>
      <c r="DZP1345"/>
      <c r="DZQ1345"/>
      <c r="DZR1345"/>
      <c r="DZS1345"/>
      <c r="DZT1345"/>
      <c r="DZU1345"/>
      <c r="DZV1345"/>
      <c r="DZW1345"/>
      <c r="DZX1345"/>
      <c r="DZY1345"/>
      <c r="DZZ1345"/>
      <c r="EAA1345"/>
      <c r="EAB1345"/>
      <c r="EAC1345"/>
      <c r="EAD1345"/>
      <c r="EAE1345"/>
      <c r="EAF1345"/>
      <c r="EAG1345"/>
      <c r="EAH1345"/>
    </row>
    <row r="1346" spans="38:89 3390:3414" x14ac:dyDescent="0.3"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DZJ1346"/>
      <c r="DZK1346"/>
      <c r="DZL1346"/>
      <c r="DZM1346"/>
      <c r="DZN1346"/>
      <c r="DZO1346"/>
      <c r="DZP1346"/>
      <c r="DZQ1346"/>
      <c r="DZR1346"/>
      <c r="DZS1346"/>
      <c r="DZT1346"/>
      <c r="DZU1346"/>
      <c r="DZV1346"/>
      <c r="DZW1346"/>
      <c r="DZX1346"/>
      <c r="DZY1346"/>
      <c r="DZZ1346"/>
      <c r="EAA1346"/>
      <c r="EAB1346"/>
      <c r="EAC1346"/>
      <c r="EAD1346"/>
      <c r="EAE1346"/>
      <c r="EAF1346"/>
      <c r="EAG1346"/>
      <c r="EAH1346"/>
    </row>
    <row r="1347" spans="38:89 3390:3414" x14ac:dyDescent="0.3"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DZJ1347"/>
      <c r="DZK1347"/>
      <c r="DZL1347"/>
      <c r="DZM1347"/>
      <c r="DZN1347"/>
      <c r="DZO1347"/>
      <c r="DZP1347"/>
      <c r="DZQ1347"/>
      <c r="DZR1347"/>
      <c r="DZS1347"/>
      <c r="DZT1347"/>
      <c r="DZU1347"/>
      <c r="DZV1347"/>
      <c r="DZW1347"/>
      <c r="DZX1347"/>
      <c r="DZY1347"/>
      <c r="DZZ1347"/>
      <c r="EAA1347"/>
      <c r="EAB1347"/>
      <c r="EAC1347"/>
      <c r="EAD1347"/>
      <c r="EAE1347"/>
      <c r="EAF1347"/>
      <c r="EAG1347"/>
      <c r="EAH1347"/>
    </row>
    <row r="1348" spans="38:89 3390:3414" x14ac:dyDescent="0.3"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DZJ1348"/>
      <c r="DZK1348"/>
      <c r="DZL1348"/>
      <c r="DZM1348"/>
      <c r="DZN1348"/>
      <c r="DZO1348"/>
      <c r="DZP1348"/>
      <c r="DZQ1348"/>
      <c r="DZR1348"/>
      <c r="DZS1348"/>
      <c r="DZT1348"/>
      <c r="DZU1348"/>
      <c r="DZV1348"/>
      <c r="DZW1348"/>
      <c r="DZX1348"/>
      <c r="DZY1348"/>
      <c r="DZZ1348"/>
      <c r="EAA1348"/>
      <c r="EAB1348"/>
      <c r="EAC1348"/>
      <c r="EAD1348"/>
      <c r="EAE1348"/>
      <c r="EAF1348"/>
      <c r="EAG1348"/>
      <c r="EAH1348"/>
    </row>
    <row r="1349" spans="38:89 3390:3414" x14ac:dyDescent="0.3"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DZJ1349"/>
      <c r="DZK1349"/>
      <c r="DZL1349"/>
      <c r="DZM1349"/>
      <c r="DZN1349"/>
      <c r="DZO1349"/>
      <c r="DZP1349"/>
      <c r="DZQ1349"/>
      <c r="DZR1349"/>
      <c r="DZS1349"/>
      <c r="DZT1349"/>
      <c r="DZU1349"/>
      <c r="DZV1349"/>
      <c r="DZW1349"/>
      <c r="DZX1349"/>
      <c r="DZY1349"/>
      <c r="DZZ1349"/>
      <c r="EAA1349"/>
      <c r="EAB1349"/>
      <c r="EAC1349"/>
      <c r="EAD1349"/>
      <c r="EAE1349"/>
      <c r="EAF1349"/>
      <c r="EAG1349"/>
      <c r="EAH1349"/>
    </row>
    <row r="1350" spans="38:89 3390:3414" x14ac:dyDescent="0.3"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DZJ1350"/>
      <c r="DZK1350"/>
      <c r="DZL1350"/>
      <c r="DZM1350"/>
      <c r="DZN1350"/>
      <c r="DZO1350"/>
      <c r="DZP1350"/>
      <c r="DZQ1350"/>
      <c r="DZR1350"/>
      <c r="DZS1350"/>
      <c r="DZT1350"/>
      <c r="DZU1350"/>
      <c r="DZV1350"/>
      <c r="DZW1350"/>
      <c r="DZX1350"/>
      <c r="DZY1350"/>
      <c r="DZZ1350"/>
      <c r="EAA1350"/>
      <c r="EAB1350"/>
      <c r="EAC1350"/>
      <c r="EAD1350"/>
      <c r="EAE1350"/>
      <c r="EAF1350"/>
      <c r="EAG1350"/>
      <c r="EAH1350"/>
    </row>
    <row r="1351" spans="38:89 3390:3414" x14ac:dyDescent="0.3"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DZJ1351"/>
      <c r="DZK1351"/>
      <c r="DZL1351"/>
      <c r="DZM1351"/>
      <c r="DZN1351"/>
      <c r="DZO1351"/>
      <c r="DZP1351"/>
      <c r="DZQ1351"/>
      <c r="DZR1351"/>
      <c r="DZS1351"/>
      <c r="DZT1351"/>
      <c r="DZU1351"/>
      <c r="DZV1351"/>
      <c r="DZW1351"/>
      <c r="DZX1351"/>
      <c r="DZY1351"/>
      <c r="DZZ1351"/>
      <c r="EAA1351"/>
      <c r="EAB1351"/>
      <c r="EAC1351"/>
      <c r="EAD1351"/>
      <c r="EAE1351"/>
      <c r="EAF1351"/>
      <c r="EAG1351"/>
      <c r="EAH1351"/>
    </row>
    <row r="1352" spans="38:89 3390:3414" x14ac:dyDescent="0.3"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DZJ1352"/>
      <c r="DZK1352"/>
      <c r="DZL1352"/>
      <c r="DZM1352"/>
      <c r="DZN1352"/>
      <c r="DZO1352"/>
      <c r="DZP1352"/>
      <c r="DZQ1352"/>
      <c r="DZR1352"/>
      <c r="DZS1352"/>
      <c r="DZT1352"/>
      <c r="DZU1352"/>
      <c r="DZV1352"/>
      <c r="DZW1352"/>
      <c r="DZX1352"/>
      <c r="DZY1352"/>
      <c r="DZZ1352"/>
      <c r="EAA1352"/>
      <c r="EAB1352"/>
      <c r="EAC1352"/>
      <c r="EAD1352"/>
      <c r="EAE1352"/>
      <c r="EAF1352"/>
      <c r="EAG1352"/>
      <c r="EAH1352"/>
    </row>
    <row r="1353" spans="38:89 3390:3414" x14ac:dyDescent="0.3"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DZJ1353"/>
      <c r="DZK1353"/>
      <c r="DZL1353"/>
      <c r="DZM1353"/>
      <c r="DZN1353"/>
      <c r="DZO1353"/>
      <c r="DZP1353"/>
      <c r="DZQ1353"/>
      <c r="DZR1353"/>
      <c r="DZS1353"/>
      <c r="DZT1353"/>
      <c r="DZU1353"/>
      <c r="DZV1353"/>
      <c r="DZW1353"/>
      <c r="DZX1353"/>
      <c r="DZY1353"/>
      <c r="DZZ1353"/>
      <c r="EAA1353"/>
      <c r="EAB1353"/>
      <c r="EAC1353"/>
      <c r="EAD1353"/>
      <c r="EAE1353"/>
      <c r="EAF1353"/>
      <c r="EAG1353"/>
      <c r="EAH1353"/>
    </row>
    <row r="1354" spans="38:89 3390:3414" x14ac:dyDescent="0.3"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DZJ1354"/>
      <c r="DZK1354"/>
      <c r="DZL1354"/>
      <c r="DZM1354"/>
      <c r="DZN1354"/>
      <c r="DZO1354"/>
      <c r="DZP1354"/>
      <c r="DZQ1354"/>
      <c r="DZR1354"/>
      <c r="DZS1354"/>
      <c r="DZT1354"/>
      <c r="DZU1354"/>
      <c r="DZV1354"/>
      <c r="DZW1354"/>
      <c r="DZX1354"/>
      <c r="DZY1354"/>
      <c r="DZZ1354"/>
      <c r="EAA1354"/>
      <c r="EAB1354"/>
      <c r="EAC1354"/>
      <c r="EAD1354"/>
      <c r="EAE1354"/>
      <c r="EAF1354"/>
      <c r="EAG1354"/>
      <c r="EAH1354"/>
    </row>
    <row r="1355" spans="38:89 3390:3414" x14ac:dyDescent="0.3"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DZJ1355"/>
      <c r="DZK1355"/>
      <c r="DZL1355"/>
      <c r="DZM1355"/>
      <c r="DZN1355"/>
      <c r="DZO1355"/>
      <c r="DZP1355"/>
      <c r="DZQ1355"/>
      <c r="DZR1355"/>
      <c r="DZS1355"/>
      <c r="DZT1355"/>
      <c r="DZU1355"/>
      <c r="DZV1355"/>
      <c r="DZW1355"/>
      <c r="DZX1355"/>
      <c r="DZY1355"/>
      <c r="DZZ1355"/>
      <c r="EAA1355"/>
      <c r="EAB1355"/>
      <c r="EAC1355"/>
      <c r="EAD1355"/>
      <c r="EAE1355"/>
      <c r="EAF1355"/>
      <c r="EAG1355"/>
      <c r="EAH1355"/>
    </row>
    <row r="1356" spans="38:89 3390:3414" x14ac:dyDescent="0.3"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DZJ1356"/>
      <c r="DZK1356"/>
      <c r="DZL1356"/>
      <c r="DZM1356"/>
      <c r="DZN1356"/>
      <c r="DZO1356"/>
      <c r="DZP1356"/>
      <c r="DZQ1356"/>
      <c r="DZR1356"/>
      <c r="DZS1356"/>
      <c r="DZT1356"/>
      <c r="DZU1356"/>
      <c r="DZV1356"/>
      <c r="DZW1356"/>
      <c r="DZX1356"/>
      <c r="DZY1356"/>
      <c r="DZZ1356"/>
      <c r="EAA1356"/>
      <c r="EAB1356"/>
      <c r="EAC1356"/>
      <c r="EAD1356"/>
      <c r="EAE1356"/>
      <c r="EAF1356"/>
      <c r="EAG1356"/>
      <c r="EAH1356"/>
    </row>
    <row r="1357" spans="38:89 3390:3414" x14ac:dyDescent="0.3"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DZJ1357"/>
      <c r="DZK1357"/>
      <c r="DZL1357"/>
      <c r="DZM1357"/>
      <c r="DZN1357"/>
      <c r="DZO1357"/>
      <c r="DZP1357"/>
      <c r="DZQ1357"/>
      <c r="DZR1357"/>
      <c r="DZS1357"/>
      <c r="DZT1357"/>
      <c r="DZU1357"/>
      <c r="DZV1357"/>
      <c r="DZW1357"/>
      <c r="DZX1357"/>
      <c r="DZY1357"/>
      <c r="DZZ1357"/>
      <c r="EAA1357"/>
      <c r="EAB1357"/>
      <c r="EAC1357"/>
      <c r="EAD1357"/>
      <c r="EAE1357"/>
      <c r="EAF1357"/>
      <c r="EAG1357"/>
      <c r="EAH1357"/>
    </row>
    <row r="1358" spans="38:89 3390:3414" x14ac:dyDescent="0.3"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DZJ1358"/>
      <c r="DZK1358"/>
      <c r="DZL1358"/>
      <c r="DZM1358"/>
      <c r="DZN1358"/>
      <c r="DZO1358"/>
      <c r="DZP1358"/>
      <c r="DZQ1358"/>
      <c r="DZR1358"/>
      <c r="DZS1358"/>
      <c r="DZT1358"/>
      <c r="DZU1358"/>
      <c r="DZV1358"/>
      <c r="DZW1358"/>
      <c r="DZX1358"/>
      <c r="DZY1358"/>
      <c r="DZZ1358"/>
      <c r="EAA1358"/>
      <c r="EAB1358"/>
      <c r="EAC1358"/>
      <c r="EAD1358"/>
      <c r="EAE1358"/>
      <c r="EAF1358"/>
      <c r="EAG1358"/>
      <c r="EAH1358"/>
    </row>
    <row r="1359" spans="38:89 3390:3414" x14ac:dyDescent="0.3"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DZJ1359"/>
      <c r="DZK1359"/>
      <c r="DZL1359"/>
      <c r="DZM1359"/>
      <c r="DZN1359"/>
      <c r="DZO1359"/>
      <c r="DZP1359"/>
      <c r="DZQ1359"/>
      <c r="DZR1359"/>
      <c r="DZS1359"/>
      <c r="DZT1359"/>
      <c r="DZU1359"/>
      <c r="DZV1359"/>
      <c r="DZW1359"/>
      <c r="DZX1359"/>
      <c r="DZY1359"/>
      <c r="DZZ1359"/>
      <c r="EAA1359"/>
      <c r="EAB1359"/>
      <c r="EAC1359"/>
      <c r="EAD1359"/>
      <c r="EAE1359"/>
      <c r="EAF1359"/>
      <c r="EAG1359"/>
      <c r="EAH1359"/>
    </row>
    <row r="1360" spans="38:89 3390:3414" x14ac:dyDescent="0.3"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DZJ1360"/>
      <c r="DZK1360"/>
      <c r="DZL1360"/>
      <c r="DZM1360"/>
      <c r="DZN1360"/>
      <c r="DZO1360"/>
      <c r="DZP1360"/>
      <c r="DZQ1360"/>
      <c r="DZR1360"/>
      <c r="DZS1360"/>
      <c r="DZT1360"/>
      <c r="DZU1360"/>
      <c r="DZV1360"/>
      <c r="DZW1360"/>
      <c r="DZX1360"/>
      <c r="DZY1360"/>
      <c r="DZZ1360"/>
      <c r="EAA1360"/>
      <c r="EAB1360"/>
      <c r="EAC1360"/>
      <c r="EAD1360"/>
      <c r="EAE1360"/>
      <c r="EAF1360"/>
      <c r="EAG1360"/>
      <c r="EAH1360"/>
    </row>
    <row r="1361" spans="38:89 3390:3414" x14ac:dyDescent="0.3"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DZJ1361"/>
      <c r="DZK1361"/>
      <c r="DZL1361"/>
      <c r="DZM1361"/>
      <c r="DZN1361"/>
      <c r="DZO1361"/>
      <c r="DZP1361"/>
      <c r="DZQ1361"/>
      <c r="DZR1361"/>
      <c r="DZS1361"/>
      <c r="DZT1361"/>
      <c r="DZU1361"/>
      <c r="DZV1361"/>
      <c r="DZW1361"/>
      <c r="DZX1361"/>
      <c r="DZY1361"/>
      <c r="DZZ1361"/>
      <c r="EAA1361"/>
      <c r="EAB1361"/>
      <c r="EAC1361"/>
      <c r="EAD1361"/>
      <c r="EAE1361"/>
      <c r="EAF1361"/>
      <c r="EAG1361"/>
      <c r="EAH1361"/>
    </row>
    <row r="1362" spans="38:89 3390:3414" x14ac:dyDescent="0.3"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DZJ1362"/>
      <c r="DZK1362"/>
      <c r="DZL1362"/>
      <c r="DZM1362"/>
      <c r="DZN1362"/>
      <c r="DZO1362"/>
      <c r="DZP1362"/>
      <c r="DZQ1362"/>
      <c r="DZR1362"/>
      <c r="DZS1362"/>
      <c r="DZT1362"/>
      <c r="DZU1362"/>
      <c r="DZV1362"/>
      <c r="DZW1362"/>
      <c r="DZX1362"/>
      <c r="DZY1362"/>
      <c r="DZZ1362"/>
      <c r="EAA1362"/>
      <c r="EAB1362"/>
      <c r="EAC1362"/>
      <c r="EAD1362"/>
      <c r="EAE1362"/>
      <c r="EAF1362"/>
      <c r="EAG1362"/>
      <c r="EAH1362"/>
    </row>
    <row r="1363" spans="38:89 3390:3414" x14ac:dyDescent="0.3"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DZJ1363"/>
      <c r="DZK1363"/>
      <c r="DZL1363"/>
      <c r="DZM1363"/>
      <c r="DZN1363"/>
      <c r="DZO1363"/>
      <c r="DZP1363"/>
      <c r="DZQ1363"/>
      <c r="DZR1363"/>
      <c r="DZS1363"/>
      <c r="DZT1363"/>
      <c r="DZU1363"/>
      <c r="DZV1363"/>
      <c r="DZW1363"/>
      <c r="DZX1363"/>
      <c r="DZY1363"/>
      <c r="DZZ1363"/>
      <c r="EAA1363"/>
      <c r="EAB1363"/>
      <c r="EAC1363"/>
      <c r="EAD1363"/>
      <c r="EAE1363"/>
      <c r="EAF1363"/>
      <c r="EAG1363"/>
      <c r="EAH1363"/>
    </row>
    <row r="1364" spans="38:89 3390:3414" x14ac:dyDescent="0.3"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DZJ1364"/>
      <c r="DZK1364"/>
      <c r="DZL1364"/>
      <c r="DZM1364"/>
      <c r="DZN1364"/>
      <c r="DZO1364"/>
      <c r="DZP1364"/>
      <c r="DZQ1364"/>
      <c r="DZR1364"/>
      <c r="DZS1364"/>
      <c r="DZT1364"/>
      <c r="DZU1364"/>
      <c r="DZV1364"/>
      <c r="DZW1364"/>
      <c r="DZX1364"/>
      <c r="DZY1364"/>
      <c r="DZZ1364"/>
      <c r="EAA1364"/>
      <c r="EAB1364"/>
      <c r="EAC1364"/>
      <c r="EAD1364"/>
      <c r="EAE1364"/>
      <c r="EAF1364"/>
      <c r="EAG1364"/>
      <c r="EAH1364"/>
    </row>
    <row r="1365" spans="38:89 3390:3414" x14ac:dyDescent="0.3"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DZJ1365"/>
      <c r="DZK1365"/>
      <c r="DZL1365"/>
      <c r="DZM1365"/>
      <c r="DZN1365"/>
      <c r="DZO1365"/>
      <c r="DZP1365"/>
      <c r="DZQ1365"/>
      <c r="DZR1365"/>
      <c r="DZS1365"/>
      <c r="DZT1365"/>
      <c r="DZU1365"/>
      <c r="DZV1365"/>
      <c r="DZW1365"/>
      <c r="DZX1365"/>
      <c r="DZY1365"/>
      <c r="DZZ1365"/>
      <c r="EAA1365"/>
      <c r="EAB1365"/>
      <c r="EAC1365"/>
      <c r="EAD1365"/>
      <c r="EAE1365"/>
      <c r="EAF1365"/>
      <c r="EAG1365"/>
      <c r="EAH1365"/>
    </row>
    <row r="1366" spans="38:89 3390:3414" x14ac:dyDescent="0.3"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DZJ1366"/>
      <c r="DZK1366"/>
      <c r="DZL1366"/>
      <c r="DZM1366"/>
      <c r="DZN1366"/>
      <c r="DZO1366"/>
      <c r="DZP1366"/>
      <c r="DZQ1366"/>
      <c r="DZR1366"/>
      <c r="DZS1366"/>
      <c r="DZT1366"/>
      <c r="DZU1366"/>
      <c r="DZV1366"/>
      <c r="DZW1366"/>
      <c r="DZX1366"/>
      <c r="DZY1366"/>
      <c r="DZZ1366"/>
      <c r="EAA1366"/>
      <c r="EAB1366"/>
      <c r="EAC1366"/>
      <c r="EAD1366"/>
      <c r="EAE1366"/>
      <c r="EAF1366"/>
      <c r="EAG1366"/>
      <c r="EAH1366"/>
    </row>
    <row r="1367" spans="38:89 3390:3414" x14ac:dyDescent="0.3"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DZJ1367"/>
      <c r="DZK1367"/>
      <c r="DZL1367"/>
      <c r="DZM1367"/>
      <c r="DZN1367"/>
      <c r="DZO1367"/>
      <c r="DZP1367"/>
      <c r="DZQ1367"/>
      <c r="DZR1367"/>
      <c r="DZS1367"/>
      <c r="DZT1367"/>
      <c r="DZU1367"/>
      <c r="DZV1367"/>
      <c r="DZW1367"/>
      <c r="DZX1367"/>
      <c r="DZY1367"/>
      <c r="DZZ1367"/>
      <c r="EAA1367"/>
      <c r="EAB1367"/>
      <c r="EAC1367"/>
      <c r="EAD1367"/>
      <c r="EAE1367"/>
      <c r="EAF1367"/>
      <c r="EAG1367"/>
      <c r="EAH1367"/>
    </row>
    <row r="1368" spans="38:89 3390:3414" x14ac:dyDescent="0.3"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DZJ1368"/>
      <c r="DZK1368"/>
      <c r="DZL1368"/>
      <c r="DZM1368"/>
      <c r="DZN1368"/>
      <c r="DZO1368"/>
      <c r="DZP1368"/>
      <c r="DZQ1368"/>
      <c r="DZR1368"/>
      <c r="DZS1368"/>
      <c r="DZT1368"/>
      <c r="DZU1368"/>
      <c r="DZV1368"/>
      <c r="DZW1368"/>
      <c r="DZX1368"/>
      <c r="DZY1368"/>
      <c r="DZZ1368"/>
      <c r="EAA1368"/>
      <c r="EAB1368"/>
      <c r="EAC1368"/>
      <c r="EAD1368"/>
      <c r="EAE1368"/>
      <c r="EAF1368"/>
      <c r="EAG1368"/>
      <c r="EAH1368"/>
    </row>
    <row r="1369" spans="38:89 3390:3414" x14ac:dyDescent="0.3"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DZJ1369"/>
      <c r="DZK1369"/>
      <c r="DZL1369"/>
      <c r="DZM1369"/>
      <c r="DZN1369"/>
      <c r="DZO1369"/>
      <c r="DZP1369"/>
      <c r="DZQ1369"/>
      <c r="DZR1369"/>
      <c r="DZS1369"/>
      <c r="DZT1369"/>
      <c r="DZU1369"/>
      <c r="DZV1369"/>
      <c r="DZW1369"/>
      <c r="DZX1369"/>
      <c r="DZY1369"/>
      <c r="DZZ1369"/>
      <c r="EAA1369"/>
      <c r="EAB1369"/>
      <c r="EAC1369"/>
      <c r="EAD1369"/>
      <c r="EAE1369"/>
      <c r="EAF1369"/>
      <c r="EAG1369"/>
      <c r="EAH1369"/>
    </row>
    <row r="1370" spans="38:89 3390:3414" x14ac:dyDescent="0.3"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DZJ1370"/>
      <c r="DZK1370"/>
      <c r="DZL1370"/>
      <c r="DZM1370"/>
      <c r="DZN1370"/>
      <c r="DZO1370"/>
      <c r="DZP1370"/>
      <c r="DZQ1370"/>
      <c r="DZR1370"/>
      <c r="DZS1370"/>
      <c r="DZT1370"/>
      <c r="DZU1370"/>
      <c r="DZV1370"/>
      <c r="DZW1370"/>
      <c r="DZX1370"/>
      <c r="DZY1370"/>
      <c r="DZZ1370"/>
      <c r="EAA1370"/>
      <c r="EAB1370"/>
      <c r="EAC1370"/>
      <c r="EAD1370"/>
      <c r="EAE1370"/>
      <c r="EAF1370"/>
      <c r="EAG1370"/>
      <c r="EAH1370"/>
    </row>
    <row r="1371" spans="38:89 3390:3414" x14ac:dyDescent="0.3"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DZJ1371"/>
      <c r="DZK1371"/>
      <c r="DZL1371"/>
      <c r="DZM1371"/>
      <c r="DZN1371"/>
      <c r="DZO1371"/>
      <c r="DZP1371"/>
      <c r="DZQ1371"/>
      <c r="DZR1371"/>
      <c r="DZS1371"/>
      <c r="DZT1371"/>
      <c r="DZU1371"/>
      <c r="DZV1371"/>
      <c r="DZW1371"/>
      <c r="DZX1371"/>
      <c r="DZY1371"/>
      <c r="DZZ1371"/>
      <c r="EAA1371"/>
      <c r="EAB1371"/>
      <c r="EAC1371"/>
      <c r="EAD1371"/>
      <c r="EAE1371"/>
      <c r="EAF1371"/>
      <c r="EAG1371"/>
      <c r="EAH1371"/>
    </row>
    <row r="1372" spans="38:89 3390:3414" x14ac:dyDescent="0.3"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DZJ1372"/>
      <c r="DZK1372"/>
      <c r="DZL1372"/>
      <c r="DZM1372"/>
      <c r="DZN1372"/>
      <c r="DZO1372"/>
      <c r="DZP1372"/>
      <c r="DZQ1372"/>
      <c r="DZR1372"/>
      <c r="DZS1372"/>
      <c r="DZT1372"/>
      <c r="DZU1372"/>
      <c r="DZV1372"/>
      <c r="DZW1372"/>
      <c r="DZX1372"/>
      <c r="DZY1372"/>
      <c r="DZZ1372"/>
      <c r="EAA1372"/>
      <c r="EAB1372"/>
      <c r="EAC1372"/>
      <c r="EAD1372"/>
      <c r="EAE1372"/>
      <c r="EAF1372"/>
      <c r="EAG1372"/>
      <c r="EAH1372"/>
    </row>
    <row r="1373" spans="38:89 3390:3414" x14ac:dyDescent="0.3"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DZJ1373"/>
      <c r="DZK1373"/>
      <c r="DZL1373"/>
      <c r="DZM1373"/>
      <c r="DZN1373"/>
      <c r="DZO1373"/>
      <c r="DZP1373"/>
      <c r="DZQ1373"/>
      <c r="DZR1373"/>
      <c r="DZS1373"/>
      <c r="DZT1373"/>
      <c r="DZU1373"/>
      <c r="DZV1373"/>
      <c r="DZW1373"/>
      <c r="DZX1373"/>
      <c r="DZY1373"/>
      <c r="DZZ1373"/>
      <c r="EAA1373"/>
      <c r="EAB1373"/>
      <c r="EAC1373"/>
      <c r="EAD1373"/>
      <c r="EAE1373"/>
      <c r="EAF1373"/>
      <c r="EAG1373"/>
      <c r="EAH1373"/>
    </row>
    <row r="1374" spans="38:89 3390:3414" x14ac:dyDescent="0.3"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DZJ1374"/>
      <c r="DZK1374"/>
      <c r="DZL1374"/>
      <c r="DZM1374"/>
      <c r="DZN1374"/>
      <c r="DZO1374"/>
      <c r="DZP1374"/>
      <c r="DZQ1374"/>
      <c r="DZR1374"/>
      <c r="DZS1374"/>
      <c r="DZT1374"/>
      <c r="DZU1374"/>
      <c r="DZV1374"/>
      <c r="DZW1374"/>
      <c r="DZX1374"/>
      <c r="DZY1374"/>
      <c r="DZZ1374"/>
      <c r="EAA1374"/>
      <c r="EAB1374"/>
      <c r="EAC1374"/>
      <c r="EAD1374"/>
      <c r="EAE1374"/>
      <c r="EAF1374"/>
      <c r="EAG1374"/>
      <c r="EAH1374"/>
    </row>
    <row r="1375" spans="38:89 3390:3414" x14ac:dyDescent="0.3"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DZJ1375"/>
      <c r="DZK1375"/>
      <c r="DZL1375"/>
      <c r="DZM1375"/>
      <c r="DZN1375"/>
      <c r="DZO1375"/>
      <c r="DZP1375"/>
      <c r="DZQ1375"/>
      <c r="DZR1375"/>
      <c r="DZS1375"/>
      <c r="DZT1375"/>
      <c r="DZU1375"/>
      <c r="DZV1375"/>
      <c r="DZW1375"/>
      <c r="DZX1375"/>
      <c r="DZY1375"/>
      <c r="DZZ1375"/>
      <c r="EAA1375"/>
      <c r="EAB1375"/>
      <c r="EAC1375"/>
      <c r="EAD1375"/>
      <c r="EAE1375"/>
      <c r="EAF1375"/>
      <c r="EAG1375"/>
      <c r="EAH1375"/>
    </row>
    <row r="1376" spans="38:89 3390:3414" x14ac:dyDescent="0.3"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DZJ1376"/>
      <c r="DZK1376"/>
      <c r="DZL1376"/>
      <c r="DZM1376"/>
      <c r="DZN1376"/>
      <c r="DZO1376"/>
      <c r="DZP1376"/>
      <c r="DZQ1376"/>
      <c r="DZR1376"/>
      <c r="DZS1376"/>
      <c r="DZT1376"/>
      <c r="DZU1376"/>
      <c r="DZV1376"/>
      <c r="DZW1376"/>
      <c r="DZX1376"/>
      <c r="DZY1376"/>
      <c r="DZZ1376"/>
      <c r="EAA1376"/>
      <c r="EAB1376"/>
      <c r="EAC1376"/>
      <c r="EAD1376"/>
      <c r="EAE1376"/>
      <c r="EAF1376"/>
      <c r="EAG1376"/>
      <c r="EAH1376"/>
    </row>
    <row r="1377" spans="38:89 3390:3414" x14ac:dyDescent="0.3"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DZJ1377"/>
      <c r="DZK1377"/>
      <c r="DZL1377"/>
      <c r="DZM1377"/>
      <c r="DZN1377"/>
      <c r="DZO1377"/>
      <c r="DZP1377"/>
      <c r="DZQ1377"/>
      <c r="DZR1377"/>
      <c r="DZS1377"/>
      <c r="DZT1377"/>
      <c r="DZU1377"/>
      <c r="DZV1377"/>
      <c r="DZW1377"/>
      <c r="DZX1377"/>
      <c r="DZY1377"/>
      <c r="DZZ1377"/>
      <c r="EAA1377"/>
      <c r="EAB1377"/>
      <c r="EAC1377"/>
      <c r="EAD1377"/>
      <c r="EAE1377"/>
      <c r="EAF1377"/>
      <c r="EAG1377"/>
      <c r="EAH1377"/>
    </row>
    <row r="1378" spans="38:89 3390:3414" x14ac:dyDescent="0.3"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DZJ1378"/>
      <c r="DZK1378"/>
      <c r="DZL1378"/>
      <c r="DZM1378"/>
      <c r="DZN1378"/>
      <c r="DZO1378"/>
      <c r="DZP1378"/>
      <c r="DZQ1378"/>
      <c r="DZR1378"/>
      <c r="DZS1378"/>
      <c r="DZT1378"/>
      <c r="DZU1378"/>
      <c r="DZV1378"/>
      <c r="DZW1378"/>
      <c r="DZX1378"/>
      <c r="DZY1378"/>
      <c r="DZZ1378"/>
      <c r="EAA1378"/>
      <c r="EAB1378"/>
      <c r="EAC1378"/>
      <c r="EAD1378"/>
      <c r="EAE1378"/>
      <c r="EAF1378"/>
      <c r="EAG1378"/>
      <c r="EAH1378"/>
    </row>
    <row r="1379" spans="38:89 3390:3414" x14ac:dyDescent="0.3"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DZJ1379"/>
      <c r="DZK1379"/>
      <c r="DZL1379"/>
      <c r="DZM1379"/>
      <c r="DZN1379"/>
      <c r="DZO1379"/>
      <c r="DZP1379"/>
      <c r="DZQ1379"/>
      <c r="DZR1379"/>
      <c r="DZS1379"/>
      <c r="DZT1379"/>
      <c r="DZU1379"/>
      <c r="DZV1379"/>
      <c r="DZW1379"/>
      <c r="DZX1379"/>
      <c r="DZY1379"/>
      <c r="DZZ1379"/>
      <c r="EAA1379"/>
      <c r="EAB1379"/>
      <c r="EAC1379"/>
      <c r="EAD1379"/>
      <c r="EAE1379"/>
      <c r="EAF1379"/>
      <c r="EAG1379"/>
      <c r="EAH1379"/>
    </row>
    <row r="1380" spans="38:89 3390:3414" x14ac:dyDescent="0.3"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DZJ1380"/>
      <c r="DZK1380"/>
      <c r="DZL1380"/>
      <c r="DZM1380"/>
      <c r="DZN1380"/>
      <c r="DZO1380"/>
      <c r="DZP1380"/>
      <c r="DZQ1380"/>
      <c r="DZR1380"/>
      <c r="DZS1380"/>
      <c r="DZT1380"/>
      <c r="DZU1380"/>
      <c r="DZV1380"/>
      <c r="DZW1380"/>
      <c r="DZX1380"/>
      <c r="DZY1380"/>
      <c r="DZZ1380"/>
      <c r="EAA1380"/>
      <c r="EAB1380"/>
      <c r="EAC1380"/>
      <c r="EAD1380"/>
      <c r="EAE1380"/>
      <c r="EAF1380"/>
      <c r="EAG1380"/>
      <c r="EAH1380"/>
    </row>
    <row r="1381" spans="38:89 3390:3414" x14ac:dyDescent="0.3"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DZJ1381"/>
      <c r="DZK1381"/>
      <c r="DZL1381"/>
      <c r="DZM1381"/>
      <c r="DZN1381"/>
      <c r="DZO1381"/>
      <c r="DZP1381"/>
      <c r="DZQ1381"/>
      <c r="DZR1381"/>
      <c r="DZS1381"/>
      <c r="DZT1381"/>
      <c r="DZU1381"/>
      <c r="DZV1381"/>
      <c r="DZW1381"/>
      <c r="DZX1381"/>
      <c r="DZY1381"/>
      <c r="DZZ1381"/>
      <c r="EAA1381"/>
      <c r="EAB1381"/>
      <c r="EAC1381"/>
      <c r="EAD1381"/>
      <c r="EAE1381"/>
      <c r="EAF1381"/>
      <c r="EAG1381"/>
      <c r="EAH1381"/>
    </row>
    <row r="1382" spans="38:89 3390:3414" x14ac:dyDescent="0.3"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DZJ1382"/>
      <c r="DZK1382"/>
      <c r="DZL1382"/>
      <c r="DZM1382"/>
      <c r="DZN1382"/>
      <c r="DZO1382"/>
      <c r="DZP1382"/>
      <c r="DZQ1382"/>
      <c r="DZR1382"/>
      <c r="DZS1382"/>
      <c r="DZT1382"/>
      <c r="DZU1382"/>
      <c r="DZV1382"/>
      <c r="DZW1382"/>
      <c r="DZX1382"/>
      <c r="DZY1382"/>
      <c r="DZZ1382"/>
      <c r="EAA1382"/>
      <c r="EAB1382"/>
      <c r="EAC1382"/>
      <c r="EAD1382"/>
      <c r="EAE1382"/>
      <c r="EAF1382"/>
      <c r="EAG1382"/>
      <c r="EAH1382"/>
    </row>
    <row r="1383" spans="38:89 3390:3414" x14ac:dyDescent="0.3"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DZJ1383"/>
      <c r="DZK1383"/>
      <c r="DZL1383"/>
      <c r="DZM1383"/>
      <c r="DZN1383"/>
      <c r="DZO1383"/>
      <c r="DZP1383"/>
      <c r="DZQ1383"/>
      <c r="DZR1383"/>
      <c r="DZS1383"/>
      <c r="DZT1383"/>
      <c r="DZU1383"/>
      <c r="DZV1383"/>
      <c r="DZW1383"/>
      <c r="DZX1383"/>
      <c r="DZY1383"/>
      <c r="DZZ1383"/>
      <c r="EAA1383"/>
      <c r="EAB1383"/>
      <c r="EAC1383"/>
      <c r="EAD1383"/>
      <c r="EAE1383"/>
      <c r="EAF1383"/>
      <c r="EAG1383"/>
      <c r="EAH1383"/>
    </row>
    <row r="1384" spans="38:89 3390:3414" x14ac:dyDescent="0.3"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DZJ1384"/>
      <c r="DZK1384"/>
      <c r="DZL1384"/>
      <c r="DZM1384"/>
      <c r="DZN1384"/>
      <c r="DZO1384"/>
      <c r="DZP1384"/>
      <c r="DZQ1384"/>
      <c r="DZR1384"/>
      <c r="DZS1384"/>
      <c r="DZT1384"/>
      <c r="DZU1384"/>
      <c r="DZV1384"/>
      <c r="DZW1384"/>
      <c r="DZX1384"/>
      <c r="DZY1384"/>
      <c r="DZZ1384"/>
      <c r="EAA1384"/>
      <c r="EAB1384"/>
      <c r="EAC1384"/>
      <c r="EAD1384"/>
      <c r="EAE1384"/>
      <c r="EAF1384"/>
      <c r="EAG1384"/>
      <c r="EAH1384"/>
    </row>
    <row r="1385" spans="38:89 3390:3414" x14ac:dyDescent="0.3"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DZJ1385"/>
      <c r="DZK1385"/>
      <c r="DZL1385"/>
      <c r="DZM1385"/>
      <c r="DZN1385"/>
      <c r="DZO1385"/>
      <c r="DZP1385"/>
      <c r="DZQ1385"/>
      <c r="DZR1385"/>
      <c r="DZS1385"/>
      <c r="DZT1385"/>
      <c r="DZU1385"/>
      <c r="DZV1385"/>
      <c r="DZW1385"/>
      <c r="DZX1385"/>
      <c r="DZY1385"/>
      <c r="DZZ1385"/>
      <c r="EAA1385"/>
      <c r="EAB1385"/>
      <c r="EAC1385"/>
      <c r="EAD1385"/>
      <c r="EAE1385"/>
      <c r="EAF1385"/>
      <c r="EAG1385"/>
      <c r="EAH1385"/>
    </row>
    <row r="1386" spans="38:89 3390:3414" x14ac:dyDescent="0.3"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DZJ1386"/>
      <c r="DZK1386"/>
      <c r="DZL1386"/>
      <c r="DZM1386"/>
      <c r="DZN1386"/>
      <c r="DZO1386"/>
      <c r="DZP1386"/>
      <c r="DZQ1386"/>
      <c r="DZR1386"/>
      <c r="DZS1386"/>
      <c r="DZT1386"/>
      <c r="DZU1386"/>
      <c r="DZV1386"/>
      <c r="DZW1386"/>
      <c r="DZX1386"/>
      <c r="DZY1386"/>
      <c r="DZZ1386"/>
      <c r="EAA1386"/>
      <c r="EAB1386"/>
      <c r="EAC1386"/>
      <c r="EAD1386"/>
      <c r="EAE1386"/>
      <c r="EAF1386"/>
      <c r="EAG1386"/>
      <c r="EAH1386"/>
    </row>
    <row r="1387" spans="38:89 3390:3414" x14ac:dyDescent="0.3"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DZJ1387"/>
      <c r="DZK1387"/>
      <c r="DZL1387"/>
      <c r="DZM1387"/>
      <c r="DZN1387"/>
      <c r="DZO1387"/>
      <c r="DZP1387"/>
      <c r="DZQ1387"/>
      <c r="DZR1387"/>
      <c r="DZS1387"/>
      <c r="DZT1387"/>
      <c r="DZU1387"/>
      <c r="DZV1387"/>
      <c r="DZW1387"/>
      <c r="DZX1387"/>
      <c r="DZY1387"/>
      <c r="DZZ1387"/>
      <c r="EAA1387"/>
      <c r="EAB1387"/>
      <c r="EAC1387"/>
      <c r="EAD1387"/>
      <c r="EAE1387"/>
      <c r="EAF1387"/>
      <c r="EAG1387"/>
      <c r="EAH1387"/>
    </row>
    <row r="1388" spans="38:89 3390:3414" x14ac:dyDescent="0.3"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DZJ1388"/>
      <c r="DZK1388"/>
      <c r="DZL1388"/>
      <c r="DZM1388"/>
      <c r="DZN1388"/>
      <c r="DZO1388"/>
      <c r="DZP1388"/>
      <c r="DZQ1388"/>
      <c r="DZR1388"/>
      <c r="DZS1388"/>
      <c r="DZT1388"/>
      <c r="DZU1388"/>
      <c r="DZV1388"/>
      <c r="DZW1388"/>
      <c r="DZX1388"/>
      <c r="DZY1388"/>
      <c r="DZZ1388"/>
      <c r="EAA1388"/>
      <c r="EAB1388"/>
      <c r="EAC1388"/>
      <c r="EAD1388"/>
      <c r="EAE1388"/>
      <c r="EAF1388"/>
      <c r="EAG1388"/>
      <c r="EAH1388"/>
    </row>
    <row r="1389" spans="38:89 3390:3414" x14ac:dyDescent="0.3"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DZJ1389"/>
      <c r="DZK1389"/>
      <c r="DZL1389"/>
      <c r="DZM1389"/>
      <c r="DZN1389"/>
      <c r="DZO1389"/>
      <c r="DZP1389"/>
      <c r="DZQ1389"/>
      <c r="DZR1389"/>
      <c r="DZS1389"/>
      <c r="DZT1389"/>
      <c r="DZU1389"/>
      <c r="DZV1389"/>
      <c r="DZW1389"/>
      <c r="DZX1389"/>
      <c r="DZY1389"/>
      <c r="DZZ1389"/>
      <c r="EAA1389"/>
      <c r="EAB1389"/>
      <c r="EAC1389"/>
      <c r="EAD1389"/>
      <c r="EAE1389"/>
      <c r="EAF1389"/>
      <c r="EAG1389"/>
      <c r="EAH1389"/>
    </row>
    <row r="1390" spans="38:89 3390:3414" x14ac:dyDescent="0.3"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DZJ1390"/>
      <c r="DZK1390"/>
      <c r="DZL1390"/>
      <c r="DZM1390"/>
      <c r="DZN1390"/>
      <c r="DZO1390"/>
      <c r="DZP1390"/>
      <c r="DZQ1390"/>
      <c r="DZR1390"/>
      <c r="DZS1390"/>
      <c r="DZT1390"/>
      <c r="DZU1390"/>
      <c r="DZV1390"/>
      <c r="DZW1390"/>
      <c r="DZX1390"/>
      <c r="DZY1390"/>
      <c r="DZZ1390"/>
      <c r="EAA1390"/>
      <c r="EAB1390"/>
      <c r="EAC1390"/>
      <c r="EAD1390"/>
      <c r="EAE1390"/>
      <c r="EAF1390"/>
      <c r="EAG1390"/>
      <c r="EAH1390"/>
    </row>
    <row r="1391" spans="38:89 3390:3414" x14ac:dyDescent="0.3"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DZJ1391"/>
      <c r="DZK1391"/>
      <c r="DZL1391"/>
      <c r="DZM1391"/>
      <c r="DZN1391"/>
      <c r="DZO1391"/>
      <c r="DZP1391"/>
      <c r="DZQ1391"/>
      <c r="DZR1391"/>
      <c r="DZS1391"/>
      <c r="DZT1391"/>
      <c r="DZU1391"/>
      <c r="DZV1391"/>
      <c r="DZW1391"/>
      <c r="DZX1391"/>
      <c r="DZY1391"/>
      <c r="DZZ1391"/>
      <c r="EAA1391"/>
      <c r="EAB1391"/>
      <c r="EAC1391"/>
      <c r="EAD1391"/>
      <c r="EAE1391"/>
      <c r="EAF1391"/>
      <c r="EAG1391"/>
      <c r="EAH1391"/>
    </row>
    <row r="1392" spans="38:89 3390:3414" x14ac:dyDescent="0.3"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DZJ1392"/>
      <c r="DZK1392"/>
      <c r="DZL1392"/>
      <c r="DZM1392"/>
      <c r="DZN1392"/>
      <c r="DZO1392"/>
      <c r="DZP1392"/>
      <c r="DZQ1392"/>
      <c r="DZR1392"/>
      <c r="DZS1392"/>
      <c r="DZT1392"/>
      <c r="DZU1392"/>
      <c r="DZV1392"/>
      <c r="DZW1392"/>
      <c r="DZX1392"/>
      <c r="DZY1392"/>
      <c r="DZZ1392"/>
      <c r="EAA1392"/>
      <c r="EAB1392"/>
      <c r="EAC1392"/>
      <c r="EAD1392"/>
      <c r="EAE1392"/>
      <c r="EAF1392"/>
      <c r="EAG1392"/>
      <c r="EAH1392"/>
    </row>
    <row r="1393" spans="38:89 3390:3414" x14ac:dyDescent="0.3"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DZJ1393"/>
      <c r="DZK1393"/>
      <c r="DZL1393"/>
      <c r="DZM1393"/>
      <c r="DZN1393"/>
      <c r="DZO1393"/>
      <c r="DZP1393"/>
      <c r="DZQ1393"/>
      <c r="DZR1393"/>
      <c r="DZS1393"/>
      <c r="DZT1393"/>
      <c r="DZU1393"/>
      <c r="DZV1393"/>
      <c r="DZW1393"/>
      <c r="DZX1393"/>
      <c r="DZY1393"/>
      <c r="DZZ1393"/>
      <c r="EAA1393"/>
      <c r="EAB1393"/>
      <c r="EAC1393"/>
      <c r="EAD1393"/>
      <c r="EAE1393"/>
      <c r="EAF1393"/>
      <c r="EAG1393"/>
      <c r="EAH1393"/>
    </row>
    <row r="1394" spans="38:89 3390:3414" x14ac:dyDescent="0.3"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DZJ1394"/>
      <c r="DZK1394"/>
      <c r="DZL1394"/>
      <c r="DZM1394"/>
      <c r="DZN1394"/>
      <c r="DZO1394"/>
      <c r="DZP1394"/>
      <c r="DZQ1394"/>
      <c r="DZR1394"/>
      <c r="DZS1394"/>
      <c r="DZT1394"/>
      <c r="DZU1394"/>
      <c r="DZV1394"/>
      <c r="DZW1394"/>
      <c r="DZX1394"/>
      <c r="DZY1394"/>
      <c r="DZZ1394"/>
      <c r="EAA1394"/>
      <c r="EAB1394"/>
      <c r="EAC1394"/>
      <c r="EAD1394"/>
      <c r="EAE1394"/>
      <c r="EAF1394"/>
      <c r="EAG1394"/>
      <c r="EAH1394"/>
    </row>
    <row r="1395" spans="38:89 3390:3414" x14ac:dyDescent="0.3"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DZJ1395"/>
      <c r="DZK1395"/>
      <c r="DZL1395"/>
      <c r="DZM1395"/>
      <c r="DZN1395"/>
      <c r="DZO1395"/>
      <c r="DZP1395"/>
      <c r="DZQ1395"/>
      <c r="DZR1395"/>
      <c r="DZS1395"/>
      <c r="DZT1395"/>
      <c r="DZU1395"/>
      <c r="DZV1395"/>
      <c r="DZW1395"/>
      <c r="DZX1395"/>
      <c r="DZY1395"/>
      <c r="DZZ1395"/>
      <c r="EAA1395"/>
      <c r="EAB1395"/>
      <c r="EAC1395"/>
      <c r="EAD1395"/>
      <c r="EAE1395"/>
      <c r="EAF1395"/>
      <c r="EAG1395"/>
      <c r="EAH1395"/>
    </row>
    <row r="1396" spans="38:89 3390:3414" x14ac:dyDescent="0.3"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DZJ1396"/>
      <c r="DZK1396"/>
      <c r="DZL1396"/>
      <c r="DZM1396"/>
      <c r="DZN1396"/>
      <c r="DZO1396"/>
      <c r="DZP1396"/>
      <c r="DZQ1396"/>
      <c r="DZR1396"/>
      <c r="DZS1396"/>
      <c r="DZT1396"/>
      <c r="DZU1396"/>
      <c r="DZV1396"/>
      <c r="DZW1396"/>
      <c r="DZX1396"/>
      <c r="DZY1396"/>
      <c r="DZZ1396"/>
      <c r="EAA1396"/>
      <c r="EAB1396"/>
      <c r="EAC1396"/>
      <c r="EAD1396"/>
      <c r="EAE1396"/>
      <c r="EAF1396"/>
      <c r="EAG1396"/>
      <c r="EAH1396"/>
    </row>
    <row r="1397" spans="38:89 3390:3414" x14ac:dyDescent="0.3"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DZJ1397"/>
      <c r="DZK1397"/>
      <c r="DZL1397"/>
      <c r="DZM1397"/>
      <c r="DZN1397"/>
      <c r="DZO1397"/>
      <c r="DZP1397"/>
      <c r="DZQ1397"/>
      <c r="DZR1397"/>
      <c r="DZS1397"/>
      <c r="DZT1397"/>
      <c r="DZU1397"/>
      <c r="DZV1397"/>
      <c r="DZW1397"/>
      <c r="DZX1397"/>
      <c r="DZY1397"/>
      <c r="DZZ1397"/>
      <c r="EAA1397"/>
      <c r="EAB1397"/>
      <c r="EAC1397"/>
      <c r="EAD1397"/>
      <c r="EAE1397"/>
      <c r="EAF1397"/>
      <c r="EAG1397"/>
      <c r="EAH1397"/>
    </row>
    <row r="1398" spans="38:89 3390:3414" x14ac:dyDescent="0.3"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DZJ1398"/>
      <c r="DZK1398"/>
      <c r="DZL1398"/>
      <c r="DZM1398"/>
      <c r="DZN1398"/>
      <c r="DZO1398"/>
      <c r="DZP1398"/>
      <c r="DZQ1398"/>
      <c r="DZR1398"/>
      <c r="DZS1398"/>
      <c r="DZT1398"/>
      <c r="DZU1398"/>
      <c r="DZV1398"/>
      <c r="DZW1398"/>
      <c r="DZX1398"/>
      <c r="DZY1398"/>
      <c r="DZZ1398"/>
      <c r="EAA1398"/>
      <c r="EAB1398"/>
      <c r="EAC1398"/>
      <c r="EAD1398"/>
      <c r="EAE1398"/>
      <c r="EAF1398"/>
      <c r="EAG1398"/>
      <c r="EAH1398"/>
    </row>
    <row r="1399" spans="38:89 3390:3414" x14ac:dyDescent="0.3"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DZJ1399"/>
      <c r="DZK1399"/>
      <c r="DZL1399"/>
      <c r="DZM1399"/>
      <c r="DZN1399"/>
      <c r="DZO1399"/>
      <c r="DZP1399"/>
      <c r="DZQ1399"/>
      <c r="DZR1399"/>
      <c r="DZS1399"/>
      <c r="DZT1399"/>
      <c r="DZU1399"/>
      <c r="DZV1399"/>
      <c r="DZW1399"/>
      <c r="DZX1399"/>
      <c r="DZY1399"/>
      <c r="DZZ1399"/>
      <c r="EAA1399"/>
      <c r="EAB1399"/>
      <c r="EAC1399"/>
      <c r="EAD1399"/>
      <c r="EAE1399"/>
      <c r="EAF1399"/>
      <c r="EAG1399"/>
      <c r="EAH1399"/>
    </row>
    <row r="1400" spans="38:89 3390:3414" x14ac:dyDescent="0.3"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DZJ1400"/>
      <c r="DZK1400"/>
      <c r="DZL1400"/>
      <c r="DZM1400"/>
      <c r="DZN1400"/>
      <c r="DZO1400"/>
      <c r="DZP1400"/>
      <c r="DZQ1400"/>
      <c r="DZR1400"/>
      <c r="DZS1400"/>
      <c r="DZT1400"/>
      <c r="DZU1400"/>
      <c r="DZV1400"/>
      <c r="DZW1400"/>
      <c r="DZX1400"/>
      <c r="DZY1400"/>
      <c r="DZZ1400"/>
      <c r="EAA1400"/>
      <c r="EAB1400"/>
      <c r="EAC1400"/>
      <c r="EAD1400"/>
      <c r="EAE1400"/>
      <c r="EAF1400"/>
      <c r="EAG1400"/>
      <c r="EAH1400"/>
    </row>
    <row r="1401" spans="38:89 3390:3414" x14ac:dyDescent="0.3"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DZJ1401"/>
      <c r="DZK1401"/>
      <c r="DZL1401"/>
      <c r="DZM1401"/>
      <c r="DZN1401"/>
      <c r="DZO1401"/>
      <c r="DZP1401"/>
      <c r="DZQ1401"/>
      <c r="DZR1401"/>
      <c r="DZS1401"/>
      <c r="DZT1401"/>
      <c r="DZU1401"/>
      <c r="DZV1401"/>
      <c r="DZW1401"/>
      <c r="DZX1401"/>
      <c r="DZY1401"/>
      <c r="DZZ1401"/>
      <c r="EAA1401"/>
      <c r="EAB1401"/>
      <c r="EAC1401"/>
      <c r="EAD1401"/>
      <c r="EAE1401"/>
      <c r="EAF1401"/>
      <c r="EAG1401"/>
      <c r="EAH1401"/>
    </row>
    <row r="1402" spans="38:89 3390:3414" x14ac:dyDescent="0.3"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DZJ1402"/>
      <c r="DZK1402"/>
      <c r="DZL1402"/>
      <c r="DZM1402"/>
      <c r="DZN1402"/>
      <c r="DZO1402"/>
      <c r="DZP1402"/>
      <c r="DZQ1402"/>
      <c r="DZR1402"/>
      <c r="DZS1402"/>
      <c r="DZT1402"/>
      <c r="DZU1402"/>
      <c r="DZV1402"/>
      <c r="DZW1402"/>
      <c r="DZX1402"/>
      <c r="DZY1402"/>
      <c r="DZZ1402"/>
      <c r="EAA1402"/>
      <c r="EAB1402"/>
      <c r="EAC1402"/>
      <c r="EAD1402"/>
      <c r="EAE1402"/>
      <c r="EAF1402"/>
      <c r="EAG1402"/>
      <c r="EAH1402"/>
    </row>
    <row r="1403" spans="38:89 3390:3414" x14ac:dyDescent="0.3"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DZJ1403"/>
      <c r="DZK1403"/>
      <c r="DZL1403"/>
      <c r="DZM1403"/>
      <c r="DZN1403"/>
      <c r="DZO1403"/>
      <c r="DZP1403"/>
      <c r="DZQ1403"/>
      <c r="DZR1403"/>
      <c r="DZS1403"/>
      <c r="DZT1403"/>
      <c r="DZU1403"/>
      <c r="DZV1403"/>
      <c r="DZW1403"/>
      <c r="DZX1403"/>
      <c r="DZY1403"/>
      <c r="DZZ1403"/>
      <c r="EAA1403"/>
      <c r="EAB1403"/>
      <c r="EAC1403"/>
      <c r="EAD1403"/>
      <c r="EAE1403"/>
      <c r="EAF1403"/>
      <c r="EAG1403"/>
      <c r="EAH1403"/>
    </row>
    <row r="1404" spans="38:89 3390:3414" x14ac:dyDescent="0.3"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DZJ1404"/>
      <c r="DZK1404"/>
      <c r="DZL1404"/>
      <c r="DZM1404"/>
      <c r="DZN1404"/>
      <c r="DZO1404"/>
      <c r="DZP1404"/>
      <c r="DZQ1404"/>
      <c r="DZR1404"/>
      <c r="DZS1404"/>
      <c r="DZT1404"/>
      <c r="DZU1404"/>
      <c r="DZV1404"/>
      <c r="DZW1404"/>
      <c r="DZX1404"/>
      <c r="DZY1404"/>
      <c r="DZZ1404"/>
      <c r="EAA1404"/>
      <c r="EAB1404"/>
      <c r="EAC1404"/>
      <c r="EAD1404"/>
      <c r="EAE1404"/>
      <c r="EAF1404"/>
      <c r="EAG1404"/>
      <c r="EAH1404"/>
    </row>
    <row r="1405" spans="38:89 3390:3414" x14ac:dyDescent="0.3"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DZJ1405"/>
      <c r="DZK1405"/>
      <c r="DZL1405"/>
      <c r="DZM1405"/>
      <c r="DZN1405"/>
      <c r="DZO1405"/>
      <c r="DZP1405"/>
      <c r="DZQ1405"/>
      <c r="DZR1405"/>
      <c r="DZS1405"/>
      <c r="DZT1405"/>
      <c r="DZU1405"/>
      <c r="DZV1405"/>
      <c r="DZW1405"/>
      <c r="DZX1405"/>
      <c r="DZY1405"/>
      <c r="DZZ1405"/>
      <c r="EAA1405"/>
      <c r="EAB1405"/>
      <c r="EAC1405"/>
      <c r="EAD1405"/>
      <c r="EAE1405"/>
      <c r="EAF1405"/>
      <c r="EAG1405"/>
      <c r="EAH1405"/>
    </row>
    <row r="1406" spans="38:89 3390:3414" x14ac:dyDescent="0.3"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DZJ1406"/>
      <c r="DZK1406"/>
      <c r="DZL1406"/>
      <c r="DZM1406"/>
      <c r="DZN1406"/>
      <c r="DZO1406"/>
      <c r="DZP1406"/>
      <c r="DZQ1406"/>
      <c r="DZR1406"/>
      <c r="DZS1406"/>
      <c r="DZT1406"/>
      <c r="DZU1406"/>
      <c r="DZV1406"/>
      <c r="DZW1406"/>
      <c r="DZX1406"/>
      <c r="DZY1406"/>
      <c r="DZZ1406"/>
      <c r="EAA1406"/>
      <c r="EAB1406"/>
      <c r="EAC1406"/>
      <c r="EAD1406"/>
      <c r="EAE1406"/>
      <c r="EAF1406"/>
      <c r="EAG1406"/>
      <c r="EAH1406"/>
    </row>
    <row r="1407" spans="38:89 3390:3414" x14ac:dyDescent="0.3"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DZJ1407"/>
      <c r="DZK1407"/>
      <c r="DZL1407"/>
      <c r="DZM1407"/>
      <c r="DZN1407"/>
      <c r="DZO1407"/>
      <c r="DZP1407"/>
      <c r="DZQ1407"/>
      <c r="DZR1407"/>
      <c r="DZS1407"/>
      <c r="DZT1407"/>
      <c r="DZU1407"/>
      <c r="DZV1407"/>
      <c r="DZW1407"/>
      <c r="DZX1407"/>
      <c r="DZY1407"/>
      <c r="DZZ1407"/>
      <c r="EAA1407"/>
      <c r="EAB1407"/>
      <c r="EAC1407"/>
      <c r="EAD1407"/>
      <c r="EAE1407"/>
      <c r="EAF1407"/>
      <c r="EAG1407"/>
      <c r="EAH1407"/>
    </row>
    <row r="1408" spans="38:89 3390:3414" x14ac:dyDescent="0.3"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DZJ1408"/>
      <c r="DZK1408"/>
      <c r="DZL1408"/>
      <c r="DZM1408"/>
      <c r="DZN1408"/>
      <c r="DZO1408"/>
      <c r="DZP1408"/>
      <c r="DZQ1408"/>
      <c r="DZR1408"/>
      <c r="DZS1408"/>
      <c r="DZT1408"/>
      <c r="DZU1408"/>
      <c r="DZV1408"/>
      <c r="DZW1408"/>
      <c r="DZX1408"/>
      <c r="DZY1408"/>
      <c r="DZZ1408"/>
      <c r="EAA1408"/>
      <c r="EAB1408"/>
      <c r="EAC1408"/>
      <c r="EAD1408"/>
      <c r="EAE1408"/>
      <c r="EAF1408"/>
      <c r="EAG1408"/>
      <c r="EAH1408"/>
    </row>
    <row r="1409" spans="38:89 3390:3414" x14ac:dyDescent="0.3"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DZJ1409"/>
      <c r="DZK1409"/>
      <c r="DZL1409"/>
      <c r="DZM1409"/>
      <c r="DZN1409"/>
      <c r="DZO1409"/>
      <c r="DZP1409"/>
      <c r="DZQ1409"/>
      <c r="DZR1409"/>
      <c r="DZS1409"/>
      <c r="DZT1409"/>
      <c r="DZU1409"/>
      <c r="DZV1409"/>
      <c r="DZW1409"/>
      <c r="DZX1409"/>
      <c r="DZY1409"/>
      <c r="DZZ1409"/>
      <c r="EAA1409"/>
      <c r="EAB1409"/>
      <c r="EAC1409"/>
      <c r="EAD1409"/>
      <c r="EAE1409"/>
      <c r="EAF1409"/>
      <c r="EAG1409"/>
      <c r="EAH1409"/>
    </row>
    <row r="1410" spans="38:89 3390:3414" x14ac:dyDescent="0.3"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DZJ1410"/>
      <c r="DZK1410"/>
      <c r="DZL1410"/>
      <c r="DZM1410"/>
      <c r="DZN1410"/>
      <c r="DZO1410"/>
      <c r="DZP1410"/>
      <c r="DZQ1410"/>
      <c r="DZR1410"/>
      <c r="DZS1410"/>
      <c r="DZT1410"/>
      <c r="DZU1410"/>
      <c r="DZV1410"/>
      <c r="DZW1410"/>
      <c r="DZX1410"/>
      <c r="DZY1410"/>
      <c r="DZZ1410"/>
      <c r="EAA1410"/>
      <c r="EAB1410"/>
      <c r="EAC1410"/>
      <c r="EAD1410"/>
      <c r="EAE1410"/>
      <c r="EAF1410"/>
      <c r="EAG1410"/>
      <c r="EAH1410"/>
    </row>
    <row r="1411" spans="38:89 3390:3414" x14ac:dyDescent="0.3"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DZJ1411"/>
      <c r="DZK1411"/>
      <c r="DZL1411"/>
      <c r="DZM1411"/>
      <c r="DZN1411"/>
      <c r="DZO1411"/>
      <c r="DZP1411"/>
      <c r="DZQ1411"/>
      <c r="DZR1411"/>
      <c r="DZS1411"/>
      <c r="DZT1411"/>
      <c r="DZU1411"/>
      <c r="DZV1411"/>
      <c r="DZW1411"/>
      <c r="DZX1411"/>
      <c r="DZY1411"/>
      <c r="DZZ1411"/>
      <c r="EAA1411"/>
      <c r="EAB1411"/>
      <c r="EAC1411"/>
      <c r="EAD1411"/>
      <c r="EAE1411"/>
      <c r="EAF1411"/>
      <c r="EAG1411"/>
      <c r="EAH1411"/>
    </row>
    <row r="1412" spans="38:89 3390:3414" x14ac:dyDescent="0.3"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DZJ1412"/>
      <c r="DZK1412"/>
      <c r="DZL1412"/>
      <c r="DZM1412"/>
      <c r="DZN1412"/>
      <c r="DZO1412"/>
      <c r="DZP1412"/>
      <c r="DZQ1412"/>
      <c r="DZR1412"/>
      <c r="DZS1412"/>
      <c r="DZT1412"/>
      <c r="DZU1412"/>
      <c r="DZV1412"/>
      <c r="DZW1412"/>
      <c r="DZX1412"/>
      <c r="DZY1412"/>
      <c r="DZZ1412"/>
      <c r="EAA1412"/>
      <c r="EAB1412"/>
      <c r="EAC1412"/>
      <c r="EAD1412"/>
      <c r="EAE1412"/>
      <c r="EAF1412"/>
      <c r="EAG1412"/>
      <c r="EAH1412"/>
    </row>
    <row r="1413" spans="38:89 3390:3414" x14ac:dyDescent="0.3"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DZJ1413"/>
      <c r="DZK1413"/>
      <c r="DZL1413"/>
      <c r="DZM1413"/>
      <c r="DZN1413"/>
      <c r="DZO1413"/>
      <c r="DZP1413"/>
      <c r="DZQ1413"/>
      <c r="DZR1413"/>
      <c r="DZS1413"/>
      <c r="DZT1413"/>
      <c r="DZU1413"/>
      <c r="DZV1413"/>
      <c r="DZW1413"/>
      <c r="DZX1413"/>
      <c r="DZY1413"/>
      <c r="DZZ1413"/>
      <c r="EAA1413"/>
      <c r="EAB1413"/>
      <c r="EAC1413"/>
      <c r="EAD1413"/>
      <c r="EAE1413"/>
      <c r="EAF1413"/>
      <c r="EAG1413"/>
      <c r="EAH1413"/>
    </row>
    <row r="1414" spans="38:89 3390:3414" x14ac:dyDescent="0.3"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DZJ1414"/>
      <c r="DZK1414"/>
      <c r="DZL1414"/>
      <c r="DZM1414"/>
      <c r="DZN1414"/>
      <c r="DZO1414"/>
      <c r="DZP1414"/>
      <c r="DZQ1414"/>
      <c r="DZR1414"/>
      <c r="DZS1414"/>
      <c r="DZT1414"/>
      <c r="DZU1414"/>
      <c r="DZV1414"/>
      <c r="DZW1414"/>
      <c r="DZX1414"/>
      <c r="DZY1414"/>
      <c r="DZZ1414"/>
      <c r="EAA1414"/>
      <c r="EAB1414"/>
      <c r="EAC1414"/>
      <c r="EAD1414"/>
      <c r="EAE1414"/>
      <c r="EAF1414"/>
      <c r="EAG1414"/>
      <c r="EAH1414"/>
    </row>
    <row r="1415" spans="38:89 3390:3414" x14ac:dyDescent="0.3"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DZJ1415"/>
      <c r="DZK1415"/>
      <c r="DZL1415"/>
      <c r="DZM1415"/>
      <c r="DZN1415"/>
      <c r="DZO1415"/>
      <c r="DZP1415"/>
      <c r="DZQ1415"/>
      <c r="DZR1415"/>
      <c r="DZS1415"/>
      <c r="DZT1415"/>
      <c r="DZU1415"/>
      <c r="DZV1415"/>
      <c r="DZW1415"/>
      <c r="DZX1415"/>
      <c r="DZY1415"/>
      <c r="DZZ1415"/>
      <c r="EAA1415"/>
      <c r="EAB1415"/>
      <c r="EAC1415"/>
      <c r="EAD1415"/>
      <c r="EAE1415"/>
      <c r="EAF1415"/>
      <c r="EAG1415"/>
      <c r="EAH1415"/>
    </row>
    <row r="1416" spans="38:89 3390:3414" x14ac:dyDescent="0.3"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DZJ1416"/>
      <c r="DZK1416"/>
      <c r="DZL1416"/>
      <c r="DZM1416"/>
      <c r="DZN1416"/>
      <c r="DZO1416"/>
      <c r="DZP1416"/>
      <c r="DZQ1416"/>
      <c r="DZR1416"/>
      <c r="DZS1416"/>
      <c r="DZT1416"/>
      <c r="DZU1416"/>
      <c r="DZV1416"/>
      <c r="DZW1416"/>
      <c r="DZX1416"/>
      <c r="DZY1416"/>
      <c r="DZZ1416"/>
      <c r="EAA1416"/>
      <c r="EAB1416"/>
      <c r="EAC1416"/>
      <c r="EAD1416"/>
      <c r="EAE1416"/>
      <c r="EAF1416"/>
      <c r="EAG1416"/>
      <c r="EAH1416"/>
    </row>
    <row r="1417" spans="38:89 3390:3414" x14ac:dyDescent="0.3"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DZJ1417"/>
      <c r="DZK1417"/>
      <c r="DZL1417"/>
      <c r="DZM1417"/>
      <c r="DZN1417"/>
      <c r="DZO1417"/>
      <c r="DZP1417"/>
      <c r="DZQ1417"/>
      <c r="DZR1417"/>
      <c r="DZS1417"/>
      <c r="DZT1417"/>
      <c r="DZU1417"/>
      <c r="DZV1417"/>
      <c r="DZW1417"/>
      <c r="DZX1417"/>
      <c r="DZY1417"/>
      <c r="DZZ1417"/>
      <c r="EAA1417"/>
      <c r="EAB1417"/>
      <c r="EAC1417"/>
      <c r="EAD1417"/>
      <c r="EAE1417"/>
      <c r="EAF1417"/>
      <c r="EAG1417"/>
      <c r="EAH1417"/>
    </row>
    <row r="1418" spans="38:89 3390:3414" x14ac:dyDescent="0.3"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DZJ1418"/>
      <c r="DZK1418"/>
      <c r="DZL1418"/>
      <c r="DZM1418"/>
      <c r="DZN1418"/>
      <c r="DZO1418"/>
      <c r="DZP1418"/>
      <c r="DZQ1418"/>
      <c r="DZR1418"/>
      <c r="DZS1418"/>
      <c r="DZT1418"/>
      <c r="DZU1418"/>
      <c r="DZV1418"/>
      <c r="DZW1418"/>
      <c r="DZX1418"/>
      <c r="DZY1418"/>
      <c r="DZZ1418"/>
      <c r="EAA1418"/>
      <c r="EAB1418"/>
      <c r="EAC1418"/>
      <c r="EAD1418"/>
      <c r="EAE1418"/>
      <c r="EAF1418"/>
      <c r="EAG1418"/>
      <c r="EAH1418"/>
    </row>
    <row r="1419" spans="38:89 3390:3414" x14ac:dyDescent="0.3"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DZJ1419"/>
      <c r="DZK1419"/>
      <c r="DZL1419"/>
      <c r="DZM1419"/>
      <c r="DZN1419"/>
      <c r="DZO1419"/>
      <c r="DZP1419"/>
      <c r="DZQ1419"/>
      <c r="DZR1419"/>
      <c r="DZS1419"/>
      <c r="DZT1419"/>
      <c r="DZU1419"/>
      <c r="DZV1419"/>
      <c r="DZW1419"/>
      <c r="DZX1419"/>
      <c r="DZY1419"/>
      <c r="DZZ1419"/>
      <c r="EAA1419"/>
      <c r="EAB1419"/>
      <c r="EAC1419"/>
      <c r="EAD1419"/>
      <c r="EAE1419"/>
      <c r="EAF1419"/>
      <c r="EAG1419"/>
      <c r="EAH1419"/>
    </row>
    <row r="1420" spans="38:89 3390:3414" x14ac:dyDescent="0.3"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DZJ1420"/>
      <c r="DZK1420"/>
      <c r="DZL1420"/>
      <c r="DZM1420"/>
      <c r="DZN1420"/>
      <c r="DZO1420"/>
      <c r="DZP1420"/>
      <c r="DZQ1420"/>
      <c r="DZR1420"/>
      <c r="DZS1420"/>
      <c r="DZT1420"/>
      <c r="DZU1420"/>
      <c r="DZV1420"/>
      <c r="DZW1420"/>
      <c r="DZX1420"/>
      <c r="DZY1420"/>
      <c r="DZZ1420"/>
      <c r="EAA1420"/>
      <c r="EAB1420"/>
      <c r="EAC1420"/>
      <c r="EAD1420"/>
      <c r="EAE1420"/>
      <c r="EAF1420"/>
      <c r="EAG1420"/>
      <c r="EAH1420"/>
    </row>
    <row r="1421" spans="38:89 3390:3414" x14ac:dyDescent="0.3"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DZJ1421"/>
      <c r="DZK1421"/>
      <c r="DZL1421"/>
      <c r="DZM1421"/>
      <c r="DZN1421"/>
      <c r="DZO1421"/>
      <c r="DZP1421"/>
      <c r="DZQ1421"/>
      <c r="DZR1421"/>
      <c r="DZS1421"/>
      <c r="DZT1421"/>
      <c r="DZU1421"/>
      <c r="DZV1421"/>
      <c r="DZW1421"/>
      <c r="DZX1421"/>
      <c r="DZY1421"/>
      <c r="DZZ1421"/>
      <c r="EAA1421"/>
      <c r="EAB1421"/>
      <c r="EAC1421"/>
      <c r="EAD1421"/>
      <c r="EAE1421"/>
      <c r="EAF1421"/>
      <c r="EAG1421"/>
      <c r="EAH1421"/>
    </row>
    <row r="1422" spans="38:89 3390:3414" x14ac:dyDescent="0.3"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DZJ1422"/>
      <c r="DZK1422"/>
      <c r="DZL1422"/>
      <c r="DZM1422"/>
      <c r="DZN1422"/>
      <c r="DZO1422"/>
      <c r="DZP1422"/>
      <c r="DZQ1422"/>
      <c r="DZR1422"/>
      <c r="DZS1422"/>
      <c r="DZT1422"/>
      <c r="DZU1422"/>
      <c r="DZV1422"/>
      <c r="DZW1422"/>
      <c r="DZX1422"/>
      <c r="DZY1422"/>
      <c r="DZZ1422"/>
      <c r="EAA1422"/>
      <c r="EAB1422"/>
      <c r="EAC1422"/>
      <c r="EAD1422"/>
      <c r="EAE1422"/>
      <c r="EAF1422"/>
      <c r="EAG1422"/>
      <c r="EAH1422"/>
    </row>
    <row r="1423" spans="38:89 3390:3414" x14ac:dyDescent="0.3"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DZJ1423"/>
      <c r="DZK1423"/>
      <c r="DZL1423"/>
      <c r="DZM1423"/>
      <c r="DZN1423"/>
      <c r="DZO1423"/>
      <c r="DZP1423"/>
      <c r="DZQ1423"/>
      <c r="DZR1423"/>
      <c r="DZS1423"/>
      <c r="DZT1423"/>
      <c r="DZU1423"/>
      <c r="DZV1423"/>
      <c r="DZW1423"/>
      <c r="DZX1423"/>
      <c r="DZY1423"/>
      <c r="DZZ1423"/>
      <c r="EAA1423"/>
      <c r="EAB1423"/>
      <c r="EAC1423"/>
      <c r="EAD1423"/>
      <c r="EAE1423"/>
      <c r="EAF1423"/>
      <c r="EAG1423"/>
      <c r="EAH1423"/>
    </row>
    <row r="1424" spans="38:89 3390:3414" x14ac:dyDescent="0.3"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DZJ1424"/>
      <c r="DZK1424"/>
      <c r="DZL1424"/>
      <c r="DZM1424"/>
      <c r="DZN1424"/>
      <c r="DZO1424"/>
      <c r="DZP1424"/>
      <c r="DZQ1424"/>
      <c r="DZR1424"/>
      <c r="DZS1424"/>
      <c r="DZT1424"/>
      <c r="DZU1424"/>
      <c r="DZV1424"/>
      <c r="DZW1424"/>
      <c r="DZX1424"/>
      <c r="DZY1424"/>
      <c r="DZZ1424"/>
      <c r="EAA1424"/>
      <c r="EAB1424"/>
      <c r="EAC1424"/>
      <c r="EAD1424"/>
      <c r="EAE1424"/>
      <c r="EAF1424"/>
      <c r="EAG1424"/>
      <c r="EAH1424"/>
    </row>
    <row r="1425" spans="38:89 3390:3414" x14ac:dyDescent="0.3"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DZJ1425"/>
      <c r="DZK1425"/>
      <c r="DZL1425"/>
      <c r="DZM1425"/>
      <c r="DZN1425"/>
      <c r="DZO1425"/>
      <c r="DZP1425"/>
      <c r="DZQ1425"/>
      <c r="DZR1425"/>
      <c r="DZS1425"/>
      <c r="DZT1425"/>
      <c r="DZU1425"/>
      <c r="DZV1425"/>
      <c r="DZW1425"/>
      <c r="DZX1425"/>
      <c r="DZY1425"/>
      <c r="DZZ1425"/>
      <c r="EAA1425"/>
      <c r="EAB1425"/>
      <c r="EAC1425"/>
      <c r="EAD1425"/>
      <c r="EAE1425"/>
      <c r="EAF1425"/>
      <c r="EAG1425"/>
      <c r="EAH1425"/>
    </row>
    <row r="1426" spans="38:89 3390:3414" x14ac:dyDescent="0.3"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DZJ1426"/>
      <c r="DZK1426"/>
      <c r="DZL1426"/>
      <c r="DZM1426"/>
      <c r="DZN1426"/>
      <c r="DZO1426"/>
      <c r="DZP1426"/>
      <c r="DZQ1426"/>
      <c r="DZR1426"/>
      <c r="DZS1426"/>
      <c r="DZT1426"/>
      <c r="DZU1426"/>
      <c r="DZV1426"/>
      <c r="DZW1426"/>
      <c r="DZX1426"/>
      <c r="DZY1426"/>
      <c r="DZZ1426"/>
      <c r="EAA1426"/>
      <c r="EAB1426"/>
      <c r="EAC1426"/>
      <c r="EAD1426"/>
      <c r="EAE1426"/>
      <c r="EAF1426"/>
      <c r="EAG1426"/>
      <c r="EAH1426"/>
    </row>
    <row r="1427" spans="38:89 3390:3414" x14ac:dyDescent="0.3"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DZJ1427"/>
      <c r="DZK1427"/>
      <c r="DZL1427"/>
      <c r="DZM1427"/>
      <c r="DZN1427"/>
      <c r="DZO1427"/>
      <c r="DZP1427"/>
      <c r="DZQ1427"/>
      <c r="DZR1427"/>
      <c r="DZS1427"/>
      <c r="DZT1427"/>
      <c r="DZU1427"/>
      <c r="DZV1427"/>
      <c r="DZW1427"/>
      <c r="DZX1427"/>
      <c r="DZY1427"/>
      <c r="DZZ1427"/>
      <c r="EAA1427"/>
      <c r="EAB1427"/>
      <c r="EAC1427"/>
      <c r="EAD1427"/>
      <c r="EAE1427"/>
      <c r="EAF1427"/>
      <c r="EAG1427"/>
      <c r="EAH1427"/>
    </row>
    <row r="1428" spans="38:89 3390:3414" x14ac:dyDescent="0.3"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DZJ1428"/>
      <c r="DZK1428"/>
      <c r="DZL1428"/>
      <c r="DZM1428"/>
      <c r="DZN1428"/>
      <c r="DZO1428"/>
      <c r="DZP1428"/>
      <c r="DZQ1428"/>
      <c r="DZR1428"/>
      <c r="DZS1428"/>
      <c r="DZT1428"/>
      <c r="DZU1428"/>
      <c r="DZV1428"/>
      <c r="DZW1428"/>
      <c r="DZX1428"/>
      <c r="DZY1428"/>
      <c r="DZZ1428"/>
      <c r="EAA1428"/>
      <c r="EAB1428"/>
      <c r="EAC1428"/>
      <c r="EAD1428"/>
      <c r="EAE1428"/>
      <c r="EAF1428"/>
      <c r="EAG1428"/>
      <c r="EAH1428"/>
    </row>
    <row r="1429" spans="38:89 3390:3414" x14ac:dyDescent="0.3"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DZJ1429"/>
      <c r="DZK1429"/>
      <c r="DZL1429"/>
      <c r="DZM1429"/>
      <c r="DZN1429"/>
      <c r="DZO1429"/>
      <c r="DZP1429"/>
      <c r="DZQ1429"/>
      <c r="DZR1429"/>
      <c r="DZS1429"/>
      <c r="DZT1429"/>
      <c r="DZU1429"/>
      <c r="DZV1429"/>
      <c r="DZW1429"/>
      <c r="DZX1429"/>
      <c r="DZY1429"/>
      <c r="DZZ1429"/>
      <c r="EAA1429"/>
      <c r="EAB1429"/>
      <c r="EAC1429"/>
      <c r="EAD1429"/>
      <c r="EAE1429"/>
      <c r="EAF1429"/>
      <c r="EAG1429"/>
      <c r="EAH1429"/>
    </row>
    <row r="1430" spans="38:89 3390:3414" x14ac:dyDescent="0.3"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DZJ1430"/>
      <c r="DZK1430"/>
      <c r="DZL1430"/>
      <c r="DZM1430"/>
      <c r="DZN1430"/>
      <c r="DZO1430"/>
      <c r="DZP1430"/>
      <c r="DZQ1430"/>
      <c r="DZR1430"/>
      <c r="DZS1430"/>
      <c r="DZT1430"/>
      <c r="DZU1430"/>
      <c r="DZV1430"/>
      <c r="DZW1430"/>
      <c r="DZX1430"/>
      <c r="DZY1430"/>
      <c r="DZZ1430"/>
      <c r="EAA1430"/>
      <c r="EAB1430"/>
      <c r="EAC1430"/>
      <c r="EAD1430"/>
      <c r="EAE1430"/>
      <c r="EAF1430"/>
      <c r="EAG1430"/>
      <c r="EAH1430"/>
    </row>
    <row r="1431" spans="38:89 3390:3414" x14ac:dyDescent="0.3"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DZJ1431"/>
      <c r="DZK1431"/>
      <c r="DZL1431"/>
      <c r="DZM1431"/>
      <c r="DZN1431"/>
      <c r="DZO1431"/>
      <c r="DZP1431"/>
      <c r="DZQ1431"/>
      <c r="DZR1431"/>
      <c r="DZS1431"/>
      <c r="DZT1431"/>
      <c r="DZU1431"/>
      <c r="DZV1431"/>
      <c r="DZW1431"/>
      <c r="DZX1431"/>
      <c r="DZY1431"/>
      <c r="DZZ1431"/>
      <c r="EAA1431"/>
      <c r="EAB1431"/>
      <c r="EAC1431"/>
      <c r="EAD1431"/>
      <c r="EAE1431"/>
      <c r="EAF1431"/>
      <c r="EAG1431"/>
      <c r="EAH1431"/>
    </row>
    <row r="1432" spans="38:89 3390:3414" x14ac:dyDescent="0.3"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DZJ1432"/>
      <c r="DZK1432"/>
      <c r="DZL1432"/>
      <c r="DZM1432"/>
      <c r="DZN1432"/>
      <c r="DZO1432"/>
      <c r="DZP1432"/>
      <c r="DZQ1432"/>
      <c r="DZR1432"/>
      <c r="DZS1432"/>
      <c r="DZT1432"/>
      <c r="DZU1432"/>
      <c r="DZV1432"/>
      <c r="DZW1432"/>
      <c r="DZX1432"/>
      <c r="DZY1432"/>
      <c r="DZZ1432"/>
      <c r="EAA1432"/>
      <c r="EAB1432"/>
      <c r="EAC1432"/>
      <c r="EAD1432"/>
      <c r="EAE1432"/>
      <c r="EAF1432"/>
      <c r="EAG1432"/>
      <c r="EAH1432"/>
    </row>
    <row r="1433" spans="38:89 3390:3414" x14ac:dyDescent="0.3"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DZJ1433"/>
      <c r="DZK1433"/>
      <c r="DZL1433"/>
      <c r="DZM1433"/>
      <c r="DZN1433"/>
      <c r="DZO1433"/>
      <c r="DZP1433"/>
      <c r="DZQ1433"/>
      <c r="DZR1433"/>
      <c r="DZS1433"/>
      <c r="DZT1433"/>
      <c r="DZU1433"/>
      <c r="DZV1433"/>
      <c r="DZW1433"/>
      <c r="DZX1433"/>
      <c r="DZY1433"/>
      <c r="DZZ1433"/>
      <c r="EAA1433"/>
      <c r="EAB1433"/>
      <c r="EAC1433"/>
      <c r="EAD1433"/>
      <c r="EAE1433"/>
      <c r="EAF1433"/>
      <c r="EAG1433"/>
      <c r="EAH1433"/>
    </row>
    <row r="1434" spans="38:89 3390:3414" x14ac:dyDescent="0.3"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DZJ1434"/>
      <c r="DZK1434"/>
      <c r="DZL1434"/>
      <c r="DZM1434"/>
      <c r="DZN1434"/>
      <c r="DZO1434"/>
      <c r="DZP1434"/>
      <c r="DZQ1434"/>
      <c r="DZR1434"/>
      <c r="DZS1434"/>
      <c r="DZT1434"/>
      <c r="DZU1434"/>
      <c r="DZV1434"/>
      <c r="DZW1434"/>
      <c r="DZX1434"/>
      <c r="DZY1434"/>
      <c r="DZZ1434"/>
      <c r="EAA1434"/>
      <c r="EAB1434"/>
      <c r="EAC1434"/>
      <c r="EAD1434"/>
      <c r="EAE1434"/>
      <c r="EAF1434"/>
      <c r="EAG1434"/>
      <c r="EAH1434"/>
    </row>
    <row r="1435" spans="38:89 3390:3414" x14ac:dyDescent="0.3"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DZJ1435"/>
      <c r="DZK1435"/>
      <c r="DZL1435"/>
      <c r="DZM1435"/>
      <c r="DZN1435"/>
      <c r="DZO1435"/>
      <c r="DZP1435"/>
      <c r="DZQ1435"/>
      <c r="DZR1435"/>
      <c r="DZS1435"/>
      <c r="DZT1435"/>
      <c r="DZU1435"/>
      <c r="DZV1435"/>
      <c r="DZW1435"/>
      <c r="DZX1435"/>
      <c r="DZY1435"/>
      <c r="DZZ1435"/>
      <c r="EAA1435"/>
      <c r="EAB1435"/>
      <c r="EAC1435"/>
      <c r="EAD1435"/>
      <c r="EAE1435"/>
      <c r="EAF1435"/>
      <c r="EAG1435"/>
      <c r="EAH1435"/>
    </row>
    <row r="1436" spans="38:89 3390:3414" x14ac:dyDescent="0.3"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DZJ1436"/>
      <c r="DZK1436"/>
      <c r="DZL1436"/>
      <c r="DZM1436"/>
      <c r="DZN1436"/>
      <c r="DZO1436"/>
      <c r="DZP1436"/>
      <c r="DZQ1436"/>
      <c r="DZR1436"/>
      <c r="DZS1436"/>
      <c r="DZT1436"/>
      <c r="DZU1436"/>
      <c r="DZV1436"/>
      <c r="DZW1436"/>
      <c r="DZX1436"/>
      <c r="DZY1436"/>
      <c r="DZZ1436"/>
      <c r="EAA1436"/>
      <c r="EAB1436"/>
      <c r="EAC1436"/>
      <c r="EAD1436"/>
      <c r="EAE1436"/>
      <c r="EAF1436"/>
      <c r="EAG1436"/>
      <c r="EAH1436"/>
    </row>
    <row r="1437" spans="38:89 3390:3414" x14ac:dyDescent="0.3"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DZJ1437"/>
      <c r="DZK1437"/>
      <c r="DZL1437"/>
      <c r="DZM1437"/>
      <c r="DZN1437"/>
      <c r="DZO1437"/>
      <c r="DZP1437"/>
      <c r="DZQ1437"/>
      <c r="DZR1437"/>
      <c r="DZS1437"/>
      <c r="DZT1437"/>
      <c r="DZU1437"/>
      <c r="DZV1437"/>
      <c r="DZW1437"/>
      <c r="DZX1437"/>
      <c r="DZY1437"/>
      <c r="DZZ1437"/>
      <c r="EAA1437"/>
      <c r="EAB1437"/>
      <c r="EAC1437"/>
      <c r="EAD1437"/>
      <c r="EAE1437"/>
      <c r="EAF1437"/>
      <c r="EAG1437"/>
      <c r="EAH1437"/>
    </row>
    <row r="1438" spans="38:89 3390:3414" x14ac:dyDescent="0.3"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DZJ1438"/>
      <c r="DZK1438"/>
      <c r="DZL1438"/>
      <c r="DZM1438"/>
      <c r="DZN1438"/>
      <c r="DZO1438"/>
      <c r="DZP1438"/>
      <c r="DZQ1438"/>
      <c r="DZR1438"/>
      <c r="DZS1438"/>
      <c r="DZT1438"/>
      <c r="DZU1438"/>
      <c r="DZV1438"/>
      <c r="DZW1438"/>
      <c r="DZX1438"/>
      <c r="DZY1438"/>
      <c r="DZZ1438"/>
      <c r="EAA1438"/>
      <c r="EAB1438"/>
      <c r="EAC1438"/>
      <c r="EAD1438"/>
      <c r="EAE1438"/>
      <c r="EAF1438"/>
      <c r="EAG1438"/>
      <c r="EAH1438"/>
    </row>
    <row r="1439" spans="38:89 3390:3414" x14ac:dyDescent="0.3"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DZJ1439"/>
      <c r="DZK1439"/>
      <c r="DZL1439"/>
      <c r="DZM1439"/>
      <c r="DZN1439"/>
      <c r="DZO1439"/>
      <c r="DZP1439"/>
      <c r="DZQ1439"/>
      <c r="DZR1439"/>
      <c r="DZS1439"/>
      <c r="DZT1439"/>
      <c r="DZU1439"/>
      <c r="DZV1439"/>
      <c r="DZW1439"/>
      <c r="DZX1439"/>
      <c r="DZY1439"/>
      <c r="DZZ1439"/>
      <c r="EAA1439"/>
      <c r="EAB1439"/>
      <c r="EAC1439"/>
      <c r="EAD1439"/>
      <c r="EAE1439"/>
      <c r="EAF1439"/>
      <c r="EAG1439"/>
      <c r="EAH1439"/>
    </row>
    <row r="1440" spans="38:89 3390:3414" x14ac:dyDescent="0.3"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DZJ1440"/>
      <c r="DZK1440"/>
      <c r="DZL1440"/>
      <c r="DZM1440"/>
      <c r="DZN1440"/>
      <c r="DZO1440"/>
      <c r="DZP1440"/>
      <c r="DZQ1440"/>
      <c r="DZR1440"/>
      <c r="DZS1440"/>
      <c r="DZT1440"/>
      <c r="DZU1440"/>
      <c r="DZV1440"/>
      <c r="DZW1440"/>
      <c r="DZX1440"/>
      <c r="DZY1440"/>
      <c r="DZZ1440"/>
      <c r="EAA1440"/>
      <c r="EAB1440"/>
      <c r="EAC1440"/>
      <c r="EAD1440"/>
      <c r="EAE1440"/>
      <c r="EAF1440"/>
      <c r="EAG1440"/>
      <c r="EAH1440"/>
    </row>
    <row r="1441" spans="38:89 3390:3414" x14ac:dyDescent="0.3"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DZJ1441"/>
      <c r="DZK1441"/>
      <c r="DZL1441"/>
      <c r="DZM1441"/>
      <c r="DZN1441"/>
      <c r="DZO1441"/>
      <c r="DZP1441"/>
      <c r="DZQ1441"/>
      <c r="DZR1441"/>
      <c r="DZS1441"/>
      <c r="DZT1441"/>
      <c r="DZU1441"/>
      <c r="DZV1441"/>
      <c r="DZW1441"/>
      <c r="DZX1441"/>
      <c r="DZY1441"/>
      <c r="DZZ1441"/>
      <c r="EAA1441"/>
      <c r="EAB1441"/>
      <c r="EAC1441"/>
      <c r="EAD1441"/>
      <c r="EAE1441"/>
      <c r="EAF1441"/>
      <c r="EAG1441"/>
      <c r="EAH1441"/>
    </row>
    <row r="1442" spans="38:89 3390:3414" x14ac:dyDescent="0.3"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DZJ1442"/>
      <c r="DZK1442"/>
      <c r="DZL1442"/>
      <c r="DZM1442"/>
      <c r="DZN1442"/>
      <c r="DZO1442"/>
      <c r="DZP1442"/>
      <c r="DZQ1442"/>
      <c r="DZR1442"/>
      <c r="DZS1442"/>
      <c r="DZT1442"/>
      <c r="DZU1442"/>
      <c r="DZV1442"/>
      <c r="DZW1442"/>
      <c r="DZX1442"/>
      <c r="DZY1442"/>
      <c r="DZZ1442"/>
      <c r="EAA1442"/>
      <c r="EAB1442"/>
      <c r="EAC1442"/>
      <c r="EAD1442"/>
      <c r="EAE1442"/>
      <c r="EAF1442"/>
      <c r="EAG1442"/>
      <c r="EAH1442"/>
    </row>
    <row r="1443" spans="38:89 3390:3414" x14ac:dyDescent="0.3"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DZJ1443"/>
      <c r="DZK1443"/>
      <c r="DZL1443"/>
      <c r="DZM1443"/>
      <c r="DZN1443"/>
      <c r="DZO1443"/>
      <c r="DZP1443"/>
      <c r="DZQ1443"/>
      <c r="DZR1443"/>
      <c r="DZS1443"/>
      <c r="DZT1443"/>
      <c r="DZU1443"/>
      <c r="DZV1443"/>
      <c r="DZW1443"/>
      <c r="DZX1443"/>
      <c r="DZY1443"/>
      <c r="DZZ1443"/>
      <c r="EAA1443"/>
      <c r="EAB1443"/>
      <c r="EAC1443"/>
      <c r="EAD1443"/>
      <c r="EAE1443"/>
      <c r="EAF1443"/>
      <c r="EAG1443"/>
      <c r="EAH1443"/>
    </row>
    <row r="1444" spans="38:89 3390:3414" x14ac:dyDescent="0.3"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DZJ1444"/>
      <c r="DZK1444"/>
      <c r="DZL1444"/>
      <c r="DZM1444"/>
      <c r="DZN1444"/>
      <c r="DZO1444"/>
      <c r="DZP1444"/>
      <c r="DZQ1444"/>
      <c r="DZR1444"/>
      <c r="DZS1444"/>
      <c r="DZT1444"/>
      <c r="DZU1444"/>
      <c r="DZV1444"/>
      <c r="DZW1444"/>
      <c r="DZX1444"/>
      <c r="DZY1444"/>
      <c r="DZZ1444"/>
      <c r="EAA1444"/>
      <c r="EAB1444"/>
      <c r="EAC1444"/>
      <c r="EAD1444"/>
      <c r="EAE1444"/>
      <c r="EAF1444"/>
      <c r="EAG1444"/>
      <c r="EAH1444"/>
    </row>
    <row r="1445" spans="38:89 3390:3414" x14ac:dyDescent="0.3"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DZJ1445"/>
      <c r="DZK1445"/>
      <c r="DZL1445"/>
      <c r="DZM1445"/>
      <c r="DZN1445"/>
      <c r="DZO1445"/>
      <c r="DZP1445"/>
      <c r="DZQ1445"/>
      <c r="DZR1445"/>
      <c r="DZS1445"/>
      <c r="DZT1445"/>
      <c r="DZU1445"/>
      <c r="DZV1445"/>
      <c r="DZW1445"/>
      <c r="DZX1445"/>
      <c r="DZY1445"/>
      <c r="DZZ1445"/>
      <c r="EAA1445"/>
      <c r="EAB1445"/>
      <c r="EAC1445"/>
      <c r="EAD1445"/>
      <c r="EAE1445"/>
      <c r="EAF1445"/>
      <c r="EAG1445"/>
      <c r="EAH1445"/>
    </row>
    <row r="1446" spans="38:89 3390:3414" x14ac:dyDescent="0.3"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DZJ1446"/>
      <c r="DZK1446"/>
      <c r="DZL1446"/>
      <c r="DZM1446"/>
      <c r="DZN1446"/>
      <c r="DZO1446"/>
      <c r="DZP1446"/>
      <c r="DZQ1446"/>
      <c r="DZR1446"/>
      <c r="DZS1446"/>
      <c r="DZT1446"/>
      <c r="DZU1446"/>
      <c r="DZV1446"/>
      <c r="DZW1446"/>
      <c r="DZX1446"/>
      <c r="DZY1446"/>
      <c r="DZZ1446"/>
      <c r="EAA1446"/>
      <c r="EAB1446"/>
      <c r="EAC1446"/>
      <c r="EAD1446"/>
      <c r="EAE1446"/>
      <c r="EAF1446"/>
      <c r="EAG1446"/>
      <c r="EAH1446"/>
    </row>
    <row r="1447" spans="38:89 3390:3414" x14ac:dyDescent="0.3"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DZJ1447"/>
      <c r="DZK1447"/>
      <c r="DZL1447"/>
      <c r="DZM1447"/>
      <c r="DZN1447"/>
      <c r="DZO1447"/>
      <c r="DZP1447"/>
      <c r="DZQ1447"/>
      <c r="DZR1447"/>
      <c r="DZS1447"/>
      <c r="DZT1447"/>
      <c r="DZU1447"/>
      <c r="DZV1447"/>
      <c r="DZW1447"/>
      <c r="DZX1447"/>
      <c r="DZY1447"/>
      <c r="DZZ1447"/>
      <c r="EAA1447"/>
      <c r="EAB1447"/>
      <c r="EAC1447"/>
      <c r="EAD1447"/>
      <c r="EAE1447"/>
      <c r="EAF1447"/>
      <c r="EAG1447"/>
      <c r="EAH1447"/>
    </row>
    <row r="1448" spans="38:89 3390:3414" x14ac:dyDescent="0.3"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DZJ1448"/>
      <c r="DZK1448"/>
      <c r="DZL1448"/>
      <c r="DZM1448"/>
      <c r="DZN1448"/>
      <c r="DZO1448"/>
      <c r="DZP1448"/>
      <c r="DZQ1448"/>
      <c r="DZR1448"/>
      <c r="DZS1448"/>
      <c r="DZT1448"/>
      <c r="DZU1448"/>
      <c r="DZV1448"/>
      <c r="DZW1448"/>
      <c r="DZX1448"/>
      <c r="DZY1448"/>
      <c r="DZZ1448"/>
      <c r="EAA1448"/>
      <c r="EAB1448"/>
      <c r="EAC1448"/>
      <c r="EAD1448"/>
      <c r="EAE1448"/>
      <c r="EAF1448"/>
      <c r="EAG1448"/>
      <c r="EAH1448"/>
    </row>
    <row r="1449" spans="38:89 3390:3414" x14ac:dyDescent="0.3"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DZJ1449"/>
      <c r="DZK1449"/>
      <c r="DZL1449"/>
      <c r="DZM1449"/>
      <c r="DZN1449"/>
      <c r="DZO1449"/>
      <c r="DZP1449"/>
      <c r="DZQ1449"/>
      <c r="DZR1449"/>
      <c r="DZS1449"/>
      <c r="DZT1449"/>
      <c r="DZU1449"/>
      <c r="DZV1449"/>
      <c r="DZW1449"/>
      <c r="DZX1449"/>
      <c r="DZY1449"/>
      <c r="DZZ1449"/>
      <c r="EAA1449"/>
      <c r="EAB1449"/>
      <c r="EAC1449"/>
      <c r="EAD1449"/>
      <c r="EAE1449"/>
      <c r="EAF1449"/>
      <c r="EAG1449"/>
      <c r="EAH1449"/>
    </row>
    <row r="1450" spans="38:89 3390:3414" x14ac:dyDescent="0.3"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DZJ1450"/>
      <c r="DZK1450"/>
      <c r="DZL1450"/>
      <c r="DZM1450"/>
      <c r="DZN1450"/>
      <c r="DZO1450"/>
      <c r="DZP1450"/>
      <c r="DZQ1450"/>
      <c r="DZR1450"/>
      <c r="DZS1450"/>
      <c r="DZT1450"/>
      <c r="DZU1450"/>
      <c r="DZV1450"/>
      <c r="DZW1450"/>
      <c r="DZX1450"/>
      <c r="DZY1450"/>
      <c r="DZZ1450"/>
      <c r="EAA1450"/>
      <c r="EAB1450"/>
      <c r="EAC1450"/>
      <c r="EAD1450"/>
      <c r="EAE1450"/>
      <c r="EAF1450"/>
      <c r="EAG1450"/>
      <c r="EAH1450"/>
    </row>
    <row r="1451" spans="38:89 3390:3414" x14ac:dyDescent="0.3"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DZJ1451"/>
      <c r="DZK1451"/>
      <c r="DZL1451"/>
      <c r="DZM1451"/>
      <c r="DZN1451"/>
      <c r="DZO1451"/>
      <c r="DZP1451"/>
      <c r="DZQ1451"/>
      <c r="DZR1451"/>
      <c r="DZS1451"/>
      <c r="DZT1451"/>
      <c r="DZU1451"/>
      <c r="DZV1451"/>
      <c r="DZW1451"/>
      <c r="DZX1451"/>
      <c r="DZY1451"/>
      <c r="DZZ1451"/>
      <c r="EAA1451"/>
      <c r="EAB1451"/>
      <c r="EAC1451"/>
      <c r="EAD1451"/>
      <c r="EAE1451"/>
      <c r="EAF1451"/>
      <c r="EAG1451"/>
      <c r="EAH1451"/>
    </row>
    <row r="1452" spans="38:89 3390:3414" x14ac:dyDescent="0.3"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DZJ1452"/>
      <c r="DZK1452"/>
      <c r="DZL1452"/>
      <c r="DZM1452"/>
      <c r="DZN1452"/>
      <c r="DZO1452"/>
      <c r="DZP1452"/>
      <c r="DZQ1452"/>
      <c r="DZR1452"/>
      <c r="DZS1452"/>
      <c r="DZT1452"/>
      <c r="DZU1452"/>
      <c r="DZV1452"/>
      <c r="DZW1452"/>
      <c r="DZX1452"/>
      <c r="DZY1452"/>
      <c r="DZZ1452"/>
      <c r="EAA1452"/>
      <c r="EAB1452"/>
      <c r="EAC1452"/>
      <c r="EAD1452"/>
      <c r="EAE1452"/>
      <c r="EAF1452"/>
      <c r="EAG1452"/>
      <c r="EAH1452"/>
    </row>
    <row r="1453" spans="38:89 3390:3414" x14ac:dyDescent="0.3"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DZJ1453"/>
      <c r="DZK1453"/>
      <c r="DZL1453"/>
      <c r="DZM1453"/>
      <c r="DZN1453"/>
      <c r="DZO1453"/>
      <c r="DZP1453"/>
      <c r="DZQ1453"/>
      <c r="DZR1453"/>
      <c r="DZS1453"/>
      <c r="DZT1453"/>
      <c r="DZU1453"/>
      <c r="DZV1453"/>
      <c r="DZW1453"/>
      <c r="DZX1453"/>
      <c r="DZY1453"/>
      <c r="DZZ1453"/>
      <c r="EAA1453"/>
      <c r="EAB1453"/>
      <c r="EAC1453"/>
      <c r="EAD1453"/>
      <c r="EAE1453"/>
      <c r="EAF1453"/>
      <c r="EAG1453"/>
      <c r="EAH1453"/>
    </row>
    <row r="1454" spans="38:89 3390:3414" x14ac:dyDescent="0.3"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DZJ1454"/>
      <c r="DZK1454"/>
      <c r="DZL1454"/>
      <c r="DZM1454"/>
      <c r="DZN1454"/>
      <c r="DZO1454"/>
      <c r="DZP1454"/>
      <c r="DZQ1454"/>
      <c r="DZR1454"/>
      <c r="DZS1454"/>
      <c r="DZT1454"/>
      <c r="DZU1454"/>
      <c r="DZV1454"/>
      <c r="DZW1454"/>
      <c r="DZX1454"/>
      <c r="DZY1454"/>
      <c r="DZZ1454"/>
      <c r="EAA1454"/>
      <c r="EAB1454"/>
      <c r="EAC1454"/>
      <c r="EAD1454"/>
      <c r="EAE1454"/>
      <c r="EAF1454"/>
      <c r="EAG1454"/>
      <c r="EAH1454"/>
    </row>
    <row r="1455" spans="38:89 3390:3414" x14ac:dyDescent="0.3"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DZJ1455"/>
      <c r="DZK1455"/>
      <c r="DZL1455"/>
      <c r="DZM1455"/>
      <c r="DZN1455"/>
      <c r="DZO1455"/>
      <c r="DZP1455"/>
      <c r="DZQ1455"/>
      <c r="DZR1455"/>
      <c r="DZS1455"/>
      <c r="DZT1455"/>
      <c r="DZU1455"/>
      <c r="DZV1455"/>
      <c r="DZW1455"/>
      <c r="DZX1455"/>
      <c r="DZY1455"/>
      <c r="DZZ1455"/>
      <c r="EAA1455"/>
      <c r="EAB1455"/>
      <c r="EAC1455"/>
      <c r="EAD1455"/>
      <c r="EAE1455"/>
      <c r="EAF1455"/>
      <c r="EAG1455"/>
      <c r="EAH1455"/>
    </row>
    <row r="1456" spans="38:89 3390:3414" x14ac:dyDescent="0.3"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DZJ1456"/>
      <c r="DZK1456"/>
      <c r="DZL1456"/>
      <c r="DZM1456"/>
      <c r="DZN1456"/>
      <c r="DZO1456"/>
      <c r="DZP1456"/>
      <c r="DZQ1456"/>
      <c r="DZR1456"/>
      <c r="DZS1456"/>
      <c r="DZT1456"/>
      <c r="DZU1456"/>
      <c r="DZV1456"/>
      <c r="DZW1456"/>
      <c r="DZX1456"/>
      <c r="DZY1456"/>
      <c r="DZZ1456"/>
      <c r="EAA1456"/>
      <c r="EAB1456"/>
      <c r="EAC1456"/>
      <c r="EAD1456"/>
      <c r="EAE1456"/>
      <c r="EAF1456"/>
      <c r="EAG1456"/>
      <c r="EAH1456"/>
    </row>
    <row r="1457" spans="38:89 3390:3414" x14ac:dyDescent="0.3"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DZJ1457"/>
      <c r="DZK1457"/>
      <c r="DZL1457"/>
      <c r="DZM1457"/>
      <c r="DZN1457"/>
      <c r="DZO1457"/>
      <c r="DZP1457"/>
      <c r="DZQ1457"/>
      <c r="DZR1457"/>
      <c r="DZS1457"/>
      <c r="DZT1457"/>
      <c r="DZU1457"/>
      <c r="DZV1457"/>
      <c r="DZW1457"/>
      <c r="DZX1457"/>
      <c r="DZY1457"/>
      <c r="DZZ1457"/>
      <c r="EAA1457"/>
      <c r="EAB1457"/>
      <c r="EAC1457"/>
      <c r="EAD1457"/>
      <c r="EAE1457"/>
      <c r="EAF1457"/>
      <c r="EAG1457"/>
      <c r="EAH1457"/>
    </row>
    <row r="1458" spans="38:89 3390:3414" x14ac:dyDescent="0.3"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DZJ1458"/>
      <c r="DZK1458"/>
      <c r="DZL1458"/>
      <c r="DZM1458"/>
      <c r="DZN1458"/>
      <c r="DZO1458"/>
      <c r="DZP1458"/>
      <c r="DZQ1458"/>
      <c r="DZR1458"/>
      <c r="DZS1458"/>
      <c r="DZT1458"/>
      <c r="DZU1458"/>
      <c r="DZV1458"/>
      <c r="DZW1458"/>
      <c r="DZX1458"/>
      <c r="DZY1458"/>
      <c r="DZZ1458"/>
      <c r="EAA1458"/>
      <c r="EAB1458"/>
      <c r="EAC1458"/>
      <c r="EAD1458"/>
      <c r="EAE1458"/>
      <c r="EAF1458"/>
      <c r="EAG1458"/>
      <c r="EAH1458"/>
    </row>
    <row r="1459" spans="38:89 3390:3414" x14ac:dyDescent="0.3"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DZJ1459"/>
      <c r="DZK1459"/>
      <c r="DZL1459"/>
      <c r="DZM1459"/>
      <c r="DZN1459"/>
      <c r="DZO1459"/>
      <c r="DZP1459"/>
      <c r="DZQ1459"/>
      <c r="DZR1459"/>
      <c r="DZS1459"/>
      <c r="DZT1459"/>
      <c r="DZU1459"/>
      <c r="DZV1459"/>
      <c r="DZW1459"/>
      <c r="DZX1459"/>
      <c r="DZY1459"/>
      <c r="DZZ1459"/>
      <c r="EAA1459"/>
      <c r="EAB1459"/>
      <c r="EAC1459"/>
      <c r="EAD1459"/>
      <c r="EAE1459"/>
      <c r="EAF1459"/>
      <c r="EAG1459"/>
      <c r="EAH1459"/>
    </row>
    <row r="1460" spans="38:89 3390:3414" x14ac:dyDescent="0.3"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DZJ1460"/>
      <c r="DZK1460"/>
      <c r="DZL1460"/>
      <c r="DZM1460"/>
      <c r="DZN1460"/>
      <c r="DZO1460"/>
      <c r="DZP1460"/>
      <c r="DZQ1460"/>
      <c r="DZR1460"/>
      <c r="DZS1460"/>
      <c r="DZT1460"/>
      <c r="DZU1460"/>
      <c r="DZV1460"/>
      <c r="DZW1460"/>
      <c r="DZX1460"/>
      <c r="DZY1460"/>
      <c r="DZZ1460"/>
      <c r="EAA1460"/>
      <c r="EAB1460"/>
      <c r="EAC1460"/>
      <c r="EAD1460"/>
      <c r="EAE1460"/>
      <c r="EAF1460"/>
      <c r="EAG1460"/>
      <c r="EAH1460"/>
    </row>
    <row r="1461" spans="38:89 3390:3414" x14ac:dyDescent="0.3"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DZJ1461"/>
      <c r="DZK1461"/>
      <c r="DZL1461"/>
      <c r="DZM1461"/>
      <c r="DZN1461"/>
      <c r="DZO1461"/>
      <c r="DZP1461"/>
      <c r="DZQ1461"/>
      <c r="DZR1461"/>
      <c r="DZS1461"/>
      <c r="DZT1461"/>
      <c r="DZU1461"/>
      <c r="DZV1461"/>
      <c r="DZW1461"/>
      <c r="DZX1461"/>
      <c r="DZY1461"/>
      <c r="DZZ1461"/>
      <c r="EAA1461"/>
      <c r="EAB1461"/>
      <c r="EAC1461"/>
      <c r="EAD1461"/>
      <c r="EAE1461"/>
      <c r="EAF1461"/>
      <c r="EAG1461"/>
      <c r="EAH1461"/>
    </row>
    <row r="1462" spans="38:89 3390:3414" x14ac:dyDescent="0.3"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DZJ1462"/>
      <c r="DZK1462"/>
      <c r="DZL1462"/>
      <c r="DZM1462"/>
      <c r="DZN1462"/>
      <c r="DZO1462"/>
      <c r="DZP1462"/>
      <c r="DZQ1462"/>
      <c r="DZR1462"/>
      <c r="DZS1462"/>
      <c r="DZT1462"/>
      <c r="DZU1462"/>
      <c r="DZV1462"/>
      <c r="DZW1462"/>
      <c r="DZX1462"/>
      <c r="DZY1462"/>
      <c r="DZZ1462"/>
      <c r="EAA1462"/>
      <c r="EAB1462"/>
      <c r="EAC1462"/>
      <c r="EAD1462"/>
      <c r="EAE1462"/>
      <c r="EAF1462"/>
      <c r="EAG1462"/>
      <c r="EAH1462"/>
    </row>
    <row r="1463" spans="38:89 3390:3414" x14ac:dyDescent="0.3"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DZJ1463"/>
      <c r="DZK1463"/>
      <c r="DZL1463"/>
      <c r="DZM1463"/>
      <c r="DZN1463"/>
      <c r="DZO1463"/>
      <c r="DZP1463"/>
      <c r="DZQ1463"/>
      <c r="DZR1463"/>
      <c r="DZS1463"/>
      <c r="DZT1463"/>
      <c r="DZU1463"/>
      <c r="DZV1463"/>
      <c r="DZW1463"/>
      <c r="DZX1463"/>
      <c r="DZY1463"/>
      <c r="DZZ1463"/>
      <c r="EAA1463"/>
      <c r="EAB1463"/>
      <c r="EAC1463"/>
      <c r="EAD1463"/>
      <c r="EAE1463"/>
      <c r="EAF1463"/>
      <c r="EAG1463"/>
      <c r="EAH1463"/>
    </row>
    <row r="1464" spans="38:89 3390:3414" x14ac:dyDescent="0.3"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DZJ1464"/>
      <c r="DZK1464"/>
      <c r="DZL1464"/>
      <c r="DZM1464"/>
      <c r="DZN1464"/>
      <c r="DZO1464"/>
      <c r="DZP1464"/>
      <c r="DZQ1464"/>
      <c r="DZR1464"/>
      <c r="DZS1464"/>
      <c r="DZT1464"/>
      <c r="DZU1464"/>
      <c r="DZV1464"/>
      <c r="DZW1464"/>
      <c r="DZX1464"/>
      <c r="DZY1464"/>
      <c r="DZZ1464"/>
      <c r="EAA1464"/>
      <c r="EAB1464"/>
      <c r="EAC1464"/>
      <c r="EAD1464"/>
      <c r="EAE1464"/>
      <c r="EAF1464"/>
      <c r="EAG1464"/>
      <c r="EAH1464"/>
    </row>
    <row r="1465" spans="38:89 3390:3414" x14ac:dyDescent="0.3"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DZJ1465"/>
      <c r="DZK1465"/>
      <c r="DZL1465"/>
      <c r="DZM1465"/>
      <c r="DZN1465"/>
      <c r="DZO1465"/>
      <c r="DZP1465"/>
      <c r="DZQ1465"/>
      <c r="DZR1465"/>
      <c r="DZS1465"/>
      <c r="DZT1465"/>
      <c r="DZU1465"/>
      <c r="DZV1465"/>
      <c r="DZW1465"/>
      <c r="DZX1465"/>
      <c r="DZY1465"/>
      <c r="DZZ1465"/>
      <c r="EAA1465"/>
      <c r="EAB1465"/>
      <c r="EAC1465"/>
      <c r="EAD1465"/>
      <c r="EAE1465"/>
      <c r="EAF1465"/>
      <c r="EAG1465"/>
      <c r="EAH1465"/>
    </row>
    <row r="1466" spans="38:89 3390:3414" x14ac:dyDescent="0.3"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DZJ1466"/>
      <c r="DZK1466"/>
      <c r="DZL1466"/>
      <c r="DZM1466"/>
      <c r="DZN1466"/>
      <c r="DZO1466"/>
      <c r="DZP1466"/>
      <c r="DZQ1466"/>
      <c r="DZR1466"/>
      <c r="DZS1466"/>
      <c r="DZT1466"/>
      <c r="DZU1466"/>
      <c r="DZV1466"/>
      <c r="DZW1466"/>
      <c r="DZX1466"/>
      <c r="DZY1466"/>
      <c r="DZZ1466"/>
      <c r="EAA1466"/>
      <c r="EAB1466"/>
      <c r="EAC1466"/>
      <c r="EAD1466"/>
      <c r="EAE1466"/>
      <c r="EAF1466"/>
      <c r="EAG1466"/>
      <c r="EAH1466"/>
    </row>
    <row r="1467" spans="38:89 3390:3414" x14ac:dyDescent="0.3"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DZJ1467"/>
      <c r="DZK1467"/>
      <c r="DZL1467"/>
      <c r="DZM1467"/>
      <c r="DZN1467"/>
      <c r="DZO1467"/>
      <c r="DZP1467"/>
      <c r="DZQ1467"/>
      <c r="DZR1467"/>
      <c r="DZS1467"/>
      <c r="DZT1467"/>
      <c r="DZU1467"/>
      <c r="DZV1467"/>
      <c r="DZW1467"/>
      <c r="DZX1467"/>
      <c r="DZY1467"/>
      <c r="DZZ1467"/>
      <c r="EAA1467"/>
      <c r="EAB1467"/>
      <c r="EAC1467"/>
      <c r="EAD1467"/>
      <c r="EAE1467"/>
      <c r="EAF1467"/>
      <c r="EAG1467"/>
      <c r="EAH1467"/>
    </row>
    <row r="1468" spans="38:89 3390:3414" x14ac:dyDescent="0.3"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DZJ1468"/>
      <c r="DZK1468"/>
      <c r="DZL1468"/>
      <c r="DZM1468"/>
      <c r="DZN1468"/>
      <c r="DZO1468"/>
      <c r="DZP1468"/>
      <c r="DZQ1468"/>
      <c r="DZR1468"/>
      <c r="DZS1468"/>
      <c r="DZT1468"/>
      <c r="DZU1468"/>
      <c r="DZV1468"/>
      <c r="DZW1468"/>
      <c r="DZX1468"/>
      <c r="DZY1468"/>
      <c r="DZZ1468"/>
      <c r="EAA1468"/>
      <c r="EAB1468"/>
      <c r="EAC1468"/>
      <c r="EAD1468"/>
      <c r="EAE1468"/>
      <c r="EAF1468"/>
      <c r="EAG1468"/>
      <c r="EAH1468"/>
    </row>
    <row r="1469" spans="38:89 3390:3414" x14ac:dyDescent="0.3"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DZJ1469"/>
      <c r="DZK1469"/>
      <c r="DZL1469"/>
      <c r="DZM1469"/>
      <c r="DZN1469"/>
      <c r="DZO1469"/>
      <c r="DZP1469"/>
      <c r="DZQ1469"/>
      <c r="DZR1469"/>
      <c r="DZS1469"/>
      <c r="DZT1469"/>
      <c r="DZU1469"/>
      <c r="DZV1469"/>
      <c r="DZW1469"/>
      <c r="DZX1469"/>
      <c r="DZY1469"/>
      <c r="DZZ1469"/>
      <c r="EAA1469"/>
      <c r="EAB1469"/>
      <c r="EAC1469"/>
      <c r="EAD1469"/>
      <c r="EAE1469"/>
      <c r="EAF1469"/>
      <c r="EAG1469"/>
      <c r="EAH1469"/>
    </row>
    <row r="1470" spans="38:89 3390:3414" x14ac:dyDescent="0.3"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DZJ1470"/>
      <c r="DZK1470"/>
      <c r="DZL1470"/>
      <c r="DZM1470"/>
      <c r="DZN1470"/>
      <c r="DZO1470"/>
      <c r="DZP1470"/>
      <c r="DZQ1470"/>
      <c r="DZR1470"/>
      <c r="DZS1470"/>
      <c r="DZT1470"/>
      <c r="DZU1470"/>
      <c r="DZV1470"/>
      <c r="DZW1470"/>
      <c r="DZX1470"/>
      <c r="DZY1470"/>
      <c r="DZZ1470"/>
      <c r="EAA1470"/>
      <c r="EAB1470"/>
      <c r="EAC1470"/>
      <c r="EAD1470"/>
      <c r="EAE1470"/>
      <c r="EAF1470"/>
      <c r="EAG1470"/>
      <c r="EAH1470"/>
    </row>
    <row r="1471" spans="38:89 3390:3414" x14ac:dyDescent="0.3"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DZJ1471"/>
      <c r="DZK1471"/>
      <c r="DZL1471"/>
      <c r="DZM1471"/>
      <c r="DZN1471"/>
      <c r="DZO1471"/>
      <c r="DZP1471"/>
      <c r="DZQ1471"/>
      <c r="DZR1471"/>
      <c r="DZS1471"/>
      <c r="DZT1471"/>
      <c r="DZU1471"/>
      <c r="DZV1471"/>
      <c r="DZW1471"/>
      <c r="DZX1471"/>
      <c r="DZY1471"/>
      <c r="DZZ1471"/>
      <c r="EAA1471"/>
      <c r="EAB1471"/>
      <c r="EAC1471"/>
      <c r="EAD1471"/>
      <c r="EAE1471"/>
      <c r="EAF1471"/>
      <c r="EAG1471"/>
      <c r="EAH1471"/>
    </row>
    <row r="1472" spans="38:89 3390:3414" x14ac:dyDescent="0.3"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DZJ1472"/>
      <c r="DZK1472"/>
      <c r="DZL1472"/>
      <c r="DZM1472"/>
      <c r="DZN1472"/>
      <c r="DZO1472"/>
      <c r="DZP1472"/>
      <c r="DZQ1472"/>
      <c r="DZR1472"/>
      <c r="DZS1472"/>
      <c r="DZT1472"/>
      <c r="DZU1472"/>
      <c r="DZV1472"/>
      <c r="DZW1472"/>
      <c r="DZX1472"/>
      <c r="DZY1472"/>
      <c r="DZZ1472"/>
      <c r="EAA1472"/>
      <c r="EAB1472"/>
      <c r="EAC1472"/>
      <c r="EAD1472"/>
      <c r="EAE1472"/>
      <c r="EAF1472"/>
      <c r="EAG1472"/>
      <c r="EAH1472"/>
    </row>
    <row r="1473" spans="38:89 3390:3414" x14ac:dyDescent="0.3"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DZJ1473"/>
      <c r="DZK1473"/>
      <c r="DZL1473"/>
      <c r="DZM1473"/>
      <c r="DZN1473"/>
      <c r="DZO1473"/>
      <c r="DZP1473"/>
      <c r="DZQ1473"/>
      <c r="DZR1473"/>
      <c r="DZS1473"/>
      <c r="DZT1473"/>
      <c r="DZU1473"/>
      <c r="DZV1473"/>
      <c r="DZW1473"/>
      <c r="DZX1473"/>
      <c r="DZY1473"/>
      <c r="DZZ1473"/>
      <c r="EAA1473"/>
      <c r="EAB1473"/>
      <c r="EAC1473"/>
      <c r="EAD1473"/>
      <c r="EAE1473"/>
      <c r="EAF1473"/>
      <c r="EAG1473"/>
      <c r="EAH1473"/>
    </row>
    <row r="1474" spans="38:89 3390:3414" x14ac:dyDescent="0.3"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DZJ1474"/>
      <c r="DZK1474"/>
      <c r="DZL1474"/>
      <c r="DZM1474"/>
      <c r="DZN1474"/>
      <c r="DZO1474"/>
      <c r="DZP1474"/>
      <c r="DZQ1474"/>
      <c r="DZR1474"/>
      <c r="DZS1474"/>
      <c r="DZT1474"/>
      <c r="DZU1474"/>
      <c r="DZV1474"/>
      <c r="DZW1474"/>
      <c r="DZX1474"/>
      <c r="DZY1474"/>
      <c r="DZZ1474"/>
      <c r="EAA1474"/>
      <c r="EAB1474"/>
      <c r="EAC1474"/>
      <c r="EAD1474"/>
      <c r="EAE1474"/>
      <c r="EAF1474"/>
      <c r="EAG1474"/>
      <c r="EAH1474"/>
    </row>
    <row r="1475" spans="38:89 3390:3414" x14ac:dyDescent="0.3"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DZJ1475"/>
      <c r="DZK1475"/>
      <c r="DZL1475"/>
      <c r="DZM1475"/>
      <c r="DZN1475"/>
      <c r="DZO1475"/>
      <c r="DZP1475"/>
      <c r="DZQ1475"/>
      <c r="DZR1475"/>
      <c r="DZS1475"/>
      <c r="DZT1475"/>
      <c r="DZU1475"/>
      <c r="DZV1475"/>
      <c r="DZW1475"/>
      <c r="DZX1475"/>
      <c r="DZY1475"/>
      <c r="DZZ1475"/>
      <c r="EAA1475"/>
      <c r="EAB1475"/>
      <c r="EAC1475"/>
      <c r="EAD1475"/>
      <c r="EAE1475"/>
      <c r="EAF1475"/>
      <c r="EAG1475"/>
      <c r="EAH1475"/>
    </row>
    <row r="1476" spans="38:89 3390:3414" x14ac:dyDescent="0.3"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DZJ1476"/>
      <c r="DZK1476"/>
      <c r="DZL1476"/>
      <c r="DZM1476"/>
      <c r="DZN1476"/>
      <c r="DZO1476"/>
      <c r="DZP1476"/>
      <c r="DZQ1476"/>
      <c r="DZR1476"/>
      <c r="DZS1476"/>
      <c r="DZT1476"/>
      <c r="DZU1476"/>
      <c r="DZV1476"/>
      <c r="DZW1476"/>
      <c r="DZX1476"/>
      <c r="DZY1476"/>
      <c r="DZZ1476"/>
      <c r="EAA1476"/>
      <c r="EAB1476"/>
      <c r="EAC1476"/>
      <c r="EAD1476"/>
      <c r="EAE1476"/>
      <c r="EAF1476"/>
      <c r="EAG1476"/>
      <c r="EAH1476"/>
    </row>
    <row r="1477" spans="38:89 3390:3414" x14ac:dyDescent="0.3"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DZJ1477"/>
      <c r="DZK1477"/>
      <c r="DZL1477"/>
      <c r="DZM1477"/>
      <c r="DZN1477"/>
      <c r="DZO1477"/>
      <c r="DZP1477"/>
      <c r="DZQ1477"/>
      <c r="DZR1477"/>
      <c r="DZS1477"/>
      <c r="DZT1477"/>
      <c r="DZU1477"/>
      <c r="DZV1477"/>
      <c r="DZW1477"/>
      <c r="DZX1477"/>
      <c r="DZY1477"/>
      <c r="DZZ1477"/>
      <c r="EAA1477"/>
      <c r="EAB1477"/>
      <c r="EAC1477"/>
      <c r="EAD1477"/>
      <c r="EAE1477"/>
      <c r="EAF1477"/>
      <c r="EAG1477"/>
      <c r="EAH1477"/>
    </row>
    <row r="1478" spans="38:89 3390:3414" x14ac:dyDescent="0.3"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DZJ1478"/>
      <c r="DZK1478"/>
      <c r="DZL1478"/>
      <c r="DZM1478"/>
      <c r="DZN1478"/>
      <c r="DZO1478"/>
      <c r="DZP1478"/>
      <c r="DZQ1478"/>
      <c r="DZR1478"/>
      <c r="DZS1478"/>
      <c r="DZT1478"/>
      <c r="DZU1478"/>
      <c r="DZV1478"/>
      <c r="DZW1478"/>
      <c r="DZX1478"/>
      <c r="DZY1478"/>
      <c r="DZZ1478"/>
      <c r="EAA1478"/>
      <c r="EAB1478"/>
      <c r="EAC1478"/>
      <c r="EAD1478"/>
      <c r="EAE1478"/>
      <c r="EAF1478"/>
      <c r="EAG1478"/>
      <c r="EAH1478"/>
    </row>
    <row r="1479" spans="38:89 3390:3414" x14ac:dyDescent="0.3"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DZJ1479"/>
      <c r="DZK1479"/>
      <c r="DZL1479"/>
      <c r="DZM1479"/>
      <c r="DZN1479"/>
      <c r="DZO1479"/>
      <c r="DZP1479"/>
      <c r="DZQ1479"/>
      <c r="DZR1479"/>
      <c r="DZS1479"/>
      <c r="DZT1479"/>
      <c r="DZU1479"/>
      <c r="DZV1479"/>
      <c r="DZW1479"/>
      <c r="DZX1479"/>
      <c r="DZY1479"/>
      <c r="DZZ1479"/>
      <c r="EAA1479"/>
      <c r="EAB1479"/>
      <c r="EAC1479"/>
      <c r="EAD1479"/>
      <c r="EAE1479"/>
      <c r="EAF1479"/>
      <c r="EAG1479"/>
      <c r="EAH1479"/>
    </row>
    <row r="1480" spans="38:89 3390:3414" x14ac:dyDescent="0.3"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DZJ1480"/>
      <c r="DZK1480"/>
      <c r="DZL1480"/>
      <c r="DZM1480"/>
      <c r="DZN1480"/>
      <c r="DZO1480"/>
      <c r="DZP1480"/>
      <c r="DZQ1480"/>
      <c r="DZR1480"/>
      <c r="DZS1480"/>
      <c r="DZT1480"/>
      <c r="DZU1480"/>
      <c r="DZV1480"/>
      <c r="DZW1480"/>
      <c r="DZX1480"/>
      <c r="DZY1480"/>
      <c r="DZZ1480"/>
      <c r="EAA1480"/>
      <c r="EAB1480"/>
      <c r="EAC1480"/>
      <c r="EAD1480"/>
      <c r="EAE1480"/>
      <c r="EAF1480"/>
      <c r="EAG1480"/>
      <c r="EAH1480"/>
    </row>
    <row r="1481" spans="38:89 3390:3414" x14ac:dyDescent="0.3"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DZJ1481"/>
      <c r="DZK1481"/>
      <c r="DZL1481"/>
      <c r="DZM1481"/>
      <c r="DZN1481"/>
      <c r="DZO1481"/>
      <c r="DZP1481"/>
      <c r="DZQ1481"/>
      <c r="DZR1481"/>
      <c r="DZS1481"/>
      <c r="DZT1481"/>
      <c r="DZU1481"/>
      <c r="DZV1481"/>
      <c r="DZW1481"/>
      <c r="DZX1481"/>
      <c r="DZY1481"/>
      <c r="DZZ1481"/>
      <c r="EAA1481"/>
      <c r="EAB1481"/>
      <c r="EAC1481"/>
      <c r="EAD1481"/>
      <c r="EAE1481"/>
      <c r="EAF1481"/>
      <c r="EAG1481"/>
      <c r="EAH1481"/>
    </row>
    <row r="1482" spans="38:89 3390:3414" x14ac:dyDescent="0.3"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DZJ1482"/>
      <c r="DZK1482"/>
      <c r="DZL1482"/>
      <c r="DZM1482"/>
      <c r="DZN1482"/>
      <c r="DZO1482"/>
      <c r="DZP1482"/>
      <c r="DZQ1482"/>
      <c r="DZR1482"/>
      <c r="DZS1482"/>
      <c r="DZT1482"/>
      <c r="DZU1482"/>
      <c r="DZV1482"/>
      <c r="DZW1482"/>
      <c r="DZX1482"/>
      <c r="DZY1482"/>
      <c r="DZZ1482"/>
      <c r="EAA1482"/>
      <c r="EAB1482"/>
      <c r="EAC1482"/>
      <c r="EAD1482"/>
      <c r="EAE1482"/>
      <c r="EAF1482"/>
      <c r="EAG1482"/>
      <c r="EAH1482"/>
    </row>
    <row r="1483" spans="38:89 3390:3414" x14ac:dyDescent="0.3"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DZJ1483"/>
      <c r="DZK1483"/>
      <c r="DZL1483"/>
      <c r="DZM1483"/>
      <c r="DZN1483"/>
      <c r="DZO1483"/>
      <c r="DZP1483"/>
      <c r="DZQ1483"/>
      <c r="DZR1483"/>
      <c r="DZS1483"/>
      <c r="DZT1483"/>
      <c r="DZU1483"/>
      <c r="DZV1483"/>
      <c r="DZW1483"/>
      <c r="DZX1483"/>
      <c r="DZY1483"/>
      <c r="DZZ1483"/>
      <c r="EAA1483"/>
      <c r="EAB1483"/>
      <c r="EAC1483"/>
      <c r="EAD1483"/>
      <c r="EAE1483"/>
      <c r="EAF1483"/>
      <c r="EAG1483"/>
      <c r="EAH1483"/>
    </row>
    <row r="1484" spans="38:89 3390:3414" x14ac:dyDescent="0.3"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DZJ1484"/>
      <c r="DZK1484"/>
      <c r="DZL1484"/>
      <c r="DZM1484"/>
      <c r="DZN1484"/>
      <c r="DZO1484"/>
      <c r="DZP1484"/>
      <c r="DZQ1484"/>
      <c r="DZR1484"/>
      <c r="DZS1484"/>
      <c r="DZT1484"/>
      <c r="DZU1484"/>
      <c r="DZV1484"/>
      <c r="DZW1484"/>
      <c r="DZX1484"/>
      <c r="DZY1484"/>
      <c r="DZZ1484"/>
      <c r="EAA1484"/>
      <c r="EAB1484"/>
      <c r="EAC1484"/>
      <c r="EAD1484"/>
      <c r="EAE1484"/>
      <c r="EAF1484"/>
      <c r="EAG1484"/>
      <c r="EAH1484"/>
    </row>
    <row r="1485" spans="38:89 3390:3414" x14ac:dyDescent="0.3"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DZJ1485"/>
      <c r="DZK1485"/>
      <c r="DZL1485"/>
      <c r="DZM1485"/>
      <c r="DZN1485"/>
      <c r="DZO1485"/>
      <c r="DZP1485"/>
      <c r="DZQ1485"/>
      <c r="DZR1485"/>
      <c r="DZS1485"/>
      <c r="DZT1485"/>
      <c r="DZU1485"/>
      <c r="DZV1485"/>
      <c r="DZW1485"/>
      <c r="DZX1485"/>
      <c r="DZY1485"/>
      <c r="DZZ1485"/>
      <c r="EAA1485"/>
      <c r="EAB1485"/>
      <c r="EAC1485"/>
      <c r="EAD1485"/>
      <c r="EAE1485"/>
      <c r="EAF1485"/>
      <c r="EAG1485"/>
      <c r="EAH1485"/>
    </row>
    <row r="1486" spans="38:89 3390:3414" x14ac:dyDescent="0.3"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DZJ1486"/>
      <c r="DZK1486"/>
      <c r="DZL1486"/>
      <c r="DZM1486"/>
      <c r="DZN1486"/>
      <c r="DZO1486"/>
      <c r="DZP1486"/>
      <c r="DZQ1486"/>
      <c r="DZR1486"/>
      <c r="DZS1486"/>
      <c r="DZT1486"/>
      <c r="DZU1486"/>
      <c r="DZV1486"/>
      <c r="DZW1486"/>
      <c r="DZX1486"/>
      <c r="DZY1486"/>
      <c r="DZZ1486"/>
      <c r="EAA1486"/>
      <c r="EAB1486"/>
      <c r="EAC1486"/>
      <c r="EAD1486"/>
      <c r="EAE1486"/>
      <c r="EAF1486"/>
      <c r="EAG1486"/>
      <c r="EAH1486"/>
    </row>
    <row r="1487" spans="38:89 3390:3414" x14ac:dyDescent="0.3"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DZJ1487"/>
      <c r="DZK1487"/>
      <c r="DZL1487"/>
      <c r="DZM1487"/>
      <c r="DZN1487"/>
      <c r="DZO1487"/>
      <c r="DZP1487"/>
      <c r="DZQ1487"/>
      <c r="DZR1487"/>
      <c r="DZS1487"/>
      <c r="DZT1487"/>
      <c r="DZU1487"/>
      <c r="DZV1487"/>
      <c r="DZW1487"/>
      <c r="DZX1487"/>
      <c r="DZY1487"/>
      <c r="DZZ1487"/>
      <c r="EAA1487"/>
      <c r="EAB1487"/>
      <c r="EAC1487"/>
      <c r="EAD1487"/>
      <c r="EAE1487"/>
      <c r="EAF1487"/>
      <c r="EAG1487"/>
      <c r="EAH1487"/>
    </row>
    <row r="1488" spans="38:89 3390:3414" x14ac:dyDescent="0.3"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DZJ1488"/>
      <c r="DZK1488"/>
      <c r="DZL1488"/>
      <c r="DZM1488"/>
      <c r="DZN1488"/>
      <c r="DZO1488"/>
      <c r="DZP1488"/>
      <c r="DZQ1488"/>
      <c r="DZR1488"/>
      <c r="DZS1488"/>
      <c r="DZT1488"/>
      <c r="DZU1488"/>
      <c r="DZV1488"/>
      <c r="DZW1488"/>
      <c r="DZX1488"/>
      <c r="DZY1488"/>
      <c r="DZZ1488"/>
      <c r="EAA1488"/>
      <c r="EAB1488"/>
      <c r="EAC1488"/>
      <c r="EAD1488"/>
      <c r="EAE1488"/>
      <c r="EAF1488"/>
      <c r="EAG1488"/>
      <c r="EAH1488"/>
    </row>
    <row r="1489" spans="38:89 3390:3414" x14ac:dyDescent="0.3"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DZJ1489"/>
      <c r="DZK1489"/>
      <c r="DZL1489"/>
      <c r="DZM1489"/>
      <c r="DZN1489"/>
      <c r="DZO1489"/>
      <c r="DZP1489"/>
      <c r="DZQ1489"/>
      <c r="DZR1489"/>
      <c r="DZS1489"/>
      <c r="DZT1489"/>
      <c r="DZU1489"/>
      <c r="DZV1489"/>
      <c r="DZW1489"/>
      <c r="DZX1489"/>
      <c r="DZY1489"/>
      <c r="DZZ1489"/>
      <c r="EAA1489"/>
      <c r="EAB1489"/>
      <c r="EAC1489"/>
      <c r="EAD1489"/>
      <c r="EAE1489"/>
      <c r="EAF1489"/>
      <c r="EAG1489"/>
      <c r="EAH1489"/>
    </row>
    <row r="1490" spans="38:89 3390:3414" x14ac:dyDescent="0.3"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DZJ1490"/>
      <c r="DZK1490"/>
      <c r="DZL1490"/>
      <c r="DZM1490"/>
      <c r="DZN1490"/>
      <c r="DZO1490"/>
      <c r="DZP1490"/>
      <c r="DZQ1490"/>
      <c r="DZR1490"/>
      <c r="DZS1490"/>
      <c r="DZT1490"/>
      <c r="DZU1490"/>
      <c r="DZV1490"/>
      <c r="DZW1490"/>
      <c r="DZX1490"/>
      <c r="DZY1490"/>
      <c r="DZZ1490"/>
      <c r="EAA1490"/>
      <c r="EAB1490"/>
      <c r="EAC1490"/>
      <c r="EAD1490"/>
      <c r="EAE1490"/>
      <c r="EAF1490"/>
      <c r="EAG1490"/>
      <c r="EAH1490"/>
    </row>
    <row r="1491" spans="38:89 3390:3414" x14ac:dyDescent="0.3"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DZJ1491"/>
      <c r="DZK1491"/>
      <c r="DZL1491"/>
      <c r="DZM1491"/>
      <c r="DZN1491"/>
      <c r="DZO1491"/>
      <c r="DZP1491"/>
      <c r="DZQ1491"/>
      <c r="DZR1491"/>
      <c r="DZS1491"/>
      <c r="DZT1491"/>
      <c r="DZU1491"/>
      <c r="DZV1491"/>
      <c r="DZW1491"/>
      <c r="DZX1491"/>
      <c r="DZY1491"/>
      <c r="DZZ1491"/>
      <c r="EAA1491"/>
      <c r="EAB1491"/>
      <c r="EAC1491"/>
      <c r="EAD1491"/>
      <c r="EAE1491"/>
      <c r="EAF1491"/>
      <c r="EAG1491"/>
      <c r="EAH1491"/>
    </row>
    <row r="1492" spans="38:89 3390:3414" x14ac:dyDescent="0.3"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DZJ1492"/>
      <c r="DZK1492"/>
      <c r="DZL1492"/>
      <c r="DZM1492"/>
      <c r="DZN1492"/>
      <c r="DZO1492"/>
      <c r="DZP1492"/>
      <c r="DZQ1492"/>
      <c r="DZR1492"/>
      <c r="DZS1492"/>
      <c r="DZT1492"/>
      <c r="DZU1492"/>
      <c r="DZV1492"/>
      <c r="DZW1492"/>
      <c r="DZX1492"/>
      <c r="DZY1492"/>
      <c r="DZZ1492"/>
      <c r="EAA1492"/>
      <c r="EAB1492"/>
      <c r="EAC1492"/>
      <c r="EAD1492"/>
      <c r="EAE1492"/>
      <c r="EAF1492"/>
      <c r="EAG1492"/>
      <c r="EAH1492"/>
    </row>
    <row r="1493" spans="38:89 3390:3414" x14ac:dyDescent="0.3"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DZJ1493"/>
      <c r="DZK1493"/>
      <c r="DZL1493"/>
      <c r="DZM1493"/>
      <c r="DZN1493"/>
      <c r="DZO1493"/>
      <c r="DZP1493"/>
      <c r="DZQ1493"/>
      <c r="DZR1493"/>
      <c r="DZS1493"/>
      <c r="DZT1493"/>
      <c r="DZU1493"/>
      <c r="DZV1493"/>
      <c r="DZW1493"/>
      <c r="DZX1493"/>
      <c r="DZY1493"/>
      <c r="DZZ1493"/>
      <c r="EAA1493"/>
      <c r="EAB1493"/>
      <c r="EAC1493"/>
      <c r="EAD1493"/>
      <c r="EAE1493"/>
      <c r="EAF1493"/>
      <c r="EAG1493"/>
      <c r="EAH1493"/>
    </row>
    <row r="1494" spans="38:89 3390:3414" x14ac:dyDescent="0.3"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DZJ1494"/>
      <c r="DZK1494"/>
      <c r="DZL1494"/>
      <c r="DZM1494"/>
      <c r="DZN1494"/>
      <c r="DZO1494"/>
      <c r="DZP1494"/>
      <c r="DZQ1494"/>
      <c r="DZR1494"/>
      <c r="DZS1494"/>
      <c r="DZT1494"/>
      <c r="DZU1494"/>
      <c r="DZV1494"/>
      <c r="DZW1494"/>
      <c r="DZX1494"/>
      <c r="DZY1494"/>
      <c r="DZZ1494"/>
      <c r="EAA1494"/>
      <c r="EAB1494"/>
      <c r="EAC1494"/>
      <c r="EAD1494"/>
      <c r="EAE1494"/>
      <c r="EAF1494"/>
      <c r="EAG1494"/>
      <c r="EAH1494"/>
    </row>
    <row r="1495" spans="38:89 3390:3414" x14ac:dyDescent="0.3"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DZJ1495"/>
      <c r="DZK1495"/>
      <c r="DZL1495"/>
      <c r="DZM1495"/>
      <c r="DZN1495"/>
      <c r="DZO1495"/>
      <c r="DZP1495"/>
      <c r="DZQ1495"/>
      <c r="DZR1495"/>
      <c r="DZS1495"/>
      <c r="DZT1495"/>
      <c r="DZU1495"/>
      <c r="DZV1495"/>
      <c r="DZW1495"/>
      <c r="DZX1495"/>
      <c r="DZY1495"/>
      <c r="DZZ1495"/>
      <c r="EAA1495"/>
      <c r="EAB1495"/>
      <c r="EAC1495"/>
      <c r="EAD1495"/>
      <c r="EAE1495"/>
      <c r="EAF1495"/>
      <c r="EAG1495"/>
      <c r="EAH1495"/>
    </row>
    <row r="1496" spans="38:89 3390:3414" x14ac:dyDescent="0.3"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DZJ1496"/>
      <c r="DZK1496"/>
      <c r="DZL1496"/>
      <c r="DZM1496"/>
      <c r="DZN1496"/>
      <c r="DZO1496"/>
      <c r="DZP1496"/>
      <c r="DZQ1496"/>
      <c r="DZR1496"/>
      <c r="DZS1496"/>
      <c r="DZT1496"/>
      <c r="DZU1496"/>
      <c r="DZV1496"/>
      <c r="DZW1496"/>
      <c r="DZX1496"/>
      <c r="DZY1496"/>
      <c r="DZZ1496"/>
      <c r="EAA1496"/>
      <c r="EAB1496"/>
      <c r="EAC1496"/>
      <c r="EAD1496"/>
      <c r="EAE1496"/>
      <c r="EAF1496"/>
      <c r="EAG1496"/>
      <c r="EAH1496"/>
    </row>
    <row r="1497" spans="38:89 3390:3414" x14ac:dyDescent="0.3"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DZJ1497"/>
      <c r="DZK1497"/>
      <c r="DZL1497"/>
      <c r="DZM1497"/>
      <c r="DZN1497"/>
      <c r="DZO1497"/>
      <c r="DZP1497"/>
      <c r="DZQ1497"/>
      <c r="DZR1497"/>
      <c r="DZS1497"/>
      <c r="DZT1497"/>
      <c r="DZU1497"/>
      <c r="DZV1497"/>
      <c r="DZW1497"/>
      <c r="DZX1497"/>
      <c r="DZY1497"/>
      <c r="DZZ1497"/>
      <c r="EAA1497"/>
      <c r="EAB1497"/>
      <c r="EAC1497"/>
      <c r="EAD1497"/>
      <c r="EAE1497"/>
      <c r="EAF1497"/>
      <c r="EAG1497"/>
      <c r="EAH1497"/>
    </row>
    <row r="1498" spans="38:89 3390:3414" x14ac:dyDescent="0.3"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DZJ1498"/>
      <c r="DZK1498"/>
      <c r="DZL1498"/>
      <c r="DZM1498"/>
      <c r="DZN1498"/>
      <c r="DZO1498"/>
      <c r="DZP1498"/>
      <c r="DZQ1498"/>
      <c r="DZR1498"/>
      <c r="DZS1498"/>
      <c r="DZT1498"/>
      <c r="DZU1498"/>
      <c r="DZV1498"/>
      <c r="DZW1498"/>
      <c r="DZX1498"/>
      <c r="DZY1498"/>
      <c r="DZZ1498"/>
      <c r="EAA1498"/>
      <c r="EAB1498"/>
      <c r="EAC1498"/>
      <c r="EAD1498"/>
      <c r="EAE1498"/>
      <c r="EAF1498"/>
      <c r="EAG1498"/>
      <c r="EAH1498"/>
    </row>
    <row r="1499" spans="38:89 3390:3414" x14ac:dyDescent="0.3"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DZJ1499"/>
      <c r="DZK1499"/>
      <c r="DZL1499"/>
      <c r="DZM1499"/>
      <c r="DZN1499"/>
      <c r="DZO1499"/>
      <c r="DZP1499"/>
      <c r="DZQ1499"/>
      <c r="DZR1499"/>
      <c r="DZS1499"/>
      <c r="DZT1499"/>
      <c r="DZU1499"/>
      <c r="DZV1499"/>
      <c r="DZW1499"/>
      <c r="DZX1499"/>
      <c r="DZY1499"/>
      <c r="DZZ1499"/>
      <c r="EAA1499"/>
      <c r="EAB1499"/>
      <c r="EAC1499"/>
      <c r="EAD1499"/>
      <c r="EAE1499"/>
      <c r="EAF1499"/>
      <c r="EAG1499"/>
      <c r="EAH1499"/>
    </row>
    <row r="1500" spans="38:89 3390:3414" x14ac:dyDescent="0.3"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DZJ1500"/>
      <c r="DZK1500"/>
      <c r="DZL1500"/>
      <c r="DZM1500"/>
      <c r="DZN1500"/>
      <c r="DZO1500"/>
      <c r="DZP1500"/>
      <c r="DZQ1500"/>
      <c r="DZR1500"/>
      <c r="DZS1500"/>
      <c r="DZT1500"/>
      <c r="DZU1500"/>
      <c r="DZV1500"/>
      <c r="DZW1500"/>
      <c r="DZX1500"/>
      <c r="DZY1500"/>
      <c r="DZZ1500"/>
      <c r="EAA1500"/>
      <c r="EAB1500"/>
      <c r="EAC1500"/>
      <c r="EAD1500"/>
      <c r="EAE1500"/>
      <c r="EAF1500"/>
      <c r="EAG1500"/>
      <c r="EAH1500"/>
    </row>
    <row r="1501" spans="38:89 3390:3414" x14ac:dyDescent="0.3"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DZJ1501"/>
      <c r="DZK1501"/>
      <c r="DZL1501"/>
      <c r="DZM1501"/>
      <c r="DZN1501"/>
      <c r="DZO1501"/>
      <c r="DZP1501"/>
      <c r="DZQ1501"/>
      <c r="DZR1501"/>
      <c r="DZS1501"/>
      <c r="DZT1501"/>
      <c r="DZU1501"/>
      <c r="DZV1501"/>
      <c r="DZW1501"/>
      <c r="DZX1501"/>
      <c r="DZY1501"/>
      <c r="DZZ1501"/>
      <c r="EAA1501"/>
      <c r="EAB1501"/>
      <c r="EAC1501"/>
      <c r="EAD1501"/>
      <c r="EAE1501"/>
      <c r="EAF1501"/>
      <c r="EAG1501"/>
      <c r="EAH1501"/>
    </row>
    <row r="1502" spans="38:89 3390:3414" x14ac:dyDescent="0.3"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DZJ1502"/>
      <c r="DZK1502"/>
      <c r="DZL1502"/>
      <c r="DZM1502"/>
      <c r="DZN1502"/>
      <c r="DZO1502"/>
      <c r="DZP1502"/>
      <c r="DZQ1502"/>
      <c r="DZR1502"/>
      <c r="DZS1502"/>
      <c r="DZT1502"/>
      <c r="DZU1502"/>
      <c r="DZV1502"/>
      <c r="DZW1502"/>
      <c r="DZX1502"/>
      <c r="DZY1502"/>
      <c r="DZZ1502"/>
      <c r="EAA1502"/>
      <c r="EAB1502"/>
      <c r="EAC1502"/>
      <c r="EAD1502"/>
      <c r="EAE1502"/>
      <c r="EAF1502"/>
      <c r="EAG1502"/>
      <c r="EAH1502"/>
    </row>
    <row r="1503" spans="38:89 3390:3414" x14ac:dyDescent="0.3"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DZJ1503"/>
      <c r="DZK1503"/>
      <c r="DZL1503"/>
      <c r="DZM1503"/>
      <c r="DZN1503"/>
      <c r="DZO1503"/>
      <c r="DZP1503"/>
      <c r="DZQ1503"/>
      <c r="DZR1503"/>
      <c r="DZS1503"/>
      <c r="DZT1503"/>
      <c r="DZU1503"/>
      <c r="DZV1503"/>
      <c r="DZW1503"/>
      <c r="DZX1503"/>
      <c r="DZY1503"/>
      <c r="DZZ1503"/>
      <c r="EAA1503"/>
      <c r="EAB1503"/>
      <c r="EAC1503"/>
      <c r="EAD1503"/>
      <c r="EAE1503"/>
      <c r="EAF1503"/>
      <c r="EAG1503"/>
      <c r="EAH1503"/>
    </row>
    <row r="1504" spans="38:89 3390:3414" x14ac:dyDescent="0.3"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DZJ1504"/>
      <c r="DZK1504"/>
      <c r="DZL1504"/>
      <c r="DZM1504"/>
      <c r="DZN1504"/>
      <c r="DZO1504"/>
      <c r="DZP1504"/>
      <c r="DZQ1504"/>
      <c r="DZR1504"/>
      <c r="DZS1504"/>
      <c r="DZT1504"/>
      <c r="DZU1504"/>
      <c r="DZV1504"/>
      <c r="DZW1504"/>
      <c r="DZX1504"/>
      <c r="DZY1504"/>
      <c r="DZZ1504"/>
      <c r="EAA1504"/>
      <c r="EAB1504"/>
      <c r="EAC1504"/>
      <c r="EAD1504"/>
      <c r="EAE1504"/>
      <c r="EAF1504"/>
      <c r="EAG1504"/>
      <c r="EAH1504"/>
    </row>
    <row r="1505" spans="38:89 3390:3414" x14ac:dyDescent="0.3"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DZJ1505"/>
      <c r="DZK1505"/>
      <c r="DZL1505"/>
      <c r="DZM1505"/>
      <c r="DZN1505"/>
      <c r="DZO1505"/>
      <c r="DZP1505"/>
      <c r="DZQ1505"/>
      <c r="DZR1505"/>
      <c r="DZS1505"/>
      <c r="DZT1505"/>
      <c r="DZU1505"/>
      <c r="DZV1505"/>
      <c r="DZW1505"/>
      <c r="DZX1505"/>
      <c r="DZY1505"/>
      <c r="DZZ1505"/>
      <c r="EAA1505"/>
      <c r="EAB1505"/>
      <c r="EAC1505"/>
      <c r="EAD1505"/>
      <c r="EAE1505"/>
      <c r="EAF1505"/>
      <c r="EAG1505"/>
      <c r="EAH1505"/>
    </row>
    <row r="1506" spans="38:89 3390:3414" x14ac:dyDescent="0.3"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DZJ1506"/>
      <c r="DZK1506"/>
      <c r="DZL1506"/>
      <c r="DZM1506"/>
      <c r="DZN1506"/>
      <c r="DZO1506"/>
      <c r="DZP1506"/>
      <c r="DZQ1506"/>
      <c r="DZR1506"/>
      <c r="DZS1506"/>
      <c r="DZT1506"/>
      <c r="DZU1506"/>
      <c r="DZV1506"/>
      <c r="DZW1506"/>
      <c r="DZX1506"/>
      <c r="DZY1506"/>
      <c r="DZZ1506"/>
      <c r="EAA1506"/>
      <c r="EAB1506"/>
      <c r="EAC1506"/>
      <c r="EAD1506"/>
      <c r="EAE1506"/>
      <c r="EAF1506"/>
      <c r="EAG1506"/>
      <c r="EAH1506"/>
    </row>
    <row r="1507" spans="38:89 3390:3414" x14ac:dyDescent="0.3"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DZJ1507"/>
      <c r="DZK1507"/>
      <c r="DZL1507"/>
      <c r="DZM1507"/>
      <c r="DZN1507"/>
      <c r="DZO1507"/>
      <c r="DZP1507"/>
      <c r="DZQ1507"/>
      <c r="DZR1507"/>
      <c r="DZS1507"/>
      <c r="DZT1507"/>
      <c r="DZU1507"/>
      <c r="DZV1507"/>
      <c r="DZW1507"/>
      <c r="DZX1507"/>
      <c r="DZY1507"/>
      <c r="DZZ1507"/>
      <c r="EAA1507"/>
      <c r="EAB1507"/>
      <c r="EAC1507"/>
      <c r="EAD1507"/>
      <c r="EAE1507"/>
      <c r="EAF1507"/>
      <c r="EAG1507"/>
      <c r="EAH1507"/>
    </row>
    <row r="1508" spans="38:89 3390:3414" x14ac:dyDescent="0.3"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DZJ1508"/>
      <c r="DZK1508"/>
      <c r="DZL1508"/>
      <c r="DZM1508"/>
      <c r="DZN1508"/>
      <c r="DZO1508"/>
      <c r="DZP1508"/>
      <c r="DZQ1508"/>
      <c r="DZR1508"/>
      <c r="DZS1508"/>
      <c r="DZT1508"/>
      <c r="DZU1508"/>
      <c r="DZV1508"/>
      <c r="DZW1508"/>
      <c r="DZX1508"/>
      <c r="DZY1508"/>
      <c r="DZZ1508"/>
      <c r="EAA1508"/>
      <c r="EAB1508"/>
      <c r="EAC1508"/>
      <c r="EAD1508"/>
      <c r="EAE1508"/>
      <c r="EAF1508"/>
      <c r="EAG1508"/>
      <c r="EAH1508"/>
    </row>
    <row r="1509" spans="38:89 3390:3414" x14ac:dyDescent="0.3"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DZJ1509"/>
      <c r="DZK1509"/>
      <c r="DZL1509"/>
      <c r="DZM1509"/>
      <c r="DZN1509"/>
      <c r="DZO1509"/>
      <c r="DZP1509"/>
      <c r="DZQ1509"/>
      <c r="DZR1509"/>
      <c r="DZS1509"/>
      <c r="DZT1509"/>
      <c r="DZU1509"/>
      <c r="DZV1509"/>
      <c r="DZW1509"/>
      <c r="DZX1509"/>
      <c r="DZY1509"/>
      <c r="DZZ1509"/>
      <c r="EAA1509"/>
      <c r="EAB1509"/>
      <c r="EAC1509"/>
      <c r="EAD1509"/>
      <c r="EAE1509"/>
      <c r="EAF1509"/>
      <c r="EAG1509"/>
      <c r="EAH1509"/>
    </row>
    <row r="1510" spans="38:89 3390:3414" x14ac:dyDescent="0.3"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DZJ1510"/>
      <c r="DZK1510"/>
      <c r="DZL1510"/>
      <c r="DZM1510"/>
      <c r="DZN1510"/>
      <c r="DZO1510"/>
      <c r="DZP1510"/>
      <c r="DZQ1510"/>
      <c r="DZR1510"/>
      <c r="DZS1510"/>
      <c r="DZT1510"/>
      <c r="DZU1510"/>
      <c r="DZV1510"/>
      <c r="DZW1510"/>
      <c r="DZX1510"/>
      <c r="DZY1510"/>
      <c r="DZZ1510"/>
      <c r="EAA1510"/>
      <c r="EAB1510"/>
      <c r="EAC1510"/>
      <c r="EAD1510"/>
      <c r="EAE1510"/>
      <c r="EAF1510"/>
      <c r="EAG1510"/>
      <c r="EAH1510"/>
    </row>
    <row r="1511" spans="38:89 3390:3414" x14ac:dyDescent="0.3"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DZJ1511"/>
      <c r="DZK1511"/>
      <c r="DZL1511"/>
      <c r="DZM1511"/>
      <c r="DZN1511"/>
      <c r="DZO1511"/>
      <c r="DZP1511"/>
      <c r="DZQ1511"/>
      <c r="DZR1511"/>
      <c r="DZS1511"/>
      <c r="DZT1511"/>
      <c r="DZU1511"/>
      <c r="DZV1511"/>
      <c r="DZW1511"/>
      <c r="DZX1511"/>
      <c r="DZY1511"/>
      <c r="DZZ1511"/>
      <c r="EAA1511"/>
      <c r="EAB1511"/>
      <c r="EAC1511"/>
      <c r="EAD1511"/>
      <c r="EAE1511"/>
      <c r="EAF1511"/>
      <c r="EAG1511"/>
      <c r="EAH1511"/>
    </row>
    <row r="1512" spans="38:89 3390:3414" x14ac:dyDescent="0.3"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DZJ1512"/>
      <c r="DZK1512"/>
      <c r="DZL1512"/>
      <c r="DZM1512"/>
      <c r="DZN1512"/>
      <c r="DZO1512"/>
      <c r="DZP1512"/>
      <c r="DZQ1512"/>
      <c r="DZR1512"/>
      <c r="DZS1512"/>
      <c r="DZT1512"/>
      <c r="DZU1512"/>
      <c r="DZV1512"/>
      <c r="DZW1512"/>
      <c r="DZX1512"/>
      <c r="DZY1512"/>
      <c r="DZZ1512"/>
      <c r="EAA1512"/>
      <c r="EAB1512"/>
      <c r="EAC1512"/>
      <c r="EAD1512"/>
      <c r="EAE1512"/>
      <c r="EAF1512"/>
      <c r="EAG1512"/>
      <c r="EAH1512"/>
    </row>
    <row r="1513" spans="38:89 3390:3414" x14ac:dyDescent="0.3"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DZJ1513"/>
      <c r="DZK1513"/>
      <c r="DZL1513"/>
      <c r="DZM1513"/>
      <c r="DZN1513"/>
      <c r="DZO1513"/>
      <c r="DZP1513"/>
      <c r="DZQ1513"/>
      <c r="DZR1513"/>
      <c r="DZS1513"/>
      <c r="DZT1513"/>
      <c r="DZU1513"/>
      <c r="DZV1513"/>
      <c r="DZW1513"/>
      <c r="DZX1513"/>
      <c r="DZY1513"/>
      <c r="DZZ1513"/>
      <c r="EAA1513"/>
      <c r="EAB1513"/>
      <c r="EAC1513"/>
      <c r="EAD1513"/>
      <c r="EAE1513"/>
      <c r="EAF1513"/>
      <c r="EAG1513"/>
      <c r="EAH1513"/>
    </row>
    <row r="1514" spans="38:89 3390:3414" x14ac:dyDescent="0.3"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DZJ1514"/>
      <c r="DZK1514"/>
      <c r="DZL1514"/>
      <c r="DZM1514"/>
      <c r="DZN1514"/>
      <c r="DZO1514"/>
      <c r="DZP1514"/>
      <c r="DZQ1514"/>
      <c r="DZR1514"/>
      <c r="DZS1514"/>
      <c r="DZT1514"/>
      <c r="DZU1514"/>
      <c r="DZV1514"/>
      <c r="DZW1514"/>
      <c r="DZX1514"/>
      <c r="DZY1514"/>
      <c r="DZZ1514"/>
      <c r="EAA1514"/>
      <c r="EAB1514"/>
      <c r="EAC1514"/>
      <c r="EAD1514"/>
      <c r="EAE1514"/>
      <c r="EAF1514"/>
      <c r="EAG1514"/>
      <c r="EAH1514"/>
    </row>
    <row r="1515" spans="38:89 3390:3414" x14ac:dyDescent="0.3"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DZJ1515"/>
      <c r="DZK1515"/>
      <c r="DZL1515"/>
      <c r="DZM1515"/>
      <c r="DZN1515"/>
      <c r="DZO1515"/>
      <c r="DZP1515"/>
      <c r="DZQ1515"/>
      <c r="DZR1515"/>
      <c r="DZS1515"/>
      <c r="DZT1515"/>
      <c r="DZU1515"/>
      <c r="DZV1515"/>
      <c r="DZW1515"/>
      <c r="DZX1515"/>
      <c r="DZY1515"/>
      <c r="DZZ1515"/>
      <c r="EAA1515"/>
      <c r="EAB1515"/>
      <c r="EAC1515"/>
      <c r="EAD1515"/>
      <c r="EAE1515"/>
      <c r="EAF1515"/>
      <c r="EAG1515"/>
      <c r="EAH1515"/>
    </row>
    <row r="1516" spans="38:89 3390:3414" x14ac:dyDescent="0.3"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DZJ1516"/>
      <c r="DZK1516"/>
      <c r="DZL1516"/>
      <c r="DZM1516"/>
      <c r="DZN1516"/>
      <c r="DZO1516"/>
      <c r="DZP1516"/>
      <c r="DZQ1516"/>
      <c r="DZR1516"/>
      <c r="DZS1516"/>
      <c r="DZT1516"/>
      <c r="DZU1516"/>
      <c r="DZV1516"/>
      <c r="DZW1516"/>
      <c r="DZX1516"/>
      <c r="DZY1516"/>
      <c r="DZZ1516"/>
      <c r="EAA1516"/>
      <c r="EAB1516"/>
      <c r="EAC1516"/>
      <c r="EAD1516"/>
      <c r="EAE1516"/>
      <c r="EAF1516"/>
      <c r="EAG1516"/>
      <c r="EAH1516"/>
    </row>
    <row r="1517" spans="38:89 3390:3414" x14ac:dyDescent="0.3"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DZJ1517"/>
      <c r="DZK1517"/>
      <c r="DZL1517"/>
      <c r="DZM1517"/>
      <c r="DZN1517"/>
      <c r="DZO1517"/>
      <c r="DZP1517"/>
      <c r="DZQ1517"/>
      <c r="DZR1517"/>
      <c r="DZS1517"/>
      <c r="DZT1517"/>
      <c r="DZU1517"/>
      <c r="DZV1517"/>
      <c r="DZW1517"/>
      <c r="DZX1517"/>
      <c r="DZY1517"/>
      <c r="DZZ1517"/>
      <c r="EAA1517"/>
      <c r="EAB1517"/>
      <c r="EAC1517"/>
      <c r="EAD1517"/>
      <c r="EAE1517"/>
      <c r="EAF1517"/>
      <c r="EAG1517"/>
      <c r="EAH1517"/>
    </row>
    <row r="1518" spans="38:89 3390:3414" x14ac:dyDescent="0.3"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DZJ1518"/>
      <c r="DZK1518"/>
      <c r="DZL1518"/>
      <c r="DZM1518"/>
      <c r="DZN1518"/>
      <c r="DZO1518"/>
      <c r="DZP1518"/>
      <c r="DZQ1518"/>
      <c r="DZR1518"/>
      <c r="DZS1518"/>
      <c r="DZT1518"/>
      <c r="DZU1518"/>
      <c r="DZV1518"/>
      <c r="DZW1518"/>
      <c r="DZX1518"/>
      <c r="DZY1518"/>
      <c r="DZZ1518"/>
      <c r="EAA1518"/>
      <c r="EAB1518"/>
      <c r="EAC1518"/>
      <c r="EAD1518"/>
      <c r="EAE1518"/>
      <c r="EAF1518"/>
      <c r="EAG1518"/>
      <c r="EAH1518"/>
    </row>
    <row r="1519" spans="38:89 3390:3414" x14ac:dyDescent="0.3"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DZJ1519"/>
      <c r="DZK1519"/>
      <c r="DZL1519"/>
      <c r="DZM1519"/>
      <c r="DZN1519"/>
      <c r="DZO1519"/>
      <c r="DZP1519"/>
      <c r="DZQ1519"/>
      <c r="DZR1519"/>
      <c r="DZS1519"/>
      <c r="DZT1519"/>
      <c r="DZU1519"/>
      <c r="DZV1519"/>
      <c r="DZW1519"/>
      <c r="DZX1519"/>
      <c r="DZY1519"/>
      <c r="DZZ1519"/>
      <c r="EAA1519"/>
      <c r="EAB1519"/>
      <c r="EAC1519"/>
      <c r="EAD1519"/>
      <c r="EAE1519"/>
      <c r="EAF1519"/>
      <c r="EAG1519"/>
      <c r="EAH1519"/>
    </row>
    <row r="1520" spans="38:89 3390:3414" x14ac:dyDescent="0.3"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DZJ1520"/>
      <c r="DZK1520"/>
      <c r="DZL1520"/>
      <c r="DZM1520"/>
      <c r="DZN1520"/>
      <c r="DZO1520"/>
      <c r="DZP1520"/>
      <c r="DZQ1520"/>
      <c r="DZR1520"/>
      <c r="DZS1520"/>
      <c r="DZT1520"/>
      <c r="DZU1520"/>
      <c r="DZV1520"/>
      <c r="DZW1520"/>
      <c r="DZX1520"/>
      <c r="DZY1520"/>
      <c r="DZZ1520"/>
      <c r="EAA1520"/>
      <c r="EAB1520"/>
      <c r="EAC1520"/>
      <c r="EAD1520"/>
      <c r="EAE1520"/>
      <c r="EAF1520"/>
      <c r="EAG1520"/>
      <c r="EAH1520"/>
    </row>
    <row r="1521" spans="38:89 3390:3414" x14ac:dyDescent="0.3"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DZJ1521"/>
      <c r="DZK1521"/>
      <c r="DZL1521"/>
      <c r="DZM1521"/>
      <c r="DZN1521"/>
      <c r="DZO1521"/>
      <c r="DZP1521"/>
      <c r="DZQ1521"/>
      <c r="DZR1521"/>
      <c r="DZS1521"/>
      <c r="DZT1521"/>
      <c r="DZU1521"/>
      <c r="DZV1521"/>
      <c r="DZW1521"/>
      <c r="DZX1521"/>
      <c r="DZY1521"/>
      <c r="DZZ1521"/>
      <c r="EAA1521"/>
      <c r="EAB1521"/>
      <c r="EAC1521"/>
      <c r="EAD1521"/>
      <c r="EAE1521"/>
      <c r="EAF1521"/>
      <c r="EAG1521"/>
      <c r="EAH1521"/>
    </row>
    <row r="1522" spans="38:89 3390:3414" x14ac:dyDescent="0.3"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DZJ1522"/>
      <c r="DZK1522"/>
      <c r="DZL1522"/>
      <c r="DZM1522"/>
      <c r="DZN1522"/>
      <c r="DZO1522"/>
      <c r="DZP1522"/>
      <c r="DZQ1522"/>
      <c r="DZR1522"/>
      <c r="DZS1522"/>
      <c r="DZT1522"/>
      <c r="DZU1522"/>
      <c r="DZV1522"/>
      <c r="DZW1522"/>
      <c r="DZX1522"/>
      <c r="DZY1522"/>
      <c r="DZZ1522"/>
      <c r="EAA1522"/>
      <c r="EAB1522"/>
      <c r="EAC1522"/>
      <c r="EAD1522"/>
      <c r="EAE1522"/>
      <c r="EAF1522"/>
      <c r="EAG1522"/>
      <c r="EAH1522"/>
    </row>
    <row r="1523" spans="38:89 3390:3414" x14ac:dyDescent="0.3"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DZJ1523"/>
      <c r="DZK1523"/>
      <c r="DZL1523"/>
      <c r="DZM1523"/>
      <c r="DZN1523"/>
      <c r="DZO1523"/>
      <c r="DZP1523"/>
      <c r="DZQ1523"/>
      <c r="DZR1523"/>
      <c r="DZS1523"/>
      <c r="DZT1523"/>
      <c r="DZU1523"/>
      <c r="DZV1523"/>
      <c r="DZW1523"/>
      <c r="DZX1523"/>
      <c r="DZY1523"/>
      <c r="DZZ1523"/>
      <c r="EAA1523"/>
      <c r="EAB1523"/>
      <c r="EAC1523"/>
      <c r="EAD1523"/>
      <c r="EAE1523"/>
      <c r="EAF1523"/>
      <c r="EAG1523"/>
      <c r="EAH1523"/>
    </row>
    <row r="1524" spans="38:89 3390:3414" x14ac:dyDescent="0.3"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DZJ1524"/>
      <c r="DZK1524"/>
      <c r="DZL1524"/>
      <c r="DZM1524"/>
      <c r="DZN1524"/>
      <c r="DZO1524"/>
      <c r="DZP1524"/>
      <c r="DZQ1524"/>
      <c r="DZR1524"/>
      <c r="DZS1524"/>
      <c r="DZT1524"/>
      <c r="DZU1524"/>
      <c r="DZV1524"/>
      <c r="DZW1524"/>
      <c r="DZX1524"/>
      <c r="DZY1524"/>
      <c r="DZZ1524"/>
      <c r="EAA1524"/>
      <c r="EAB1524"/>
      <c r="EAC1524"/>
      <c r="EAD1524"/>
      <c r="EAE1524"/>
      <c r="EAF1524"/>
      <c r="EAG1524"/>
      <c r="EAH1524"/>
    </row>
    <row r="1525" spans="38:89 3390:3414" x14ac:dyDescent="0.3"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DZJ1525"/>
      <c r="DZK1525"/>
      <c r="DZL1525"/>
      <c r="DZM1525"/>
      <c r="DZN1525"/>
      <c r="DZO1525"/>
      <c r="DZP1525"/>
      <c r="DZQ1525"/>
      <c r="DZR1525"/>
      <c r="DZS1525"/>
      <c r="DZT1525"/>
      <c r="DZU1525"/>
      <c r="DZV1525"/>
      <c r="DZW1525"/>
      <c r="DZX1525"/>
      <c r="DZY1525"/>
      <c r="DZZ1525"/>
      <c r="EAA1525"/>
      <c r="EAB1525"/>
      <c r="EAC1525"/>
      <c r="EAD1525"/>
      <c r="EAE1525"/>
      <c r="EAF1525"/>
      <c r="EAG1525"/>
      <c r="EAH1525"/>
    </row>
    <row r="1526" spans="38:89 3390:3414" x14ac:dyDescent="0.3"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DZJ1526"/>
      <c r="DZK1526"/>
      <c r="DZL1526"/>
      <c r="DZM1526"/>
      <c r="DZN1526"/>
      <c r="DZO1526"/>
      <c r="DZP1526"/>
      <c r="DZQ1526"/>
      <c r="DZR1526"/>
      <c r="DZS1526"/>
      <c r="DZT1526"/>
      <c r="DZU1526"/>
      <c r="DZV1526"/>
      <c r="DZW1526"/>
      <c r="DZX1526"/>
      <c r="DZY1526"/>
      <c r="DZZ1526"/>
      <c r="EAA1526"/>
      <c r="EAB1526"/>
      <c r="EAC1526"/>
      <c r="EAD1526"/>
      <c r="EAE1526"/>
      <c r="EAF1526"/>
      <c r="EAG1526"/>
      <c r="EAH1526"/>
    </row>
    <row r="1527" spans="38:89 3390:3414" x14ac:dyDescent="0.3"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DZJ1527"/>
      <c r="DZK1527"/>
      <c r="DZL1527"/>
      <c r="DZM1527"/>
      <c r="DZN1527"/>
      <c r="DZO1527"/>
      <c r="DZP1527"/>
      <c r="DZQ1527"/>
      <c r="DZR1527"/>
      <c r="DZS1527"/>
      <c r="DZT1527"/>
      <c r="DZU1527"/>
      <c r="DZV1527"/>
      <c r="DZW1527"/>
      <c r="DZX1527"/>
      <c r="DZY1527"/>
      <c r="DZZ1527"/>
      <c r="EAA1527"/>
      <c r="EAB1527"/>
      <c r="EAC1527"/>
      <c r="EAD1527"/>
      <c r="EAE1527"/>
      <c r="EAF1527"/>
      <c r="EAG1527"/>
      <c r="EAH1527"/>
    </row>
    <row r="1528" spans="38:89 3390:3414" x14ac:dyDescent="0.3"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DZJ1528"/>
      <c r="DZK1528"/>
      <c r="DZL1528"/>
      <c r="DZM1528"/>
      <c r="DZN1528"/>
      <c r="DZO1528"/>
      <c r="DZP1528"/>
      <c r="DZQ1528"/>
      <c r="DZR1528"/>
      <c r="DZS1528"/>
      <c r="DZT1528"/>
      <c r="DZU1528"/>
      <c r="DZV1528"/>
      <c r="DZW1528"/>
      <c r="DZX1528"/>
      <c r="DZY1528"/>
      <c r="DZZ1528"/>
      <c r="EAA1528"/>
      <c r="EAB1528"/>
      <c r="EAC1528"/>
      <c r="EAD1528"/>
      <c r="EAE1528"/>
      <c r="EAF1528"/>
      <c r="EAG1528"/>
      <c r="EAH1528"/>
    </row>
    <row r="1529" spans="38:89 3390:3414" x14ac:dyDescent="0.3"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DZJ1529"/>
      <c r="DZK1529"/>
      <c r="DZL1529"/>
      <c r="DZM1529"/>
      <c r="DZN1529"/>
      <c r="DZO1529"/>
      <c r="DZP1529"/>
      <c r="DZQ1529"/>
      <c r="DZR1529"/>
      <c r="DZS1529"/>
      <c r="DZT1529"/>
      <c r="DZU1529"/>
      <c r="DZV1529"/>
      <c r="DZW1529"/>
      <c r="DZX1529"/>
      <c r="DZY1529"/>
      <c r="DZZ1529"/>
      <c r="EAA1529"/>
      <c r="EAB1529"/>
      <c r="EAC1529"/>
      <c r="EAD1529"/>
      <c r="EAE1529"/>
      <c r="EAF1529"/>
      <c r="EAG1529"/>
      <c r="EAH1529"/>
    </row>
    <row r="1530" spans="38:89 3390:3414" x14ac:dyDescent="0.3"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DZJ1530"/>
      <c r="DZK1530"/>
      <c r="DZL1530"/>
      <c r="DZM1530"/>
      <c r="DZN1530"/>
      <c r="DZO1530"/>
      <c r="DZP1530"/>
      <c r="DZQ1530"/>
      <c r="DZR1530"/>
      <c r="DZS1530"/>
      <c r="DZT1530"/>
      <c r="DZU1530"/>
      <c r="DZV1530"/>
      <c r="DZW1530"/>
      <c r="DZX1530"/>
      <c r="DZY1530"/>
      <c r="DZZ1530"/>
      <c r="EAA1530"/>
      <c r="EAB1530"/>
      <c r="EAC1530"/>
      <c r="EAD1530"/>
      <c r="EAE1530"/>
      <c r="EAF1530"/>
      <c r="EAG1530"/>
      <c r="EAH1530"/>
    </row>
    <row r="1531" spans="38:89 3390:3414" x14ac:dyDescent="0.3"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DZJ1531"/>
      <c r="DZK1531"/>
      <c r="DZL1531"/>
      <c r="DZM1531"/>
      <c r="DZN1531"/>
      <c r="DZO1531"/>
      <c r="DZP1531"/>
      <c r="DZQ1531"/>
      <c r="DZR1531"/>
      <c r="DZS1531"/>
      <c r="DZT1531"/>
      <c r="DZU1531"/>
      <c r="DZV1531"/>
      <c r="DZW1531"/>
      <c r="DZX1531"/>
      <c r="DZY1531"/>
      <c r="DZZ1531"/>
      <c r="EAA1531"/>
      <c r="EAB1531"/>
      <c r="EAC1531"/>
      <c r="EAD1531"/>
      <c r="EAE1531"/>
      <c r="EAF1531"/>
      <c r="EAG1531"/>
      <c r="EAH1531"/>
    </row>
    <row r="1532" spans="38:89 3390:3414" x14ac:dyDescent="0.3"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DZJ1532"/>
      <c r="DZK1532"/>
      <c r="DZL1532"/>
      <c r="DZM1532"/>
      <c r="DZN1532"/>
      <c r="DZO1532"/>
      <c r="DZP1532"/>
      <c r="DZQ1532"/>
      <c r="DZR1532"/>
      <c r="DZS1532"/>
      <c r="DZT1532"/>
      <c r="DZU1532"/>
      <c r="DZV1532"/>
      <c r="DZW1532"/>
      <c r="DZX1532"/>
      <c r="DZY1532"/>
      <c r="DZZ1532"/>
      <c r="EAA1532"/>
      <c r="EAB1532"/>
      <c r="EAC1532"/>
      <c r="EAD1532"/>
      <c r="EAE1532"/>
      <c r="EAF1532"/>
      <c r="EAG1532"/>
      <c r="EAH1532"/>
    </row>
    <row r="1533" spans="38:89 3390:3414" x14ac:dyDescent="0.3"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DZJ1533"/>
      <c r="DZK1533"/>
      <c r="DZL1533"/>
      <c r="DZM1533"/>
      <c r="DZN1533"/>
      <c r="DZO1533"/>
      <c r="DZP1533"/>
      <c r="DZQ1533"/>
      <c r="DZR1533"/>
      <c r="DZS1533"/>
      <c r="DZT1533"/>
      <c r="DZU1533"/>
      <c r="DZV1533"/>
      <c r="DZW1533"/>
      <c r="DZX1533"/>
      <c r="DZY1533"/>
      <c r="DZZ1533"/>
      <c r="EAA1533"/>
      <c r="EAB1533"/>
      <c r="EAC1533"/>
      <c r="EAD1533"/>
      <c r="EAE1533"/>
      <c r="EAF1533"/>
      <c r="EAG1533"/>
      <c r="EAH1533"/>
    </row>
    <row r="1534" spans="38:89 3390:3414" x14ac:dyDescent="0.3"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DZJ1534"/>
      <c r="DZK1534"/>
      <c r="DZL1534"/>
      <c r="DZM1534"/>
      <c r="DZN1534"/>
      <c r="DZO1534"/>
      <c r="DZP1534"/>
      <c r="DZQ1534"/>
      <c r="DZR1534"/>
      <c r="DZS1534"/>
      <c r="DZT1534"/>
      <c r="DZU1534"/>
      <c r="DZV1534"/>
      <c r="DZW1534"/>
      <c r="DZX1534"/>
      <c r="DZY1534"/>
      <c r="DZZ1534"/>
      <c r="EAA1534"/>
      <c r="EAB1534"/>
      <c r="EAC1534"/>
      <c r="EAD1534"/>
      <c r="EAE1534"/>
      <c r="EAF1534"/>
      <c r="EAG1534"/>
      <c r="EAH1534"/>
    </row>
    <row r="1535" spans="38:89 3390:3414" x14ac:dyDescent="0.3"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DZJ1535"/>
      <c r="DZK1535"/>
      <c r="DZL1535"/>
      <c r="DZM1535"/>
      <c r="DZN1535"/>
      <c r="DZO1535"/>
      <c r="DZP1535"/>
      <c r="DZQ1535"/>
      <c r="DZR1535"/>
      <c r="DZS1535"/>
      <c r="DZT1535"/>
      <c r="DZU1535"/>
      <c r="DZV1535"/>
      <c r="DZW1535"/>
      <c r="DZX1535"/>
      <c r="DZY1535"/>
      <c r="DZZ1535"/>
      <c r="EAA1535"/>
      <c r="EAB1535"/>
      <c r="EAC1535"/>
      <c r="EAD1535"/>
      <c r="EAE1535"/>
      <c r="EAF1535"/>
      <c r="EAG1535"/>
      <c r="EAH1535"/>
    </row>
    <row r="1536" spans="38:89 3390:3414" x14ac:dyDescent="0.3"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DZJ1536"/>
      <c r="DZK1536"/>
      <c r="DZL1536"/>
      <c r="DZM1536"/>
      <c r="DZN1536"/>
      <c r="DZO1536"/>
      <c r="DZP1536"/>
      <c r="DZQ1536"/>
      <c r="DZR1536"/>
      <c r="DZS1536"/>
      <c r="DZT1536"/>
      <c r="DZU1536"/>
      <c r="DZV1536"/>
      <c r="DZW1536"/>
      <c r="DZX1536"/>
      <c r="DZY1536"/>
      <c r="DZZ1536"/>
      <c r="EAA1536"/>
      <c r="EAB1536"/>
      <c r="EAC1536"/>
      <c r="EAD1536"/>
      <c r="EAE1536"/>
      <c r="EAF1536"/>
      <c r="EAG1536"/>
      <c r="EAH1536"/>
    </row>
    <row r="1537" spans="38:89 3390:3414" x14ac:dyDescent="0.3"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DZJ1537"/>
      <c r="DZK1537"/>
      <c r="DZL1537"/>
      <c r="DZM1537"/>
      <c r="DZN1537"/>
      <c r="DZO1537"/>
      <c r="DZP1537"/>
      <c r="DZQ1537"/>
      <c r="DZR1537"/>
      <c r="DZS1537"/>
      <c r="DZT1537"/>
      <c r="DZU1537"/>
      <c r="DZV1537"/>
      <c r="DZW1537"/>
      <c r="DZX1537"/>
      <c r="DZY1537"/>
      <c r="DZZ1537"/>
      <c r="EAA1537"/>
      <c r="EAB1537"/>
      <c r="EAC1537"/>
      <c r="EAD1537"/>
      <c r="EAE1537"/>
      <c r="EAF1537"/>
      <c r="EAG1537"/>
      <c r="EAH1537"/>
    </row>
    <row r="1538" spans="38:89 3390:3414" x14ac:dyDescent="0.3"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DZJ1538"/>
      <c r="DZK1538"/>
      <c r="DZL1538"/>
      <c r="DZM1538"/>
      <c r="DZN1538"/>
      <c r="DZO1538"/>
      <c r="DZP1538"/>
      <c r="DZQ1538"/>
      <c r="DZR1538"/>
      <c r="DZS1538"/>
      <c r="DZT1538"/>
      <c r="DZU1538"/>
      <c r="DZV1538"/>
      <c r="DZW1538"/>
      <c r="DZX1538"/>
      <c r="DZY1538"/>
      <c r="DZZ1538"/>
      <c r="EAA1538"/>
      <c r="EAB1538"/>
      <c r="EAC1538"/>
      <c r="EAD1538"/>
      <c r="EAE1538"/>
      <c r="EAF1538"/>
      <c r="EAG1538"/>
      <c r="EAH1538"/>
    </row>
    <row r="1539" spans="38:89 3390:3414" x14ac:dyDescent="0.3"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DZJ1539"/>
      <c r="DZK1539"/>
      <c r="DZL1539"/>
      <c r="DZM1539"/>
      <c r="DZN1539"/>
      <c r="DZO1539"/>
      <c r="DZP1539"/>
      <c r="DZQ1539"/>
      <c r="DZR1539"/>
      <c r="DZS1539"/>
      <c r="DZT1539"/>
      <c r="DZU1539"/>
      <c r="DZV1539"/>
      <c r="DZW1539"/>
      <c r="DZX1539"/>
      <c r="DZY1539"/>
      <c r="DZZ1539"/>
      <c r="EAA1539"/>
      <c r="EAB1539"/>
      <c r="EAC1539"/>
      <c r="EAD1539"/>
      <c r="EAE1539"/>
      <c r="EAF1539"/>
      <c r="EAG1539"/>
      <c r="EAH1539"/>
    </row>
    <row r="1540" spans="38:89 3390:3414" x14ac:dyDescent="0.3"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DZJ1540"/>
      <c r="DZK1540"/>
      <c r="DZL1540"/>
      <c r="DZM1540"/>
      <c r="DZN1540"/>
      <c r="DZO1540"/>
      <c r="DZP1540"/>
      <c r="DZQ1540"/>
      <c r="DZR1540"/>
      <c r="DZS1540"/>
      <c r="DZT1540"/>
      <c r="DZU1540"/>
      <c r="DZV1540"/>
      <c r="DZW1540"/>
      <c r="DZX1540"/>
      <c r="DZY1540"/>
      <c r="DZZ1540"/>
      <c r="EAA1540"/>
      <c r="EAB1540"/>
      <c r="EAC1540"/>
      <c r="EAD1540"/>
      <c r="EAE1540"/>
      <c r="EAF1540"/>
      <c r="EAG1540"/>
      <c r="EAH1540"/>
    </row>
    <row r="1541" spans="38:89 3390:3414" x14ac:dyDescent="0.3"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DZJ1541"/>
      <c r="DZK1541"/>
      <c r="DZL1541"/>
      <c r="DZM1541"/>
      <c r="DZN1541"/>
      <c r="DZO1541"/>
      <c r="DZP1541"/>
      <c r="DZQ1541"/>
      <c r="DZR1541"/>
      <c r="DZS1541"/>
      <c r="DZT1541"/>
      <c r="DZU1541"/>
      <c r="DZV1541"/>
      <c r="DZW1541"/>
      <c r="DZX1541"/>
      <c r="DZY1541"/>
      <c r="DZZ1541"/>
      <c r="EAA1541"/>
      <c r="EAB1541"/>
      <c r="EAC1541"/>
      <c r="EAD1541"/>
      <c r="EAE1541"/>
      <c r="EAF1541"/>
      <c r="EAG1541"/>
      <c r="EAH1541"/>
    </row>
    <row r="1542" spans="38:89 3390:3414" x14ac:dyDescent="0.3"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DZJ1542"/>
      <c r="DZK1542"/>
      <c r="DZL1542"/>
      <c r="DZM1542"/>
      <c r="DZN1542"/>
      <c r="DZO1542"/>
      <c r="DZP1542"/>
      <c r="DZQ1542"/>
      <c r="DZR1542"/>
      <c r="DZS1542"/>
      <c r="DZT1542"/>
      <c r="DZU1542"/>
      <c r="DZV1542"/>
      <c r="DZW1542"/>
      <c r="DZX1542"/>
      <c r="DZY1542"/>
      <c r="DZZ1542"/>
      <c r="EAA1542"/>
      <c r="EAB1542"/>
      <c r="EAC1542"/>
      <c r="EAD1542"/>
      <c r="EAE1542"/>
      <c r="EAF1542"/>
      <c r="EAG1542"/>
      <c r="EAH1542"/>
    </row>
    <row r="1543" spans="38:89 3390:3414" x14ac:dyDescent="0.3"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DZJ1543"/>
      <c r="DZK1543"/>
      <c r="DZL1543"/>
      <c r="DZM1543"/>
      <c r="DZN1543"/>
      <c r="DZO1543"/>
      <c r="DZP1543"/>
      <c r="DZQ1543"/>
      <c r="DZR1543"/>
      <c r="DZS1543"/>
      <c r="DZT1543"/>
      <c r="DZU1543"/>
      <c r="DZV1543"/>
      <c r="DZW1543"/>
      <c r="DZX1543"/>
      <c r="DZY1543"/>
      <c r="DZZ1543"/>
      <c r="EAA1543"/>
      <c r="EAB1543"/>
      <c r="EAC1543"/>
      <c r="EAD1543"/>
      <c r="EAE1543"/>
      <c r="EAF1543"/>
      <c r="EAG1543"/>
      <c r="EAH1543"/>
    </row>
    <row r="1544" spans="38:89 3390:3414" x14ac:dyDescent="0.3"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DZJ1544"/>
      <c r="DZK1544"/>
      <c r="DZL1544"/>
      <c r="DZM1544"/>
      <c r="DZN1544"/>
      <c r="DZO1544"/>
      <c r="DZP1544"/>
      <c r="DZQ1544"/>
      <c r="DZR1544"/>
      <c r="DZS1544"/>
      <c r="DZT1544"/>
      <c r="DZU1544"/>
      <c r="DZV1544"/>
      <c r="DZW1544"/>
      <c r="DZX1544"/>
      <c r="DZY1544"/>
      <c r="DZZ1544"/>
      <c r="EAA1544"/>
      <c r="EAB1544"/>
      <c r="EAC1544"/>
      <c r="EAD1544"/>
      <c r="EAE1544"/>
      <c r="EAF1544"/>
      <c r="EAG1544"/>
      <c r="EAH1544"/>
    </row>
    <row r="1545" spans="38:89 3390:3414" x14ac:dyDescent="0.3"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DZJ1545"/>
      <c r="DZK1545"/>
      <c r="DZL1545"/>
      <c r="DZM1545"/>
      <c r="DZN1545"/>
      <c r="DZO1545"/>
      <c r="DZP1545"/>
      <c r="DZQ1545"/>
      <c r="DZR1545"/>
      <c r="DZS1545"/>
      <c r="DZT1545"/>
      <c r="DZU1545"/>
      <c r="DZV1545"/>
      <c r="DZW1545"/>
      <c r="DZX1545"/>
      <c r="DZY1545"/>
      <c r="DZZ1545"/>
      <c r="EAA1545"/>
      <c r="EAB1545"/>
      <c r="EAC1545"/>
      <c r="EAD1545"/>
      <c r="EAE1545"/>
      <c r="EAF1545"/>
      <c r="EAG1545"/>
      <c r="EAH1545"/>
    </row>
    <row r="1546" spans="38:89 3390:3414" x14ac:dyDescent="0.3"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DZJ1546"/>
      <c r="DZK1546"/>
      <c r="DZL1546"/>
      <c r="DZM1546"/>
      <c r="DZN1546"/>
      <c r="DZO1546"/>
      <c r="DZP1546"/>
      <c r="DZQ1546"/>
      <c r="DZR1546"/>
      <c r="DZS1546"/>
      <c r="DZT1546"/>
      <c r="DZU1546"/>
      <c r="DZV1546"/>
      <c r="DZW1546"/>
      <c r="DZX1546"/>
      <c r="DZY1546"/>
      <c r="DZZ1546"/>
      <c r="EAA1546"/>
      <c r="EAB1546"/>
      <c r="EAC1546"/>
      <c r="EAD1546"/>
      <c r="EAE1546"/>
      <c r="EAF1546"/>
      <c r="EAG1546"/>
      <c r="EAH1546"/>
    </row>
    <row r="1547" spans="38:89 3390:3414" x14ac:dyDescent="0.3"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DZJ1547"/>
      <c r="DZK1547"/>
      <c r="DZL1547"/>
      <c r="DZM1547"/>
      <c r="DZN1547"/>
      <c r="DZO1547"/>
      <c r="DZP1547"/>
      <c r="DZQ1547"/>
      <c r="DZR1547"/>
      <c r="DZS1547"/>
      <c r="DZT1547"/>
      <c r="DZU1547"/>
      <c r="DZV1547"/>
      <c r="DZW1547"/>
      <c r="DZX1547"/>
      <c r="DZY1547"/>
      <c r="DZZ1547"/>
      <c r="EAA1547"/>
      <c r="EAB1547"/>
      <c r="EAC1547"/>
      <c r="EAD1547"/>
      <c r="EAE1547"/>
      <c r="EAF1547"/>
      <c r="EAG1547"/>
      <c r="EAH1547"/>
    </row>
    <row r="1548" spans="38:89 3390:3414" x14ac:dyDescent="0.3"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DZJ1548"/>
      <c r="DZK1548"/>
      <c r="DZL1548"/>
      <c r="DZM1548"/>
      <c r="DZN1548"/>
      <c r="DZO1548"/>
      <c r="DZP1548"/>
      <c r="DZQ1548"/>
      <c r="DZR1548"/>
      <c r="DZS1548"/>
      <c r="DZT1548"/>
      <c r="DZU1548"/>
      <c r="DZV1548"/>
      <c r="DZW1548"/>
      <c r="DZX1548"/>
      <c r="DZY1548"/>
      <c r="DZZ1548"/>
      <c r="EAA1548"/>
      <c r="EAB1548"/>
      <c r="EAC1548"/>
      <c r="EAD1548"/>
      <c r="EAE1548"/>
      <c r="EAF1548"/>
      <c r="EAG1548"/>
      <c r="EAH1548"/>
    </row>
    <row r="1549" spans="38:89 3390:3414" x14ac:dyDescent="0.3"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DZJ1549"/>
      <c r="DZK1549"/>
      <c r="DZL1549"/>
      <c r="DZM1549"/>
      <c r="DZN1549"/>
      <c r="DZO1549"/>
      <c r="DZP1549"/>
      <c r="DZQ1549"/>
      <c r="DZR1549"/>
      <c r="DZS1549"/>
      <c r="DZT1549"/>
      <c r="DZU1549"/>
      <c r="DZV1549"/>
      <c r="DZW1549"/>
      <c r="DZX1549"/>
      <c r="DZY1549"/>
      <c r="DZZ1549"/>
      <c r="EAA1549"/>
      <c r="EAB1549"/>
      <c r="EAC1549"/>
      <c r="EAD1549"/>
      <c r="EAE1549"/>
      <c r="EAF1549"/>
      <c r="EAG1549"/>
      <c r="EAH1549"/>
    </row>
    <row r="1550" spans="38:89 3390:3414" x14ac:dyDescent="0.3"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DZJ1550"/>
      <c r="DZK1550"/>
      <c r="DZL1550"/>
      <c r="DZM1550"/>
      <c r="DZN1550"/>
      <c r="DZO1550"/>
      <c r="DZP1550"/>
      <c r="DZQ1550"/>
      <c r="DZR1550"/>
      <c r="DZS1550"/>
      <c r="DZT1550"/>
      <c r="DZU1550"/>
      <c r="DZV1550"/>
      <c r="DZW1550"/>
      <c r="DZX1550"/>
      <c r="DZY1550"/>
      <c r="DZZ1550"/>
      <c r="EAA1550"/>
      <c r="EAB1550"/>
      <c r="EAC1550"/>
      <c r="EAD1550"/>
      <c r="EAE1550"/>
      <c r="EAF1550"/>
      <c r="EAG1550"/>
      <c r="EAH1550"/>
    </row>
    <row r="1551" spans="38:89 3390:3414" x14ac:dyDescent="0.3"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DZJ1551"/>
      <c r="DZK1551"/>
      <c r="DZL1551"/>
      <c r="DZM1551"/>
      <c r="DZN1551"/>
      <c r="DZO1551"/>
      <c r="DZP1551"/>
      <c r="DZQ1551"/>
      <c r="DZR1551"/>
      <c r="DZS1551"/>
      <c r="DZT1551"/>
      <c r="DZU1551"/>
      <c r="DZV1551"/>
      <c r="DZW1551"/>
      <c r="DZX1551"/>
      <c r="DZY1551"/>
      <c r="DZZ1551"/>
      <c r="EAA1551"/>
      <c r="EAB1551"/>
      <c r="EAC1551"/>
      <c r="EAD1551"/>
      <c r="EAE1551"/>
      <c r="EAF1551"/>
      <c r="EAG1551"/>
      <c r="EAH1551"/>
    </row>
    <row r="1552" spans="38:89 3390:3414" x14ac:dyDescent="0.3"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DZJ1552"/>
      <c r="DZK1552"/>
      <c r="DZL1552"/>
      <c r="DZM1552"/>
      <c r="DZN1552"/>
      <c r="DZO1552"/>
      <c r="DZP1552"/>
      <c r="DZQ1552"/>
      <c r="DZR1552"/>
      <c r="DZS1552"/>
      <c r="DZT1552"/>
      <c r="DZU1552"/>
      <c r="DZV1552"/>
      <c r="DZW1552"/>
      <c r="DZX1552"/>
      <c r="DZY1552"/>
      <c r="DZZ1552"/>
      <c r="EAA1552"/>
      <c r="EAB1552"/>
      <c r="EAC1552"/>
      <c r="EAD1552"/>
      <c r="EAE1552"/>
      <c r="EAF1552"/>
      <c r="EAG1552"/>
      <c r="EAH1552"/>
    </row>
    <row r="1553" spans="38:89 3390:3414" x14ac:dyDescent="0.3"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DZJ1553"/>
      <c r="DZK1553"/>
      <c r="DZL1553"/>
      <c r="DZM1553"/>
      <c r="DZN1553"/>
      <c r="DZO1553"/>
      <c r="DZP1553"/>
      <c r="DZQ1553"/>
      <c r="DZR1553"/>
      <c r="DZS1553"/>
      <c r="DZT1553"/>
      <c r="DZU1553"/>
      <c r="DZV1553"/>
      <c r="DZW1553"/>
      <c r="DZX1553"/>
      <c r="DZY1553"/>
      <c r="DZZ1553"/>
      <c r="EAA1553"/>
      <c r="EAB1553"/>
      <c r="EAC1553"/>
      <c r="EAD1553"/>
      <c r="EAE1553"/>
      <c r="EAF1553"/>
      <c r="EAG1553"/>
      <c r="EAH1553"/>
    </row>
    <row r="1554" spans="38:89 3390:3414" x14ac:dyDescent="0.3"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DZJ1554"/>
      <c r="DZK1554"/>
      <c r="DZL1554"/>
      <c r="DZM1554"/>
      <c r="DZN1554"/>
      <c r="DZO1554"/>
      <c r="DZP1554"/>
      <c r="DZQ1554"/>
      <c r="DZR1554"/>
      <c r="DZS1554"/>
      <c r="DZT1554"/>
      <c r="DZU1554"/>
      <c r="DZV1554"/>
      <c r="DZW1554"/>
      <c r="DZX1554"/>
      <c r="DZY1554"/>
      <c r="DZZ1554"/>
      <c r="EAA1554"/>
      <c r="EAB1554"/>
      <c r="EAC1554"/>
      <c r="EAD1554"/>
      <c r="EAE1554"/>
      <c r="EAF1554"/>
      <c r="EAG1554"/>
      <c r="EAH1554"/>
    </row>
    <row r="1555" spans="38:89 3390:3414" x14ac:dyDescent="0.3"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DZJ1555"/>
      <c r="DZK1555"/>
      <c r="DZL1555"/>
      <c r="DZM1555"/>
      <c r="DZN1555"/>
      <c r="DZO1555"/>
      <c r="DZP1555"/>
      <c r="DZQ1555"/>
      <c r="DZR1555"/>
      <c r="DZS1555"/>
      <c r="DZT1555"/>
      <c r="DZU1555"/>
      <c r="DZV1555"/>
      <c r="DZW1555"/>
      <c r="DZX1555"/>
      <c r="DZY1555"/>
      <c r="DZZ1555"/>
      <c r="EAA1555"/>
      <c r="EAB1555"/>
      <c r="EAC1555"/>
      <c r="EAD1555"/>
      <c r="EAE1555"/>
      <c r="EAF1555"/>
      <c r="EAG1555"/>
      <c r="EAH1555"/>
    </row>
    <row r="1556" spans="38:89 3390:3414" x14ac:dyDescent="0.3"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DZJ1556"/>
      <c r="DZK1556"/>
      <c r="DZL1556"/>
      <c r="DZM1556"/>
      <c r="DZN1556"/>
      <c r="DZO1556"/>
      <c r="DZP1556"/>
      <c r="DZQ1556"/>
      <c r="DZR1556"/>
      <c r="DZS1556"/>
      <c r="DZT1556"/>
      <c r="DZU1556"/>
      <c r="DZV1556"/>
      <c r="DZW1556"/>
      <c r="DZX1556"/>
      <c r="DZY1556"/>
      <c r="DZZ1556"/>
      <c r="EAA1556"/>
      <c r="EAB1556"/>
      <c r="EAC1556"/>
      <c r="EAD1556"/>
      <c r="EAE1556"/>
      <c r="EAF1556"/>
      <c r="EAG1556"/>
      <c r="EAH1556"/>
    </row>
    <row r="1557" spans="38:89 3390:3414" x14ac:dyDescent="0.3"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DZJ1557"/>
      <c r="DZK1557"/>
      <c r="DZL1557"/>
      <c r="DZM1557"/>
      <c r="DZN1557"/>
      <c r="DZO1557"/>
      <c r="DZP1557"/>
      <c r="DZQ1557"/>
      <c r="DZR1557"/>
      <c r="DZS1557"/>
      <c r="DZT1557"/>
      <c r="DZU1557"/>
      <c r="DZV1557"/>
      <c r="DZW1557"/>
      <c r="DZX1557"/>
      <c r="DZY1557"/>
      <c r="DZZ1557"/>
      <c r="EAA1557"/>
      <c r="EAB1557"/>
      <c r="EAC1557"/>
      <c r="EAD1557"/>
      <c r="EAE1557"/>
      <c r="EAF1557"/>
      <c r="EAG1557"/>
      <c r="EAH1557"/>
    </row>
    <row r="1558" spans="38:89 3390:3414" x14ac:dyDescent="0.3"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DZJ1558"/>
      <c r="DZK1558"/>
      <c r="DZL1558"/>
      <c r="DZM1558"/>
      <c r="DZN1558"/>
      <c r="DZO1558"/>
      <c r="DZP1558"/>
      <c r="DZQ1558"/>
      <c r="DZR1558"/>
      <c r="DZS1558"/>
      <c r="DZT1558"/>
      <c r="DZU1558"/>
      <c r="DZV1558"/>
      <c r="DZW1558"/>
      <c r="DZX1558"/>
      <c r="DZY1558"/>
      <c r="DZZ1558"/>
      <c r="EAA1558"/>
      <c r="EAB1558"/>
      <c r="EAC1558"/>
      <c r="EAD1558"/>
      <c r="EAE1558"/>
      <c r="EAF1558"/>
      <c r="EAG1558"/>
      <c r="EAH1558"/>
    </row>
    <row r="1559" spans="38:89 3390:3414" x14ac:dyDescent="0.3"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DZJ1559"/>
      <c r="DZK1559"/>
      <c r="DZL1559"/>
      <c r="DZM1559"/>
      <c r="DZN1559"/>
      <c r="DZO1559"/>
      <c r="DZP1559"/>
      <c r="DZQ1559"/>
      <c r="DZR1559"/>
      <c r="DZS1559"/>
      <c r="DZT1559"/>
      <c r="DZU1559"/>
      <c r="DZV1559"/>
      <c r="DZW1559"/>
      <c r="DZX1559"/>
      <c r="DZY1559"/>
      <c r="DZZ1559"/>
      <c r="EAA1559"/>
      <c r="EAB1559"/>
      <c r="EAC1559"/>
      <c r="EAD1559"/>
      <c r="EAE1559"/>
      <c r="EAF1559"/>
      <c r="EAG1559"/>
      <c r="EAH1559"/>
    </row>
    <row r="1560" spans="38:89 3390:3414" x14ac:dyDescent="0.3"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DZJ1560"/>
      <c r="DZK1560"/>
      <c r="DZL1560"/>
      <c r="DZM1560"/>
      <c r="DZN1560"/>
      <c r="DZO1560"/>
      <c r="DZP1560"/>
      <c r="DZQ1560"/>
      <c r="DZR1560"/>
      <c r="DZS1560"/>
      <c r="DZT1560"/>
      <c r="DZU1560"/>
      <c r="DZV1560"/>
      <c r="DZW1560"/>
      <c r="DZX1560"/>
      <c r="DZY1560"/>
      <c r="DZZ1560"/>
      <c r="EAA1560"/>
      <c r="EAB1560"/>
      <c r="EAC1560"/>
      <c r="EAD1560"/>
      <c r="EAE1560"/>
      <c r="EAF1560"/>
      <c r="EAG1560"/>
      <c r="EAH1560"/>
    </row>
    <row r="1561" spans="38:89 3390:3414" x14ac:dyDescent="0.3"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DZJ1561"/>
      <c r="DZK1561"/>
      <c r="DZL1561"/>
      <c r="DZM1561"/>
      <c r="DZN1561"/>
      <c r="DZO1561"/>
      <c r="DZP1561"/>
      <c r="DZQ1561"/>
      <c r="DZR1561"/>
      <c r="DZS1561"/>
      <c r="DZT1561"/>
      <c r="DZU1561"/>
      <c r="DZV1561"/>
      <c r="DZW1561"/>
      <c r="DZX1561"/>
      <c r="DZY1561"/>
      <c r="DZZ1561"/>
      <c r="EAA1561"/>
      <c r="EAB1561"/>
      <c r="EAC1561"/>
      <c r="EAD1561"/>
      <c r="EAE1561"/>
      <c r="EAF1561"/>
      <c r="EAG1561"/>
      <c r="EAH1561"/>
    </row>
    <row r="1562" spans="38:89 3390:3414" x14ac:dyDescent="0.3"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DZJ1562"/>
      <c r="DZK1562"/>
      <c r="DZL1562"/>
      <c r="DZM1562"/>
      <c r="DZN1562"/>
      <c r="DZO1562"/>
      <c r="DZP1562"/>
      <c r="DZQ1562"/>
      <c r="DZR1562"/>
      <c r="DZS1562"/>
      <c r="DZT1562"/>
      <c r="DZU1562"/>
      <c r="DZV1562"/>
      <c r="DZW1562"/>
      <c r="DZX1562"/>
      <c r="DZY1562"/>
      <c r="DZZ1562"/>
      <c r="EAA1562"/>
      <c r="EAB1562"/>
      <c r="EAC1562"/>
      <c r="EAD1562"/>
      <c r="EAE1562"/>
      <c r="EAF1562"/>
      <c r="EAG1562"/>
      <c r="EAH1562"/>
    </row>
    <row r="1563" spans="38:89 3390:3414" x14ac:dyDescent="0.3"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DZJ1563"/>
      <c r="DZK1563"/>
      <c r="DZL1563"/>
      <c r="DZM1563"/>
      <c r="DZN1563"/>
      <c r="DZO1563"/>
      <c r="DZP1563"/>
      <c r="DZQ1563"/>
      <c r="DZR1563"/>
      <c r="DZS1563"/>
      <c r="DZT1563"/>
      <c r="DZU1563"/>
      <c r="DZV1563"/>
      <c r="DZW1563"/>
      <c r="DZX1563"/>
      <c r="DZY1563"/>
      <c r="DZZ1563"/>
      <c r="EAA1563"/>
      <c r="EAB1563"/>
      <c r="EAC1563"/>
      <c r="EAD1563"/>
      <c r="EAE1563"/>
      <c r="EAF1563"/>
      <c r="EAG1563"/>
      <c r="EAH1563"/>
    </row>
    <row r="1564" spans="38:89 3390:3414" x14ac:dyDescent="0.3"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DZJ1564"/>
      <c r="DZK1564"/>
      <c r="DZL1564"/>
      <c r="DZM1564"/>
      <c r="DZN1564"/>
      <c r="DZO1564"/>
      <c r="DZP1564"/>
      <c r="DZQ1564"/>
      <c r="DZR1564"/>
      <c r="DZS1564"/>
      <c r="DZT1564"/>
      <c r="DZU1564"/>
      <c r="DZV1564"/>
      <c r="DZW1564"/>
      <c r="DZX1564"/>
      <c r="DZY1564"/>
      <c r="DZZ1564"/>
      <c r="EAA1564"/>
      <c r="EAB1564"/>
      <c r="EAC1564"/>
      <c r="EAD1564"/>
      <c r="EAE1564"/>
      <c r="EAF1564"/>
      <c r="EAG1564"/>
      <c r="EAH1564"/>
    </row>
    <row r="1565" spans="38:89 3390:3414" x14ac:dyDescent="0.3"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DZJ1565"/>
      <c r="DZK1565"/>
      <c r="DZL1565"/>
      <c r="DZM1565"/>
      <c r="DZN1565"/>
      <c r="DZO1565"/>
      <c r="DZP1565"/>
      <c r="DZQ1565"/>
      <c r="DZR1565"/>
      <c r="DZS1565"/>
      <c r="DZT1565"/>
      <c r="DZU1565"/>
      <c r="DZV1565"/>
      <c r="DZW1565"/>
      <c r="DZX1565"/>
      <c r="DZY1565"/>
      <c r="DZZ1565"/>
      <c r="EAA1565"/>
      <c r="EAB1565"/>
      <c r="EAC1565"/>
      <c r="EAD1565"/>
      <c r="EAE1565"/>
      <c r="EAF1565"/>
      <c r="EAG1565"/>
      <c r="EAH1565"/>
    </row>
    <row r="1566" spans="38:89 3390:3414" x14ac:dyDescent="0.3"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DZJ1566"/>
      <c r="DZK1566"/>
      <c r="DZL1566"/>
      <c r="DZM1566"/>
      <c r="DZN1566"/>
      <c r="DZO1566"/>
      <c r="DZP1566"/>
      <c r="DZQ1566"/>
      <c r="DZR1566"/>
      <c r="DZS1566"/>
      <c r="DZT1566"/>
      <c r="DZU1566"/>
      <c r="DZV1566"/>
      <c r="DZW1566"/>
      <c r="DZX1566"/>
      <c r="DZY1566"/>
      <c r="DZZ1566"/>
      <c r="EAA1566"/>
      <c r="EAB1566"/>
      <c r="EAC1566"/>
      <c r="EAD1566"/>
      <c r="EAE1566"/>
      <c r="EAF1566"/>
      <c r="EAG1566"/>
      <c r="EAH1566"/>
    </row>
    <row r="1567" spans="38:89 3390:3414" x14ac:dyDescent="0.3"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DZJ1567"/>
      <c r="DZK1567"/>
      <c r="DZL1567"/>
      <c r="DZM1567"/>
      <c r="DZN1567"/>
      <c r="DZO1567"/>
      <c r="DZP1567"/>
      <c r="DZQ1567"/>
      <c r="DZR1567"/>
      <c r="DZS1567"/>
      <c r="DZT1567"/>
      <c r="DZU1567"/>
      <c r="DZV1567"/>
      <c r="DZW1567"/>
      <c r="DZX1567"/>
      <c r="DZY1567"/>
      <c r="DZZ1567"/>
      <c r="EAA1567"/>
      <c r="EAB1567"/>
      <c r="EAC1567"/>
      <c r="EAD1567"/>
      <c r="EAE1567"/>
      <c r="EAF1567"/>
      <c r="EAG1567"/>
      <c r="EAH1567"/>
    </row>
    <row r="1568" spans="38:89 3390:3414" x14ac:dyDescent="0.3"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DZJ1568"/>
      <c r="DZK1568"/>
      <c r="DZL1568"/>
      <c r="DZM1568"/>
      <c r="DZN1568"/>
      <c r="DZO1568"/>
      <c r="DZP1568"/>
      <c r="DZQ1568"/>
      <c r="DZR1568"/>
      <c r="DZS1568"/>
      <c r="DZT1568"/>
      <c r="DZU1568"/>
      <c r="DZV1568"/>
      <c r="DZW1568"/>
      <c r="DZX1568"/>
      <c r="DZY1568"/>
      <c r="DZZ1568"/>
      <c r="EAA1568"/>
      <c r="EAB1568"/>
      <c r="EAC1568"/>
      <c r="EAD1568"/>
      <c r="EAE1568"/>
      <c r="EAF1568"/>
      <c r="EAG1568"/>
      <c r="EAH1568"/>
    </row>
    <row r="1569" spans="38:89 3390:3414" x14ac:dyDescent="0.3"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DZJ1569"/>
      <c r="DZK1569"/>
      <c r="DZL1569"/>
      <c r="DZM1569"/>
      <c r="DZN1569"/>
      <c r="DZO1569"/>
      <c r="DZP1569"/>
      <c r="DZQ1569"/>
      <c r="DZR1569"/>
      <c r="DZS1569"/>
      <c r="DZT1569"/>
      <c r="DZU1569"/>
      <c r="DZV1569"/>
      <c r="DZW1569"/>
      <c r="DZX1569"/>
      <c r="DZY1569"/>
      <c r="DZZ1569"/>
      <c r="EAA1569"/>
      <c r="EAB1569"/>
      <c r="EAC1569"/>
      <c r="EAD1569"/>
      <c r="EAE1569"/>
      <c r="EAF1569"/>
      <c r="EAG1569"/>
      <c r="EAH1569"/>
    </row>
    <row r="1570" spans="38:89 3390:3414" x14ac:dyDescent="0.3"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DZJ1570"/>
      <c r="DZK1570"/>
      <c r="DZL1570"/>
      <c r="DZM1570"/>
      <c r="DZN1570"/>
      <c r="DZO1570"/>
      <c r="DZP1570"/>
      <c r="DZQ1570"/>
      <c r="DZR1570"/>
      <c r="DZS1570"/>
      <c r="DZT1570"/>
      <c r="DZU1570"/>
      <c r="DZV1570"/>
      <c r="DZW1570"/>
      <c r="DZX1570"/>
      <c r="DZY1570"/>
      <c r="DZZ1570"/>
      <c r="EAA1570"/>
      <c r="EAB1570"/>
      <c r="EAC1570"/>
      <c r="EAD1570"/>
      <c r="EAE1570"/>
      <c r="EAF1570"/>
      <c r="EAG1570"/>
      <c r="EAH1570"/>
    </row>
    <row r="1571" spans="38:89 3390:3414" x14ac:dyDescent="0.3"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DZJ1571"/>
      <c r="DZK1571"/>
      <c r="DZL1571"/>
      <c r="DZM1571"/>
      <c r="DZN1571"/>
      <c r="DZO1571"/>
      <c r="DZP1571"/>
      <c r="DZQ1571"/>
      <c r="DZR1571"/>
      <c r="DZS1571"/>
      <c r="DZT1571"/>
      <c r="DZU1571"/>
      <c r="DZV1571"/>
      <c r="DZW1571"/>
      <c r="DZX1571"/>
      <c r="DZY1571"/>
      <c r="DZZ1571"/>
      <c r="EAA1571"/>
      <c r="EAB1571"/>
      <c r="EAC1571"/>
      <c r="EAD1571"/>
      <c r="EAE1571"/>
      <c r="EAF1571"/>
      <c r="EAG1571"/>
      <c r="EAH1571"/>
    </row>
    <row r="1572" spans="38:89 3390:3414" x14ac:dyDescent="0.3"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DZJ1572"/>
      <c r="DZK1572"/>
      <c r="DZL1572"/>
      <c r="DZM1572"/>
      <c r="DZN1572"/>
      <c r="DZO1572"/>
      <c r="DZP1572"/>
      <c r="DZQ1572"/>
      <c r="DZR1572"/>
      <c r="DZS1572"/>
      <c r="DZT1572"/>
      <c r="DZU1572"/>
      <c r="DZV1572"/>
      <c r="DZW1572"/>
      <c r="DZX1572"/>
      <c r="DZY1572"/>
      <c r="DZZ1572"/>
      <c r="EAA1572"/>
      <c r="EAB1572"/>
      <c r="EAC1572"/>
      <c r="EAD1572"/>
      <c r="EAE1572"/>
      <c r="EAF1572"/>
      <c r="EAG1572"/>
      <c r="EAH1572"/>
    </row>
    <row r="1573" spans="38:89 3390:3414" x14ac:dyDescent="0.3"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DZJ1573"/>
      <c r="DZK1573"/>
      <c r="DZL1573"/>
      <c r="DZM1573"/>
      <c r="DZN1573"/>
      <c r="DZO1573"/>
      <c r="DZP1573"/>
      <c r="DZQ1573"/>
      <c r="DZR1573"/>
      <c r="DZS1573"/>
      <c r="DZT1573"/>
      <c r="DZU1573"/>
      <c r="DZV1573"/>
      <c r="DZW1573"/>
      <c r="DZX1573"/>
      <c r="DZY1573"/>
      <c r="DZZ1573"/>
      <c r="EAA1573"/>
      <c r="EAB1573"/>
      <c r="EAC1573"/>
      <c r="EAD1573"/>
      <c r="EAE1573"/>
      <c r="EAF1573"/>
      <c r="EAG1573"/>
      <c r="EAH1573"/>
    </row>
    <row r="1574" spans="38:89 3390:3414" x14ac:dyDescent="0.3"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DZJ1574"/>
      <c r="DZK1574"/>
      <c r="DZL1574"/>
      <c r="DZM1574"/>
      <c r="DZN1574"/>
      <c r="DZO1574"/>
      <c r="DZP1574"/>
      <c r="DZQ1574"/>
      <c r="DZR1574"/>
      <c r="DZS1574"/>
      <c r="DZT1574"/>
      <c r="DZU1574"/>
      <c r="DZV1574"/>
      <c r="DZW1574"/>
      <c r="DZX1574"/>
      <c r="DZY1574"/>
      <c r="DZZ1574"/>
      <c r="EAA1574"/>
      <c r="EAB1574"/>
      <c r="EAC1574"/>
      <c r="EAD1574"/>
      <c r="EAE1574"/>
      <c r="EAF1574"/>
      <c r="EAG1574"/>
      <c r="EAH1574"/>
    </row>
    <row r="1575" spans="38:89 3390:3414" x14ac:dyDescent="0.3"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DZJ1575"/>
      <c r="DZK1575"/>
      <c r="DZL1575"/>
      <c r="DZM1575"/>
      <c r="DZN1575"/>
      <c r="DZO1575"/>
      <c r="DZP1575"/>
      <c r="DZQ1575"/>
      <c r="DZR1575"/>
      <c r="DZS1575"/>
      <c r="DZT1575"/>
      <c r="DZU1575"/>
      <c r="DZV1575"/>
      <c r="DZW1575"/>
      <c r="DZX1575"/>
      <c r="DZY1575"/>
      <c r="DZZ1575"/>
      <c r="EAA1575"/>
      <c r="EAB1575"/>
      <c r="EAC1575"/>
      <c r="EAD1575"/>
      <c r="EAE1575"/>
      <c r="EAF1575"/>
      <c r="EAG1575"/>
      <c r="EAH1575"/>
    </row>
    <row r="1576" spans="38:89 3390:3414" x14ac:dyDescent="0.3"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DZJ1576"/>
      <c r="DZK1576"/>
      <c r="DZL1576"/>
      <c r="DZM1576"/>
      <c r="DZN1576"/>
      <c r="DZO1576"/>
      <c r="DZP1576"/>
      <c r="DZQ1576"/>
      <c r="DZR1576"/>
      <c r="DZS1576"/>
      <c r="DZT1576"/>
      <c r="DZU1576"/>
      <c r="DZV1576"/>
      <c r="DZW1576"/>
      <c r="DZX1576"/>
      <c r="DZY1576"/>
      <c r="DZZ1576"/>
      <c r="EAA1576"/>
      <c r="EAB1576"/>
      <c r="EAC1576"/>
      <c r="EAD1576"/>
      <c r="EAE1576"/>
      <c r="EAF1576"/>
      <c r="EAG1576"/>
      <c r="EAH1576"/>
    </row>
    <row r="1577" spans="38:89 3390:3414" x14ac:dyDescent="0.3"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DZJ1577"/>
      <c r="DZK1577"/>
      <c r="DZL1577"/>
      <c r="DZM1577"/>
      <c r="DZN1577"/>
      <c r="DZO1577"/>
      <c r="DZP1577"/>
      <c r="DZQ1577"/>
      <c r="DZR1577"/>
      <c r="DZS1577"/>
      <c r="DZT1577"/>
      <c r="DZU1577"/>
      <c r="DZV1577"/>
      <c r="DZW1577"/>
      <c r="DZX1577"/>
      <c r="DZY1577"/>
      <c r="DZZ1577"/>
      <c r="EAA1577"/>
      <c r="EAB1577"/>
      <c r="EAC1577"/>
      <c r="EAD1577"/>
      <c r="EAE1577"/>
      <c r="EAF1577"/>
      <c r="EAG1577"/>
      <c r="EAH1577"/>
    </row>
    <row r="1578" spans="38:89 3390:3414" x14ac:dyDescent="0.3"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DZJ1578"/>
      <c r="DZK1578"/>
      <c r="DZL1578"/>
      <c r="DZM1578"/>
      <c r="DZN1578"/>
      <c r="DZO1578"/>
      <c r="DZP1578"/>
      <c r="DZQ1578"/>
      <c r="DZR1578"/>
      <c r="DZS1578"/>
      <c r="DZT1578"/>
      <c r="DZU1578"/>
      <c r="DZV1578"/>
      <c r="DZW1578"/>
      <c r="DZX1578"/>
      <c r="DZY1578"/>
      <c r="DZZ1578"/>
      <c r="EAA1578"/>
      <c r="EAB1578"/>
      <c r="EAC1578"/>
      <c r="EAD1578"/>
      <c r="EAE1578"/>
      <c r="EAF1578"/>
      <c r="EAG1578"/>
      <c r="EAH1578"/>
    </row>
    <row r="1579" spans="38:89 3390:3414" x14ac:dyDescent="0.3"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DZJ1579"/>
      <c r="DZK1579"/>
      <c r="DZL1579"/>
      <c r="DZM1579"/>
      <c r="DZN1579"/>
      <c r="DZO1579"/>
      <c r="DZP1579"/>
      <c r="DZQ1579"/>
      <c r="DZR1579"/>
      <c r="DZS1579"/>
      <c r="DZT1579"/>
      <c r="DZU1579"/>
      <c r="DZV1579"/>
      <c r="DZW1579"/>
      <c r="DZX1579"/>
      <c r="DZY1579"/>
      <c r="DZZ1579"/>
      <c r="EAA1579"/>
      <c r="EAB1579"/>
      <c r="EAC1579"/>
      <c r="EAD1579"/>
      <c r="EAE1579"/>
      <c r="EAF1579"/>
      <c r="EAG1579"/>
      <c r="EAH1579"/>
    </row>
    <row r="1580" spans="38:89 3390:3414" x14ac:dyDescent="0.3"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DZJ1580"/>
      <c r="DZK1580"/>
      <c r="DZL1580"/>
      <c r="DZM1580"/>
      <c r="DZN1580"/>
      <c r="DZO1580"/>
      <c r="DZP1580"/>
      <c r="DZQ1580"/>
      <c r="DZR1580"/>
      <c r="DZS1580"/>
      <c r="DZT1580"/>
      <c r="DZU1580"/>
      <c r="DZV1580"/>
      <c r="DZW1580"/>
      <c r="DZX1580"/>
      <c r="DZY1580"/>
      <c r="DZZ1580"/>
      <c r="EAA1580"/>
      <c r="EAB1580"/>
      <c r="EAC1580"/>
      <c r="EAD1580"/>
      <c r="EAE1580"/>
      <c r="EAF1580"/>
      <c r="EAG1580"/>
      <c r="EAH1580"/>
    </row>
    <row r="1581" spans="38:89 3390:3414" x14ac:dyDescent="0.3"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DZJ1581"/>
      <c r="DZK1581"/>
      <c r="DZL1581"/>
      <c r="DZM1581"/>
      <c r="DZN1581"/>
      <c r="DZO1581"/>
      <c r="DZP1581"/>
      <c r="DZQ1581"/>
      <c r="DZR1581"/>
      <c r="DZS1581"/>
      <c r="DZT1581"/>
      <c r="DZU1581"/>
      <c r="DZV1581"/>
      <c r="DZW1581"/>
      <c r="DZX1581"/>
      <c r="DZY1581"/>
      <c r="DZZ1581"/>
      <c r="EAA1581"/>
      <c r="EAB1581"/>
      <c r="EAC1581"/>
      <c r="EAD1581"/>
      <c r="EAE1581"/>
      <c r="EAF1581"/>
      <c r="EAG1581"/>
      <c r="EAH1581"/>
    </row>
    <row r="1582" spans="38:89 3390:3414" x14ac:dyDescent="0.3"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DZJ1582"/>
      <c r="DZK1582"/>
      <c r="DZL1582"/>
      <c r="DZM1582"/>
      <c r="DZN1582"/>
      <c r="DZO1582"/>
      <c r="DZP1582"/>
      <c r="DZQ1582"/>
      <c r="DZR1582"/>
      <c r="DZS1582"/>
      <c r="DZT1582"/>
      <c r="DZU1582"/>
      <c r="DZV1582"/>
      <c r="DZW1582"/>
      <c r="DZX1582"/>
      <c r="DZY1582"/>
      <c r="DZZ1582"/>
      <c r="EAA1582"/>
      <c r="EAB1582"/>
      <c r="EAC1582"/>
      <c r="EAD1582"/>
      <c r="EAE1582"/>
      <c r="EAF1582"/>
      <c r="EAG1582"/>
      <c r="EAH1582"/>
    </row>
    <row r="1583" spans="38:89 3390:3414" x14ac:dyDescent="0.3"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DZJ1583"/>
      <c r="DZK1583"/>
      <c r="DZL1583"/>
      <c r="DZM1583"/>
      <c r="DZN1583"/>
      <c r="DZO1583"/>
      <c r="DZP1583"/>
      <c r="DZQ1583"/>
      <c r="DZR1583"/>
      <c r="DZS1583"/>
      <c r="DZT1583"/>
      <c r="DZU1583"/>
      <c r="DZV1583"/>
      <c r="DZW1583"/>
      <c r="DZX1583"/>
      <c r="DZY1583"/>
      <c r="DZZ1583"/>
      <c r="EAA1583"/>
      <c r="EAB1583"/>
      <c r="EAC1583"/>
      <c r="EAD1583"/>
      <c r="EAE1583"/>
      <c r="EAF1583"/>
      <c r="EAG1583"/>
      <c r="EAH1583"/>
    </row>
    <row r="1584" spans="38:89 3390:3414" x14ac:dyDescent="0.3"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DZJ1584"/>
      <c r="DZK1584"/>
      <c r="DZL1584"/>
      <c r="DZM1584"/>
      <c r="DZN1584"/>
      <c r="DZO1584"/>
      <c r="DZP1584"/>
      <c r="DZQ1584"/>
      <c r="DZR1584"/>
      <c r="DZS1584"/>
      <c r="DZT1584"/>
      <c r="DZU1584"/>
      <c r="DZV1584"/>
      <c r="DZW1584"/>
      <c r="DZX1584"/>
      <c r="DZY1584"/>
      <c r="DZZ1584"/>
      <c r="EAA1584"/>
      <c r="EAB1584"/>
      <c r="EAC1584"/>
      <c r="EAD1584"/>
      <c r="EAE1584"/>
      <c r="EAF1584"/>
      <c r="EAG1584"/>
      <c r="EAH1584"/>
    </row>
    <row r="1585" spans="38:89 3390:3414" x14ac:dyDescent="0.3"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DZJ1585"/>
      <c r="DZK1585"/>
      <c r="DZL1585"/>
      <c r="DZM1585"/>
      <c r="DZN1585"/>
      <c r="DZO1585"/>
      <c r="DZP1585"/>
      <c r="DZQ1585"/>
      <c r="DZR1585"/>
      <c r="DZS1585"/>
      <c r="DZT1585"/>
      <c r="DZU1585"/>
      <c r="DZV1585"/>
      <c r="DZW1585"/>
      <c r="DZX1585"/>
      <c r="DZY1585"/>
      <c r="DZZ1585"/>
      <c r="EAA1585"/>
      <c r="EAB1585"/>
      <c r="EAC1585"/>
      <c r="EAD1585"/>
      <c r="EAE1585"/>
      <c r="EAF1585"/>
      <c r="EAG1585"/>
      <c r="EAH1585"/>
    </row>
    <row r="1586" spans="38:89 3390:3414" x14ac:dyDescent="0.3"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DZJ1586"/>
      <c r="DZK1586"/>
      <c r="DZL1586"/>
      <c r="DZM1586"/>
      <c r="DZN1586"/>
      <c r="DZO1586"/>
      <c r="DZP1586"/>
      <c r="DZQ1586"/>
      <c r="DZR1586"/>
      <c r="DZS1586"/>
      <c r="DZT1586"/>
      <c r="DZU1586"/>
      <c r="DZV1586"/>
      <c r="DZW1586"/>
      <c r="DZX1586"/>
      <c r="DZY1586"/>
      <c r="DZZ1586"/>
      <c r="EAA1586"/>
      <c r="EAB1586"/>
      <c r="EAC1586"/>
      <c r="EAD1586"/>
      <c r="EAE1586"/>
      <c r="EAF1586"/>
      <c r="EAG1586"/>
      <c r="EAH1586"/>
    </row>
    <row r="1587" spans="38:89 3390:3414" x14ac:dyDescent="0.3"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DZJ1587"/>
      <c r="DZK1587"/>
      <c r="DZL1587"/>
      <c r="DZM1587"/>
      <c r="DZN1587"/>
      <c r="DZO1587"/>
      <c r="DZP1587"/>
      <c r="DZQ1587"/>
      <c r="DZR1587"/>
      <c r="DZS1587"/>
      <c r="DZT1587"/>
      <c r="DZU1587"/>
      <c r="DZV1587"/>
      <c r="DZW1587"/>
      <c r="DZX1587"/>
      <c r="DZY1587"/>
      <c r="DZZ1587"/>
      <c r="EAA1587"/>
      <c r="EAB1587"/>
      <c r="EAC1587"/>
      <c r="EAD1587"/>
      <c r="EAE1587"/>
      <c r="EAF1587"/>
      <c r="EAG1587"/>
      <c r="EAH1587"/>
    </row>
    <row r="1588" spans="38:89 3390:3414" x14ac:dyDescent="0.3"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DZJ1588"/>
      <c r="DZK1588"/>
      <c r="DZL1588"/>
      <c r="DZM1588"/>
      <c r="DZN1588"/>
      <c r="DZO1588"/>
      <c r="DZP1588"/>
      <c r="DZQ1588"/>
      <c r="DZR1588"/>
      <c r="DZS1588"/>
      <c r="DZT1588"/>
      <c r="DZU1588"/>
      <c r="DZV1588"/>
      <c r="DZW1588"/>
      <c r="DZX1588"/>
      <c r="DZY1588"/>
      <c r="DZZ1588"/>
      <c r="EAA1588"/>
      <c r="EAB1588"/>
      <c r="EAC1588"/>
      <c r="EAD1588"/>
      <c r="EAE1588"/>
      <c r="EAF1588"/>
      <c r="EAG1588"/>
      <c r="EAH1588"/>
    </row>
    <row r="1589" spans="38:89 3390:3414" x14ac:dyDescent="0.3"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DZJ1589"/>
      <c r="DZK1589"/>
      <c r="DZL1589"/>
      <c r="DZM1589"/>
      <c r="DZN1589"/>
      <c r="DZO1589"/>
      <c r="DZP1589"/>
      <c r="DZQ1589"/>
      <c r="DZR1589"/>
      <c r="DZS1589"/>
      <c r="DZT1589"/>
      <c r="DZU1589"/>
      <c r="DZV1589"/>
      <c r="DZW1589"/>
      <c r="DZX1589"/>
      <c r="DZY1589"/>
      <c r="DZZ1589"/>
      <c r="EAA1589"/>
      <c r="EAB1589"/>
      <c r="EAC1589"/>
      <c r="EAD1589"/>
      <c r="EAE1589"/>
      <c r="EAF1589"/>
      <c r="EAG1589"/>
      <c r="EAH1589"/>
    </row>
    <row r="1590" spans="38:89 3390:3414" x14ac:dyDescent="0.3"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DZJ1590"/>
      <c r="DZK1590"/>
      <c r="DZL1590"/>
      <c r="DZM1590"/>
      <c r="DZN1590"/>
      <c r="DZO1590"/>
      <c r="DZP1590"/>
      <c r="DZQ1590"/>
      <c r="DZR1590"/>
      <c r="DZS1590"/>
      <c r="DZT1590"/>
      <c r="DZU1590"/>
      <c r="DZV1590"/>
      <c r="DZW1590"/>
      <c r="DZX1590"/>
      <c r="DZY1590"/>
      <c r="DZZ1590"/>
      <c r="EAA1590"/>
      <c r="EAB1590"/>
      <c r="EAC1590"/>
      <c r="EAD1590"/>
      <c r="EAE1590"/>
      <c r="EAF1590"/>
      <c r="EAG1590"/>
      <c r="EAH1590"/>
    </row>
    <row r="1591" spans="38:89 3390:3414" x14ac:dyDescent="0.3"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DZJ1591"/>
      <c r="DZK1591"/>
      <c r="DZL1591"/>
      <c r="DZM1591"/>
      <c r="DZN1591"/>
      <c r="DZO1591"/>
      <c r="DZP1591"/>
      <c r="DZQ1591"/>
      <c r="DZR1591"/>
      <c r="DZS1591"/>
      <c r="DZT1591"/>
      <c r="DZU1591"/>
      <c r="DZV1591"/>
      <c r="DZW1591"/>
      <c r="DZX1591"/>
      <c r="DZY1591"/>
      <c r="DZZ1591"/>
      <c r="EAA1591"/>
      <c r="EAB1591"/>
      <c r="EAC1591"/>
      <c r="EAD1591"/>
      <c r="EAE1591"/>
      <c r="EAF1591"/>
      <c r="EAG1591"/>
      <c r="EAH1591"/>
    </row>
    <row r="1592" spans="38:89 3390:3414" x14ac:dyDescent="0.3"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DZJ1592"/>
      <c r="DZK1592"/>
      <c r="DZL1592"/>
      <c r="DZM1592"/>
      <c r="DZN1592"/>
      <c r="DZO1592"/>
      <c r="DZP1592"/>
      <c r="DZQ1592"/>
      <c r="DZR1592"/>
      <c r="DZS1592"/>
      <c r="DZT1592"/>
      <c r="DZU1592"/>
      <c r="DZV1592"/>
      <c r="DZW1592"/>
      <c r="DZX1592"/>
      <c r="DZY1592"/>
      <c r="DZZ1592"/>
      <c r="EAA1592"/>
      <c r="EAB1592"/>
      <c r="EAC1592"/>
      <c r="EAD1592"/>
      <c r="EAE1592"/>
      <c r="EAF1592"/>
      <c r="EAG1592"/>
      <c r="EAH1592"/>
    </row>
    <row r="1593" spans="38:89 3390:3414" x14ac:dyDescent="0.3"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DZJ1593"/>
      <c r="DZK1593"/>
      <c r="DZL1593"/>
      <c r="DZM1593"/>
      <c r="DZN1593"/>
      <c r="DZO1593"/>
      <c r="DZP1593"/>
      <c r="DZQ1593"/>
      <c r="DZR1593"/>
      <c r="DZS1593"/>
      <c r="DZT1593"/>
      <c r="DZU1593"/>
      <c r="DZV1593"/>
      <c r="DZW1593"/>
      <c r="DZX1593"/>
      <c r="DZY1593"/>
      <c r="DZZ1593"/>
      <c r="EAA1593"/>
      <c r="EAB1593"/>
      <c r="EAC1593"/>
      <c r="EAD1593"/>
      <c r="EAE1593"/>
      <c r="EAF1593"/>
      <c r="EAG1593"/>
      <c r="EAH1593"/>
    </row>
    <row r="1594" spans="38:89 3390:3414" x14ac:dyDescent="0.3"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DZJ1594"/>
      <c r="DZK1594"/>
      <c r="DZL1594"/>
      <c r="DZM1594"/>
      <c r="DZN1594"/>
      <c r="DZO1594"/>
      <c r="DZP1594"/>
      <c r="DZQ1594"/>
      <c r="DZR1594"/>
      <c r="DZS1594"/>
      <c r="DZT1594"/>
      <c r="DZU1594"/>
      <c r="DZV1594"/>
      <c r="DZW1594"/>
      <c r="DZX1594"/>
      <c r="DZY1594"/>
      <c r="DZZ1594"/>
      <c r="EAA1594"/>
      <c r="EAB1594"/>
      <c r="EAC1594"/>
      <c r="EAD1594"/>
      <c r="EAE1594"/>
      <c r="EAF1594"/>
      <c r="EAG1594"/>
      <c r="EAH1594"/>
    </row>
    <row r="1595" spans="38:89 3390:3414" x14ac:dyDescent="0.3"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DZJ1595"/>
      <c r="DZK1595"/>
      <c r="DZL1595"/>
      <c r="DZM1595"/>
      <c r="DZN1595"/>
      <c r="DZO1595"/>
      <c r="DZP1595"/>
      <c r="DZQ1595"/>
      <c r="DZR1595"/>
      <c r="DZS1595"/>
      <c r="DZT1595"/>
      <c r="DZU1595"/>
      <c r="DZV1595"/>
      <c r="DZW1595"/>
      <c r="DZX1595"/>
      <c r="DZY1595"/>
      <c r="DZZ1595"/>
      <c r="EAA1595"/>
      <c r="EAB1595"/>
      <c r="EAC1595"/>
      <c r="EAD1595"/>
      <c r="EAE1595"/>
      <c r="EAF1595"/>
      <c r="EAG1595"/>
      <c r="EAH1595"/>
    </row>
    <row r="1596" spans="38:89 3390:3414" x14ac:dyDescent="0.3"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DZJ1596"/>
      <c r="DZK1596"/>
      <c r="DZL1596"/>
      <c r="DZM1596"/>
      <c r="DZN1596"/>
      <c r="DZO1596"/>
      <c r="DZP1596"/>
      <c r="DZQ1596"/>
      <c r="DZR1596"/>
      <c r="DZS1596"/>
      <c r="DZT1596"/>
      <c r="DZU1596"/>
      <c r="DZV1596"/>
      <c r="DZW1596"/>
      <c r="DZX1596"/>
      <c r="DZY1596"/>
      <c r="DZZ1596"/>
      <c r="EAA1596"/>
      <c r="EAB1596"/>
      <c r="EAC1596"/>
      <c r="EAD1596"/>
      <c r="EAE1596"/>
      <c r="EAF1596"/>
      <c r="EAG1596"/>
      <c r="EAH1596"/>
    </row>
    <row r="1597" spans="38:89 3390:3414" x14ac:dyDescent="0.3"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DZJ1597"/>
      <c r="DZK1597"/>
      <c r="DZL1597"/>
      <c r="DZM1597"/>
      <c r="DZN1597"/>
      <c r="DZO1597"/>
      <c r="DZP1597"/>
      <c r="DZQ1597"/>
      <c r="DZR1597"/>
      <c r="DZS1597"/>
      <c r="DZT1597"/>
      <c r="DZU1597"/>
      <c r="DZV1597"/>
      <c r="DZW1597"/>
      <c r="DZX1597"/>
      <c r="DZY1597"/>
      <c r="DZZ1597"/>
      <c r="EAA1597"/>
      <c r="EAB1597"/>
      <c r="EAC1597"/>
      <c r="EAD1597"/>
      <c r="EAE1597"/>
      <c r="EAF1597"/>
      <c r="EAG1597"/>
      <c r="EAH1597"/>
    </row>
    <row r="1598" spans="38:89 3390:3414" x14ac:dyDescent="0.3"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DZJ1598"/>
      <c r="DZK1598"/>
      <c r="DZL1598"/>
      <c r="DZM1598"/>
      <c r="DZN1598"/>
      <c r="DZO1598"/>
      <c r="DZP1598"/>
      <c r="DZQ1598"/>
      <c r="DZR1598"/>
      <c r="DZS1598"/>
      <c r="DZT1598"/>
      <c r="DZU1598"/>
      <c r="DZV1598"/>
      <c r="DZW1598"/>
      <c r="DZX1598"/>
      <c r="DZY1598"/>
      <c r="DZZ1598"/>
      <c r="EAA1598"/>
      <c r="EAB1598"/>
      <c r="EAC1598"/>
      <c r="EAD1598"/>
      <c r="EAE1598"/>
      <c r="EAF1598"/>
      <c r="EAG1598"/>
      <c r="EAH1598"/>
    </row>
    <row r="1599" spans="38:89 3390:3414" x14ac:dyDescent="0.3"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DZJ1599"/>
      <c r="DZK1599"/>
      <c r="DZL1599"/>
      <c r="DZM1599"/>
      <c r="DZN1599"/>
      <c r="DZO1599"/>
      <c r="DZP1599"/>
      <c r="DZQ1599"/>
      <c r="DZR1599"/>
      <c r="DZS1599"/>
      <c r="DZT1599"/>
      <c r="DZU1599"/>
      <c r="DZV1599"/>
      <c r="DZW1599"/>
      <c r="DZX1599"/>
      <c r="DZY1599"/>
      <c r="DZZ1599"/>
      <c r="EAA1599"/>
      <c r="EAB1599"/>
      <c r="EAC1599"/>
      <c r="EAD1599"/>
      <c r="EAE1599"/>
      <c r="EAF1599"/>
      <c r="EAG1599"/>
      <c r="EAH1599"/>
    </row>
    <row r="1600" spans="38:89 3390:3414" x14ac:dyDescent="0.3"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DZJ1600"/>
      <c r="DZK1600"/>
      <c r="DZL1600"/>
      <c r="DZM1600"/>
      <c r="DZN1600"/>
      <c r="DZO1600"/>
      <c r="DZP1600"/>
      <c r="DZQ1600"/>
      <c r="DZR1600"/>
      <c r="DZS1600"/>
      <c r="DZT1600"/>
      <c r="DZU1600"/>
      <c r="DZV1600"/>
      <c r="DZW1600"/>
      <c r="DZX1600"/>
      <c r="DZY1600"/>
      <c r="DZZ1600"/>
      <c r="EAA1600"/>
      <c r="EAB1600"/>
      <c r="EAC1600"/>
      <c r="EAD1600"/>
      <c r="EAE1600"/>
      <c r="EAF1600"/>
      <c r="EAG1600"/>
      <c r="EAH1600"/>
    </row>
    <row r="1601" spans="38:89 3390:3414" x14ac:dyDescent="0.3"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DZJ1601"/>
      <c r="DZK1601"/>
      <c r="DZL1601"/>
      <c r="DZM1601"/>
      <c r="DZN1601"/>
      <c r="DZO1601"/>
      <c r="DZP1601"/>
      <c r="DZQ1601"/>
      <c r="DZR1601"/>
      <c r="DZS1601"/>
      <c r="DZT1601"/>
      <c r="DZU1601"/>
      <c r="DZV1601"/>
      <c r="DZW1601"/>
      <c r="DZX1601"/>
      <c r="DZY1601"/>
      <c r="DZZ1601"/>
      <c r="EAA1601"/>
      <c r="EAB1601"/>
      <c r="EAC1601"/>
      <c r="EAD1601"/>
      <c r="EAE1601"/>
      <c r="EAF1601"/>
      <c r="EAG1601"/>
      <c r="EAH1601"/>
    </row>
    <row r="1602" spans="38:89 3390:3414" x14ac:dyDescent="0.3"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DZJ1602"/>
      <c r="DZK1602"/>
      <c r="DZL1602"/>
      <c r="DZM1602"/>
      <c r="DZN1602"/>
      <c r="DZO1602"/>
      <c r="DZP1602"/>
      <c r="DZQ1602"/>
      <c r="DZR1602"/>
      <c r="DZS1602"/>
      <c r="DZT1602"/>
      <c r="DZU1602"/>
      <c r="DZV1602"/>
      <c r="DZW1602"/>
      <c r="DZX1602"/>
      <c r="DZY1602"/>
      <c r="DZZ1602"/>
      <c r="EAA1602"/>
      <c r="EAB1602"/>
      <c r="EAC1602"/>
      <c r="EAD1602"/>
      <c r="EAE1602"/>
      <c r="EAF1602"/>
      <c r="EAG1602"/>
      <c r="EAH1602"/>
    </row>
    <row r="1603" spans="38:89 3390:3414" x14ac:dyDescent="0.3"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DZJ1603"/>
      <c r="DZK1603"/>
      <c r="DZL1603"/>
      <c r="DZM1603"/>
      <c r="DZN1603"/>
      <c r="DZO1603"/>
      <c r="DZP1603"/>
      <c r="DZQ1603"/>
      <c r="DZR1603"/>
      <c r="DZS1603"/>
      <c r="DZT1603"/>
      <c r="DZU1603"/>
      <c r="DZV1603"/>
      <c r="DZW1603"/>
      <c r="DZX1603"/>
      <c r="DZY1603"/>
      <c r="DZZ1603"/>
      <c r="EAA1603"/>
      <c r="EAB1603"/>
      <c r="EAC1603"/>
      <c r="EAD1603"/>
      <c r="EAE1603"/>
      <c r="EAF1603"/>
      <c r="EAG1603"/>
      <c r="EAH1603"/>
    </row>
    <row r="1604" spans="38:89 3390:3414" x14ac:dyDescent="0.3"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DZJ1604"/>
      <c r="DZK1604"/>
      <c r="DZL1604"/>
      <c r="DZM1604"/>
      <c r="DZN1604"/>
      <c r="DZO1604"/>
      <c r="DZP1604"/>
      <c r="DZQ1604"/>
      <c r="DZR1604"/>
      <c r="DZS1604"/>
      <c r="DZT1604"/>
      <c r="DZU1604"/>
      <c r="DZV1604"/>
      <c r="DZW1604"/>
      <c r="DZX1604"/>
      <c r="DZY1604"/>
      <c r="DZZ1604"/>
      <c r="EAA1604"/>
      <c r="EAB1604"/>
      <c r="EAC1604"/>
      <c r="EAD1604"/>
      <c r="EAE1604"/>
      <c r="EAF1604"/>
      <c r="EAG1604"/>
      <c r="EAH1604"/>
    </row>
    <row r="1605" spans="38:89 3390:3414" x14ac:dyDescent="0.3"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DZJ1605"/>
      <c r="DZK1605"/>
      <c r="DZL1605"/>
      <c r="DZM1605"/>
      <c r="DZN1605"/>
      <c r="DZO1605"/>
      <c r="DZP1605"/>
      <c r="DZQ1605"/>
      <c r="DZR1605"/>
      <c r="DZS1605"/>
      <c r="DZT1605"/>
      <c r="DZU1605"/>
      <c r="DZV1605"/>
      <c r="DZW1605"/>
      <c r="DZX1605"/>
      <c r="DZY1605"/>
      <c r="DZZ1605"/>
      <c r="EAA1605"/>
      <c r="EAB1605"/>
      <c r="EAC1605"/>
      <c r="EAD1605"/>
      <c r="EAE1605"/>
      <c r="EAF1605"/>
      <c r="EAG1605"/>
      <c r="EAH1605"/>
    </row>
    <row r="1606" spans="38:89 3390:3414" x14ac:dyDescent="0.3"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DZJ1606"/>
      <c r="DZK1606"/>
      <c r="DZL1606"/>
      <c r="DZM1606"/>
      <c r="DZN1606"/>
      <c r="DZO1606"/>
      <c r="DZP1606"/>
      <c r="DZQ1606"/>
      <c r="DZR1606"/>
      <c r="DZS1606"/>
      <c r="DZT1606"/>
      <c r="DZU1606"/>
      <c r="DZV1606"/>
      <c r="DZW1606"/>
      <c r="DZX1606"/>
      <c r="DZY1606"/>
      <c r="DZZ1606"/>
      <c r="EAA1606"/>
      <c r="EAB1606"/>
      <c r="EAC1606"/>
      <c r="EAD1606"/>
      <c r="EAE1606"/>
      <c r="EAF1606"/>
      <c r="EAG1606"/>
      <c r="EAH1606"/>
    </row>
    <row r="1607" spans="38:89 3390:3414" x14ac:dyDescent="0.3"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DZJ1607"/>
      <c r="DZK1607"/>
      <c r="DZL1607"/>
      <c r="DZM1607"/>
      <c r="DZN1607"/>
      <c r="DZO1607"/>
      <c r="DZP1607"/>
      <c r="DZQ1607"/>
      <c r="DZR1607"/>
      <c r="DZS1607"/>
      <c r="DZT1607"/>
      <c r="DZU1607"/>
      <c r="DZV1607"/>
      <c r="DZW1607"/>
      <c r="DZX1607"/>
      <c r="DZY1607"/>
      <c r="DZZ1607"/>
      <c r="EAA1607"/>
      <c r="EAB1607"/>
      <c r="EAC1607"/>
      <c r="EAD1607"/>
      <c r="EAE1607"/>
      <c r="EAF1607"/>
      <c r="EAG1607"/>
      <c r="EAH1607"/>
    </row>
    <row r="1608" spans="38:89 3390:3414" x14ac:dyDescent="0.3"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DZJ1608"/>
      <c r="DZK1608"/>
      <c r="DZL1608"/>
      <c r="DZM1608"/>
      <c r="DZN1608"/>
      <c r="DZO1608"/>
      <c r="DZP1608"/>
      <c r="DZQ1608"/>
      <c r="DZR1608"/>
      <c r="DZS1608"/>
      <c r="DZT1608"/>
      <c r="DZU1608"/>
      <c r="DZV1608"/>
      <c r="DZW1608"/>
      <c r="DZX1608"/>
      <c r="DZY1608"/>
      <c r="DZZ1608"/>
      <c r="EAA1608"/>
      <c r="EAB1608"/>
      <c r="EAC1608"/>
      <c r="EAD1608"/>
      <c r="EAE1608"/>
      <c r="EAF1608"/>
      <c r="EAG1608"/>
      <c r="EAH1608"/>
    </row>
    <row r="1609" spans="38:89 3390:3414" x14ac:dyDescent="0.3"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DZJ1609"/>
      <c r="DZK1609"/>
      <c r="DZL1609"/>
      <c r="DZM1609"/>
      <c r="DZN1609"/>
      <c r="DZO1609"/>
      <c r="DZP1609"/>
      <c r="DZQ1609"/>
      <c r="DZR1609"/>
      <c r="DZS1609"/>
      <c r="DZT1609"/>
      <c r="DZU1609"/>
      <c r="DZV1609"/>
      <c r="DZW1609"/>
      <c r="DZX1609"/>
      <c r="DZY1609"/>
      <c r="DZZ1609"/>
      <c r="EAA1609"/>
      <c r="EAB1609"/>
      <c r="EAC1609"/>
      <c r="EAD1609"/>
      <c r="EAE1609"/>
      <c r="EAF1609"/>
      <c r="EAG1609"/>
      <c r="EAH1609"/>
    </row>
    <row r="1610" spans="38:89 3390:3414" x14ac:dyDescent="0.3"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DZJ1610"/>
      <c r="DZK1610"/>
      <c r="DZL1610"/>
      <c r="DZM1610"/>
      <c r="DZN1610"/>
      <c r="DZO1610"/>
      <c r="DZP1610"/>
      <c r="DZQ1610"/>
      <c r="DZR1610"/>
      <c r="DZS1610"/>
      <c r="DZT1610"/>
      <c r="DZU1610"/>
      <c r="DZV1610"/>
      <c r="DZW1610"/>
      <c r="DZX1610"/>
      <c r="DZY1610"/>
      <c r="DZZ1610"/>
      <c r="EAA1610"/>
      <c r="EAB1610"/>
      <c r="EAC1610"/>
      <c r="EAD1610"/>
      <c r="EAE1610"/>
      <c r="EAF1610"/>
      <c r="EAG1610"/>
      <c r="EAH1610"/>
    </row>
    <row r="1611" spans="38:89 3390:3414" x14ac:dyDescent="0.3"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DZJ1611"/>
      <c r="DZK1611"/>
      <c r="DZL1611"/>
      <c r="DZM1611"/>
      <c r="DZN1611"/>
      <c r="DZO1611"/>
      <c r="DZP1611"/>
      <c r="DZQ1611"/>
      <c r="DZR1611"/>
      <c r="DZS1611"/>
      <c r="DZT1611"/>
      <c r="DZU1611"/>
      <c r="DZV1611"/>
      <c r="DZW1611"/>
      <c r="DZX1611"/>
      <c r="DZY1611"/>
      <c r="DZZ1611"/>
      <c r="EAA1611"/>
      <c r="EAB1611"/>
      <c r="EAC1611"/>
      <c r="EAD1611"/>
      <c r="EAE1611"/>
      <c r="EAF1611"/>
      <c r="EAG1611"/>
      <c r="EAH1611"/>
    </row>
    <row r="1612" spans="38:89 3390:3414" x14ac:dyDescent="0.3"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DZJ1612"/>
      <c r="DZK1612"/>
      <c r="DZL1612"/>
      <c r="DZM1612"/>
      <c r="DZN1612"/>
      <c r="DZO1612"/>
      <c r="DZP1612"/>
      <c r="DZQ1612"/>
      <c r="DZR1612"/>
      <c r="DZS1612"/>
      <c r="DZT1612"/>
      <c r="DZU1612"/>
      <c r="DZV1612"/>
      <c r="DZW1612"/>
      <c r="DZX1612"/>
      <c r="DZY1612"/>
      <c r="DZZ1612"/>
      <c r="EAA1612"/>
      <c r="EAB1612"/>
      <c r="EAC1612"/>
      <c r="EAD1612"/>
      <c r="EAE1612"/>
      <c r="EAF1612"/>
      <c r="EAG1612"/>
      <c r="EAH1612"/>
    </row>
    <row r="1613" spans="38:89 3390:3414" x14ac:dyDescent="0.3"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DZJ1613"/>
      <c r="DZK1613"/>
      <c r="DZL1613"/>
      <c r="DZM1613"/>
      <c r="DZN1613"/>
      <c r="DZO1613"/>
      <c r="DZP1613"/>
      <c r="DZQ1613"/>
      <c r="DZR1613"/>
      <c r="DZS1613"/>
      <c r="DZT1613"/>
      <c r="DZU1613"/>
      <c r="DZV1613"/>
      <c r="DZW1613"/>
      <c r="DZX1613"/>
      <c r="DZY1613"/>
      <c r="DZZ1613"/>
      <c r="EAA1613"/>
      <c r="EAB1613"/>
      <c r="EAC1613"/>
      <c r="EAD1613"/>
      <c r="EAE1613"/>
      <c r="EAF1613"/>
      <c r="EAG1613"/>
      <c r="EAH1613"/>
    </row>
    <row r="1614" spans="38:89 3390:3414" x14ac:dyDescent="0.3"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DZJ1614"/>
      <c r="DZK1614"/>
      <c r="DZL1614"/>
      <c r="DZM1614"/>
      <c r="DZN1614"/>
      <c r="DZO1614"/>
      <c r="DZP1614"/>
      <c r="DZQ1614"/>
      <c r="DZR1614"/>
      <c r="DZS1614"/>
      <c r="DZT1614"/>
      <c r="DZU1614"/>
      <c r="DZV1614"/>
      <c r="DZW1614"/>
      <c r="DZX1614"/>
      <c r="DZY1614"/>
      <c r="DZZ1614"/>
      <c r="EAA1614"/>
      <c r="EAB1614"/>
      <c r="EAC1614"/>
      <c r="EAD1614"/>
      <c r="EAE1614"/>
      <c r="EAF1614"/>
      <c r="EAG1614"/>
      <c r="EAH1614"/>
    </row>
    <row r="1615" spans="38:89 3390:3414" x14ac:dyDescent="0.3"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DZJ1615"/>
      <c r="DZK1615"/>
      <c r="DZL1615"/>
      <c r="DZM1615"/>
      <c r="DZN1615"/>
      <c r="DZO1615"/>
      <c r="DZP1615"/>
      <c r="DZQ1615"/>
      <c r="DZR1615"/>
      <c r="DZS1615"/>
      <c r="DZT1615"/>
      <c r="DZU1615"/>
      <c r="DZV1615"/>
      <c r="DZW1615"/>
      <c r="DZX1615"/>
      <c r="DZY1615"/>
      <c r="DZZ1615"/>
      <c r="EAA1615"/>
      <c r="EAB1615"/>
      <c r="EAC1615"/>
      <c r="EAD1615"/>
      <c r="EAE1615"/>
      <c r="EAF1615"/>
      <c r="EAG1615"/>
      <c r="EAH1615"/>
    </row>
    <row r="1616" spans="38:89 3390:3414" x14ac:dyDescent="0.3"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DZJ1616"/>
      <c r="DZK1616"/>
      <c r="DZL1616"/>
      <c r="DZM1616"/>
      <c r="DZN1616"/>
      <c r="DZO1616"/>
      <c r="DZP1616"/>
      <c r="DZQ1616"/>
      <c r="DZR1616"/>
      <c r="DZS1616"/>
      <c r="DZT1616"/>
      <c r="DZU1616"/>
      <c r="DZV1616"/>
      <c r="DZW1616"/>
      <c r="DZX1616"/>
      <c r="DZY1616"/>
      <c r="DZZ1616"/>
      <c r="EAA1616"/>
      <c r="EAB1616"/>
      <c r="EAC1616"/>
      <c r="EAD1616"/>
      <c r="EAE1616"/>
      <c r="EAF1616"/>
      <c r="EAG1616"/>
      <c r="EAH1616"/>
    </row>
    <row r="1617" spans="38:89 3390:3414" x14ac:dyDescent="0.3"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DZJ1617"/>
      <c r="DZK1617"/>
      <c r="DZL1617"/>
      <c r="DZM1617"/>
      <c r="DZN1617"/>
      <c r="DZO1617"/>
      <c r="DZP1617"/>
      <c r="DZQ1617"/>
      <c r="DZR1617"/>
      <c r="DZS1617"/>
      <c r="DZT1617"/>
      <c r="DZU1617"/>
      <c r="DZV1617"/>
      <c r="DZW1617"/>
      <c r="DZX1617"/>
      <c r="DZY1617"/>
      <c r="DZZ1617"/>
      <c r="EAA1617"/>
      <c r="EAB1617"/>
      <c r="EAC1617"/>
      <c r="EAD1617"/>
      <c r="EAE1617"/>
      <c r="EAF1617"/>
      <c r="EAG1617"/>
      <c r="EAH1617"/>
    </row>
    <row r="1618" spans="38:89 3390:3414" x14ac:dyDescent="0.3"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DZJ1618"/>
      <c r="DZK1618"/>
      <c r="DZL1618"/>
      <c r="DZM1618"/>
      <c r="DZN1618"/>
      <c r="DZO1618"/>
      <c r="DZP1618"/>
      <c r="DZQ1618"/>
      <c r="DZR1618"/>
      <c r="DZS1618"/>
      <c r="DZT1618"/>
      <c r="DZU1618"/>
      <c r="DZV1618"/>
      <c r="DZW1618"/>
      <c r="DZX1618"/>
      <c r="DZY1618"/>
      <c r="DZZ1618"/>
      <c r="EAA1618"/>
      <c r="EAB1618"/>
      <c r="EAC1618"/>
      <c r="EAD1618"/>
      <c r="EAE1618"/>
      <c r="EAF1618"/>
      <c r="EAG1618"/>
      <c r="EAH1618"/>
    </row>
    <row r="1619" spans="38:89 3390:3414" x14ac:dyDescent="0.3"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DZJ1619"/>
      <c r="DZK1619"/>
      <c r="DZL1619"/>
      <c r="DZM1619"/>
      <c r="DZN1619"/>
      <c r="DZO1619"/>
      <c r="DZP1619"/>
      <c r="DZQ1619"/>
      <c r="DZR1619"/>
      <c r="DZS1619"/>
      <c r="DZT1619"/>
      <c r="DZU1619"/>
      <c r="DZV1619"/>
      <c r="DZW1619"/>
      <c r="DZX1619"/>
      <c r="DZY1619"/>
      <c r="DZZ1619"/>
      <c r="EAA1619"/>
      <c r="EAB1619"/>
      <c r="EAC1619"/>
      <c r="EAD1619"/>
      <c r="EAE1619"/>
      <c r="EAF1619"/>
      <c r="EAG1619"/>
      <c r="EAH1619"/>
    </row>
    <row r="1620" spans="38:89 3390:3414" x14ac:dyDescent="0.3"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DZJ1620"/>
      <c r="DZK1620"/>
      <c r="DZL1620"/>
      <c r="DZM1620"/>
      <c r="DZN1620"/>
      <c r="DZO1620"/>
      <c r="DZP1620"/>
      <c r="DZQ1620"/>
      <c r="DZR1620"/>
      <c r="DZS1620"/>
      <c r="DZT1620"/>
      <c r="DZU1620"/>
      <c r="DZV1620"/>
      <c r="DZW1620"/>
      <c r="DZX1620"/>
      <c r="DZY1620"/>
      <c r="DZZ1620"/>
      <c r="EAA1620"/>
      <c r="EAB1620"/>
      <c r="EAC1620"/>
      <c r="EAD1620"/>
      <c r="EAE1620"/>
      <c r="EAF1620"/>
      <c r="EAG1620"/>
      <c r="EAH1620"/>
    </row>
    <row r="1621" spans="38:89 3390:3414" x14ac:dyDescent="0.3"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DZJ1621"/>
      <c r="DZK1621"/>
      <c r="DZL1621"/>
      <c r="DZM1621"/>
      <c r="DZN1621"/>
      <c r="DZO1621"/>
      <c r="DZP1621"/>
      <c r="DZQ1621"/>
      <c r="DZR1621"/>
      <c r="DZS1621"/>
      <c r="DZT1621"/>
      <c r="DZU1621"/>
      <c r="DZV1621"/>
      <c r="DZW1621"/>
      <c r="DZX1621"/>
      <c r="DZY1621"/>
      <c r="DZZ1621"/>
      <c r="EAA1621"/>
      <c r="EAB1621"/>
      <c r="EAC1621"/>
      <c r="EAD1621"/>
      <c r="EAE1621"/>
      <c r="EAF1621"/>
      <c r="EAG1621"/>
      <c r="EAH1621"/>
    </row>
    <row r="1622" spans="38:89 3390:3414" x14ac:dyDescent="0.3"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DZJ1622"/>
      <c r="DZK1622"/>
      <c r="DZL1622"/>
      <c r="DZM1622"/>
      <c r="DZN1622"/>
      <c r="DZO1622"/>
      <c r="DZP1622"/>
      <c r="DZQ1622"/>
      <c r="DZR1622"/>
      <c r="DZS1622"/>
      <c r="DZT1622"/>
      <c r="DZU1622"/>
      <c r="DZV1622"/>
      <c r="DZW1622"/>
      <c r="DZX1622"/>
      <c r="DZY1622"/>
      <c r="DZZ1622"/>
      <c r="EAA1622"/>
      <c r="EAB1622"/>
      <c r="EAC1622"/>
      <c r="EAD1622"/>
      <c r="EAE1622"/>
      <c r="EAF1622"/>
      <c r="EAG1622"/>
      <c r="EAH1622"/>
    </row>
    <row r="1623" spans="38:89 3390:3414" x14ac:dyDescent="0.3"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DZJ1623"/>
      <c r="DZK1623"/>
      <c r="DZL1623"/>
      <c r="DZM1623"/>
      <c r="DZN1623"/>
      <c r="DZO1623"/>
      <c r="DZP1623"/>
      <c r="DZQ1623"/>
      <c r="DZR1623"/>
      <c r="DZS1623"/>
      <c r="DZT1623"/>
      <c r="DZU1623"/>
      <c r="DZV1623"/>
      <c r="DZW1623"/>
      <c r="DZX1623"/>
      <c r="DZY1623"/>
      <c r="DZZ1623"/>
      <c r="EAA1623"/>
      <c r="EAB1623"/>
      <c r="EAC1623"/>
      <c r="EAD1623"/>
      <c r="EAE1623"/>
      <c r="EAF1623"/>
      <c r="EAG1623"/>
      <c r="EAH1623"/>
    </row>
    <row r="1624" spans="38:89 3390:3414" x14ac:dyDescent="0.3"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DZJ1624"/>
      <c r="DZK1624"/>
      <c r="DZL1624"/>
      <c r="DZM1624"/>
      <c r="DZN1624"/>
      <c r="DZO1624"/>
      <c r="DZP1624"/>
      <c r="DZQ1624"/>
      <c r="DZR1624"/>
      <c r="DZS1624"/>
      <c r="DZT1624"/>
      <c r="DZU1624"/>
      <c r="DZV1624"/>
      <c r="DZW1624"/>
      <c r="DZX1624"/>
      <c r="DZY1624"/>
      <c r="DZZ1624"/>
      <c r="EAA1624"/>
      <c r="EAB1624"/>
      <c r="EAC1624"/>
      <c r="EAD1624"/>
      <c r="EAE1624"/>
      <c r="EAF1624"/>
      <c r="EAG1624"/>
      <c r="EAH1624"/>
    </row>
    <row r="1625" spans="38:89 3390:3414" x14ac:dyDescent="0.3"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DZJ1625"/>
      <c r="DZK1625"/>
      <c r="DZL1625"/>
      <c r="DZM1625"/>
      <c r="DZN1625"/>
      <c r="DZO1625"/>
      <c r="DZP1625"/>
      <c r="DZQ1625"/>
      <c r="DZR1625"/>
      <c r="DZS1625"/>
      <c r="DZT1625"/>
      <c r="DZU1625"/>
      <c r="DZV1625"/>
      <c r="DZW1625"/>
      <c r="DZX1625"/>
      <c r="DZY1625"/>
      <c r="DZZ1625"/>
      <c r="EAA1625"/>
      <c r="EAB1625"/>
      <c r="EAC1625"/>
      <c r="EAD1625"/>
      <c r="EAE1625"/>
      <c r="EAF1625"/>
      <c r="EAG1625"/>
      <c r="EAH1625"/>
    </row>
    <row r="1626" spans="38:89 3390:3414" x14ac:dyDescent="0.3"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DZJ1626"/>
      <c r="DZK1626"/>
      <c r="DZL1626"/>
      <c r="DZM1626"/>
      <c r="DZN1626"/>
      <c r="DZO1626"/>
      <c r="DZP1626"/>
      <c r="DZQ1626"/>
      <c r="DZR1626"/>
      <c r="DZS1626"/>
      <c r="DZT1626"/>
      <c r="DZU1626"/>
      <c r="DZV1626"/>
      <c r="DZW1626"/>
      <c r="DZX1626"/>
      <c r="DZY1626"/>
      <c r="DZZ1626"/>
      <c r="EAA1626"/>
      <c r="EAB1626"/>
      <c r="EAC1626"/>
      <c r="EAD1626"/>
      <c r="EAE1626"/>
      <c r="EAF1626"/>
      <c r="EAG1626"/>
      <c r="EAH1626"/>
    </row>
    <row r="1627" spans="38:89 3390:3414" x14ac:dyDescent="0.3"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DZJ1627"/>
      <c r="DZK1627"/>
      <c r="DZL1627"/>
      <c r="DZM1627"/>
      <c r="DZN1627"/>
      <c r="DZO1627"/>
      <c r="DZP1627"/>
      <c r="DZQ1627"/>
      <c r="DZR1627"/>
      <c r="DZS1627"/>
      <c r="DZT1627"/>
      <c r="DZU1627"/>
      <c r="DZV1627"/>
      <c r="DZW1627"/>
      <c r="DZX1627"/>
      <c r="DZY1627"/>
      <c r="DZZ1627"/>
      <c r="EAA1627"/>
      <c r="EAB1627"/>
      <c r="EAC1627"/>
      <c r="EAD1627"/>
      <c r="EAE1627"/>
      <c r="EAF1627"/>
      <c r="EAG1627"/>
      <c r="EAH1627"/>
    </row>
    <row r="1628" spans="38:89 3390:3414" x14ac:dyDescent="0.3"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DZJ1628"/>
      <c r="DZK1628"/>
      <c r="DZL1628"/>
      <c r="DZM1628"/>
      <c r="DZN1628"/>
      <c r="DZO1628"/>
      <c r="DZP1628"/>
      <c r="DZQ1628"/>
      <c r="DZR1628"/>
      <c r="DZS1628"/>
      <c r="DZT1628"/>
      <c r="DZU1628"/>
      <c r="DZV1628"/>
      <c r="DZW1628"/>
      <c r="DZX1628"/>
      <c r="DZY1628"/>
      <c r="DZZ1628"/>
      <c r="EAA1628"/>
      <c r="EAB1628"/>
      <c r="EAC1628"/>
      <c r="EAD1628"/>
      <c r="EAE1628"/>
      <c r="EAF1628"/>
      <c r="EAG1628"/>
      <c r="EAH1628"/>
    </row>
    <row r="1629" spans="38:89 3390:3414" x14ac:dyDescent="0.3"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DZJ1629"/>
      <c r="DZK1629"/>
      <c r="DZL1629"/>
      <c r="DZM1629"/>
      <c r="DZN1629"/>
      <c r="DZO1629"/>
      <c r="DZP1629"/>
      <c r="DZQ1629"/>
      <c r="DZR1629"/>
      <c r="DZS1629"/>
      <c r="DZT1629"/>
      <c r="DZU1629"/>
      <c r="DZV1629"/>
      <c r="DZW1629"/>
      <c r="DZX1629"/>
      <c r="DZY1629"/>
      <c r="DZZ1629"/>
      <c r="EAA1629"/>
      <c r="EAB1629"/>
      <c r="EAC1629"/>
      <c r="EAD1629"/>
      <c r="EAE1629"/>
      <c r="EAF1629"/>
      <c r="EAG1629"/>
      <c r="EAH1629"/>
    </row>
    <row r="1630" spans="38:89 3390:3414" x14ac:dyDescent="0.3"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DZJ1630"/>
      <c r="DZK1630"/>
      <c r="DZL1630"/>
      <c r="DZM1630"/>
      <c r="DZN1630"/>
      <c r="DZO1630"/>
      <c r="DZP1630"/>
      <c r="DZQ1630"/>
      <c r="DZR1630"/>
      <c r="DZS1630"/>
      <c r="DZT1630"/>
      <c r="DZU1630"/>
      <c r="DZV1630"/>
      <c r="DZW1630"/>
      <c r="DZX1630"/>
      <c r="DZY1630"/>
      <c r="DZZ1630"/>
      <c r="EAA1630"/>
      <c r="EAB1630"/>
      <c r="EAC1630"/>
      <c r="EAD1630"/>
      <c r="EAE1630"/>
      <c r="EAF1630"/>
      <c r="EAG1630"/>
      <c r="EAH1630"/>
    </row>
    <row r="1631" spans="38:89 3390:3414" x14ac:dyDescent="0.3"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DZJ1631"/>
      <c r="DZK1631"/>
      <c r="DZL1631"/>
      <c r="DZM1631"/>
      <c r="DZN1631"/>
      <c r="DZO1631"/>
      <c r="DZP1631"/>
      <c r="DZQ1631"/>
      <c r="DZR1631"/>
      <c r="DZS1631"/>
      <c r="DZT1631"/>
      <c r="DZU1631"/>
      <c r="DZV1631"/>
      <c r="DZW1631"/>
      <c r="DZX1631"/>
      <c r="DZY1631"/>
      <c r="DZZ1631"/>
      <c r="EAA1631"/>
      <c r="EAB1631"/>
      <c r="EAC1631"/>
      <c r="EAD1631"/>
      <c r="EAE1631"/>
      <c r="EAF1631"/>
      <c r="EAG1631"/>
      <c r="EAH1631"/>
    </row>
    <row r="1632" spans="38:89 3390:3414" x14ac:dyDescent="0.3"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DZJ1632"/>
      <c r="DZK1632"/>
      <c r="DZL1632"/>
      <c r="DZM1632"/>
      <c r="DZN1632"/>
      <c r="DZO1632"/>
      <c r="DZP1632"/>
      <c r="DZQ1632"/>
      <c r="DZR1632"/>
      <c r="DZS1632"/>
      <c r="DZT1632"/>
      <c r="DZU1632"/>
      <c r="DZV1632"/>
      <c r="DZW1632"/>
      <c r="DZX1632"/>
      <c r="DZY1632"/>
      <c r="DZZ1632"/>
      <c r="EAA1632"/>
      <c r="EAB1632"/>
      <c r="EAC1632"/>
      <c r="EAD1632"/>
      <c r="EAE1632"/>
      <c r="EAF1632"/>
      <c r="EAG1632"/>
      <c r="EAH1632"/>
    </row>
    <row r="1633" spans="38:89 3390:3414" x14ac:dyDescent="0.3"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DZJ1633"/>
      <c r="DZK1633"/>
      <c r="DZL1633"/>
      <c r="DZM1633"/>
      <c r="DZN1633"/>
      <c r="DZO1633"/>
      <c r="DZP1633"/>
      <c r="DZQ1633"/>
      <c r="DZR1633"/>
      <c r="DZS1633"/>
      <c r="DZT1633"/>
      <c r="DZU1633"/>
      <c r="DZV1633"/>
      <c r="DZW1633"/>
      <c r="DZX1633"/>
      <c r="DZY1633"/>
      <c r="DZZ1633"/>
      <c r="EAA1633"/>
      <c r="EAB1633"/>
      <c r="EAC1633"/>
      <c r="EAD1633"/>
      <c r="EAE1633"/>
      <c r="EAF1633"/>
      <c r="EAG1633"/>
      <c r="EAH1633"/>
    </row>
    <row r="1634" spans="38:89 3390:3414" x14ac:dyDescent="0.3"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DZJ1634"/>
      <c r="DZK1634"/>
      <c r="DZL1634"/>
      <c r="DZM1634"/>
      <c r="DZN1634"/>
      <c r="DZO1634"/>
      <c r="DZP1634"/>
      <c r="DZQ1634"/>
      <c r="DZR1634"/>
      <c r="DZS1634"/>
      <c r="DZT1634"/>
      <c r="DZU1634"/>
      <c r="DZV1634"/>
      <c r="DZW1634"/>
      <c r="DZX1634"/>
      <c r="DZY1634"/>
      <c r="DZZ1634"/>
      <c r="EAA1634"/>
      <c r="EAB1634"/>
      <c r="EAC1634"/>
      <c r="EAD1634"/>
      <c r="EAE1634"/>
      <c r="EAF1634"/>
      <c r="EAG1634"/>
      <c r="EAH1634"/>
    </row>
    <row r="1635" spans="38:89 3390:3414" x14ac:dyDescent="0.3"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DZJ1635"/>
      <c r="DZK1635"/>
      <c r="DZL1635"/>
      <c r="DZM1635"/>
      <c r="DZN1635"/>
      <c r="DZO1635"/>
      <c r="DZP1635"/>
      <c r="DZQ1635"/>
      <c r="DZR1635"/>
      <c r="DZS1635"/>
      <c r="DZT1635"/>
      <c r="DZU1635"/>
      <c r="DZV1635"/>
      <c r="DZW1635"/>
      <c r="DZX1635"/>
      <c r="DZY1635"/>
      <c r="DZZ1635"/>
      <c r="EAA1635"/>
      <c r="EAB1635"/>
      <c r="EAC1635"/>
      <c r="EAD1635"/>
      <c r="EAE1635"/>
      <c r="EAF1635"/>
      <c r="EAG1635"/>
      <c r="EAH1635"/>
    </row>
    <row r="1636" spans="38:89 3390:3414" x14ac:dyDescent="0.3"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DZJ1636"/>
      <c r="DZK1636"/>
      <c r="DZL1636"/>
      <c r="DZM1636"/>
      <c r="DZN1636"/>
      <c r="DZO1636"/>
      <c r="DZP1636"/>
      <c r="DZQ1636"/>
      <c r="DZR1636"/>
      <c r="DZS1636"/>
      <c r="DZT1636"/>
      <c r="DZU1636"/>
      <c r="DZV1636"/>
      <c r="DZW1636"/>
      <c r="DZX1636"/>
      <c r="DZY1636"/>
      <c r="DZZ1636"/>
      <c r="EAA1636"/>
      <c r="EAB1636"/>
      <c r="EAC1636"/>
      <c r="EAD1636"/>
      <c r="EAE1636"/>
      <c r="EAF1636"/>
      <c r="EAG1636"/>
      <c r="EAH1636"/>
    </row>
    <row r="1637" spans="38:89 3390:3414" x14ac:dyDescent="0.3"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DZJ1637"/>
      <c r="DZK1637"/>
      <c r="DZL1637"/>
      <c r="DZM1637"/>
      <c r="DZN1637"/>
      <c r="DZO1637"/>
      <c r="DZP1637"/>
      <c r="DZQ1637"/>
      <c r="DZR1637"/>
      <c r="DZS1637"/>
      <c r="DZT1637"/>
      <c r="DZU1637"/>
      <c r="DZV1637"/>
      <c r="DZW1637"/>
      <c r="DZX1637"/>
      <c r="DZY1637"/>
      <c r="DZZ1637"/>
      <c r="EAA1637"/>
      <c r="EAB1637"/>
      <c r="EAC1637"/>
      <c r="EAD1637"/>
      <c r="EAE1637"/>
      <c r="EAF1637"/>
      <c r="EAG1637"/>
      <c r="EAH1637"/>
    </row>
    <row r="1638" spans="38:89 3390:3414" x14ac:dyDescent="0.3"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DZJ1638"/>
      <c r="DZK1638"/>
      <c r="DZL1638"/>
      <c r="DZM1638"/>
      <c r="DZN1638"/>
      <c r="DZO1638"/>
      <c r="DZP1638"/>
      <c r="DZQ1638"/>
      <c r="DZR1638"/>
      <c r="DZS1638"/>
      <c r="DZT1638"/>
      <c r="DZU1638"/>
      <c r="DZV1638"/>
      <c r="DZW1638"/>
      <c r="DZX1638"/>
      <c r="DZY1638"/>
      <c r="DZZ1638"/>
      <c r="EAA1638"/>
      <c r="EAB1638"/>
      <c r="EAC1638"/>
      <c r="EAD1638"/>
      <c r="EAE1638"/>
      <c r="EAF1638"/>
      <c r="EAG1638"/>
      <c r="EAH1638"/>
    </row>
    <row r="1639" spans="38:89 3390:3414" x14ac:dyDescent="0.3"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DZJ1639"/>
      <c r="DZK1639"/>
      <c r="DZL1639"/>
      <c r="DZM1639"/>
      <c r="DZN1639"/>
      <c r="DZO1639"/>
      <c r="DZP1639"/>
      <c r="DZQ1639"/>
      <c r="DZR1639"/>
      <c r="DZS1639"/>
      <c r="DZT1639"/>
      <c r="DZU1639"/>
      <c r="DZV1639"/>
      <c r="DZW1639"/>
      <c r="DZX1639"/>
      <c r="DZY1639"/>
      <c r="DZZ1639"/>
      <c r="EAA1639"/>
      <c r="EAB1639"/>
      <c r="EAC1639"/>
      <c r="EAD1639"/>
      <c r="EAE1639"/>
      <c r="EAF1639"/>
      <c r="EAG1639"/>
      <c r="EAH1639"/>
    </row>
    <row r="1640" spans="38:89 3390:3414" x14ac:dyDescent="0.3"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DZJ1640"/>
      <c r="DZK1640"/>
      <c r="DZL1640"/>
      <c r="DZM1640"/>
      <c r="DZN1640"/>
      <c r="DZO1640"/>
      <c r="DZP1640"/>
      <c r="DZQ1640"/>
      <c r="DZR1640"/>
      <c r="DZS1640"/>
      <c r="DZT1640"/>
      <c r="DZU1640"/>
      <c r="DZV1640"/>
      <c r="DZW1640"/>
      <c r="DZX1640"/>
      <c r="DZY1640"/>
      <c r="DZZ1640"/>
      <c r="EAA1640"/>
      <c r="EAB1640"/>
      <c r="EAC1640"/>
      <c r="EAD1640"/>
      <c r="EAE1640"/>
      <c r="EAF1640"/>
      <c r="EAG1640"/>
      <c r="EAH1640"/>
    </row>
    <row r="1641" spans="38:89 3390:3414" x14ac:dyDescent="0.3"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DZJ1641"/>
      <c r="DZK1641"/>
      <c r="DZL1641"/>
      <c r="DZM1641"/>
      <c r="DZN1641"/>
      <c r="DZO1641"/>
      <c r="DZP1641"/>
      <c r="DZQ1641"/>
      <c r="DZR1641"/>
      <c r="DZS1641"/>
      <c r="DZT1641"/>
      <c r="DZU1641"/>
      <c r="DZV1641"/>
      <c r="DZW1641"/>
      <c r="DZX1641"/>
      <c r="DZY1641"/>
      <c r="DZZ1641"/>
      <c r="EAA1641"/>
      <c r="EAB1641"/>
      <c r="EAC1641"/>
      <c r="EAD1641"/>
      <c r="EAE1641"/>
      <c r="EAF1641"/>
      <c r="EAG1641"/>
      <c r="EAH1641"/>
    </row>
    <row r="1642" spans="38:89 3390:3414" x14ac:dyDescent="0.3"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DZJ1642"/>
      <c r="DZK1642"/>
      <c r="DZL1642"/>
      <c r="DZM1642"/>
      <c r="DZN1642"/>
      <c r="DZO1642"/>
      <c r="DZP1642"/>
      <c r="DZQ1642"/>
      <c r="DZR1642"/>
      <c r="DZS1642"/>
      <c r="DZT1642"/>
      <c r="DZU1642"/>
      <c r="DZV1642"/>
      <c r="DZW1642"/>
      <c r="DZX1642"/>
      <c r="DZY1642"/>
      <c r="DZZ1642"/>
      <c r="EAA1642"/>
      <c r="EAB1642"/>
      <c r="EAC1642"/>
      <c r="EAD1642"/>
      <c r="EAE1642"/>
      <c r="EAF1642"/>
      <c r="EAG1642"/>
      <c r="EAH1642"/>
    </row>
    <row r="1643" spans="38:89 3390:3414" x14ac:dyDescent="0.3"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DZJ1643"/>
      <c r="DZK1643"/>
      <c r="DZL1643"/>
      <c r="DZM1643"/>
      <c r="DZN1643"/>
      <c r="DZO1643"/>
      <c r="DZP1643"/>
      <c r="DZQ1643"/>
      <c r="DZR1643"/>
      <c r="DZS1643"/>
      <c r="DZT1643"/>
      <c r="DZU1643"/>
      <c r="DZV1643"/>
      <c r="DZW1643"/>
      <c r="DZX1643"/>
      <c r="DZY1643"/>
      <c r="DZZ1643"/>
      <c r="EAA1643"/>
      <c r="EAB1643"/>
      <c r="EAC1643"/>
      <c r="EAD1643"/>
      <c r="EAE1643"/>
      <c r="EAF1643"/>
      <c r="EAG1643"/>
      <c r="EAH1643"/>
    </row>
    <row r="1644" spans="38:89 3390:3414" x14ac:dyDescent="0.3"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DZJ1644"/>
      <c r="DZK1644"/>
      <c r="DZL1644"/>
      <c r="DZM1644"/>
      <c r="DZN1644"/>
      <c r="DZO1644"/>
      <c r="DZP1644"/>
      <c r="DZQ1644"/>
      <c r="DZR1644"/>
      <c r="DZS1644"/>
      <c r="DZT1644"/>
      <c r="DZU1644"/>
      <c r="DZV1644"/>
      <c r="DZW1644"/>
      <c r="DZX1644"/>
      <c r="DZY1644"/>
      <c r="DZZ1644"/>
      <c r="EAA1644"/>
      <c r="EAB1644"/>
      <c r="EAC1644"/>
      <c r="EAD1644"/>
      <c r="EAE1644"/>
      <c r="EAF1644"/>
      <c r="EAG1644"/>
      <c r="EAH1644"/>
    </row>
    <row r="1645" spans="38:89 3390:3414" x14ac:dyDescent="0.3"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DZJ1645"/>
      <c r="DZK1645"/>
      <c r="DZL1645"/>
      <c r="DZM1645"/>
      <c r="DZN1645"/>
      <c r="DZO1645"/>
      <c r="DZP1645"/>
      <c r="DZQ1645"/>
      <c r="DZR1645"/>
      <c r="DZS1645"/>
      <c r="DZT1645"/>
      <c r="DZU1645"/>
      <c r="DZV1645"/>
      <c r="DZW1645"/>
      <c r="DZX1645"/>
      <c r="DZY1645"/>
      <c r="DZZ1645"/>
      <c r="EAA1645"/>
      <c r="EAB1645"/>
      <c r="EAC1645"/>
      <c r="EAD1645"/>
      <c r="EAE1645"/>
      <c r="EAF1645"/>
      <c r="EAG1645"/>
      <c r="EAH1645"/>
    </row>
    <row r="1646" spans="38:89 3390:3414" x14ac:dyDescent="0.3"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DZJ1646"/>
      <c r="DZK1646"/>
      <c r="DZL1646"/>
      <c r="DZM1646"/>
      <c r="DZN1646"/>
      <c r="DZO1646"/>
      <c r="DZP1646"/>
      <c r="DZQ1646"/>
      <c r="DZR1646"/>
      <c r="DZS1646"/>
      <c r="DZT1646"/>
      <c r="DZU1646"/>
      <c r="DZV1646"/>
      <c r="DZW1646"/>
      <c r="DZX1646"/>
      <c r="DZY1646"/>
      <c r="DZZ1646"/>
      <c r="EAA1646"/>
      <c r="EAB1646"/>
      <c r="EAC1646"/>
      <c r="EAD1646"/>
      <c r="EAE1646"/>
      <c r="EAF1646"/>
      <c r="EAG1646"/>
      <c r="EAH1646"/>
    </row>
    <row r="1647" spans="38:89 3390:3414" x14ac:dyDescent="0.3"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DZJ1647"/>
      <c r="DZK1647"/>
      <c r="DZL1647"/>
      <c r="DZM1647"/>
      <c r="DZN1647"/>
      <c r="DZO1647"/>
      <c r="DZP1647"/>
      <c r="DZQ1647"/>
      <c r="DZR1647"/>
      <c r="DZS1647"/>
      <c r="DZT1647"/>
      <c r="DZU1647"/>
      <c r="DZV1647"/>
      <c r="DZW1647"/>
      <c r="DZX1647"/>
      <c r="DZY1647"/>
      <c r="DZZ1647"/>
      <c r="EAA1647"/>
      <c r="EAB1647"/>
      <c r="EAC1647"/>
      <c r="EAD1647"/>
      <c r="EAE1647"/>
      <c r="EAF1647"/>
      <c r="EAG1647"/>
      <c r="EAH1647"/>
    </row>
    <row r="1648" spans="38:89 3390:3414" x14ac:dyDescent="0.3"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DZJ1648"/>
      <c r="DZK1648"/>
      <c r="DZL1648"/>
      <c r="DZM1648"/>
      <c r="DZN1648"/>
      <c r="DZO1648"/>
      <c r="DZP1648"/>
      <c r="DZQ1648"/>
      <c r="DZR1648"/>
      <c r="DZS1648"/>
      <c r="DZT1648"/>
      <c r="DZU1648"/>
      <c r="DZV1648"/>
      <c r="DZW1648"/>
      <c r="DZX1648"/>
      <c r="DZY1648"/>
      <c r="DZZ1648"/>
      <c r="EAA1648"/>
      <c r="EAB1648"/>
      <c r="EAC1648"/>
      <c r="EAD1648"/>
      <c r="EAE1648"/>
      <c r="EAF1648"/>
      <c r="EAG1648"/>
      <c r="EAH1648"/>
    </row>
    <row r="1649" spans="38:89 3390:3414" x14ac:dyDescent="0.3"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DZJ1649"/>
      <c r="DZK1649"/>
      <c r="DZL1649"/>
      <c r="DZM1649"/>
      <c r="DZN1649"/>
      <c r="DZO1649"/>
      <c r="DZP1649"/>
      <c r="DZQ1649"/>
      <c r="DZR1649"/>
      <c r="DZS1649"/>
      <c r="DZT1649"/>
      <c r="DZU1649"/>
      <c r="DZV1649"/>
      <c r="DZW1649"/>
      <c r="DZX1649"/>
      <c r="DZY1649"/>
      <c r="DZZ1649"/>
      <c r="EAA1649"/>
      <c r="EAB1649"/>
      <c r="EAC1649"/>
      <c r="EAD1649"/>
      <c r="EAE1649"/>
      <c r="EAF1649"/>
      <c r="EAG1649"/>
      <c r="EAH1649"/>
    </row>
    <row r="1650" spans="38:89 3390:3414" x14ac:dyDescent="0.3"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DZJ1650"/>
      <c r="DZK1650"/>
      <c r="DZL1650"/>
      <c r="DZM1650"/>
      <c r="DZN1650"/>
      <c r="DZO1650"/>
      <c r="DZP1650"/>
      <c r="DZQ1650"/>
      <c r="DZR1650"/>
      <c r="DZS1650"/>
      <c r="DZT1650"/>
      <c r="DZU1650"/>
      <c r="DZV1650"/>
      <c r="DZW1650"/>
      <c r="DZX1650"/>
      <c r="DZY1650"/>
      <c r="DZZ1650"/>
      <c r="EAA1650"/>
      <c r="EAB1650"/>
      <c r="EAC1650"/>
      <c r="EAD1650"/>
      <c r="EAE1650"/>
      <c r="EAF1650"/>
      <c r="EAG1650"/>
      <c r="EAH1650"/>
    </row>
    <row r="1651" spans="38:89 3390:3414" x14ac:dyDescent="0.3"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DZJ1651"/>
      <c r="DZK1651"/>
      <c r="DZL1651"/>
      <c r="DZM1651"/>
      <c r="DZN1651"/>
      <c r="DZO1651"/>
      <c r="DZP1651"/>
      <c r="DZQ1651"/>
      <c r="DZR1651"/>
      <c r="DZS1651"/>
      <c r="DZT1651"/>
      <c r="DZU1651"/>
      <c r="DZV1651"/>
      <c r="DZW1651"/>
      <c r="DZX1651"/>
      <c r="DZY1651"/>
      <c r="DZZ1651"/>
      <c r="EAA1651"/>
      <c r="EAB1651"/>
      <c r="EAC1651"/>
      <c r="EAD1651"/>
      <c r="EAE1651"/>
      <c r="EAF1651"/>
      <c r="EAG1651"/>
      <c r="EAH1651"/>
    </row>
    <row r="1652" spans="38:89 3390:3414" x14ac:dyDescent="0.3"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DZJ1652"/>
      <c r="DZK1652"/>
      <c r="DZL1652"/>
      <c r="DZM1652"/>
      <c r="DZN1652"/>
      <c r="DZO1652"/>
      <c r="DZP1652"/>
      <c r="DZQ1652"/>
      <c r="DZR1652"/>
      <c r="DZS1652"/>
      <c r="DZT1652"/>
      <c r="DZU1652"/>
      <c r="DZV1652"/>
      <c r="DZW1652"/>
      <c r="DZX1652"/>
      <c r="DZY1652"/>
      <c r="DZZ1652"/>
      <c r="EAA1652"/>
      <c r="EAB1652"/>
      <c r="EAC1652"/>
      <c r="EAD1652"/>
      <c r="EAE1652"/>
      <c r="EAF1652"/>
      <c r="EAG1652"/>
      <c r="EAH1652"/>
    </row>
    <row r="1653" spans="38:89 3390:3414" x14ac:dyDescent="0.3"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DZJ1653"/>
      <c r="DZK1653"/>
      <c r="DZL1653"/>
      <c r="DZM1653"/>
      <c r="DZN1653"/>
      <c r="DZO1653"/>
      <c r="DZP1653"/>
      <c r="DZQ1653"/>
      <c r="DZR1653"/>
      <c r="DZS1653"/>
      <c r="DZT1653"/>
      <c r="DZU1653"/>
      <c r="DZV1653"/>
      <c r="DZW1653"/>
      <c r="DZX1653"/>
      <c r="DZY1653"/>
      <c r="DZZ1653"/>
      <c r="EAA1653"/>
      <c r="EAB1653"/>
      <c r="EAC1653"/>
      <c r="EAD1653"/>
      <c r="EAE1653"/>
      <c r="EAF1653"/>
      <c r="EAG1653"/>
      <c r="EAH1653"/>
    </row>
    <row r="1654" spans="38:89 3390:3414" x14ac:dyDescent="0.3"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DZJ1654"/>
      <c r="DZK1654"/>
      <c r="DZL1654"/>
      <c r="DZM1654"/>
      <c r="DZN1654"/>
      <c r="DZO1654"/>
      <c r="DZP1654"/>
      <c r="DZQ1654"/>
      <c r="DZR1654"/>
      <c r="DZS1654"/>
      <c r="DZT1654"/>
      <c r="DZU1654"/>
      <c r="DZV1654"/>
      <c r="DZW1654"/>
      <c r="DZX1654"/>
      <c r="DZY1654"/>
      <c r="DZZ1654"/>
      <c r="EAA1654"/>
      <c r="EAB1654"/>
      <c r="EAC1654"/>
      <c r="EAD1654"/>
      <c r="EAE1654"/>
      <c r="EAF1654"/>
      <c r="EAG1654"/>
      <c r="EAH1654"/>
    </row>
    <row r="1655" spans="38:89 3390:3414" x14ac:dyDescent="0.3"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DZJ1655"/>
      <c r="DZK1655"/>
      <c r="DZL1655"/>
      <c r="DZM1655"/>
      <c r="DZN1655"/>
      <c r="DZO1655"/>
      <c r="DZP1655"/>
      <c r="DZQ1655"/>
      <c r="DZR1655"/>
      <c r="DZS1655"/>
      <c r="DZT1655"/>
      <c r="DZU1655"/>
      <c r="DZV1655"/>
      <c r="DZW1655"/>
      <c r="DZX1655"/>
      <c r="DZY1655"/>
      <c r="DZZ1655"/>
      <c r="EAA1655"/>
      <c r="EAB1655"/>
      <c r="EAC1655"/>
      <c r="EAD1655"/>
      <c r="EAE1655"/>
      <c r="EAF1655"/>
      <c r="EAG1655"/>
      <c r="EAH1655"/>
    </row>
    <row r="1656" spans="38:89 3390:3414" x14ac:dyDescent="0.3"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DZJ1656"/>
      <c r="DZK1656"/>
      <c r="DZL1656"/>
      <c r="DZM1656"/>
      <c r="DZN1656"/>
      <c r="DZO1656"/>
      <c r="DZP1656"/>
      <c r="DZQ1656"/>
      <c r="DZR1656"/>
      <c r="DZS1656"/>
      <c r="DZT1656"/>
      <c r="DZU1656"/>
      <c r="DZV1656"/>
      <c r="DZW1656"/>
      <c r="DZX1656"/>
      <c r="DZY1656"/>
      <c r="DZZ1656"/>
      <c r="EAA1656"/>
      <c r="EAB1656"/>
      <c r="EAC1656"/>
      <c r="EAD1656"/>
      <c r="EAE1656"/>
      <c r="EAF1656"/>
      <c r="EAG1656"/>
      <c r="EAH1656"/>
    </row>
    <row r="1657" spans="38:89 3390:3414" x14ac:dyDescent="0.3"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DZJ1657"/>
      <c r="DZK1657"/>
      <c r="DZL1657"/>
      <c r="DZM1657"/>
      <c r="DZN1657"/>
      <c r="DZO1657"/>
      <c r="DZP1657"/>
      <c r="DZQ1657"/>
      <c r="DZR1657"/>
      <c r="DZS1657"/>
      <c r="DZT1657"/>
      <c r="DZU1657"/>
      <c r="DZV1657"/>
      <c r="DZW1657"/>
      <c r="DZX1657"/>
      <c r="DZY1657"/>
      <c r="DZZ1657"/>
      <c r="EAA1657"/>
      <c r="EAB1657"/>
      <c r="EAC1657"/>
      <c r="EAD1657"/>
      <c r="EAE1657"/>
      <c r="EAF1657"/>
      <c r="EAG1657"/>
      <c r="EAH1657"/>
    </row>
    <row r="1658" spans="38:89 3390:3414" x14ac:dyDescent="0.3"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DZJ1658"/>
      <c r="DZK1658"/>
      <c r="DZL1658"/>
      <c r="DZM1658"/>
      <c r="DZN1658"/>
      <c r="DZO1658"/>
      <c r="DZP1658"/>
      <c r="DZQ1658"/>
      <c r="DZR1658"/>
      <c r="DZS1658"/>
      <c r="DZT1658"/>
      <c r="DZU1658"/>
      <c r="DZV1658"/>
      <c r="DZW1658"/>
      <c r="DZX1658"/>
      <c r="DZY1658"/>
      <c r="DZZ1658"/>
      <c r="EAA1658"/>
      <c r="EAB1658"/>
      <c r="EAC1658"/>
      <c r="EAD1658"/>
      <c r="EAE1658"/>
      <c r="EAF1658"/>
      <c r="EAG1658"/>
      <c r="EAH1658"/>
    </row>
    <row r="1659" spans="38:89 3390:3414" x14ac:dyDescent="0.3"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DZJ1659"/>
      <c r="DZK1659"/>
      <c r="DZL1659"/>
      <c r="DZM1659"/>
      <c r="DZN1659"/>
      <c r="DZO1659"/>
      <c r="DZP1659"/>
      <c r="DZQ1659"/>
      <c r="DZR1659"/>
      <c r="DZS1659"/>
      <c r="DZT1659"/>
      <c r="DZU1659"/>
      <c r="DZV1659"/>
      <c r="DZW1659"/>
      <c r="DZX1659"/>
      <c r="DZY1659"/>
      <c r="DZZ1659"/>
      <c r="EAA1659"/>
      <c r="EAB1659"/>
      <c r="EAC1659"/>
      <c r="EAD1659"/>
      <c r="EAE1659"/>
      <c r="EAF1659"/>
      <c r="EAG1659"/>
      <c r="EAH1659"/>
    </row>
    <row r="1660" spans="38:89 3390:3414" x14ac:dyDescent="0.3"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DZJ1660"/>
      <c r="DZK1660"/>
      <c r="DZL1660"/>
      <c r="DZM1660"/>
      <c r="DZN1660"/>
      <c r="DZO1660"/>
      <c r="DZP1660"/>
      <c r="DZQ1660"/>
      <c r="DZR1660"/>
      <c r="DZS1660"/>
      <c r="DZT1660"/>
      <c r="DZU1660"/>
      <c r="DZV1660"/>
      <c r="DZW1660"/>
      <c r="DZX1660"/>
      <c r="DZY1660"/>
      <c r="DZZ1660"/>
      <c r="EAA1660"/>
      <c r="EAB1660"/>
      <c r="EAC1660"/>
      <c r="EAD1660"/>
      <c r="EAE1660"/>
      <c r="EAF1660"/>
      <c r="EAG1660"/>
      <c r="EAH1660"/>
    </row>
    <row r="1661" spans="38:89 3390:3414" x14ac:dyDescent="0.3"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DZJ1661"/>
      <c r="DZK1661"/>
      <c r="DZL1661"/>
      <c r="DZM1661"/>
      <c r="DZN1661"/>
      <c r="DZO1661"/>
      <c r="DZP1661"/>
      <c r="DZQ1661"/>
      <c r="DZR1661"/>
      <c r="DZS1661"/>
      <c r="DZT1661"/>
      <c r="DZU1661"/>
      <c r="DZV1661"/>
      <c r="DZW1661"/>
      <c r="DZX1661"/>
      <c r="DZY1661"/>
      <c r="DZZ1661"/>
      <c r="EAA1661"/>
      <c r="EAB1661"/>
      <c r="EAC1661"/>
      <c r="EAD1661"/>
      <c r="EAE1661"/>
      <c r="EAF1661"/>
      <c r="EAG1661"/>
      <c r="EAH1661"/>
    </row>
    <row r="1662" spans="38:89 3390:3414" x14ac:dyDescent="0.3"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DZJ1662"/>
      <c r="DZK1662"/>
      <c r="DZL1662"/>
      <c r="DZM1662"/>
      <c r="DZN1662"/>
      <c r="DZO1662"/>
      <c r="DZP1662"/>
      <c r="DZQ1662"/>
      <c r="DZR1662"/>
      <c r="DZS1662"/>
      <c r="DZT1662"/>
      <c r="DZU1662"/>
      <c r="DZV1662"/>
      <c r="DZW1662"/>
      <c r="DZX1662"/>
      <c r="DZY1662"/>
      <c r="DZZ1662"/>
      <c r="EAA1662"/>
      <c r="EAB1662"/>
      <c r="EAC1662"/>
      <c r="EAD1662"/>
      <c r="EAE1662"/>
      <c r="EAF1662"/>
      <c r="EAG1662"/>
      <c r="EAH1662"/>
    </row>
    <row r="1663" spans="38:89 3390:3414" x14ac:dyDescent="0.3"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DZJ1663"/>
      <c r="DZK1663"/>
      <c r="DZL1663"/>
      <c r="DZM1663"/>
      <c r="DZN1663"/>
      <c r="DZO1663"/>
      <c r="DZP1663"/>
      <c r="DZQ1663"/>
      <c r="DZR1663"/>
      <c r="DZS1663"/>
      <c r="DZT1663"/>
      <c r="DZU1663"/>
      <c r="DZV1663"/>
      <c r="DZW1663"/>
      <c r="DZX1663"/>
      <c r="DZY1663"/>
      <c r="DZZ1663"/>
      <c r="EAA1663"/>
      <c r="EAB1663"/>
      <c r="EAC1663"/>
      <c r="EAD1663"/>
      <c r="EAE1663"/>
      <c r="EAF1663"/>
      <c r="EAG1663"/>
      <c r="EAH1663"/>
    </row>
    <row r="1664" spans="38:89 3390:3414" x14ac:dyDescent="0.3"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DZJ1664"/>
      <c r="DZK1664"/>
      <c r="DZL1664"/>
      <c r="DZM1664"/>
      <c r="DZN1664"/>
      <c r="DZO1664"/>
      <c r="DZP1664"/>
      <c r="DZQ1664"/>
      <c r="DZR1664"/>
      <c r="DZS1664"/>
      <c r="DZT1664"/>
      <c r="DZU1664"/>
      <c r="DZV1664"/>
      <c r="DZW1664"/>
      <c r="DZX1664"/>
      <c r="DZY1664"/>
      <c r="DZZ1664"/>
      <c r="EAA1664"/>
      <c r="EAB1664"/>
      <c r="EAC1664"/>
      <c r="EAD1664"/>
      <c r="EAE1664"/>
      <c r="EAF1664"/>
      <c r="EAG1664"/>
      <c r="EAH1664"/>
    </row>
    <row r="1665" spans="38:89 3390:3414" x14ac:dyDescent="0.3"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DZJ1665"/>
      <c r="DZK1665"/>
      <c r="DZL1665"/>
      <c r="DZM1665"/>
      <c r="DZN1665"/>
      <c r="DZO1665"/>
      <c r="DZP1665"/>
      <c r="DZQ1665"/>
      <c r="DZR1665"/>
      <c r="DZS1665"/>
      <c r="DZT1665"/>
      <c r="DZU1665"/>
      <c r="DZV1665"/>
      <c r="DZW1665"/>
      <c r="DZX1665"/>
      <c r="DZY1665"/>
      <c r="DZZ1665"/>
      <c r="EAA1665"/>
      <c r="EAB1665"/>
      <c r="EAC1665"/>
      <c r="EAD1665"/>
      <c r="EAE1665"/>
      <c r="EAF1665"/>
      <c r="EAG1665"/>
      <c r="EAH1665"/>
    </row>
    <row r="1666" spans="38:89 3390:3414" x14ac:dyDescent="0.3"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DZJ1666"/>
      <c r="DZK1666"/>
      <c r="DZL1666"/>
      <c r="DZM1666"/>
      <c r="DZN1666"/>
      <c r="DZO1666"/>
      <c r="DZP1666"/>
      <c r="DZQ1666"/>
      <c r="DZR1666"/>
      <c r="DZS1666"/>
      <c r="DZT1666"/>
      <c r="DZU1666"/>
      <c r="DZV1666"/>
      <c r="DZW1666"/>
      <c r="DZX1666"/>
      <c r="DZY1666"/>
      <c r="DZZ1666"/>
      <c r="EAA1666"/>
      <c r="EAB1666"/>
      <c r="EAC1666"/>
      <c r="EAD1666"/>
      <c r="EAE1666"/>
      <c r="EAF1666"/>
      <c r="EAG1666"/>
      <c r="EAH1666"/>
    </row>
    <row r="1667" spans="38:89 3390:3414" x14ac:dyDescent="0.3"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DZJ1667"/>
      <c r="DZK1667"/>
      <c r="DZL1667"/>
      <c r="DZM1667"/>
      <c r="DZN1667"/>
      <c r="DZO1667"/>
      <c r="DZP1667"/>
      <c r="DZQ1667"/>
      <c r="DZR1667"/>
      <c r="DZS1667"/>
      <c r="DZT1667"/>
      <c r="DZU1667"/>
      <c r="DZV1667"/>
      <c r="DZW1667"/>
      <c r="DZX1667"/>
      <c r="DZY1667"/>
      <c r="DZZ1667"/>
      <c r="EAA1667"/>
      <c r="EAB1667"/>
      <c r="EAC1667"/>
      <c r="EAD1667"/>
      <c r="EAE1667"/>
      <c r="EAF1667"/>
      <c r="EAG1667"/>
      <c r="EAH1667"/>
    </row>
    <row r="1668" spans="38:89 3390:3414" x14ac:dyDescent="0.3"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DZJ1668"/>
      <c r="DZK1668"/>
      <c r="DZL1668"/>
      <c r="DZM1668"/>
      <c r="DZN1668"/>
      <c r="DZO1668"/>
      <c r="DZP1668"/>
      <c r="DZQ1668"/>
      <c r="DZR1668"/>
      <c r="DZS1668"/>
      <c r="DZT1668"/>
      <c r="DZU1668"/>
      <c r="DZV1668"/>
      <c r="DZW1668"/>
      <c r="DZX1668"/>
      <c r="DZY1668"/>
      <c r="DZZ1668"/>
      <c r="EAA1668"/>
      <c r="EAB1668"/>
      <c r="EAC1668"/>
      <c r="EAD1668"/>
      <c r="EAE1668"/>
      <c r="EAF1668"/>
      <c r="EAG1668"/>
      <c r="EAH1668"/>
    </row>
    <row r="1669" spans="38:89 3390:3414" x14ac:dyDescent="0.3"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DZJ1669"/>
      <c r="DZK1669"/>
      <c r="DZL1669"/>
      <c r="DZM1669"/>
      <c r="DZN1669"/>
      <c r="DZO1669"/>
      <c r="DZP1669"/>
      <c r="DZQ1669"/>
      <c r="DZR1669"/>
      <c r="DZS1669"/>
      <c r="DZT1669"/>
      <c r="DZU1669"/>
      <c r="DZV1669"/>
      <c r="DZW1669"/>
      <c r="DZX1669"/>
      <c r="DZY1669"/>
      <c r="DZZ1669"/>
      <c r="EAA1669"/>
      <c r="EAB1669"/>
      <c r="EAC1669"/>
      <c r="EAD1669"/>
      <c r="EAE1669"/>
      <c r="EAF1669"/>
      <c r="EAG1669"/>
      <c r="EAH1669"/>
    </row>
    <row r="1670" spans="38:89 3390:3414" x14ac:dyDescent="0.3"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DZJ1670"/>
      <c r="DZK1670"/>
      <c r="DZL1670"/>
      <c r="DZM1670"/>
      <c r="DZN1670"/>
      <c r="DZO1670"/>
      <c r="DZP1670"/>
      <c r="DZQ1670"/>
      <c r="DZR1670"/>
      <c r="DZS1670"/>
      <c r="DZT1670"/>
      <c r="DZU1670"/>
      <c r="DZV1670"/>
      <c r="DZW1670"/>
      <c r="DZX1670"/>
      <c r="DZY1670"/>
      <c r="DZZ1670"/>
      <c r="EAA1670"/>
      <c r="EAB1670"/>
      <c r="EAC1670"/>
      <c r="EAD1670"/>
      <c r="EAE1670"/>
      <c r="EAF1670"/>
      <c r="EAG1670"/>
      <c r="EAH1670"/>
    </row>
    <row r="1671" spans="38:89 3390:3414" x14ac:dyDescent="0.3"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DZJ1671"/>
      <c r="DZK1671"/>
      <c r="DZL1671"/>
      <c r="DZM1671"/>
      <c r="DZN1671"/>
      <c r="DZO1671"/>
      <c r="DZP1671"/>
      <c r="DZQ1671"/>
      <c r="DZR1671"/>
      <c r="DZS1671"/>
      <c r="DZT1671"/>
      <c r="DZU1671"/>
      <c r="DZV1671"/>
      <c r="DZW1671"/>
      <c r="DZX1671"/>
      <c r="DZY1671"/>
      <c r="DZZ1671"/>
      <c r="EAA1671"/>
      <c r="EAB1671"/>
      <c r="EAC1671"/>
      <c r="EAD1671"/>
      <c r="EAE1671"/>
      <c r="EAF1671"/>
      <c r="EAG1671"/>
      <c r="EAH1671"/>
    </row>
    <row r="1672" spans="38:89 3390:3414" x14ac:dyDescent="0.3"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DZJ1672"/>
      <c r="DZK1672"/>
      <c r="DZL1672"/>
      <c r="DZM1672"/>
      <c r="DZN1672"/>
      <c r="DZO1672"/>
      <c r="DZP1672"/>
      <c r="DZQ1672"/>
      <c r="DZR1672"/>
      <c r="DZS1672"/>
      <c r="DZT1672"/>
      <c r="DZU1672"/>
      <c r="DZV1672"/>
      <c r="DZW1672"/>
      <c r="DZX1672"/>
      <c r="DZY1672"/>
      <c r="DZZ1672"/>
      <c r="EAA1672"/>
      <c r="EAB1672"/>
      <c r="EAC1672"/>
      <c r="EAD1672"/>
      <c r="EAE1672"/>
      <c r="EAF1672"/>
      <c r="EAG1672"/>
      <c r="EAH1672"/>
    </row>
    <row r="1673" spans="38:89 3390:3414" x14ac:dyDescent="0.3"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DZJ1673"/>
      <c r="DZK1673"/>
      <c r="DZL1673"/>
      <c r="DZM1673"/>
      <c r="DZN1673"/>
      <c r="DZO1673"/>
      <c r="DZP1673"/>
      <c r="DZQ1673"/>
      <c r="DZR1673"/>
      <c r="DZS1673"/>
      <c r="DZT1673"/>
      <c r="DZU1673"/>
      <c r="DZV1673"/>
      <c r="DZW1673"/>
      <c r="DZX1673"/>
      <c r="DZY1673"/>
      <c r="DZZ1673"/>
      <c r="EAA1673"/>
      <c r="EAB1673"/>
      <c r="EAC1673"/>
      <c r="EAD1673"/>
      <c r="EAE1673"/>
      <c r="EAF1673"/>
      <c r="EAG1673"/>
      <c r="EAH1673"/>
    </row>
    <row r="1674" spans="38:89 3390:3414" x14ac:dyDescent="0.3"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DZJ1674"/>
      <c r="DZK1674"/>
      <c r="DZL1674"/>
      <c r="DZM1674"/>
      <c r="DZN1674"/>
      <c r="DZO1674"/>
      <c r="DZP1674"/>
      <c r="DZQ1674"/>
      <c r="DZR1674"/>
      <c r="DZS1674"/>
      <c r="DZT1674"/>
      <c r="DZU1674"/>
      <c r="DZV1674"/>
      <c r="DZW1674"/>
      <c r="DZX1674"/>
      <c r="DZY1674"/>
      <c r="DZZ1674"/>
      <c r="EAA1674"/>
      <c r="EAB1674"/>
      <c r="EAC1674"/>
      <c r="EAD1674"/>
      <c r="EAE1674"/>
      <c r="EAF1674"/>
      <c r="EAG1674"/>
      <c r="EAH1674"/>
    </row>
    <row r="1675" spans="38:89 3390:3414" x14ac:dyDescent="0.3"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DZJ1675"/>
      <c r="DZK1675"/>
      <c r="DZL1675"/>
      <c r="DZM1675"/>
      <c r="DZN1675"/>
      <c r="DZO1675"/>
      <c r="DZP1675"/>
      <c r="DZQ1675"/>
      <c r="DZR1675"/>
      <c r="DZS1675"/>
      <c r="DZT1675"/>
      <c r="DZU1675"/>
      <c r="DZV1675"/>
      <c r="DZW1675"/>
      <c r="DZX1675"/>
      <c r="DZY1675"/>
      <c r="DZZ1675"/>
      <c r="EAA1675"/>
      <c r="EAB1675"/>
      <c r="EAC1675"/>
      <c r="EAD1675"/>
      <c r="EAE1675"/>
      <c r="EAF1675"/>
      <c r="EAG1675"/>
      <c r="EAH1675"/>
    </row>
    <row r="1676" spans="38:89 3390:3414" x14ac:dyDescent="0.3"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DZJ1676"/>
      <c r="DZK1676"/>
      <c r="DZL1676"/>
      <c r="DZM1676"/>
      <c r="DZN1676"/>
      <c r="DZO1676"/>
      <c r="DZP1676"/>
      <c r="DZQ1676"/>
      <c r="DZR1676"/>
      <c r="DZS1676"/>
      <c r="DZT1676"/>
      <c r="DZU1676"/>
      <c r="DZV1676"/>
      <c r="DZW1676"/>
      <c r="DZX1676"/>
      <c r="DZY1676"/>
      <c r="DZZ1676"/>
      <c r="EAA1676"/>
      <c r="EAB1676"/>
      <c r="EAC1676"/>
      <c r="EAD1676"/>
      <c r="EAE1676"/>
      <c r="EAF1676"/>
      <c r="EAG1676"/>
      <c r="EAH1676"/>
    </row>
    <row r="1677" spans="38:89 3390:3414" x14ac:dyDescent="0.3"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DZJ1677"/>
      <c r="DZK1677"/>
      <c r="DZL1677"/>
      <c r="DZM1677"/>
      <c r="DZN1677"/>
      <c r="DZO1677"/>
      <c r="DZP1677"/>
      <c r="DZQ1677"/>
      <c r="DZR1677"/>
      <c r="DZS1677"/>
      <c r="DZT1677"/>
      <c r="DZU1677"/>
      <c r="DZV1677"/>
      <c r="DZW1677"/>
      <c r="DZX1677"/>
      <c r="DZY1677"/>
      <c r="DZZ1677"/>
      <c r="EAA1677"/>
      <c r="EAB1677"/>
      <c r="EAC1677"/>
      <c r="EAD1677"/>
      <c r="EAE1677"/>
      <c r="EAF1677"/>
      <c r="EAG1677"/>
      <c r="EAH1677"/>
    </row>
    <row r="1678" spans="38:89 3390:3414" x14ac:dyDescent="0.3"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DZJ1678"/>
      <c r="DZK1678"/>
      <c r="DZL1678"/>
      <c r="DZM1678"/>
      <c r="DZN1678"/>
      <c r="DZO1678"/>
      <c r="DZP1678"/>
      <c r="DZQ1678"/>
      <c r="DZR1678"/>
      <c r="DZS1678"/>
      <c r="DZT1678"/>
      <c r="DZU1678"/>
      <c r="DZV1678"/>
      <c r="DZW1678"/>
      <c r="DZX1678"/>
      <c r="DZY1678"/>
      <c r="DZZ1678"/>
      <c r="EAA1678"/>
      <c r="EAB1678"/>
      <c r="EAC1678"/>
      <c r="EAD1678"/>
      <c r="EAE1678"/>
      <c r="EAF1678"/>
      <c r="EAG1678"/>
      <c r="EAH1678"/>
    </row>
    <row r="1679" spans="38:89 3390:3414" x14ac:dyDescent="0.3"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DZJ1679"/>
      <c r="DZK1679"/>
      <c r="DZL1679"/>
      <c r="DZM1679"/>
      <c r="DZN1679"/>
      <c r="DZO1679"/>
      <c r="DZP1679"/>
      <c r="DZQ1679"/>
      <c r="DZR1679"/>
      <c r="DZS1679"/>
      <c r="DZT1679"/>
      <c r="DZU1679"/>
      <c r="DZV1679"/>
      <c r="DZW1679"/>
      <c r="DZX1679"/>
      <c r="DZY1679"/>
      <c r="DZZ1679"/>
      <c r="EAA1679"/>
      <c r="EAB1679"/>
      <c r="EAC1679"/>
      <c r="EAD1679"/>
      <c r="EAE1679"/>
      <c r="EAF1679"/>
      <c r="EAG1679"/>
      <c r="EAH1679"/>
    </row>
    <row r="1680" spans="38:89 3390:3414" x14ac:dyDescent="0.3"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DZJ1680"/>
      <c r="DZK1680"/>
      <c r="DZL1680"/>
      <c r="DZM1680"/>
      <c r="DZN1680"/>
      <c r="DZO1680"/>
      <c r="DZP1680"/>
      <c r="DZQ1680"/>
      <c r="DZR1680"/>
      <c r="DZS1680"/>
      <c r="DZT1680"/>
      <c r="DZU1680"/>
      <c r="DZV1680"/>
      <c r="DZW1680"/>
      <c r="DZX1680"/>
      <c r="DZY1680"/>
      <c r="DZZ1680"/>
      <c r="EAA1680"/>
      <c r="EAB1680"/>
      <c r="EAC1680"/>
      <c r="EAD1680"/>
      <c r="EAE1680"/>
      <c r="EAF1680"/>
      <c r="EAG1680"/>
      <c r="EAH1680"/>
    </row>
    <row r="1681" spans="38:89 3390:3414" x14ac:dyDescent="0.3"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DZJ1681"/>
      <c r="DZK1681"/>
      <c r="DZL1681"/>
      <c r="DZM1681"/>
      <c r="DZN1681"/>
      <c r="DZO1681"/>
      <c r="DZP1681"/>
      <c r="DZQ1681"/>
      <c r="DZR1681"/>
      <c r="DZS1681"/>
      <c r="DZT1681"/>
      <c r="DZU1681"/>
      <c r="DZV1681"/>
      <c r="DZW1681"/>
      <c r="DZX1681"/>
      <c r="DZY1681"/>
      <c r="DZZ1681"/>
      <c r="EAA1681"/>
      <c r="EAB1681"/>
      <c r="EAC1681"/>
      <c r="EAD1681"/>
      <c r="EAE1681"/>
      <c r="EAF1681"/>
      <c r="EAG1681"/>
      <c r="EAH1681"/>
    </row>
    <row r="1682" spans="38:89 3390:3414" x14ac:dyDescent="0.3"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DZJ1682"/>
      <c r="DZK1682"/>
      <c r="DZL1682"/>
      <c r="DZM1682"/>
      <c r="DZN1682"/>
      <c r="DZO1682"/>
      <c r="DZP1682"/>
      <c r="DZQ1682"/>
      <c r="DZR1682"/>
      <c r="DZS1682"/>
      <c r="DZT1682"/>
      <c r="DZU1682"/>
      <c r="DZV1682"/>
      <c r="DZW1682"/>
      <c r="DZX1682"/>
      <c r="DZY1682"/>
      <c r="DZZ1682"/>
      <c r="EAA1682"/>
      <c r="EAB1682"/>
      <c r="EAC1682"/>
      <c r="EAD1682"/>
      <c r="EAE1682"/>
      <c r="EAF1682"/>
      <c r="EAG1682"/>
      <c r="EAH1682"/>
    </row>
    <row r="1683" spans="38:89 3390:3414" x14ac:dyDescent="0.3"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DZJ1683"/>
      <c r="DZK1683"/>
      <c r="DZL1683"/>
      <c r="DZM1683"/>
      <c r="DZN1683"/>
      <c r="DZO1683"/>
      <c r="DZP1683"/>
      <c r="DZQ1683"/>
      <c r="DZR1683"/>
      <c r="DZS1683"/>
      <c r="DZT1683"/>
      <c r="DZU1683"/>
      <c r="DZV1683"/>
      <c r="DZW1683"/>
      <c r="DZX1683"/>
      <c r="DZY1683"/>
      <c r="DZZ1683"/>
      <c r="EAA1683"/>
      <c r="EAB1683"/>
      <c r="EAC1683"/>
      <c r="EAD1683"/>
      <c r="EAE1683"/>
      <c r="EAF1683"/>
      <c r="EAG1683"/>
      <c r="EAH1683"/>
    </row>
    <row r="1684" spans="38:89 3390:3414" x14ac:dyDescent="0.3"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DZJ1684"/>
      <c r="DZK1684"/>
      <c r="DZL1684"/>
      <c r="DZM1684"/>
      <c r="DZN1684"/>
      <c r="DZO1684"/>
      <c r="DZP1684"/>
      <c r="DZQ1684"/>
      <c r="DZR1684"/>
      <c r="DZS1684"/>
      <c r="DZT1684"/>
      <c r="DZU1684"/>
      <c r="DZV1684"/>
      <c r="DZW1684"/>
      <c r="DZX1684"/>
      <c r="DZY1684"/>
      <c r="DZZ1684"/>
      <c r="EAA1684"/>
      <c r="EAB1684"/>
      <c r="EAC1684"/>
      <c r="EAD1684"/>
      <c r="EAE1684"/>
      <c r="EAF1684"/>
      <c r="EAG1684"/>
      <c r="EAH1684"/>
    </row>
    <row r="1685" spans="38:89 3390:3414" x14ac:dyDescent="0.3"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DZJ1685"/>
      <c r="DZK1685"/>
      <c r="DZL1685"/>
      <c r="DZM1685"/>
      <c r="DZN1685"/>
      <c r="DZO1685"/>
      <c r="DZP1685"/>
      <c r="DZQ1685"/>
      <c r="DZR1685"/>
      <c r="DZS1685"/>
      <c r="DZT1685"/>
      <c r="DZU1685"/>
      <c r="DZV1685"/>
      <c r="DZW1685"/>
      <c r="DZX1685"/>
      <c r="DZY1685"/>
      <c r="DZZ1685"/>
      <c r="EAA1685"/>
      <c r="EAB1685"/>
      <c r="EAC1685"/>
      <c r="EAD1685"/>
      <c r="EAE1685"/>
      <c r="EAF1685"/>
      <c r="EAG1685"/>
      <c r="EAH1685"/>
    </row>
    <row r="1686" spans="38:89 3390:3414" x14ac:dyDescent="0.3"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DZJ1686"/>
      <c r="DZK1686"/>
      <c r="DZL1686"/>
      <c r="DZM1686"/>
      <c r="DZN1686"/>
      <c r="DZO1686"/>
      <c r="DZP1686"/>
      <c r="DZQ1686"/>
      <c r="DZR1686"/>
      <c r="DZS1686"/>
      <c r="DZT1686"/>
      <c r="DZU1686"/>
      <c r="DZV1686"/>
      <c r="DZW1686"/>
      <c r="DZX1686"/>
      <c r="DZY1686"/>
      <c r="DZZ1686"/>
      <c r="EAA1686"/>
      <c r="EAB1686"/>
      <c r="EAC1686"/>
      <c r="EAD1686"/>
      <c r="EAE1686"/>
      <c r="EAF1686"/>
      <c r="EAG1686"/>
      <c r="EAH1686"/>
    </row>
    <row r="1687" spans="38:89 3390:3414" x14ac:dyDescent="0.3"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DZJ1687"/>
      <c r="DZK1687"/>
      <c r="DZL1687"/>
      <c r="DZM1687"/>
      <c r="DZN1687"/>
      <c r="DZO1687"/>
      <c r="DZP1687"/>
      <c r="DZQ1687"/>
      <c r="DZR1687"/>
      <c r="DZS1687"/>
      <c r="DZT1687"/>
      <c r="DZU1687"/>
      <c r="DZV1687"/>
      <c r="DZW1687"/>
      <c r="DZX1687"/>
      <c r="DZY1687"/>
      <c r="DZZ1687"/>
      <c r="EAA1687"/>
      <c r="EAB1687"/>
      <c r="EAC1687"/>
      <c r="EAD1687"/>
      <c r="EAE1687"/>
      <c r="EAF1687"/>
      <c r="EAG1687"/>
      <c r="EAH1687"/>
    </row>
    <row r="1688" spans="38:89 3390:3414" x14ac:dyDescent="0.3"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DZJ1688"/>
      <c r="DZK1688"/>
      <c r="DZL1688"/>
      <c r="DZM1688"/>
      <c r="DZN1688"/>
      <c r="DZO1688"/>
      <c r="DZP1688"/>
      <c r="DZQ1688"/>
      <c r="DZR1688"/>
      <c r="DZS1688"/>
      <c r="DZT1688"/>
      <c r="DZU1688"/>
      <c r="DZV1688"/>
      <c r="DZW1688"/>
      <c r="DZX1688"/>
      <c r="DZY1688"/>
      <c r="DZZ1688"/>
      <c r="EAA1688"/>
      <c r="EAB1688"/>
      <c r="EAC1688"/>
      <c r="EAD1688"/>
      <c r="EAE1688"/>
      <c r="EAF1688"/>
      <c r="EAG1688"/>
      <c r="EAH1688"/>
    </row>
    <row r="1689" spans="38:89 3390:3414" x14ac:dyDescent="0.3"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DZJ1689"/>
      <c r="DZK1689"/>
      <c r="DZL1689"/>
      <c r="DZM1689"/>
      <c r="DZN1689"/>
      <c r="DZO1689"/>
      <c r="DZP1689"/>
      <c r="DZQ1689"/>
      <c r="DZR1689"/>
      <c r="DZS1689"/>
      <c r="DZT1689"/>
      <c r="DZU1689"/>
      <c r="DZV1689"/>
      <c r="DZW1689"/>
      <c r="DZX1689"/>
      <c r="DZY1689"/>
      <c r="DZZ1689"/>
      <c r="EAA1689"/>
      <c r="EAB1689"/>
      <c r="EAC1689"/>
      <c r="EAD1689"/>
      <c r="EAE1689"/>
      <c r="EAF1689"/>
      <c r="EAG1689"/>
      <c r="EAH1689"/>
    </row>
    <row r="1690" spans="38:89 3390:3414" x14ac:dyDescent="0.3"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DZJ1690"/>
      <c r="DZK1690"/>
      <c r="DZL1690"/>
      <c r="DZM1690"/>
      <c r="DZN1690"/>
      <c r="DZO1690"/>
      <c r="DZP1690"/>
      <c r="DZQ1690"/>
      <c r="DZR1690"/>
      <c r="DZS1690"/>
      <c r="DZT1690"/>
      <c r="DZU1690"/>
      <c r="DZV1690"/>
      <c r="DZW1690"/>
      <c r="DZX1690"/>
      <c r="DZY1690"/>
      <c r="DZZ1690"/>
      <c r="EAA1690"/>
      <c r="EAB1690"/>
      <c r="EAC1690"/>
      <c r="EAD1690"/>
      <c r="EAE1690"/>
      <c r="EAF1690"/>
      <c r="EAG1690"/>
      <c r="EAH1690"/>
    </row>
    <row r="1691" spans="38:89 3390:3414" x14ac:dyDescent="0.3"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DZJ1691"/>
      <c r="DZK1691"/>
      <c r="DZL1691"/>
      <c r="DZM1691"/>
      <c r="DZN1691"/>
      <c r="DZO1691"/>
      <c r="DZP1691"/>
      <c r="DZQ1691"/>
      <c r="DZR1691"/>
      <c r="DZS1691"/>
      <c r="DZT1691"/>
      <c r="DZU1691"/>
      <c r="DZV1691"/>
      <c r="DZW1691"/>
      <c r="DZX1691"/>
      <c r="DZY1691"/>
      <c r="DZZ1691"/>
      <c r="EAA1691"/>
      <c r="EAB1691"/>
      <c r="EAC1691"/>
      <c r="EAD1691"/>
      <c r="EAE1691"/>
      <c r="EAF1691"/>
      <c r="EAG1691"/>
      <c r="EAH1691"/>
    </row>
    <row r="1692" spans="38:89 3390:3414" x14ac:dyDescent="0.3"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DZJ1692"/>
      <c r="DZK1692"/>
      <c r="DZL1692"/>
      <c r="DZM1692"/>
      <c r="DZN1692"/>
      <c r="DZO1692"/>
      <c r="DZP1692"/>
      <c r="DZQ1692"/>
      <c r="DZR1692"/>
      <c r="DZS1692"/>
      <c r="DZT1692"/>
      <c r="DZU1692"/>
      <c r="DZV1692"/>
      <c r="DZW1692"/>
      <c r="DZX1692"/>
      <c r="DZY1692"/>
      <c r="DZZ1692"/>
      <c r="EAA1692"/>
      <c r="EAB1692"/>
      <c r="EAC1692"/>
      <c r="EAD1692"/>
      <c r="EAE1692"/>
      <c r="EAF1692"/>
      <c r="EAG1692"/>
      <c r="EAH1692"/>
    </row>
    <row r="1693" spans="38:89 3390:3414" x14ac:dyDescent="0.3"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DZJ1693"/>
      <c r="DZK1693"/>
      <c r="DZL1693"/>
      <c r="DZM1693"/>
      <c r="DZN1693"/>
      <c r="DZO1693"/>
      <c r="DZP1693"/>
      <c r="DZQ1693"/>
      <c r="DZR1693"/>
      <c r="DZS1693"/>
      <c r="DZT1693"/>
      <c r="DZU1693"/>
      <c r="DZV1693"/>
      <c r="DZW1693"/>
      <c r="DZX1693"/>
      <c r="DZY1693"/>
      <c r="DZZ1693"/>
      <c r="EAA1693"/>
      <c r="EAB1693"/>
      <c r="EAC1693"/>
      <c r="EAD1693"/>
      <c r="EAE1693"/>
      <c r="EAF1693"/>
      <c r="EAG1693"/>
      <c r="EAH1693"/>
    </row>
    <row r="1694" spans="38:89 3390:3414" x14ac:dyDescent="0.3"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DZJ1694"/>
      <c r="DZK1694"/>
      <c r="DZL1694"/>
      <c r="DZM1694"/>
      <c r="DZN1694"/>
      <c r="DZO1694"/>
      <c r="DZP1694"/>
      <c r="DZQ1694"/>
      <c r="DZR1694"/>
      <c r="DZS1694"/>
      <c r="DZT1694"/>
      <c r="DZU1694"/>
      <c r="DZV1694"/>
      <c r="DZW1694"/>
      <c r="DZX1694"/>
      <c r="DZY1694"/>
      <c r="DZZ1694"/>
      <c r="EAA1694"/>
      <c r="EAB1694"/>
      <c r="EAC1694"/>
      <c r="EAD1694"/>
      <c r="EAE1694"/>
      <c r="EAF1694"/>
      <c r="EAG1694"/>
      <c r="EAH1694"/>
    </row>
    <row r="1695" spans="38:89 3390:3414" x14ac:dyDescent="0.3"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DZJ1695"/>
      <c r="DZK1695"/>
      <c r="DZL1695"/>
      <c r="DZM1695"/>
      <c r="DZN1695"/>
      <c r="DZO1695"/>
      <c r="DZP1695"/>
      <c r="DZQ1695"/>
      <c r="DZR1695"/>
      <c r="DZS1695"/>
      <c r="DZT1695"/>
      <c r="DZU1695"/>
      <c r="DZV1695"/>
      <c r="DZW1695"/>
      <c r="DZX1695"/>
      <c r="DZY1695"/>
      <c r="DZZ1695"/>
      <c r="EAA1695"/>
      <c r="EAB1695"/>
      <c r="EAC1695"/>
      <c r="EAD1695"/>
      <c r="EAE1695"/>
      <c r="EAF1695"/>
      <c r="EAG1695"/>
      <c r="EAH1695"/>
    </row>
    <row r="1696" spans="38:89 3390:3414" x14ac:dyDescent="0.3"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DZJ1696"/>
      <c r="DZK1696"/>
      <c r="DZL1696"/>
      <c r="DZM1696"/>
      <c r="DZN1696"/>
      <c r="DZO1696"/>
      <c r="DZP1696"/>
      <c r="DZQ1696"/>
      <c r="DZR1696"/>
      <c r="DZS1696"/>
      <c r="DZT1696"/>
      <c r="DZU1696"/>
      <c r="DZV1696"/>
      <c r="DZW1696"/>
      <c r="DZX1696"/>
      <c r="DZY1696"/>
      <c r="DZZ1696"/>
      <c r="EAA1696"/>
      <c r="EAB1696"/>
      <c r="EAC1696"/>
      <c r="EAD1696"/>
      <c r="EAE1696"/>
      <c r="EAF1696"/>
      <c r="EAG1696"/>
      <c r="EAH1696"/>
    </row>
    <row r="1697" spans="38:89 3390:3414" x14ac:dyDescent="0.3"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DZJ1697"/>
      <c r="DZK1697"/>
      <c r="DZL1697"/>
      <c r="DZM1697"/>
      <c r="DZN1697"/>
      <c r="DZO1697"/>
      <c r="DZP1697"/>
      <c r="DZQ1697"/>
      <c r="DZR1697"/>
      <c r="DZS1697"/>
      <c r="DZT1697"/>
      <c r="DZU1697"/>
      <c r="DZV1697"/>
      <c r="DZW1697"/>
      <c r="DZX1697"/>
      <c r="DZY1697"/>
      <c r="DZZ1697"/>
      <c r="EAA1697"/>
      <c r="EAB1697"/>
      <c r="EAC1697"/>
      <c r="EAD1697"/>
      <c r="EAE1697"/>
      <c r="EAF1697"/>
      <c r="EAG1697"/>
      <c r="EAH1697"/>
    </row>
    <row r="1698" spans="38:89 3390:3414" x14ac:dyDescent="0.3"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DZJ1698"/>
      <c r="DZK1698"/>
      <c r="DZL1698"/>
      <c r="DZM1698"/>
      <c r="DZN1698"/>
      <c r="DZO1698"/>
      <c r="DZP1698"/>
      <c r="DZQ1698"/>
      <c r="DZR1698"/>
      <c r="DZS1698"/>
      <c r="DZT1698"/>
      <c r="DZU1698"/>
      <c r="DZV1698"/>
      <c r="DZW1698"/>
      <c r="DZX1698"/>
      <c r="DZY1698"/>
      <c r="DZZ1698"/>
      <c r="EAA1698"/>
      <c r="EAB1698"/>
      <c r="EAC1698"/>
      <c r="EAD1698"/>
      <c r="EAE1698"/>
      <c r="EAF1698"/>
      <c r="EAG1698"/>
      <c r="EAH1698"/>
    </row>
    <row r="1699" spans="38:89 3390:3414" x14ac:dyDescent="0.3"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DZJ1699"/>
      <c r="DZK1699"/>
      <c r="DZL1699"/>
      <c r="DZM1699"/>
      <c r="DZN1699"/>
      <c r="DZO1699"/>
      <c r="DZP1699"/>
      <c r="DZQ1699"/>
      <c r="DZR1699"/>
      <c r="DZS1699"/>
      <c r="DZT1699"/>
      <c r="DZU1699"/>
      <c r="DZV1699"/>
      <c r="DZW1699"/>
      <c r="DZX1699"/>
      <c r="DZY1699"/>
      <c r="DZZ1699"/>
      <c r="EAA1699"/>
      <c r="EAB1699"/>
      <c r="EAC1699"/>
      <c r="EAD1699"/>
      <c r="EAE1699"/>
      <c r="EAF1699"/>
      <c r="EAG1699"/>
      <c r="EAH1699"/>
    </row>
    <row r="1700" spans="38:89 3390:3414" x14ac:dyDescent="0.3"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DZJ1700"/>
      <c r="DZK1700"/>
      <c r="DZL1700"/>
      <c r="DZM1700"/>
      <c r="DZN1700"/>
      <c r="DZO1700"/>
      <c r="DZP1700"/>
      <c r="DZQ1700"/>
      <c r="DZR1700"/>
      <c r="DZS1700"/>
      <c r="DZT1700"/>
      <c r="DZU1700"/>
      <c r="DZV1700"/>
      <c r="DZW1700"/>
      <c r="DZX1700"/>
      <c r="DZY1700"/>
      <c r="DZZ1700"/>
      <c r="EAA1700"/>
      <c r="EAB1700"/>
      <c r="EAC1700"/>
      <c r="EAD1700"/>
      <c r="EAE1700"/>
      <c r="EAF1700"/>
      <c r="EAG1700"/>
      <c r="EAH1700"/>
    </row>
    <row r="1701" spans="38:89 3390:3414" x14ac:dyDescent="0.3"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DZJ1701"/>
      <c r="DZK1701"/>
      <c r="DZL1701"/>
      <c r="DZM1701"/>
      <c r="DZN1701"/>
      <c r="DZO1701"/>
      <c r="DZP1701"/>
      <c r="DZQ1701"/>
      <c r="DZR1701"/>
      <c r="DZS1701"/>
      <c r="DZT1701"/>
      <c r="DZU1701"/>
      <c r="DZV1701"/>
      <c r="DZW1701"/>
      <c r="DZX1701"/>
      <c r="DZY1701"/>
      <c r="DZZ1701"/>
      <c r="EAA1701"/>
      <c r="EAB1701"/>
      <c r="EAC1701"/>
      <c r="EAD1701"/>
      <c r="EAE1701"/>
      <c r="EAF1701"/>
      <c r="EAG1701"/>
      <c r="EAH1701"/>
    </row>
    <row r="1702" spans="38:89 3390:3414" x14ac:dyDescent="0.3"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DZJ1702"/>
      <c r="DZK1702"/>
      <c r="DZL1702"/>
      <c r="DZM1702"/>
      <c r="DZN1702"/>
      <c r="DZO1702"/>
      <c r="DZP1702"/>
      <c r="DZQ1702"/>
      <c r="DZR1702"/>
      <c r="DZS1702"/>
      <c r="DZT1702"/>
      <c r="DZU1702"/>
      <c r="DZV1702"/>
      <c r="DZW1702"/>
      <c r="DZX1702"/>
      <c r="DZY1702"/>
      <c r="DZZ1702"/>
      <c r="EAA1702"/>
      <c r="EAB1702"/>
      <c r="EAC1702"/>
      <c r="EAD1702"/>
      <c r="EAE1702"/>
      <c r="EAF1702"/>
      <c r="EAG1702"/>
      <c r="EAH1702"/>
    </row>
    <row r="1703" spans="38:89 3390:3414" x14ac:dyDescent="0.3"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DZJ1703"/>
      <c r="DZK1703"/>
      <c r="DZL1703"/>
      <c r="DZM1703"/>
      <c r="DZN1703"/>
      <c r="DZO1703"/>
      <c r="DZP1703"/>
      <c r="DZQ1703"/>
      <c r="DZR1703"/>
      <c r="DZS1703"/>
      <c r="DZT1703"/>
      <c r="DZU1703"/>
      <c r="DZV1703"/>
      <c r="DZW1703"/>
      <c r="DZX1703"/>
      <c r="DZY1703"/>
      <c r="DZZ1703"/>
      <c r="EAA1703"/>
      <c r="EAB1703"/>
      <c r="EAC1703"/>
      <c r="EAD1703"/>
      <c r="EAE1703"/>
      <c r="EAF1703"/>
      <c r="EAG1703"/>
      <c r="EAH1703"/>
    </row>
    <row r="1704" spans="38:89 3390:3414" x14ac:dyDescent="0.3"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DZJ1704"/>
      <c r="DZK1704"/>
      <c r="DZL1704"/>
      <c r="DZM1704"/>
      <c r="DZN1704"/>
      <c r="DZO1704"/>
      <c r="DZP1704"/>
      <c r="DZQ1704"/>
      <c r="DZR1704"/>
      <c r="DZS1704"/>
      <c r="DZT1704"/>
      <c r="DZU1704"/>
      <c r="DZV1704"/>
      <c r="DZW1704"/>
      <c r="DZX1704"/>
      <c r="DZY1704"/>
      <c r="DZZ1704"/>
      <c r="EAA1704"/>
      <c r="EAB1704"/>
      <c r="EAC1704"/>
      <c r="EAD1704"/>
      <c r="EAE1704"/>
      <c r="EAF1704"/>
      <c r="EAG1704"/>
      <c r="EAH1704"/>
    </row>
    <row r="1705" spans="38:89 3390:3414" x14ac:dyDescent="0.3"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DZJ1705"/>
      <c r="DZK1705"/>
      <c r="DZL1705"/>
      <c r="DZM1705"/>
      <c r="DZN1705"/>
      <c r="DZO1705"/>
      <c r="DZP1705"/>
      <c r="DZQ1705"/>
      <c r="DZR1705"/>
      <c r="DZS1705"/>
      <c r="DZT1705"/>
      <c r="DZU1705"/>
      <c r="DZV1705"/>
      <c r="DZW1705"/>
      <c r="DZX1705"/>
      <c r="DZY1705"/>
      <c r="DZZ1705"/>
      <c r="EAA1705"/>
      <c r="EAB1705"/>
      <c r="EAC1705"/>
      <c r="EAD1705"/>
      <c r="EAE1705"/>
      <c r="EAF1705"/>
      <c r="EAG1705"/>
      <c r="EAH1705"/>
    </row>
    <row r="1706" spans="38:89 3390:3414" x14ac:dyDescent="0.3"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DZJ1706"/>
      <c r="DZK1706"/>
      <c r="DZL1706"/>
      <c r="DZM1706"/>
      <c r="DZN1706"/>
      <c r="DZO1706"/>
      <c r="DZP1706"/>
      <c r="DZQ1706"/>
      <c r="DZR1706"/>
      <c r="DZS1706"/>
      <c r="DZT1706"/>
      <c r="DZU1706"/>
      <c r="DZV1706"/>
      <c r="DZW1706"/>
      <c r="DZX1706"/>
      <c r="DZY1706"/>
      <c r="DZZ1706"/>
      <c r="EAA1706"/>
      <c r="EAB1706"/>
      <c r="EAC1706"/>
      <c r="EAD1706"/>
      <c r="EAE1706"/>
      <c r="EAF1706"/>
      <c r="EAG1706"/>
      <c r="EAH1706"/>
    </row>
    <row r="1707" spans="38:89 3390:3414" x14ac:dyDescent="0.3"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DZJ1707"/>
      <c r="DZK1707"/>
      <c r="DZL1707"/>
      <c r="DZM1707"/>
      <c r="DZN1707"/>
      <c r="DZO1707"/>
      <c r="DZP1707"/>
      <c r="DZQ1707"/>
      <c r="DZR1707"/>
      <c r="DZS1707"/>
      <c r="DZT1707"/>
      <c r="DZU1707"/>
      <c r="DZV1707"/>
      <c r="DZW1707"/>
      <c r="DZX1707"/>
      <c r="DZY1707"/>
      <c r="DZZ1707"/>
      <c r="EAA1707"/>
      <c r="EAB1707"/>
      <c r="EAC1707"/>
      <c r="EAD1707"/>
      <c r="EAE1707"/>
      <c r="EAF1707"/>
      <c r="EAG1707"/>
      <c r="EAH1707"/>
    </row>
    <row r="1708" spans="38:89 3390:3414" x14ac:dyDescent="0.3"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DZJ1708"/>
      <c r="DZK1708"/>
      <c r="DZL1708"/>
      <c r="DZM1708"/>
      <c r="DZN1708"/>
      <c r="DZO1708"/>
      <c r="DZP1708"/>
      <c r="DZQ1708"/>
      <c r="DZR1708"/>
      <c r="DZS1708"/>
      <c r="DZT1708"/>
      <c r="DZU1708"/>
      <c r="DZV1708"/>
      <c r="DZW1708"/>
      <c r="DZX1708"/>
      <c r="DZY1708"/>
      <c r="DZZ1708"/>
      <c r="EAA1708"/>
      <c r="EAB1708"/>
      <c r="EAC1708"/>
      <c r="EAD1708"/>
      <c r="EAE1708"/>
      <c r="EAF1708"/>
      <c r="EAG1708"/>
      <c r="EAH1708"/>
    </row>
    <row r="1709" spans="38:89 3390:3414" x14ac:dyDescent="0.3"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DZJ1709"/>
      <c r="DZK1709"/>
      <c r="DZL1709"/>
      <c r="DZM1709"/>
      <c r="DZN1709"/>
      <c r="DZO1709"/>
      <c r="DZP1709"/>
      <c r="DZQ1709"/>
      <c r="DZR1709"/>
      <c r="DZS1709"/>
      <c r="DZT1709"/>
      <c r="DZU1709"/>
      <c r="DZV1709"/>
      <c r="DZW1709"/>
      <c r="DZX1709"/>
      <c r="DZY1709"/>
      <c r="DZZ1709"/>
      <c r="EAA1709"/>
      <c r="EAB1709"/>
      <c r="EAC1709"/>
      <c r="EAD1709"/>
      <c r="EAE1709"/>
      <c r="EAF1709"/>
      <c r="EAG1709"/>
      <c r="EAH1709"/>
    </row>
    <row r="1710" spans="38:89 3390:3414" x14ac:dyDescent="0.3"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DZJ1710"/>
      <c r="DZK1710"/>
      <c r="DZL1710"/>
      <c r="DZM1710"/>
      <c r="DZN1710"/>
      <c r="DZO1710"/>
      <c r="DZP1710"/>
      <c r="DZQ1710"/>
      <c r="DZR1710"/>
      <c r="DZS1710"/>
      <c r="DZT1710"/>
      <c r="DZU1710"/>
      <c r="DZV1710"/>
      <c r="DZW1710"/>
      <c r="DZX1710"/>
      <c r="DZY1710"/>
      <c r="DZZ1710"/>
      <c r="EAA1710"/>
      <c r="EAB1710"/>
      <c r="EAC1710"/>
      <c r="EAD1710"/>
      <c r="EAE1710"/>
      <c r="EAF1710"/>
      <c r="EAG1710"/>
      <c r="EAH1710"/>
    </row>
    <row r="1711" spans="38:89 3390:3414" x14ac:dyDescent="0.3"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DZJ1711"/>
      <c r="DZK1711"/>
      <c r="DZL1711"/>
      <c r="DZM1711"/>
      <c r="DZN1711"/>
      <c r="DZO1711"/>
      <c r="DZP1711"/>
      <c r="DZQ1711"/>
      <c r="DZR1711"/>
      <c r="DZS1711"/>
      <c r="DZT1711"/>
      <c r="DZU1711"/>
      <c r="DZV1711"/>
      <c r="DZW1711"/>
      <c r="DZX1711"/>
      <c r="DZY1711"/>
      <c r="DZZ1711"/>
      <c r="EAA1711"/>
      <c r="EAB1711"/>
      <c r="EAC1711"/>
      <c r="EAD1711"/>
      <c r="EAE1711"/>
      <c r="EAF1711"/>
      <c r="EAG1711"/>
      <c r="EAH1711"/>
    </row>
    <row r="1712" spans="38:89 3390:3414" x14ac:dyDescent="0.3"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DZJ1712"/>
      <c r="DZK1712"/>
      <c r="DZL1712"/>
      <c r="DZM1712"/>
      <c r="DZN1712"/>
      <c r="DZO1712"/>
      <c r="DZP1712"/>
      <c r="DZQ1712"/>
      <c r="DZR1712"/>
      <c r="DZS1712"/>
      <c r="DZT1712"/>
      <c r="DZU1712"/>
      <c r="DZV1712"/>
      <c r="DZW1712"/>
      <c r="DZX1712"/>
      <c r="DZY1712"/>
      <c r="DZZ1712"/>
      <c r="EAA1712"/>
      <c r="EAB1712"/>
      <c r="EAC1712"/>
      <c r="EAD1712"/>
      <c r="EAE1712"/>
      <c r="EAF1712"/>
      <c r="EAG1712"/>
      <c r="EAH1712"/>
    </row>
    <row r="1713" spans="38:89 3390:3414" x14ac:dyDescent="0.3"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DZJ1713"/>
      <c r="DZK1713"/>
      <c r="DZL1713"/>
      <c r="DZM1713"/>
      <c r="DZN1713"/>
      <c r="DZO1713"/>
      <c r="DZP1713"/>
      <c r="DZQ1713"/>
      <c r="DZR1713"/>
      <c r="DZS1713"/>
      <c r="DZT1713"/>
      <c r="DZU1713"/>
      <c r="DZV1713"/>
      <c r="DZW1713"/>
      <c r="DZX1713"/>
      <c r="DZY1713"/>
      <c r="DZZ1713"/>
      <c r="EAA1713"/>
      <c r="EAB1713"/>
      <c r="EAC1713"/>
      <c r="EAD1713"/>
      <c r="EAE1713"/>
      <c r="EAF1713"/>
      <c r="EAG1713"/>
      <c r="EAH1713"/>
    </row>
    <row r="1714" spans="38:89 3390:3414" x14ac:dyDescent="0.3"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DZJ1714"/>
      <c r="DZK1714"/>
      <c r="DZL1714"/>
      <c r="DZM1714"/>
      <c r="DZN1714"/>
      <c r="DZO1714"/>
      <c r="DZP1714"/>
      <c r="DZQ1714"/>
      <c r="DZR1714"/>
      <c r="DZS1714"/>
      <c r="DZT1714"/>
      <c r="DZU1714"/>
      <c r="DZV1714"/>
      <c r="DZW1714"/>
      <c r="DZX1714"/>
      <c r="DZY1714"/>
      <c r="DZZ1714"/>
      <c r="EAA1714"/>
      <c r="EAB1714"/>
      <c r="EAC1714"/>
      <c r="EAD1714"/>
      <c r="EAE1714"/>
      <c r="EAF1714"/>
      <c r="EAG1714"/>
      <c r="EAH1714"/>
    </row>
    <row r="1715" spans="38:89 3390:3414" x14ac:dyDescent="0.3"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DZJ1715"/>
      <c r="DZK1715"/>
      <c r="DZL1715"/>
      <c r="DZM1715"/>
      <c r="DZN1715"/>
      <c r="DZO1715"/>
      <c r="DZP1715"/>
      <c r="DZQ1715"/>
      <c r="DZR1715"/>
      <c r="DZS1715"/>
      <c r="DZT1715"/>
      <c r="DZU1715"/>
      <c r="DZV1715"/>
      <c r="DZW1715"/>
      <c r="DZX1715"/>
      <c r="DZY1715"/>
      <c r="DZZ1715"/>
      <c r="EAA1715"/>
      <c r="EAB1715"/>
      <c r="EAC1715"/>
      <c r="EAD1715"/>
      <c r="EAE1715"/>
      <c r="EAF1715"/>
      <c r="EAG1715"/>
      <c r="EAH1715"/>
    </row>
    <row r="1716" spans="38:89 3390:3414" x14ac:dyDescent="0.3"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DZJ1716"/>
      <c r="DZK1716"/>
      <c r="DZL1716"/>
      <c r="DZM1716"/>
      <c r="DZN1716"/>
      <c r="DZO1716"/>
      <c r="DZP1716"/>
      <c r="DZQ1716"/>
      <c r="DZR1716"/>
      <c r="DZS1716"/>
      <c r="DZT1716"/>
      <c r="DZU1716"/>
      <c r="DZV1716"/>
      <c r="DZW1716"/>
      <c r="DZX1716"/>
      <c r="DZY1716"/>
      <c r="DZZ1716"/>
      <c r="EAA1716"/>
      <c r="EAB1716"/>
      <c r="EAC1716"/>
      <c r="EAD1716"/>
      <c r="EAE1716"/>
      <c r="EAF1716"/>
      <c r="EAG1716"/>
      <c r="EAH1716"/>
    </row>
    <row r="1717" spans="38:89 3390:3414" x14ac:dyDescent="0.3"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DZJ1717"/>
      <c r="DZK1717"/>
      <c r="DZL1717"/>
      <c r="DZM1717"/>
      <c r="DZN1717"/>
      <c r="DZO1717"/>
      <c r="DZP1717"/>
      <c r="DZQ1717"/>
      <c r="DZR1717"/>
      <c r="DZS1717"/>
      <c r="DZT1717"/>
      <c r="DZU1717"/>
      <c r="DZV1717"/>
      <c r="DZW1717"/>
      <c r="DZX1717"/>
      <c r="DZY1717"/>
      <c r="DZZ1717"/>
      <c r="EAA1717"/>
      <c r="EAB1717"/>
      <c r="EAC1717"/>
      <c r="EAD1717"/>
      <c r="EAE1717"/>
      <c r="EAF1717"/>
      <c r="EAG1717"/>
      <c r="EAH1717"/>
    </row>
    <row r="1718" spans="38:89 3390:3414" x14ac:dyDescent="0.3"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DZJ1718"/>
      <c r="DZK1718"/>
      <c r="DZL1718"/>
      <c r="DZM1718"/>
      <c r="DZN1718"/>
      <c r="DZO1718"/>
      <c r="DZP1718"/>
      <c r="DZQ1718"/>
      <c r="DZR1718"/>
      <c r="DZS1718"/>
      <c r="DZT1718"/>
      <c r="DZU1718"/>
      <c r="DZV1718"/>
      <c r="DZW1718"/>
      <c r="DZX1718"/>
      <c r="DZY1718"/>
      <c r="DZZ1718"/>
      <c r="EAA1718"/>
      <c r="EAB1718"/>
      <c r="EAC1718"/>
      <c r="EAD1718"/>
      <c r="EAE1718"/>
      <c r="EAF1718"/>
      <c r="EAG1718"/>
      <c r="EAH1718"/>
    </row>
    <row r="1719" spans="38:89 3390:3414" x14ac:dyDescent="0.3"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DZJ1719"/>
      <c r="DZK1719"/>
      <c r="DZL1719"/>
      <c r="DZM1719"/>
      <c r="DZN1719"/>
      <c r="DZO1719"/>
      <c r="DZP1719"/>
      <c r="DZQ1719"/>
      <c r="DZR1719"/>
      <c r="DZS1719"/>
      <c r="DZT1719"/>
      <c r="DZU1719"/>
      <c r="DZV1719"/>
      <c r="DZW1719"/>
      <c r="DZX1719"/>
      <c r="DZY1719"/>
      <c r="DZZ1719"/>
      <c r="EAA1719"/>
      <c r="EAB1719"/>
      <c r="EAC1719"/>
      <c r="EAD1719"/>
      <c r="EAE1719"/>
      <c r="EAF1719"/>
      <c r="EAG1719"/>
      <c r="EAH1719"/>
    </row>
    <row r="1720" spans="38:89 3390:3414" x14ac:dyDescent="0.3"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DZJ1720"/>
      <c r="DZK1720"/>
      <c r="DZL1720"/>
      <c r="DZM1720"/>
      <c r="DZN1720"/>
      <c r="DZO1720"/>
      <c r="DZP1720"/>
      <c r="DZQ1720"/>
      <c r="DZR1720"/>
      <c r="DZS1720"/>
      <c r="DZT1720"/>
      <c r="DZU1720"/>
      <c r="DZV1720"/>
      <c r="DZW1720"/>
      <c r="DZX1720"/>
      <c r="DZY1720"/>
      <c r="DZZ1720"/>
      <c r="EAA1720"/>
      <c r="EAB1720"/>
      <c r="EAC1720"/>
      <c r="EAD1720"/>
      <c r="EAE1720"/>
      <c r="EAF1720"/>
      <c r="EAG1720"/>
      <c r="EAH1720"/>
    </row>
    <row r="1721" spans="38:89 3390:3414" x14ac:dyDescent="0.3"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DZJ1721"/>
      <c r="DZK1721"/>
      <c r="DZL1721"/>
      <c r="DZM1721"/>
      <c r="DZN1721"/>
      <c r="DZO1721"/>
      <c r="DZP1721"/>
      <c r="DZQ1721"/>
      <c r="DZR1721"/>
      <c r="DZS1721"/>
      <c r="DZT1721"/>
      <c r="DZU1721"/>
      <c r="DZV1721"/>
      <c r="DZW1721"/>
      <c r="DZX1721"/>
      <c r="DZY1721"/>
      <c r="DZZ1721"/>
      <c r="EAA1721"/>
      <c r="EAB1721"/>
      <c r="EAC1721"/>
      <c r="EAD1721"/>
      <c r="EAE1721"/>
      <c r="EAF1721"/>
      <c r="EAG1721"/>
      <c r="EAH1721"/>
    </row>
    <row r="1722" spans="38:89 3390:3414" x14ac:dyDescent="0.3"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DZJ1722"/>
      <c r="DZK1722"/>
      <c r="DZL1722"/>
      <c r="DZM1722"/>
      <c r="DZN1722"/>
      <c r="DZO1722"/>
      <c r="DZP1722"/>
      <c r="DZQ1722"/>
      <c r="DZR1722"/>
      <c r="DZS1722"/>
      <c r="DZT1722"/>
      <c r="DZU1722"/>
      <c r="DZV1722"/>
      <c r="DZW1722"/>
      <c r="DZX1722"/>
      <c r="DZY1722"/>
      <c r="DZZ1722"/>
      <c r="EAA1722"/>
      <c r="EAB1722"/>
      <c r="EAC1722"/>
      <c r="EAD1722"/>
      <c r="EAE1722"/>
      <c r="EAF1722"/>
      <c r="EAG1722"/>
      <c r="EAH1722"/>
    </row>
    <row r="1723" spans="38:89 3390:3414" x14ac:dyDescent="0.3"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DZJ1723"/>
      <c r="DZK1723"/>
      <c r="DZL1723"/>
      <c r="DZM1723"/>
      <c r="DZN1723"/>
      <c r="DZO1723"/>
      <c r="DZP1723"/>
      <c r="DZQ1723"/>
      <c r="DZR1723"/>
      <c r="DZS1723"/>
      <c r="DZT1723"/>
      <c r="DZU1723"/>
      <c r="DZV1723"/>
      <c r="DZW1723"/>
      <c r="DZX1723"/>
      <c r="DZY1723"/>
      <c r="DZZ1723"/>
      <c r="EAA1723"/>
      <c r="EAB1723"/>
      <c r="EAC1723"/>
      <c r="EAD1723"/>
      <c r="EAE1723"/>
      <c r="EAF1723"/>
      <c r="EAG1723"/>
      <c r="EAH1723"/>
    </row>
    <row r="1724" spans="38:89 3390:3414" x14ac:dyDescent="0.3"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DZJ1724"/>
      <c r="DZK1724"/>
      <c r="DZL1724"/>
      <c r="DZM1724"/>
      <c r="DZN1724"/>
      <c r="DZO1724"/>
      <c r="DZP1724"/>
      <c r="DZQ1724"/>
      <c r="DZR1724"/>
      <c r="DZS1724"/>
      <c r="DZT1724"/>
      <c r="DZU1724"/>
      <c r="DZV1724"/>
      <c r="DZW1724"/>
      <c r="DZX1724"/>
      <c r="DZY1724"/>
      <c r="DZZ1724"/>
      <c r="EAA1724"/>
      <c r="EAB1724"/>
      <c r="EAC1724"/>
      <c r="EAD1724"/>
      <c r="EAE1724"/>
      <c r="EAF1724"/>
      <c r="EAG1724"/>
      <c r="EAH1724"/>
    </row>
    <row r="1725" spans="38:89 3390:3414" x14ac:dyDescent="0.3"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DZJ1725"/>
      <c r="DZK1725"/>
      <c r="DZL1725"/>
      <c r="DZM1725"/>
      <c r="DZN1725"/>
      <c r="DZO1725"/>
      <c r="DZP1725"/>
      <c r="DZQ1725"/>
      <c r="DZR1725"/>
      <c r="DZS1725"/>
      <c r="DZT1725"/>
      <c r="DZU1725"/>
      <c r="DZV1725"/>
      <c r="DZW1725"/>
      <c r="DZX1725"/>
      <c r="DZY1725"/>
      <c r="DZZ1725"/>
      <c r="EAA1725"/>
      <c r="EAB1725"/>
      <c r="EAC1725"/>
      <c r="EAD1725"/>
      <c r="EAE1725"/>
      <c r="EAF1725"/>
      <c r="EAG1725"/>
      <c r="EAH1725"/>
    </row>
    <row r="1726" spans="38:89 3390:3414" x14ac:dyDescent="0.3"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DZJ1726"/>
      <c r="DZK1726"/>
      <c r="DZL1726"/>
      <c r="DZM1726"/>
      <c r="DZN1726"/>
      <c r="DZO1726"/>
      <c r="DZP1726"/>
      <c r="DZQ1726"/>
      <c r="DZR1726"/>
      <c r="DZS1726"/>
      <c r="DZT1726"/>
      <c r="DZU1726"/>
      <c r="DZV1726"/>
      <c r="DZW1726"/>
      <c r="DZX1726"/>
      <c r="DZY1726"/>
      <c r="DZZ1726"/>
      <c r="EAA1726"/>
      <c r="EAB1726"/>
      <c r="EAC1726"/>
      <c r="EAD1726"/>
      <c r="EAE1726"/>
      <c r="EAF1726"/>
      <c r="EAG1726"/>
      <c r="EAH1726"/>
    </row>
    <row r="1727" spans="38:89 3390:3414" x14ac:dyDescent="0.3"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DZJ1727"/>
      <c r="DZK1727"/>
      <c r="DZL1727"/>
      <c r="DZM1727"/>
      <c r="DZN1727"/>
      <c r="DZO1727"/>
      <c r="DZP1727"/>
      <c r="DZQ1727"/>
      <c r="DZR1727"/>
      <c r="DZS1727"/>
      <c r="DZT1727"/>
      <c r="DZU1727"/>
      <c r="DZV1727"/>
      <c r="DZW1727"/>
      <c r="DZX1727"/>
      <c r="DZY1727"/>
      <c r="DZZ1727"/>
      <c r="EAA1727"/>
      <c r="EAB1727"/>
      <c r="EAC1727"/>
      <c r="EAD1727"/>
      <c r="EAE1727"/>
      <c r="EAF1727"/>
      <c r="EAG1727"/>
      <c r="EAH1727"/>
    </row>
    <row r="1728" spans="38:89 3390:3414" x14ac:dyDescent="0.3"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DZJ1728"/>
      <c r="DZK1728"/>
      <c r="DZL1728"/>
      <c r="DZM1728"/>
      <c r="DZN1728"/>
      <c r="DZO1728"/>
      <c r="DZP1728"/>
      <c r="DZQ1728"/>
      <c r="DZR1728"/>
      <c r="DZS1728"/>
      <c r="DZT1728"/>
      <c r="DZU1728"/>
      <c r="DZV1728"/>
      <c r="DZW1728"/>
      <c r="DZX1728"/>
      <c r="DZY1728"/>
      <c r="DZZ1728"/>
      <c r="EAA1728"/>
      <c r="EAB1728"/>
      <c r="EAC1728"/>
      <c r="EAD1728"/>
      <c r="EAE1728"/>
      <c r="EAF1728"/>
      <c r="EAG1728"/>
      <c r="EAH1728"/>
    </row>
    <row r="1729" spans="38:89 3390:3414" x14ac:dyDescent="0.3"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DZJ1729"/>
      <c r="DZK1729"/>
      <c r="DZL1729"/>
      <c r="DZM1729"/>
      <c r="DZN1729"/>
      <c r="DZO1729"/>
      <c r="DZP1729"/>
      <c r="DZQ1729"/>
      <c r="DZR1729"/>
      <c r="DZS1729"/>
      <c r="DZT1729"/>
      <c r="DZU1729"/>
      <c r="DZV1729"/>
      <c r="DZW1729"/>
      <c r="DZX1729"/>
      <c r="DZY1729"/>
      <c r="DZZ1729"/>
      <c r="EAA1729"/>
      <c r="EAB1729"/>
      <c r="EAC1729"/>
      <c r="EAD1729"/>
      <c r="EAE1729"/>
      <c r="EAF1729"/>
      <c r="EAG1729"/>
      <c r="EAH1729"/>
    </row>
    <row r="1730" spans="38:89 3390:3414" x14ac:dyDescent="0.3"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DZJ1730"/>
      <c r="DZK1730"/>
      <c r="DZL1730"/>
      <c r="DZM1730"/>
      <c r="DZN1730"/>
      <c r="DZO1730"/>
      <c r="DZP1730"/>
      <c r="DZQ1730"/>
      <c r="DZR1730"/>
      <c r="DZS1730"/>
      <c r="DZT1730"/>
      <c r="DZU1730"/>
      <c r="DZV1730"/>
      <c r="DZW1730"/>
      <c r="DZX1730"/>
      <c r="DZY1730"/>
      <c r="DZZ1730"/>
      <c r="EAA1730"/>
      <c r="EAB1730"/>
      <c r="EAC1730"/>
      <c r="EAD1730"/>
      <c r="EAE1730"/>
      <c r="EAF1730"/>
      <c r="EAG1730"/>
      <c r="EAH1730"/>
    </row>
    <row r="1731" spans="38:89 3390:3414" x14ac:dyDescent="0.3"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DZJ1731"/>
      <c r="DZK1731"/>
      <c r="DZL1731"/>
      <c r="DZM1731"/>
      <c r="DZN1731"/>
      <c r="DZO1731"/>
      <c r="DZP1731"/>
      <c r="DZQ1731"/>
      <c r="DZR1731"/>
      <c r="DZS1731"/>
      <c r="DZT1731"/>
      <c r="DZU1731"/>
      <c r="DZV1731"/>
      <c r="DZW1731"/>
      <c r="DZX1731"/>
      <c r="DZY1731"/>
      <c r="DZZ1731"/>
      <c r="EAA1731"/>
      <c r="EAB1731"/>
      <c r="EAC1731"/>
      <c r="EAD1731"/>
      <c r="EAE1731"/>
      <c r="EAF1731"/>
      <c r="EAG1731"/>
      <c r="EAH1731"/>
    </row>
    <row r="1732" spans="38:89 3390:3414" x14ac:dyDescent="0.3"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DZJ1732"/>
      <c r="DZK1732"/>
      <c r="DZL1732"/>
      <c r="DZM1732"/>
      <c r="DZN1732"/>
      <c r="DZO1732"/>
      <c r="DZP1732"/>
      <c r="DZQ1732"/>
      <c r="DZR1732"/>
      <c r="DZS1732"/>
      <c r="DZT1732"/>
      <c r="DZU1732"/>
      <c r="DZV1732"/>
      <c r="DZW1732"/>
      <c r="DZX1732"/>
      <c r="DZY1732"/>
      <c r="DZZ1732"/>
      <c r="EAA1732"/>
      <c r="EAB1732"/>
      <c r="EAC1732"/>
      <c r="EAD1732"/>
      <c r="EAE1732"/>
      <c r="EAF1732"/>
      <c r="EAG1732"/>
      <c r="EAH1732"/>
    </row>
    <row r="1733" spans="38:89 3390:3414" x14ac:dyDescent="0.3"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DZJ1733"/>
      <c r="DZK1733"/>
      <c r="DZL1733"/>
      <c r="DZM1733"/>
      <c r="DZN1733"/>
      <c r="DZO1733"/>
      <c r="DZP1733"/>
      <c r="DZQ1733"/>
      <c r="DZR1733"/>
      <c r="DZS1733"/>
      <c r="DZT1733"/>
      <c r="DZU1733"/>
      <c r="DZV1733"/>
      <c r="DZW1733"/>
      <c r="DZX1733"/>
      <c r="DZY1733"/>
      <c r="DZZ1733"/>
      <c r="EAA1733"/>
      <c r="EAB1733"/>
      <c r="EAC1733"/>
      <c r="EAD1733"/>
      <c r="EAE1733"/>
      <c r="EAF1733"/>
      <c r="EAG1733"/>
      <c r="EAH1733"/>
    </row>
    <row r="1734" spans="38:89 3390:3414" x14ac:dyDescent="0.3"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DZJ1734"/>
      <c r="DZK1734"/>
      <c r="DZL1734"/>
      <c r="DZM1734"/>
      <c r="DZN1734"/>
      <c r="DZO1734"/>
      <c r="DZP1734"/>
      <c r="DZQ1734"/>
      <c r="DZR1734"/>
      <c r="DZS1734"/>
      <c r="DZT1734"/>
      <c r="DZU1734"/>
      <c r="DZV1734"/>
      <c r="DZW1734"/>
      <c r="DZX1734"/>
      <c r="DZY1734"/>
      <c r="DZZ1734"/>
      <c r="EAA1734"/>
      <c r="EAB1734"/>
      <c r="EAC1734"/>
      <c r="EAD1734"/>
      <c r="EAE1734"/>
      <c r="EAF1734"/>
      <c r="EAG1734"/>
      <c r="EAH1734"/>
    </row>
    <row r="1735" spans="38:89 3390:3414" x14ac:dyDescent="0.3"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DZJ1735"/>
      <c r="DZK1735"/>
      <c r="DZL1735"/>
      <c r="DZM1735"/>
      <c r="DZN1735"/>
      <c r="DZO1735"/>
      <c r="DZP1735"/>
      <c r="DZQ1735"/>
      <c r="DZR1735"/>
      <c r="DZS1735"/>
      <c r="DZT1735"/>
      <c r="DZU1735"/>
      <c r="DZV1735"/>
      <c r="DZW1735"/>
      <c r="DZX1735"/>
      <c r="DZY1735"/>
      <c r="DZZ1735"/>
      <c r="EAA1735"/>
      <c r="EAB1735"/>
      <c r="EAC1735"/>
      <c r="EAD1735"/>
      <c r="EAE1735"/>
      <c r="EAF1735"/>
      <c r="EAG1735"/>
      <c r="EAH1735"/>
    </row>
    <row r="1736" spans="38:89 3390:3414" x14ac:dyDescent="0.3"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DZJ1736"/>
      <c r="DZK1736"/>
      <c r="DZL1736"/>
      <c r="DZM1736"/>
      <c r="DZN1736"/>
      <c r="DZO1736"/>
      <c r="DZP1736"/>
      <c r="DZQ1736"/>
      <c r="DZR1736"/>
      <c r="DZS1736"/>
      <c r="DZT1736"/>
      <c r="DZU1736"/>
      <c r="DZV1736"/>
      <c r="DZW1736"/>
      <c r="DZX1736"/>
      <c r="DZY1736"/>
      <c r="DZZ1736"/>
      <c r="EAA1736"/>
      <c r="EAB1736"/>
      <c r="EAC1736"/>
      <c r="EAD1736"/>
      <c r="EAE1736"/>
      <c r="EAF1736"/>
      <c r="EAG1736"/>
      <c r="EAH1736"/>
    </row>
    <row r="1737" spans="38:89 3390:3414" x14ac:dyDescent="0.3"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DZJ1737"/>
      <c r="DZK1737"/>
      <c r="DZL1737"/>
      <c r="DZM1737"/>
      <c r="DZN1737"/>
      <c r="DZO1737"/>
      <c r="DZP1737"/>
      <c r="DZQ1737"/>
      <c r="DZR1737"/>
      <c r="DZS1737"/>
      <c r="DZT1737"/>
      <c r="DZU1737"/>
      <c r="DZV1737"/>
      <c r="DZW1737"/>
      <c r="DZX1737"/>
      <c r="DZY1737"/>
      <c r="DZZ1737"/>
      <c r="EAA1737"/>
      <c r="EAB1737"/>
      <c r="EAC1737"/>
      <c r="EAD1737"/>
      <c r="EAE1737"/>
      <c r="EAF1737"/>
      <c r="EAG1737"/>
      <c r="EAH1737"/>
    </row>
    <row r="1738" spans="38:89 3390:3414" x14ac:dyDescent="0.3"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DZJ1738"/>
      <c r="DZK1738"/>
      <c r="DZL1738"/>
      <c r="DZM1738"/>
      <c r="DZN1738"/>
      <c r="DZO1738"/>
      <c r="DZP1738"/>
      <c r="DZQ1738"/>
      <c r="DZR1738"/>
      <c r="DZS1738"/>
      <c r="DZT1738"/>
      <c r="DZU1738"/>
      <c r="DZV1738"/>
      <c r="DZW1738"/>
      <c r="DZX1738"/>
      <c r="DZY1738"/>
      <c r="DZZ1738"/>
      <c r="EAA1738"/>
      <c r="EAB1738"/>
      <c r="EAC1738"/>
      <c r="EAD1738"/>
      <c r="EAE1738"/>
      <c r="EAF1738"/>
      <c r="EAG1738"/>
      <c r="EAH1738"/>
    </row>
    <row r="1739" spans="38:89 3390:3414" x14ac:dyDescent="0.3"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DZJ1739"/>
      <c r="DZK1739"/>
      <c r="DZL1739"/>
      <c r="DZM1739"/>
      <c r="DZN1739"/>
      <c r="DZO1739"/>
      <c r="DZP1739"/>
      <c r="DZQ1739"/>
      <c r="DZR1739"/>
      <c r="DZS1739"/>
      <c r="DZT1739"/>
      <c r="DZU1739"/>
      <c r="DZV1739"/>
      <c r="DZW1739"/>
      <c r="DZX1739"/>
      <c r="DZY1739"/>
      <c r="DZZ1739"/>
      <c r="EAA1739"/>
      <c r="EAB1739"/>
      <c r="EAC1739"/>
      <c r="EAD1739"/>
      <c r="EAE1739"/>
      <c r="EAF1739"/>
      <c r="EAG1739"/>
      <c r="EAH1739"/>
    </row>
    <row r="1740" spans="38:89 3390:3414" x14ac:dyDescent="0.3"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DZJ1740"/>
      <c r="DZK1740"/>
      <c r="DZL1740"/>
      <c r="DZM1740"/>
      <c r="DZN1740"/>
      <c r="DZO1740"/>
      <c r="DZP1740"/>
      <c r="DZQ1740"/>
      <c r="DZR1740"/>
      <c r="DZS1740"/>
      <c r="DZT1740"/>
      <c r="DZU1740"/>
      <c r="DZV1740"/>
      <c r="DZW1740"/>
      <c r="DZX1740"/>
      <c r="DZY1740"/>
      <c r="DZZ1740"/>
      <c r="EAA1740"/>
      <c r="EAB1740"/>
      <c r="EAC1740"/>
      <c r="EAD1740"/>
      <c r="EAE1740"/>
      <c r="EAF1740"/>
      <c r="EAG1740"/>
      <c r="EAH1740"/>
    </row>
    <row r="1741" spans="38:89 3390:3414" x14ac:dyDescent="0.3"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DZJ1741"/>
      <c r="DZK1741"/>
      <c r="DZL1741"/>
      <c r="DZM1741"/>
      <c r="DZN1741"/>
      <c r="DZO1741"/>
      <c r="DZP1741"/>
      <c r="DZQ1741"/>
      <c r="DZR1741"/>
      <c r="DZS1741"/>
      <c r="DZT1741"/>
      <c r="DZU1741"/>
      <c r="DZV1741"/>
      <c r="DZW1741"/>
      <c r="DZX1741"/>
      <c r="DZY1741"/>
      <c r="DZZ1741"/>
      <c r="EAA1741"/>
      <c r="EAB1741"/>
      <c r="EAC1741"/>
      <c r="EAD1741"/>
      <c r="EAE1741"/>
      <c r="EAF1741"/>
      <c r="EAG1741"/>
      <c r="EAH1741"/>
    </row>
    <row r="1742" spans="38:89 3390:3414" x14ac:dyDescent="0.3"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DZJ1742"/>
      <c r="DZK1742"/>
      <c r="DZL1742"/>
      <c r="DZM1742"/>
      <c r="DZN1742"/>
      <c r="DZO1742"/>
      <c r="DZP1742"/>
      <c r="DZQ1742"/>
      <c r="DZR1742"/>
      <c r="DZS1742"/>
      <c r="DZT1742"/>
      <c r="DZU1742"/>
      <c r="DZV1742"/>
      <c r="DZW1742"/>
      <c r="DZX1742"/>
      <c r="DZY1742"/>
      <c r="DZZ1742"/>
      <c r="EAA1742"/>
      <c r="EAB1742"/>
      <c r="EAC1742"/>
      <c r="EAD1742"/>
      <c r="EAE1742"/>
      <c r="EAF1742"/>
      <c r="EAG1742"/>
      <c r="EAH1742"/>
    </row>
    <row r="1743" spans="38:89 3390:3414" x14ac:dyDescent="0.3"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DZJ1743"/>
      <c r="DZK1743"/>
      <c r="DZL1743"/>
      <c r="DZM1743"/>
      <c r="DZN1743"/>
      <c r="DZO1743"/>
      <c r="DZP1743"/>
      <c r="DZQ1743"/>
      <c r="DZR1743"/>
      <c r="DZS1743"/>
      <c r="DZT1743"/>
      <c r="DZU1743"/>
      <c r="DZV1743"/>
      <c r="DZW1743"/>
      <c r="DZX1743"/>
      <c r="DZY1743"/>
      <c r="DZZ1743"/>
      <c r="EAA1743"/>
      <c r="EAB1743"/>
      <c r="EAC1743"/>
      <c r="EAD1743"/>
      <c r="EAE1743"/>
      <c r="EAF1743"/>
      <c r="EAG1743"/>
      <c r="EAH1743"/>
    </row>
    <row r="1744" spans="38:89 3390:3414" x14ac:dyDescent="0.3"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DZJ1744"/>
      <c r="DZK1744"/>
      <c r="DZL1744"/>
      <c r="DZM1744"/>
      <c r="DZN1744"/>
      <c r="DZO1744"/>
      <c r="DZP1744"/>
      <c r="DZQ1744"/>
      <c r="DZR1744"/>
      <c r="DZS1744"/>
      <c r="DZT1744"/>
      <c r="DZU1744"/>
      <c r="DZV1744"/>
      <c r="DZW1744"/>
      <c r="DZX1744"/>
      <c r="DZY1744"/>
      <c r="DZZ1744"/>
      <c r="EAA1744"/>
      <c r="EAB1744"/>
      <c r="EAC1744"/>
      <c r="EAD1744"/>
      <c r="EAE1744"/>
      <c r="EAF1744"/>
      <c r="EAG1744"/>
      <c r="EAH1744"/>
    </row>
    <row r="1745" spans="38:89 3390:3414" x14ac:dyDescent="0.3"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DZJ1745"/>
      <c r="DZK1745"/>
      <c r="DZL1745"/>
      <c r="DZM1745"/>
      <c r="DZN1745"/>
      <c r="DZO1745"/>
      <c r="DZP1745"/>
      <c r="DZQ1745"/>
      <c r="DZR1745"/>
      <c r="DZS1745"/>
      <c r="DZT1745"/>
      <c r="DZU1745"/>
      <c r="DZV1745"/>
      <c r="DZW1745"/>
      <c r="DZX1745"/>
      <c r="DZY1745"/>
      <c r="DZZ1745"/>
      <c r="EAA1745"/>
      <c r="EAB1745"/>
      <c r="EAC1745"/>
      <c r="EAD1745"/>
      <c r="EAE1745"/>
      <c r="EAF1745"/>
      <c r="EAG1745"/>
      <c r="EAH1745"/>
    </row>
    <row r="1746" spans="38:89 3390:3414" x14ac:dyDescent="0.3"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DZJ1746"/>
      <c r="DZK1746"/>
      <c r="DZL1746"/>
      <c r="DZM1746"/>
      <c r="DZN1746"/>
      <c r="DZO1746"/>
      <c r="DZP1746"/>
      <c r="DZQ1746"/>
      <c r="DZR1746"/>
      <c r="DZS1746"/>
      <c r="DZT1746"/>
      <c r="DZU1746"/>
      <c r="DZV1746"/>
      <c r="DZW1746"/>
      <c r="DZX1746"/>
      <c r="DZY1746"/>
      <c r="DZZ1746"/>
      <c r="EAA1746"/>
      <c r="EAB1746"/>
      <c r="EAC1746"/>
      <c r="EAD1746"/>
      <c r="EAE1746"/>
      <c r="EAF1746"/>
      <c r="EAG1746"/>
      <c r="EAH1746"/>
    </row>
    <row r="1747" spans="38:89 3390:3414" x14ac:dyDescent="0.3"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DZJ1747"/>
      <c r="DZK1747"/>
      <c r="DZL1747"/>
      <c r="DZM1747"/>
      <c r="DZN1747"/>
      <c r="DZO1747"/>
      <c r="DZP1747"/>
      <c r="DZQ1747"/>
      <c r="DZR1747"/>
      <c r="DZS1747"/>
      <c r="DZT1747"/>
      <c r="DZU1747"/>
      <c r="DZV1747"/>
      <c r="DZW1747"/>
      <c r="DZX1747"/>
      <c r="DZY1747"/>
      <c r="DZZ1747"/>
      <c r="EAA1747"/>
      <c r="EAB1747"/>
      <c r="EAC1747"/>
      <c r="EAD1747"/>
      <c r="EAE1747"/>
      <c r="EAF1747"/>
      <c r="EAG1747"/>
      <c r="EAH1747"/>
    </row>
    <row r="1748" spans="38:89 3390:3414" x14ac:dyDescent="0.3"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DZJ1748"/>
      <c r="DZK1748"/>
      <c r="DZL1748"/>
      <c r="DZM1748"/>
      <c r="DZN1748"/>
      <c r="DZO1748"/>
      <c r="DZP1748"/>
      <c r="DZQ1748"/>
      <c r="DZR1748"/>
      <c r="DZS1748"/>
      <c r="DZT1748"/>
      <c r="DZU1748"/>
      <c r="DZV1748"/>
      <c r="DZW1748"/>
      <c r="DZX1748"/>
      <c r="DZY1748"/>
      <c r="DZZ1748"/>
      <c r="EAA1748"/>
      <c r="EAB1748"/>
      <c r="EAC1748"/>
      <c r="EAD1748"/>
      <c r="EAE1748"/>
      <c r="EAF1748"/>
      <c r="EAG1748"/>
      <c r="EAH1748"/>
    </row>
    <row r="1749" spans="38:89 3390:3414" x14ac:dyDescent="0.3"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DZJ1749"/>
      <c r="DZK1749"/>
      <c r="DZL1749"/>
      <c r="DZM1749"/>
      <c r="DZN1749"/>
      <c r="DZO1749"/>
      <c r="DZP1749"/>
      <c r="DZQ1749"/>
      <c r="DZR1749"/>
      <c r="DZS1749"/>
      <c r="DZT1749"/>
      <c r="DZU1749"/>
      <c r="DZV1749"/>
      <c r="DZW1749"/>
      <c r="DZX1749"/>
      <c r="DZY1749"/>
      <c r="DZZ1749"/>
      <c r="EAA1749"/>
      <c r="EAB1749"/>
      <c r="EAC1749"/>
      <c r="EAD1749"/>
      <c r="EAE1749"/>
      <c r="EAF1749"/>
      <c r="EAG1749"/>
      <c r="EAH1749"/>
    </row>
    <row r="1750" spans="38:89 3390:3414" x14ac:dyDescent="0.3"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DZJ1750"/>
      <c r="DZK1750"/>
      <c r="DZL1750"/>
      <c r="DZM1750"/>
      <c r="DZN1750"/>
      <c r="DZO1750"/>
      <c r="DZP1750"/>
      <c r="DZQ1750"/>
      <c r="DZR1750"/>
      <c r="DZS1750"/>
      <c r="DZT1750"/>
      <c r="DZU1750"/>
      <c r="DZV1750"/>
      <c r="DZW1750"/>
      <c r="DZX1750"/>
      <c r="DZY1750"/>
      <c r="DZZ1750"/>
      <c r="EAA1750"/>
      <c r="EAB1750"/>
      <c r="EAC1750"/>
      <c r="EAD1750"/>
      <c r="EAE1750"/>
      <c r="EAF1750"/>
      <c r="EAG1750"/>
      <c r="EAH1750"/>
    </row>
    <row r="1751" spans="38:89 3390:3414" x14ac:dyDescent="0.3"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DZJ1751"/>
      <c r="DZK1751"/>
      <c r="DZL1751"/>
      <c r="DZM1751"/>
      <c r="DZN1751"/>
      <c r="DZO1751"/>
      <c r="DZP1751"/>
      <c r="DZQ1751"/>
      <c r="DZR1751"/>
      <c r="DZS1751"/>
      <c r="DZT1751"/>
      <c r="DZU1751"/>
      <c r="DZV1751"/>
      <c r="DZW1751"/>
      <c r="DZX1751"/>
      <c r="DZY1751"/>
      <c r="DZZ1751"/>
      <c r="EAA1751"/>
      <c r="EAB1751"/>
      <c r="EAC1751"/>
      <c r="EAD1751"/>
      <c r="EAE1751"/>
      <c r="EAF1751"/>
      <c r="EAG1751"/>
      <c r="EAH1751"/>
    </row>
    <row r="1752" spans="38:89 3390:3414" x14ac:dyDescent="0.3"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DZJ1752"/>
      <c r="DZK1752"/>
      <c r="DZL1752"/>
      <c r="DZM1752"/>
      <c r="DZN1752"/>
      <c r="DZO1752"/>
      <c r="DZP1752"/>
      <c r="DZQ1752"/>
      <c r="DZR1752"/>
      <c r="DZS1752"/>
      <c r="DZT1752"/>
      <c r="DZU1752"/>
      <c r="DZV1752"/>
      <c r="DZW1752"/>
      <c r="DZX1752"/>
      <c r="DZY1752"/>
      <c r="DZZ1752"/>
      <c r="EAA1752"/>
      <c r="EAB1752"/>
      <c r="EAC1752"/>
      <c r="EAD1752"/>
      <c r="EAE1752"/>
      <c r="EAF1752"/>
      <c r="EAG1752"/>
      <c r="EAH1752"/>
    </row>
    <row r="1753" spans="38:89 3390:3414" x14ac:dyDescent="0.3"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DZJ1753"/>
      <c r="DZK1753"/>
      <c r="DZL1753"/>
      <c r="DZM1753"/>
      <c r="DZN1753"/>
      <c r="DZO1753"/>
      <c r="DZP1753"/>
      <c r="DZQ1753"/>
      <c r="DZR1753"/>
      <c r="DZS1753"/>
      <c r="DZT1753"/>
      <c r="DZU1753"/>
      <c r="DZV1753"/>
      <c r="DZW1753"/>
      <c r="DZX1753"/>
      <c r="DZY1753"/>
      <c r="DZZ1753"/>
      <c r="EAA1753"/>
      <c r="EAB1753"/>
      <c r="EAC1753"/>
      <c r="EAD1753"/>
      <c r="EAE1753"/>
      <c r="EAF1753"/>
      <c r="EAG1753"/>
      <c r="EAH1753"/>
    </row>
    <row r="1754" spans="38:89 3390:3414" x14ac:dyDescent="0.3"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DZJ1754"/>
      <c r="DZK1754"/>
      <c r="DZL1754"/>
      <c r="DZM1754"/>
      <c r="DZN1754"/>
      <c r="DZO1754"/>
      <c r="DZP1754"/>
      <c r="DZQ1754"/>
      <c r="DZR1754"/>
      <c r="DZS1754"/>
      <c r="DZT1754"/>
      <c r="DZU1754"/>
      <c r="DZV1754"/>
      <c r="DZW1754"/>
      <c r="DZX1754"/>
      <c r="DZY1754"/>
      <c r="DZZ1754"/>
      <c r="EAA1754"/>
      <c r="EAB1754"/>
      <c r="EAC1754"/>
      <c r="EAD1754"/>
      <c r="EAE1754"/>
      <c r="EAF1754"/>
      <c r="EAG1754"/>
      <c r="EAH1754"/>
    </row>
    <row r="1755" spans="38:89 3390:3414" x14ac:dyDescent="0.3"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DZJ1755"/>
      <c r="DZK1755"/>
      <c r="DZL1755"/>
      <c r="DZM1755"/>
      <c r="DZN1755"/>
      <c r="DZO1755"/>
      <c r="DZP1755"/>
      <c r="DZQ1755"/>
      <c r="DZR1755"/>
      <c r="DZS1755"/>
      <c r="DZT1755"/>
      <c r="DZU1755"/>
      <c r="DZV1755"/>
      <c r="DZW1755"/>
      <c r="DZX1755"/>
      <c r="DZY1755"/>
      <c r="DZZ1755"/>
      <c r="EAA1755"/>
      <c r="EAB1755"/>
      <c r="EAC1755"/>
      <c r="EAD1755"/>
      <c r="EAE1755"/>
      <c r="EAF1755"/>
      <c r="EAG1755"/>
      <c r="EAH1755"/>
    </row>
    <row r="1756" spans="38:89 3390:3414" x14ac:dyDescent="0.3"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DZJ1756"/>
      <c r="DZK1756"/>
      <c r="DZL1756"/>
      <c r="DZM1756"/>
      <c r="DZN1756"/>
      <c r="DZO1756"/>
      <c r="DZP1756"/>
      <c r="DZQ1756"/>
      <c r="DZR1756"/>
      <c r="DZS1756"/>
      <c r="DZT1756"/>
      <c r="DZU1756"/>
      <c r="DZV1756"/>
      <c r="DZW1756"/>
      <c r="DZX1756"/>
      <c r="DZY1756"/>
      <c r="DZZ1756"/>
      <c r="EAA1756"/>
      <c r="EAB1756"/>
      <c r="EAC1756"/>
      <c r="EAD1756"/>
      <c r="EAE1756"/>
      <c r="EAF1756"/>
      <c r="EAG1756"/>
      <c r="EAH1756"/>
    </row>
    <row r="1757" spans="38:89 3390:3414" x14ac:dyDescent="0.3"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DZJ1757"/>
      <c r="DZK1757"/>
      <c r="DZL1757"/>
      <c r="DZM1757"/>
      <c r="DZN1757"/>
      <c r="DZO1757"/>
      <c r="DZP1757"/>
      <c r="DZQ1757"/>
      <c r="DZR1757"/>
      <c r="DZS1757"/>
      <c r="DZT1757"/>
      <c r="DZU1757"/>
      <c r="DZV1757"/>
      <c r="DZW1757"/>
      <c r="DZX1757"/>
      <c r="DZY1757"/>
      <c r="DZZ1757"/>
      <c r="EAA1757"/>
      <c r="EAB1757"/>
      <c r="EAC1757"/>
      <c r="EAD1757"/>
      <c r="EAE1757"/>
      <c r="EAF1757"/>
      <c r="EAG1757"/>
      <c r="EAH1757"/>
    </row>
    <row r="1758" spans="38:89 3390:3414" x14ac:dyDescent="0.3"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DZJ1758"/>
      <c r="DZK1758"/>
      <c r="DZL1758"/>
      <c r="DZM1758"/>
      <c r="DZN1758"/>
      <c r="DZO1758"/>
      <c r="DZP1758"/>
      <c r="DZQ1758"/>
      <c r="DZR1758"/>
      <c r="DZS1758"/>
      <c r="DZT1758"/>
      <c r="DZU1758"/>
      <c r="DZV1758"/>
      <c r="DZW1758"/>
      <c r="DZX1758"/>
      <c r="DZY1758"/>
      <c r="DZZ1758"/>
      <c r="EAA1758"/>
      <c r="EAB1758"/>
      <c r="EAC1758"/>
      <c r="EAD1758"/>
      <c r="EAE1758"/>
      <c r="EAF1758"/>
      <c r="EAG1758"/>
      <c r="EAH1758"/>
    </row>
    <row r="1759" spans="38:89 3390:3414" x14ac:dyDescent="0.3"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DZJ1759"/>
      <c r="DZK1759"/>
      <c r="DZL1759"/>
      <c r="DZM1759"/>
      <c r="DZN1759"/>
      <c r="DZO1759"/>
      <c r="DZP1759"/>
      <c r="DZQ1759"/>
      <c r="DZR1759"/>
      <c r="DZS1759"/>
      <c r="DZT1759"/>
      <c r="DZU1759"/>
      <c r="DZV1759"/>
      <c r="DZW1759"/>
      <c r="DZX1759"/>
      <c r="DZY1759"/>
      <c r="DZZ1759"/>
      <c r="EAA1759"/>
      <c r="EAB1759"/>
      <c r="EAC1759"/>
      <c r="EAD1759"/>
      <c r="EAE1759"/>
      <c r="EAF1759"/>
      <c r="EAG1759"/>
      <c r="EAH1759"/>
    </row>
    <row r="1760" spans="38:89 3390:3414" x14ac:dyDescent="0.3"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DZJ1760"/>
      <c r="DZK1760"/>
      <c r="DZL1760"/>
      <c r="DZM1760"/>
      <c r="DZN1760"/>
      <c r="DZO1760"/>
      <c r="DZP1760"/>
      <c r="DZQ1760"/>
      <c r="DZR1760"/>
      <c r="DZS1760"/>
      <c r="DZT1760"/>
      <c r="DZU1760"/>
      <c r="DZV1760"/>
      <c r="DZW1760"/>
      <c r="DZX1760"/>
      <c r="DZY1760"/>
      <c r="DZZ1760"/>
      <c r="EAA1760"/>
      <c r="EAB1760"/>
      <c r="EAC1760"/>
      <c r="EAD1760"/>
      <c r="EAE1760"/>
      <c r="EAF1760"/>
      <c r="EAG1760"/>
      <c r="EAH1760"/>
    </row>
    <row r="1761" spans="38:89 3390:3414" x14ac:dyDescent="0.3"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DZJ1761"/>
      <c r="DZK1761"/>
      <c r="DZL1761"/>
      <c r="DZM1761"/>
      <c r="DZN1761"/>
      <c r="DZO1761"/>
      <c r="DZP1761"/>
      <c r="DZQ1761"/>
      <c r="DZR1761"/>
      <c r="DZS1761"/>
      <c r="DZT1761"/>
      <c r="DZU1761"/>
      <c r="DZV1761"/>
      <c r="DZW1761"/>
      <c r="DZX1761"/>
      <c r="DZY1761"/>
      <c r="DZZ1761"/>
      <c r="EAA1761"/>
      <c r="EAB1761"/>
      <c r="EAC1761"/>
      <c r="EAD1761"/>
      <c r="EAE1761"/>
      <c r="EAF1761"/>
      <c r="EAG1761"/>
      <c r="EAH1761"/>
    </row>
    <row r="1762" spans="38:89 3390:3414" x14ac:dyDescent="0.3"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DZJ1762"/>
      <c r="DZK1762"/>
      <c r="DZL1762"/>
      <c r="DZM1762"/>
      <c r="DZN1762"/>
      <c r="DZO1762"/>
      <c r="DZP1762"/>
      <c r="DZQ1762"/>
      <c r="DZR1762"/>
      <c r="DZS1762"/>
      <c r="DZT1762"/>
      <c r="DZU1762"/>
      <c r="DZV1762"/>
      <c r="DZW1762"/>
      <c r="DZX1762"/>
      <c r="DZY1762"/>
      <c r="DZZ1762"/>
      <c r="EAA1762"/>
      <c r="EAB1762"/>
      <c r="EAC1762"/>
      <c r="EAD1762"/>
      <c r="EAE1762"/>
      <c r="EAF1762"/>
      <c r="EAG1762"/>
      <c r="EAH1762"/>
    </row>
    <row r="1763" spans="38:89 3390:3414" x14ac:dyDescent="0.3"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DZJ1763"/>
      <c r="DZK1763"/>
      <c r="DZL1763"/>
      <c r="DZM1763"/>
      <c r="DZN1763"/>
      <c r="DZO1763"/>
      <c r="DZP1763"/>
      <c r="DZQ1763"/>
      <c r="DZR1763"/>
      <c r="DZS1763"/>
      <c r="DZT1763"/>
      <c r="DZU1763"/>
      <c r="DZV1763"/>
      <c r="DZW1763"/>
      <c r="DZX1763"/>
      <c r="DZY1763"/>
      <c r="DZZ1763"/>
      <c r="EAA1763"/>
      <c r="EAB1763"/>
      <c r="EAC1763"/>
      <c r="EAD1763"/>
      <c r="EAE1763"/>
      <c r="EAF1763"/>
      <c r="EAG1763"/>
      <c r="EAH1763"/>
    </row>
    <row r="1764" spans="38:89 3390:3414" x14ac:dyDescent="0.3"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DZJ1764"/>
      <c r="DZK1764"/>
      <c r="DZL1764"/>
      <c r="DZM1764"/>
      <c r="DZN1764"/>
      <c r="DZO1764"/>
      <c r="DZP1764"/>
      <c r="DZQ1764"/>
      <c r="DZR1764"/>
      <c r="DZS1764"/>
      <c r="DZT1764"/>
      <c r="DZU1764"/>
      <c r="DZV1764"/>
      <c r="DZW1764"/>
      <c r="DZX1764"/>
      <c r="DZY1764"/>
      <c r="DZZ1764"/>
      <c r="EAA1764"/>
      <c r="EAB1764"/>
      <c r="EAC1764"/>
      <c r="EAD1764"/>
      <c r="EAE1764"/>
      <c r="EAF1764"/>
      <c r="EAG1764"/>
      <c r="EAH1764"/>
    </row>
    <row r="1765" spans="38:89 3390:3414" x14ac:dyDescent="0.3"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DZJ1765"/>
      <c r="DZK1765"/>
      <c r="DZL1765"/>
      <c r="DZM1765"/>
      <c r="DZN1765"/>
      <c r="DZO1765"/>
      <c r="DZP1765"/>
      <c r="DZQ1765"/>
      <c r="DZR1765"/>
      <c r="DZS1765"/>
      <c r="DZT1765"/>
      <c r="DZU1765"/>
      <c r="DZV1765"/>
      <c r="DZW1765"/>
      <c r="DZX1765"/>
      <c r="DZY1765"/>
      <c r="DZZ1765"/>
      <c r="EAA1765"/>
      <c r="EAB1765"/>
      <c r="EAC1765"/>
      <c r="EAD1765"/>
      <c r="EAE1765"/>
      <c r="EAF1765"/>
      <c r="EAG1765"/>
      <c r="EAH1765"/>
    </row>
    <row r="1766" spans="38:89 3390:3414" x14ac:dyDescent="0.3"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DZJ1766"/>
      <c r="DZK1766"/>
      <c r="DZL1766"/>
      <c r="DZM1766"/>
      <c r="DZN1766"/>
      <c r="DZO1766"/>
      <c r="DZP1766"/>
      <c r="DZQ1766"/>
      <c r="DZR1766"/>
      <c r="DZS1766"/>
      <c r="DZT1766"/>
      <c r="DZU1766"/>
      <c r="DZV1766"/>
      <c r="DZW1766"/>
      <c r="DZX1766"/>
      <c r="DZY1766"/>
      <c r="DZZ1766"/>
      <c r="EAA1766"/>
      <c r="EAB1766"/>
      <c r="EAC1766"/>
      <c r="EAD1766"/>
      <c r="EAE1766"/>
      <c r="EAF1766"/>
      <c r="EAG1766"/>
      <c r="EAH1766"/>
    </row>
    <row r="1767" spans="38:89 3390:3414" x14ac:dyDescent="0.3"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DZJ1767"/>
      <c r="DZK1767"/>
      <c r="DZL1767"/>
      <c r="DZM1767"/>
      <c r="DZN1767"/>
      <c r="DZO1767"/>
      <c r="DZP1767"/>
      <c r="DZQ1767"/>
      <c r="DZR1767"/>
      <c r="DZS1767"/>
      <c r="DZT1767"/>
      <c r="DZU1767"/>
      <c r="DZV1767"/>
      <c r="DZW1767"/>
      <c r="DZX1767"/>
      <c r="DZY1767"/>
      <c r="DZZ1767"/>
      <c r="EAA1767"/>
      <c r="EAB1767"/>
      <c r="EAC1767"/>
      <c r="EAD1767"/>
      <c r="EAE1767"/>
      <c r="EAF1767"/>
      <c r="EAG1767"/>
      <c r="EAH1767"/>
    </row>
    <row r="1768" spans="38:89 3390:3414" x14ac:dyDescent="0.3"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DZJ1768"/>
      <c r="DZK1768"/>
      <c r="DZL1768"/>
      <c r="DZM1768"/>
      <c r="DZN1768"/>
      <c r="DZO1768"/>
      <c r="DZP1768"/>
      <c r="DZQ1768"/>
      <c r="DZR1768"/>
      <c r="DZS1768"/>
      <c r="DZT1768"/>
      <c r="DZU1768"/>
      <c r="DZV1768"/>
      <c r="DZW1768"/>
      <c r="DZX1768"/>
      <c r="DZY1768"/>
      <c r="DZZ1768"/>
      <c r="EAA1768"/>
      <c r="EAB1768"/>
      <c r="EAC1768"/>
      <c r="EAD1768"/>
      <c r="EAE1768"/>
      <c r="EAF1768"/>
      <c r="EAG1768"/>
      <c r="EAH1768"/>
    </row>
    <row r="1769" spans="38:89 3390:3414" x14ac:dyDescent="0.3"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DZJ1769"/>
      <c r="DZK1769"/>
      <c r="DZL1769"/>
      <c r="DZM1769"/>
      <c r="DZN1769"/>
      <c r="DZO1769"/>
      <c r="DZP1769"/>
      <c r="DZQ1769"/>
      <c r="DZR1769"/>
      <c r="DZS1769"/>
      <c r="DZT1769"/>
      <c r="DZU1769"/>
      <c r="DZV1769"/>
      <c r="DZW1769"/>
      <c r="DZX1769"/>
      <c r="DZY1769"/>
      <c r="DZZ1769"/>
      <c r="EAA1769"/>
      <c r="EAB1769"/>
      <c r="EAC1769"/>
      <c r="EAD1769"/>
      <c r="EAE1769"/>
      <c r="EAF1769"/>
      <c r="EAG1769"/>
      <c r="EAH1769"/>
    </row>
    <row r="1770" spans="38:89 3390:3414" x14ac:dyDescent="0.3"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DZJ1770"/>
      <c r="DZK1770"/>
      <c r="DZL1770"/>
      <c r="DZM1770"/>
      <c r="DZN1770"/>
      <c r="DZO1770"/>
      <c r="DZP1770"/>
      <c r="DZQ1770"/>
      <c r="DZR1770"/>
      <c r="DZS1770"/>
      <c r="DZT1770"/>
      <c r="DZU1770"/>
      <c r="DZV1770"/>
      <c r="DZW1770"/>
      <c r="DZX1770"/>
      <c r="DZY1770"/>
      <c r="DZZ1770"/>
      <c r="EAA1770"/>
      <c r="EAB1770"/>
      <c r="EAC1770"/>
      <c r="EAD1770"/>
      <c r="EAE1770"/>
      <c r="EAF1770"/>
      <c r="EAG1770"/>
      <c r="EAH1770"/>
    </row>
    <row r="1771" spans="38:89 3390:3414" x14ac:dyDescent="0.3"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DZJ1771"/>
      <c r="DZK1771"/>
      <c r="DZL1771"/>
      <c r="DZM1771"/>
      <c r="DZN1771"/>
      <c r="DZO1771"/>
      <c r="DZP1771"/>
      <c r="DZQ1771"/>
      <c r="DZR1771"/>
      <c r="DZS1771"/>
      <c r="DZT1771"/>
      <c r="DZU1771"/>
      <c r="DZV1771"/>
      <c r="DZW1771"/>
      <c r="DZX1771"/>
      <c r="DZY1771"/>
      <c r="DZZ1771"/>
      <c r="EAA1771"/>
      <c r="EAB1771"/>
      <c r="EAC1771"/>
      <c r="EAD1771"/>
      <c r="EAE1771"/>
      <c r="EAF1771"/>
      <c r="EAG1771"/>
      <c r="EAH1771"/>
    </row>
    <row r="1772" spans="38:89 3390:3414" x14ac:dyDescent="0.3"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DZJ1772"/>
      <c r="DZK1772"/>
      <c r="DZL1772"/>
      <c r="DZM1772"/>
      <c r="DZN1772"/>
      <c r="DZO1772"/>
      <c r="DZP1772"/>
      <c r="DZQ1772"/>
      <c r="DZR1772"/>
      <c r="DZS1772"/>
      <c r="DZT1772"/>
      <c r="DZU1772"/>
      <c r="DZV1772"/>
      <c r="DZW1772"/>
      <c r="DZX1772"/>
      <c r="DZY1772"/>
      <c r="DZZ1772"/>
      <c r="EAA1772"/>
      <c r="EAB1772"/>
      <c r="EAC1772"/>
      <c r="EAD1772"/>
      <c r="EAE1772"/>
      <c r="EAF1772"/>
      <c r="EAG1772"/>
      <c r="EAH1772"/>
    </row>
    <row r="1773" spans="38:89 3390:3414" x14ac:dyDescent="0.3"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DZJ1773"/>
      <c r="DZK1773"/>
      <c r="DZL1773"/>
      <c r="DZM1773"/>
      <c r="DZN1773"/>
      <c r="DZO1773"/>
      <c r="DZP1773"/>
      <c r="DZQ1773"/>
      <c r="DZR1773"/>
      <c r="DZS1773"/>
      <c r="DZT1773"/>
      <c r="DZU1773"/>
      <c r="DZV1773"/>
      <c r="DZW1773"/>
      <c r="DZX1773"/>
      <c r="DZY1773"/>
      <c r="DZZ1773"/>
      <c r="EAA1773"/>
      <c r="EAB1773"/>
      <c r="EAC1773"/>
      <c r="EAD1773"/>
      <c r="EAE1773"/>
      <c r="EAF1773"/>
      <c r="EAG1773"/>
      <c r="EAH1773"/>
    </row>
    <row r="1774" spans="38:89 3390:3414" x14ac:dyDescent="0.3"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DZJ1774"/>
      <c r="DZK1774"/>
      <c r="DZL1774"/>
      <c r="DZM1774"/>
      <c r="DZN1774"/>
      <c r="DZO1774"/>
      <c r="DZP1774"/>
      <c r="DZQ1774"/>
      <c r="DZR1774"/>
      <c r="DZS1774"/>
      <c r="DZT1774"/>
      <c r="DZU1774"/>
      <c r="DZV1774"/>
      <c r="DZW1774"/>
      <c r="DZX1774"/>
      <c r="DZY1774"/>
      <c r="DZZ1774"/>
      <c r="EAA1774"/>
      <c r="EAB1774"/>
      <c r="EAC1774"/>
      <c r="EAD1774"/>
      <c r="EAE1774"/>
      <c r="EAF1774"/>
      <c r="EAG1774"/>
      <c r="EAH1774"/>
    </row>
    <row r="1775" spans="38:89 3390:3414" x14ac:dyDescent="0.3"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DZJ1775"/>
      <c r="DZK1775"/>
      <c r="DZL1775"/>
      <c r="DZM1775"/>
      <c r="DZN1775"/>
      <c r="DZO1775"/>
      <c r="DZP1775"/>
      <c r="DZQ1775"/>
      <c r="DZR1775"/>
      <c r="DZS1775"/>
      <c r="DZT1775"/>
      <c r="DZU1775"/>
      <c r="DZV1775"/>
      <c r="DZW1775"/>
      <c r="DZX1775"/>
      <c r="DZY1775"/>
      <c r="DZZ1775"/>
      <c r="EAA1775"/>
      <c r="EAB1775"/>
      <c r="EAC1775"/>
      <c r="EAD1775"/>
      <c r="EAE1775"/>
      <c r="EAF1775"/>
      <c r="EAG1775"/>
      <c r="EAH1775"/>
    </row>
    <row r="1776" spans="38:89 3390:3414" x14ac:dyDescent="0.3"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DZJ1776"/>
      <c r="DZK1776"/>
      <c r="DZL1776"/>
      <c r="DZM1776"/>
      <c r="DZN1776"/>
      <c r="DZO1776"/>
      <c r="DZP1776"/>
      <c r="DZQ1776"/>
      <c r="DZR1776"/>
      <c r="DZS1776"/>
      <c r="DZT1776"/>
      <c r="DZU1776"/>
      <c r="DZV1776"/>
      <c r="DZW1776"/>
      <c r="DZX1776"/>
      <c r="DZY1776"/>
      <c r="DZZ1776"/>
      <c r="EAA1776"/>
      <c r="EAB1776"/>
      <c r="EAC1776"/>
      <c r="EAD1776"/>
      <c r="EAE1776"/>
      <c r="EAF1776"/>
      <c r="EAG1776"/>
      <c r="EAH1776"/>
    </row>
    <row r="1777" spans="38:89 3390:3414" x14ac:dyDescent="0.3"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DZJ1777"/>
      <c r="DZK1777"/>
      <c r="DZL1777"/>
      <c r="DZM1777"/>
      <c r="DZN1777"/>
      <c r="DZO1777"/>
      <c r="DZP1777"/>
      <c r="DZQ1777"/>
      <c r="DZR1777"/>
      <c r="DZS1777"/>
      <c r="DZT1777"/>
      <c r="DZU1777"/>
      <c r="DZV1777"/>
      <c r="DZW1777"/>
      <c r="DZX1777"/>
      <c r="DZY1777"/>
      <c r="DZZ1777"/>
      <c r="EAA1777"/>
      <c r="EAB1777"/>
      <c r="EAC1777"/>
      <c r="EAD1777"/>
      <c r="EAE1777"/>
      <c r="EAF1777"/>
      <c r="EAG1777"/>
      <c r="EAH1777"/>
    </row>
    <row r="1778" spans="38:89 3390:3414" x14ac:dyDescent="0.3"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DZJ1778"/>
      <c r="DZK1778"/>
      <c r="DZL1778"/>
      <c r="DZM1778"/>
      <c r="DZN1778"/>
      <c r="DZO1778"/>
      <c r="DZP1778"/>
      <c r="DZQ1778"/>
      <c r="DZR1778"/>
      <c r="DZS1778"/>
      <c r="DZT1778"/>
      <c r="DZU1778"/>
      <c r="DZV1778"/>
      <c r="DZW1778"/>
      <c r="DZX1778"/>
      <c r="DZY1778"/>
      <c r="DZZ1778"/>
      <c r="EAA1778"/>
      <c r="EAB1778"/>
      <c r="EAC1778"/>
      <c r="EAD1778"/>
      <c r="EAE1778"/>
      <c r="EAF1778"/>
      <c r="EAG1778"/>
      <c r="EAH1778"/>
    </row>
    <row r="1779" spans="38:89 3390:3414" x14ac:dyDescent="0.3"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DZJ1779"/>
      <c r="DZK1779"/>
      <c r="DZL1779"/>
      <c r="DZM1779"/>
      <c r="DZN1779"/>
      <c r="DZO1779"/>
      <c r="DZP1779"/>
      <c r="DZQ1779"/>
      <c r="DZR1779"/>
      <c r="DZS1779"/>
      <c r="DZT1779"/>
      <c r="DZU1779"/>
      <c r="DZV1779"/>
      <c r="DZW1779"/>
      <c r="DZX1779"/>
      <c r="DZY1779"/>
      <c r="DZZ1779"/>
      <c r="EAA1779"/>
      <c r="EAB1779"/>
      <c r="EAC1779"/>
      <c r="EAD1779"/>
      <c r="EAE1779"/>
      <c r="EAF1779"/>
      <c r="EAG1779"/>
      <c r="EAH1779"/>
    </row>
    <row r="1780" spans="38:89 3390:3414" x14ac:dyDescent="0.3"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DZJ1780"/>
      <c r="DZK1780"/>
      <c r="DZL1780"/>
      <c r="DZM1780"/>
      <c r="DZN1780"/>
      <c r="DZO1780"/>
      <c r="DZP1780"/>
      <c r="DZQ1780"/>
      <c r="DZR1780"/>
      <c r="DZS1780"/>
      <c r="DZT1780"/>
      <c r="DZU1780"/>
      <c r="DZV1780"/>
      <c r="DZW1780"/>
      <c r="DZX1780"/>
      <c r="DZY1780"/>
      <c r="DZZ1780"/>
      <c r="EAA1780"/>
      <c r="EAB1780"/>
      <c r="EAC1780"/>
      <c r="EAD1780"/>
      <c r="EAE1780"/>
      <c r="EAF1780"/>
      <c r="EAG1780"/>
      <c r="EAH1780"/>
    </row>
    <row r="1781" spans="38:89 3390:3414" x14ac:dyDescent="0.3"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DZJ1781"/>
      <c r="DZK1781"/>
      <c r="DZL1781"/>
      <c r="DZM1781"/>
      <c r="DZN1781"/>
      <c r="DZO1781"/>
      <c r="DZP1781"/>
      <c r="DZQ1781"/>
      <c r="DZR1781"/>
      <c r="DZS1781"/>
      <c r="DZT1781"/>
      <c r="DZU1781"/>
      <c r="DZV1781"/>
      <c r="DZW1781"/>
      <c r="DZX1781"/>
      <c r="DZY1781"/>
      <c r="DZZ1781"/>
      <c r="EAA1781"/>
      <c r="EAB1781"/>
      <c r="EAC1781"/>
      <c r="EAD1781"/>
      <c r="EAE1781"/>
      <c r="EAF1781"/>
      <c r="EAG1781"/>
      <c r="EAH1781"/>
    </row>
    <row r="1782" spans="38:89 3390:3414" x14ac:dyDescent="0.3"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DZJ1782"/>
      <c r="DZK1782"/>
      <c r="DZL1782"/>
      <c r="DZM1782"/>
      <c r="DZN1782"/>
      <c r="DZO1782"/>
      <c r="DZP1782"/>
      <c r="DZQ1782"/>
      <c r="DZR1782"/>
      <c r="DZS1782"/>
      <c r="DZT1782"/>
      <c r="DZU1782"/>
      <c r="DZV1782"/>
      <c r="DZW1782"/>
      <c r="DZX1782"/>
      <c r="DZY1782"/>
      <c r="DZZ1782"/>
      <c r="EAA1782"/>
      <c r="EAB1782"/>
      <c r="EAC1782"/>
      <c r="EAD1782"/>
      <c r="EAE1782"/>
      <c r="EAF1782"/>
      <c r="EAG1782"/>
      <c r="EAH1782"/>
    </row>
    <row r="1783" spans="38:89 3390:3414" x14ac:dyDescent="0.3"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DZJ1783"/>
      <c r="DZK1783"/>
      <c r="DZL1783"/>
      <c r="DZM1783"/>
      <c r="DZN1783"/>
      <c r="DZO1783"/>
      <c r="DZP1783"/>
      <c r="DZQ1783"/>
      <c r="DZR1783"/>
      <c r="DZS1783"/>
      <c r="DZT1783"/>
      <c r="DZU1783"/>
      <c r="DZV1783"/>
      <c r="DZW1783"/>
      <c r="DZX1783"/>
      <c r="DZY1783"/>
      <c r="DZZ1783"/>
      <c r="EAA1783"/>
      <c r="EAB1783"/>
      <c r="EAC1783"/>
      <c r="EAD1783"/>
      <c r="EAE1783"/>
      <c r="EAF1783"/>
      <c r="EAG1783"/>
      <c r="EAH1783"/>
    </row>
    <row r="1784" spans="38:89 3390:3414" x14ac:dyDescent="0.3"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DZJ1784"/>
      <c r="DZK1784"/>
      <c r="DZL1784"/>
      <c r="DZM1784"/>
      <c r="DZN1784"/>
      <c r="DZO1784"/>
      <c r="DZP1784"/>
      <c r="DZQ1784"/>
      <c r="DZR1784"/>
      <c r="DZS1784"/>
      <c r="DZT1784"/>
      <c r="DZU1784"/>
      <c r="DZV1784"/>
      <c r="DZW1784"/>
      <c r="DZX1784"/>
      <c r="DZY1784"/>
      <c r="DZZ1784"/>
      <c r="EAA1784"/>
      <c r="EAB1784"/>
      <c r="EAC1784"/>
      <c r="EAD1784"/>
      <c r="EAE1784"/>
      <c r="EAF1784"/>
      <c r="EAG1784"/>
      <c r="EAH1784"/>
    </row>
    <row r="1785" spans="38:89 3390:3414" x14ac:dyDescent="0.3"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DZJ1785"/>
      <c r="DZK1785"/>
      <c r="DZL1785"/>
      <c r="DZM1785"/>
      <c r="DZN1785"/>
      <c r="DZO1785"/>
      <c r="DZP1785"/>
      <c r="DZQ1785"/>
      <c r="DZR1785"/>
      <c r="DZS1785"/>
      <c r="DZT1785"/>
      <c r="DZU1785"/>
      <c r="DZV1785"/>
      <c r="DZW1785"/>
      <c r="DZX1785"/>
      <c r="DZY1785"/>
      <c r="DZZ1785"/>
      <c r="EAA1785"/>
      <c r="EAB1785"/>
      <c r="EAC1785"/>
      <c r="EAD1785"/>
      <c r="EAE1785"/>
      <c r="EAF1785"/>
      <c r="EAG1785"/>
      <c r="EAH1785"/>
    </row>
    <row r="1786" spans="38:89 3390:3414" x14ac:dyDescent="0.3"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DZJ1786"/>
      <c r="DZK1786"/>
      <c r="DZL1786"/>
      <c r="DZM1786"/>
      <c r="DZN1786"/>
      <c r="DZO1786"/>
      <c r="DZP1786"/>
      <c r="DZQ1786"/>
      <c r="DZR1786"/>
      <c r="DZS1786"/>
      <c r="DZT1786"/>
      <c r="DZU1786"/>
      <c r="DZV1786"/>
      <c r="DZW1786"/>
      <c r="DZX1786"/>
      <c r="DZY1786"/>
      <c r="DZZ1786"/>
      <c r="EAA1786"/>
      <c r="EAB1786"/>
      <c r="EAC1786"/>
      <c r="EAD1786"/>
      <c r="EAE1786"/>
      <c r="EAF1786"/>
      <c r="EAG1786"/>
      <c r="EAH1786"/>
    </row>
    <row r="1787" spans="38:89 3390:3414" x14ac:dyDescent="0.3"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DZJ1787"/>
      <c r="DZK1787"/>
      <c r="DZL1787"/>
      <c r="DZM1787"/>
      <c r="DZN1787"/>
      <c r="DZO1787"/>
      <c r="DZP1787"/>
      <c r="DZQ1787"/>
      <c r="DZR1787"/>
      <c r="DZS1787"/>
      <c r="DZT1787"/>
      <c r="DZU1787"/>
      <c r="DZV1787"/>
      <c r="DZW1787"/>
      <c r="DZX1787"/>
      <c r="DZY1787"/>
      <c r="DZZ1787"/>
      <c r="EAA1787"/>
      <c r="EAB1787"/>
      <c r="EAC1787"/>
      <c r="EAD1787"/>
      <c r="EAE1787"/>
      <c r="EAF1787"/>
      <c r="EAG1787"/>
      <c r="EAH1787"/>
    </row>
    <row r="1788" spans="38:89 3390:3414" x14ac:dyDescent="0.3"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DZJ1788"/>
      <c r="DZK1788"/>
      <c r="DZL1788"/>
      <c r="DZM1788"/>
      <c r="DZN1788"/>
      <c r="DZO1788"/>
      <c r="DZP1788"/>
      <c r="DZQ1788"/>
      <c r="DZR1788"/>
      <c r="DZS1788"/>
      <c r="DZT1788"/>
      <c r="DZU1788"/>
      <c r="DZV1788"/>
      <c r="DZW1788"/>
      <c r="DZX1788"/>
      <c r="DZY1788"/>
      <c r="DZZ1788"/>
      <c r="EAA1788"/>
      <c r="EAB1788"/>
      <c r="EAC1788"/>
      <c r="EAD1788"/>
      <c r="EAE1788"/>
      <c r="EAF1788"/>
      <c r="EAG1788"/>
      <c r="EAH1788"/>
    </row>
    <row r="1789" spans="38:89 3390:3414" x14ac:dyDescent="0.3"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DZJ1789"/>
      <c r="DZK1789"/>
      <c r="DZL1789"/>
      <c r="DZM1789"/>
      <c r="DZN1789"/>
      <c r="DZO1789"/>
      <c r="DZP1789"/>
      <c r="DZQ1789"/>
      <c r="DZR1789"/>
      <c r="DZS1789"/>
      <c r="DZT1789"/>
      <c r="DZU1789"/>
      <c r="DZV1789"/>
      <c r="DZW1789"/>
      <c r="DZX1789"/>
      <c r="DZY1789"/>
      <c r="DZZ1789"/>
      <c r="EAA1789"/>
      <c r="EAB1789"/>
      <c r="EAC1789"/>
      <c r="EAD1789"/>
      <c r="EAE1789"/>
      <c r="EAF1789"/>
      <c r="EAG1789"/>
      <c r="EAH1789"/>
    </row>
    <row r="1790" spans="38:89 3390:3414" x14ac:dyDescent="0.3"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DZJ1790"/>
      <c r="DZK1790"/>
      <c r="DZL1790"/>
      <c r="DZM1790"/>
      <c r="DZN1790"/>
      <c r="DZO1790"/>
      <c r="DZP1790"/>
      <c r="DZQ1790"/>
      <c r="DZR1790"/>
      <c r="DZS1790"/>
      <c r="DZT1790"/>
      <c r="DZU1790"/>
      <c r="DZV1790"/>
      <c r="DZW1790"/>
      <c r="DZX1790"/>
      <c r="DZY1790"/>
      <c r="DZZ1790"/>
      <c r="EAA1790"/>
      <c r="EAB1790"/>
      <c r="EAC1790"/>
      <c r="EAD1790"/>
      <c r="EAE1790"/>
      <c r="EAF1790"/>
      <c r="EAG1790"/>
      <c r="EAH1790"/>
    </row>
    <row r="1791" spans="38:89 3390:3414" x14ac:dyDescent="0.3"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DZJ1791"/>
      <c r="DZK1791"/>
      <c r="DZL1791"/>
      <c r="DZM1791"/>
      <c r="DZN1791"/>
      <c r="DZO1791"/>
      <c r="DZP1791"/>
      <c r="DZQ1791"/>
      <c r="DZR1791"/>
      <c r="DZS1791"/>
      <c r="DZT1791"/>
      <c r="DZU1791"/>
      <c r="DZV1791"/>
      <c r="DZW1791"/>
      <c r="DZX1791"/>
      <c r="DZY1791"/>
      <c r="DZZ1791"/>
      <c r="EAA1791"/>
      <c r="EAB1791"/>
      <c r="EAC1791"/>
      <c r="EAD1791"/>
      <c r="EAE1791"/>
      <c r="EAF1791"/>
      <c r="EAG1791"/>
      <c r="EAH1791"/>
    </row>
    <row r="1792" spans="38:89 3390:3414" x14ac:dyDescent="0.3"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DZJ1792"/>
      <c r="DZK1792"/>
      <c r="DZL1792"/>
      <c r="DZM1792"/>
      <c r="DZN1792"/>
      <c r="DZO1792"/>
      <c r="DZP1792"/>
      <c r="DZQ1792"/>
      <c r="DZR1792"/>
      <c r="DZS1792"/>
      <c r="DZT1792"/>
      <c r="DZU1792"/>
      <c r="DZV1792"/>
      <c r="DZW1792"/>
      <c r="DZX1792"/>
      <c r="DZY1792"/>
      <c r="DZZ1792"/>
      <c r="EAA1792"/>
      <c r="EAB1792"/>
      <c r="EAC1792"/>
      <c r="EAD1792"/>
      <c r="EAE1792"/>
      <c r="EAF1792"/>
      <c r="EAG1792"/>
      <c r="EAH1792"/>
    </row>
    <row r="1793" spans="38:89 3390:3414" x14ac:dyDescent="0.3"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DZJ1793"/>
      <c r="DZK1793"/>
      <c r="DZL1793"/>
      <c r="DZM1793"/>
      <c r="DZN1793"/>
      <c r="DZO1793"/>
      <c r="DZP1793"/>
      <c r="DZQ1793"/>
      <c r="DZR1793"/>
      <c r="DZS1793"/>
      <c r="DZT1793"/>
      <c r="DZU1793"/>
      <c r="DZV1793"/>
      <c r="DZW1793"/>
      <c r="DZX1793"/>
      <c r="DZY1793"/>
      <c r="DZZ1793"/>
      <c r="EAA1793"/>
      <c r="EAB1793"/>
      <c r="EAC1793"/>
      <c r="EAD1793"/>
      <c r="EAE1793"/>
      <c r="EAF1793"/>
      <c r="EAG1793"/>
      <c r="EAH1793"/>
    </row>
    <row r="1794" spans="38:89 3390:3414" x14ac:dyDescent="0.3"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DZJ1794"/>
      <c r="DZK1794"/>
      <c r="DZL1794"/>
      <c r="DZM1794"/>
      <c r="DZN1794"/>
      <c r="DZO1794"/>
      <c r="DZP1794"/>
      <c r="DZQ1794"/>
      <c r="DZR1794"/>
      <c r="DZS1794"/>
      <c r="DZT1794"/>
      <c r="DZU1794"/>
      <c r="DZV1794"/>
      <c r="DZW1794"/>
      <c r="DZX1794"/>
      <c r="DZY1794"/>
      <c r="DZZ1794"/>
      <c r="EAA1794"/>
      <c r="EAB1794"/>
      <c r="EAC1794"/>
      <c r="EAD1794"/>
      <c r="EAE1794"/>
      <c r="EAF1794"/>
      <c r="EAG1794"/>
      <c r="EAH1794"/>
    </row>
    <row r="1795" spans="38:89 3390:3414" x14ac:dyDescent="0.3"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DZJ1795"/>
      <c r="DZK1795"/>
      <c r="DZL1795"/>
      <c r="DZM1795"/>
      <c r="DZN1795"/>
      <c r="DZO1795"/>
      <c r="DZP1795"/>
      <c r="DZQ1795"/>
      <c r="DZR1795"/>
      <c r="DZS1795"/>
      <c r="DZT1795"/>
      <c r="DZU1795"/>
      <c r="DZV1795"/>
      <c r="DZW1795"/>
      <c r="DZX1795"/>
      <c r="DZY1795"/>
      <c r="DZZ1795"/>
      <c r="EAA1795"/>
      <c r="EAB1795"/>
      <c r="EAC1795"/>
      <c r="EAD1795"/>
      <c r="EAE1795"/>
      <c r="EAF1795"/>
      <c r="EAG1795"/>
      <c r="EAH1795"/>
    </row>
    <row r="1796" spans="38:89 3390:3414" x14ac:dyDescent="0.3"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DZJ1796"/>
      <c r="DZK1796"/>
      <c r="DZL1796"/>
      <c r="DZM1796"/>
      <c r="DZN1796"/>
      <c r="DZO1796"/>
      <c r="DZP1796"/>
      <c r="DZQ1796"/>
      <c r="DZR1796"/>
      <c r="DZS1796"/>
      <c r="DZT1796"/>
      <c r="DZU1796"/>
      <c r="DZV1796"/>
      <c r="DZW1796"/>
      <c r="DZX1796"/>
      <c r="DZY1796"/>
      <c r="DZZ1796"/>
      <c r="EAA1796"/>
      <c r="EAB1796"/>
      <c r="EAC1796"/>
      <c r="EAD1796"/>
      <c r="EAE1796"/>
      <c r="EAF1796"/>
      <c r="EAG1796"/>
      <c r="EAH1796"/>
    </row>
    <row r="1797" spans="38:89 3390:3414" x14ac:dyDescent="0.3"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DZJ1797"/>
      <c r="DZK1797"/>
      <c r="DZL1797"/>
      <c r="DZM1797"/>
      <c r="DZN1797"/>
      <c r="DZO1797"/>
      <c r="DZP1797"/>
      <c r="DZQ1797"/>
      <c r="DZR1797"/>
      <c r="DZS1797"/>
      <c r="DZT1797"/>
      <c r="DZU1797"/>
      <c r="DZV1797"/>
      <c r="DZW1797"/>
      <c r="DZX1797"/>
      <c r="DZY1797"/>
      <c r="DZZ1797"/>
      <c r="EAA1797"/>
      <c r="EAB1797"/>
      <c r="EAC1797"/>
      <c r="EAD1797"/>
      <c r="EAE1797"/>
      <c r="EAF1797"/>
      <c r="EAG1797"/>
      <c r="EAH1797"/>
    </row>
    <row r="1798" spans="38:89 3390:3414" x14ac:dyDescent="0.3"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DZJ1798"/>
      <c r="DZK1798"/>
      <c r="DZL1798"/>
      <c r="DZM1798"/>
      <c r="DZN1798"/>
      <c r="DZO1798"/>
      <c r="DZP1798"/>
      <c r="DZQ1798"/>
      <c r="DZR1798"/>
      <c r="DZS1798"/>
      <c r="DZT1798"/>
      <c r="DZU1798"/>
      <c r="DZV1798"/>
      <c r="DZW1798"/>
      <c r="DZX1798"/>
      <c r="DZY1798"/>
      <c r="DZZ1798"/>
      <c r="EAA1798"/>
      <c r="EAB1798"/>
      <c r="EAC1798"/>
      <c r="EAD1798"/>
      <c r="EAE1798"/>
      <c r="EAF1798"/>
      <c r="EAG1798"/>
      <c r="EAH1798"/>
    </row>
    <row r="1799" spans="38:89 3390:3414" x14ac:dyDescent="0.3"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DZJ1799"/>
      <c r="DZK1799"/>
      <c r="DZL1799"/>
      <c r="DZM1799"/>
      <c r="DZN1799"/>
      <c r="DZO1799"/>
      <c r="DZP1799"/>
      <c r="DZQ1799"/>
      <c r="DZR1799"/>
      <c r="DZS1799"/>
      <c r="DZT1799"/>
      <c r="DZU1799"/>
      <c r="DZV1799"/>
      <c r="DZW1799"/>
      <c r="DZX1799"/>
      <c r="DZY1799"/>
      <c r="DZZ1799"/>
      <c r="EAA1799"/>
      <c r="EAB1799"/>
      <c r="EAC1799"/>
      <c r="EAD1799"/>
      <c r="EAE1799"/>
      <c r="EAF1799"/>
      <c r="EAG1799"/>
      <c r="EAH1799"/>
    </row>
    <row r="1800" spans="38:89 3390:3414" x14ac:dyDescent="0.3"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DZJ1800"/>
      <c r="DZK1800"/>
      <c r="DZL1800"/>
      <c r="DZM1800"/>
      <c r="DZN1800"/>
      <c r="DZO1800"/>
      <c r="DZP1800"/>
      <c r="DZQ1800"/>
      <c r="DZR1800"/>
      <c r="DZS1800"/>
      <c r="DZT1800"/>
      <c r="DZU1800"/>
      <c r="DZV1800"/>
      <c r="DZW1800"/>
      <c r="DZX1800"/>
      <c r="DZY1800"/>
      <c r="DZZ1800"/>
      <c r="EAA1800"/>
      <c r="EAB1800"/>
      <c r="EAC1800"/>
      <c r="EAD1800"/>
      <c r="EAE1800"/>
      <c r="EAF1800"/>
      <c r="EAG1800"/>
      <c r="EAH1800"/>
    </row>
    <row r="1801" spans="38:89 3390:3414" x14ac:dyDescent="0.3"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DZJ1801"/>
      <c r="DZK1801"/>
      <c r="DZL1801"/>
      <c r="DZM1801"/>
      <c r="DZN1801"/>
      <c r="DZO1801"/>
      <c r="DZP1801"/>
      <c r="DZQ1801"/>
      <c r="DZR1801"/>
      <c r="DZS1801"/>
      <c r="DZT1801"/>
      <c r="DZU1801"/>
      <c r="DZV1801"/>
      <c r="DZW1801"/>
      <c r="DZX1801"/>
      <c r="DZY1801"/>
      <c r="DZZ1801"/>
      <c r="EAA1801"/>
      <c r="EAB1801"/>
      <c r="EAC1801"/>
      <c r="EAD1801"/>
      <c r="EAE1801"/>
      <c r="EAF1801"/>
      <c r="EAG1801"/>
      <c r="EAH1801"/>
    </row>
    <row r="1802" spans="38:89 3390:3414" x14ac:dyDescent="0.3"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DZJ1802"/>
      <c r="DZK1802"/>
      <c r="DZL1802"/>
      <c r="DZM1802"/>
      <c r="DZN1802"/>
      <c r="DZO1802"/>
      <c r="DZP1802"/>
      <c r="DZQ1802"/>
      <c r="DZR1802"/>
      <c r="DZS1802"/>
      <c r="DZT1802"/>
      <c r="DZU1802"/>
      <c r="DZV1802"/>
      <c r="DZW1802"/>
      <c r="DZX1802"/>
      <c r="DZY1802"/>
      <c r="DZZ1802"/>
      <c r="EAA1802"/>
      <c r="EAB1802"/>
      <c r="EAC1802"/>
      <c r="EAD1802"/>
      <c r="EAE1802"/>
      <c r="EAF1802"/>
      <c r="EAG1802"/>
      <c r="EAH1802"/>
    </row>
    <row r="1803" spans="38:89 3390:3414" x14ac:dyDescent="0.3"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DZJ1803"/>
      <c r="DZK1803"/>
      <c r="DZL1803"/>
      <c r="DZM1803"/>
      <c r="DZN1803"/>
      <c r="DZO1803"/>
      <c r="DZP1803"/>
      <c r="DZQ1803"/>
      <c r="DZR1803"/>
      <c r="DZS1803"/>
      <c r="DZT1803"/>
      <c r="DZU1803"/>
      <c r="DZV1803"/>
      <c r="DZW1803"/>
      <c r="DZX1803"/>
      <c r="DZY1803"/>
      <c r="DZZ1803"/>
      <c r="EAA1803"/>
      <c r="EAB1803"/>
      <c r="EAC1803"/>
      <c r="EAD1803"/>
      <c r="EAE1803"/>
      <c r="EAF1803"/>
      <c r="EAG1803"/>
      <c r="EAH1803"/>
    </row>
    <row r="1804" spans="38:89 3390:3414" x14ac:dyDescent="0.3"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DZJ1804"/>
      <c r="DZK1804"/>
      <c r="DZL1804"/>
      <c r="DZM1804"/>
      <c r="DZN1804"/>
      <c r="DZO1804"/>
      <c r="DZP1804"/>
      <c r="DZQ1804"/>
      <c r="DZR1804"/>
      <c r="DZS1804"/>
      <c r="DZT1804"/>
      <c r="DZU1804"/>
      <c r="DZV1804"/>
      <c r="DZW1804"/>
      <c r="DZX1804"/>
      <c r="DZY1804"/>
      <c r="DZZ1804"/>
      <c r="EAA1804"/>
      <c r="EAB1804"/>
      <c r="EAC1804"/>
      <c r="EAD1804"/>
      <c r="EAE1804"/>
      <c r="EAF1804"/>
      <c r="EAG1804"/>
      <c r="EAH1804"/>
    </row>
    <row r="1805" spans="38:89 3390:3414" x14ac:dyDescent="0.3"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DZJ1805"/>
      <c r="DZK1805"/>
      <c r="DZL1805"/>
      <c r="DZM1805"/>
      <c r="DZN1805"/>
      <c r="DZO1805"/>
      <c r="DZP1805"/>
      <c r="DZQ1805"/>
      <c r="DZR1805"/>
      <c r="DZS1805"/>
      <c r="DZT1805"/>
      <c r="DZU1805"/>
      <c r="DZV1805"/>
      <c r="DZW1805"/>
      <c r="DZX1805"/>
      <c r="DZY1805"/>
      <c r="DZZ1805"/>
      <c r="EAA1805"/>
      <c r="EAB1805"/>
      <c r="EAC1805"/>
      <c r="EAD1805"/>
      <c r="EAE1805"/>
      <c r="EAF1805"/>
      <c r="EAG1805"/>
      <c r="EAH1805"/>
    </row>
    <row r="1806" spans="38:89 3390:3414" x14ac:dyDescent="0.3"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DZJ1806"/>
      <c r="DZK1806"/>
      <c r="DZL1806"/>
      <c r="DZM1806"/>
      <c r="DZN1806"/>
      <c r="DZO1806"/>
      <c r="DZP1806"/>
      <c r="DZQ1806"/>
      <c r="DZR1806"/>
      <c r="DZS1806"/>
      <c r="DZT1806"/>
      <c r="DZU1806"/>
      <c r="DZV1806"/>
      <c r="DZW1806"/>
      <c r="DZX1806"/>
      <c r="DZY1806"/>
      <c r="DZZ1806"/>
      <c r="EAA1806"/>
      <c r="EAB1806"/>
      <c r="EAC1806"/>
      <c r="EAD1806"/>
      <c r="EAE1806"/>
      <c r="EAF1806"/>
      <c r="EAG1806"/>
      <c r="EAH1806"/>
    </row>
    <row r="1807" spans="38:89 3390:3414" x14ac:dyDescent="0.3"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DZJ1807"/>
      <c r="DZK1807"/>
      <c r="DZL1807"/>
      <c r="DZM1807"/>
      <c r="DZN1807"/>
      <c r="DZO1807"/>
      <c r="DZP1807"/>
      <c r="DZQ1807"/>
      <c r="DZR1807"/>
      <c r="DZS1807"/>
      <c r="DZT1807"/>
      <c r="DZU1807"/>
      <c r="DZV1807"/>
      <c r="DZW1807"/>
      <c r="DZX1807"/>
      <c r="DZY1807"/>
      <c r="DZZ1807"/>
      <c r="EAA1807"/>
      <c r="EAB1807"/>
      <c r="EAC1807"/>
      <c r="EAD1807"/>
      <c r="EAE1807"/>
      <c r="EAF1807"/>
      <c r="EAG1807"/>
      <c r="EAH1807"/>
    </row>
    <row r="1808" spans="38:89 3390:3414" x14ac:dyDescent="0.3"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DZJ1808"/>
      <c r="DZK1808"/>
      <c r="DZL1808"/>
      <c r="DZM1808"/>
      <c r="DZN1808"/>
      <c r="DZO1808"/>
      <c r="DZP1808"/>
      <c r="DZQ1808"/>
      <c r="DZR1808"/>
      <c r="DZS1808"/>
      <c r="DZT1808"/>
      <c r="DZU1808"/>
      <c r="DZV1808"/>
      <c r="DZW1808"/>
      <c r="DZX1808"/>
      <c r="DZY1808"/>
      <c r="DZZ1808"/>
      <c r="EAA1808"/>
      <c r="EAB1808"/>
      <c r="EAC1808"/>
      <c r="EAD1808"/>
      <c r="EAE1808"/>
      <c r="EAF1808"/>
      <c r="EAG1808"/>
      <c r="EAH1808"/>
    </row>
    <row r="1809" spans="38:89 3390:3414" x14ac:dyDescent="0.3"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DZJ1809"/>
      <c r="DZK1809"/>
      <c r="DZL1809"/>
      <c r="DZM1809"/>
      <c r="DZN1809"/>
      <c r="DZO1809"/>
      <c r="DZP1809"/>
      <c r="DZQ1809"/>
      <c r="DZR1809"/>
      <c r="DZS1809"/>
      <c r="DZT1809"/>
      <c r="DZU1809"/>
      <c r="DZV1809"/>
      <c r="DZW1809"/>
      <c r="DZX1809"/>
      <c r="DZY1809"/>
      <c r="DZZ1809"/>
      <c r="EAA1809"/>
      <c r="EAB1809"/>
      <c r="EAC1809"/>
      <c r="EAD1809"/>
      <c r="EAE1809"/>
      <c r="EAF1809"/>
      <c r="EAG1809"/>
      <c r="EAH1809"/>
    </row>
    <row r="1810" spans="38:89 3390:3414" x14ac:dyDescent="0.3"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DZJ1810"/>
      <c r="DZK1810"/>
      <c r="DZL1810"/>
      <c r="DZM1810"/>
      <c r="DZN1810"/>
      <c r="DZO1810"/>
      <c r="DZP1810"/>
      <c r="DZQ1810"/>
      <c r="DZR1810"/>
      <c r="DZS1810"/>
      <c r="DZT1810"/>
      <c r="DZU1810"/>
      <c r="DZV1810"/>
      <c r="DZW1810"/>
      <c r="DZX1810"/>
      <c r="DZY1810"/>
      <c r="DZZ1810"/>
      <c r="EAA1810"/>
      <c r="EAB1810"/>
      <c r="EAC1810"/>
      <c r="EAD1810"/>
      <c r="EAE1810"/>
      <c r="EAF1810"/>
      <c r="EAG1810"/>
      <c r="EAH1810"/>
    </row>
    <row r="1811" spans="38:89 3390:3414" x14ac:dyDescent="0.3"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DZJ1811"/>
      <c r="DZK1811"/>
      <c r="DZL1811"/>
      <c r="DZM1811"/>
      <c r="DZN1811"/>
      <c r="DZO1811"/>
      <c r="DZP1811"/>
      <c r="DZQ1811"/>
      <c r="DZR1811"/>
      <c r="DZS1811"/>
      <c r="DZT1811"/>
      <c r="DZU1811"/>
      <c r="DZV1811"/>
      <c r="DZW1811"/>
      <c r="DZX1811"/>
      <c r="DZY1811"/>
      <c r="DZZ1811"/>
      <c r="EAA1811"/>
      <c r="EAB1811"/>
      <c r="EAC1811"/>
      <c r="EAD1811"/>
      <c r="EAE1811"/>
      <c r="EAF1811"/>
      <c r="EAG1811"/>
      <c r="EAH1811"/>
    </row>
    <row r="1812" spans="38:89 3390:3414" x14ac:dyDescent="0.3"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DZJ1812"/>
      <c r="DZK1812"/>
      <c r="DZL1812"/>
      <c r="DZM1812"/>
      <c r="DZN1812"/>
      <c r="DZO1812"/>
      <c r="DZP1812"/>
      <c r="DZQ1812"/>
      <c r="DZR1812"/>
      <c r="DZS1812"/>
      <c r="DZT1812"/>
      <c r="DZU1812"/>
      <c r="DZV1812"/>
      <c r="DZW1812"/>
      <c r="DZX1812"/>
      <c r="DZY1812"/>
      <c r="DZZ1812"/>
      <c r="EAA1812"/>
      <c r="EAB1812"/>
      <c r="EAC1812"/>
      <c r="EAD1812"/>
      <c r="EAE1812"/>
      <c r="EAF1812"/>
      <c r="EAG1812"/>
      <c r="EAH1812"/>
    </row>
    <row r="1813" spans="38:89 3390:3414" x14ac:dyDescent="0.3"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DZJ1813"/>
      <c r="DZK1813"/>
      <c r="DZL1813"/>
      <c r="DZM1813"/>
      <c r="DZN1813"/>
      <c r="DZO1813"/>
      <c r="DZP1813"/>
      <c r="DZQ1813"/>
      <c r="DZR1813"/>
      <c r="DZS1813"/>
      <c r="DZT1813"/>
      <c r="DZU1813"/>
      <c r="DZV1813"/>
      <c r="DZW1813"/>
      <c r="DZX1813"/>
      <c r="DZY1813"/>
      <c r="DZZ1813"/>
      <c r="EAA1813"/>
      <c r="EAB1813"/>
      <c r="EAC1813"/>
      <c r="EAD1813"/>
      <c r="EAE1813"/>
      <c r="EAF1813"/>
      <c r="EAG1813"/>
      <c r="EAH1813"/>
    </row>
    <row r="1814" spans="38:89 3390:3414" x14ac:dyDescent="0.3"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DZJ1814"/>
      <c r="DZK1814"/>
      <c r="DZL1814"/>
      <c r="DZM1814"/>
      <c r="DZN1814"/>
      <c r="DZO1814"/>
      <c r="DZP1814"/>
      <c r="DZQ1814"/>
      <c r="DZR1814"/>
      <c r="DZS1814"/>
      <c r="DZT1814"/>
      <c r="DZU1814"/>
      <c r="DZV1814"/>
      <c r="DZW1814"/>
      <c r="DZX1814"/>
      <c r="DZY1814"/>
      <c r="DZZ1814"/>
      <c r="EAA1814"/>
      <c r="EAB1814"/>
      <c r="EAC1814"/>
      <c r="EAD1814"/>
      <c r="EAE1814"/>
      <c r="EAF1814"/>
      <c r="EAG1814"/>
      <c r="EAH1814"/>
    </row>
    <row r="1815" spans="38:89 3390:3414" x14ac:dyDescent="0.3"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DZJ1815"/>
      <c r="DZK1815"/>
      <c r="DZL1815"/>
      <c r="DZM1815"/>
      <c r="DZN1815"/>
      <c r="DZO1815"/>
      <c r="DZP1815"/>
      <c r="DZQ1815"/>
      <c r="DZR1815"/>
      <c r="DZS1815"/>
      <c r="DZT1815"/>
      <c r="DZU1815"/>
      <c r="DZV1815"/>
      <c r="DZW1815"/>
      <c r="DZX1815"/>
      <c r="DZY1815"/>
      <c r="DZZ1815"/>
      <c r="EAA1815"/>
      <c r="EAB1815"/>
      <c r="EAC1815"/>
      <c r="EAD1815"/>
      <c r="EAE1815"/>
      <c r="EAF1815"/>
      <c r="EAG1815"/>
      <c r="EAH1815"/>
    </row>
    <row r="1816" spans="38:89 3390:3414" x14ac:dyDescent="0.3"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DZJ1816"/>
      <c r="DZK1816"/>
      <c r="DZL1816"/>
      <c r="DZM1816"/>
      <c r="DZN1816"/>
      <c r="DZO1816"/>
      <c r="DZP1816"/>
      <c r="DZQ1816"/>
      <c r="DZR1816"/>
      <c r="DZS1816"/>
      <c r="DZT1816"/>
      <c r="DZU1816"/>
      <c r="DZV1816"/>
      <c r="DZW1816"/>
      <c r="DZX1816"/>
      <c r="DZY1816"/>
      <c r="DZZ1816"/>
      <c r="EAA1816"/>
      <c r="EAB1816"/>
      <c r="EAC1816"/>
      <c r="EAD1816"/>
      <c r="EAE1816"/>
      <c r="EAF1816"/>
      <c r="EAG1816"/>
      <c r="EAH1816"/>
    </row>
    <row r="1817" spans="38:89 3390:3414" x14ac:dyDescent="0.3"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DZJ1817"/>
      <c r="DZK1817"/>
      <c r="DZL1817"/>
      <c r="DZM1817"/>
      <c r="DZN1817"/>
      <c r="DZO1817"/>
      <c r="DZP1817"/>
      <c r="DZQ1817"/>
      <c r="DZR1817"/>
      <c r="DZS1817"/>
      <c r="DZT1817"/>
      <c r="DZU1817"/>
      <c r="DZV1817"/>
      <c r="DZW1817"/>
      <c r="DZX1817"/>
      <c r="DZY1817"/>
      <c r="DZZ1817"/>
      <c r="EAA1817"/>
      <c r="EAB1817"/>
      <c r="EAC1817"/>
      <c r="EAD1817"/>
      <c r="EAE1817"/>
      <c r="EAF1817"/>
      <c r="EAG1817"/>
      <c r="EAH1817"/>
    </row>
    <row r="1818" spans="38:89 3390:3414" x14ac:dyDescent="0.3"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DZJ1818"/>
      <c r="DZK1818"/>
      <c r="DZL1818"/>
      <c r="DZM1818"/>
      <c r="DZN1818"/>
      <c r="DZO1818"/>
      <c r="DZP1818"/>
      <c r="DZQ1818"/>
      <c r="DZR1818"/>
      <c r="DZS1818"/>
      <c r="DZT1818"/>
      <c r="DZU1818"/>
      <c r="DZV1818"/>
      <c r="DZW1818"/>
      <c r="DZX1818"/>
      <c r="DZY1818"/>
      <c r="DZZ1818"/>
      <c r="EAA1818"/>
      <c r="EAB1818"/>
      <c r="EAC1818"/>
      <c r="EAD1818"/>
      <c r="EAE1818"/>
      <c r="EAF1818"/>
      <c r="EAG1818"/>
      <c r="EAH1818"/>
    </row>
    <row r="1819" spans="38:89 3390:3414" x14ac:dyDescent="0.3"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DZJ1819"/>
      <c r="DZK1819"/>
      <c r="DZL1819"/>
      <c r="DZM1819"/>
      <c r="DZN1819"/>
      <c r="DZO1819"/>
      <c r="DZP1819"/>
      <c r="DZQ1819"/>
      <c r="DZR1819"/>
      <c r="DZS1819"/>
      <c r="DZT1819"/>
      <c r="DZU1819"/>
      <c r="DZV1819"/>
      <c r="DZW1819"/>
      <c r="DZX1819"/>
      <c r="DZY1819"/>
      <c r="DZZ1819"/>
      <c r="EAA1819"/>
      <c r="EAB1819"/>
      <c r="EAC1819"/>
      <c r="EAD1819"/>
      <c r="EAE1819"/>
      <c r="EAF1819"/>
      <c r="EAG1819"/>
      <c r="EAH1819"/>
    </row>
    <row r="1820" spans="38:89 3390:3414" x14ac:dyDescent="0.3"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DZJ1820"/>
      <c r="DZK1820"/>
      <c r="DZL1820"/>
      <c r="DZM1820"/>
      <c r="DZN1820"/>
      <c r="DZO1820"/>
      <c r="DZP1820"/>
      <c r="DZQ1820"/>
      <c r="DZR1820"/>
      <c r="DZS1820"/>
      <c r="DZT1820"/>
      <c r="DZU1820"/>
      <c r="DZV1820"/>
      <c r="DZW1820"/>
      <c r="DZX1820"/>
      <c r="DZY1820"/>
      <c r="DZZ1820"/>
      <c r="EAA1820"/>
      <c r="EAB1820"/>
      <c r="EAC1820"/>
      <c r="EAD1820"/>
      <c r="EAE1820"/>
      <c r="EAF1820"/>
      <c r="EAG1820"/>
      <c r="EAH1820"/>
    </row>
    <row r="1821" spans="38:89 3390:3414" x14ac:dyDescent="0.3"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DZJ1821"/>
      <c r="DZK1821"/>
      <c r="DZL1821"/>
      <c r="DZM1821"/>
      <c r="DZN1821"/>
      <c r="DZO1821"/>
      <c r="DZP1821"/>
      <c r="DZQ1821"/>
      <c r="DZR1821"/>
      <c r="DZS1821"/>
      <c r="DZT1821"/>
      <c r="DZU1821"/>
      <c r="DZV1821"/>
      <c r="DZW1821"/>
      <c r="DZX1821"/>
      <c r="DZY1821"/>
      <c r="DZZ1821"/>
      <c r="EAA1821"/>
      <c r="EAB1821"/>
      <c r="EAC1821"/>
      <c r="EAD1821"/>
      <c r="EAE1821"/>
      <c r="EAF1821"/>
      <c r="EAG1821"/>
      <c r="EAH1821"/>
    </row>
    <row r="1822" spans="38:89 3390:3414" x14ac:dyDescent="0.3"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DZJ1822"/>
      <c r="DZK1822"/>
      <c r="DZL1822"/>
      <c r="DZM1822"/>
      <c r="DZN1822"/>
      <c r="DZO1822"/>
      <c r="DZP1822"/>
      <c r="DZQ1822"/>
      <c r="DZR1822"/>
      <c r="DZS1822"/>
      <c r="DZT1822"/>
      <c r="DZU1822"/>
      <c r="DZV1822"/>
      <c r="DZW1822"/>
      <c r="DZX1822"/>
      <c r="DZY1822"/>
      <c r="DZZ1822"/>
      <c r="EAA1822"/>
      <c r="EAB1822"/>
      <c r="EAC1822"/>
      <c r="EAD1822"/>
      <c r="EAE1822"/>
      <c r="EAF1822"/>
      <c r="EAG1822"/>
      <c r="EAH1822"/>
    </row>
    <row r="1823" spans="38:89 3390:3414" x14ac:dyDescent="0.3"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DZJ1823"/>
      <c r="DZK1823"/>
      <c r="DZL1823"/>
      <c r="DZM1823"/>
      <c r="DZN1823"/>
      <c r="DZO1823"/>
      <c r="DZP1823"/>
      <c r="DZQ1823"/>
      <c r="DZR1823"/>
      <c r="DZS1823"/>
      <c r="DZT1823"/>
      <c r="DZU1823"/>
      <c r="DZV1823"/>
      <c r="DZW1823"/>
      <c r="DZX1823"/>
      <c r="DZY1823"/>
      <c r="DZZ1823"/>
      <c r="EAA1823"/>
      <c r="EAB1823"/>
      <c r="EAC1823"/>
      <c r="EAD1823"/>
      <c r="EAE1823"/>
      <c r="EAF1823"/>
      <c r="EAG1823"/>
      <c r="EAH1823"/>
    </row>
    <row r="1824" spans="38:89 3390:3414" x14ac:dyDescent="0.3"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DZJ1824"/>
      <c r="DZK1824"/>
      <c r="DZL1824"/>
      <c r="DZM1824"/>
      <c r="DZN1824"/>
      <c r="DZO1824"/>
      <c r="DZP1824"/>
      <c r="DZQ1824"/>
      <c r="DZR1824"/>
      <c r="DZS1824"/>
      <c r="DZT1824"/>
      <c r="DZU1824"/>
      <c r="DZV1824"/>
      <c r="DZW1824"/>
      <c r="DZX1824"/>
      <c r="DZY1824"/>
      <c r="DZZ1824"/>
      <c r="EAA1824"/>
      <c r="EAB1824"/>
      <c r="EAC1824"/>
      <c r="EAD1824"/>
      <c r="EAE1824"/>
      <c r="EAF1824"/>
      <c r="EAG1824"/>
      <c r="EAH1824"/>
    </row>
    <row r="1825" spans="38:89 3390:3414" x14ac:dyDescent="0.3"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DZJ1825"/>
      <c r="DZK1825"/>
      <c r="DZL1825"/>
      <c r="DZM1825"/>
      <c r="DZN1825"/>
      <c r="DZO1825"/>
      <c r="DZP1825"/>
      <c r="DZQ1825"/>
      <c r="DZR1825"/>
      <c r="DZS1825"/>
      <c r="DZT1825"/>
      <c r="DZU1825"/>
      <c r="DZV1825"/>
      <c r="DZW1825"/>
      <c r="DZX1825"/>
      <c r="DZY1825"/>
      <c r="DZZ1825"/>
      <c r="EAA1825"/>
      <c r="EAB1825"/>
      <c r="EAC1825"/>
      <c r="EAD1825"/>
      <c r="EAE1825"/>
      <c r="EAF1825"/>
      <c r="EAG1825"/>
      <c r="EAH1825"/>
    </row>
    <row r="1826" spans="38:89 3390:3414" x14ac:dyDescent="0.3"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DZJ1826"/>
      <c r="DZK1826"/>
      <c r="DZL1826"/>
      <c r="DZM1826"/>
      <c r="DZN1826"/>
      <c r="DZO1826"/>
      <c r="DZP1826"/>
      <c r="DZQ1826"/>
      <c r="DZR1826"/>
      <c r="DZS1826"/>
      <c r="DZT1826"/>
      <c r="DZU1826"/>
      <c r="DZV1826"/>
      <c r="DZW1826"/>
      <c r="DZX1826"/>
      <c r="DZY1826"/>
      <c r="DZZ1826"/>
      <c r="EAA1826"/>
      <c r="EAB1826"/>
      <c r="EAC1826"/>
      <c r="EAD1826"/>
      <c r="EAE1826"/>
      <c r="EAF1826"/>
      <c r="EAG1826"/>
      <c r="EAH1826"/>
    </row>
    <row r="1827" spans="38:89 3390:3414" x14ac:dyDescent="0.3"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DZJ1827"/>
      <c r="DZK1827"/>
      <c r="DZL1827"/>
      <c r="DZM1827"/>
      <c r="DZN1827"/>
      <c r="DZO1827"/>
      <c r="DZP1827"/>
      <c r="DZQ1827"/>
      <c r="DZR1827"/>
      <c r="DZS1827"/>
      <c r="DZT1827"/>
      <c r="DZU1827"/>
      <c r="DZV1827"/>
      <c r="DZW1827"/>
      <c r="DZX1827"/>
      <c r="DZY1827"/>
      <c r="DZZ1827"/>
      <c r="EAA1827"/>
      <c r="EAB1827"/>
      <c r="EAC1827"/>
      <c r="EAD1827"/>
      <c r="EAE1827"/>
      <c r="EAF1827"/>
      <c r="EAG1827"/>
      <c r="EAH1827"/>
    </row>
    <row r="1828" spans="38:89 3390:3414" x14ac:dyDescent="0.3"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DZJ1828"/>
      <c r="DZK1828"/>
      <c r="DZL1828"/>
      <c r="DZM1828"/>
      <c r="DZN1828"/>
      <c r="DZO1828"/>
      <c r="DZP1828"/>
      <c r="DZQ1828"/>
      <c r="DZR1828"/>
      <c r="DZS1828"/>
      <c r="DZT1828"/>
      <c r="DZU1828"/>
      <c r="DZV1828"/>
      <c r="DZW1828"/>
      <c r="DZX1828"/>
      <c r="DZY1828"/>
      <c r="DZZ1828"/>
      <c r="EAA1828"/>
      <c r="EAB1828"/>
      <c r="EAC1828"/>
      <c r="EAD1828"/>
      <c r="EAE1828"/>
      <c r="EAF1828"/>
      <c r="EAG1828"/>
      <c r="EAH1828"/>
    </row>
    <row r="1829" spans="38:89 3390:3414" x14ac:dyDescent="0.3"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DZJ1829"/>
      <c r="DZK1829"/>
      <c r="DZL1829"/>
      <c r="DZM1829"/>
      <c r="DZN1829"/>
      <c r="DZO1829"/>
      <c r="DZP1829"/>
      <c r="DZQ1829"/>
      <c r="DZR1829"/>
      <c r="DZS1829"/>
      <c r="DZT1829"/>
      <c r="DZU1829"/>
      <c r="DZV1829"/>
      <c r="DZW1829"/>
      <c r="DZX1829"/>
      <c r="DZY1829"/>
      <c r="DZZ1829"/>
      <c r="EAA1829"/>
      <c r="EAB1829"/>
      <c r="EAC1829"/>
      <c r="EAD1829"/>
      <c r="EAE1829"/>
      <c r="EAF1829"/>
      <c r="EAG1829"/>
      <c r="EAH1829"/>
    </row>
    <row r="1830" spans="38:89 3390:3414" x14ac:dyDescent="0.3"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DZJ1830"/>
      <c r="DZK1830"/>
      <c r="DZL1830"/>
      <c r="DZM1830"/>
      <c r="DZN1830"/>
      <c r="DZO1830"/>
      <c r="DZP1830"/>
      <c r="DZQ1830"/>
      <c r="DZR1830"/>
      <c r="DZS1830"/>
      <c r="DZT1830"/>
      <c r="DZU1830"/>
      <c r="DZV1830"/>
      <c r="DZW1830"/>
      <c r="DZX1830"/>
      <c r="DZY1830"/>
      <c r="DZZ1830"/>
      <c r="EAA1830"/>
      <c r="EAB1830"/>
      <c r="EAC1830"/>
      <c r="EAD1830"/>
      <c r="EAE1830"/>
      <c r="EAF1830"/>
      <c r="EAG1830"/>
      <c r="EAH1830"/>
    </row>
    <row r="1831" spans="38:89 3390:3414" x14ac:dyDescent="0.3"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DZJ1831"/>
      <c r="DZK1831"/>
      <c r="DZL1831"/>
      <c r="DZM1831"/>
      <c r="DZN1831"/>
      <c r="DZO1831"/>
      <c r="DZP1831"/>
      <c r="DZQ1831"/>
      <c r="DZR1831"/>
      <c r="DZS1831"/>
      <c r="DZT1831"/>
      <c r="DZU1831"/>
      <c r="DZV1831"/>
      <c r="DZW1831"/>
      <c r="DZX1831"/>
      <c r="DZY1831"/>
      <c r="DZZ1831"/>
      <c r="EAA1831"/>
      <c r="EAB1831"/>
      <c r="EAC1831"/>
      <c r="EAD1831"/>
      <c r="EAE1831"/>
      <c r="EAF1831"/>
      <c r="EAG1831"/>
      <c r="EAH1831"/>
    </row>
    <row r="1832" spans="38:89 3390:3414" x14ac:dyDescent="0.3"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DZJ1832"/>
      <c r="DZK1832"/>
      <c r="DZL1832"/>
      <c r="DZM1832"/>
      <c r="DZN1832"/>
      <c r="DZO1832"/>
      <c r="DZP1832"/>
      <c r="DZQ1832"/>
      <c r="DZR1832"/>
      <c r="DZS1832"/>
      <c r="DZT1832"/>
      <c r="DZU1832"/>
      <c r="DZV1832"/>
      <c r="DZW1832"/>
      <c r="DZX1832"/>
      <c r="DZY1832"/>
      <c r="DZZ1832"/>
      <c r="EAA1832"/>
      <c r="EAB1832"/>
      <c r="EAC1832"/>
      <c r="EAD1832"/>
      <c r="EAE1832"/>
      <c r="EAF1832"/>
      <c r="EAG1832"/>
      <c r="EAH1832"/>
    </row>
    <row r="1833" spans="38:89 3390:3414" x14ac:dyDescent="0.3"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DZJ1833"/>
      <c r="DZK1833"/>
      <c r="DZL1833"/>
      <c r="DZM1833"/>
      <c r="DZN1833"/>
      <c r="DZO1833"/>
      <c r="DZP1833"/>
      <c r="DZQ1833"/>
      <c r="DZR1833"/>
      <c r="DZS1833"/>
      <c r="DZT1833"/>
      <c r="DZU1833"/>
      <c r="DZV1833"/>
      <c r="DZW1833"/>
      <c r="DZX1833"/>
      <c r="DZY1833"/>
      <c r="DZZ1833"/>
      <c r="EAA1833"/>
      <c r="EAB1833"/>
      <c r="EAC1833"/>
      <c r="EAD1833"/>
      <c r="EAE1833"/>
      <c r="EAF1833"/>
      <c r="EAG1833"/>
      <c r="EAH1833"/>
    </row>
    <row r="1834" spans="38:89 3390:3414" x14ac:dyDescent="0.3"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DZJ1834"/>
      <c r="DZK1834"/>
      <c r="DZL1834"/>
      <c r="DZM1834"/>
      <c r="DZN1834"/>
      <c r="DZO1834"/>
      <c r="DZP1834"/>
      <c r="DZQ1834"/>
      <c r="DZR1834"/>
      <c r="DZS1834"/>
      <c r="DZT1834"/>
      <c r="DZU1834"/>
      <c r="DZV1834"/>
      <c r="DZW1834"/>
      <c r="DZX1834"/>
      <c r="DZY1834"/>
      <c r="DZZ1834"/>
      <c r="EAA1834"/>
      <c r="EAB1834"/>
      <c r="EAC1834"/>
      <c r="EAD1834"/>
      <c r="EAE1834"/>
      <c r="EAF1834"/>
      <c r="EAG1834"/>
      <c r="EAH1834"/>
    </row>
    <row r="1835" spans="38:89 3390:3414" x14ac:dyDescent="0.3"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DZJ1835"/>
      <c r="DZK1835"/>
      <c r="DZL1835"/>
      <c r="DZM1835"/>
      <c r="DZN1835"/>
      <c r="DZO1835"/>
      <c r="DZP1835"/>
      <c r="DZQ1835"/>
      <c r="DZR1835"/>
      <c r="DZS1835"/>
      <c r="DZT1835"/>
      <c r="DZU1835"/>
      <c r="DZV1835"/>
      <c r="DZW1835"/>
      <c r="DZX1835"/>
      <c r="DZY1835"/>
      <c r="DZZ1835"/>
      <c r="EAA1835"/>
      <c r="EAB1835"/>
      <c r="EAC1835"/>
      <c r="EAD1835"/>
      <c r="EAE1835"/>
      <c r="EAF1835"/>
      <c r="EAG1835"/>
      <c r="EAH1835"/>
    </row>
    <row r="1836" spans="38:89 3390:3414" x14ac:dyDescent="0.3"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DZJ1836"/>
      <c r="DZK1836"/>
      <c r="DZL1836"/>
      <c r="DZM1836"/>
      <c r="DZN1836"/>
      <c r="DZO1836"/>
      <c r="DZP1836"/>
      <c r="DZQ1836"/>
      <c r="DZR1836"/>
      <c r="DZS1836"/>
      <c r="DZT1836"/>
      <c r="DZU1836"/>
      <c r="DZV1836"/>
      <c r="DZW1836"/>
      <c r="DZX1836"/>
      <c r="DZY1836"/>
      <c r="DZZ1836"/>
      <c r="EAA1836"/>
      <c r="EAB1836"/>
      <c r="EAC1836"/>
      <c r="EAD1836"/>
      <c r="EAE1836"/>
      <c r="EAF1836"/>
      <c r="EAG1836"/>
      <c r="EAH1836"/>
    </row>
    <row r="1837" spans="38:89 3390:3414" x14ac:dyDescent="0.3"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DZJ1837"/>
      <c r="DZK1837"/>
      <c r="DZL1837"/>
      <c r="DZM1837"/>
      <c r="DZN1837"/>
      <c r="DZO1837"/>
      <c r="DZP1837"/>
      <c r="DZQ1837"/>
      <c r="DZR1837"/>
      <c r="DZS1837"/>
      <c r="DZT1837"/>
      <c r="DZU1837"/>
      <c r="DZV1837"/>
      <c r="DZW1837"/>
      <c r="DZX1837"/>
      <c r="DZY1837"/>
      <c r="DZZ1837"/>
      <c r="EAA1837"/>
      <c r="EAB1837"/>
      <c r="EAC1837"/>
      <c r="EAD1837"/>
      <c r="EAE1837"/>
      <c r="EAF1837"/>
      <c r="EAG1837"/>
      <c r="EAH1837"/>
    </row>
    <row r="1838" spans="38:89 3390:3414" x14ac:dyDescent="0.3"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DZJ1838"/>
      <c r="DZK1838"/>
      <c r="DZL1838"/>
      <c r="DZM1838"/>
      <c r="DZN1838"/>
      <c r="DZO1838"/>
      <c r="DZP1838"/>
      <c r="DZQ1838"/>
      <c r="DZR1838"/>
      <c r="DZS1838"/>
      <c r="DZT1838"/>
      <c r="DZU1838"/>
      <c r="DZV1838"/>
      <c r="DZW1838"/>
      <c r="DZX1838"/>
      <c r="DZY1838"/>
      <c r="DZZ1838"/>
      <c r="EAA1838"/>
      <c r="EAB1838"/>
      <c r="EAC1838"/>
      <c r="EAD1838"/>
      <c r="EAE1838"/>
      <c r="EAF1838"/>
      <c r="EAG1838"/>
      <c r="EAH1838"/>
    </row>
    <row r="1839" spans="38:89 3390:3414" x14ac:dyDescent="0.3"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DZJ1839"/>
      <c r="DZK1839"/>
      <c r="DZL1839"/>
      <c r="DZM1839"/>
      <c r="DZN1839"/>
      <c r="DZO1839"/>
      <c r="DZP1839"/>
      <c r="DZQ1839"/>
      <c r="DZR1839"/>
      <c r="DZS1839"/>
      <c r="DZT1839"/>
      <c r="DZU1839"/>
      <c r="DZV1839"/>
      <c r="DZW1839"/>
      <c r="DZX1839"/>
      <c r="DZY1839"/>
      <c r="DZZ1839"/>
      <c r="EAA1839"/>
      <c r="EAB1839"/>
      <c r="EAC1839"/>
      <c r="EAD1839"/>
      <c r="EAE1839"/>
      <c r="EAF1839"/>
      <c r="EAG1839"/>
      <c r="EAH1839"/>
    </row>
    <row r="1840" spans="38:89 3390:3414" x14ac:dyDescent="0.3"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DZJ1840"/>
      <c r="DZK1840"/>
      <c r="DZL1840"/>
      <c r="DZM1840"/>
      <c r="DZN1840"/>
      <c r="DZO1840"/>
      <c r="DZP1840"/>
      <c r="DZQ1840"/>
      <c r="DZR1840"/>
      <c r="DZS1840"/>
      <c r="DZT1840"/>
      <c r="DZU1840"/>
      <c r="DZV1840"/>
      <c r="DZW1840"/>
      <c r="DZX1840"/>
      <c r="DZY1840"/>
      <c r="DZZ1840"/>
      <c r="EAA1840"/>
      <c r="EAB1840"/>
      <c r="EAC1840"/>
      <c r="EAD1840"/>
      <c r="EAE1840"/>
      <c r="EAF1840"/>
      <c r="EAG1840"/>
      <c r="EAH1840"/>
    </row>
    <row r="1841" spans="38:89 3390:3414" x14ac:dyDescent="0.3"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DZJ1841"/>
      <c r="DZK1841"/>
      <c r="DZL1841"/>
      <c r="DZM1841"/>
      <c r="DZN1841"/>
      <c r="DZO1841"/>
      <c r="DZP1841"/>
      <c r="DZQ1841"/>
      <c r="DZR1841"/>
      <c r="DZS1841"/>
      <c r="DZT1841"/>
      <c r="DZU1841"/>
      <c r="DZV1841"/>
      <c r="DZW1841"/>
      <c r="DZX1841"/>
      <c r="DZY1841"/>
      <c r="DZZ1841"/>
      <c r="EAA1841"/>
      <c r="EAB1841"/>
      <c r="EAC1841"/>
      <c r="EAD1841"/>
      <c r="EAE1841"/>
      <c r="EAF1841"/>
      <c r="EAG1841"/>
      <c r="EAH1841"/>
    </row>
    <row r="1842" spans="38:89 3390:3414" x14ac:dyDescent="0.3"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DZJ1842"/>
      <c r="DZK1842"/>
      <c r="DZL1842"/>
      <c r="DZM1842"/>
      <c r="DZN1842"/>
      <c r="DZO1842"/>
      <c r="DZP1842"/>
      <c r="DZQ1842"/>
      <c r="DZR1842"/>
      <c r="DZS1842"/>
      <c r="DZT1842"/>
      <c r="DZU1842"/>
      <c r="DZV1842"/>
      <c r="DZW1842"/>
      <c r="DZX1842"/>
      <c r="DZY1842"/>
      <c r="DZZ1842"/>
      <c r="EAA1842"/>
      <c r="EAB1842"/>
      <c r="EAC1842"/>
      <c r="EAD1842"/>
      <c r="EAE1842"/>
      <c r="EAF1842"/>
      <c r="EAG1842"/>
      <c r="EAH1842"/>
    </row>
    <row r="1843" spans="38:89 3390:3414" x14ac:dyDescent="0.3"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DZJ1843"/>
      <c r="DZK1843"/>
      <c r="DZL1843"/>
      <c r="DZM1843"/>
      <c r="DZN1843"/>
      <c r="DZO1843"/>
      <c r="DZP1843"/>
      <c r="DZQ1843"/>
      <c r="DZR1843"/>
      <c r="DZS1843"/>
      <c r="DZT1843"/>
      <c r="DZU1843"/>
      <c r="DZV1843"/>
      <c r="DZW1843"/>
      <c r="DZX1843"/>
      <c r="DZY1843"/>
      <c r="DZZ1843"/>
      <c r="EAA1843"/>
      <c r="EAB1843"/>
      <c r="EAC1843"/>
      <c r="EAD1843"/>
      <c r="EAE1843"/>
      <c r="EAF1843"/>
      <c r="EAG1843"/>
      <c r="EAH1843"/>
    </row>
    <row r="1844" spans="38:89 3390:3414" x14ac:dyDescent="0.3"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DZJ1844"/>
      <c r="DZK1844"/>
      <c r="DZL1844"/>
      <c r="DZM1844"/>
      <c r="DZN1844"/>
      <c r="DZO1844"/>
      <c r="DZP1844"/>
      <c r="DZQ1844"/>
      <c r="DZR1844"/>
      <c r="DZS1844"/>
      <c r="DZT1844"/>
      <c r="DZU1844"/>
      <c r="DZV1844"/>
      <c r="DZW1844"/>
      <c r="DZX1844"/>
      <c r="DZY1844"/>
      <c r="DZZ1844"/>
      <c r="EAA1844"/>
      <c r="EAB1844"/>
      <c r="EAC1844"/>
      <c r="EAD1844"/>
      <c r="EAE1844"/>
      <c r="EAF1844"/>
      <c r="EAG1844"/>
      <c r="EAH1844"/>
    </row>
    <row r="1845" spans="38:89 3390:3414" x14ac:dyDescent="0.3"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DZJ1845"/>
      <c r="DZK1845"/>
      <c r="DZL1845"/>
      <c r="DZM1845"/>
      <c r="DZN1845"/>
      <c r="DZO1845"/>
      <c r="DZP1845"/>
      <c r="DZQ1845"/>
      <c r="DZR1845"/>
      <c r="DZS1845"/>
      <c r="DZT1845"/>
      <c r="DZU1845"/>
      <c r="DZV1845"/>
      <c r="DZW1845"/>
      <c r="DZX1845"/>
      <c r="DZY1845"/>
      <c r="DZZ1845"/>
      <c r="EAA1845"/>
      <c r="EAB1845"/>
      <c r="EAC1845"/>
      <c r="EAD1845"/>
      <c r="EAE1845"/>
      <c r="EAF1845"/>
      <c r="EAG1845"/>
      <c r="EAH1845"/>
    </row>
    <row r="1846" spans="38:89 3390:3414" x14ac:dyDescent="0.3"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DZJ1846"/>
      <c r="DZK1846"/>
      <c r="DZL1846"/>
      <c r="DZM1846"/>
      <c r="DZN1846"/>
      <c r="DZO1846"/>
      <c r="DZP1846"/>
      <c r="DZQ1846"/>
      <c r="DZR1846"/>
      <c r="DZS1846"/>
      <c r="DZT1846"/>
      <c r="DZU1846"/>
      <c r="DZV1846"/>
      <c r="DZW1846"/>
      <c r="DZX1846"/>
      <c r="DZY1846"/>
      <c r="DZZ1846"/>
      <c r="EAA1846"/>
      <c r="EAB1846"/>
      <c r="EAC1846"/>
      <c r="EAD1846"/>
      <c r="EAE1846"/>
      <c r="EAF1846"/>
      <c r="EAG1846"/>
      <c r="EAH1846"/>
    </row>
    <row r="1847" spans="38:89 3390:3414" x14ac:dyDescent="0.3"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DZJ1847"/>
      <c r="DZK1847"/>
      <c r="DZL1847"/>
      <c r="DZM1847"/>
      <c r="DZN1847"/>
      <c r="DZO1847"/>
      <c r="DZP1847"/>
      <c r="DZQ1847"/>
      <c r="DZR1847"/>
      <c r="DZS1847"/>
      <c r="DZT1847"/>
      <c r="DZU1847"/>
      <c r="DZV1847"/>
      <c r="DZW1847"/>
      <c r="DZX1847"/>
      <c r="DZY1847"/>
      <c r="DZZ1847"/>
      <c r="EAA1847"/>
      <c r="EAB1847"/>
      <c r="EAC1847"/>
      <c r="EAD1847"/>
      <c r="EAE1847"/>
      <c r="EAF1847"/>
      <c r="EAG1847"/>
      <c r="EAH1847"/>
    </row>
    <row r="1848" spans="38:89 3390:3414" x14ac:dyDescent="0.3"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DZJ1848"/>
      <c r="DZK1848"/>
      <c r="DZL1848"/>
      <c r="DZM1848"/>
      <c r="DZN1848"/>
      <c r="DZO1848"/>
      <c r="DZP1848"/>
      <c r="DZQ1848"/>
      <c r="DZR1848"/>
      <c r="DZS1848"/>
      <c r="DZT1848"/>
      <c r="DZU1848"/>
      <c r="DZV1848"/>
      <c r="DZW1848"/>
      <c r="DZX1848"/>
      <c r="DZY1848"/>
      <c r="DZZ1848"/>
      <c r="EAA1848"/>
      <c r="EAB1848"/>
      <c r="EAC1848"/>
      <c r="EAD1848"/>
      <c r="EAE1848"/>
      <c r="EAF1848"/>
      <c r="EAG1848"/>
      <c r="EAH1848"/>
    </row>
    <row r="1849" spans="38:89 3390:3414" x14ac:dyDescent="0.3"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DZJ1849"/>
      <c r="DZK1849"/>
      <c r="DZL1849"/>
      <c r="DZM1849"/>
      <c r="DZN1849"/>
      <c r="DZO1849"/>
      <c r="DZP1849"/>
      <c r="DZQ1849"/>
      <c r="DZR1849"/>
      <c r="DZS1849"/>
      <c r="DZT1849"/>
      <c r="DZU1849"/>
      <c r="DZV1849"/>
      <c r="DZW1849"/>
      <c r="DZX1849"/>
      <c r="DZY1849"/>
      <c r="DZZ1849"/>
      <c r="EAA1849"/>
      <c r="EAB1849"/>
      <c r="EAC1849"/>
      <c r="EAD1849"/>
      <c r="EAE1849"/>
      <c r="EAF1849"/>
      <c r="EAG1849"/>
      <c r="EAH1849"/>
    </row>
    <row r="1850" spans="38:89 3390:3414" x14ac:dyDescent="0.3"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DZJ1850"/>
      <c r="DZK1850"/>
      <c r="DZL1850"/>
      <c r="DZM1850"/>
      <c r="DZN1850"/>
      <c r="DZO1850"/>
      <c r="DZP1850"/>
      <c r="DZQ1850"/>
      <c r="DZR1850"/>
      <c r="DZS1850"/>
      <c r="DZT1850"/>
      <c r="DZU1850"/>
      <c r="DZV1850"/>
      <c r="DZW1850"/>
      <c r="DZX1850"/>
      <c r="DZY1850"/>
      <c r="DZZ1850"/>
      <c r="EAA1850"/>
      <c r="EAB1850"/>
      <c r="EAC1850"/>
      <c r="EAD1850"/>
      <c r="EAE1850"/>
      <c r="EAF1850"/>
      <c r="EAG1850"/>
      <c r="EAH1850"/>
    </row>
    <row r="1851" spans="38:89 3390:3414" x14ac:dyDescent="0.3"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DZJ1851"/>
      <c r="DZK1851"/>
      <c r="DZL1851"/>
      <c r="DZM1851"/>
      <c r="DZN1851"/>
      <c r="DZO1851"/>
      <c r="DZP1851"/>
      <c r="DZQ1851"/>
      <c r="DZR1851"/>
      <c r="DZS1851"/>
      <c r="DZT1851"/>
      <c r="DZU1851"/>
      <c r="DZV1851"/>
      <c r="DZW1851"/>
      <c r="DZX1851"/>
      <c r="DZY1851"/>
      <c r="DZZ1851"/>
      <c r="EAA1851"/>
      <c r="EAB1851"/>
      <c r="EAC1851"/>
      <c r="EAD1851"/>
      <c r="EAE1851"/>
      <c r="EAF1851"/>
      <c r="EAG1851"/>
      <c r="EAH1851"/>
    </row>
    <row r="1852" spans="38:89 3390:3414" x14ac:dyDescent="0.3"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DZJ1852"/>
      <c r="DZK1852"/>
      <c r="DZL1852"/>
      <c r="DZM1852"/>
      <c r="DZN1852"/>
      <c r="DZO1852"/>
      <c r="DZP1852"/>
      <c r="DZQ1852"/>
      <c r="DZR1852"/>
      <c r="DZS1852"/>
      <c r="DZT1852"/>
      <c r="DZU1852"/>
      <c r="DZV1852"/>
      <c r="DZW1852"/>
      <c r="DZX1852"/>
      <c r="DZY1852"/>
      <c r="DZZ1852"/>
      <c r="EAA1852"/>
      <c r="EAB1852"/>
      <c r="EAC1852"/>
      <c r="EAD1852"/>
      <c r="EAE1852"/>
      <c r="EAF1852"/>
      <c r="EAG1852"/>
      <c r="EAH1852"/>
    </row>
    <row r="1853" spans="38:89 3390:3414" x14ac:dyDescent="0.3"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DZJ1853"/>
      <c r="DZK1853"/>
      <c r="DZL1853"/>
      <c r="DZM1853"/>
      <c r="DZN1853"/>
      <c r="DZO1853"/>
      <c r="DZP1853"/>
      <c r="DZQ1853"/>
      <c r="DZR1853"/>
      <c r="DZS1853"/>
      <c r="DZT1853"/>
      <c r="DZU1853"/>
      <c r="DZV1853"/>
      <c r="DZW1853"/>
      <c r="DZX1853"/>
      <c r="DZY1853"/>
      <c r="DZZ1853"/>
      <c r="EAA1853"/>
      <c r="EAB1853"/>
      <c r="EAC1853"/>
      <c r="EAD1853"/>
      <c r="EAE1853"/>
      <c r="EAF1853"/>
      <c r="EAG1853"/>
      <c r="EAH1853"/>
    </row>
    <row r="1854" spans="38:89 3390:3414" x14ac:dyDescent="0.3"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DZJ1854"/>
      <c r="DZK1854"/>
      <c r="DZL1854"/>
      <c r="DZM1854"/>
      <c r="DZN1854"/>
      <c r="DZO1854"/>
      <c r="DZP1854"/>
      <c r="DZQ1854"/>
      <c r="DZR1854"/>
      <c r="DZS1854"/>
      <c r="DZT1854"/>
      <c r="DZU1854"/>
      <c r="DZV1854"/>
      <c r="DZW1854"/>
      <c r="DZX1854"/>
      <c r="DZY1854"/>
      <c r="DZZ1854"/>
      <c r="EAA1854"/>
      <c r="EAB1854"/>
      <c r="EAC1854"/>
      <c r="EAD1854"/>
      <c r="EAE1854"/>
      <c r="EAF1854"/>
      <c r="EAG1854"/>
      <c r="EAH1854"/>
    </row>
    <row r="1855" spans="38:89 3390:3414" x14ac:dyDescent="0.3"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DZJ1855"/>
      <c r="DZK1855"/>
      <c r="DZL1855"/>
      <c r="DZM1855"/>
      <c r="DZN1855"/>
      <c r="DZO1855"/>
      <c r="DZP1855"/>
      <c r="DZQ1855"/>
      <c r="DZR1855"/>
      <c r="DZS1855"/>
      <c r="DZT1855"/>
      <c r="DZU1855"/>
      <c r="DZV1855"/>
      <c r="DZW1855"/>
      <c r="DZX1855"/>
      <c r="DZY1855"/>
      <c r="DZZ1855"/>
      <c r="EAA1855"/>
      <c r="EAB1855"/>
      <c r="EAC1855"/>
      <c r="EAD1855"/>
      <c r="EAE1855"/>
      <c r="EAF1855"/>
      <c r="EAG1855"/>
      <c r="EAH1855"/>
    </row>
    <row r="1856" spans="38:89 3390:3414" x14ac:dyDescent="0.3"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DZJ1856"/>
      <c r="DZK1856"/>
      <c r="DZL1856"/>
      <c r="DZM1856"/>
      <c r="DZN1856"/>
      <c r="DZO1856"/>
      <c r="DZP1856"/>
      <c r="DZQ1856"/>
      <c r="DZR1856"/>
      <c r="DZS1856"/>
      <c r="DZT1856"/>
      <c r="DZU1856"/>
      <c r="DZV1856"/>
      <c r="DZW1856"/>
      <c r="DZX1856"/>
      <c r="DZY1856"/>
      <c r="DZZ1856"/>
      <c r="EAA1856"/>
      <c r="EAB1856"/>
      <c r="EAC1856"/>
      <c r="EAD1856"/>
      <c r="EAE1856"/>
      <c r="EAF1856"/>
      <c r="EAG1856"/>
      <c r="EAH1856"/>
    </row>
    <row r="1857" spans="38:89 3390:3414" x14ac:dyDescent="0.3"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DZJ1857"/>
      <c r="DZK1857"/>
      <c r="DZL1857"/>
      <c r="DZM1857"/>
      <c r="DZN1857"/>
      <c r="DZO1857"/>
      <c r="DZP1857"/>
      <c r="DZQ1857"/>
      <c r="DZR1857"/>
      <c r="DZS1857"/>
      <c r="DZT1857"/>
      <c r="DZU1857"/>
      <c r="DZV1857"/>
      <c r="DZW1857"/>
      <c r="DZX1857"/>
      <c r="DZY1857"/>
      <c r="DZZ1857"/>
      <c r="EAA1857"/>
      <c r="EAB1857"/>
      <c r="EAC1857"/>
      <c r="EAD1857"/>
      <c r="EAE1857"/>
      <c r="EAF1857"/>
      <c r="EAG1857"/>
      <c r="EAH1857"/>
    </row>
    <row r="1858" spans="38:89 3390:3414" x14ac:dyDescent="0.3"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DZJ1858"/>
      <c r="DZK1858"/>
      <c r="DZL1858"/>
      <c r="DZM1858"/>
      <c r="DZN1858"/>
      <c r="DZO1858"/>
      <c r="DZP1858"/>
      <c r="DZQ1858"/>
      <c r="DZR1858"/>
      <c r="DZS1858"/>
      <c r="DZT1858"/>
      <c r="DZU1858"/>
      <c r="DZV1858"/>
      <c r="DZW1858"/>
      <c r="DZX1858"/>
      <c r="DZY1858"/>
      <c r="DZZ1858"/>
      <c r="EAA1858"/>
      <c r="EAB1858"/>
      <c r="EAC1858"/>
      <c r="EAD1858"/>
      <c r="EAE1858"/>
      <c r="EAF1858"/>
      <c r="EAG1858"/>
      <c r="EAH1858"/>
    </row>
    <row r="1859" spans="38:89 3390:3414" x14ac:dyDescent="0.3"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DZJ1859"/>
      <c r="DZK1859"/>
      <c r="DZL1859"/>
      <c r="DZM1859"/>
      <c r="DZN1859"/>
      <c r="DZO1859"/>
      <c r="DZP1859"/>
      <c r="DZQ1859"/>
      <c r="DZR1859"/>
      <c r="DZS1859"/>
      <c r="DZT1859"/>
      <c r="DZU1859"/>
      <c r="DZV1859"/>
      <c r="DZW1859"/>
      <c r="DZX1859"/>
      <c r="DZY1859"/>
      <c r="DZZ1859"/>
      <c r="EAA1859"/>
      <c r="EAB1859"/>
      <c r="EAC1859"/>
      <c r="EAD1859"/>
      <c r="EAE1859"/>
      <c r="EAF1859"/>
      <c r="EAG1859"/>
      <c r="EAH1859"/>
    </row>
    <row r="1860" spans="38:89 3390:3414" x14ac:dyDescent="0.3"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DZJ1860"/>
      <c r="DZK1860"/>
      <c r="DZL1860"/>
      <c r="DZM1860"/>
      <c r="DZN1860"/>
      <c r="DZO1860"/>
      <c r="DZP1860"/>
      <c r="DZQ1860"/>
      <c r="DZR1860"/>
      <c r="DZS1860"/>
      <c r="DZT1860"/>
      <c r="DZU1860"/>
      <c r="DZV1860"/>
      <c r="DZW1860"/>
      <c r="DZX1860"/>
      <c r="DZY1860"/>
      <c r="DZZ1860"/>
      <c r="EAA1860"/>
      <c r="EAB1860"/>
      <c r="EAC1860"/>
      <c r="EAD1860"/>
      <c r="EAE1860"/>
      <c r="EAF1860"/>
      <c r="EAG1860"/>
      <c r="EAH1860"/>
    </row>
    <row r="1861" spans="38:89 3390:3414" x14ac:dyDescent="0.3"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DZJ1861"/>
      <c r="DZK1861"/>
      <c r="DZL1861"/>
      <c r="DZM1861"/>
      <c r="DZN1861"/>
      <c r="DZO1861"/>
      <c r="DZP1861"/>
      <c r="DZQ1861"/>
      <c r="DZR1861"/>
      <c r="DZS1861"/>
      <c r="DZT1861"/>
      <c r="DZU1861"/>
      <c r="DZV1861"/>
      <c r="DZW1861"/>
      <c r="DZX1861"/>
      <c r="DZY1861"/>
      <c r="DZZ1861"/>
      <c r="EAA1861"/>
      <c r="EAB1861"/>
      <c r="EAC1861"/>
      <c r="EAD1861"/>
      <c r="EAE1861"/>
      <c r="EAF1861"/>
      <c r="EAG1861"/>
      <c r="EAH1861"/>
    </row>
    <row r="1862" spans="38:89 3390:3414" x14ac:dyDescent="0.3"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DZJ1862"/>
      <c r="DZK1862"/>
      <c r="DZL1862"/>
      <c r="DZM1862"/>
      <c r="DZN1862"/>
      <c r="DZO1862"/>
      <c r="DZP1862"/>
      <c r="DZQ1862"/>
      <c r="DZR1862"/>
      <c r="DZS1862"/>
      <c r="DZT1862"/>
      <c r="DZU1862"/>
      <c r="DZV1862"/>
      <c r="DZW1862"/>
      <c r="DZX1862"/>
      <c r="DZY1862"/>
      <c r="DZZ1862"/>
      <c r="EAA1862"/>
      <c r="EAB1862"/>
      <c r="EAC1862"/>
      <c r="EAD1862"/>
      <c r="EAE1862"/>
      <c r="EAF1862"/>
      <c r="EAG1862"/>
      <c r="EAH1862"/>
    </row>
    <row r="1863" spans="38:89 3390:3414" x14ac:dyDescent="0.3"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DZJ1863"/>
      <c r="DZK1863"/>
      <c r="DZL1863"/>
      <c r="DZM1863"/>
      <c r="DZN1863"/>
      <c r="DZO1863"/>
      <c r="DZP1863"/>
      <c r="DZQ1863"/>
      <c r="DZR1863"/>
      <c r="DZS1863"/>
      <c r="DZT1863"/>
      <c r="DZU1863"/>
      <c r="DZV1863"/>
      <c r="DZW1863"/>
      <c r="DZX1863"/>
      <c r="DZY1863"/>
      <c r="DZZ1863"/>
      <c r="EAA1863"/>
      <c r="EAB1863"/>
      <c r="EAC1863"/>
      <c r="EAD1863"/>
      <c r="EAE1863"/>
      <c r="EAF1863"/>
      <c r="EAG1863"/>
      <c r="EAH1863"/>
    </row>
    <row r="1864" spans="38:89 3390:3414" x14ac:dyDescent="0.3"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DZJ1864"/>
      <c r="DZK1864"/>
      <c r="DZL1864"/>
      <c r="DZM1864"/>
      <c r="DZN1864"/>
      <c r="DZO1864"/>
      <c r="DZP1864"/>
      <c r="DZQ1864"/>
      <c r="DZR1864"/>
      <c r="DZS1864"/>
      <c r="DZT1864"/>
      <c r="DZU1864"/>
      <c r="DZV1864"/>
      <c r="DZW1864"/>
      <c r="DZX1864"/>
      <c r="DZY1864"/>
      <c r="DZZ1864"/>
      <c r="EAA1864"/>
      <c r="EAB1864"/>
      <c r="EAC1864"/>
      <c r="EAD1864"/>
      <c r="EAE1864"/>
      <c r="EAF1864"/>
      <c r="EAG1864"/>
      <c r="EAH1864"/>
    </row>
    <row r="1865" spans="38:89 3390:3414" x14ac:dyDescent="0.3"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DZJ1865"/>
      <c r="DZK1865"/>
      <c r="DZL1865"/>
      <c r="DZM1865"/>
      <c r="DZN1865"/>
      <c r="DZO1865"/>
      <c r="DZP1865"/>
      <c r="DZQ1865"/>
      <c r="DZR1865"/>
      <c r="DZS1865"/>
      <c r="DZT1865"/>
      <c r="DZU1865"/>
      <c r="DZV1865"/>
      <c r="DZW1865"/>
      <c r="DZX1865"/>
      <c r="DZY1865"/>
      <c r="DZZ1865"/>
      <c r="EAA1865"/>
      <c r="EAB1865"/>
      <c r="EAC1865"/>
      <c r="EAD1865"/>
      <c r="EAE1865"/>
      <c r="EAF1865"/>
      <c r="EAG1865"/>
      <c r="EAH1865"/>
    </row>
    <row r="1866" spans="38:89 3390:3414" x14ac:dyDescent="0.3"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DZJ1866"/>
      <c r="DZK1866"/>
      <c r="DZL1866"/>
      <c r="DZM1866"/>
      <c r="DZN1866"/>
      <c r="DZO1866"/>
      <c r="DZP1866"/>
      <c r="DZQ1866"/>
      <c r="DZR1866"/>
      <c r="DZS1866"/>
      <c r="DZT1866"/>
      <c r="DZU1866"/>
      <c r="DZV1866"/>
      <c r="DZW1866"/>
      <c r="DZX1866"/>
      <c r="DZY1866"/>
      <c r="DZZ1866"/>
      <c r="EAA1866"/>
      <c r="EAB1866"/>
      <c r="EAC1866"/>
      <c r="EAD1866"/>
      <c r="EAE1866"/>
      <c r="EAF1866"/>
      <c r="EAG1866"/>
      <c r="EAH1866"/>
    </row>
    <row r="1867" spans="38:89 3390:3414" x14ac:dyDescent="0.3"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DZJ1867"/>
      <c r="DZK1867"/>
      <c r="DZL1867"/>
      <c r="DZM1867"/>
      <c r="DZN1867"/>
      <c r="DZO1867"/>
      <c r="DZP1867"/>
      <c r="DZQ1867"/>
      <c r="DZR1867"/>
      <c r="DZS1867"/>
      <c r="DZT1867"/>
      <c r="DZU1867"/>
      <c r="DZV1867"/>
      <c r="DZW1867"/>
      <c r="DZX1867"/>
      <c r="DZY1867"/>
      <c r="DZZ1867"/>
      <c r="EAA1867"/>
      <c r="EAB1867"/>
      <c r="EAC1867"/>
      <c r="EAD1867"/>
      <c r="EAE1867"/>
      <c r="EAF1867"/>
      <c r="EAG1867"/>
      <c r="EAH1867"/>
    </row>
    <row r="1868" spans="38:89 3390:3414" x14ac:dyDescent="0.3"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DZJ1868"/>
      <c r="DZK1868"/>
      <c r="DZL1868"/>
      <c r="DZM1868"/>
      <c r="DZN1868"/>
      <c r="DZO1868"/>
      <c r="DZP1868"/>
      <c r="DZQ1868"/>
      <c r="DZR1868"/>
      <c r="DZS1868"/>
      <c r="DZT1868"/>
      <c r="DZU1868"/>
      <c r="DZV1868"/>
      <c r="DZW1868"/>
      <c r="DZX1868"/>
      <c r="DZY1868"/>
      <c r="DZZ1868"/>
      <c r="EAA1868"/>
      <c r="EAB1868"/>
      <c r="EAC1868"/>
      <c r="EAD1868"/>
      <c r="EAE1868"/>
      <c r="EAF1868"/>
      <c r="EAG1868"/>
      <c r="EAH1868"/>
    </row>
    <row r="1869" spans="38:89 3390:3414" x14ac:dyDescent="0.3"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DZJ1869"/>
      <c r="DZK1869"/>
      <c r="DZL1869"/>
      <c r="DZM1869"/>
      <c r="DZN1869"/>
      <c r="DZO1869"/>
      <c r="DZP1869"/>
      <c r="DZQ1869"/>
      <c r="DZR1869"/>
      <c r="DZS1869"/>
      <c r="DZT1869"/>
      <c r="DZU1869"/>
      <c r="DZV1869"/>
      <c r="DZW1869"/>
      <c r="DZX1869"/>
      <c r="DZY1869"/>
      <c r="DZZ1869"/>
      <c r="EAA1869"/>
      <c r="EAB1869"/>
      <c r="EAC1869"/>
      <c r="EAD1869"/>
      <c r="EAE1869"/>
      <c r="EAF1869"/>
      <c r="EAG1869"/>
      <c r="EAH1869"/>
    </row>
    <row r="1870" spans="38:89 3390:3414" x14ac:dyDescent="0.3"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DZJ1870"/>
      <c r="DZK1870"/>
      <c r="DZL1870"/>
      <c r="DZM1870"/>
      <c r="DZN1870"/>
      <c r="DZO1870"/>
      <c r="DZP1870"/>
      <c r="DZQ1870"/>
      <c r="DZR1870"/>
      <c r="DZS1870"/>
      <c r="DZT1870"/>
      <c r="DZU1870"/>
      <c r="DZV1870"/>
      <c r="DZW1870"/>
      <c r="DZX1870"/>
      <c r="DZY1870"/>
      <c r="DZZ1870"/>
      <c r="EAA1870"/>
      <c r="EAB1870"/>
      <c r="EAC1870"/>
      <c r="EAD1870"/>
      <c r="EAE1870"/>
      <c r="EAF1870"/>
      <c r="EAG1870"/>
      <c r="EAH1870"/>
    </row>
    <row r="1871" spans="38:89 3390:3414" x14ac:dyDescent="0.3"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DZJ1871"/>
      <c r="DZK1871"/>
      <c r="DZL1871"/>
      <c r="DZM1871"/>
      <c r="DZN1871"/>
      <c r="DZO1871"/>
      <c r="DZP1871"/>
      <c r="DZQ1871"/>
      <c r="DZR1871"/>
      <c r="DZS1871"/>
      <c r="DZT1871"/>
      <c r="DZU1871"/>
      <c r="DZV1871"/>
      <c r="DZW1871"/>
      <c r="DZX1871"/>
      <c r="DZY1871"/>
      <c r="DZZ1871"/>
      <c r="EAA1871"/>
      <c r="EAB1871"/>
      <c r="EAC1871"/>
      <c r="EAD1871"/>
      <c r="EAE1871"/>
      <c r="EAF1871"/>
      <c r="EAG1871"/>
      <c r="EAH1871"/>
    </row>
    <row r="1872" spans="38:89 3390:3414" x14ac:dyDescent="0.3"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DZJ1872"/>
      <c r="DZK1872"/>
      <c r="DZL1872"/>
      <c r="DZM1872"/>
      <c r="DZN1872"/>
      <c r="DZO1872"/>
      <c r="DZP1872"/>
      <c r="DZQ1872"/>
      <c r="DZR1872"/>
      <c r="DZS1872"/>
      <c r="DZT1872"/>
      <c r="DZU1872"/>
      <c r="DZV1872"/>
      <c r="DZW1872"/>
      <c r="DZX1872"/>
      <c r="DZY1872"/>
      <c r="DZZ1872"/>
      <c r="EAA1872"/>
      <c r="EAB1872"/>
      <c r="EAC1872"/>
      <c r="EAD1872"/>
      <c r="EAE1872"/>
      <c r="EAF1872"/>
      <c r="EAG1872"/>
      <c r="EAH1872"/>
    </row>
    <row r="1873" spans="38:89 3390:3414" x14ac:dyDescent="0.3"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DZJ1873"/>
      <c r="DZK1873"/>
      <c r="DZL1873"/>
      <c r="DZM1873"/>
      <c r="DZN1873"/>
      <c r="DZO1873"/>
      <c r="DZP1873"/>
      <c r="DZQ1873"/>
      <c r="DZR1873"/>
      <c r="DZS1873"/>
      <c r="DZT1873"/>
      <c r="DZU1873"/>
      <c r="DZV1873"/>
      <c r="DZW1873"/>
      <c r="DZX1873"/>
      <c r="DZY1873"/>
      <c r="DZZ1873"/>
      <c r="EAA1873"/>
      <c r="EAB1873"/>
      <c r="EAC1873"/>
      <c r="EAD1873"/>
      <c r="EAE1873"/>
      <c r="EAF1873"/>
      <c r="EAG1873"/>
      <c r="EAH1873"/>
    </row>
    <row r="1874" spans="38:89 3390:3414" x14ac:dyDescent="0.3"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DZJ1874"/>
      <c r="DZK1874"/>
      <c r="DZL1874"/>
      <c r="DZM1874"/>
      <c r="DZN1874"/>
      <c r="DZO1874"/>
      <c r="DZP1874"/>
      <c r="DZQ1874"/>
      <c r="DZR1874"/>
      <c r="DZS1874"/>
      <c r="DZT1874"/>
      <c r="DZU1874"/>
      <c r="DZV1874"/>
      <c r="DZW1874"/>
      <c r="DZX1874"/>
      <c r="DZY1874"/>
      <c r="DZZ1874"/>
      <c r="EAA1874"/>
      <c r="EAB1874"/>
      <c r="EAC1874"/>
      <c r="EAD1874"/>
      <c r="EAE1874"/>
      <c r="EAF1874"/>
      <c r="EAG1874"/>
      <c r="EAH1874"/>
    </row>
    <row r="1875" spans="38:89 3390:3414" x14ac:dyDescent="0.3"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DZJ1875"/>
      <c r="DZK1875"/>
      <c r="DZL1875"/>
      <c r="DZM1875"/>
      <c r="DZN1875"/>
      <c r="DZO1875"/>
      <c r="DZP1875"/>
      <c r="DZQ1875"/>
      <c r="DZR1875"/>
      <c r="DZS1875"/>
      <c r="DZT1875"/>
      <c r="DZU1875"/>
      <c r="DZV1875"/>
      <c r="DZW1875"/>
      <c r="DZX1875"/>
      <c r="DZY1875"/>
      <c r="DZZ1875"/>
      <c r="EAA1875"/>
      <c r="EAB1875"/>
      <c r="EAC1875"/>
      <c r="EAD1875"/>
      <c r="EAE1875"/>
      <c r="EAF1875"/>
      <c r="EAG1875"/>
      <c r="EAH1875"/>
    </row>
    <row r="1876" spans="38:89 3390:3414" x14ac:dyDescent="0.3"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DZJ1876"/>
      <c r="DZK1876"/>
      <c r="DZL1876"/>
      <c r="DZM1876"/>
      <c r="DZN1876"/>
      <c r="DZO1876"/>
      <c r="DZP1876"/>
      <c r="DZQ1876"/>
      <c r="DZR1876"/>
      <c r="DZS1876"/>
      <c r="DZT1876"/>
      <c r="DZU1876"/>
      <c r="DZV1876"/>
      <c r="DZW1876"/>
      <c r="DZX1876"/>
      <c r="DZY1876"/>
      <c r="DZZ1876"/>
      <c r="EAA1876"/>
      <c r="EAB1876"/>
      <c r="EAC1876"/>
      <c r="EAD1876"/>
      <c r="EAE1876"/>
      <c r="EAF1876"/>
      <c r="EAG1876"/>
      <c r="EAH1876"/>
    </row>
    <row r="1877" spans="38:89 3390:3414" x14ac:dyDescent="0.3"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DZJ1877"/>
      <c r="DZK1877"/>
      <c r="DZL1877"/>
      <c r="DZM1877"/>
      <c r="DZN1877"/>
      <c r="DZO1877"/>
      <c r="DZP1877"/>
      <c r="DZQ1877"/>
      <c r="DZR1877"/>
      <c r="DZS1877"/>
      <c r="DZT1877"/>
      <c r="DZU1877"/>
      <c r="DZV1877"/>
      <c r="DZW1877"/>
      <c r="DZX1877"/>
      <c r="DZY1877"/>
      <c r="DZZ1877"/>
      <c r="EAA1877"/>
      <c r="EAB1877"/>
      <c r="EAC1877"/>
      <c r="EAD1877"/>
      <c r="EAE1877"/>
      <c r="EAF1877"/>
      <c r="EAG1877"/>
      <c r="EAH1877"/>
    </row>
    <row r="1878" spans="38:89 3390:3414" x14ac:dyDescent="0.3"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DZJ1878"/>
      <c r="DZK1878"/>
      <c r="DZL1878"/>
      <c r="DZM1878"/>
      <c r="DZN1878"/>
      <c r="DZO1878"/>
      <c r="DZP1878"/>
      <c r="DZQ1878"/>
      <c r="DZR1878"/>
      <c r="DZS1878"/>
      <c r="DZT1878"/>
      <c r="DZU1878"/>
      <c r="DZV1878"/>
      <c r="DZW1878"/>
      <c r="DZX1878"/>
      <c r="DZY1878"/>
      <c r="DZZ1878"/>
      <c r="EAA1878"/>
      <c r="EAB1878"/>
      <c r="EAC1878"/>
      <c r="EAD1878"/>
      <c r="EAE1878"/>
      <c r="EAF1878"/>
      <c r="EAG1878"/>
      <c r="EAH1878"/>
    </row>
    <row r="1879" spans="38:89 3390:3414" x14ac:dyDescent="0.3"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DZJ1879"/>
      <c r="DZK1879"/>
      <c r="DZL1879"/>
      <c r="DZM1879"/>
      <c r="DZN1879"/>
      <c r="DZO1879"/>
      <c r="DZP1879"/>
      <c r="DZQ1879"/>
      <c r="DZR1879"/>
      <c r="DZS1879"/>
      <c r="DZT1879"/>
      <c r="DZU1879"/>
      <c r="DZV1879"/>
      <c r="DZW1879"/>
      <c r="DZX1879"/>
      <c r="DZY1879"/>
      <c r="DZZ1879"/>
      <c r="EAA1879"/>
      <c r="EAB1879"/>
      <c r="EAC1879"/>
      <c r="EAD1879"/>
      <c r="EAE1879"/>
      <c r="EAF1879"/>
      <c r="EAG1879"/>
      <c r="EAH1879"/>
    </row>
    <row r="1880" spans="38:89 3390:3414" x14ac:dyDescent="0.3"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DZJ1880"/>
      <c r="DZK1880"/>
      <c r="DZL1880"/>
      <c r="DZM1880"/>
      <c r="DZN1880"/>
      <c r="DZO1880"/>
      <c r="DZP1880"/>
      <c r="DZQ1880"/>
      <c r="DZR1880"/>
      <c r="DZS1880"/>
      <c r="DZT1880"/>
      <c r="DZU1880"/>
      <c r="DZV1880"/>
      <c r="DZW1880"/>
      <c r="DZX1880"/>
      <c r="DZY1880"/>
      <c r="DZZ1880"/>
      <c r="EAA1880"/>
      <c r="EAB1880"/>
      <c r="EAC1880"/>
      <c r="EAD1880"/>
      <c r="EAE1880"/>
      <c r="EAF1880"/>
      <c r="EAG1880"/>
      <c r="EAH1880"/>
    </row>
    <row r="1881" spans="38:89 3390:3414" x14ac:dyDescent="0.3"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DZJ1881"/>
      <c r="DZK1881"/>
      <c r="DZL1881"/>
      <c r="DZM1881"/>
      <c r="DZN1881"/>
      <c r="DZO1881"/>
      <c r="DZP1881"/>
      <c r="DZQ1881"/>
      <c r="DZR1881"/>
      <c r="DZS1881"/>
      <c r="DZT1881"/>
      <c r="DZU1881"/>
      <c r="DZV1881"/>
      <c r="DZW1881"/>
      <c r="DZX1881"/>
      <c r="DZY1881"/>
      <c r="DZZ1881"/>
      <c r="EAA1881"/>
      <c r="EAB1881"/>
      <c r="EAC1881"/>
      <c r="EAD1881"/>
      <c r="EAE1881"/>
      <c r="EAF1881"/>
      <c r="EAG1881"/>
      <c r="EAH1881"/>
    </row>
    <row r="1882" spans="38:89 3390:3414" x14ac:dyDescent="0.3"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DZJ1882"/>
      <c r="DZK1882"/>
      <c r="DZL1882"/>
      <c r="DZM1882"/>
      <c r="DZN1882"/>
      <c r="DZO1882"/>
      <c r="DZP1882"/>
      <c r="DZQ1882"/>
      <c r="DZR1882"/>
      <c r="DZS1882"/>
      <c r="DZT1882"/>
      <c r="DZU1882"/>
      <c r="DZV1882"/>
      <c r="DZW1882"/>
      <c r="DZX1882"/>
      <c r="DZY1882"/>
      <c r="DZZ1882"/>
      <c r="EAA1882"/>
      <c r="EAB1882"/>
      <c r="EAC1882"/>
      <c r="EAD1882"/>
      <c r="EAE1882"/>
      <c r="EAF1882"/>
      <c r="EAG1882"/>
      <c r="EAH1882"/>
    </row>
    <row r="1883" spans="38:89 3390:3414" x14ac:dyDescent="0.3"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DZJ1883"/>
      <c r="DZK1883"/>
      <c r="DZL1883"/>
      <c r="DZM1883"/>
      <c r="DZN1883"/>
      <c r="DZO1883"/>
      <c r="DZP1883"/>
      <c r="DZQ1883"/>
      <c r="DZR1883"/>
      <c r="DZS1883"/>
      <c r="DZT1883"/>
      <c r="DZU1883"/>
      <c r="DZV1883"/>
      <c r="DZW1883"/>
      <c r="DZX1883"/>
      <c r="DZY1883"/>
      <c r="DZZ1883"/>
      <c r="EAA1883"/>
      <c r="EAB1883"/>
      <c r="EAC1883"/>
      <c r="EAD1883"/>
      <c r="EAE1883"/>
      <c r="EAF1883"/>
      <c r="EAG1883"/>
      <c r="EAH1883"/>
    </row>
    <row r="1884" spans="38:89 3390:3414" x14ac:dyDescent="0.3"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DZJ1884"/>
      <c r="DZK1884"/>
      <c r="DZL1884"/>
      <c r="DZM1884"/>
      <c r="DZN1884"/>
      <c r="DZO1884"/>
      <c r="DZP1884"/>
      <c r="DZQ1884"/>
      <c r="DZR1884"/>
      <c r="DZS1884"/>
      <c r="DZT1884"/>
      <c r="DZU1884"/>
      <c r="DZV1884"/>
      <c r="DZW1884"/>
      <c r="DZX1884"/>
      <c r="DZY1884"/>
      <c r="DZZ1884"/>
      <c r="EAA1884"/>
      <c r="EAB1884"/>
      <c r="EAC1884"/>
      <c r="EAD1884"/>
      <c r="EAE1884"/>
      <c r="EAF1884"/>
      <c r="EAG1884"/>
      <c r="EAH1884"/>
    </row>
    <row r="1885" spans="38:89 3390:3414" x14ac:dyDescent="0.3"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DZJ1885"/>
      <c r="DZK1885"/>
      <c r="DZL1885"/>
      <c r="DZM1885"/>
      <c r="DZN1885"/>
      <c r="DZO1885"/>
      <c r="DZP1885"/>
      <c r="DZQ1885"/>
      <c r="DZR1885"/>
      <c r="DZS1885"/>
      <c r="DZT1885"/>
      <c r="DZU1885"/>
      <c r="DZV1885"/>
      <c r="DZW1885"/>
      <c r="DZX1885"/>
      <c r="DZY1885"/>
      <c r="DZZ1885"/>
      <c r="EAA1885"/>
      <c r="EAB1885"/>
      <c r="EAC1885"/>
      <c r="EAD1885"/>
      <c r="EAE1885"/>
      <c r="EAF1885"/>
      <c r="EAG1885"/>
      <c r="EAH1885"/>
    </row>
    <row r="1886" spans="38:89 3390:3414" x14ac:dyDescent="0.3"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DZJ1886"/>
      <c r="DZK1886"/>
      <c r="DZL1886"/>
      <c r="DZM1886"/>
      <c r="DZN1886"/>
      <c r="DZO1886"/>
      <c r="DZP1886"/>
      <c r="DZQ1886"/>
      <c r="DZR1886"/>
      <c r="DZS1886"/>
      <c r="DZT1886"/>
      <c r="DZU1886"/>
      <c r="DZV1886"/>
      <c r="DZW1886"/>
      <c r="DZX1886"/>
      <c r="DZY1886"/>
      <c r="DZZ1886"/>
      <c r="EAA1886"/>
      <c r="EAB1886"/>
      <c r="EAC1886"/>
      <c r="EAD1886"/>
      <c r="EAE1886"/>
      <c r="EAF1886"/>
      <c r="EAG1886"/>
      <c r="EAH1886"/>
    </row>
    <row r="1887" spans="38:89 3390:3414" x14ac:dyDescent="0.3"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DZJ1887"/>
      <c r="DZK1887"/>
      <c r="DZL1887"/>
      <c r="DZM1887"/>
      <c r="DZN1887"/>
      <c r="DZO1887"/>
      <c r="DZP1887"/>
      <c r="DZQ1887"/>
      <c r="DZR1887"/>
      <c r="DZS1887"/>
      <c r="DZT1887"/>
      <c r="DZU1887"/>
      <c r="DZV1887"/>
      <c r="DZW1887"/>
      <c r="DZX1887"/>
      <c r="DZY1887"/>
      <c r="DZZ1887"/>
      <c r="EAA1887"/>
      <c r="EAB1887"/>
      <c r="EAC1887"/>
      <c r="EAD1887"/>
      <c r="EAE1887"/>
      <c r="EAF1887"/>
      <c r="EAG1887"/>
      <c r="EAH1887"/>
    </row>
    <row r="1888" spans="38:89 3390:3414" x14ac:dyDescent="0.3"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DZJ1888"/>
      <c r="DZK1888"/>
      <c r="DZL1888"/>
      <c r="DZM1888"/>
      <c r="DZN1888"/>
      <c r="DZO1888"/>
      <c r="DZP1888"/>
      <c r="DZQ1888"/>
      <c r="DZR1888"/>
      <c r="DZS1888"/>
      <c r="DZT1888"/>
      <c r="DZU1888"/>
      <c r="DZV1888"/>
      <c r="DZW1888"/>
      <c r="DZX1888"/>
      <c r="DZY1888"/>
      <c r="DZZ1888"/>
      <c r="EAA1888"/>
      <c r="EAB1888"/>
      <c r="EAC1888"/>
      <c r="EAD1888"/>
      <c r="EAE1888"/>
      <c r="EAF1888"/>
      <c r="EAG1888"/>
      <c r="EAH1888"/>
    </row>
    <row r="1889" spans="38:89 3390:3414" x14ac:dyDescent="0.3"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DZJ1889"/>
      <c r="DZK1889"/>
      <c r="DZL1889"/>
      <c r="DZM1889"/>
      <c r="DZN1889"/>
      <c r="DZO1889"/>
      <c r="DZP1889"/>
      <c r="DZQ1889"/>
      <c r="DZR1889"/>
      <c r="DZS1889"/>
      <c r="DZT1889"/>
      <c r="DZU1889"/>
      <c r="DZV1889"/>
      <c r="DZW1889"/>
      <c r="DZX1889"/>
      <c r="DZY1889"/>
      <c r="DZZ1889"/>
      <c r="EAA1889"/>
      <c r="EAB1889"/>
      <c r="EAC1889"/>
      <c r="EAD1889"/>
      <c r="EAE1889"/>
      <c r="EAF1889"/>
      <c r="EAG1889"/>
      <c r="EAH1889"/>
    </row>
    <row r="1890" spans="38:89 3390:3414" x14ac:dyDescent="0.3"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DZJ1890"/>
      <c r="DZK1890"/>
      <c r="DZL1890"/>
      <c r="DZM1890"/>
      <c r="DZN1890"/>
      <c r="DZO1890"/>
      <c r="DZP1890"/>
      <c r="DZQ1890"/>
      <c r="DZR1890"/>
      <c r="DZS1890"/>
      <c r="DZT1890"/>
      <c r="DZU1890"/>
      <c r="DZV1890"/>
      <c r="DZW1890"/>
      <c r="DZX1890"/>
      <c r="DZY1890"/>
      <c r="DZZ1890"/>
      <c r="EAA1890"/>
      <c r="EAB1890"/>
      <c r="EAC1890"/>
      <c r="EAD1890"/>
      <c r="EAE1890"/>
      <c r="EAF1890"/>
      <c r="EAG1890"/>
      <c r="EAH1890"/>
    </row>
    <row r="1891" spans="38:89 3390:3414" x14ac:dyDescent="0.3"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DZJ1891"/>
      <c r="DZK1891"/>
      <c r="DZL1891"/>
      <c r="DZM1891"/>
      <c r="DZN1891"/>
      <c r="DZO1891"/>
      <c r="DZP1891"/>
      <c r="DZQ1891"/>
      <c r="DZR1891"/>
      <c r="DZS1891"/>
      <c r="DZT1891"/>
      <c r="DZU1891"/>
      <c r="DZV1891"/>
      <c r="DZW1891"/>
      <c r="DZX1891"/>
      <c r="DZY1891"/>
      <c r="DZZ1891"/>
      <c r="EAA1891"/>
      <c r="EAB1891"/>
      <c r="EAC1891"/>
      <c r="EAD1891"/>
      <c r="EAE1891"/>
      <c r="EAF1891"/>
      <c r="EAG1891"/>
      <c r="EAH1891"/>
    </row>
    <row r="1892" spans="38:89 3390:3414" x14ac:dyDescent="0.3"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DZJ1892"/>
      <c r="DZK1892"/>
      <c r="DZL1892"/>
      <c r="DZM1892"/>
      <c r="DZN1892"/>
      <c r="DZO1892"/>
      <c r="DZP1892"/>
      <c r="DZQ1892"/>
      <c r="DZR1892"/>
      <c r="DZS1892"/>
      <c r="DZT1892"/>
      <c r="DZU1892"/>
      <c r="DZV1892"/>
      <c r="DZW1892"/>
      <c r="DZX1892"/>
      <c r="DZY1892"/>
      <c r="DZZ1892"/>
      <c r="EAA1892"/>
      <c r="EAB1892"/>
      <c r="EAC1892"/>
      <c r="EAD1892"/>
      <c r="EAE1892"/>
      <c r="EAF1892"/>
      <c r="EAG1892"/>
      <c r="EAH1892"/>
    </row>
    <row r="1893" spans="38:89 3390:3414" x14ac:dyDescent="0.3"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DZJ1893"/>
      <c r="DZK1893"/>
      <c r="DZL1893"/>
      <c r="DZM1893"/>
      <c r="DZN1893"/>
      <c r="DZO1893"/>
      <c r="DZP1893"/>
      <c r="DZQ1893"/>
      <c r="DZR1893"/>
      <c r="DZS1893"/>
      <c r="DZT1893"/>
      <c r="DZU1893"/>
      <c r="DZV1893"/>
      <c r="DZW1893"/>
      <c r="DZX1893"/>
      <c r="DZY1893"/>
      <c r="DZZ1893"/>
      <c r="EAA1893"/>
      <c r="EAB1893"/>
      <c r="EAC1893"/>
      <c r="EAD1893"/>
      <c r="EAE1893"/>
      <c r="EAF1893"/>
      <c r="EAG1893"/>
      <c r="EAH1893"/>
    </row>
    <row r="1894" spans="38:89 3390:3414" x14ac:dyDescent="0.3"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DZJ1894"/>
      <c r="DZK1894"/>
      <c r="DZL1894"/>
      <c r="DZM1894"/>
      <c r="DZN1894"/>
      <c r="DZO1894"/>
      <c r="DZP1894"/>
      <c r="DZQ1894"/>
      <c r="DZR1894"/>
      <c r="DZS1894"/>
      <c r="DZT1894"/>
      <c r="DZU1894"/>
      <c r="DZV1894"/>
      <c r="DZW1894"/>
      <c r="DZX1894"/>
      <c r="DZY1894"/>
      <c r="DZZ1894"/>
      <c r="EAA1894"/>
      <c r="EAB1894"/>
      <c r="EAC1894"/>
      <c r="EAD1894"/>
      <c r="EAE1894"/>
      <c r="EAF1894"/>
      <c r="EAG1894"/>
      <c r="EAH1894"/>
    </row>
    <row r="1895" spans="38:89 3390:3414" x14ac:dyDescent="0.3"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DZJ1895"/>
      <c r="DZK1895"/>
      <c r="DZL1895"/>
      <c r="DZM1895"/>
      <c r="DZN1895"/>
      <c r="DZO1895"/>
      <c r="DZP1895"/>
      <c r="DZQ1895"/>
      <c r="DZR1895"/>
      <c r="DZS1895"/>
      <c r="DZT1895"/>
      <c r="DZU1895"/>
      <c r="DZV1895"/>
      <c r="DZW1895"/>
      <c r="DZX1895"/>
      <c r="DZY1895"/>
      <c r="DZZ1895"/>
      <c r="EAA1895"/>
      <c r="EAB1895"/>
      <c r="EAC1895"/>
      <c r="EAD1895"/>
      <c r="EAE1895"/>
      <c r="EAF1895"/>
      <c r="EAG1895"/>
      <c r="EAH1895"/>
    </row>
    <row r="1896" spans="38:89 3390:3414" x14ac:dyDescent="0.3"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DZJ1896"/>
      <c r="DZK1896"/>
      <c r="DZL1896"/>
      <c r="DZM1896"/>
      <c r="DZN1896"/>
      <c r="DZO1896"/>
      <c r="DZP1896"/>
      <c r="DZQ1896"/>
      <c r="DZR1896"/>
      <c r="DZS1896"/>
      <c r="DZT1896"/>
      <c r="DZU1896"/>
      <c r="DZV1896"/>
      <c r="DZW1896"/>
      <c r="DZX1896"/>
      <c r="DZY1896"/>
      <c r="DZZ1896"/>
      <c r="EAA1896"/>
      <c r="EAB1896"/>
      <c r="EAC1896"/>
      <c r="EAD1896"/>
      <c r="EAE1896"/>
      <c r="EAF1896"/>
      <c r="EAG1896"/>
      <c r="EAH1896"/>
    </row>
    <row r="1897" spans="38:89 3390:3414" x14ac:dyDescent="0.3"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DZJ1897"/>
      <c r="DZK1897"/>
      <c r="DZL1897"/>
      <c r="DZM1897"/>
      <c r="DZN1897"/>
      <c r="DZO1897"/>
      <c r="DZP1897"/>
      <c r="DZQ1897"/>
      <c r="DZR1897"/>
      <c r="DZS1897"/>
      <c r="DZT1897"/>
      <c r="DZU1897"/>
      <c r="DZV1897"/>
      <c r="DZW1897"/>
      <c r="DZX1897"/>
      <c r="DZY1897"/>
      <c r="DZZ1897"/>
      <c r="EAA1897"/>
      <c r="EAB1897"/>
      <c r="EAC1897"/>
      <c r="EAD1897"/>
      <c r="EAE1897"/>
      <c r="EAF1897"/>
      <c r="EAG1897"/>
      <c r="EAH1897"/>
    </row>
    <row r="1898" spans="38:89 3390:3414" x14ac:dyDescent="0.3"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DZJ1898"/>
      <c r="DZK1898"/>
      <c r="DZL1898"/>
      <c r="DZM1898"/>
      <c r="DZN1898"/>
      <c r="DZO1898"/>
      <c r="DZP1898"/>
      <c r="DZQ1898"/>
      <c r="DZR1898"/>
      <c r="DZS1898"/>
      <c r="DZT1898"/>
      <c r="DZU1898"/>
      <c r="DZV1898"/>
      <c r="DZW1898"/>
      <c r="DZX1898"/>
      <c r="DZY1898"/>
      <c r="DZZ1898"/>
      <c r="EAA1898"/>
      <c r="EAB1898"/>
      <c r="EAC1898"/>
      <c r="EAD1898"/>
      <c r="EAE1898"/>
      <c r="EAF1898"/>
      <c r="EAG1898"/>
      <c r="EAH1898"/>
    </row>
    <row r="1899" spans="38:89 3390:3414" x14ac:dyDescent="0.3"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DZJ1899"/>
      <c r="DZK1899"/>
      <c r="DZL1899"/>
      <c r="DZM1899"/>
      <c r="DZN1899"/>
      <c r="DZO1899"/>
      <c r="DZP1899"/>
      <c r="DZQ1899"/>
      <c r="DZR1899"/>
      <c r="DZS1899"/>
      <c r="DZT1899"/>
      <c r="DZU1899"/>
      <c r="DZV1899"/>
      <c r="DZW1899"/>
      <c r="DZX1899"/>
      <c r="DZY1899"/>
      <c r="DZZ1899"/>
      <c r="EAA1899"/>
      <c r="EAB1899"/>
      <c r="EAC1899"/>
      <c r="EAD1899"/>
      <c r="EAE1899"/>
      <c r="EAF1899"/>
      <c r="EAG1899"/>
      <c r="EAH1899"/>
    </row>
    <row r="1900" spans="38:89 3390:3414" x14ac:dyDescent="0.3"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DZJ1900"/>
      <c r="DZK1900"/>
      <c r="DZL1900"/>
      <c r="DZM1900"/>
      <c r="DZN1900"/>
      <c r="DZO1900"/>
      <c r="DZP1900"/>
      <c r="DZQ1900"/>
      <c r="DZR1900"/>
      <c r="DZS1900"/>
      <c r="DZT1900"/>
      <c r="DZU1900"/>
      <c r="DZV1900"/>
      <c r="DZW1900"/>
      <c r="DZX1900"/>
      <c r="DZY1900"/>
      <c r="DZZ1900"/>
      <c r="EAA1900"/>
      <c r="EAB1900"/>
      <c r="EAC1900"/>
      <c r="EAD1900"/>
      <c r="EAE1900"/>
      <c r="EAF1900"/>
      <c r="EAG1900"/>
      <c r="EAH1900"/>
    </row>
    <row r="1901" spans="38:89 3390:3414" x14ac:dyDescent="0.3"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DZJ1901"/>
      <c r="DZK1901"/>
      <c r="DZL1901"/>
      <c r="DZM1901"/>
      <c r="DZN1901"/>
      <c r="DZO1901"/>
      <c r="DZP1901"/>
      <c r="DZQ1901"/>
      <c r="DZR1901"/>
      <c r="DZS1901"/>
      <c r="DZT1901"/>
      <c r="DZU1901"/>
      <c r="DZV1901"/>
      <c r="DZW1901"/>
      <c r="DZX1901"/>
      <c r="DZY1901"/>
      <c r="DZZ1901"/>
      <c r="EAA1901"/>
      <c r="EAB1901"/>
      <c r="EAC1901"/>
      <c r="EAD1901"/>
      <c r="EAE1901"/>
      <c r="EAF1901"/>
      <c r="EAG1901"/>
      <c r="EAH1901"/>
    </row>
    <row r="1902" spans="38:89 3390:3414" x14ac:dyDescent="0.3"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DZJ1902"/>
      <c r="DZK1902"/>
      <c r="DZL1902"/>
      <c r="DZM1902"/>
      <c r="DZN1902"/>
      <c r="DZO1902"/>
      <c r="DZP1902"/>
      <c r="DZQ1902"/>
      <c r="DZR1902"/>
      <c r="DZS1902"/>
      <c r="DZT1902"/>
      <c r="DZU1902"/>
      <c r="DZV1902"/>
      <c r="DZW1902"/>
      <c r="DZX1902"/>
      <c r="DZY1902"/>
      <c r="DZZ1902"/>
      <c r="EAA1902"/>
      <c r="EAB1902"/>
      <c r="EAC1902"/>
      <c r="EAD1902"/>
      <c r="EAE1902"/>
      <c r="EAF1902"/>
      <c r="EAG1902"/>
      <c r="EAH1902"/>
    </row>
    <row r="1903" spans="38:89 3390:3414" x14ac:dyDescent="0.3"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DZJ1903"/>
      <c r="DZK1903"/>
      <c r="DZL1903"/>
      <c r="DZM1903"/>
      <c r="DZN1903"/>
      <c r="DZO1903"/>
      <c r="DZP1903"/>
      <c r="DZQ1903"/>
      <c r="DZR1903"/>
      <c r="DZS1903"/>
      <c r="DZT1903"/>
      <c r="DZU1903"/>
      <c r="DZV1903"/>
      <c r="DZW1903"/>
      <c r="DZX1903"/>
      <c r="DZY1903"/>
      <c r="DZZ1903"/>
      <c r="EAA1903"/>
      <c r="EAB1903"/>
      <c r="EAC1903"/>
      <c r="EAD1903"/>
      <c r="EAE1903"/>
      <c r="EAF1903"/>
      <c r="EAG1903"/>
      <c r="EAH1903"/>
    </row>
    <row r="1904" spans="38:89 3390:3414" x14ac:dyDescent="0.3"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DZJ1904"/>
      <c r="DZK1904"/>
      <c r="DZL1904"/>
      <c r="DZM1904"/>
      <c r="DZN1904"/>
      <c r="DZO1904"/>
      <c r="DZP1904"/>
      <c r="DZQ1904"/>
      <c r="DZR1904"/>
      <c r="DZS1904"/>
      <c r="DZT1904"/>
      <c r="DZU1904"/>
      <c r="DZV1904"/>
      <c r="DZW1904"/>
      <c r="DZX1904"/>
      <c r="DZY1904"/>
      <c r="DZZ1904"/>
      <c r="EAA1904"/>
      <c r="EAB1904"/>
      <c r="EAC1904"/>
      <c r="EAD1904"/>
      <c r="EAE1904"/>
      <c r="EAF1904"/>
      <c r="EAG1904"/>
      <c r="EAH1904"/>
    </row>
    <row r="1905" spans="38:89 3390:3414" x14ac:dyDescent="0.3"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  <c r="CA1905"/>
      <c r="CB1905"/>
      <c r="CC1905"/>
      <c r="CD1905"/>
      <c r="CE1905"/>
      <c r="CF1905"/>
      <c r="CG1905"/>
      <c r="CH1905"/>
      <c r="CI1905"/>
      <c r="CJ1905"/>
      <c r="CK1905"/>
      <c r="DZJ1905"/>
      <c r="DZK1905"/>
      <c r="DZL1905"/>
      <c r="DZM1905"/>
      <c r="DZN1905"/>
      <c r="DZO1905"/>
      <c r="DZP1905"/>
      <c r="DZQ1905"/>
      <c r="DZR1905"/>
      <c r="DZS1905"/>
      <c r="DZT1905"/>
      <c r="DZU1905"/>
      <c r="DZV1905"/>
      <c r="DZW1905"/>
      <c r="DZX1905"/>
      <c r="DZY1905"/>
      <c r="DZZ1905"/>
      <c r="EAA1905"/>
      <c r="EAB1905"/>
      <c r="EAC1905"/>
      <c r="EAD1905"/>
      <c r="EAE1905"/>
      <c r="EAF1905"/>
      <c r="EAG1905"/>
      <c r="EAH1905"/>
    </row>
    <row r="1906" spans="38:89 3390:3414" x14ac:dyDescent="0.3"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  <c r="CA1906"/>
      <c r="CB1906"/>
      <c r="CC1906"/>
      <c r="CD1906"/>
      <c r="CE1906"/>
      <c r="CF1906"/>
      <c r="CG1906"/>
      <c r="CH1906"/>
      <c r="CI1906"/>
      <c r="CJ1906"/>
      <c r="CK1906"/>
      <c r="DZJ1906"/>
      <c r="DZK1906"/>
      <c r="DZL1906"/>
      <c r="DZM1906"/>
      <c r="DZN1906"/>
      <c r="DZO1906"/>
      <c r="DZP1906"/>
      <c r="DZQ1906"/>
      <c r="DZR1906"/>
      <c r="DZS1906"/>
      <c r="DZT1906"/>
      <c r="DZU1906"/>
      <c r="DZV1906"/>
      <c r="DZW1906"/>
      <c r="DZX1906"/>
      <c r="DZY1906"/>
      <c r="DZZ1906"/>
      <c r="EAA1906"/>
      <c r="EAB1906"/>
      <c r="EAC1906"/>
      <c r="EAD1906"/>
      <c r="EAE1906"/>
      <c r="EAF1906"/>
      <c r="EAG1906"/>
      <c r="EAH1906"/>
    </row>
    <row r="1907" spans="38:89 3390:3414" x14ac:dyDescent="0.3"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  <c r="CA1907"/>
      <c r="CB1907"/>
      <c r="CC1907"/>
      <c r="CD1907"/>
      <c r="CE1907"/>
      <c r="CF1907"/>
      <c r="CG1907"/>
      <c r="CH1907"/>
      <c r="CI1907"/>
      <c r="CJ1907"/>
      <c r="CK1907"/>
      <c r="DZJ1907"/>
      <c r="DZK1907"/>
      <c r="DZL1907"/>
      <c r="DZM1907"/>
      <c r="DZN1907"/>
      <c r="DZO1907"/>
      <c r="DZP1907"/>
      <c r="DZQ1907"/>
      <c r="DZR1907"/>
      <c r="DZS1907"/>
      <c r="DZT1907"/>
      <c r="DZU1907"/>
      <c r="DZV1907"/>
      <c r="DZW1907"/>
      <c r="DZX1907"/>
      <c r="DZY1907"/>
      <c r="DZZ1907"/>
      <c r="EAA1907"/>
      <c r="EAB1907"/>
      <c r="EAC1907"/>
      <c r="EAD1907"/>
      <c r="EAE1907"/>
      <c r="EAF1907"/>
      <c r="EAG1907"/>
      <c r="EAH1907"/>
    </row>
    <row r="1908" spans="38:89 3390:3414" x14ac:dyDescent="0.3"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  <c r="CA1908"/>
      <c r="CB1908"/>
      <c r="CC1908"/>
      <c r="CD1908"/>
      <c r="CE1908"/>
      <c r="CF1908"/>
      <c r="CG1908"/>
      <c r="CH1908"/>
      <c r="CI1908"/>
      <c r="CJ1908"/>
      <c r="CK1908"/>
      <c r="DZJ1908"/>
      <c r="DZK1908"/>
      <c r="DZL1908"/>
      <c r="DZM1908"/>
      <c r="DZN1908"/>
      <c r="DZO1908"/>
      <c r="DZP1908"/>
      <c r="DZQ1908"/>
      <c r="DZR1908"/>
      <c r="DZS1908"/>
      <c r="DZT1908"/>
      <c r="DZU1908"/>
      <c r="DZV1908"/>
      <c r="DZW1908"/>
      <c r="DZX1908"/>
      <c r="DZY1908"/>
      <c r="DZZ1908"/>
      <c r="EAA1908"/>
      <c r="EAB1908"/>
      <c r="EAC1908"/>
      <c r="EAD1908"/>
      <c r="EAE1908"/>
      <c r="EAF1908"/>
      <c r="EAG1908"/>
      <c r="EAH1908"/>
    </row>
    <row r="1909" spans="38:89 3390:3414" x14ac:dyDescent="0.3"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  <c r="CA1909"/>
      <c r="CB1909"/>
      <c r="CC1909"/>
      <c r="CD1909"/>
      <c r="CE1909"/>
      <c r="CF1909"/>
      <c r="CG1909"/>
      <c r="CH1909"/>
      <c r="CI1909"/>
      <c r="CJ1909"/>
      <c r="CK1909"/>
      <c r="DZJ1909"/>
      <c r="DZK1909"/>
      <c r="DZL1909"/>
      <c r="DZM1909"/>
      <c r="DZN1909"/>
      <c r="DZO1909"/>
      <c r="DZP1909"/>
      <c r="DZQ1909"/>
      <c r="DZR1909"/>
      <c r="DZS1909"/>
      <c r="DZT1909"/>
      <c r="DZU1909"/>
      <c r="DZV1909"/>
      <c r="DZW1909"/>
      <c r="DZX1909"/>
      <c r="DZY1909"/>
      <c r="DZZ1909"/>
      <c r="EAA1909"/>
      <c r="EAB1909"/>
      <c r="EAC1909"/>
      <c r="EAD1909"/>
      <c r="EAE1909"/>
      <c r="EAF1909"/>
      <c r="EAG1909"/>
      <c r="EAH1909"/>
    </row>
    <row r="1910" spans="38:89 3390:3414" x14ac:dyDescent="0.3"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  <c r="CA1910"/>
      <c r="CB1910"/>
      <c r="CC1910"/>
      <c r="CD1910"/>
      <c r="CE1910"/>
      <c r="CF1910"/>
      <c r="CG1910"/>
      <c r="CH1910"/>
      <c r="CI1910"/>
      <c r="CJ1910"/>
      <c r="CK1910"/>
      <c r="DZJ1910"/>
      <c r="DZK1910"/>
      <c r="DZL1910"/>
      <c r="DZM1910"/>
      <c r="DZN1910"/>
      <c r="DZO1910"/>
      <c r="DZP1910"/>
      <c r="DZQ1910"/>
      <c r="DZR1910"/>
      <c r="DZS1910"/>
      <c r="DZT1910"/>
      <c r="DZU1910"/>
      <c r="DZV1910"/>
      <c r="DZW1910"/>
      <c r="DZX1910"/>
      <c r="DZY1910"/>
      <c r="DZZ1910"/>
      <c r="EAA1910"/>
      <c r="EAB1910"/>
      <c r="EAC1910"/>
      <c r="EAD1910"/>
      <c r="EAE1910"/>
      <c r="EAF1910"/>
      <c r="EAG1910"/>
      <c r="EAH1910"/>
    </row>
    <row r="1911" spans="38:89 3390:3414" x14ac:dyDescent="0.3"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  <c r="CA1911"/>
      <c r="CB1911"/>
      <c r="CC1911"/>
      <c r="CD1911"/>
      <c r="CE1911"/>
      <c r="CF1911"/>
      <c r="CG1911"/>
      <c r="CH1911"/>
      <c r="CI1911"/>
      <c r="CJ1911"/>
      <c r="CK1911"/>
      <c r="DZJ1911"/>
      <c r="DZK1911"/>
      <c r="DZL1911"/>
      <c r="DZM1911"/>
      <c r="DZN1911"/>
      <c r="DZO1911"/>
      <c r="DZP1911"/>
      <c r="DZQ1911"/>
      <c r="DZR1911"/>
      <c r="DZS1911"/>
      <c r="DZT1911"/>
      <c r="DZU1911"/>
      <c r="DZV1911"/>
      <c r="DZW1911"/>
      <c r="DZX1911"/>
      <c r="DZY1911"/>
      <c r="DZZ1911"/>
      <c r="EAA1911"/>
      <c r="EAB1911"/>
      <c r="EAC1911"/>
      <c r="EAD1911"/>
      <c r="EAE1911"/>
      <c r="EAF1911"/>
      <c r="EAG1911"/>
      <c r="EAH1911"/>
    </row>
    <row r="1912" spans="38:89 3390:3414" x14ac:dyDescent="0.3"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  <c r="CA1912"/>
      <c r="CB1912"/>
      <c r="CC1912"/>
      <c r="CD1912"/>
      <c r="CE1912"/>
      <c r="CF1912"/>
      <c r="CG1912"/>
      <c r="CH1912"/>
      <c r="CI1912"/>
      <c r="CJ1912"/>
      <c r="CK1912"/>
      <c r="DZJ1912"/>
      <c r="DZK1912"/>
      <c r="DZL1912"/>
      <c r="DZM1912"/>
      <c r="DZN1912"/>
      <c r="DZO1912"/>
      <c r="DZP1912"/>
      <c r="DZQ1912"/>
      <c r="DZR1912"/>
      <c r="DZS1912"/>
      <c r="DZT1912"/>
      <c r="DZU1912"/>
      <c r="DZV1912"/>
      <c r="DZW1912"/>
      <c r="DZX1912"/>
      <c r="DZY1912"/>
      <c r="DZZ1912"/>
      <c r="EAA1912"/>
      <c r="EAB1912"/>
      <c r="EAC1912"/>
      <c r="EAD1912"/>
      <c r="EAE1912"/>
      <c r="EAF1912"/>
      <c r="EAG1912"/>
      <c r="EAH1912"/>
    </row>
    <row r="1913" spans="38:89 3390:3414" x14ac:dyDescent="0.3"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  <c r="CA1913"/>
      <c r="CB1913"/>
      <c r="CC1913"/>
      <c r="CD1913"/>
      <c r="CE1913"/>
      <c r="CF1913"/>
      <c r="CG1913"/>
      <c r="CH1913"/>
      <c r="CI1913"/>
      <c r="CJ1913"/>
      <c r="CK1913"/>
      <c r="DZJ1913"/>
      <c r="DZK1913"/>
      <c r="DZL1913"/>
      <c r="DZM1913"/>
      <c r="DZN1913"/>
      <c r="DZO1913"/>
      <c r="DZP1913"/>
      <c r="DZQ1913"/>
      <c r="DZR1913"/>
      <c r="DZS1913"/>
      <c r="DZT1913"/>
      <c r="DZU1913"/>
      <c r="DZV1913"/>
      <c r="DZW1913"/>
      <c r="DZX1913"/>
      <c r="DZY1913"/>
      <c r="DZZ1913"/>
      <c r="EAA1913"/>
      <c r="EAB1913"/>
      <c r="EAC1913"/>
      <c r="EAD1913"/>
      <c r="EAE1913"/>
      <c r="EAF1913"/>
      <c r="EAG1913"/>
      <c r="EAH1913"/>
    </row>
    <row r="1914" spans="38:89 3390:3414" x14ac:dyDescent="0.3"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  <c r="CA1914"/>
      <c r="CB1914"/>
      <c r="CC1914"/>
      <c r="CD1914"/>
      <c r="CE1914"/>
      <c r="CF1914"/>
      <c r="CG1914"/>
      <c r="CH1914"/>
      <c r="CI1914"/>
      <c r="CJ1914"/>
      <c r="CK1914"/>
      <c r="DZJ1914"/>
      <c r="DZK1914"/>
      <c r="DZL1914"/>
      <c r="DZM1914"/>
      <c r="DZN1914"/>
      <c r="DZO1914"/>
      <c r="DZP1914"/>
      <c r="DZQ1914"/>
      <c r="DZR1914"/>
      <c r="DZS1914"/>
      <c r="DZT1914"/>
      <c r="DZU1914"/>
      <c r="DZV1914"/>
      <c r="DZW1914"/>
      <c r="DZX1914"/>
      <c r="DZY1914"/>
      <c r="DZZ1914"/>
      <c r="EAA1914"/>
      <c r="EAB1914"/>
      <c r="EAC1914"/>
      <c r="EAD1914"/>
      <c r="EAE1914"/>
      <c r="EAF1914"/>
      <c r="EAG1914"/>
      <c r="EAH1914"/>
    </row>
    <row r="1915" spans="38:89 3390:3414" x14ac:dyDescent="0.3"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  <c r="CA1915"/>
      <c r="CB1915"/>
      <c r="CC1915"/>
      <c r="CD1915"/>
      <c r="CE1915"/>
      <c r="CF1915"/>
      <c r="CG1915"/>
      <c r="CH1915"/>
      <c r="CI1915"/>
      <c r="CJ1915"/>
      <c r="CK1915"/>
      <c r="DZJ1915"/>
      <c r="DZK1915"/>
      <c r="DZL1915"/>
      <c r="DZM1915"/>
      <c r="DZN1915"/>
      <c r="DZO1915"/>
      <c r="DZP1915"/>
      <c r="DZQ1915"/>
      <c r="DZR1915"/>
      <c r="DZS1915"/>
      <c r="DZT1915"/>
      <c r="DZU1915"/>
      <c r="DZV1915"/>
      <c r="DZW1915"/>
      <c r="DZX1915"/>
      <c r="DZY1915"/>
      <c r="DZZ1915"/>
      <c r="EAA1915"/>
      <c r="EAB1915"/>
      <c r="EAC1915"/>
      <c r="EAD1915"/>
      <c r="EAE1915"/>
      <c r="EAF1915"/>
      <c r="EAG1915"/>
      <c r="EAH1915"/>
    </row>
    <row r="1916" spans="38:89 3390:3414" x14ac:dyDescent="0.3"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  <c r="CA1916"/>
      <c r="CB1916"/>
      <c r="CC1916"/>
      <c r="CD1916"/>
      <c r="CE1916"/>
      <c r="CF1916"/>
      <c r="CG1916"/>
      <c r="CH1916"/>
      <c r="CI1916"/>
      <c r="CJ1916"/>
      <c r="CK1916"/>
      <c r="DZJ1916"/>
      <c r="DZK1916"/>
      <c r="DZL1916"/>
      <c r="DZM1916"/>
      <c r="DZN1916"/>
      <c r="DZO1916"/>
      <c r="DZP1916"/>
      <c r="DZQ1916"/>
      <c r="DZR1916"/>
      <c r="DZS1916"/>
      <c r="DZT1916"/>
      <c r="DZU1916"/>
      <c r="DZV1916"/>
      <c r="DZW1916"/>
      <c r="DZX1916"/>
      <c r="DZY1916"/>
      <c r="DZZ1916"/>
      <c r="EAA1916"/>
      <c r="EAB1916"/>
      <c r="EAC1916"/>
      <c r="EAD1916"/>
      <c r="EAE1916"/>
      <c r="EAF1916"/>
      <c r="EAG1916"/>
      <c r="EAH1916"/>
    </row>
    <row r="1917" spans="38:89 3390:3414" x14ac:dyDescent="0.3"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  <c r="CA1917"/>
      <c r="CB1917"/>
      <c r="CC1917"/>
      <c r="CD1917"/>
      <c r="CE1917"/>
      <c r="CF1917"/>
      <c r="CG1917"/>
      <c r="CH1917"/>
      <c r="CI1917"/>
      <c r="CJ1917"/>
      <c r="CK1917"/>
      <c r="DZJ1917"/>
      <c r="DZK1917"/>
      <c r="DZL1917"/>
      <c r="DZM1917"/>
      <c r="DZN1917"/>
      <c r="DZO1917"/>
      <c r="DZP1917"/>
      <c r="DZQ1917"/>
      <c r="DZR1917"/>
      <c r="DZS1917"/>
      <c r="DZT1917"/>
      <c r="DZU1917"/>
      <c r="DZV1917"/>
      <c r="DZW1917"/>
      <c r="DZX1917"/>
      <c r="DZY1917"/>
      <c r="DZZ1917"/>
      <c r="EAA1917"/>
      <c r="EAB1917"/>
      <c r="EAC1917"/>
      <c r="EAD1917"/>
      <c r="EAE1917"/>
      <c r="EAF1917"/>
      <c r="EAG1917"/>
      <c r="EAH1917"/>
    </row>
    <row r="1918" spans="38:89 3390:3414" x14ac:dyDescent="0.3"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  <c r="CA1918"/>
      <c r="CB1918"/>
      <c r="CC1918"/>
      <c r="CD1918"/>
      <c r="CE1918"/>
      <c r="CF1918"/>
      <c r="CG1918"/>
      <c r="CH1918"/>
      <c r="CI1918"/>
      <c r="CJ1918"/>
      <c r="CK1918"/>
      <c r="DZJ1918"/>
      <c r="DZK1918"/>
      <c r="DZL1918"/>
      <c r="DZM1918"/>
      <c r="DZN1918"/>
      <c r="DZO1918"/>
      <c r="DZP1918"/>
      <c r="DZQ1918"/>
      <c r="DZR1918"/>
      <c r="DZS1918"/>
      <c r="DZT1918"/>
      <c r="DZU1918"/>
      <c r="DZV1918"/>
      <c r="DZW1918"/>
      <c r="DZX1918"/>
      <c r="DZY1918"/>
      <c r="DZZ1918"/>
      <c r="EAA1918"/>
      <c r="EAB1918"/>
      <c r="EAC1918"/>
      <c r="EAD1918"/>
      <c r="EAE1918"/>
      <c r="EAF1918"/>
      <c r="EAG1918"/>
      <c r="EAH1918"/>
    </row>
    <row r="1919" spans="38:89 3390:3414" x14ac:dyDescent="0.3"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  <c r="CA1919"/>
      <c r="CB1919"/>
      <c r="CC1919"/>
      <c r="CD1919"/>
      <c r="CE1919"/>
      <c r="CF1919"/>
      <c r="CG1919"/>
      <c r="CH1919"/>
      <c r="CI1919"/>
      <c r="CJ1919"/>
      <c r="CK1919"/>
      <c r="DZJ1919"/>
      <c r="DZK1919"/>
      <c r="DZL1919"/>
      <c r="DZM1919"/>
      <c r="DZN1919"/>
      <c r="DZO1919"/>
      <c r="DZP1919"/>
      <c r="DZQ1919"/>
      <c r="DZR1919"/>
      <c r="DZS1919"/>
      <c r="DZT1919"/>
      <c r="DZU1919"/>
      <c r="DZV1919"/>
      <c r="DZW1919"/>
      <c r="DZX1919"/>
      <c r="DZY1919"/>
      <c r="DZZ1919"/>
      <c r="EAA1919"/>
      <c r="EAB1919"/>
      <c r="EAC1919"/>
      <c r="EAD1919"/>
      <c r="EAE1919"/>
      <c r="EAF1919"/>
      <c r="EAG1919"/>
      <c r="EAH1919"/>
    </row>
    <row r="1920" spans="38:89 3390:3414" x14ac:dyDescent="0.3"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  <c r="CA1920"/>
      <c r="CB1920"/>
      <c r="CC1920"/>
      <c r="CD1920"/>
      <c r="CE1920"/>
      <c r="CF1920"/>
      <c r="CG1920"/>
      <c r="CH1920"/>
      <c r="CI1920"/>
      <c r="CJ1920"/>
      <c r="CK1920"/>
      <c r="DZJ1920"/>
      <c r="DZK1920"/>
      <c r="DZL1920"/>
      <c r="DZM1920"/>
      <c r="DZN1920"/>
      <c r="DZO1920"/>
      <c r="DZP1920"/>
      <c r="DZQ1920"/>
      <c r="DZR1920"/>
      <c r="DZS1920"/>
      <c r="DZT1920"/>
      <c r="DZU1920"/>
      <c r="DZV1920"/>
      <c r="DZW1920"/>
      <c r="DZX1920"/>
      <c r="DZY1920"/>
      <c r="DZZ1920"/>
      <c r="EAA1920"/>
      <c r="EAB1920"/>
      <c r="EAC1920"/>
      <c r="EAD1920"/>
      <c r="EAE1920"/>
      <c r="EAF1920"/>
      <c r="EAG1920"/>
      <c r="EAH1920"/>
    </row>
    <row r="1921" spans="38:89 3390:3414" x14ac:dyDescent="0.3"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  <c r="CA1921"/>
      <c r="CB1921"/>
      <c r="CC1921"/>
      <c r="CD1921"/>
      <c r="CE1921"/>
      <c r="CF1921"/>
      <c r="CG1921"/>
      <c r="CH1921"/>
      <c r="CI1921"/>
      <c r="CJ1921"/>
      <c r="CK1921"/>
      <c r="DZJ1921"/>
      <c r="DZK1921"/>
      <c r="DZL1921"/>
      <c r="DZM1921"/>
      <c r="DZN1921"/>
      <c r="DZO1921"/>
      <c r="DZP1921"/>
      <c r="DZQ1921"/>
      <c r="DZR1921"/>
      <c r="DZS1921"/>
      <c r="DZT1921"/>
      <c r="DZU1921"/>
      <c r="DZV1921"/>
      <c r="DZW1921"/>
      <c r="DZX1921"/>
      <c r="DZY1921"/>
      <c r="DZZ1921"/>
      <c r="EAA1921"/>
      <c r="EAB1921"/>
      <c r="EAC1921"/>
      <c r="EAD1921"/>
      <c r="EAE1921"/>
      <c r="EAF1921"/>
      <c r="EAG1921"/>
      <c r="EAH1921"/>
    </row>
    <row r="1922" spans="38:89 3390:3414" x14ac:dyDescent="0.3"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  <c r="CA1922"/>
      <c r="CB1922"/>
      <c r="CC1922"/>
      <c r="CD1922"/>
      <c r="CE1922"/>
      <c r="CF1922"/>
      <c r="CG1922"/>
      <c r="CH1922"/>
      <c r="CI1922"/>
      <c r="CJ1922"/>
      <c r="CK1922"/>
      <c r="DZJ1922"/>
      <c r="DZK1922"/>
      <c r="DZL1922"/>
      <c r="DZM1922"/>
      <c r="DZN1922"/>
      <c r="DZO1922"/>
      <c r="DZP1922"/>
      <c r="DZQ1922"/>
      <c r="DZR1922"/>
      <c r="DZS1922"/>
      <c r="DZT1922"/>
      <c r="DZU1922"/>
      <c r="DZV1922"/>
      <c r="DZW1922"/>
      <c r="DZX1922"/>
      <c r="DZY1922"/>
      <c r="DZZ1922"/>
      <c r="EAA1922"/>
      <c r="EAB1922"/>
      <c r="EAC1922"/>
      <c r="EAD1922"/>
      <c r="EAE1922"/>
      <c r="EAF1922"/>
      <c r="EAG1922"/>
      <c r="EAH1922"/>
    </row>
    <row r="1923" spans="38:89 3390:3414" x14ac:dyDescent="0.3"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  <c r="CA1923"/>
      <c r="CB1923"/>
      <c r="CC1923"/>
      <c r="CD1923"/>
      <c r="CE1923"/>
      <c r="CF1923"/>
      <c r="CG1923"/>
      <c r="CH1923"/>
      <c r="CI1923"/>
      <c r="CJ1923"/>
      <c r="CK1923"/>
      <c r="DZJ1923"/>
      <c r="DZK1923"/>
      <c r="DZL1923"/>
      <c r="DZM1923"/>
      <c r="DZN1923"/>
      <c r="DZO1923"/>
      <c r="DZP1923"/>
      <c r="DZQ1923"/>
      <c r="DZR1923"/>
      <c r="DZS1923"/>
      <c r="DZT1923"/>
      <c r="DZU1923"/>
      <c r="DZV1923"/>
      <c r="DZW1923"/>
      <c r="DZX1923"/>
      <c r="DZY1923"/>
      <c r="DZZ1923"/>
      <c r="EAA1923"/>
      <c r="EAB1923"/>
      <c r="EAC1923"/>
      <c r="EAD1923"/>
      <c r="EAE1923"/>
      <c r="EAF1923"/>
      <c r="EAG1923"/>
      <c r="EAH1923"/>
    </row>
    <row r="1924" spans="38:89 3390:3414" x14ac:dyDescent="0.3"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  <c r="CA1924"/>
      <c r="CB1924"/>
      <c r="CC1924"/>
      <c r="CD1924"/>
      <c r="CE1924"/>
      <c r="CF1924"/>
      <c r="CG1924"/>
      <c r="CH1924"/>
      <c r="CI1924"/>
      <c r="CJ1924"/>
      <c r="CK1924"/>
      <c r="DZJ1924"/>
      <c r="DZK1924"/>
      <c r="DZL1924"/>
      <c r="DZM1924"/>
      <c r="DZN1924"/>
      <c r="DZO1924"/>
      <c r="DZP1924"/>
      <c r="DZQ1924"/>
      <c r="DZR1924"/>
      <c r="DZS1924"/>
      <c r="DZT1924"/>
      <c r="DZU1924"/>
      <c r="DZV1924"/>
      <c r="DZW1924"/>
      <c r="DZX1924"/>
      <c r="DZY1924"/>
      <c r="DZZ1924"/>
      <c r="EAA1924"/>
      <c r="EAB1924"/>
      <c r="EAC1924"/>
      <c r="EAD1924"/>
      <c r="EAE1924"/>
      <c r="EAF1924"/>
      <c r="EAG1924"/>
      <c r="EAH1924"/>
    </row>
    <row r="1925" spans="38:89 3390:3414" x14ac:dyDescent="0.3"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  <c r="CA1925"/>
      <c r="CB1925"/>
      <c r="CC1925"/>
      <c r="CD1925"/>
      <c r="CE1925"/>
      <c r="CF1925"/>
      <c r="CG1925"/>
      <c r="CH1925"/>
      <c r="CI1925"/>
      <c r="CJ1925"/>
      <c r="CK1925"/>
      <c r="DZJ1925"/>
      <c r="DZK1925"/>
      <c r="DZL1925"/>
      <c r="DZM1925"/>
      <c r="DZN1925"/>
      <c r="DZO1925"/>
      <c r="DZP1925"/>
      <c r="DZQ1925"/>
      <c r="DZR1925"/>
      <c r="DZS1925"/>
      <c r="DZT1925"/>
      <c r="DZU1925"/>
      <c r="DZV1925"/>
      <c r="DZW1925"/>
      <c r="DZX1925"/>
      <c r="DZY1925"/>
      <c r="DZZ1925"/>
      <c r="EAA1925"/>
      <c r="EAB1925"/>
      <c r="EAC1925"/>
      <c r="EAD1925"/>
      <c r="EAE1925"/>
      <c r="EAF1925"/>
      <c r="EAG1925"/>
      <c r="EAH1925"/>
    </row>
    <row r="1926" spans="38:89 3390:3414" x14ac:dyDescent="0.3"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  <c r="CA1926"/>
      <c r="CB1926"/>
      <c r="CC1926"/>
      <c r="CD1926"/>
      <c r="CE1926"/>
      <c r="CF1926"/>
      <c r="CG1926"/>
      <c r="CH1926"/>
      <c r="CI1926"/>
      <c r="CJ1926"/>
      <c r="CK1926"/>
      <c r="DZJ1926"/>
      <c r="DZK1926"/>
      <c r="DZL1926"/>
      <c r="DZM1926"/>
      <c r="DZN1926"/>
      <c r="DZO1926"/>
      <c r="DZP1926"/>
      <c r="DZQ1926"/>
      <c r="DZR1926"/>
      <c r="DZS1926"/>
      <c r="DZT1926"/>
      <c r="DZU1926"/>
      <c r="DZV1926"/>
      <c r="DZW1926"/>
      <c r="DZX1926"/>
      <c r="DZY1926"/>
      <c r="DZZ1926"/>
      <c r="EAA1926"/>
      <c r="EAB1926"/>
      <c r="EAC1926"/>
      <c r="EAD1926"/>
      <c r="EAE1926"/>
      <c r="EAF1926"/>
      <c r="EAG1926"/>
      <c r="EAH1926"/>
    </row>
    <row r="1927" spans="38:89 3390:3414" x14ac:dyDescent="0.3"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  <c r="CA1927"/>
      <c r="CB1927"/>
      <c r="CC1927"/>
      <c r="CD1927"/>
      <c r="CE1927"/>
      <c r="CF1927"/>
      <c r="CG1927"/>
      <c r="CH1927"/>
      <c r="CI1927"/>
      <c r="CJ1927"/>
      <c r="CK1927"/>
      <c r="DZJ1927"/>
      <c r="DZK1927"/>
      <c r="DZL1927"/>
      <c r="DZM1927"/>
      <c r="DZN1927"/>
      <c r="DZO1927"/>
      <c r="DZP1927"/>
      <c r="DZQ1927"/>
      <c r="DZR1927"/>
      <c r="DZS1927"/>
      <c r="DZT1927"/>
      <c r="DZU1927"/>
      <c r="DZV1927"/>
      <c r="DZW1927"/>
      <c r="DZX1927"/>
      <c r="DZY1927"/>
      <c r="DZZ1927"/>
      <c r="EAA1927"/>
      <c r="EAB1927"/>
      <c r="EAC1927"/>
      <c r="EAD1927"/>
      <c r="EAE1927"/>
      <c r="EAF1927"/>
      <c r="EAG1927"/>
      <c r="EAH1927"/>
    </row>
    <row r="1928" spans="38:89 3390:3414" x14ac:dyDescent="0.3"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  <c r="CA1928"/>
      <c r="CB1928"/>
      <c r="CC1928"/>
      <c r="CD1928"/>
      <c r="CE1928"/>
      <c r="CF1928"/>
      <c r="CG1928"/>
      <c r="CH1928"/>
      <c r="CI1928"/>
      <c r="CJ1928"/>
      <c r="CK1928"/>
      <c r="DZJ1928"/>
      <c r="DZK1928"/>
      <c r="DZL1928"/>
      <c r="DZM1928"/>
      <c r="DZN1928"/>
      <c r="DZO1928"/>
      <c r="DZP1928"/>
      <c r="DZQ1928"/>
      <c r="DZR1928"/>
      <c r="DZS1928"/>
      <c r="DZT1928"/>
      <c r="DZU1928"/>
      <c r="DZV1928"/>
      <c r="DZW1928"/>
      <c r="DZX1928"/>
      <c r="DZY1928"/>
      <c r="DZZ1928"/>
      <c r="EAA1928"/>
      <c r="EAB1928"/>
      <c r="EAC1928"/>
      <c r="EAD1928"/>
      <c r="EAE1928"/>
      <c r="EAF1928"/>
      <c r="EAG1928"/>
      <c r="EAH1928"/>
    </row>
    <row r="1929" spans="38:89 3390:3414" x14ac:dyDescent="0.3"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  <c r="CA1929"/>
      <c r="CB1929"/>
      <c r="CC1929"/>
      <c r="CD1929"/>
      <c r="CE1929"/>
      <c r="CF1929"/>
      <c r="CG1929"/>
      <c r="CH1929"/>
      <c r="CI1929"/>
      <c r="CJ1929"/>
      <c r="CK1929"/>
      <c r="DZJ1929"/>
      <c r="DZK1929"/>
      <c r="DZL1929"/>
      <c r="DZM1929"/>
      <c r="DZN1929"/>
      <c r="DZO1929"/>
      <c r="DZP1929"/>
      <c r="DZQ1929"/>
      <c r="DZR1929"/>
      <c r="DZS1929"/>
      <c r="DZT1929"/>
      <c r="DZU1929"/>
      <c r="DZV1929"/>
      <c r="DZW1929"/>
      <c r="DZX1929"/>
      <c r="DZY1929"/>
      <c r="DZZ1929"/>
      <c r="EAA1929"/>
      <c r="EAB1929"/>
      <c r="EAC1929"/>
      <c r="EAD1929"/>
      <c r="EAE1929"/>
      <c r="EAF1929"/>
      <c r="EAG1929"/>
      <c r="EAH1929"/>
    </row>
    <row r="1930" spans="38:89 3390:3414" x14ac:dyDescent="0.3"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  <c r="CA1930"/>
      <c r="CB1930"/>
      <c r="CC1930"/>
      <c r="CD1930"/>
      <c r="CE1930"/>
      <c r="CF1930"/>
      <c r="CG1930"/>
      <c r="CH1930"/>
      <c r="CI1930"/>
      <c r="CJ1930"/>
      <c r="CK1930"/>
      <c r="DZJ1930"/>
      <c r="DZK1930"/>
      <c r="DZL1930"/>
      <c r="DZM1930"/>
      <c r="DZN1930"/>
      <c r="DZO1930"/>
      <c r="DZP1930"/>
      <c r="DZQ1930"/>
      <c r="DZR1930"/>
      <c r="DZS1930"/>
      <c r="DZT1930"/>
      <c r="DZU1930"/>
      <c r="DZV1930"/>
      <c r="DZW1930"/>
      <c r="DZX1930"/>
      <c r="DZY1930"/>
      <c r="DZZ1930"/>
      <c r="EAA1930"/>
      <c r="EAB1930"/>
      <c r="EAC1930"/>
      <c r="EAD1930"/>
      <c r="EAE1930"/>
      <c r="EAF1930"/>
      <c r="EAG1930"/>
      <c r="EAH1930"/>
    </row>
    <row r="1931" spans="38:89 3390:3414" x14ac:dyDescent="0.3"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  <c r="CA1931"/>
      <c r="CB1931"/>
      <c r="CC1931"/>
      <c r="CD1931"/>
      <c r="CE1931"/>
      <c r="CF1931"/>
      <c r="CG1931"/>
      <c r="CH1931"/>
      <c r="CI1931"/>
      <c r="CJ1931"/>
      <c r="CK1931"/>
      <c r="DZJ1931"/>
      <c r="DZK1931"/>
      <c r="DZL1931"/>
      <c r="DZM1931"/>
      <c r="DZN1931"/>
      <c r="DZO1931"/>
      <c r="DZP1931"/>
      <c r="DZQ1931"/>
      <c r="DZR1931"/>
      <c r="DZS1931"/>
      <c r="DZT1931"/>
      <c r="DZU1931"/>
      <c r="DZV1931"/>
      <c r="DZW1931"/>
      <c r="DZX1931"/>
      <c r="DZY1931"/>
      <c r="DZZ1931"/>
      <c r="EAA1931"/>
      <c r="EAB1931"/>
      <c r="EAC1931"/>
      <c r="EAD1931"/>
      <c r="EAE1931"/>
      <c r="EAF1931"/>
      <c r="EAG1931"/>
      <c r="EAH1931"/>
    </row>
    <row r="1932" spans="38:89 3390:3414" x14ac:dyDescent="0.3"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  <c r="CA1932"/>
      <c r="CB1932"/>
      <c r="CC1932"/>
      <c r="CD1932"/>
      <c r="CE1932"/>
      <c r="CF1932"/>
      <c r="CG1932"/>
      <c r="CH1932"/>
      <c r="CI1932"/>
      <c r="CJ1932"/>
      <c r="CK1932"/>
      <c r="DZJ1932"/>
      <c r="DZK1932"/>
      <c r="DZL1932"/>
      <c r="DZM1932"/>
      <c r="DZN1932"/>
      <c r="DZO1932"/>
      <c r="DZP1932"/>
      <c r="DZQ1932"/>
      <c r="DZR1932"/>
      <c r="DZS1932"/>
      <c r="DZT1932"/>
      <c r="DZU1932"/>
      <c r="DZV1932"/>
      <c r="DZW1932"/>
      <c r="DZX1932"/>
      <c r="DZY1932"/>
      <c r="DZZ1932"/>
      <c r="EAA1932"/>
      <c r="EAB1932"/>
      <c r="EAC1932"/>
      <c r="EAD1932"/>
      <c r="EAE1932"/>
      <c r="EAF1932"/>
      <c r="EAG1932"/>
      <c r="EAH1932"/>
    </row>
    <row r="1933" spans="38:89 3390:3414" x14ac:dyDescent="0.3"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  <c r="CA1933"/>
      <c r="CB1933"/>
      <c r="CC1933"/>
      <c r="CD1933"/>
      <c r="CE1933"/>
      <c r="CF1933"/>
      <c r="CG1933"/>
      <c r="CH1933"/>
      <c r="CI1933"/>
      <c r="CJ1933"/>
      <c r="CK1933"/>
      <c r="DZJ1933"/>
      <c r="DZK1933"/>
      <c r="DZL1933"/>
      <c r="DZM1933"/>
      <c r="DZN1933"/>
      <c r="DZO1933"/>
      <c r="DZP1933"/>
      <c r="DZQ1933"/>
      <c r="DZR1933"/>
      <c r="DZS1933"/>
      <c r="DZT1933"/>
      <c r="DZU1933"/>
      <c r="DZV1933"/>
      <c r="DZW1933"/>
      <c r="DZX1933"/>
      <c r="DZY1933"/>
      <c r="DZZ1933"/>
      <c r="EAA1933"/>
      <c r="EAB1933"/>
      <c r="EAC1933"/>
      <c r="EAD1933"/>
      <c r="EAE1933"/>
      <c r="EAF1933"/>
      <c r="EAG1933"/>
      <c r="EAH1933"/>
    </row>
    <row r="1934" spans="38:89 3390:3414" x14ac:dyDescent="0.3"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  <c r="CA1934"/>
      <c r="CB1934"/>
      <c r="CC1934"/>
      <c r="CD1934"/>
      <c r="CE1934"/>
      <c r="CF1934"/>
      <c r="CG1934"/>
      <c r="CH1934"/>
      <c r="CI1934"/>
      <c r="CJ1934"/>
      <c r="CK1934"/>
      <c r="DZJ1934"/>
      <c r="DZK1934"/>
      <c r="DZL1934"/>
      <c r="DZM1934"/>
      <c r="DZN1934"/>
      <c r="DZO1934"/>
      <c r="DZP1934"/>
      <c r="DZQ1934"/>
      <c r="DZR1934"/>
      <c r="DZS1934"/>
      <c r="DZT1934"/>
      <c r="DZU1934"/>
      <c r="DZV1934"/>
      <c r="DZW1934"/>
      <c r="DZX1934"/>
      <c r="DZY1934"/>
      <c r="DZZ1934"/>
      <c r="EAA1934"/>
      <c r="EAB1934"/>
      <c r="EAC1934"/>
      <c r="EAD1934"/>
      <c r="EAE1934"/>
      <c r="EAF1934"/>
      <c r="EAG1934"/>
      <c r="EAH1934"/>
    </row>
    <row r="1935" spans="38:89 3390:3414" x14ac:dyDescent="0.3"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  <c r="CA1935"/>
      <c r="CB1935"/>
      <c r="CC1935"/>
      <c r="CD1935"/>
      <c r="CE1935"/>
      <c r="CF1935"/>
      <c r="CG1935"/>
      <c r="CH1935"/>
      <c r="CI1935"/>
      <c r="CJ1935"/>
      <c r="CK1935"/>
      <c r="DZJ1935"/>
      <c r="DZK1935"/>
      <c r="DZL1935"/>
      <c r="DZM1935"/>
      <c r="DZN1935"/>
      <c r="DZO1935"/>
      <c r="DZP1935"/>
      <c r="DZQ1935"/>
      <c r="DZR1935"/>
      <c r="DZS1935"/>
      <c r="DZT1935"/>
      <c r="DZU1935"/>
      <c r="DZV1935"/>
      <c r="DZW1935"/>
      <c r="DZX1935"/>
      <c r="DZY1935"/>
      <c r="DZZ1935"/>
      <c r="EAA1935"/>
      <c r="EAB1935"/>
      <c r="EAC1935"/>
      <c r="EAD1935"/>
      <c r="EAE1935"/>
      <c r="EAF1935"/>
      <c r="EAG1935"/>
      <c r="EAH1935"/>
    </row>
    <row r="1936" spans="38:89 3390:3414" x14ac:dyDescent="0.3"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  <c r="CA1936"/>
      <c r="CB1936"/>
      <c r="CC1936"/>
      <c r="CD1936"/>
      <c r="CE1936"/>
      <c r="CF1936"/>
      <c r="CG1936"/>
      <c r="CH1936"/>
      <c r="CI1936"/>
      <c r="CJ1936"/>
      <c r="CK1936"/>
      <c r="DZJ1936"/>
      <c r="DZK1936"/>
      <c r="DZL1936"/>
      <c r="DZM1936"/>
      <c r="DZN1936"/>
      <c r="DZO1936"/>
      <c r="DZP1936"/>
      <c r="DZQ1936"/>
      <c r="DZR1936"/>
      <c r="DZS1936"/>
      <c r="DZT1936"/>
      <c r="DZU1936"/>
      <c r="DZV1936"/>
      <c r="DZW1936"/>
      <c r="DZX1936"/>
      <c r="DZY1936"/>
      <c r="DZZ1936"/>
      <c r="EAA1936"/>
      <c r="EAB1936"/>
      <c r="EAC1936"/>
      <c r="EAD1936"/>
      <c r="EAE1936"/>
      <c r="EAF1936"/>
      <c r="EAG1936"/>
      <c r="EAH1936"/>
    </row>
    <row r="1937" spans="38:89 3390:3414" x14ac:dyDescent="0.3"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  <c r="CA1937"/>
      <c r="CB1937"/>
      <c r="CC1937"/>
      <c r="CD1937"/>
      <c r="CE1937"/>
      <c r="CF1937"/>
      <c r="CG1937"/>
      <c r="CH1937"/>
      <c r="CI1937"/>
      <c r="CJ1937"/>
      <c r="CK1937"/>
      <c r="DZJ1937"/>
      <c r="DZK1937"/>
      <c r="DZL1937"/>
      <c r="DZM1937"/>
      <c r="DZN1937"/>
      <c r="DZO1937"/>
      <c r="DZP1937"/>
      <c r="DZQ1937"/>
      <c r="DZR1937"/>
      <c r="DZS1937"/>
      <c r="DZT1937"/>
      <c r="DZU1937"/>
      <c r="DZV1937"/>
      <c r="DZW1937"/>
      <c r="DZX1937"/>
      <c r="DZY1937"/>
      <c r="DZZ1937"/>
      <c r="EAA1937"/>
      <c r="EAB1937"/>
      <c r="EAC1937"/>
      <c r="EAD1937"/>
      <c r="EAE1937"/>
      <c r="EAF1937"/>
      <c r="EAG1937"/>
      <c r="EAH1937"/>
    </row>
    <row r="1938" spans="38:89 3390:3414" x14ac:dyDescent="0.3"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  <c r="CA1938"/>
      <c r="CB1938"/>
      <c r="CC1938"/>
      <c r="CD1938"/>
      <c r="CE1938"/>
      <c r="CF1938"/>
      <c r="CG1938"/>
      <c r="CH1938"/>
      <c r="CI1938"/>
      <c r="CJ1938"/>
      <c r="CK1938"/>
      <c r="DZJ1938"/>
      <c r="DZK1938"/>
      <c r="DZL1938"/>
      <c r="DZM1938"/>
      <c r="DZN1938"/>
      <c r="DZO1938"/>
      <c r="DZP1938"/>
      <c r="DZQ1938"/>
      <c r="DZR1938"/>
      <c r="DZS1938"/>
      <c r="DZT1938"/>
      <c r="DZU1938"/>
      <c r="DZV1938"/>
      <c r="DZW1938"/>
      <c r="DZX1938"/>
      <c r="DZY1938"/>
      <c r="DZZ1938"/>
      <c r="EAA1938"/>
      <c r="EAB1938"/>
      <c r="EAC1938"/>
      <c r="EAD1938"/>
      <c r="EAE1938"/>
      <c r="EAF1938"/>
      <c r="EAG1938"/>
      <c r="EAH1938"/>
    </row>
    <row r="1939" spans="38:89 3390:3414" x14ac:dyDescent="0.3"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  <c r="CA1939"/>
      <c r="CB1939"/>
      <c r="CC1939"/>
      <c r="CD1939"/>
      <c r="CE1939"/>
      <c r="CF1939"/>
      <c r="CG1939"/>
      <c r="CH1939"/>
      <c r="CI1939"/>
      <c r="CJ1939"/>
      <c r="CK1939"/>
      <c r="DZJ1939"/>
      <c r="DZK1939"/>
      <c r="DZL1939"/>
      <c r="DZM1939"/>
      <c r="DZN1939"/>
      <c r="DZO1939"/>
      <c r="DZP1939"/>
      <c r="DZQ1939"/>
      <c r="DZR1939"/>
      <c r="DZS1939"/>
      <c r="DZT1939"/>
      <c r="DZU1939"/>
      <c r="DZV1939"/>
      <c r="DZW1939"/>
      <c r="DZX1939"/>
      <c r="DZY1939"/>
      <c r="DZZ1939"/>
      <c r="EAA1939"/>
      <c r="EAB1939"/>
      <c r="EAC1939"/>
      <c r="EAD1939"/>
      <c r="EAE1939"/>
      <c r="EAF1939"/>
      <c r="EAG1939"/>
      <c r="EAH1939"/>
    </row>
    <row r="1940" spans="38:89 3390:3414" x14ac:dyDescent="0.3"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  <c r="CA1940"/>
      <c r="CB1940"/>
      <c r="CC1940"/>
      <c r="CD1940"/>
      <c r="CE1940"/>
      <c r="CF1940"/>
      <c r="CG1940"/>
      <c r="CH1940"/>
      <c r="CI1940"/>
      <c r="CJ1940"/>
      <c r="CK1940"/>
      <c r="DZJ1940"/>
      <c r="DZK1940"/>
      <c r="DZL1940"/>
      <c r="DZM1940"/>
      <c r="DZN1940"/>
      <c r="DZO1940"/>
      <c r="DZP1940"/>
      <c r="DZQ1940"/>
      <c r="DZR1940"/>
      <c r="DZS1940"/>
      <c r="DZT1940"/>
      <c r="DZU1940"/>
      <c r="DZV1940"/>
      <c r="DZW1940"/>
      <c r="DZX1940"/>
      <c r="DZY1940"/>
      <c r="DZZ1940"/>
      <c r="EAA1940"/>
      <c r="EAB1940"/>
      <c r="EAC1940"/>
      <c r="EAD1940"/>
      <c r="EAE1940"/>
      <c r="EAF1940"/>
      <c r="EAG1940"/>
      <c r="EAH1940"/>
    </row>
    <row r="1941" spans="38:89 3390:3414" x14ac:dyDescent="0.3"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  <c r="CA1941"/>
      <c r="CB1941"/>
      <c r="CC1941"/>
      <c r="CD1941"/>
      <c r="CE1941"/>
      <c r="CF1941"/>
      <c r="CG1941"/>
      <c r="CH1941"/>
      <c r="CI1941"/>
      <c r="CJ1941"/>
      <c r="CK1941"/>
      <c r="DZJ1941"/>
      <c r="DZK1941"/>
      <c r="DZL1941"/>
      <c r="DZM1941"/>
      <c r="DZN1941"/>
      <c r="DZO1941"/>
      <c r="DZP1941"/>
      <c r="DZQ1941"/>
      <c r="DZR1941"/>
      <c r="DZS1941"/>
      <c r="DZT1941"/>
      <c r="DZU1941"/>
      <c r="DZV1941"/>
      <c r="DZW1941"/>
      <c r="DZX1941"/>
      <c r="DZY1941"/>
      <c r="DZZ1941"/>
      <c r="EAA1941"/>
      <c r="EAB1941"/>
      <c r="EAC1941"/>
      <c r="EAD1941"/>
      <c r="EAE1941"/>
      <c r="EAF1941"/>
      <c r="EAG1941"/>
      <c r="EAH1941"/>
    </row>
    <row r="1942" spans="38:89 3390:3414" x14ac:dyDescent="0.3"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  <c r="CA1942"/>
      <c r="CB1942"/>
      <c r="CC1942"/>
      <c r="CD1942"/>
      <c r="CE1942"/>
      <c r="CF1942"/>
      <c r="CG1942"/>
      <c r="CH1942"/>
      <c r="CI1942"/>
      <c r="CJ1942"/>
      <c r="CK1942"/>
      <c r="DZJ1942"/>
      <c r="DZK1942"/>
      <c r="DZL1942"/>
      <c r="DZM1942"/>
      <c r="DZN1942"/>
      <c r="DZO1942"/>
      <c r="DZP1942"/>
      <c r="DZQ1942"/>
      <c r="DZR1942"/>
      <c r="DZS1942"/>
      <c r="DZT1942"/>
      <c r="DZU1942"/>
      <c r="DZV1942"/>
      <c r="DZW1942"/>
      <c r="DZX1942"/>
      <c r="DZY1942"/>
      <c r="DZZ1942"/>
      <c r="EAA1942"/>
      <c r="EAB1942"/>
      <c r="EAC1942"/>
      <c r="EAD1942"/>
      <c r="EAE1942"/>
      <c r="EAF1942"/>
      <c r="EAG1942"/>
      <c r="EAH1942"/>
    </row>
    <row r="1943" spans="38:89 3390:3414" x14ac:dyDescent="0.3"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  <c r="CA1943"/>
      <c r="CB1943"/>
      <c r="CC1943"/>
      <c r="CD1943"/>
      <c r="CE1943"/>
      <c r="CF1943"/>
      <c r="CG1943"/>
      <c r="CH1943"/>
      <c r="CI1943"/>
      <c r="CJ1943"/>
      <c r="CK1943"/>
      <c r="DZJ1943"/>
      <c r="DZK1943"/>
      <c r="DZL1943"/>
      <c r="DZM1943"/>
      <c r="DZN1943"/>
      <c r="DZO1943"/>
      <c r="DZP1943"/>
      <c r="DZQ1943"/>
      <c r="DZR1943"/>
      <c r="DZS1943"/>
      <c r="DZT1943"/>
      <c r="DZU1943"/>
      <c r="DZV1943"/>
      <c r="DZW1943"/>
      <c r="DZX1943"/>
      <c r="DZY1943"/>
      <c r="DZZ1943"/>
      <c r="EAA1943"/>
      <c r="EAB1943"/>
      <c r="EAC1943"/>
      <c r="EAD1943"/>
      <c r="EAE1943"/>
      <c r="EAF1943"/>
      <c r="EAG1943"/>
      <c r="EAH1943"/>
    </row>
    <row r="1944" spans="38:89 3390:3414" x14ac:dyDescent="0.3"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  <c r="CA1944"/>
      <c r="CB1944"/>
      <c r="CC1944"/>
      <c r="CD1944"/>
      <c r="CE1944"/>
      <c r="CF1944"/>
      <c r="CG1944"/>
      <c r="CH1944"/>
      <c r="CI1944"/>
      <c r="CJ1944"/>
      <c r="CK1944"/>
      <c r="DZJ1944"/>
      <c r="DZK1944"/>
      <c r="DZL1944"/>
      <c r="DZM1944"/>
      <c r="DZN1944"/>
      <c r="DZO1944"/>
      <c r="DZP1944"/>
      <c r="DZQ1944"/>
      <c r="DZR1944"/>
      <c r="DZS1944"/>
      <c r="DZT1944"/>
      <c r="DZU1944"/>
      <c r="DZV1944"/>
      <c r="DZW1944"/>
      <c r="DZX1944"/>
      <c r="DZY1944"/>
      <c r="DZZ1944"/>
      <c r="EAA1944"/>
      <c r="EAB1944"/>
      <c r="EAC1944"/>
      <c r="EAD1944"/>
      <c r="EAE1944"/>
      <c r="EAF1944"/>
      <c r="EAG1944"/>
      <c r="EAH1944"/>
    </row>
    <row r="1945" spans="38:89 3390:3414" x14ac:dyDescent="0.3"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  <c r="CA1945"/>
      <c r="CB1945"/>
      <c r="CC1945"/>
      <c r="CD1945"/>
      <c r="CE1945"/>
      <c r="CF1945"/>
      <c r="CG1945"/>
      <c r="CH1945"/>
      <c r="CI1945"/>
      <c r="CJ1945"/>
      <c r="CK1945"/>
      <c r="DZJ1945"/>
      <c r="DZK1945"/>
      <c r="DZL1945"/>
      <c r="DZM1945"/>
      <c r="DZN1945"/>
      <c r="DZO1945"/>
      <c r="DZP1945"/>
      <c r="DZQ1945"/>
      <c r="DZR1945"/>
      <c r="DZS1945"/>
      <c r="DZT1945"/>
      <c r="DZU1945"/>
      <c r="DZV1945"/>
      <c r="DZW1945"/>
      <c r="DZX1945"/>
      <c r="DZY1945"/>
      <c r="DZZ1945"/>
      <c r="EAA1945"/>
      <c r="EAB1945"/>
      <c r="EAC1945"/>
      <c r="EAD1945"/>
      <c r="EAE1945"/>
      <c r="EAF1945"/>
      <c r="EAG1945"/>
      <c r="EAH1945"/>
    </row>
    <row r="1946" spans="38:89 3390:3414" x14ac:dyDescent="0.3"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  <c r="CA1946"/>
      <c r="CB1946"/>
      <c r="CC1946"/>
      <c r="CD1946"/>
      <c r="CE1946"/>
      <c r="CF1946"/>
      <c r="CG1946"/>
      <c r="CH1946"/>
      <c r="CI1946"/>
      <c r="CJ1946"/>
      <c r="CK1946"/>
      <c r="DZJ1946"/>
      <c r="DZK1946"/>
      <c r="DZL1946"/>
      <c r="DZM1946"/>
      <c r="DZN1946"/>
      <c r="DZO1946"/>
      <c r="DZP1946"/>
      <c r="DZQ1946"/>
      <c r="DZR1946"/>
      <c r="DZS1946"/>
      <c r="DZT1946"/>
      <c r="DZU1946"/>
      <c r="DZV1946"/>
      <c r="DZW1946"/>
      <c r="DZX1946"/>
      <c r="DZY1946"/>
      <c r="DZZ1946"/>
      <c r="EAA1946"/>
      <c r="EAB1946"/>
      <c r="EAC1946"/>
      <c r="EAD1946"/>
      <c r="EAE1946"/>
      <c r="EAF1946"/>
      <c r="EAG1946"/>
      <c r="EAH1946"/>
    </row>
    <row r="1947" spans="38:89 3390:3414" x14ac:dyDescent="0.3"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  <c r="CA1947"/>
      <c r="CB1947"/>
      <c r="CC1947"/>
      <c r="CD1947"/>
      <c r="CE1947"/>
      <c r="CF1947"/>
      <c r="CG1947"/>
      <c r="CH1947"/>
      <c r="CI1947"/>
      <c r="CJ1947"/>
      <c r="CK1947"/>
      <c r="DZJ1947"/>
      <c r="DZK1947"/>
      <c r="DZL1947"/>
      <c r="DZM1947"/>
      <c r="DZN1947"/>
      <c r="DZO1947"/>
      <c r="DZP1947"/>
      <c r="DZQ1947"/>
      <c r="DZR1947"/>
      <c r="DZS1947"/>
      <c r="DZT1947"/>
      <c r="DZU1947"/>
      <c r="DZV1947"/>
      <c r="DZW1947"/>
      <c r="DZX1947"/>
      <c r="DZY1947"/>
      <c r="DZZ1947"/>
      <c r="EAA1947"/>
      <c r="EAB1947"/>
      <c r="EAC1947"/>
      <c r="EAD1947"/>
      <c r="EAE1947"/>
      <c r="EAF1947"/>
      <c r="EAG1947"/>
      <c r="EAH1947"/>
    </row>
    <row r="1948" spans="38:89 3390:3414" x14ac:dyDescent="0.3"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  <c r="CA1948"/>
      <c r="CB1948"/>
      <c r="CC1948"/>
      <c r="CD1948"/>
      <c r="CE1948"/>
      <c r="CF1948"/>
      <c r="CG1948"/>
      <c r="CH1948"/>
      <c r="CI1948"/>
      <c r="CJ1948"/>
      <c r="CK1948"/>
      <c r="DZJ1948"/>
      <c r="DZK1948"/>
      <c r="DZL1948"/>
      <c r="DZM1948"/>
      <c r="DZN1948"/>
      <c r="DZO1948"/>
      <c r="DZP1948"/>
      <c r="DZQ1948"/>
      <c r="DZR1948"/>
      <c r="DZS1948"/>
      <c r="DZT1948"/>
      <c r="DZU1948"/>
      <c r="DZV1948"/>
      <c r="DZW1948"/>
      <c r="DZX1948"/>
      <c r="DZY1948"/>
      <c r="DZZ1948"/>
      <c r="EAA1948"/>
      <c r="EAB1948"/>
      <c r="EAC1948"/>
      <c r="EAD1948"/>
      <c r="EAE1948"/>
      <c r="EAF1948"/>
      <c r="EAG1948"/>
      <c r="EAH1948"/>
    </row>
    <row r="1949" spans="38:89 3390:3414" x14ac:dyDescent="0.3"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  <c r="CA1949"/>
      <c r="CB1949"/>
      <c r="CC1949"/>
      <c r="CD1949"/>
      <c r="CE1949"/>
      <c r="CF1949"/>
      <c r="CG1949"/>
      <c r="CH1949"/>
      <c r="CI1949"/>
      <c r="CJ1949"/>
      <c r="CK1949"/>
      <c r="DZJ1949"/>
      <c r="DZK1949"/>
      <c r="DZL1949"/>
      <c r="DZM1949"/>
      <c r="DZN1949"/>
      <c r="DZO1949"/>
      <c r="DZP1949"/>
      <c r="DZQ1949"/>
      <c r="DZR1949"/>
      <c r="DZS1949"/>
      <c r="DZT1949"/>
      <c r="DZU1949"/>
      <c r="DZV1949"/>
      <c r="DZW1949"/>
      <c r="DZX1949"/>
      <c r="DZY1949"/>
      <c r="DZZ1949"/>
      <c r="EAA1949"/>
      <c r="EAB1949"/>
      <c r="EAC1949"/>
      <c r="EAD1949"/>
      <c r="EAE1949"/>
      <c r="EAF1949"/>
      <c r="EAG1949"/>
      <c r="EAH1949"/>
    </row>
    <row r="1950" spans="38:89 3390:3414" x14ac:dyDescent="0.3"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  <c r="CA1950"/>
      <c r="CB1950"/>
      <c r="CC1950"/>
      <c r="CD1950"/>
      <c r="CE1950"/>
      <c r="CF1950"/>
      <c r="CG1950"/>
      <c r="CH1950"/>
      <c r="CI1950"/>
      <c r="CJ1950"/>
      <c r="CK1950"/>
      <c r="DZJ1950"/>
      <c r="DZK1950"/>
      <c r="DZL1950"/>
      <c r="DZM1950"/>
      <c r="DZN1950"/>
      <c r="DZO1950"/>
      <c r="DZP1950"/>
      <c r="DZQ1950"/>
      <c r="DZR1950"/>
      <c r="DZS1950"/>
      <c r="DZT1950"/>
      <c r="DZU1950"/>
      <c r="DZV1950"/>
      <c r="DZW1950"/>
      <c r="DZX1950"/>
      <c r="DZY1950"/>
      <c r="DZZ1950"/>
      <c r="EAA1950"/>
      <c r="EAB1950"/>
      <c r="EAC1950"/>
      <c r="EAD1950"/>
      <c r="EAE1950"/>
      <c r="EAF1950"/>
      <c r="EAG1950"/>
      <c r="EAH1950"/>
    </row>
    <row r="1951" spans="38:89 3390:3414" x14ac:dyDescent="0.3"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  <c r="CA1951"/>
      <c r="CB1951"/>
      <c r="CC1951"/>
      <c r="CD1951"/>
      <c r="CE1951"/>
      <c r="CF1951"/>
      <c r="CG1951"/>
      <c r="CH1951"/>
      <c r="CI1951"/>
      <c r="CJ1951"/>
      <c r="CK1951"/>
      <c r="DZJ1951"/>
      <c r="DZK1951"/>
      <c r="DZL1951"/>
      <c r="DZM1951"/>
      <c r="DZN1951"/>
      <c r="DZO1951"/>
      <c r="DZP1951"/>
      <c r="DZQ1951"/>
      <c r="DZR1951"/>
      <c r="DZS1951"/>
      <c r="DZT1951"/>
      <c r="DZU1951"/>
      <c r="DZV1951"/>
      <c r="DZW1951"/>
      <c r="DZX1951"/>
      <c r="DZY1951"/>
      <c r="DZZ1951"/>
      <c r="EAA1951"/>
      <c r="EAB1951"/>
      <c r="EAC1951"/>
      <c r="EAD1951"/>
      <c r="EAE1951"/>
      <c r="EAF1951"/>
      <c r="EAG1951"/>
      <c r="EAH1951"/>
    </row>
    <row r="1952" spans="38:89 3390:3414" x14ac:dyDescent="0.3"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  <c r="CA1952"/>
      <c r="CB1952"/>
      <c r="CC1952"/>
      <c r="CD1952"/>
      <c r="CE1952"/>
      <c r="CF1952"/>
      <c r="CG1952"/>
      <c r="CH1952"/>
      <c r="CI1952"/>
      <c r="CJ1952"/>
      <c r="CK1952"/>
      <c r="DZJ1952"/>
      <c r="DZK1952"/>
      <c r="DZL1952"/>
      <c r="DZM1952"/>
      <c r="DZN1952"/>
      <c r="DZO1952"/>
      <c r="DZP1952"/>
      <c r="DZQ1952"/>
      <c r="DZR1952"/>
      <c r="DZS1952"/>
      <c r="DZT1952"/>
      <c r="DZU1952"/>
      <c r="DZV1952"/>
      <c r="DZW1952"/>
      <c r="DZX1952"/>
      <c r="DZY1952"/>
      <c r="DZZ1952"/>
      <c r="EAA1952"/>
      <c r="EAB1952"/>
      <c r="EAC1952"/>
      <c r="EAD1952"/>
      <c r="EAE1952"/>
      <c r="EAF1952"/>
      <c r="EAG1952"/>
      <c r="EAH1952"/>
    </row>
    <row r="1953" spans="38:89 3390:3414" x14ac:dyDescent="0.3"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  <c r="CA1953"/>
      <c r="CB1953"/>
      <c r="CC1953"/>
      <c r="CD1953"/>
      <c r="CE1953"/>
      <c r="CF1953"/>
      <c r="CG1953"/>
      <c r="CH1953"/>
      <c r="CI1953"/>
      <c r="CJ1953"/>
      <c r="CK1953"/>
      <c r="DZJ1953"/>
      <c r="DZK1953"/>
      <c r="DZL1953"/>
      <c r="DZM1953"/>
      <c r="DZN1953"/>
      <c r="DZO1953"/>
      <c r="DZP1953"/>
      <c r="DZQ1953"/>
      <c r="DZR1953"/>
      <c r="DZS1953"/>
      <c r="DZT1953"/>
      <c r="DZU1953"/>
      <c r="DZV1953"/>
      <c r="DZW1953"/>
      <c r="DZX1953"/>
      <c r="DZY1953"/>
      <c r="DZZ1953"/>
      <c r="EAA1953"/>
      <c r="EAB1953"/>
      <c r="EAC1953"/>
      <c r="EAD1953"/>
      <c r="EAE1953"/>
      <c r="EAF1953"/>
      <c r="EAG1953"/>
      <c r="EAH1953"/>
    </row>
    <row r="1954" spans="38:89 3390:3414" x14ac:dyDescent="0.3"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  <c r="CA1954"/>
      <c r="CB1954"/>
      <c r="CC1954"/>
      <c r="CD1954"/>
      <c r="CE1954"/>
      <c r="CF1954"/>
      <c r="CG1954"/>
      <c r="CH1954"/>
      <c r="CI1954"/>
      <c r="CJ1954"/>
      <c r="CK1954"/>
      <c r="DZJ1954"/>
      <c r="DZK1954"/>
      <c r="DZL1954"/>
      <c r="DZM1954"/>
      <c r="DZN1954"/>
      <c r="DZO1954"/>
      <c r="DZP1954"/>
      <c r="DZQ1954"/>
      <c r="DZR1954"/>
      <c r="DZS1954"/>
      <c r="DZT1954"/>
      <c r="DZU1954"/>
      <c r="DZV1954"/>
      <c r="DZW1954"/>
      <c r="DZX1954"/>
      <c r="DZY1954"/>
      <c r="DZZ1954"/>
      <c r="EAA1954"/>
      <c r="EAB1954"/>
      <c r="EAC1954"/>
      <c r="EAD1954"/>
      <c r="EAE1954"/>
      <c r="EAF1954"/>
      <c r="EAG1954"/>
      <c r="EAH1954"/>
    </row>
    <row r="1955" spans="38:89 3390:3414" x14ac:dyDescent="0.3"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  <c r="CA1955"/>
      <c r="CB1955"/>
      <c r="CC1955"/>
      <c r="CD1955"/>
      <c r="CE1955"/>
      <c r="CF1955"/>
      <c r="CG1955"/>
      <c r="CH1955"/>
      <c r="CI1955"/>
      <c r="CJ1955"/>
      <c r="CK1955"/>
      <c r="DZJ1955"/>
      <c r="DZK1955"/>
      <c r="DZL1955"/>
      <c r="DZM1955"/>
      <c r="DZN1955"/>
      <c r="DZO1955"/>
      <c r="DZP1955"/>
      <c r="DZQ1955"/>
      <c r="DZR1955"/>
      <c r="DZS1955"/>
      <c r="DZT1955"/>
      <c r="DZU1955"/>
      <c r="DZV1955"/>
      <c r="DZW1955"/>
      <c r="DZX1955"/>
      <c r="DZY1955"/>
      <c r="DZZ1955"/>
      <c r="EAA1955"/>
      <c r="EAB1955"/>
      <c r="EAC1955"/>
      <c r="EAD1955"/>
      <c r="EAE1955"/>
      <c r="EAF1955"/>
      <c r="EAG1955"/>
      <c r="EAH1955"/>
    </row>
    <row r="1956" spans="38:89 3390:3414" x14ac:dyDescent="0.3"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  <c r="CA1956"/>
      <c r="CB1956"/>
      <c r="CC1956"/>
      <c r="CD1956"/>
      <c r="CE1956"/>
      <c r="CF1956"/>
      <c r="CG1956"/>
      <c r="CH1956"/>
      <c r="CI1956"/>
      <c r="CJ1956"/>
      <c r="CK1956"/>
      <c r="DZJ1956"/>
      <c r="DZK1956"/>
      <c r="DZL1956"/>
      <c r="DZM1956"/>
      <c r="DZN1956"/>
      <c r="DZO1956"/>
      <c r="DZP1956"/>
      <c r="DZQ1956"/>
      <c r="DZR1956"/>
      <c r="DZS1956"/>
      <c r="DZT1956"/>
      <c r="DZU1956"/>
      <c r="DZV1956"/>
      <c r="DZW1956"/>
      <c r="DZX1956"/>
      <c r="DZY1956"/>
      <c r="DZZ1956"/>
      <c r="EAA1956"/>
      <c r="EAB1956"/>
      <c r="EAC1956"/>
      <c r="EAD1956"/>
      <c r="EAE1956"/>
      <c r="EAF1956"/>
      <c r="EAG1956"/>
      <c r="EAH1956"/>
    </row>
    <row r="1957" spans="38:89 3390:3414" x14ac:dyDescent="0.3"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  <c r="CA1957"/>
      <c r="CB1957"/>
      <c r="CC1957"/>
      <c r="CD1957"/>
      <c r="CE1957"/>
      <c r="CF1957"/>
      <c r="CG1957"/>
      <c r="CH1957"/>
      <c r="CI1957"/>
      <c r="CJ1957"/>
      <c r="CK1957"/>
      <c r="DZJ1957"/>
      <c r="DZK1957"/>
      <c r="DZL1957"/>
      <c r="DZM1957"/>
      <c r="DZN1957"/>
      <c r="DZO1957"/>
      <c r="DZP1957"/>
      <c r="DZQ1957"/>
      <c r="DZR1957"/>
      <c r="DZS1957"/>
      <c r="DZT1957"/>
      <c r="DZU1957"/>
      <c r="DZV1957"/>
      <c r="DZW1957"/>
      <c r="DZX1957"/>
      <c r="DZY1957"/>
      <c r="DZZ1957"/>
      <c r="EAA1957"/>
      <c r="EAB1957"/>
      <c r="EAC1957"/>
      <c r="EAD1957"/>
      <c r="EAE1957"/>
      <c r="EAF1957"/>
      <c r="EAG1957"/>
      <c r="EAH1957"/>
    </row>
    <row r="1958" spans="38:89 3390:3414" x14ac:dyDescent="0.3"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  <c r="CA1958"/>
      <c r="CB1958"/>
      <c r="CC1958"/>
      <c r="CD1958"/>
      <c r="CE1958"/>
      <c r="CF1958"/>
      <c r="CG1958"/>
      <c r="CH1958"/>
      <c r="CI1958"/>
      <c r="CJ1958"/>
      <c r="CK1958"/>
      <c r="DZJ1958"/>
      <c r="DZK1958"/>
      <c r="DZL1958"/>
      <c r="DZM1958"/>
      <c r="DZN1958"/>
      <c r="DZO1958"/>
      <c r="DZP1958"/>
      <c r="DZQ1958"/>
      <c r="DZR1958"/>
      <c r="DZS1958"/>
      <c r="DZT1958"/>
      <c r="DZU1958"/>
      <c r="DZV1958"/>
      <c r="DZW1958"/>
      <c r="DZX1958"/>
      <c r="DZY1958"/>
      <c r="DZZ1958"/>
      <c r="EAA1958"/>
      <c r="EAB1958"/>
      <c r="EAC1958"/>
      <c r="EAD1958"/>
      <c r="EAE1958"/>
      <c r="EAF1958"/>
      <c r="EAG1958"/>
      <c r="EAH1958"/>
    </row>
    <row r="1959" spans="38:89 3390:3414" x14ac:dyDescent="0.3"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  <c r="CA1959"/>
      <c r="CB1959"/>
      <c r="CC1959"/>
      <c r="CD1959"/>
      <c r="CE1959"/>
      <c r="CF1959"/>
      <c r="CG1959"/>
      <c r="CH1959"/>
      <c r="CI1959"/>
      <c r="CJ1959"/>
      <c r="CK1959"/>
      <c r="DZJ1959"/>
      <c r="DZK1959"/>
      <c r="DZL1959"/>
      <c r="DZM1959"/>
      <c r="DZN1959"/>
      <c r="DZO1959"/>
      <c r="DZP1959"/>
      <c r="DZQ1959"/>
      <c r="DZR1959"/>
      <c r="DZS1959"/>
      <c r="DZT1959"/>
      <c r="DZU1959"/>
      <c r="DZV1959"/>
      <c r="DZW1959"/>
      <c r="DZX1959"/>
      <c r="DZY1959"/>
      <c r="DZZ1959"/>
      <c r="EAA1959"/>
      <c r="EAB1959"/>
      <c r="EAC1959"/>
      <c r="EAD1959"/>
      <c r="EAE1959"/>
      <c r="EAF1959"/>
      <c r="EAG1959"/>
      <c r="EAH1959"/>
    </row>
    <row r="1960" spans="38:89 3390:3414" x14ac:dyDescent="0.3"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  <c r="CA1960"/>
      <c r="CB1960"/>
      <c r="CC1960"/>
      <c r="CD1960"/>
      <c r="CE1960"/>
      <c r="CF1960"/>
      <c r="CG1960"/>
      <c r="CH1960"/>
      <c r="CI1960"/>
      <c r="CJ1960"/>
      <c r="CK1960"/>
      <c r="DZJ1960"/>
      <c r="DZK1960"/>
      <c r="DZL1960"/>
      <c r="DZM1960"/>
      <c r="DZN1960"/>
      <c r="DZO1960"/>
      <c r="DZP1960"/>
      <c r="DZQ1960"/>
      <c r="DZR1960"/>
      <c r="DZS1960"/>
      <c r="DZT1960"/>
      <c r="DZU1960"/>
      <c r="DZV1960"/>
      <c r="DZW1960"/>
      <c r="DZX1960"/>
      <c r="DZY1960"/>
      <c r="DZZ1960"/>
      <c r="EAA1960"/>
      <c r="EAB1960"/>
      <c r="EAC1960"/>
      <c r="EAD1960"/>
      <c r="EAE1960"/>
      <c r="EAF1960"/>
      <c r="EAG1960"/>
      <c r="EAH1960"/>
    </row>
    <row r="1961" spans="38:89 3390:3414" x14ac:dyDescent="0.3"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  <c r="CA1961"/>
      <c r="CB1961"/>
      <c r="CC1961"/>
      <c r="CD1961"/>
      <c r="CE1961"/>
      <c r="CF1961"/>
      <c r="CG1961"/>
      <c r="CH1961"/>
      <c r="CI1961"/>
      <c r="CJ1961"/>
      <c r="CK1961"/>
      <c r="DZJ1961"/>
      <c r="DZK1961"/>
      <c r="DZL1961"/>
      <c r="DZM1961"/>
      <c r="DZN1961"/>
      <c r="DZO1961"/>
      <c r="DZP1961"/>
      <c r="DZQ1961"/>
      <c r="DZR1961"/>
      <c r="DZS1961"/>
      <c r="DZT1961"/>
      <c r="DZU1961"/>
      <c r="DZV1961"/>
      <c r="DZW1961"/>
      <c r="DZX1961"/>
      <c r="DZY1961"/>
      <c r="DZZ1961"/>
      <c r="EAA1961"/>
      <c r="EAB1961"/>
      <c r="EAC1961"/>
      <c r="EAD1961"/>
      <c r="EAE1961"/>
      <c r="EAF1961"/>
      <c r="EAG1961"/>
      <c r="EAH1961"/>
    </row>
    <row r="1962" spans="38:89 3390:3414" x14ac:dyDescent="0.3"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  <c r="CA1962"/>
      <c r="CB1962"/>
      <c r="CC1962"/>
      <c r="CD1962"/>
      <c r="CE1962"/>
      <c r="CF1962"/>
      <c r="CG1962"/>
      <c r="CH1962"/>
      <c r="CI1962"/>
      <c r="CJ1962"/>
      <c r="CK1962"/>
      <c r="DZJ1962"/>
      <c r="DZK1962"/>
      <c r="DZL1962"/>
      <c r="DZM1962"/>
      <c r="DZN1962"/>
      <c r="DZO1962"/>
      <c r="DZP1962"/>
      <c r="DZQ1962"/>
      <c r="DZR1962"/>
      <c r="DZS1962"/>
      <c r="DZT1962"/>
      <c r="DZU1962"/>
      <c r="DZV1962"/>
      <c r="DZW1962"/>
      <c r="DZX1962"/>
      <c r="DZY1962"/>
      <c r="DZZ1962"/>
      <c r="EAA1962"/>
      <c r="EAB1962"/>
      <c r="EAC1962"/>
      <c r="EAD1962"/>
      <c r="EAE1962"/>
      <c r="EAF1962"/>
      <c r="EAG1962"/>
      <c r="EAH1962"/>
    </row>
    <row r="1963" spans="38:89 3390:3414" x14ac:dyDescent="0.3"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  <c r="CA1963"/>
      <c r="CB1963"/>
      <c r="CC1963"/>
      <c r="CD1963"/>
      <c r="CE1963"/>
      <c r="CF1963"/>
      <c r="CG1963"/>
      <c r="CH1963"/>
      <c r="CI1963"/>
      <c r="CJ1963"/>
      <c r="CK1963"/>
      <c r="DZJ1963"/>
      <c r="DZK1963"/>
      <c r="DZL1963"/>
      <c r="DZM1963"/>
      <c r="DZN1963"/>
      <c r="DZO1963"/>
      <c r="DZP1963"/>
      <c r="DZQ1963"/>
      <c r="DZR1963"/>
      <c r="DZS1963"/>
      <c r="DZT1963"/>
      <c r="DZU1963"/>
      <c r="DZV1963"/>
      <c r="DZW1963"/>
      <c r="DZX1963"/>
      <c r="DZY1963"/>
      <c r="DZZ1963"/>
      <c r="EAA1963"/>
      <c r="EAB1963"/>
      <c r="EAC1963"/>
      <c r="EAD1963"/>
      <c r="EAE1963"/>
      <c r="EAF1963"/>
      <c r="EAG1963"/>
      <c r="EAH1963"/>
    </row>
    <row r="1964" spans="38:89 3390:3414" x14ac:dyDescent="0.3"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  <c r="CA1964"/>
      <c r="CB1964"/>
      <c r="CC1964"/>
      <c r="CD1964"/>
      <c r="CE1964"/>
      <c r="CF1964"/>
      <c r="CG1964"/>
      <c r="CH1964"/>
      <c r="CI1964"/>
      <c r="CJ1964"/>
      <c r="CK1964"/>
      <c r="DZJ1964"/>
      <c r="DZK1964"/>
      <c r="DZL1964"/>
      <c r="DZM1964"/>
      <c r="DZN1964"/>
      <c r="DZO1964"/>
      <c r="DZP1964"/>
      <c r="DZQ1964"/>
      <c r="DZR1964"/>
      <c r="DZS1964"/>
      <c r="DZT1964"/>
      <c r="DZU1964"/>
      <c r="DZV1964"/>
      <c r="DZW1964"/>
      <c r="DZX1964"/>
      <c r="DZY1964"/>
      <c r="DZZ1964"/>
      <c r="EAA1964"/>
      <c r="EAB1964"/>
      <c r="EAC1964"/>
      <c r="EAD1964"/>
      <c r="EAE1964"/>
      <c r="EAF1964"/>
      <c r="EAG1964"/>
      <c r="EAH1964"/>
    </row>
    <row r="1965" spans="38:89 3390:3414" x14ac:dyDescent="0.3"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  <c r="CA1965"/>
      <c r="CB1965"/>
      <c r="CC1965"/>
      <c r="CD1965"/>
      <c r="CE1965"/>
      <c r="CF1965"/>
      <c r="CG1965"/>
      <c r="CH1965"/>
      <c r="CI1965"/>
      <c r="CJ1965"/>
      <c r="CK1965"/>
      <c r="DZJ1965"/>
      <c r="DZK1965"/>
      <c r="DZL1965"/>
      <c r="DZM1965"/>
      <c r="DZN1965"/>
      <c r="DZO1965"/>
      <c r="DZP1965"/>
      <c r="DZQ1965"/>
      <c r="DZR1965"/>
      <c r="DZS1965"/>
      <c r="DZT1965"/>
      <c r="DZU1965"/>
      <c r="DZV1965"/>
      <c r="DZW1965"/>
      <c r="DZX1965"/>
      <c r="DZY1965"/>
      <c r="DZZ1965"/>
      <c r="EAA1965"/>
      <c r="EAB1965"/>
      <c r="EAC1965"/>
      <c r="EAD1965"/>
      <c r="EAE1965"/>
      <c r="EAF1965"/>
      <c r="EAG1965"/>
      <c r="EAH1965"/>
    </row>
    <row r="1966" spans="38:89 3390:3414" x14ac:dyDescent="0.3"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  <c r="CA1966"/>
      <c r="CB1966"/>
      <c r="CC1966"/>
      <c r="CD1966"/>
      <c r="CE1966"/>
      <c r="CF1966"/>
      <c r="CG1966"/>
      <c r="CH1966"/>
      <c r="CI1966"/>
      <c r="CJ1966"/>
      <c r="CK1966"/>
      <c r="DZJ1966"/>
      <c r="DZK1966"/>
      <c r="DZL1966"/>
      <c r="DZM1966"/>
      <c r="DZN1966"/>
      <c r="DZO1966"/>
      <c r="DZP1966"/>
      <c r="DZQ1966"/>
      <c r="DZR1966"/>
      <c r="DZS1966"/>
      <c r="DZT1966"/>
      <c r="DZU1966"/>
      <c r="DZV1966"/>
      <c r="DZW1966"/>
      <c r="DZX1966"/>
      <c r="DZY1966"/>
      <c r="DZZ1966"/>
      <c r="EAA1966"/>
      <c r="EAB1966"/>
      <c r="EAC1966"/>
      <c r="EAD1966"/>
      <c r="EAE1966"/>
      <c r="EAF1966"/>
      <c r="EAG1966"/>
      <c r="EAH1966"/>
    </row>
    <row r="1967" spans="38:89 3390:3414" x14ac:dyDescent="0.3"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  <c r="CA1967"/>
      <c r="CB1967"/>
      <c r="CC1967"/>
      <c r="CD1967"/>
      <c r="CE1967"/>
      <c r="CF1967"/>
      <c r="CG1967"/>
      <c r="CH1967"/>
      <c r="CI1967"/>
      <c r="CJ1967"/>
      <c r="CK1967"/>
      <c r="DZJ1967"/>
      <c r="DZK1967"/>
      <c r="DZL1967"/>
      <c r="DZM1967"/>
      <c r="DZN1967"/>
      <c r="DZO1967"/>
      <c r="DZP1967"/>
      <c r="DZQ1967"/>
      <c r="DZR1967"/>
      <c r="DZS1967"/>
      <c r="DZT1967"/>
      <c r="DZU1967"/>
      <c r="DZV1967"/>
      <c r="DZW1967"/>
      <c r="DZX1967"/>
      <c r="DZY1967"/>
      <c r="DZZ1967"/>
      <c r="EAA1967"/>
      <c r="EAB1967"/>
      <c r="EAC1967"/>
      <c r="EAD1967"/>
      <c r="EAE1967"/>
      <c r="EAF1967"/>
      <c r="EAG1967"/>
      <c r="EAH1967"/>
    </row>
    <row r="1968" spans="38:89 3390:3414" x14ac:dyDescent="0.3"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  <c r="CA1968"/>
      <c r="CB1968"/>
      <c r="CC1968"/>
      <c r="CD1968"/>
      <c r="CE1968"/>
      <c r="CF1968"/>
      <c r="CG1968"/>
      <c r="CH1968"/>
      <c r="CI1968"/>
      <c r="CJ1968"/>
      <c r="CK1968"/>
      <c r="DZJ1968"/>
      <c r="DZK1968"/>
      <c r="DZL1968"/>
      <c r="DZM1968"/>
      <c r="DZN1968"/>
      <c r="DZO1968"/>
      <c r="DZP1968"/>
      <c r="DZQ1968"/>
      <c r="DZR1968"/>
      <c r="DZS1968"/>
      <c r="DZT1968"/>
      <c r="DZU1968"/>
      <c r="DZV1968"/>
      <c r="DZW1968"/>
      <c r="DZX1968"/>
      <c r="DZY1968"/>
      <c r="DZZ1968"/>
      <c r="EAA1968"/>
      <c r="EAB1968"/>
      <c r="EAC1968"/>
      <c r="EAD1968"/>
      <c r="EAE1968"/>
      <c r="EAF1968"/>
      <c r="EAG1968"/>
      <c r="EAH1968"/>
    </row>
    <row r="1969" spans="38:89 3390:3414" x14ac:dyDescent="0.3"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  <c r="CA1969"/>
      <c r="CB1969"/>
      <c r="CC1969"/>
      <c r="CD1969"/>
      <c r="CE1969"/>
      <c r="CF1969"/>
      <c r="CG1969"/>
      <c r="CH1969"/>
      <c r="CI1969"/>
      <c r="CJ1969"/>
      <c r="CK1969"/>
      <c r="DZJ1969"/>
      <c r="DZK1969"/>
      <c r="DZL1969"/>
      <c r="DZM1969"/>
      <c r="DZN1969"/>
      <c r="DZO1969"/>
      <c r="DZP1969"/>
      <c r="DZQ1969"/>
      <c r="DZR1969"/>
      <c r="DZS1969"/>
      <c r="DZT1969"/>
      <c r="DZU1969"/>
      <c r="DZV1969"/>
      <c r="DZW1969"/>
      <c r="DZX1969"/>
      <c r="DZY1969"/>
      <c r="DZZ1969"/>
      <c r="EAA1969"/>
      <c r="EAB1969"/>
      <c r="EAC1969"/>
      <c r="EAD1969"/>
      <c r="EAE1969"/>
      <c r="EAF1969"/>
      <c r="EAG1969"/>
      <c r="EAH1969"/>
    </row>
    <row r="1970" spans="38:89 3390:3414" x14ac:dyDescent="0.3"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  <c r="CA1970"/>
      <c r="CB1970"/>
      <c r="CC1970"/>
      <c r="CD1970"/>
      <c r="CE1970"/>
      <c r="CF1970"/>
      <c r="CG1970"/>
      <c r="CH1970"/>
      <c r="CI1970"/>
      <c r="CJ1970"/>
      <c r="CK1970"/>
      <c r="DZJ1970"/>
      <c r="DZK1970"/>
      <c r="DZL1970"/>
      <c r="DZM1970"/>
      <c r="DZN1970"/>
      <c r="DZO1970"/>
      <c r="DZP1970"/>
      <c r="DZQ1970"/>
      <c r="DZR1970"/>
      <c r="DZS1970"/>
      <c r="DZT1970"/>
      <c r="DZU1970"/>
      <c r="DZV1970"/>
      <c r="DZW1970"/>
      <c r="DZX1970"/>
      <c r="DZY1970"/>
      <c r="DZZ1970"/>
      <c r="EAA1970"/>
      <c r="EAB1970"/>
      <c r="EAC1970"/>
      <c r="EAD1970"/>
      <c r="EAE1970"/>
      <c r="EAF1970"/>
      <c r="EAG1970"/>
      <c r="EAH1970"/>
    </row>
    <row r="1971" spans="38:89 3390:3414" x14ac:dyDescent="0.3"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  <c r="CA1971"/>
      <c r="CB1971"/>
      <c r="CC1971"/>
      <c r="CD1971"/>
      <c r="CE1971"/>
      <c r="CF1971"/>
      <c r="CG1971"/>
      <c r="CH1971"/>
      <c r="CI1971"/>
      <c r="CJ1971"/>
      <c r="CK1971"/>
      <c r="DZJ1971"/>
      <c r="DZK1971"/>
      <c r="DZL1971"/>
      <c r="DZM1971"/>
      <c r="DZN1971"/>
      <c r="DZO1971"/>
      <c r="DZP1971"/>
      <c r="DZQ1971"/>
      <c r="DZR1971"/>
      <c r="DZS1971"/>
      <c r="DZT1971"/>
      <c r="DZU1971"/>
      <c r="DZV1971"/>
      <c r="DZW1971"/>
      <c r="DZX1971"/>
      <c r="DZY1971"/>
      <c r="DZZ1971"/>
      <c r="EAA1971"/>
      <c r="EAB1971"/>
      <c r="EAC1971"/>
      <c r="EAD1971"/>
      <c r="EAE1971"/>
      <c r="EAF1971"/>
      <c r="EAG1971"/>
      <c r="EAH1971"/>
    </row>
    <row r="1972" spans="38:89 3390:3414" x14ac:dyDescent="0.3"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  <c r="CA1972"/>
      <c r="CB1972"/>
      <c r="CC1972"/>
      <c r="CD1972"/>
      <c r="CE1972"/>
      <c r="CF1972"/>
      <c r="CG1972"/>
      <c r="CH1972"/>
      <c r="CI1972"/>
      <c r="CJ1972"/>
      <c r="CK1972"/>
      <c r="DZJ1972"/>
      <c r="DZK1972"/>
      <c r="DZL1972"/>
      <c r="DZM1972"/>
      <c r="DZN1972"/>
      <c r="DZO1972"/>
      <c r="DZP1972"/>
      <c r="DZQ1972"/>
      <c r="DZR1972"/>
      <c r="DZS1972"/>
      <c r="DZT1972"/>
      <c r="DZU1972"/>
      <c r="DZV1972"/>
      <c r="DZW1972"/>
      <c r="DZX1972"/>
      <c r="DZY1972"/>
      <c r="DZZ1972"/>
      <c r="EAA1972"/>
      <c r="EAB1972"/>
      <c r="EAC1972"/>
      <c r="EAD1972"/>
      <c r="EAE1972"/>
      <c r="EAF1972"/>
      <c r="EAG1972"/>
      <c r="EAH1972"/>
    </row>
    <row r="1973" spans="38:89 3390:3414" x14ac:dyDescent="0.3"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  <c r="CA1973"/>
      <c r="CB1973"/>
      <c r="CC1973"/>
      <c r="CD1973"/>
      <c r="CE1973"/>
      <c r="CF1973"/>
      <c r="CG1973"/>
      <c r="CH1973"/>
      <c r="CI1973"/>
      <c r="CJ1973"/>
      <c r="CK1973"/>
      <c r="DZJ1973"/>
      <c r="DZK1973"/>
      <c r="DZL1973"/>
      <c r="DZM1973"/>
      <c r="DZN1973"/>
      <c r="DZO1973"/>
      <c r="DZP1973"/>
      <c r="DZQ1973"/>
      <c r="DZR1973"/>
      <c r="DZS1973"/>
      <c r="DZT1973"/>
      <c r="DZU1973"/>
      <c r="DZV1973"/>
      <c r="DZW1973"/>
      <c r="DZX1973"/>
      <c r="DZY1973"/>
      <c r="DZZ1973"/>
      <c r="EAA1973"/>
      <c r="EAB1973"/>
      <c r="EAC1973"/>
      <c r="EAD1973"/>
      <c r="EAE1973"/>
      <c r="EAF1973"/>
      <c r="EAG1973"/>
      <c r="EAH1973"/>
    </row>
    <row r="1974" spans="38:89 3390:3414" x14ac:dyDescent="0.3"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  <c r="CA1974"/>
      <c r="CB1974"/>
      <c r="CC1974"/>
      <c r="CD1974"/>
      <c r="CE1974"/>
      <c r="CF1974"/>
      <c r="CG1974"/>
      <c r="CH1974"/>
      <c r="CI1974"/>
      <c r="CJ1974"/>
      <c r="CK1974"/>
      <c r="DZJ1974"/>
      <c r="DZK1974"/>
      <c r="DZL1974"/>
      <c r="DZM1974"/>
      <c r="DZN1974"/>
      <c r="DZO1974"/>
      <c r="DZP1974"/>
      <c r="DZQ1974"/>
      <c r="DZR1974"/>
      <c r="DZS1974"/>
      <c r="DZT1974"/>
      <c r="DZU1974"/>
      <c r="DZV1974"/>
      <c r="DZW1974"/>
      <c r="DZX1974"/>
      <c r="DZY1974"/>
      <c r="DZZ1974"/>
      <c r="EAA1974"/>
      <c r="EAB1974"/>
      <c r="EAC1974"/>
      <c r="EAD1974"/>
      <c r="EAE1974"/>
      <c r="EAF1974"/>
      <c r="EAG1974"/>
      <c r="EAH1974"/>
    </row>
    <row r="1975" spans="38:89 3390:3414" x14ac:dyDescent="0.3"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  <c r="CA1975"/>
      <c r="CB1975"/>
      <c r="CC1975"/>
      <c r="CD1975"/>
      <c r="CE1975"/>
      <c r="CF1975"/>
      <c r="CG1975"/>
      <c r="CH1975"/>
      <c r="CI1975"/>
      <c r="CJ1975"/>
      <c r="CK1975"/>
      <c r="DZJ1975"/>
      <c r="DZK1975"/>
      <c r="DZL1975"/>
      <c r="DZM1975"/>
      <c r="DZN1975"/>
      <c r="DZO1975"/>
      <c r="DZP1975"/>
      <c r="DZQ1975"/>
      <c r="DZR1975"/>
      <c r="DZS1975"/>
      <c r="DZT1975"/>
      <c r="DZU1975"/>
      <c r="DZV1975"/>
      <c r="DZW1975"/>
      <c r="DZX1975"/>
      <c r="DZY1975"/>
      <c r="DZZ1975"/>
      <c r="EAA1975"/>
      <c r="EAB1975"/>
      <c r="EAC1975"/>
      <c r="EAD1975"/>
      <c r="EAE1975"/>
      <c r="EAF1975"/>
      <c r="EAG1975"/>
      <c r="EAH1975"/>
    </row>
    <row r="1976" spans="38:89 3390:3414" x14ac:dyDescent="0.3"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  <c r="CA1976"/>
      <c r="CB1976"/>
      <c r="CC1976"/>
      <c r="CD1976"/>
      <c r="CE1976"/>
      <c r="CF1976"/>
      <c r="CG1976"/>
      <c r="CH1976"/>
      <c r="CI1976"/>
      <c r="CJ1976"/>
      <c r="CK1976"/>
      <c r="DZJ1976"/>
      <c r="DZK1976"/>
      <c r="DZL1976"/>
      <c r="DZM1976"/>
      <c r="DZN1976"/>
      <c r="DZO1976"/>
      <c r="DZP1976"/>
      <c r="DZQ1976"/>
      <c r="DZR1976"/>
      <c r="DZS1976"/>
      <c r="DZT1976"/>
      <c r="DZU1976"/>
      <c r="DZV1976"/>
      <c r="DZW1976"/>
      <c r="DZX1976"/>
      <c r="DZY1976"/>
      <c r="DZZ1976"/>
      <c r="EAA1976"/>
      <c r="EAB1976"/>
      <c r="EAC1976"/>
      <c r="EAD1976"/>
      <c r="EAE1976"/>
      <c r="EAF1976"/>
      <c r="EAG1976"/>
      <c r="EAH1976"/>
    </row>
    <row r="1977" spans="38:89 3390:3414" x14ac:dyDescent="0.3"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  <c r="CA1977"/>
      <c r="CB1977"/>
      <c r="CC1977"/>
      <c r="CD1977"/>
      <c r="CE1977"/>
      <c r="CF1977"/>
      <c r="CG1977"/>
      <c r="CH1977"/>
      <c r="CI1977"/>
      <c r="CJ1977"/>
      <c r="CK1977"/>
      <c r="DZJ1977"/>
      <c r="DZK1977"/>
      <c r="DZL1977"/>
      <c r="DZM1977"/>
      <c r="DZN1977"/>
      <c r="DZO1977"/>
      <c r="DZP1977"/>
      <c r="DZQ1977"/>
      <c r="DZR1977"/>
      <c r="DZS1977"/>
      <c r="DZT1977"/>
      <c r="DZU1977"/>
      <c r="DZV1977"/>
      <c r="DZW1977"/>
      <c r="DZX1977"/>
      <c r="DZY1977"/>
      <c r="DZZ1977"/>
      <c r="EAA1977"/>
      <c r="EAB1977"/>
      <c r="EAC1977"/>
      <c r="EAD1977"/>
      <c r="EAE1977"/>
      <c r="EAF1977"/>
      <c r="EAG1977"/>
      <c r="EAH1977"/>
    </row>
    <row r="1978" spans="38:89 3390:3414" x14ac:dyDescent="0.3"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  <c r="CA1978"/>
      <c r="CB1978"/>
      <c r="CC1978"/>
      <c r="CD1978"/>
      <c r="CE1978"/>
      <c r="CF1978"/>
      <c r="CG1978"/>
      <c r="CH1978"/>
      <c r="CI1978"/>
      <c r="CJ1978"/>
      <c r="CK1978"/>
      <c r="DZJ1978"/>
      <c r="DZK1978"/>
      <c r="DZL1978"/>
      <c r="DZM1978"/>
      <c r="DZN1978"/>
      <c r="DZO1978"/>
      <c r="DZP1978"/>
      <c r="DZQ1978"/>
      <c r="DZR1978"/>
      <c r="DZS1978"/>
      <c r="DZT1978"/>
      <c r="DZU1978"/>
      <c r="DZV1978"/>
      <c r="DZW1978"/>
      <c r="DZX1978"/>
      <c r="DZY1978"/>
      <c r="DZZ1978"/>
      <c r="EAA1978"/>
      <c r="EAB1978"/>
      <c r="EAC1978"/>
      <c r="EAD1978"/>
      <c r="EAE1978"/>
      <c r="EAF1978"/>
      <c r="EAG1978"/>
      <c r="EAH1978"/>
    </row>
    <row r="1979" spans="38:89 3390:3414" x14ac:dyDescent="0.3"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  <c r="CA1979"/>
      <c r="CB1979"/>
      <c r="CC1979"/>
      <c r="CD1979"/>
      <c r="CE1979"/>
      <c r="CF1979"/>
      <c r="CG1979"/>
      <c r="CH1979"/>
      <c r="CI1979"/>
      <c r="CJ1979"/>
      <c r="CK1979"/>
      <c r="DZJ1979"/>
      <c r="DZK1979"/>
      <c r="DZL1979"/>
      <c r="DZM1979"/>
      <c r="DZN1979"/>
      <c r="DZO1979"/>
      <c r="DZP1979"/>
      <c r="DZQ1979"/>
      <c r="DZR1979"/>
      <c r="DZS1979"/>
      <c r="DZT1979"/>
      <c r="DZU1979"/>
      <c r="DZV1979"/>
      <c r="DZW1979"/>
      <c r="DZX1979"/>
      <c r="DZY1979"/>
      <c r="DZZ1979"/>
      <c r="EAA1979"/>
      <c r="EAB1979"/>
      <c r="EAC1979"/>
      <c r="EAD1979"/>
      <c r="EAE1979"/>
      <c r="EAF1979"/>
      <c r="EAG1979"/>
      <c r="EAH1979"/>
    </row>
    <row r="1980" spans="38:89 3390:3414" x14ac:dyDescent="0.3"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  <c r="CA1980"/>
      <c r="CB1980"/>
      <c r="CC1980"/>
      <c r="CD1980"/>
      <c r="CE1980"/>
      <c r="CF1980"/>
      <c r="CG1980"/>
      <c r="CH1980"/>
      <c r="CI1980"/>
      <c r="CJ1980"/>
      <c r="CK1980"/>
      <c r="DZJ1980"/>
      <c r="DZK1980"/>
      <c r="DZL1980"/>
      <c r="DZM1980"/>
      <c r="DZN1980"/>
      <c r="DZO1980"/>
      <c r="DZP1980"/>
      <c r="DZQ1980"/>
      <c r="DZR1980"/>
      <c r="DZS1980"/>
      <c r="DZT1980"/>
      <c r="DZU1980"/>
      <c r="DZV1980"/>
      <c r="DZW1980"/>
      <c r="DZX1980"/>
      <c r="DZY1980"/>
      <c r="DZZ1980"/>
      <c r="EAA1980"/>
      <c r="EAB1980"/>
      <c r="EAC1980"/>
      <c r="EAD1980"/>
      <c r="EAE1980"/>
      <c r="EAF1980"/>
      <c r="EAG1980"/>
      <c r="EAH1980"/>
    </row>
    <row r="1981" spans="38:89 3390:3414" x14ac:dyDescent="0.3"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  <c r="CA1981"/>
      <c r="CB1981"/>
      <c r="CC1981"/>
      <c r="CD1981"/>
      <c r="CE1981"/>
      <c r="CF1981"/>
      <c r="CG1981"/>
      <c r="CH1981"/>
      <c r="CI1981"/>
      <c r="CJ1981"/>
      <c r="CK1981"/>
      <c r="DZJ1981"/>
      <c r="DZK1981"/>
      <c r="DZL1981"/>
      <c r="DZM1981"/>
      <c r="DZN1981"/>
      <c r="DZO1981"/>
      <c r="DZP1981"/>
      <c r="DZQ1981"/>
      <c r="DZR1981"/>
      <c r="DZS1981"/>
      <c r="DZT1981"/>
      <c r="DZU1981"/>
      <c r="DZV1981"/>
      <c r="DZW1981"/>
      <c r="DZX1981"/>
      <c r="DZY1981"/>
      <c r="DZZ1981"/>
      <c r="EAA1981"/>
      <c r="EAB1981"/>
      <c r="EAC1981"/>
      <c r="EAD1981"/>
      <c r="EAE1981"/>
      <c r="EAF1981"/>
      <c r="EAG1981"/>
      <c r="EAH1981"/>
    </row>
    <row r="1982" spans="38:89 3390:3414" x14ac:dyDescent="0.3"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  <c r="CA1982"/>
      <c r="CB1982"/>
      <c r="CC1982"/>
      <c r="CD1982"/>
      <c r="CE1982"/>
      <c r="CF1982"/>
      <c r="CG1982"/>
      <c r="CH1982"/>
      <c r="CI1982"/>
      <c r="CJ1982"/>
      <c r="CK1982"/>
      <c r="DZJ1982"/>
      <c r="DZK1982"/>
      <c r="DZL1982"/>
      <c r="DZM1982"/>
      <c r="DZN1982"/>
      <c r="DZO1982"/>
      <c r="DZP1982"/>
      <c r="DZQ1982"/>
      <c r="DZR1982"/>
      <c r="DZS1982"/>
      <c r="DZT1982"/>
      <c r="DZU1982"/>
      <c r="DZV1982"/>
      <c r="DZW1982"/>
      <c r="DZX1982"/>
      <c r="DZY1982"/>
      <c r="DZZ1982"/>
      <c r="EAA1982"/>
      <c r="EAB1982"/>
      <c r="EAC1982"/>
      <c r="EAD1982"/>
      <c r="EAE1982"/>
      <c r="EAF1982"/>
      <c r="EAG1982"/>
      <c r="EAH1982"/>
    </row>
    <row r="1983" spans="38:89 3390:3414" x14ac:dyDescent="0.3"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  <c r="CA1983"/>
      <c r="CB1983"/>
      <c r="CC1983"/>
      <c r="CD1983"/>
      <c r="CE1983"/>
      <c r="CF1983"/>
      <c r="CG1983"/>
      <c r="CH1983"/>
      <c r="CI1983"/>
      <c r="CJ1983"/>
      <c r="CK1983"/>
      <c r="DZJ1983"/>
      <c r="DZK1983"/>
      <c r="DZL1983"/>
      <c r="DZM1983"/>
      <c r="DZN1983"/>
      <c r="DZO1983"/>
      <c r="DZP1983"/>
      <c r="DZQ1983"/>
      <c r="DZR1983"/>
      <c r="DZS1983"/>
      <c r="DZT1983"/>
      <c r="DZU1983"/>
      <c r="DZV1983"/>
      <c r="DZW1983"/>
      <c r="DZX1983"/>
      <c r="DZY1983"/>
      <c r="DZZ1983"/>
      <c r="EAA1983"/>
      <c r="EAB1983"/>
      <c r="EAC1983"/>
      <c r="EAD1983"/>
      <c r="EAE1983"/>
      <c r="EAF1983"/>
      <c r="EAG1983"/>
      <c r="EAH1983"/>
    </row>
    <row r="1984" spans="38:89 3390:3414" x14ac:dyDescent="0.3"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  <c r="CA1984"/>
      <c r="CB1984"/>
      <c r="CC1984"/>
      <c r="CD1984"/>
      <c r="CE1984"/>
      <c r="CF1984"/>
      <c r="CG1984"/>
      <c r="CH1984"/>
      <c r="CI1984"/>
      <c r="CJ1984"/>
      <c r="CK1984"/>
      <c r="DZJ1984"/>
      <c r="DZK1984"/>
      <c r="DZL1984"/>
      <c r="DZM1984"/>
      <c r="DZN1984"/>
      <c r="DZO1984"/>
      <c r="DZP1984"/>
      <c r="DZQ1984"/>
      <c r="DZR1984"/>
      <c r="DZS1984"/>
      <c r="DZT1984"/>
      <c r="DZU1984"/>
      <c r="DZV1984"/>
      <c r="DZW1984"/>
      <c r="DZX1984"/>
      <c r="DZY1984"/>
      <c r="DZZ1984"/>
      <c r="EAA1984"/>
      <c r="EAB1984"/>
      <c r="EAC1984"/>
      <c r="EAD1984"/>
      <c r="EAE1984"/>
      <c r="EAF1984"/>
      <c r="EAG1984"/>
      <c r="EAH1984"/>
    </row>
    <row r="1985" spans="38:89 3390:3414" x14ac:dyDescent="0.3"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  <c r="CA1985"/>
      <c r="CB1985"/>
      <c r="CC1985"/>
      <c r="CD1985"/>
      <c r="CE1985"/>
      <c r="CF1985"/>
      <c r="CG1985"/>
      <c r="CH1985"/>
      <c r="CI1985"/>
      <c r="CJ1985"/>
      <c r="CK1985"/>
      <c r="DZJ1985"/>
      <c r="DZK1985"/>
      <c r="DZL1985"/>
      <c r="DZM1985"/>
      <c r="DZN1985"/>
      <c r="DZO1985"/>
      <c r="DZP1985"/>
      <c r="DZQ1985"/>
      <c r="DZR1985"/>
      <c r="DZS1985"/>
      <c r="DZT1985"/>
      <c r="DZU1985"/>
      <c r="DZV1985"/>
      <c r="DZW1985"/>
      <c r="DZX1985"/>
      <c r="DZY1985"/>
      <c r="DZZ1985"/>
      <c r="EAA1985"/>
      <c r="EAB1985"/>
      <c r="EAC1985"/>
      <c r="EAD1985"/>
      <c r="EAE1985"/>
      <c r="EAF1985"/>
      <c r="EAG1985"/>
      <c r="EAH1985"/>
    </row>
    <row r="1986" spans="38:89 3390:3414" x14ac:dyDescent="0.3"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  <c r="CA1986"/>
      <c r="CB1986"/>
      <c r="CC1986"/>
      <c r="CD1986"/>
      <c r="CE1986"/>
      <c r="CF1986"/>
      <c r="CG1986"/>
      <c r="CH1986"/>
      <c r="CI1986"/>
      <c r="CJ1986"/>
      <c r="CK1986"/>
      <c r="DZJ1986"/>
      <c r="DZK1986"/>
      <c r="DZL1986"/>
      <c r="DZM1986"/>
      <c r="DZN1986"/>
      <c r="DZO1986"/>
      <c r="DZP1986"/>
      <c r="DZQ1986"/>
      <c r="DZR1986"/>
      <c r="DZS1986"/>
      <c r="DZT1986"/>
      <c r="DZU1986"/>
      <c r="DZV1986"/>
      <c r="DZW1986"/>
      <c r="DZX1986"/>
      <c r="DZY1986"/>
      <c r="DZZ1986"/>
      <c r="EAA1986"/>
      <c r="EAB1986"/>
      <c r="EAC1986"/>
      <c r="EAD1986"/>
      <c r="EAE1986"/>
      <c r="EAF1986"/>
      <c r="EAG1986"/>
      <c r="EAH1986"/>
    </row>
    <row r="1987" spans="38:89 3390:3414" x14ac:dyDescent="0.3"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  <c r="CA1987"/>
      <c r="CB1987"/>
      <c r="CC1987"/>
      <c r="CD1987"/>
      <c r="CE1987"/>
      <c r="CF1987"/>
      <c r="CG1987"/>
      <c r="CH1987"/>
      <c r="CI1987"/>
      <c r="CJ1987"/>
      <c r="CK1987"/>
      <c r="DZJ1987"/>
      <c r="DZK1987"/>
      <c r="DZL1987"/>
      <c r="DZM1987"/>
      <c r="DZN1987"/>
      <c r="DZO1987"/>
      <c r="DZP1987"/>
      <c r="DZQ1987"/>
      <c r="DZR1987"/>
      <c r="DZS1987"/>
      <c r="DZT1987"/>
      <c r="DZU1987"/>
      <c r="DZV1987"/>
      <c r="DZW1987"/>
      <c r="DZX1987"/>
      <c r="DZY1987"/>
      <c r="DZZ1987"/>
      <c r="EAA1987"/>
      <c r="EAB1987"/>
      <c r="EAC1987"/>
      <c r="EAD1987"/>
      <c r="EAE1987"/>
      <c r="EAF1987"/>
      <c r="EAG1987"/>
      <c r="EAH1987"/>
    </row>
    <row r="1988" spans="38:89 3390:3414" x14ac:dyDescent="0.3"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  <c r="CA1988"/>
      <c r="CB1988"/>
      <c r="CC1988"/>
      <c r="CD1988"/>
      <c r="CE1988"/>
      <c r="CF1988"/>
      <c r="CG1988"/>
      <c r="CH1988"/>
      <c r="CI1988"/>
      <c r="CJ1988"/>
      <c r="CK1988"/>
      <c r="DZJ1988"/>
      <c r="DZK1988"/>
      <c r="DZL1988"/>
      <c r="DZM1988"/>
      <c r="DZN1988"/>
      <c r="DZO1988"/>
      <c r="DZP1988"/>
      <c r="DZQ1988"/>
      <c r="DZR1988"/>
      <c r="DZS1988"/>
      <c r="DZT1988"/>
      <c r="DZU1988"/>
      <c r="DZV1988"/>
      <c r="DZW1988"/>
      <c r="DZX1988"/>
      <c r="DZY1988"/>
      <c r="DZZ1988"/>
      <c r="EAA1988"/>
      <c r="EAB1988"/>
      <c r="EAC1988"/>
      <c r="EAD1988"/>
      <c r="EAE1988"/>
      <c r="EAF1988"/>
      <c r="EAG1988"/>
      <c r="EAH1988"/>
    </row>
    <row r="1989" spans="38:89 3390:3414" x14ac:dyDescent="0.3"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  <c r="CA1989"/>
      <c r="CB1989"/>
      <c r="CC1989"/>
      <c r="CD1989"/>
      <c r="CE1989"/>
      <c r="CF1989"/>
      <c r="CG1989"/>
      <c r="CH1989"/>
      <c r="CI1989"/>
      <c r="CJ1989"/>
      <c r="CK1989"/>
      <c r="DZJ1989"/>
      <c r="DZK1989"/>
      <c r="DZL1989"/>
      <c r="DZM1989"/>
      <c r="DZN1989"/>
      <c r="DZO1989"/>
      <c r="DZP1989"/>
      <c r="DZQ1989"/>
      <c r="DZR1989"/>
      <c r="DZS1989"/>
      <c r="DZT1989"/>
      <c r="DZU1989"/>
      <c r="DZV1989"/>
      <c r="DZW1989"/>
      <c r="DZX1989"/>
      <c r="DZY1989"/>
      <c r="DZZ1989"/>
      <c r="EAA1989"/>
      <c r="EAB1989"/>
      <c r="EAC1989"/>
      <c r="EAD1989"/>
      <c r="EAE1989"/>
      <c r="EAF1989"/>
      <c r="EAG1989"/>
      <c r="EAH1989"/>
    </row>
    <row r="1990" spans="38:89 3390:3414" x14ac:dyDescent="0.3"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  <c r="CA1990"/>
      <c r="CB1990"/>
      <c r="CC1990"/>
      <c r="CD1990"/>
      <c r="CE1990"/>
      <c r="CF1990"/>
      <c r="CG1990"/>
      <c r="CH1990"/>
      <c r="CI1990"/>
      <c r="CJ1990"/>
      <c r="CK1990"/>
      <c r="DZJ1990"/>
      <c r="DZK1990"/>
      <c r="DZL1990"/>
      <c r="DZM1990"/>
      <c r="DZN1990"/>
      <c r="DZO1990"/>
      <c r="DZP1990"/>
      <c r="DZQ1990"/>
      <c r="DZR1990"/>
      <c r="DZS1990"/>
      <c r="DZT1990"/>
      <c r="DZU1990"/>
      <c r="DZV1990"/>
      <c r="DZW1990"/>
      <c r="DZX1990"/>
      <c r="DZY1990"/>
      <c r="DZZ1990"/>
      <c r="EAA1990"/>
      <c r="EAB1990"/>
      <c r="EAC1990"/>
      <c r="EAD1990"/>
      <c r="EAE1990"/>
      <c r="EAF1990"/>
      <c r="EAG1990"/>
      <c r="EAH1990"/>
    </row>
    <row r="1991" spans="38:89 3390:3414" x14ac:dyDescent="0.3"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  <c r="CA1991"/>
      <c r="CB1991"/>
      <c r="CC1991"/>
      <c r="CD1991"/>
      <c r="CE1991"/>
      <c r="CF1991"/>
      <c r="CG1991"/>
      <c r="CH1991"/>
      <c r="CI1991"/>
      <c r="CJ1991"/>
      <c r="CK1991"/>
      <c r="DZJ1991"/>
      <c r="DZK1991"/>
      <c r="DZL1991"/>
      <c r="DZM1991"/>
      <c r="DZN1991"/>
      <c r="DZO1991"/>
      <c r="DZP1991"/>
      <c r="DZQ1991"/>
      <c r="DZR1991"/>
      <c r="DZS1991"/>
      <c r="DZT1991"/>
      <c r="DZU1991"/>
      <c r="DZV1991"/>
      <c r="DZW1991"/>
      <c r="DZX1991"/>
      <c r="DZY1991"/>
      <c r="DZZ1991"/>
      <c r="EAA1991"/>
      <c r="EAB1991"/>
      <c r="EAC1991"/>
      <c r="EAD1991"/>
      <c r="EAE1991"/>
      <c r="EAF1991"/>
      <c r="EAG1991"/>
      <c r="EAH1991"/>
    </row>
    <row r="1992" spans="38:89 3390:3414" x14ac:dyDescent="0.3"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  <c r="CA1992"/>
      <c r="CB1992"/>
      <c r="CC1992"/>
      <c r="CD1992"/>
      <c r="CE1992"/>
      <c r="CF1992"/>
      <c r="CG1992"/>
      <c r="CH1992"/>
      <c r="CI1992"/>
      <c r="CJ1992"/>
      <c r="CK1992"/>
      <c r="DZJ1992"/>
      <c r="DZK1992"/>
      <c r="DZL1992"/>
      <c r="DZM1992"/>
      <c r="DZN1992"/>
      <c r="DZO1992"/>
      <c r="DZP1992"/>
      <c r="DZQ1992"/>
      <c r="DZR1992"/>
      <c r="DZS1992"/>
      <c r="DZT1992"/>
      <c r="DZU1992"/>
      <c r="DZV1992"/>
      <c r="DZW1992"/>
      <c r="DZX1992"/>
      <c r="DZY1992"/>
      <c r="DZZ1992"/>
      <c r="EAA1992"/>
      <c r="EAB1992"/>
      <c r="EAC1992"/>
      <c r="EAD1992"/>
      <c r="EAE1992"/>
      <c r="EAF1992"/>
      <c r="EAG1992"/>
      <c r="EAH1992"/>
    </row>
    <row r="1993" spans="38:89 3390:3414" x14ac:dyDescent="0.3"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  <c r="CA1993"/>
      <c r="CB1993"/>
      <c r="CC1993"/>
      <c r="CD1993"/>
      <c r="CE1993"/>
      <c r="CF1993"/>
      <c r="CG1993"/>
      <c r="CH1993"/>
      <c r="CI1993"/>
      <c r="CJ1993"/>
      <c r="CK1993"/>
      <c r="DZJ1993"/>
      <c r="DZK1993"/>
      <c r="DZL1993"/>
      <c r="DZM1993"/>
      <c r="DZN1993"/>
      <c r="DZO1993"/>
      <c r="DZP1993"/>
      <c r="DZQ1993"/>
      <c r="DZR1993"/>
      <c r="DZS1993"/>
      <c r="DZT1993"/>
      <c r="DZU1993"/>
      <c r="DZV1993"/>
      <c r="DZW1993"/>
      <c r="DZX1993"/>
      <c r="DZY1993"/>
      <c r="DZZ1993"/>
      <c r="EAA1993"/>
      <c r="EAB1993"/>
      <c r="EAC1993"/>
      <c r="EAD1993"/>
      <c r="EAE1993"/>
      <c r="EAF1993"/>
      <c r="EAG1993"/>
      <c r="EAH1993"/>
    </row>
    <row r="1994" spans="38:89 3390:3414" x14ac:dyDescent="0.3"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  <c r="CA1994"/>
      <c r="CB1994"/>
      <c r="CC1994"/>
      <c r="CD1994"/>
      <c r="CE1994"/>
      <c r="CF1994"/>
      <c r="CG1994"/>
      <c r="CH1994"/>
      <c r="CI1994"/>
      <c r="CJ1994"/>
      <c r="CK1994"/>
      <c r="DZJ1994"/>
      <c r="DZK1994"/>
      <c r="DZL1994"/>
      <c r="DZM1994"/>
      <c r="DZN1994"/>
      <c r="DZO1994"/>
      <c r="DZP1994"/>
      <c r="DZQ1994"/>
      <c r="DZR1994"/>
      <c r="DZS1994"/>
      <c r="DZT1994"/>
      <c r="DZU1994"/>
      <c r="DZV1994"/>
      <c r="DZW1994"/>
      <c r="DZX1994"/>
      <c r="DZY1994"/>
      <c r="DZZ1994"/>
      <c r="EAA1994"/>
      <c r="EAB1994"/>
      <c r="EAC1994"/>
      <c r="EAD1994"/>
      <c r="EAE1994"/>
      <c r="EAF1994"/>
      <c r="EAG1994"/>
      <c r="EAH1994"/>
    </row>
    <row r="1995" spans="38:89 3390:3414" x14ac:dyDescent="0.3"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  <c r="CA1995"/>
      <c r="CB1995"/>
      <c r="CC1995"/>
      <c r="CD1995"/>
      <c r="CE1995"/>
      <c r="CF1995"/>
      <c r="CG1995"/>
      <c r="CH1995"/>
      <c r="CI1995"/>
      <c r="CJ1995"/>
      <c r="CK1995"/>
      <c r="DZJ1995"/>
      <c r="DZK1995"/>
      <c r="DZL1995"/>
      <c r="DZM1995"/>
      <c r="DZN1995"/>
      <c r="DZO1995"/>
      <c r="DZP1995"/>
      <c r="DZQ1995"/>
      <c r="DZR1995"/>
      <c r="DZS1995"/>
      <c r="DZT1995"/>
      <c r="DZU1995"/>
      <c r="DZV1995"/>
      <c r="DZW1995"/>
      <c r="DZX1995"/>
      <c r="DZY1995"/>
      <c r="DZZ1995"/>
      <c r="EAA1995"/>
      <c r="EAB1995"/>
      <c r="EAC1995"/>
      <c r="EAD1995"/>
      <c r="EAE1995"/>
      <c r="EAF1995"/>
      <c r="EAG1995"/>
      <c r="EAH1995"/>
    </row>
    <row r="1996" spans="38:89 3390:3414" x14ac:dyDescent="0.3"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  <c r="CA1996"/>
      <c r="CB1996"/>
      <c r="CC1996"/>
      <c r="CD1996"/>
      <c r="CE1996"/>
      <c r="CF1996"/>
      <c r="CG1996"/>
      <c r="CH1996"/>
      <c r="CI1996"/>
      <c r="CJ1996"/>
      <c r="CK1996"/>
      <c r="DZJ1996"/>
      <c r="DZK1996"/>
      <c r="DZL1996"/>
      <c r="DZM1996"/>
      <c r="DZN1996"/>
      <c r="DZO1996"/>
      <c r="DZP1996"/>
      <c r="DZQ1996"/>
      <c r="DZR1996"/>
      <c r="DZS1996"/>
      <c r="DZT1996"/>
      <c r="DZU1996"/>
      <c r="DZV1996"/>
      <c r="DZW1996"/>
      <c r="DZX1996"/>
      <c r="DZY1996"/>
      <c r="DZZ1996"/>
      <c r="EAA1996"/>
      <c r="EAB1996"/>
      <c r="EAC1996"/>
      <c r="EAD1996"/>
      <c r="EAE1996"/>
      <c r="EAF1996"/>
      <c r="EAG1996"/>
      <c r="EAH1996"/>
    </row>
    <row r="1997" spans="38:89 3390:3414" x14ac:dyDescent="0.3"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  <c r="CA1997"/>
      <c r="CB1997"/>
      <c r="CC1997"/>
      <c r="CD1997"/>
      <c r="CE1997"/>
      <c r="CF1997"/>
      <c r="CG1997"/>
      <c r="CH1997"/>
      <c r="CI1997"/>
      <c r="CJ1997"/>
      <c r="CK1997"/>
      <c r="DZJ1997"/>
      <c r="DZK1997"/>
      <c r="DZL1997"/>
      <c r="DZM1997"/>
      <c r="DZN1997"/>
      <c r="DZO1997"/>
      <c r="DZP1997"/>
      <c r="DZQ1997"/>
      <c r="DZR1997"/>
      <c r="DZS1997"/>
      <c r="DZT1997"/>
      <c r="DZU1997"/>
      <c r="DZV1997"/>
      <c r="DZW1997"/>
      <c r="DZX1997"/>
      <c r="DZY1997"/>
      <c r="DZZ1997"/>
      <c r="EAA1997"/>
      <c r="EAB1997"/>
      <c r="EAC1997"/>
      <c r="EAD1997"/>
      <c r="EAE1997"/>
      <c r="EAF1997"/>
      <c r="EAG1997"/>
      <c r="EAH1997"/>
    </row>
    <row r="1998" spans="38:89 3390:3414" x14ac:dyDescent="0.3"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  <c r="CA1998"/>
      <c r="CB1998"/>
      <c r="CC1998"/>
      <c r="CD1998"/>
      <c r="CE1998"/>
      <c r="CF1998"/>
      <c r="CG1998"/>
      <c r="CH1998"/>
      <c r="CI1998"/>
      <c r="CJ1998"/>
      <c r="CK1998"/>
      <c r="DZJ1998"/>
      <c r="DZK1998"/>
      <c r="DZL1998"/>
      <c r="DZM1998"/>
      <c r="DZN1998"/>
      <c r="DZO1998"/>
      <c r="DZP1998"/>
      <c r="DZQ1998"/>
      <c r="DZR1998"/>
      <c r="DZS1998"/>
      <c r="DZT1998"/>
      <c r="DZU1998"/>
      <c r="DZV1998"/>
      <c r="DZW1998"/>
      <c r="DZX1998"/>
      <c r="DZY1998"/>
      <c r="DZZ1998"/>
      <c r="EAA1998"/>
      <c r="EAB1998"/>
      <c r="EAC1998"/>
      <c r="EAD1998"/>
      <c r="EAE1998"/>
      <c r="EAF1998"/>
      <c r="EAG1998"/>
      <c r="EAH1998"/>
    </row>
    <row r="1999" spans="38:89 3390:3414" x14ac:dyDescent="0.3"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  <c r="CA1999"/>
      <c r="CB1999"/>
      <c r="CC1999"/>
      <c r="CD1999"/>
      <c r="CE1999"/>
      <c r="CF1999"/>
      <c r="CG1999"/>
      <c r="CH1999"/>
      <c r="CI1999"/>
      <c r="CJ1999"/>
      <c r="CK1999"/>
      <c r="DZJ1999"/>
      <c r="DZK1999"/>
      <c r="DZL1999"/>
      <c r="DZM1999"/>
      <c r="DZN1999"/>
      <c r="DZO1999"/>
      <c r="DZP1999"/>
      <c r="DZQ1999"/>
      <c r="DZR1999"/>
      <c r="DZS1999"/>
      <c r="DZT1999"/>
      <c r="DZU1999"/>
      <c r="DZV1999"/>
      <c r="DZW1999"/>
      <c r="DZX1999"/>
      <c r="DZY1999"/>
      <c r="DZZ1999"/>
      <c r="EAA1999"/>
      <c r="EAB1999"/>
      <c r="EAC1999"/>
      <c r="EAD1999"/>
      <c r="EAE1999"/>
      <c r="EAF1999"/>
      <c r="EAG1999"/>
      <c r="EAH1999"/>
    </row>
    <row r="2000" spans="38:89 3390:3414" x14ac:dyDescent="0.3"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  <c r="CA2000"/>
      <c r="CB2000"/>
      <c r="CC2000"/>
      <c r="CD2000"/>
      <c r="CE2000"/>
      <c r="CF2000"/>
      <c r="CG2000"/>
      <c r="CH2000"/>
      <c r="CI2000"/>
      <c r="CJ2000"/>
      <c r="CK2000"/>
      <c r="DZJ2000"/>
      <c r="DZK2000"/>
      <c r="DZL2000"/>
      <c r="DZM2000"/>
      <c r="DZN2000"/>
      <c r="DZO2000"/>
      <c r="DZP2000"/>
      <c r="DZQ2000"/>
      <c r="DZR2000"/>
      <c r="DZS2000"/>
      <c r="DZT2000"/>
      <c r="DZU2000"/>
      <c r="DZV2000"/>
      <c r="DZW2000"/>
      <c r="DZX2000"/>
      <c r="DZY2000"/>
      <c r="DZZ2000"/>
      <c r="EAA2000"/>
      <c r="EAB2000"/>
      <c r="EAC2000"/>
      <c r="EAD2000"/>
      <c r="EAE2000"/>
      <c r="EAF2000"/>
      <c r="EAG2000"/>
      <c r="EAH2000"/>
    </row>
    <row r="2001" spans="38:89 3390:3414" x14ac:dyDescent="0.3"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  <c r="CA2001"/>
      <c r="CB2001"/>
      <c r="CC2001"/>
      <c r="CD2001"/>
      <c r="CE2001"/>
      <c r="CF2001"/>
      <c r="CG2001"/>
      <c r="CH2001"/>
      <c r="CI2001"/>
      <c r="CJ2001"/>
      <c r="CK2001"/>
      <c r="DZJ2001"/>
      <c r="DZK2001"/>
      <c r="DZL2001"/>
      <c r="DZM2001"/>
      <c r="DZN2001"/>
      <c r="DZO2001"/>
      <c r="DZP2001"/>
      <c r="DZQ2001"/>
      <c r="DZR2001"/>
      <c r="DZS2001"/>
      <c r="DZT2001"/>
      <c r="DZU2001"/>
      <c r="DZV2001"/>
      <c r="DZW2001"/>
      <c r="DZX2001"/>
      <c r="DZY2001"/>
      <c r="DZZ2001"/>
      <c r="EAA2001"/>
      <c r="EAB2001"/>
      <c r="EAC2001"/>
      <c r="EAD2001"/>
      <c r="EAE2001"/>
      <c r="EAF2001"/>
      <c r="EAG2001"/>
      <c r="EAH2001"/>
    </row>
    <row r="2002" spans="38:89 3390:3414" x14ac:dyDescent="0.3"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  <c r="CA2002"/>
      <c r="CB2002"/>
      <c r="CC2002"/>
      <c r="CD2002"/>
      <c r="CE2002"/>
      <c r="CF2002"/>
      <c r="CG2002"/>
      <c r="CH2002"/>
      <c r="CI2002"/>
      <c r="CJ2002"/>
      <c r="CK2002"/>
      <c r="DZJ2002"/>
      <c r="DZK2002"/>
      <c r="DZL2002"/>
      <c r="DZM2002"/>
      <c r="DZN2002"/>
      <c r="DZO2002"/>
      <c r="DZP2002"/>
      <c r="DZQ2002"/>
      <c r="DZR2002"/>
      <c r="DZS2002"/>
      <c r="DZT2002"/>
      <c r="DZU2002"/>
      <c r="DZV2002"/>
      <c r="DZW2002"/>
      <c r="DZX2002"/>
      <c r="DZY2002"/>
      <c r="DZZ2002"/>
      <c r="EAA2002"/>
      <c r="EAB2002"/>
      <c r="EAC2002"/>
      <c r="EAD2002"/>
      <c r="EAE2002"/>
      <c r="EAF2002"/>
      <c r="EAG2002"/>
      <c r="EAH2002"/>
    </row>
    <row r="2003" spans="38:89 3390:3414" x14ac:dyDescent="0.3"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  <c r="CA2003"/>
      <c r="CB2003"/>
      <c r="CC2003"/>
      <c r="CD2003"/>
      <c r="CE2003"/>
      <c r="CF2003"/>
      <c r="CG2003"/>
      <c r="CH2003"/>
      <c r="CI2003"/>
      <c r="CJ2003"/>
      <c r="CK2003"/>
      <c r="DZJ2003"/>
      <c r="DZK2003"/>
      <c r="DZL2003"/>
      <c r="DZM2003"/>
      <c r="DZN2003"/>
      <c r="DZO2003"/>
      <c r="DZP2003"/>
      <c r="DZQ2003"/>
      <c r="DZR2003"/>
      <c r="DZS2003"/>
      <c r="DZT2003"/>
      <c r="DZU2003"/>
      <c r="DZV2003"/>
      <c r="DZW2003"/>
      <c r="DZX2003"/>
      <c r="DZY2003"/>
      <c r="DZZ2003"/>
      <c r="EAA2003"/>
      <c r="EAB2003"/>
      <c r="EAC2003"/>
      <c r="EAD2003"/>
      <c r="EAE2003"/>
      <c r="EAF2003"/>
      <c r="EAG2003"/>
      <c r="EAH2003"/>
    </row>
    <row r="2004" spans="38:89 3390:3414" x14ac:dyDescent="0.3"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  <c r="CA2004"/>
      <c r="CB2004"/>
      <c r="CC2004"/>
      <c r="CD2004"/>
      <c r="CE2004"/>
      <c r="CF2004"/>
      <c r="CG2004"/>
      <c r="CH2004"/>
      <c r="CI2004"/>
      <c r="CJ2004"/>
      <c r="CK2004"/>
      <c r="DZJ2004"/>
      <c r="DZK2004"/>
      <c r="DZL2004"/>
      <c r="DZM2004"/>
      <c r="DZN2004"/>
      <c r="DZO2004"/>
      <c r="DZP2004"/>
      <c r="DZQ2004"/>
      <c r="DZR2004"/>
      <c r="DZS2004"/>
      <c r="DZT2004"/>
      <c r="DZU2004"/>
      <c r="DZV2004"/>
      <c r="DZW2004"/>
      <c r="DZX2004"/>
      <c r="DZY2004"/>
      <c r="DZZ2004"/>
      <c r="EAA2004"/>
      <c r="EAB2004"/>
      <c r="EAC2004"/>
      <c r="EAD2004"/>
      <c r="EAE2004"/>
      <c r="EAF2004"/>
      <c r="EAG2004"/>
      <c r="EAH2004"/>
    </row>
    <row r="2005" spans="38:89 3390:3414" x14ac:dyDescent="0.3"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  <c r="CA2005"/>
      <c r="CB2005"/>
      <c r="CC2005"/>
      <c r="CD2005"/>
      <c r="CE2005"/>
      <c r="CF2005"/>
      <c r="CG2005"/>
      <c r="CH2005"/>
      <c r="CI2005"/>
      <c r="CJ2005"/>
      <c r="CK2005"/>
      <c r="DZJ2005"/>
      <c r="DZK2005"/>
      <c r="DZL2005"/>
      <c r="DZM2005"/>
      <c r="DZN2005"/>
      <c r="DZO2005"/>
      <c r="DZP2005"/>
      <c r="DZQ2005"/>
      <c r="DZR2005"/>
      <c r="DZS2005"/>
      <c r="DZT2005"/>
      <c r="DZU2005"/>
      <c r="DZV2005"/>
      <c r="DZW2005"/>
      <c r="DZX2005"/>
      <c r="DZY2005"/>
      <c r="DZZ2005"/>
      <c r="EAA2005"/>
      <c r="EAB2005"/>
      <c r="EAC2005"/>
      <c r="EAD2005"/>
      <c r="EAE2005"/>
      <c r="EAF2005"/>
      <c r="EAG2005"/>
      <c r="EAH2005"/>
    </row>
    <row r="2006" spans="38:89 3390:3414" x14ac:dyDescent="0.3"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  <c r="CA2006"/>
      <c r="CB2006"/>
      <c r="CC2006"/>
      <c r="CD2006"/>
      <c r="CE2006"/>
      <c r="CF2006"/>
      <c r="CG2006"/>
      <c r="CH2006"/>
      <c r="CI2006"/>
      <c r="CJ2006"/>
      <c r="CK2006"/>
      <c r="DZJ2006"/>
      <c r="DZK2006"/>
      <c r="DZL2006"/>
      <c r="DZM2006"/>
      <c r="DZN2006"/>
      <c r="DZO2006"/>
      <c r="DZP2006"/>
      <c r="DZQ2006"/>
      <c r="DZR2006"/>
      <c r="DZS2006"/>
      <c r="DZT2006"/>
      <c r="DZU2006"/>
      <c r="DZV2006"/>
      <c r="DZW2006"/>
      <c r="DZX2006"/>
      <c r="DZY2006"/>
      <c r="DZZ2006"/>
      <c r="EAA2006"/>
      <c r="EAB2006"/>
      <c r="EAC2006"/>
      <c r="EAD2006"/>
      <c r="EAE2006"/>
      <c r="EAF2006"/>
      <c r="EAG2006"/>
      <c r="EAH2006"/>
    </row>
    <row r="2007" spans="38:89 3390:3414" x14ac:dyDescent="0.3"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  <c r="CA2007"/>
      <c r="CB2007"/>
      <c r="CC2007"/>
      <c r="CD2007"/>
      <c r="CE2007"/>
      <c r="CF2007"/>
      <c r="CG2007"/>
      <c r="CH2007"/>
      <c r="CI2007"/>
      <c r="CJ2007"/>
      <c r="CK2007"/>
      <c r="DZJ2007"/>
      <c r="DZK2007"/>
      <c r="DZL2007"/>
      <c r="DZM2007"/>
      <c r="DZN2007"/>
      <c r="DZO2007"/>
      <c r="DZP2007"/>
      <c r="DZQ2007"/>
      <c r="DZR2007"/>
      <c r="DZS2007"/>
      <c r="DZT2007"/>
      <c r="DZU2007"/>
      <c r="DZV2007"/>
      <c r="DZW2007"/>
      <c r="DZX2007"/>
      <c r="DZY2007"/>
      <c r="DZZ2007"/>
      <c r="EAA2007"/>
      <c r="EAB2007"/>
      <c r="EAC2007"/>
      <c r="EAD2007"/>
      <c r="EAE2007"/>
      <c r="EAF2007"/>
      <c r="EAG2007"/>
      <c r="EAH2007"/>
    </row>
    <row r="2008" spans="38:89 3390:3414" x14ac:dyDescent="0.3"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  <c r="CA2008"/>
      <c r="CB2008"/>
      <c r="CC2008"/>
      <c r="CD2008"/>
      <c r="CE2008"/>
      <c r="CF2008"/>
      <c r="CG2008"/>
      <c r="CH2008"/>
      <c r="CI2008"/>
      <c r="CJ2008"/>
      <c r="CK2008"/>
      <c r="DZJ2008"/>
      <c r="DZK2008"/>
      <c r="DZL2008"/>
      <c r="DZM2008"/>
      <c r="DZN2008"/>
      <c r="DZO2008"/>
      <c r="DZP2008"/>
      <c r="DZQ2008"/>
      <c r="DZR2008"/>
      <c r="DZS2008"/>
      <c r="DZT2008"/>
      <c r="DZU2008"/>
      <c r="DZV2008"/>
      <c r="DZW2008"/>
      <c r="DZX2008"/>
      <c r="DZY2008"/>
      <c r="DZZ2008"/>
      <c r="EAA2008"/>
      <c r="EAB2008"/>
      <c r="EAC2008"/>
      <c r="EAD2008"/>
      <c r="EAE2008"/>
      <c r="EAF2008"/>
      <c r="EAG2008"/>
      <c r="EAH2008"/>
    </row>
    <row r="2009" spans="38:89 3390:3414" x14ac:dyDescent="0.3"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  <c r="CA2009"/>
      <c r="CB2009"/>
      <c r="CC2009"/>
      <c r="CD2009"/>
      <c r="CE2009"/>
      <c r="CF2009"/>
      <c r="CG2009"/>
      <c r="CH2009"/>
      <c r="CI2009"/>
      <c r="CJ2009"/>
      <c r="CK2009"/>
      <c r="DZJ2009"/>
      <c r="DZK2009"/>
      <c r="DZL2009"/>
      <c r="DZM2009"/>
      <c r="DZN2009"/>
      <c r="DZO2009"/>
      <c r="DZP2009"/>
      <c r="DZQ2009"/>
      <c r="DZR2009"/>
      <c r="DZS2009"/>
      <c r="DZT2009"/>
      <c r="DZU2009"/>
      <c r="DZV2009"/>
      <c r="DZW2009"/>
      <c r="DZX2009"/>
      <c r="DZY2009"/>
      <c r="DZZ2009"/>
      <c r="EAA2009"/>
      <c r="EAB2009"/>
      <c r="EAC2009"/>
      <c r="EAD2009"/>
      <c r="EAE2009"/>
      <c r="EAF2009"/>
      <c r="EAG2009"/>
      <c r="EAH2009"/>
    </row>
    <row r="2010" spans="38:89 3390:3414" x14ac:dyDescent="0.3"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  <c r="CA2010"/>
      <c r="CB2010"/>
      <c r="CC2010"/>
      <c r="CD2010"/>
      <c r="CE2010"/>
      <c r="CF2010"/>
      <c r="CG2010"/>
      <c r="CH2010"/>
      <c r="CI2010"/>
      <c r="CJ2010"/>
      <c r="CK2010"/>
      <c r="DZJ2010"/>
      <c r="DZK2010"/>
      <c r="DZL2010"/>
      <c r="DZM2010"/>
      <c r="DZN2010"/>
      <c r="DZO2010"/>
      <c r="DZP2010"/>
      <c r="DZQ2010"/>
      <c r="DZR2010"/>
      <c r="DZS2010"/>
      <c r="DZT2010"/>
      <c r="DZU2010"/>
      <c r="DZV2010"/>
      <c r="DZW2010"/>
      <c r="DZX2010"/>
      <c r="DZY2010"/>
      <c r="DZZ2010"/>
      <c r="EAA2010"/>
      <c r="EAB2010"/>
      <c r="EAC2010"/>
      <c r="EAD2010"/>
      <c r="EAE2010"/>
      <c r="EAF2010"/>
      <c r="EAG2010"/>
      <c r="EAH2010"/>
    </row>
    <row r="2011" spans="38:89 3390:3414" x14ac:dyDescent="0.3"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  <c r="CA2011"/>
      <c r="CB2011"/>
      <c r="CC2011"/>
      <c r="CD2011"/>
      <c r="CE2011"/>
      <c r="CF2011"/>
      <c r="CG2011"/>
      <c r="CH2011"/>
      <c r="CI2011"/>
      <c r="CJ2011"/>
      <c r="CK2011"/>
      <c r="DZJ2011"/>
      <c r="DZK2011"/>
      <c r="DZL2011"/>
      <c r="DZM2011"/>
      <c r="DZN2011"/>
      <c r="DZO2011"/>
      <c r="DZP2011"/>
      <c r="DZQ2011"/>
      <c r="DZR2011"/>
      <c r="DZS2011"/>
      <c r="DZT2011"/>
      <c r="DZU2011"/>
      <c r="DZV2011"/>
      <c r="DZW2011"/>
      <c r="DZX2011"/>
      <c r="DZY2011"/>
      <c r="DZZ2011"/>
      <c r="EAA2011"/>
      <c r="EAB2011"/>
      <c r="EAC2011"/>
      <c r="EAD2011"/>
      <c r="EAE2011"/>
      <c r="EAF2011"/>
      <c r="EAG2011"/>
      <c r="EAH2011"/>
    </row>
    <row r="2012" spans="38:89 3390:3414" x14ac:dyDescent="0.3"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  <c r="CA2012"/>
      <c r="CB2012"/>
      <c r="CC2012"/>
      <c r="CD2012"/>
      <c r="CE2012"/>
      <c r="CF2012"/>
      <c r="CG2012"/>
      <c r="CH2012"/>
      <c r="CI2012"/>
      <c r="CJ2012"/>
      <c r="CK2012"/>
      <c r="DZJ2012"/>
      <c r="DZK2012"/>
      <c r="DZL2012"/>
      <c r="DZM2012"/>
      <c r="DZN2012"/>
      <c r="DZO2012"/>
      <c r="DZP2012"/>
      <c r="DZQ2012"/>
      <c r="DZR2012"/>
      <c r="DZS2012"/>
      <c r="DZT2012"/>
      <c r="DZU2012"/>
      <c r="DZV2012"/>
      <c r="DZW2012"/>
      <c r="DZX2012"/>
      <c r="DZY2012"/>
      <c r="DZZ2012"/>
      <c r="EAA2012"/>
      <c r="EAB2012"/>
      <c r="EAC2012"/>
      <c r="EAD2012"/>
      <c r="EAE2012"/>
      <c r="EAF2012"/>
      <c r="EAG2012"/>
      <c r="EAH2012"/>
    </row>
    <row r="2013" spans="38:89 3390:3414" x14ac:dyDescent="0.3"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  <c r="CA2013"/>
      <c r="CB2013"/>
      <c r="CC2013"/>
      <c r="CD2013"/>
      <c r="CE2013"/>
      <c r="CF2013"/>
      <c r="CG2013"/>
      <c r="CH2013"/>
      <c r="CI2013"/>
      <c r="CJ2013"/>
      <c r="CK2013"/>
      <c r="DZJ2013"/>
      <c r="DZK2013"/>
      <c r="DZL2013"/>
      <c r="DZM2013"/>
      <c r="DZN2013"/>
      <c r="DZO2013"/>
      <c r="DZP2013"/>
      <c r="DZQ2013"/>
      <c r="DZR2013"/>
      <c r="DZS2013"/>
      <c r="DZT2013"/>
      <c r="DZU2013"/>
      <c r="DZV2013"/>
      <c r="DZW2013"/>
      <c r="DZX2013"/>
      <c r="DZY2013"/>
      <c r="DZZ2013"/>
      <c r="EAA2013"/>
      <c r="EAB2013"/>
      <c r="EAC2013"/>
      <c r="EAD2013"/>
      <c r="EAE2013"/>
      <c r="EAF2013"/>
      <c r="EAG2013"/>
      <c r="EAH2013"/>
    </row>
    <row r="2014" spans="38:89 3390:3414" x14ac:dyDescent="0.3"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  <c r="CA2014"/>
      <c r="CB2014"/>
      <c r="CC2014"/>
      <c r="CD2014"/>
      <c r="CE2014"/>
      <c r="CF2014"/>
      <c r="CG2014"/>
      <c r="CH2014"/>
      <c r="CI2014"/>
      <c r="CJ2014"/>
      <c r="CK2014"/>
      <c r="DZJ2014"/>
      <c r="DZK2014"/>
      <c r="DZL2014"/>
      <c r="DZM2014"/>
      <c r="DZN2014"/>
      <c r="DZO2014"/>
      <c r="DZP2014"/>
      <c r="DZQ2014"/>
      <c r="DZR2014"/>
      <c r="DZS2014"/>
      <c r="DZT2014"/>
      <c r="DZU2014"/>
      <c r="DZV2014"/>
      <c r="DZW2014"/>
      <c r="DZX2014"/>
      <c r="DZY2014"/>
      <c r="DZZ2014"/>
      <c r="EAA2014"/>
      <c r="EAB2014"/>
      <c r="EAC2014"/>
      <c r="EAD2014"/>
      <c r="EAE2014"/>
      <c r="EAF2014"/>
      <c r="EAG2014"/>
      <c r="EAH2014"/>
    </row>
    <row r="2015" spans="38:89 3390:3414" x14ac:dyDescent="0.3"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  <c r="CA2015"/>
      <c r="CB2015"/>
      <c r="CC2015"/>
      <c r="CD2015"/>
      <c r="CE2015"/>
      <c r="CF2015"/>
      <c r="CG2015"/>
      <c r="CH2015"/>
      <c r="CI2015"/>
      <c r="CJ2015"/>
      <c r="CK2015"/>
      <c r="DZJ2015"/>
      <c r="DZK2015"/>
      <c r="DZL2015"/>
      <c r="DZM2015"/>
      <c r="DZN2015"/>
      <c r="DZO2015"/>
      <c r="DZP2015"/>
      <c r="DZQ2015"/>
      <c r="DZR2015"/>
      <c r="DZS2015"/>
      <c r="DZT2015"/>
      <c r="DZU2015"/>
      <c r="DZV2015"/>
      <c r="DZW2015"/>
      <c r="DZX2015"/>
      <c r="DZY2015"/>
      <c r="DZZ2015"/>
      <c r="EAA2015"/>
      <c r="EAB2015"/>
      <c r="EAC2015"/>
      <c r="EAD2015"/>
      <c r="EAE2015"/>
      <c r="EAF2015"/>
      <c r="EAG2015"/>
      <c r="EAH2015"/>
    </row>
    <row r="2016" spans="38:89 3390:3414" x14ac:dyDescent="0.3"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  <c r="CA2016"/>
      <c r="CB2016"/>
      <c r="CC2016"/>
      <c r="CD2016"/>
      <c r="CE2016"/>
      <c r="CF2016"/>
      <c r="CG2016"/>
      <c r="CH2016"/>
      <c r="CI2016"/>
      <c r="CJ2016"/>
      <c r="CK2016"/>
      <c r="DZJ2016"/>
      <c r="DZK2016"/>
      <c r="DZL2016"/>
      <c r="DZM2016"/>
      <c r="DZN2016"/>
      <c r="DZO2016"/>
      <c r="DZP2016"/>
      <c r="DZQ2016"/>
      <c r="DZR2016"/>
      <c r="DZS2016"/>
      <c r="DZT2016"/>
      <c r="DZU2016"/>
      <c r="DZV2016"/>
      <c r="DZW2016"/>
      <c r="DZX2016"/>
      <c r="DZY2016"/>
      <c r="DZZ2016"/>
      <c r="EAA2016"/>
      <c r="EAB2016"/>
      <c r="EAC2016"/>
      <c r="EAD2016"/>
      <c r="EAE2016"/>
      <c r="EAF2016"/>
      <c r="EAG2016"/>
      <c r="EAH2016"/>
    </row>
    <row r="2017" spans="38:89 3390:3414" x14ac:dyDescent="0.3"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  <c r="CA2017"/>
      <c r="CB2017"/>
      <c r="CC2017"/>
      <c r="CD2017"/>
      <c r="CE2017"/>
      <c r="CF2017"/>
      <c r="CG2017"/>
      <c r="CH2017"/>
      <c r="CI2017"/>
      <c r="CJ2017"/>
      <c r="CK2017"/>
      <c r="DZJ2017"/>
      <c r="DZK2017"/>
      <c r="DZL2017"/>
      <c r="DZM2017"/>
      <c r="DZN2017"/>
      <c r="DZO2017"/>
      <c r="DZP2017"/>
      <c r="DZQ2017"/>
      <c r="DZR2017"/>
      <c r="DZS2017"/>
      <c r="DZT2017"/>
      <c r="DZU2017"/>
      <c r="DZV2017"/>
      <c r="DZW2017"/>
      <c r="DZX2017"/>
      <c r="DZY2017"/>
      <c r="DZZ2017"/>
      <c r="EAA2017"/>
      <c r="EAB2017"/>
      <c r="EAC2017"/>
      <c r="EAD2017"/>
      <c r="EAE2017"/>
      <c r="EAF2017"/>
      <c r="EAG2017"/>
      <c r="EAH2017"/>
    </row>
    <row r="2018" spans="38:89 3390:3414" x14ac:dyDescent="0.3"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  <c r="CA2018"/>
      <c r="CB2018"/>
      <c r="CC2018"/>
      <c r="CD2018"/>
      <c r="CE2018"/>
      <c r="CF2018"/>
      <c r="CG2018"/>
      <c r="CH2018"/>
      <c r="CI2018"/>
      <c r="CJ2018"/>
      <c r="CK2018"/>
      <c r="DZJ2018"/>
      <c r="DZK2018"/>
      <c r="DZL2018"/>
      <c r="DZM2018"/>
      <c r="DZN2018"/>
      <c r="DZO2018"/>
      <c r="DZP2018"/>
      <c r="DZQ2018"/>
      <c r="DZR2018"/>
      <c r="DZS2018"/>
      <c r="DZT2018"/>
      <c r="DZU2018"/>
      <c r="DZV2018"/>
      <c r="DZW2018"/>
      <c r="DZX2018"/>
      <c r="DZY2018"/>
      <c r="DZZ2018"/>
      <c r="EAA2018"/>
      <c r="EAB2018"/>
      <c r="EAC2018"/>
      <c r="EAD2018"/>
      <c r="EAE2018"/>
      <c r="EAF2018"/>
      <c r="EAG2018"/>
      <c r="EAH2018"/>
    </row>
    <row r="2019" spans="38:89 3390:3414" x14ac:dyDescent="0.3"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  <c r="CA2019"/>
      <c r="CB2019"/>
      <c r="CC2019"/>
      <c r="CD2019"/>
      <c r="CE2019"/>
      <c r="CF2019"/>
      <c r="CG2019"/>
      <c r="CH2019"/>
      <c r="CI2019"/>
      <c r="CJ2019"/>
      <c r="CK2019"/>
      <c r="DZJ2019"/>
      <c r="DZK2019"/>
      <c r="DZL2019"/>
      <c r="DZM2019"/>
      <c r="DZN2019"/>
      <c r="DZO2019"/>
      <c r="DZP2019"/>
      <c r="DZQ2019"/>
      <c r="DZR2019"/>
      <c r="DZS2019"/>
      <c r="DZT2019"/>
      <c r="DZU2019"/>
      <c r="DZV2019"/>
      <c r="DZW2019"/>
      <c r="DZX2019"/>
      <c r="DZY2019"/>
      <c r="DZZ2019"/>
      <c r="EAA2019"/>
      <c r="EAB2019"/>
      <c r="EAC2019"/>
      <c r="EAD2019"/>
      <c r="EAE2019"/>
      <c r="EAF2019"/>
      <c r="EAG2019"/>
      <c r="EAH2019"/>
    </row>
    <row r="2020" spans="38:89 3390:3414" x14ac:dyDescent="0.3"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  <c r="CA2020"/>
      <c r="CB2020"/>
      <c r="CC2020"/>
      <c r="CD2020"/>
      <c r="CE2020"/>
      <c r="CF2020"/>
      <c r="CG2020"/>
      <c r="CH2020"/>
      <c r="CI2020"/>
      <c r="CJ2020"/>
      <c r="CK2020"/>
      <c r="DZJ2020"/>
      <c r="DZK2020"/>
      <c r="DZL2020"/>
      <c r="DZM2020"/>
      <c r="DZN2020"/>
      <c r="DZO2020"/>
      <c r="DZP2020"/>
      <c r="DZQ2020"/>
      <c r="DZR2020"/>
      <c r="DZS2020"/>
      <c r="DZT2020"/>
      <c r="DZU2020"/>
      <c r="DZV2020"/>
      <c r="DZW2020"/>
      <c r="DZX2020"/>
      <c r="DZY2020"/>
      <c r="DZZ2020"/>
      <c r="EAA2020"/>
      <c r="EAB2020"/>
      <c r="EAC2020"/>
      <c r="EAD2020"/>
      <c r="EAE2020"/>
      <c r="EAF2020"/>
      <c r="EAG2020"/>
      <c r="EAH2020"/>
    </row>
    <row r="2021" spans="38:89 3390:3414" x14ac:dyDescent="0.3"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  <c r="CA2021"/>
      <c r="CB2021"/>
      <c r="CC2021"/>
      <c r="CD2021"/>
      <c r="CE2021"/>
      <c r="CF2021"/>
      <c r="CG2021"/>
      <c r="CH2021"/>
      <c r="CI2021"/>
      <c r="CJ2021"/>
      <c r="CK2021"/>
      <c r="DZJ2021"/>
      <c r="DZK2021"/>
      <c r="DZL2021"/>
      <c r="DZM2021"/>
      <c r="DZN2021"/>
      <c r="DZO2021"/>
      <c r="DZP2021"/>
      <c r="DZQ2021"/>
      <c r="DZR2021"/>
      <c r="DZS2021"/>
      <c r="DZT2021"/>
      <c r="DZU2021"/>
      <c r="DZV2021"/>
      <c r="DZW2021"/>
      <c r="DZX2021"/>
      <c r="DZY2021"/>
      <c r="DZZ2021"/>
      <c r="EAA2021"/>
      <c r="EAB2021"/>
      <c r="EAC2021"/>
      <c r="EAD2021"/>
      <c r="EAE2021"/>
      <c r="EAF2021"/>
      <c r="EAG2021"/>
      <c r="EAH2021"/>
    </row>
    <row r="2022" spans="38:89 3390:3414" x14ac:dyDescent="0.3"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  <c r="CA2022"/>
      <c r="CB2022"/>
      <c r="CC2022"/>
      <c r="CD2022"/>
      <c r="CE2022"/>
      <c r="CF2022"/>
      <c r="CG2022"/>
      <c r="CH2022"/>
      <c r="CI2022"/>
      <c r="CJ2022"/>
      <c r="CK2022"/>
      <c r="DZJ2022"/>
      <c r="DZK2022"/>
      <c r="DZL2022"/>
      <c r="DZM2022"/>
      <c r="DZN2022"/>
      <c r="DZO2022"/>
      <c r="DZP2022"/>
      <c r="DZQ2022"/>
      <c r="DZR2022"/>
      <c r="DZS2022"/>
      <c r="DZT2022"/>
      <c r="DZU2022"/>
      <c r="DZV2022"/>
      <c r="DZW2022"/>
      <c r="DZX2022"/>
      <c r="DZY2022"/>
      <c r="DZZ2022"/>
      <c r="EAA2022"/>
      <c r="EAB2022"/>
      <c r="EAC2022"/>
      <c r="EAD2022"/>
      <c r="EAE2022"/>
      <c r="EAF2022"/>
      <c r="EAG2022"/>
      <c r="EAH2022"/>
    </row>
    <row r="2023" spans="38:89 3390:3414" x14ac:dyDescent="0.3"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  <c r="CA2023"/>
      <c r="CB2023"/>
      <c r="CC2023"/>
      <c r="CD2023"/>
      <c r="CE2023"/>
      <c r="CF2023"/>
      <c r="CG2023"/>
      <c r="CH2023"/>
      <c r="CI2023"/>
      <c r="CJ2023"/>
      <c r="CK2023"/>
      <c r="DZJ2023"/>
      <c r="DZK2023"/>
      <c r="DZL2023"/>
      <c r="DZM2023"/>
      <c r="DZN2023"/>
      <c r="DZO2023"/>
      <c r="DZP2023"/>
      <c r="DZQ2023"/>
      <c r="DZR2023"/>
      <c r="DZS2023"/>
      <c r="DZT2023"/>
      <c r="DZU2023"/>
      <c r="DZV2023"/>
      <c r="DZW2023"/>
      <c r="DZX2023"/>
      <c r="DZY2023"/>
      <c r="DZZ2023"/>
      <c r="EAA2023"/>
      <c r="EAB2023"/>
      <c r="EAC2023"/>
      <c r="EAD2023"/>
      <c r="EAE2023"/>
      <c r="EAF2023"/>
      <c r="EAG2023"/>
      <c r="EAH2023"/>
    </row>
    <row r="2024" spans="38:89 3390:3414" x14ac:dyDescent="0.3"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  <c r="CA2024"/>
      <c r="CB2024"/>
      <c r="CC2024"/>
      <c r="CD2024"/>
      <c r="CE2024"/>
      <c r="CF2024"/>
      <c r="CG2024"/>
      <c r="CH2024"/>
      <c r="CI2024"/>
      <c r="CJ2024"/>
      <c r="CK2024"/>
      <c r="DZJ2024"/>
      <c r="DZK2024"/>
      <c r="DZL2024"/>
      <c r="DZM2024"/>
      <c r="DZN2024"/>
      <c r="DZO2024"/>
      <c r="DZP2024"/>
      <c r="DZQ2024"/>
      <c r="DZR2024"/>
      <c r="DZS2024"/>
      <c r="DZT2024"/>
      <c r="DZU2024"/>
      <c r="DZV2024"/>
      <c r="DZW2024"/>
      <c r="DZX2024"/>
      <c r="DZY2024"/>
      <c r="DZZ2024"/>
      <c r="EAA2024"/>
      <c r="EAB2024"/>
      <c r="EAC2024"/>
      <c r="EAD2024"/>
      <c r="EAE2024"/>
      <c r="EAF2024"/>
      <c r="EAG2024"/>
      <c r="EAH2024"/>
    </row>
    <row r="2025" spans="38:89 3390:3414" x14ac:dyDescent="0.3"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  <c r="CA2025"/>
      <c r="CB2025"/>
      <c r="CC2025"/>
      <c r="CD2025"/>
      <c r="CE2025"/>
      <c r="CF2025"/>
      <c r="CG2025"/>
      <c r="CH2025"/>
      <c r="CI2025"/>
      <c r="CJ2025"/>
      <c r="CK2025"/>
      <c r="DZJ2025"/>
      <c r="DZK2025"/>
      <c r="DZL2025"/>
      <c r="DZM2025"/>
      <c r="DZN2025"/>
      <c r="DZO2025"/>
      <c r="DZP2025"/>
      <c r="DZQ2025"/>
      <c r="DZR2025"/>
      <c r="DZS2025"/>
      <c r="DZT2025"/>
      <c r="DZU2025"/>
      <c r="DZV2025"/>
      <c r="DZW2025"/>
      <c r="DZX2025"/>
      <c r="DZY2025"/>
      <c r="DZZ2025"/>
      <c r="EAA2025"/>
      <c r="EAB2025"/>
      <c r="EAC2025"/>
      <c r="EAD2025"/>
      <c r="EAE2025"/>
      <c r="EAF2025"/>
      <c r="EAG2025"/>
      <c r="EAH2025"/>
    </row>
    <row r="2026" spans="38:89 3390:3414" x14ac:dyDescent="0.3"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  <c r="CA2026"/>
      <c r="CB2026"/>
      <c r="CC2026"/>
      <c r="CD2026"/>
      <c r="CE2026"/>
      <c r="CF2026"/>
      <c r="CG2026"/>
      <c r="CH2026"/>
      <c r="CI2026"/>
      <c r="CJ2026"/>
      <c r="CK2026"/>
      <c r="DZJ2026"/>
      <c r="DZK2026"/>
      <c r="DZL2026"/>
      <c r="DZM2026"/>
      <c r="DZN2026"/>
      <c r="DZO2026"/>
      <c r="DZP2026"/>
      <c r="DZQ2026"/>
      <c r="DZR2026"/>
      <c r="DZS2026"/>
      <c r="DZT2026"/>
      <c r="DZU2026"/>
      <c r="DZV2026"/>
      <c r="DZW2026"/>
      <c r="DZX2026"/>
      <c r="DZY2026"/>
      <c r="DZZ2026"/>
      <c r="EAA2026"/>
      <c r="EAB2026"/>
      <c r="EAC2026"/>
      <c r="EAD2026"/>
      <c r="EAE2026"/>
      <c r="EAF2026"/>
      <c r="EAG2026"/>
      <c r="EAH2026"/>
    </row>
    <row r="2027" spans="38:89 3390:3414" x14ac:dyDescent="0.3"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  <c r="CA2027"/>
      <c r="CB2027"/>
      <c r="CC2027"/>
      <c r="CD2027"/>
      <c r="CE2027"/>
      <c r="CF2027"/>
      <c r="CG2027"/>
      <c r="CH2027"/>
      <c r="CI2027"/>
      <c r="CJ2027"/>
      <c r="CK2027"/>
      <c r="DZJ2027"/>
      <c r="DZK2027"/>
      <c r="DZL2027"/>
      <c r="DZM2027"/>
      <c r="DZN2027"/>
      <c r="DZO2027"/>
      <c r="DZP2027"/>
      <c r="DZQ2027"/>
      <c r="DZR2027"/>
      <c r="DZS2027"/>
      <c r="DZT2027"/>
      <c r="DZU2027"/>
      <c r="DZV2027"/>
      <c r="DZW2027"/>
      <c r="DZX2027"/>
      <c r="DZY2027"/>
      <c r="DZZ2027"/>
      <c r="EAA2027"/>
      <c r="EAB2027"/>
      <c r="EAC2027"/>
      <c r="EAD2027"/>
      <c r="EAE2027"/>
      <c r="EAF2027"/>
      <c r="EAG2027"/>
      <c r="EAH2027"/>
    </row>
    <row r="2028" spans="38:89 3390:3414" x14ac:dyDescent="0.3"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  <c r="CA2028"/>
      <c r="CB2028"/>
      <c r="CC2028"/>
      <c r="CD2028"/>
      <c r="CE2028"/>
      <c r="CF2028"/>
      <c r="CG2028"/>
      <c r="CH2028"/>
      <c r="CI2028"/>
      <c r="CJ2028"/>
      <c r="CK2028"/>
      <c r="DZJ2028"/>
      <c r="DZK2028"/>
      <c r="DZL2028"/>
      <c r="DZM2028"/>
      <c r="DZN2028"/>
      <c r="DZO2028"/>
      <c r="DZP2028"/>
      <c r="DZQ2028"/>
      <c r="DZR2028"/>
      <c r="DZS2028"/>
      <c r="DZT2028"/>
      <c r="DZU2028"/>
      <c r="DZV2028"/>
      <c r="DZW2028"/>
      <c r="DZX2028"/>
      <c r="DZY2028"/>
      <c r="DZZ2028"/>
      <c r="EAA2028"/>
      <c r="EAB2028"/>
      <c r="EAC2028"/>
      <c r="EAD2028"/>
      <c r="EAE2028"/>
      <c r="EAF2028"/>
      <c r="EAG2028"/>
      <c r="EAH2028"/>
    </row>
    <row r="2029" spans="38:89 3390:3414" x14ac:dyDescent="0.3"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  <c r="CA2029"/>
      <c r="CB2029"/>
      <c r="CC2029"/>
      <c r="CD2029"/>
      <c r="CE2029"/>
      <c r="CF2029"/>
      <c r="CG2029"/>
      <c r="CH2029"/>
      <c r="CI2029"/>
      <c r="CJ2029"/>
      <c r="CK2029"/>
      <c r="DZJ2029"/>
      <c r="DZK2029"/>
      <c r="DZL2029"/>
      <c r="DZM2029"/>
      <c r="DZN2029"/>
      <c r="DZO2029"/>
      <c r="DZP2029"/>
      <c r="DZQ2029"/>
      <c r="DZR2029"/>
      <c r="DZS2029"/>
      <c r="DZT2029"/>
      <c r="DZU2029"/>
      <c r="DZV2029"/>
      <c r="DZW2029"/>
      <c r="DZX2029"/>
      <c r="DZY2029"/>
      <c r="DZZ2029"/>
      <c r="EAA2029"/>
      <c r="EAB2029"/>
      <c r="EAC2029"/>
      <c r="EAD2029"/>
      <c r="EAE2029"/>
      <c r="EAF2029"/>
      <c r="EAG2029"/>
      <c r="EAH2029"/>
    </row>
    <row r="2030" spans="38:89 3390:3414" x14ac:dyDescent="0.3"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  <c r="CA2030"/>
      <c r="CB2030"/>
      <c r="CC2030"/>
      <c r="CD2030"/>
      <c r="CE2030"/>
      <c r="CF2030"/>
      <c r="CG2030"/>
      <c r="CH2030"/>
      <c r="CI2030"/>
      <c r="CJ2030"/>
      <c r="CK2030"/>
      <c r="DZJ2030"/>
      <c r="DZK2030"/>
      <c r="DZL2030"/>
      <c r="DZM2030"/>
      <c r="DZN2030"/>
      <c r="DZO2030"/>
      <c r="DZP2030"/>
      <c r="DZQ2030"/>
      <c r="DZR2030"/>
      <c r="DZS2030"/>
      <c r="DZT2030"/>
      <c r="DZU2030"/>
      <c r="DZV2030"/>
      <c r="DZW2030"/>
      <c r="DZX2030"/>
      <c r="DZY2030"/>
      <c r="DZZ2030"/>
      <c r="EAA2030"/>
      <c r="EAB2030"/>
      <c r="EAC2030"/>
      <c r="EAD2030"/>
      <c r="EAE2030"/>
      <c r="EAF2030"/>
      <c r="EAG2030"/>
      <c r="EAH2030"/>
    </row>
    <row r="2031" spans="38:89 3390:3414" x14ac:dyDescent="0.3"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  <c r="CA2031"/>
      <c r="CB2031"/>
      <c r="CC2031"/>
      <c r="CD2031"/>
      <c r="CE2031"/>
      <c r="CF2031"/>
      <c r="CG2031"/>
      <c r="CH2031"/>
      <c r="CI2031"/>
      <c r="CJ2031"/>
      <c r="CK2031"/>
      <c r="DZJ2031"/>
      <c r="DZK2031"/>
      <c r="DZL2031"/>
      <c r="DZM2031"/>
      <c r="DZN2031"/>
      <c r="DZO2031"/>
      <c r="DZP2031"/>
      <c r="DZQ2031"/>
      <c r="DZR2031"/>
      <c r="DZS2031"/>
      <c r="DZT2031"/>
      <c r="DZU2031"/>
      <c r="DZV2031"/>
      <c r="DZW2031"/>
      <c r="DZX2031"/>
      <c r="DZY2031"/>
      <c r="DZZ2031"/>
      <c r="EAA2031"/>
      <c r="EAB2031"/>
      <c r="EAC2031"/>
      <c r="EAD2031"/>
      <c r="EAE2031"/>
      <c r="EAF2031"/>
      <c r="EAG2031"/>
      <c r="EAH2031"/>
    </row>
    <row r="2032" spans="38:89 3390:3414" x14ac:dyDescent="0.3"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  <c r="CA2032"/>
      <c r="CB2032"/>
      <c r="CC2032"/>
      <c r="CD2032"/>
      <c r="CE2032"/>
      <c r="CF2032"/>
      <c r="CG2032"/>
      <c r="CH2032"/>
      <c r="CI2032"/>
      <c r="CJ2032"/>
      <c r="CK2032"/>
      <c r="DZJ2032"/>
      <c r="DZK2032"/>
      <c r="DZL2032"/>
      <c r="DZM2032"/>
      <c r="DZN2032"/>
      <c r="DZO2032"/>
      <c r="DZP2032"/>
      <c r="DZQ2032"/>
      <c r="DZR2032"/>
      <c r="DZS2032"/>
      <c r="DZT2032"/>
      <c r="DZU2032"/>
      <c r="DZV2032"/>
      <c r="DZW2032"/>
      <c r="DZX2032"/>
      <c r="DZY2032"/>
      <c r="DZZ2032"/>
      <c r="EAA2032"/>
      <c r="EAB2032"/>
      <c r="EAC2032"/>
      <c r="EAD2032"/>
      <c r="EAE2032"/>
      <c r="EAF2032"/>
      <c r="EAG2032"/>
      <c r="EAH2032"/>
    </row>
    <row r="2033" spans="38:89 3390:3414" x14ac:dyDescent="0.3"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  <c r="CA2033"/>
      <c r="CB2033"/>
      <c r="CC2033"/>
      <c r="CD2033"/>
      <c r="CE2033"/>
      <c r="CF2033"/>
      <c r="CG2033"/>
      <c r="CH2033"/>
      <c r="CI2033"/>
      <c r="CJ2033"/>
      <c r="CK2033"/>
      <c r="DZJ2033"/>
      <c r="DZK2033"/>
      <c r="DZL2033"/>
      <c r="DZM2033"/>
      <c r="DZN2033"/>
      <c r="DZO2033"/>
      <c r="DZP2033"/>
      <c r="DZQ2033"/>
      <c r="DZR2033"/>
      <c r="DZS2033"/>
      <c r="DZT2033"/>
      <c r="DZU2033"/>
      <c r="DZV2033"/>
      <c r="DZW2033"/>
      <c r="DZX2033"/>
      <c r="DZY2033"/>
      <c r="DZZ2033"/>
      <c r="EAA2033"/>
      <c r="EAB2033"/>
      <c r="EAC2033"/>
      <c r="EAD2033"/>
      <c r="EAE2033"/>
      <c r="EAF2033"/>
      <c r="EAG2033"/>
      <c r="EAH2033"/>
    </row>
    <row r="2034" spans="38:89 3390:3414" x14ac:dyDescent="0.3"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  <c r="CA2034"/>
      <c r="CB2034"/>
      <c r="CC2034"/>
      <c r="CD2034"/>
      <c r="CE2034"/>
      <c r="CF2034"/>
      <c r="CG2034"/>
      <c r="CH2034"/>
      <c r="CI2034"/>
      <c r="CJ2034"/>
      <c r="CK2034"/>
      <c r="DZJ2034"/>
      <c r="DZK2034"/>
      <c r="DZL2034"/>
      <c r="DZM2034"/>
      <c r="DZN2034"/>
      <c r="DZO2034"/>
      <c r="DZP2034"/>
      <c r="DZQ2034"/>
      <c r="DZR2034"/>
      <c r="DZS2034"/>
      <c r="DZT2034"/>
      <c r="DZU2034"/>
      <c r="DZV2034"/>
      <c r="DZW2034"/>
      <c r="DZX2034"/>
      <c r="DZY2034"/>
      <c r="DZZ2034"/>
      <c r="EAA2034"/>
      <c r="EAB2034"/>
      <c r="EAC2034"/>
      <c r="EAD2034"/>
      <c r="EAE2034"/>
      <c r="EAF2034"/>
      <c r="EAG2034"/>
      <c r="EAH2034"/>
    </row>
    <row r="2035" spans="38:89 3390:3414" x14ac:dyDescent="0.3"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  <c r="CA2035"/>
      <c r="CB2035"/>
      <c r="CC2035"/>
      <c r="CD2035"/>
      <c r="CE2035"/>
      <c r="CF2035"/>
      <c r="CG2035"/>
      <c r="CH2035"/>
      <c r="CI2035"/>
      <c r="CJ2035"/>
      <c r="CK2035"/>
      <c r="DZJ2035"/>
      <c r="DZK2035"/>
      <c r="DZL2035"/>
      <c r="DZM2035"/>
      <c r="DZN2035"/>
      <c r="DZO2035"/>
      <c r="DZP2035"/>
      <c r="DZQ2035"/>
      <c r="DZR2035"/>
      <c r="DZS2035"/>
      <c r="DZT2035"/>
      <c r="DZU2035"/>
      <c r="DZV2035"/>
      <c r="DZW2035"/>
      <c r="DZX2035"/>
      <c r="DZY2035"/>
      <c r="DZZ2035"/>
      <c r="EAA2035"/>
      <c r="EAB2035"/>
      <c r="EAC2035"/>
      <c r="EAD2035"/>
      <c r="EAE2035"/>
      <c r="EAF2035"/>
      <c r="EAG2035"/>
      <c r="EAH2035"/>
    </row>
    <row r="2036" spans="38:89 3390:3414" x14ac:dyDescent="0.3"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  <c r="CA2036"/>
      <c r="CB2036"/>
      <c r="CC2036"/>
      <c r="CD2036"/>
      <c r="CE2036"/>
      <c r="CF2036"/>
      <c r="CG2036"/>
      <c r="CH2036"/>
      <c r="CI2036"/>
      <c r="CJ2036"/>
      <c r="CK2036"/>
      <c r="DZJ2036"/>
      <c r="DZK2036"/>
      <c r="DZL2036"/>
      <c r="DZM2036"/>
      <c r="DZN2036"/>
      <c r="DZO2036"/>
      <c r="DZP2036"/>
      <c r="DZQ2036"/>
      <c r="DZR2036"/>
      <c r="DZS2036"/>
      <c r="DZT2036"/>
      <c r="DZU2036"/>
      <c r="DZV2036"/>
      <c r="DZW2036"/>
      <c r="DZX2036"/>
      <c r="DZY2036"/>
      <c r="DZZ2036"/>
      <c r="EAA2036"/>
      <c r="EAB2036"/>
      <c r="EAC2036"/>
      <c r="EAD2036"/>
      <c r="EAE2036"/>
      <c r="EAF2036"/>
      <c r="EAG2036"/>
      <c r="EAH2036"/>
    </row>
    <row r="2037" spans="38:89 3390:3414" x14ac:dyDescent="0.3"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  <c r="CA2037"/>
      <c r="CB2037"/>
      <c r="CC2037"/>
      <c r="CD2037"/>
      <c r="CE2037"/>
      <c r="CF2037"/>
      <c r="CG2037"/>
      <c r="CH2037"/>
      <c r="CI2037"/>
      <c r="CJ2037"/>
      <c r="CK2037"/>
      <c r="DZJ2037"/>
      <c r="DZK2037"/>
      <c r="DZL2037"/>
      <c r="DZM2037"/>
      <c r="DZN2037"/>
      <c r="DZO2037"/>
      <c r="DZP2037"/>
      <c r="DZQ2037"/>
      <c r="DZR2037"/>
      <c r="DZS2037"/>
      <c r="DZT2037"/>
      <c r="DZU2037"/>
      <c r="DZV2037"/>
      <c r="DZW2037"/>
      <c r="DZX2037"/>
      <c r="DZY2037"/>
      <c r="DZZ2037"/>
      <c r="EAA2037"/>
      <c r="EAB2037"/>
      <c r="EAC2037"/>
      <c r="EAD2037"/>
      <c r="EAE2037"/>
      <c r="EAF2037"/>
      <c r="EAG2037"/>
      <c r="EAH2037"/>
    </row>
    <row r="2038" spans="38:89 3390:3414" x14ac:dyDescent="0.3"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  <c r="CA2038"/>
      <c r="CB2038"/>
      <c r="CC2038"/>
      <c r="CD2038"/>
      <c r="CE2038"/>
      <c r="CF2038"/>
      <c r="CG2038"/>
      <c r="CH2038"/>
      <c r="CI2038"/>
      <c r="CJ2038"/>
      <c r="CK2038"/>
      <c r="DZJ2038"/>
      <c r="DZK2038"/>
      <c r="DZL2038"/>
      <c r="DZM2038"/>
      <c r="DZN2038"/>
      <c r="DZO2038"/>
      <c r="DZP2038"/>
      <c r="DZQ2038"/>
      <c r="DZR2038"/>
      <c r="DZS2038"/>
      <c r="DZT2038"/>
      <c r="DZU2038"/>
      <c r="DZV2038"/>
      <c r="DZW2038"/>
      <c r="DZX2038"/>
      <c r="DZY2038"/>
      <c r="DZZ2038"/>
      <c r="EAA2038"/>
      <c r="EAB2038"/>
      <c r="EAC2038"/>
      <c r="EAD2038"/>
      <c r="EAE2038"/>
      <c r="EAF2038"/>
      <c r="EAG2038"/>
      <c r="EAH2038"/>
    </row>
    <row r="2039" spans="38:89 3390:3414" x14ac:dyDescent="0.3"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  <c r="CA2039"/>
      <c r="CB2039"/>
      <c r="CC2039"/>
      <c r="CD2039"/>
      <c r="CE2039"/>
      <c r="CF2039"/>
      <c r="CG2039"/>
      <c r="CH2039"/>
      <c r="CI2039"/>
      <c r="CJ2039"/>
      <c r="CK2039"/>
      <c r="DZJ2039"/>
      <c r="DZK2039"/>
      <c r="DZL2039"/>
      <c r="DZM2039"/>
      <c r="DZN2039"/>
      <c r="DZO2039"/>
      <c r="DZP2039"/>
      <c r="DZQ2039"/>
      <c r="DZR2039"/>
      <c r="DZS2039"/>
      <c r="DZT2039"/>
      <c r="DZU2039"/>
      <c r="DZV2039"/>
      <c r="DZW2039"/>
      <c r="DZX2039"/>
      <c r="DZY2039"/>
      <c r="DZZ2039"/>
      <c r="EAA2039"/>
      <c r="EAB2039"/>
      <c r="EAC2039"/>
      <c r="EAD2039"/>
      <c r="EAE2039"/>
      <c r="EAF2039"/>
      <c r="EAG2039"/>
      <c r="EAH2039"/>
    </row>
    <row r="2040" spans="38:89 3390:3414" x14ac:dyDescent="0.3"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  <c r="CA2040"/>
      <c r="CB2040"/>
      <c r="CC2040"/>
      <c r="CD2040"/>
      <c r="CE2040"/>
      <c r="CF2040"/>
      <c r="CG2040"/>
      <c r="CH2040"/>
      <c r="CI2040"/>
      <c r="CJ2040"/>
      <c r="CK2040"/>
      <c r="DZJ2040"/>
      <c r="DZK2040"/>
      <c r="DZL2040"/>
      <c r="DZM2040"/>
      <c r="DZN2040"/>
      <c r="DZO2040"/>
      <c r="DZP2040"/>
      <c r="DZQ2040"/>
      <c r="DZR2040"/>
      <c r="DZS2040"/>
      <c r="DZT2040"/>
      <c r="DZU2040"/>
      <c r="DZV2040"/>
      <c r="DZW2040"/>
      <c r="DZX2040"/>
      <c r="DZY2040"/>
      <c r="DZZ2040"/>
      <c r="EAA2040"/>
      <c r="EAB2040"/>
      <c r="EAC2040"/>
      <c r="EAD2040"/>
      <c r="EAE2040"/>
      <c r="EAF2040"/>
      <c r="EAG2040"/>
      <c r="EAH2040"/>
    </row>
    <row r="2041" spans="38:89 3390:3414" x14ac:dyDescent="0.3"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  <c r="CA2041"/>
      <c r="CB2041"/>
      <c r="CC2041"/>
      <c r="CD2041"/>
      <c r="CE2041"/>
      <c r="CF2041"/>
      <c r="CG2041"/>
      <c r="CH2041"/>
      <c r="CI2041"/>
      <c r="CJ2041"/>
      <c r="CK2041"/>
      <c r="DZJ2041"/>
      <c r="DZK2041"/>
      <c r="DZL2041"/>
      <c r="DZM2041"/>
      <c r="DZN2041"/>
      <c r="DZO2041"/>
      <c r="DZP2041"/>
      <c r="DZQ2041"/>
      <c r="DZR2041"/>
      <c r="DZS2041"/>
      <c r="DZT2041"/>
      <c r="DZU2041"/>
      <c r="DZV2041"/>
      <c r="DZW2041"/>
      <c r="DZX2041"/>
      <c r="DZY2041"/>
      <c r="DZZ2041"/>
      <c r="EAA2041"/>
      <c r="EAB2041"/>
      <c r="EAC2041"/>
      <c r="EAD2041"/>
      <c r="EAE2041"/>
      <c r="EAF2041"/>
      <c r="EAG2041"/>
      <c r="EAH2041"/>
    </row>
    <row r="2042" spans="38:89 3390:3414" x14ac:dyDescent="0.3"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  <c r="CA2042"/>
      <c r="CB2042"/>
      <c r="CC2042"/>
      <c r="CD2042"/>
      <c r="CE2042"/>
      <c r="CF2042"/>
      <c r="CG2042"/>
      <c r="CH2042"/>
      <c r="CI2042"/>
      <c r="CJ2042"/>
      <c r="CK2042"/>
      <c r="DZJ2042"/>
      <c r="DZK2042"/>
      <c r="DZL2042"/>
      <c r="DZM2042"/>
      <c r="DZN2042"/>
      <c r="DZO2042"/>
      <c r="DZP2042"/>
      <c r="DZQ2042"/>
      <c r="DZR2042"/>
      <c r="DZS2042"/>
      <c r="DZT2042"/>
      <c r="DZU2042"/>
      <c r="DZV2042"/>
      <c r="DZW2042"/>
      <c r="DZX2042"/>
      <c r="DZY2042"/>
      <c r="DZZ2042"/>
      <c r="EAA2042"/>
      <c r="EAB2042"/>
      <c r="EAC2042"/>
      <c r="EAD2042"/>
      <c r="EAE2042"/>
      <c r="EAF2042"/>
      <c r="EAG2042"/>
      <c r="EAH2042"/>
    </row>
    <row r="2043" spans="38:89 3390:3414" x14ac:dyDescent="0.3"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  <c r="CA2043"/>
      <c r="CB2043"/>
      <c r="CC2043"/>
      <c r="CD2043"/>
      <c r="CE2043"/>
      <c r="CF2043"/>
      <c r="CG2043"/>
      <c r="CH2043"/>
      <c r="CI2043"/>
      <c r="CJ2043"/>
      <c r="CK2043"/>
      <c r="DZJ2043"/>
      <c r="DZK2043"/>
      <c r="DZL2043"/>
      <c r="DZM2043"/>
      <c r="DZN2043"/>
      <c r="DZO2043"/>
      <c r="DZP2043"/>
      <c r="DZQ2043"/>
      <c r="DZR2043"/>
      <c r="DZS2043"/>
      <c r="DZT2043"/>
      <c r="DZU2043"/>
      <c r="DZV2043"/>
      <c r="DZW2043"/>
      <c r="DZX2043"/>
      <c r="DZY2043"/>
      <c r="DZZ2043"/>
      <c r="EAA2043"/>
      <c r="EAB2043"/>
      <c r="EAC2043"/>
      <c r="EAD2043"/>
      <c r="EAE2043"/>
      <c r="EAF2043"/>
      <c r="EAG2043"/>
      <c r="EAH2043"/>
    </row>
    <row r="2044" spans="38:89 3390:3414" x14ac:dyDescent="0.3"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  <c r="CA2044"/>
      <c r="CB2044"/>
      <c r="CC2044"/>
      <c r="CD2044"/>
      <c r="CE2044"/>
      <c r="CF2044"/>
      <c r="CG2044"/>
      <c r="CH2044"/>
      <c r="CI2044"/>
      <c r="CJ2044"/>
      <c r="CK2044"/>
      <c r="DZJ2044"/>
      <c r="DZK2044"/>
      <c r="DZL2044"/>
      <c r="DZM2044"/>
      <c r="DZN2044"/>
      <c r="DZO2044"/>
      <c r="DZP2044"/>
      <c r="DZQ2044"/>
      <c r="DZR2044"/>
      <c r="DZS2044"/>
      <c r="DZT2044"/>
      <c r="DZU2044"/>
      <c r="DZV2044"/>
      <c r="DZW2044"/>
      <c r="DZX2044"/>
      <c r="DZY2044"/>
      <c r="DZZ2044"/>
      <c r="EAA2044"/>
      <c r="EAB2044"/>
      <c r="EAC2044"/>
      <c r="EAD2044"/>
      <c r="EAE2044"/>
      <c r="EAF2044"/>
      <c r="EAG2044"/>
      <c r="EAH2044"/>
    </row>
    <row r="2045" spans="38:89 3390:3414" x14ac:dyDescent="0.3"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  <c r="CA2045"/>
      <c r="CB2045"/>
      <c r="CC2045"/>
      <c r="CD2045"/>
      <c r="CE2045"/>
      <c r="CF2045"/>
      <c r="CG2045"/>
      <c r="CH2045"/>
      <c r="CI2045"/>
      <c r="CJ2045"/>
      <c r="CK2045"/>
      <c r="DZJ2045"/>
      <c r="DZK2045"/>
      <c r="DZL2045"/>
      <c r="DZM2045"/>
      <c r="DZN2045"/>
      <c r="DZO2045"/>
      <c r="DZP2045"/>
      <c r="DZQ2045"/>
      <c r="DZR2045"/>
      <c r="DZS2045"/>
      <c r="DZT2045"/>
      <c r="DZU2045"/>
      <c r="DZV2045"/>
      <c r="DZW2045"/>
      <c r="DZX2045"/>
      <c r="DZY2045"/>
      <c r="DZZ2045"/>
      <c r="EAA2045"/>
      <c r="EAB2045"/>
      <c r="EAC2045"/>
      <c r="EAD2045"/>
      <c r="EAE2045"/>
      <c r="EAF2045"/>
      <c r="EAG2045"/>
      <c r="EAH2045"/>
    </row>
    <row r="2046" spans="38:89 3390:3414" x14ac:dyDescent="0.3"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  <c r="CA2046"/>
      <c r="CB2046"/>
      <c r="CC2046"/>
      <c r="CD2046"/>
      <c r="CE2046"/>
      <c r="CF2046"/>
      <c r="CG2046"/>
      <c r="CH2046"/>
      <c r="CI2046"/>
      <c r="CJ2046"/>
      <c r="CK2046"/>
      <c r="DZJ2046"/>
      <c r="DZK2046"/>
      <c r="DZL2046"/>
      <c r="DZM2046"/>
      <c r="DZN2046"/>
      <c r="DZO2046"/>
      <c r="DZP2046"/>
      <c r="DZQ2046"/>
      <c r="DZR2046"/>
      <c r="DZS2046"/>
      <c r="DZT2046"/>
      <c r="DZU2046"/>
      <c r="DZV2046"/>
      <c r="DZW2046"/>
      <c r="DZX2046"/>
      <c r="DZY2046"/>
      <c r="DZZ2046"/>
      <c r="EAA2046"/>
      <c r="EAB2046"/>
      <c r="EAC2046"/>
      <c r="EAD2046"/>
      <c r="EAE2046"/>
      <c r="EAF2046"/>
      <c r="EAG2046"/>
      <c r="EAH2046"/>
    </row>
    <row r="2047" spans="38:89 3390:3414" x14ac:dyDescent="0.3"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  <c r="CA2047"/>
      <c r="CB2047"/>
      <c r="CC2047"/>
      <c r="CD2047"/>
      <c r="CE2047"/>
      <c r="CF2047"/>
      <c r="CG2047"/>
      <c r="CH2047"/>
      <c r="CI2047"/>
      <c r="CJ2047"/>
      <c r="CK2047"/>
      <c r="DZJ2047"/>
      <c r="DZK2047"/>
      <c r="DZL2047"/>
      <c r="DZM2047"/>
      <c r="DZN2047"/>
      <c r="DZO2047"/>
      <c r="DZP2047"/>
      <c r="DZQ2047"/>
      <c r="DZR2047"/>
      <c r="DZS2047"/>
      <c r="DZT2047"/>
      <c r="DZU2047"/>
      <c r="DZV2047"/>
      <c r="DZW2047"/>
      <c r="DZX2047"/>
      <c r="DZY2047"/>
      <c r="DZZ2047"/>
      <c r="EAA2047"/>
      <c r="EAB2047"/>
      <c r="EAC2047"/>
      <c r="EAD2047"/>
      <c r="EAE2047"/>
      <c r="EAF2047"/>
      <c r="EAG2047"/>
      <c r="EAH2047"/>
    </row>
    <row r="2048" spans="38:89 3390:3414" x14ac:dyDescent="0.3"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  <c r="CA2048"/>
      <c r="CB2048"/>
      <c r="CC2048"/>
      <c r="CD2048"/>
      <c r="CE2048"/>
      <c r="CF2048"/>
      <c r="CG2048"/>
      <c r="CH2048"/>
      <c r="CI2048"/>
      <c r="CJ2048"/>
      <c r="CK2048"/>
      <c r="DZJ2048"/>
      <c r="DZK2048"/>
      <c r="DZL2048"/>
      <c r="DZM2048"/>
      <c r="DZN2048"/>
      <c r="DZO2048"/>
      <c r="DZP2048"/>
      <c r="DZQ2048"/>
      <c r="DZR2048"/>
      <c r="DZS2048"/>
      <c r="DZT2048"/>
      <c r="DZU2048"/>
      <c r="DZV2048"/>
      <c r="DZW2048"/>
      <c r="DZX2048"/>
      <c r="DZY2048"/>
      <c r="DZZ2048"/>
      <c r="EAA2048"/>
      <c r="EAB2048"/>
      <c r="EAC2048"/>
      <c r="EAD2048"/>
      <c r="EAE2048"/>
      <c r="EAF2048"/>
      <c r="EAG2048"/>
      <c r="EAH2048"/>
    </row>
    <row r="2049" spans="38:89 3390:3414" x14ac:dyDescent="0.3"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  <c r="CA2049"/>
      <c r="CB2049"/>
      <c r="CC2049"/>
      <c r="CD2049"/>
      <c r="CE2049"/>
      <c r="CF2049"/>
      <c r="CG2049"/>
      <c r="CH2049"/>
      <c r="CI2049"/>
      <c r="CJ2049"/>
      <c r="CK2049"/>
      <c r="DZJ2049"/>
      <c r="DZK2049"/>
      <c r="DZL2049"/>
      <c r="DZM2049"/>
      <c r="DZN2049"/>
      <c r="DZO2049"/>
      <c r="DZP2049"/>
      <c r="DZQ2049"/>
      <c r="DZR2049"/>
      <c r="DZS2049"/>
      <c r="DZT2049"/>
      <c r="DZU2049"/>
      <c r="DZV2049"/>
      <c r="DZW2049"/>
      <c r="DZX2049"/>
      <c r="DZY2049"/>
      <c r="DZZ2049"/>
      <c r="EAA2049"/>
      <c r="EAB2049"/>
      <c r="EAC2049"/>
      <c r="EAD2049"/>
      <c r="EAE2049"/>
      <c r="EAF2049"/>
      <c r="EAG2049"/>
      <c r="EAH2049"/>
    </row>
    <row r="2050" spans="38:89 3390:3414" x14ac:dyDescent="0.3"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  <c r="CA2050"/>
      <c r="CB2050"/>
      <c r="CC2050"/>
      <c r="CD2050"/>
      <c r="CE2050"/>
      <c r="CF2050"/>
      <c r="CG2050"/>
      <c r="CH2050"/>
      <c r="CI2050"/>
      <c r="CJ2050"/>
      <c r="CK2050"/>
      <c r="DZJ2050"/>
      <c r="DZK2050"/>
      <c r="DZL2050"/>
      <c r="DZM2050"/>
      <c r="DZN2050"/>
      <c r="DZO2050"/>
      <c r="DZP2050"/>
      <c r="DZQ2050"/>
      <c r="DZR2050"/>
      <c r="DZS2050"/>
      <c r="DZT2050"/>
      <c r="DZU2050"/>
      <c r="DZV2050"/>
      <c r="DZW2050"/>
      <c r="DZX2050"/>
      <c r="DZY2050"/>
      <c r="DZZ2050"/>
      <c r="EAA2050"/>
      <c r="EAB2050"/>
      <c r="EAC2050"/>
      <c r="EAD2050"/>
      <c r="EAE2050"/>
      <c r="EAF2050"/>
      <c r="EAG2050"/>
      <c r="EAH2050"/>
    </row>
    <row r="2051" spans="38:89 3390:3414" x14ac:dyDescent="0.3"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  <c r="CA2051"/>
      <c r="CB2051"/>
      <c r="CC2051"/>
      <c r="CD2051"/>
      <c r="CE2051"/>
      <c r="CF2051"/>
      <c r="CG2051"/>
      <c r="CH2051"/>
      <c r="CI2051"/>
      <c r="CJ2051"/>
      <c r="CK2051"/>
      <c r="DZJ2051"/>
      <c r="DZK2051"/>
      <c r="DZL2051"/>
      <c r="DZM2051"/>
      <c r="DZN2051"/>
      <c r="DZO2051"/>
      <c r="DZP2051"/>
      <c r="DZQ2051"/>
      <c r="DZR2051"/>
      <c r="DZS2051"/>
      <c r="DZT2051"/>
      <c r="DZU2051"/>
      <c r="DZV2051"/>
      <c r="DZW2051"/>
      <c r="DZX2051"/>
      <c r="DZY2051"/>
      <c r="DZZ2051"/>
      <c r="EAA2051"/>
      <c r="EAB2051"/>
      <c r="EAC2051"/>
      <c r="EAD2051"/>
      <c r="EAE2051"/>
      <c r="EAF2051"/>
      <c r="EAG2051"/>
      <c r="EAH2051"/>
    </row>
    <row r="2052" spans="38:89 3390:3414" x14ac:dyDescent="0.3"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  <c r="CA2052"/>
      <c r="CB2052"/>
      <c r="CC2052"/>
      <c r="CD2052"/>
      <c r="CE2052"/>
      <c r="CF2052"/>
      <c r="CG2052"/>
      <c r="CH2052"/>
      <c r="CI2052"/>
      <c r="CJ2052"/>
      <c r="CK2052"/>
      <c r="DZJ2052"/>
      <c r="DZK2052"/>
      <c r="DZL2052"/>
      <c r="DZM2052"/>
      <c r="DZN2052"/>
      <c r="DZO2052"/>
      <c r="DZP2052"/>
      <c r="DZQ2052"/>
      <c r="DZR2052"/>
      <c r="DZS2052"/>
      <c r="DZT2052"/>
      <c r="DZU2052"/>
      <c r="DZV2052"/>
      <c r="DZW2052"/>
      <c r="DZX2052"/>
      <c r="DZY2052"/>
      <c r="DZZ2052"/>
      <c r="EAA2052"/>
      <c r="EAB2052"/>
      <c r="EAC2052"/>
      <c r="EAD2052"/>
      <c r="EAE2052"/>
      <c r="EAF2052"/>
      <c r="EAG2052"/>
      <c r="EAH2052"/>
    </row>
    <row r="2053" spans="38:89 3390:3414" x14ac:dyDescent="0.3"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  <c r="CA2053"/>
      <c r="CB2053"/>
      <c r="CC2053"/>
      <c r="CD2053"/>
      <c r="CE2053"/>
      <c r="CF2053"/>
      <c r="CG2053"/>
      <c r="CH2053"/>
      <c r="CI2053"/>
      <c r="CJ2053"/>
      <c r="CK2053"/>
      <c r="DZJ2053"/>
      <c r="DZK2053"/>
      <c r="DZL2053"/>
      <c r="DZM2053"/>
      <c r="DZN2053"/>
      <c r="DZO2053"/>
      <c r="DZP2053"/>
      <c r="DZQ2053"/>
      <c r="DZR2053"/>
      <c r="DZS2053"/>
      <c r="DZT2053"/>
      <c r="DZU2053"/>
      <c r="DZV2053"/>
      <c r="DZW2053"/>
      <c r="DZX2053"/>
      <c r="DZY2053"/>
      <c r="DZZ2053"/>
      <c r="EAA2053"/>
      <c r="EAB2053"/>
      <c r="EAC2053"/>
      <c r="EAD2053"/>
      <c r="EAE2053"/>
      <c r="EAF2053"/>
      <c r="EAG2053"/>
      <c r="EAH2053"/>
    </row>
    <row r="2054" spans="38:89 3390:3414" x14ac:dyDescent="0.3"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  <c r="CA2054"/>
      <c r="CB2054"/>
      <c r="CC2054"/>
      <c r="CD2054"/>
      <c r="CE2054"/>
      <c r="CF2054"/>
      <c r="CG2054"/>
      <c r="CH2054"/>
      <c r="CI2054"/>
      <c r="CJ2054"/>
      <c r="CK2054"/>
      <c r="DZJ2054"/>
      <c r="DZK2054"/>
      <c r="DZL2054"/>
      <c r="DZM2054"/>
      <c r="DZN2054"/>
      <c r="DZO2054"/>
      <c r="DZP2054"/>
      <c r="DZQ2054"/>
      <c r="DZR2054"/>
      <c r="DZS2054"/>
      <c r="DZT2054"/>
      <c r="DZU2054"/>
      <c r="DZV2054"/>
      <c r="DZW2054"/>
      <c r="DZX2054"/>
      <c r="DZY2054"/>
      <c r="DZZ2054"/>
      <c r="EAA2054"/>
      <c r="EAB2054"/>
      <c r="EAC2054"/>
      <c r="EAD2054"/>
      <c r="EAE2054"/>
      <c r="EAF2054"/>
      <c r="EAG2054"/>
      <c r="EAH2054"/>
    </row>
    <row r="2055" spans="38:89 3390:3414" x14ac:dyDescent="0.3"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  <c r="CA2055"/>
      <c r="CB2055"/>
      <c r="CC2055"/>
      <c r="CD2055"/>
      <c r="CE2055"/>
      <c r="CF2055"/>
      <c r="CG2055"/>
      <c r="CH2055"/>
      <c r="CI2055"/>
      <c r="CJ2055"/>
      <c r="CK2055"/>
      <c r="DZJ2055"/>
      <c r="DZK2055"/>
      <c r="DZL2055"/>
      <c r="DZM2055"/>
      <c r="DZN2055"/>
      <c r="DZO2055"/>
      <c r="DZP2055"/>
      <c r="DZQ2055"/>
      <c r="DZR2055"/>
      <c r="DZS2055"/>
      <c r="DZT2055"/>
      <c r="DZU2055"/>
      <c r="DZV2055"/>
      <c r="DZW2055"/>
      <c r="DZX2055"/>
      <c r="DZY2055"/>
      <c r="DZZ2055"/>
      <c r="EAA2055"/>
      <c r="EAB2055"/>
      <c r="EAC2055"/>
      <c r="EAD2055"/>
      <c r="EAE2055"/>
      <c r="EAF2055"/>
      <c r="EAG2055"/>
      <c r="EAH2055"/>
    </row>
    <row r="2056" spans="38:89 3390:3414" x14ac:dyDescent="0.3"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  <c r="CA2056"/>
      <c r="CB2056"/>
      <c r="CC2056"/>
      <c r="CD2056"/>
      <c r="CE2056"/>
      <c r="CF2056"/>
      <c r="CG2056"/>
      <c r="CH2056"/>
      <c r="CI2056"/>
      <c r="CJ2056"/>
      <c r="CK2056"/>
      <c r="DZJ2056"/>
      <c r="DZK2056"/>
      <c r="DZL2056"/>
      <c r="DZM2056"/>
      <c r="DZN2056"/>
      <c r="DZO2056"/>
      <c r="DZP2056"/>
      <c r="DZQ2056"/>
      <c r="DZR2056"/>
      <c r="DZS2056"/>
      <c r="DZT2056"/>
      <c r="DZU2056"/>
      <c r="DZV2056"/>
      <c r="DZW2056"/>
      <c r="DZX2056"/>
      <c r="DZY2056"/>
      <c r="DZZ2056"/>
      <c r="EAA2056"/>
      <c r="EAB2056"/>
      <c r="EAC2056"/>
      <c r="EAD2056"/>
      <c r="EAE2056"/>
      <c r="EAF2056"/>
      <c r="EAG2056"/>
      <c r="EAH2056"/>
    </row>
    <row r="2057" spans="38:89 3390:3414" x14ac:dyDescent="0.3"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  <c r="CA2057"/>
      <c r="CB2057"/>
      <c r="CC2057"/>
      <c r="CD2057"/>
      <c r="CE2057"/>
      <c r="CF2057"/>
      <c r="CG2057"/>
      <c r="CH2057"/>
      <c r="CI2057"/>
      <c r="CJ2057"/>
      <c r="CK2057"/>
      <c r="DZJ2057"/>
      <c r="DZK2057"/>
      <c r="DZL2057"/>
      <c r="DZM2057"/>
      <c r="DZN2057"/>
      <c r="DZO2057"/>
      <c r="DZP2057"/>
      <c r="DZQ2057"/>
      <c r="DZR2057"/>
      <c r="DZS2057"/>
      <c r="DZT2057"/>
      <c r="DZU2057"/>
      <c r="DZV2057"/>
      <c r="DZW2057"/>
      <c r="DZX2057"/>
      <c r="DZY2057"/>
      <c r="DZZ2057"/>
      <c r="EAA2057"/>
      <c r="EAB2057"/>
      <c r="EAC2057"/>
      <c r="EAD2057"/>
      <c r="EAE2057"/>
      <c r="EAF2057"/>
      <c r="EAG2057"/>
      <c r="EAH2057"/>
    </row>
    <row r="2058" spans="38:89 3390:3414" x14ac:dyDescent="0.3"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  <c r="CA2058"/>
      <c r="CB2058"/>
      <c r="CC2058"/>
      <c r="CD2058"/>
      <c r="CE2058"/>
      <c r="CF2058"/>
      <c r="CG2058"/>
      <c r="CH2058"/>
      <c r="CI2058"/>
      <c r="CJ2058"/>
      <c r="CK2058"/>
      <c r="DZJ2058"/>
      <c r="DZK2058"/>
      <c r="DZL2058"/>
      <c r="DZM2058"/>
      <c r="DZN2058"/>
      <c r="DZO2058"/>
      <c r="DZP2058"/>
      <c r="DZQ2058"/>
      <c r="DZR2058"/>
      <c r="DZS2058"/>
      <c r="DZT2058"/>
      <c r="DZU2058"/>
      <c r="DZV2058"/>
      <c r="DZW2058"/>
      <c r="DZX2058"/>
      <c r="DZY2058"/>
      <c r="DZZ2058"/>
      <c r="EAA2058"/>
      <c r="EAB2058"/>
      <c r="EAC2058"/>
      <c r="EAD2058"/>
      <c r="EAE2058"/>
      <c r="EAF2058"/>
      <c r="EAG2058"/>
      <c r="EAH2058"/>
    </row>
    <row r="2059" spans="38:89 3390:3414" x14ac:dyDescent="0.3"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  <c r="CA2059"/>
      <c r="CB2059"/>
      <c r="CC2059"/>
      <c r="CD2059"/>
      <c r="CE2059"/>
      <c r="CF2059"/>
      <c r="CG2059"/>
      <c r="CH2059"/>
      <c r="CI2059"/>
      <c r="CJ2059"/>
      <c r="CK2059"/>
      <c r="DZJ2059"/>
      <c r="DZK2059"/>
      <c r="DZL2059"/>
      <c r="DZM2059"/>
      <c r="DZN2059"/>
      <c r="DZO2059"/>
      <c r="DZP2059"/>
      <c r="DZQ2059"/>
      <c r="DZR2059"/>
      <c r="DZS2059"/>
      <c r="DZT2059"/>
      <c r="DZU2059"/>
      <c r="DZV2059"/>
      <c r="DZW2059"/>
      <c r="DZX2059"/>
      <c r="DZY2059"/>
      <c r="DZZ2059"/>
      <c r="EAA2059"/>
      <c r="EAB2059"/>
      <c r="EAC2059"/>
      <c r="EAD2059"/>
      <c r="EAE2059"/>
      <c r="EAF2059"/>
      <c r="EAG2059"/>
      <c r="EAH2059"/>
    </row>
    <row r="2060" spans="38:89 3390:3414" x14ac:dyDescent="0.3"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  <c r="CA2060"/>
      <c r="CB2060"/>
      <c r="CC2060"/>
      <c r="CD2060"/>
      <c r="CE2060"/>
      <c r="CF2060"/>
      <c r="CG2060"/>
      <c r="CH2060"/>
      <c r="CI2060"/>
      <c r="CJ2060"/>
      <c r="CK2060"/>
      <c r="DZJ2060"/>
      <c r="DZK2060"/>
      <c r="DZL2060"/>
      <c r="DZM2060"/>
      <c r="DZN2060"/>
      <c r="DZO2060"/>
      <c r="DZP2060"/>
      <c r="DZQ2060"/>
      <c r="DZR2060"/>
      <c r="DZS2060"/>
      <c r="DZT2060"/>
      <c r="DZU2060"/>
      <c r="DZV2060"/>
      <c r="DZW2060"/>
      <c r="DZX2060"/>
      <c r="DZY2060"/>
      <c r="DZZ2060"/>
      <c r="EAA2060"/>
      <c r="EAB2060"/>
      <c r="EAC2060"/>
      <c r="EAD2060"/>
      <c r="EAE2060"/>
      <c r="EAF2060"/>
      <c r="EAG2060"/>
      <c r="EAH2060"/>
    </row>
    <row r="2061" spans="38:89 3390:3414" x14ac:dyDescent="0.3"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  <c r="CA2061"/>
      <c r="CB2061"/>
      <c r="CC2061"/>
      <c r="CD2061"/>
      <c r="CE2061"/>
      <c r="CF2061"/>
      <c r="CG2061"/>
      <c r="CH2061"/>
      <c r="CI2061"/>
      <c r="CJ2061"/>
      <c r="CK2061"/>
      <c r="DZJ2061"/>
      <c r="DZK2061"/>
      <c r="DZL2061"/>
      <c r="DZM2061"/>
      <c r="DZN2061"/>
      <c r="DZO2061"/>
      <c r="DZP2061"/>
      <c r="DZQ2061"/>
      <c r="DZR2061"/>
      <c r="DZS2061"/>
      <c r="DZT2061"/>
      <c r="DZU2061"/>
      <c r="DZV2061"/>
      <c r="DZW2061"/>
      <c r="DZX2061"/>
      <c r="DZY2061"/>
      <c r="DZZ2061"/>
      <c r="EAA2061"/>
      <c r="EAB2061"/>
      <c r="EAC2061"/>
      <c r="EAD2061"/>
      <c r="EAE2061"/>
      <c r="EAF2061"/>
      <c r="EAG2061"/>
      <c r="EAH2061"/>
    </row>
    <row r="2062" spans="38:89 3390:3414" x14ac:dyDescent="0.3"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  <c r="CA2062"/>
      <c r="CB2062"/>
      <c r="CC2062"/>
      <c r="CD2062"/>
      <c r="CE2062"/>
      <c r="CF2062"/>
      <c r="CG2062"/>
      <c r="CH2062"/>
      <c r="CI2062"/>
      <c r="CJ2062"/>
      <c r="CK2062"/>
      <c r="DZJ2062"/>
      <c r="DZK2062"/>
      <c r="DZL2062"/>
      <c r="DZM2062"/>
      <c r="DZN2062"/>
      <c r="DZO2062"/>
      <c r="DZP2062"/>
      <c r="DZQ2062"/>
      <c r="DZR2062"/>
      <c r="DZS2062"/>
      <c r="DZT2062"/>
      <c r="DZU2062"/>
      <c r="DZV2062"/>
      <c r="DZW2062"/>
      <c r="DZX2062"/>
      <c r="DZY2062"/>
      <c r="DZZ2062"/>
      <c r="EAA2062"/>
      <c r="EAB2062"/>
      <c r="EAC2062"/>
      <c r="EAD2062"/>
      <c r="EAE2062"/>
      <c r="EAF2062"/>
      <c r="EAG2062"/>
      <c r="EAH2062"/>
    </row>
    <row r="2063" spans="38:89 3390:3414" x14ac:dyDescent="0.3"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  <c r="CA2063"/>
      <c r="CB2063"/>
      <c r="CC2063"/>
      <c r="CD2063"/>
      <c r="CE2063"/>
      <c r="CF2063"/>
      <c r="CG2063"/>
      <c r="CH2063"/>
      <c r="CI2063"/>
      <c r="CJ2063"/>
      <c r="CK2063"/>
      <c r="DZJ2063"/>
      <c r="DZK2063"/>
      <c r="DZL2063"/>
      <c r="DZM2063"/>
      <c r="DZN2063"/>
      <c r="DZO2063"/>
      <c r="DZP2063"/>
      <c r="DZQ2063"/>
      <c r="DZR2063"/>
      <c r="DZS2063"/>
      <c r="DZT2063"/>
      <c r="DZU2063"/>
      <c r="DZV2063"/>
      <c r="DZW2063"/>
      <c r="DZX2063"/>
      <c r="DZY2063"/>
      <c r="DZZ2063"/>
      <c r="EAA2063"/>
      <c r="EAB2063"/>
      <c r="EAC2063"/>
      <c r="EAD2063"/>
      <c r="EAE2063"/>
      <c r="EAF2063"/>
      <c r="EAG2063"/>
      <c r="EAH2063"/>
    </row>
    <row r="2064" spans="38:89 3390:3414" x14ac:dyDescent="0.3"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  <c r="CA2064"/>
      <c r="CB2064"/>
      <c r="CC2064"/>
      <c r="CD2064"/>
      <c r="CE2064"/>
      <c r="CF2064"/>
      <c r="CG2064"/>
      <c r="CH2064"/>
      <c r="CI2064"/>
      <c r="CJ2064"/>
      <c r="CK2064"/>
      <c r="DZJ2064"/>
      <c r="DZK2064"/>
      <c r="DZL2064"/>
      <c r="DZM2064"/>
      <c r="DZN2064"/>
      <c r="DZO2064"/>
      <c r="DZP2064"/>
      <c r="DZQ2064"/>
      <c r="DZR2064"/>
      <c r="DZS2064"/>
      <c r="DZT2064"/>
      <c r="DZU2064"/>
      <c r="DZV2064"/>
      <c r="DZW2064"/>
      <c r="DZX2064"/>
      <c r="DZY2064"/>
      <c r="DZZ2064"/>
      <c r="EAA2064"/>
      <c r="EAB2064"/>
      <c r="EAC2064"/>
      <c r="EAD2064"/>
      <c r="EAE2064"/>
      <c r="EAF2064"/>
      <c r="EAG2064"/>
      <c r="EAH2064"/>
    </row>
    <row r="2065" spans="38:89 3390:3414" x14ac:dyDescent="0.3"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  <c r="CA2065"/>
      <c r="CB2065"/>
      <c r="CC2065"/>
      <c r="CD2065"/>
      <c r="CE2065"/>
      <c r="CF2065"/>
      <c r="CG2065"/>
      <c r="CH2065"/>
      <c r="CI2065"/>
      <c r="CJ2065"/>
      <c r="CK2065"/>
      <c r="DZJ2065"/>
      <c r="DZK2065"/>
      <c r="DZL2065"/>
      <c r="DZM2065"/>
      <c r="DZN2065"/>
      <c r="DZO2065"/>
      <c r="DZP2065"/>
      <c r="DZQ2065"/>
      <c r="DZR2065"/>
      <c r="DZS2065"/>
      <c r="DZT2065"/>
      <c r="DZU2065"/>
      <c r="DZV2065"/>
      <c r="DZW2065"/>
      <c r="DZX2065"/>
      <c r="DZY2065"/>
      <c r="DZZ2065"/>
      <c r="EAA2065"/>
      <c r="EAB2065"/>
      <c r="EAC2065"/>
      <c r="EAD2065"/>
      <c r="EAE2065"/>
      <c r="EAF2065"/>
      <c r="EAG2065"/>
      <c r="EAH2065"/>
    </row>
    <row r="2066" spans="38:89 3390:3414" x14ac:dyDescent="0.3"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  <c r="CA2066"/>
      <c r="CB2066"/>
      <c r="CC2066"/>
      <c r="CD2066"/>
      <c r="CE2066"/>
      <c r="CF2066"/>
      <c r="CG2066"/>
      <c r="CH2066"/>
      <c r="CI2066"/>
      <c r="CJ2066"/>
      <c r="CK2066"/>
      <c r="DZJ2066"/>
      <c r="DZK2066"/>
      <c r="DZL2066"/>
      <c r="DZM2066"/>
      <c r="DZN2066"/>
      <c r="DZO2066"/>
      <c r="DZP2066"/>
      <c r="DZQ2066"/>
      <c r="DZR2066"/>
      <c r="DZS2066"/>
      <c r="DZT2066"/>
      <c r="DZU2066"/>
      <c r="DZV2066"/>
      <c r="DZW2066"/>
      <c r="DZX2066"/>
      <c r="DZY2066"/>
      <c r="DZZ2066"/>
      <c r="EAA2066"/>
      <c r="EAB2066"/>
      <c r="EAC2066"/>
      <c r="EAD2066"/>
      <c r="EAE2066"/>
      <c r="EAF2066"/>
      <c r="EAG2066"/>
      <c r="EAH2066"/>
    </row>
    <row r="2067" spans="38:89 3390:3414" x14ac:dyDescent="0.3"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  <c r="CA2067"/>
      <c r="CB2067"/>
      <c r="CC2067"/>
      <c r="CD2067"/>
      <c r="CE2067"/>
      <c r="CF2067"/>
      <c r="CG2067"/>
      <c r="CH2067"/>
      <c r="CI2067"/>
      <c r="CJ2067"/>
      <c r="CK2067"/>
      <c r="DZJ2067"/>
      <c r="DZK2067"/>
      <c r="DZL2067"/>
      <c r="DZM2067"/>
      <c r="DZN2067"/>
      <c r="DZO2067"/>
      <c r="DZP2067"/>
      <c r="DZQ2067"/>
      <c r="DZR2067"/>
      <c r="DZS2067"/>
      <c r="DZT2067"/>
      <c r="DZU2067"/>
      <c r="DZV2067"/>
      <c r="DZW2067"/>
      <c r="DZX2067"/>
      <c r="DZY2067"/>
      <c r="DZZ2067"/>
      <c r="EAA2067"/>
      <c r="EAB2067"/>
      <c r="EAC2067"/>
      <c r="EAD2067"/>
      <c r="EAE2067"/>
      <c r="EAF2067"/>
      <c r="EAG2067"/>
      <c r="EAH2067"/>
    </row>
    <row r="2068" spans="38:89 3390:3414" x14ac:dyDescent="0.3"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  <c r="CA2068"/>
      <c r="CB2068"/>
      <c r="CC2068"/>
      <c r="CD2068"/>
      <c r="CE2068"/>
      <c r="CF2068"/>
      <c r="CG2068"/>
      <c r="CH2068"/>
      <c r="CI2068"/>
      <c r="CJ2068"/>
      <c r="CK2068"/>
      <c r="DZJ2068"/>
      <c r="DZK2068"/>
      <c r="DZL2068"/>
      <c r="DZM2068"/>
      <c r="DZN2068"/>
      <c r="DZO2068"/>
      <c r="DZP2068"/>
      <c r="DZQ2068"/>
      <c r="DZR2068"/>
      <c r="DZS2068"/>
      <c r="DZT2068"/>
      <c r="DZU2068"/>
      <c r="DZV2068"/>
      <c r="DZW2068"/>
      <c r="DZX2068"/>
      <c r="DZY2068"/>
      <c r="DZZ2068"/>
      <c r="EAA2068"/>
      <c r="EAB2068"/>
      <c r="EAC2068"/>
      <c r="EAD2068"/>
      <c r="EAE2068"/>
      <c r="EAF2068"/>
      <c r="EAG2068"/>
      <c r="EAH2068"/>
    </row>
    <row r="2069" spans="38:89 3390:3414" x14ac:dyDescent="0.3"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  <c r="CA2069"/>
      <c r="CB2069"/>
      <c r="CC2069"/>
      <c r="CD2069"/>
      <c r="CE2069"/>
      <c r="CF2069"/>
      <c r="CG2069"/>
      <c r="CH2069"/>
      <c r="CI2069"/>
      <c r="CJ2069"/>
      <c r="CK2069"/>
      <c r="DZJ2069"/>
      <c r="DZK2069"/>
      <c r="DZL2069"/>
      <c r="DZM2069"/>
      <c r="DZN2069"/>
      <c r="DZO2069"/>
      <c r="DZP2069"/>
      <c r="DZQ2069"/>
      <c r="DZR2069"/>
      <c r="DZS2069"/>
      <c r="DZT2069"/>
      <c r="DZU2069"/>
      <c r="DZV2069"/>
      <c r="DZW2069"/>
      <c r="DZX2069"/>
      <c r="DZY2069"/>
      <c r="DZZ2069"/>
      <c r="EAA2069"/>
      <c r="EAB2069"/>
      <c r="EAC2069"/>
      <c r="EAD2069"/>
      <c r="EAE2069"/>
      <c r="EAF2069"/>
      <c r="EAG2069"/>
      <c r="EAH2069"/>
    </row>
    <row r="2070" spans="38:89 3390:3414" x14ac:dyDescent="0.3"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  <c r="CA2070"/>
      <c r="CB2070"/>
      <c r="CC2070"/>
      <c r="CD2070"/>
      <c r="CE2070"/>
      <c r="CF2070"/>
      <c r="CG2070"/>
      <c r="CH2070"/>
      <c r="CI2070"/>
      <c r="CJ2070"/>
      <c r="CK2070"/>
      <c r="DZJ2070"/>
      <c r="DZK2070"/>
      <c r="DZL2070"/>
      <c r="DZM2070"/>
      <c r="DZN2070"/>
      <c r="DZO2070"/>
      <c r="DZP2070"/>
      <c r="DZQ2070"/>
      <c r="DZR2070"/>
      <c r="DZS2070"/>
      <c r="DZT2070"/>
      <c r="DZU2070"/>
      <c r="DZV2070"/>
      <c r="DZW2070"/>
      <c r="DZX2070"/>
      <c r="DZY2070"/>
      <c r="DZZ2070"/>
      <c r="EAA2070"/>
      <c r="EAB2070"/>
      <c r="EAC2070"/>
      <c r="EAD2070"/>
      <c r="EAE2070"/>
      <c r="EAF2070"/>
      <c r="EAG2070"/>
      <c r="EAH2070"/>
    </row>
    <row r="2071" spans="38:89 3390:3414" x14ac:dyDescent="0.3"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  <c r="CA2071"/>
      <c r="CB2071"/>
      <c r="CC2071"/>
      <c r="CD2071"/>
      <c r="CE2071"/>
      <c r="CF2071"/>
      <c r="CG2071"/>
      <c r="CH2071"/>
      <c r="CI2071"/>
      <c r="CJ2071"/>
      <c r="CK2071"/>
      <c r="DZJ2071"/>
      <c r="DZK2071"/>
      <c r="DZL2071"/>
      <c r="DZM2071"/>
      <c r="DZN2071"/>
      <c r="DZO2071"/>
      <c r="DZP2071"/>
      <c r="DZQ2071"/>
      <c r="DZR2071"/>
      <c r="DZS2071"/>
      <c r="DZT2071"/>
      <c r="DZU2071"/>
      <c r="DZV2071"/>
      <c r="DZW2071"/>
      <c r="DZX2071"/>
      <c r="DZY2071"/>
      <c r="DZZ2071"/>
      <c r="EAA2071"/>
      <c r="EAB2071"/>
      <c r="EAC2071"/>
      <c r="EAD2071"/>
      <c r="EAE2071"/>
      <c r="EAF2071"/>
      <c r="EAG2071"/>
      <c r="EAH2071"/>
    </row>
    <row r="2072" spans="38:89 3390:3414" x14ac:dyDescent="0.3"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  <c r="CA2072"/>
      <c r="CB2072"/>
      <c r="CC2072"/>
      <c r="CD2072"/>
      <c r="CE2072"/>
      <c r="CF2072"/>
      <c r="CG2072"/>
      <c r="CH2072"/>
      <c r="CI2072"/>
      <c r="CJ2072"/>
      <c r="CK2072"/>
      <c r="DZJ2072"/>
      <c r="DZK2072"/>
      <c r="DZL2072"/>
      <c r="DZM2072"/>
      <c r="DZN2072"/>
      <c r="DZO2072"/>
      <c r="DZP2072"/>
      <c r="DZQ2072"/>
      <c r="DZR2072"/>
      <c r="DZS2072"/>
      <c r="DZT2072"/>
      <c r="DZU2072"/>
      <c r="DZV2072"/>
      <c r="DZW2072"/>
      <c r="DZX2072"/>
      <c r="DZY2072"/>
      <c r="DZZ2072"/>
      <c r="EAA2072"/>
      <c r="EAB2072"/>
      <c r="EAC2072"/>
      <c r="EAD2072"/>
      <c r="EAE2072"/>
      <c r="EAF2072"/>
      <c r="EAG2072"/>
      <c r="EAH2072"/>
    </row>
    <row r="2073" spans="38:89 3390:3414" x14ac:dyDescent="0.3"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  <c r="CA2073"/>
      <c r="CB2073"/>
      <c r="CC2073"/>
      <c r="CD2073"/>
      <c r="CE2073"/>
      <c r="CF2073"/>
      <c r="CG2073"/>
      <c r="CH2073"/>
      <c r="CI2073"/>
      <c r="CJ2073"/>
      <c r="CK2073"/>
      <c r="DZJ2073"/>
      <c r="DZK2073"/>
      <c r="DZL2073"/>
      <c r="DZM2073"/>
      <c r="DZN2073"/>
      <c r="DZO2073"/>
      <c r="DZP2073"/>
      <c r="DZQ2073"/>
      <c r="DZR2073"/>
      <c r="DZS2073"/>
      <c r="DZT2073"/>
      <c r="DZU2073"/>
      <c r="DZV2073"/>
      <c r="DZW2073"/>
      <c r="DZX2073"/>
      <c r="DZY2073"/>
      <c r="DZZ2073"/>
      <c r="EAA2073"/>
      <c r="EAB2073"/>
      <c r="EAC2073"/>
      <c r="EAD2073"/>
      <c r="EAE2073"/>
      <c r="EAF2073"/>
      <c r="EAG2073"/>
      <c r="EAH2073"/>
    </row>
    <row r="2074" spans="38:89 3390:3414" x14ac:dyDescent="0.3"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  <c r="CA2074"/>
      <c r="CB2074"/>
      <c r="CC2074"/>
      <c r="CD2074"/>
      <c r="CE2074"/>
      <c r="CF2074"/>
      <c r="CG2074"/>
      <c r="CH2074"/>
      <c r="CI2074"/>
      <c r="CJ2074"/>
      <c r="CK2074"/>
      <c r="DZJ2074"/>
      <c r="DZK2074"/>
      <c r="DZL2074"/>
      <c r="DZM2074"/>
      <c r="DZN2074"/>
      <c r="DZO2074"/>
      <c r="DZP2074"/>
      <c r="DZQ2074"/>
      <c r="DZR2074"/>
      <c r="DZS2074"/>
      <c r="DZT2074"/>
      <c r="DZU2074"/>
      <c r="DZV2074"/>
      <c r="DZW2074"/>
      <c r="DZX2074"/>
      <c r="DZY2074"/>
      <c r="DZZ2074"/>
      <c r="EAA2074"/>
      <c r="EAB2074"/>
      <c r="EAC2074"/>
      <c r="EAD2074"/>
      <c r="EAE2074"/>
      <c r="EAF2074"/>
      <c r="EAG2074"/>
      <c r="EAH2074"/>
    </row>
    <row r="2075" spans="38:89 3390:3414" x14ac:dyDescent="0.3"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  <c r="CA2075"/>
      <c r="CB2075"/>
      <c r="CC2075"/>
      <c r="CD2075"/>
      <c r="CE2075"/>
      <c r="CF2075"/>
      <c r="CG2075"/>
      <c r="CH2075"/>
      <c r="CI2075"/>
      <c r="CJ2075"/>
      <c r="CK2075"/>
      <c r="DZJ2075"/>
      <c r="DZK2075"/>
      <c r="DZL2075"/>
      <c r="DZM2075"/>
      <c r="DZN2075"/>
      <c r="DZO2075"/>
      <c r="DZP2075"/>
      <c r="DZQ2075"/>
      <c r="DZR2075"/>
      <c r="DZS2075"/>
      <c r="DZT2075"/>
      <c r="DZU2075"/>
      <c r="DZV2075"/>
      <c r="DZW2075"/>
      <c r="DZX2075"/>
      <c r="DZY2075"/>
      <c r="DZZ2075"/>
      <c r="EAA2075"/>
      <c r="EAB2075"/>
      <c r="EAC2075"/>
      <c r="EAD2075"/>
      <c r="EAE2075"/>
      <c r="EAF2075"/>
      <c r="EAG2075"/>
      <c r="EAH2075"/>
    </row>
    <row r="2076" spans="38:89 3390:3414" x14ac:dyDescent="0.3"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  <c r="CA2076"/>
      <c r="CB2076"/>
      <c r="CC2076"/>
      <c r="CD2076"/>
      <c r="CE2076"/>
      <c r="CF2076"/>
      <c r="CG2076"/>
      <c r="CH2076"/>
      <c r="CI2076"/>
      <c r="CJ2076"/>
      <c r="CK2076"/>
      <c r="DZJ2076"/>
      <c r="DZK2076"/>
      <c r="DZL2076"/>
      <c r="DZM2076"/>
      <c r="DZN2076"/>
      <c r="DZO2076"/>
      <c r="DZP2076"/>
      <c r="DZQ2076"/>
      <c r="DZR2076"/>
      <c r="DZS2076"/>
      <c r="DZT2076"/>
      <c r="DZU2076"/>
      <c r="DZV2076"/>
      <c r="DZW2076"/>
      <c r="DZX2076"/>
      <c r="DZY2076"/>
      <c r="DZZ2076"/>
      <c r="EAA2076"/>
      <c r="EAB2076"/>
      <c r="EAC2076"/>
      <c r="EAD2076"/>
      <c r="EAE2076"/>
      <c r="EAF2076"/>
      <c r="EAG2076"/>
      <c r="EAH2076"/>
    </row>
    <row r="2077" spans="38:89 3390:3414" x14ac:dyDescent="0.3"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  <c r="CA2077"/>
      <c r="CB2077"/>
      <c r="CC2077"/>
      <c r="CD2077"/>
      <c r="CE2077"/>
      <c r="CF2077"/>
      <c r="CG2077"/>
      <c r="CH2077"/>
      <c r="CI2077"/>
      <c r="CJ2077"/>
      <c r="CK2077"/>
      <c r="DZJ2077"/>
      <c r="DZK2077"/>
      <c r="DZL2077"/>
      <c r="DZM2077"/>
      <c r="DZN2077"/>
      <c r="DZO2077"/>
      <c r="DZP2077"/>
      <c r="DZQ2077"/>
      <c r="DZR2077"/>
      <c r="DZS2077"/>
      <c r="DZT2077"/>
      <c r="DZU2077"/>
      <c r="DZV2077"/>
      <c r="DZW2077"/>
      <c r="DZX2077"/>
      <c r="DZY2077"/>
      <c r="DZZ2077"/>
      <c r="EAA2077"/>
      <c r="EAB2077"/>
      <c r="EAC2077"/>
      <c r="EAD2077"/>
      <c r="EAE2077"/>
      <c r="EAF2077"/>
      <c r="EAG2077"/>
      <c r="EAH2077"/>
    </row>
    <row r="2078" spans="38:89 3390:3414" x14ac:dyDescent="0.3"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  <c r="CA2078"/>
      <c r="CB2078"/>
      <c r="CC2078"/>
      <c r="CD2078"/>
      <c r="CE2078"/>
      <c r="CF2078"/>
      <c r="CG2078"/>
      <c r="CH2078"/>
      <c r="CI2078"/>
      <c r="CJ2078"/>
      <c r="CK2078"/>
      <c r="DZJ2078"/>
      <c r="DZK2078"/>
      <c r="DZL2078"/>
      <c r="DZM2078"/>
      <c r="DZN2078"/>
      <c r="DZO2078"/>
      <c r="DZP2078"/>
      <c r="DZQ2078"/>
      <c r="DZR2078"/>
      <c r="DZS2078"/>
      <c r="DZT2078"/>
      <c r="DZU2078"/>
      <c r="DZV2078"/>
      <c r="DZW2078"/>
      <c r="DZX2078"/>
      <c r="DZY2078"/>
      <c r="DZZ2078"/>
      <c r="EAA2078"/>
      <c r="EAB2078"/>
      <c r="EAC2078"/>
      <c r="EAD2078"/>
      <c r="EAE2078"/>
      <c r="EAF2078"/>
      <c r="EAG2078"/>
      <c r="EAH2078"/>
    </row>
    <row r="2079" spans="38:89 3390:3414" x14ac:dyDescent="0.3"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  <c r="CA2079"/>
      <c r="CB2079"/>
      <c r="CC2079"/>
      <c r="CD2079"/>
      <c r="CE2079"/>
      <c r="CF2079"/>
      <c r="CG2079"/>
      <c r="CH2079"/>
      <c r="CI2079"/>
      <c r="CJ2079"/>
      <c r="CK2079"/>
      <c r="DZJ2079"/>
      <c r="DZK2079"/>
      <c r="DZL2079"/>
      <c r="DZM2079"/>
      <c r="DZN2079"/>
      <c r="DZO2079"/>
      <c r="DZP2079"/>
      <c r="DZQ2079"/>
      <c r="DZR2079"/>
      <c r="DZS2079"/>
      <c r="DZT2079"/>
      <c r="DZU2079"/>
      <c r="DZV2079"/>
      <c r="DZW2079"/>
      <c r="DZX2079"/>
      <c r="DZY2079"/>
      <c r="DZZ2079"/>
      <c r="EAA2079"/>
      <c r="EAB2079"/>
      <c r="EAC2079"/>
      <c r="EAD2079"/>
      <c r="EAE2079"/>
      <c r="EAF2079"/>
      <c r="EAG2079"/>
      <c r="EAH2079"/>
    </row>
    <row r="2080" spans="38:89 3390:3414" x14ac:dyDescent="0.3"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  <c r="CA2080"/>
      <c r="CB2080"/>
      <c r="CC2080"/>
      <c r="CD2080"/>
      <c r="CE2080"/>
      <c r="CF2080"/>
      <c r="CG2080"/>
      <c r="CH2080"/>
      <c r="CI2080"/>
      <c r="CJ2080"/>
      <c r="CK2080"/>
      <c r="DZJ2080"/>
      <c r="DZK2080"/>
      <c r="DZL2080"/>
      <c r="DZM2080"/>
      <c r="DZN2080"/>
      <c r="DZO2080"/>
      <c r="DZP2080"/>
      <c r="DZQ2080"/>
      <c r="DZR2080"/>
      <c r="DZS2080"/>
      <c r="DZT2080"/>
      <c r="DZU2080"/>
      <c r="DZV2080"/>
      <c r="DZW2080"/>
      <c r="DZX2080"/>
      <c r="DZY2080"/>
      <c r="DZZ2080"/>
      <c r="EAA2080"/>
      <c r="EAB2080"/>
      <c r="EAC2080"/>
      <c r="EAD2080"/>
      <c r="EAE2080"/>
      <c r="EAF2080"/>
      <c r="EAG2080"/>
      <c r="EAH2080"/>
    </row>
    <row r="2081" spans="38:89 3390:3414" x14ac:dyDescent="0.3"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  <c r="CA2081"/>
      <c r="CB2081"/>
      <c r="CC2081"/>
      <c r="CD2081"/>
      <c r="CE2081"/>
      <c r="CF2081"/>
      <c r="CG2081"/>
      <c r="CH2081"/>
      <c r="CI2081"/>
      <c r="CJ2081"/>
      <c r="CK2081"/>
      <c r="DZJ2081"/>
      <c r="DZK2081"/>
      <c r="DZL2081"/>
      <c r="DZM2081"/>
      <c r="DZN2081"/>
      <c r="DZO2081"/>
      <c r="DZP2081"/>
      <c r="DZQ2081"/>
      <c r="DZR2081"/>
      <c r="DZS2081"/>
      <c r="DZT2081"/>
      <c r="DZU2081"/>
      <c r="DZV2081"/>
      <c r="DZW2081"/>
      <c r="DZX2081"/>
      <c r="DZY2081"/>
      <c r="DZZ2081"/>
      <c r="EAA2081"/>
      <c r="EAB2081"/>
      <c r="EAC2081"/>
      <c r="EAD2081"/>
      <c r="EAE2081"/>
      <c r="EAF2081"/>
      <c r="EAG2081"/>
      <c r="EAH2081"/>
    </row>
    <row r="2082" spans="38:89 3390:3414" x14ac:dyDescent="0.3"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  <c r="CA2082"/>
      <c r="CB2082"/>
      <c r="CC2082"/>
      <c r="CD2082"/>
      <c r="CE2082"/>
      <c r="CF2082"/>
      <c r="CG2082"/>
      <c r="CH2082"/>
      <c r="CI2082"/>
      <c r="CJ2082"/>
      <c r="CK2082"/>
      <c r="DZJ2082"/>
      <c r="DZK2082"/>
      <c r="DZL2082"/>
      <c r="DZM2082"/>
      <c r="DZN2082"/>
      <c r="DZO2082"/>
      <c r="DZP2082"/>
      <c r="DZQ2082"/>
      <c r="DZR2082"/>
      <c r="DZS2082"/>
      <c r="DZT2082"/>
      <c r="DZU2082"/>
      <c r="DZV2082"/>
      <c r="DZW2082"/>
      <c r="DZX2082"/>
      <c r="DZY2082"/>
      <c r="DZZ2082"/>
      <c r="EAA2082"/>
      <c r="EAB2082"/>
      <c r="EAC2082"/>
      <c r="EAD2082"/>
      <c r="EAE2082"/>
      <c r="EAF2082"/>
      <c r="EAG2082"/>
      <c r="EAH2082"/>
    </row>
    <row r="2083" spans="38:89 3390:3414" x14ac:dyDescent="0.3"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  <c r="CA2083"/>
      <c r="CB2083"/>
      <c r="CC2083"/>
      <c r="CD2083"/>
      <c r="CE2083"/>
      <c r="CF2083"/>
      <c r="CG2083"/>
      <c r="CH2083"/>
      <c r="CI2083"/>
      <c r="CJ2083"/>
      <c r="CK2083"/>
      <c r="DZJ2083"/>
      <c r="DZK2083"/>
      <c r="DZL2083"/>
      <c r="DZM2083"/>
      <c r="DZN2083"/>
      <c r="DZO2083"/>
      <c r="DZP2083"/>
      <c r="DZQ2083"/>
      <c r="DZR2083"/>
      <c r="DZS2083"/>
      <c r="DZT2083"/>
      <c r="DZU2083"/>
      <c r="DZV2083"/>
      <c r="DZW2083"/>
      <c r="DZX2083"/>
      <c r="DZY2083"/>
      <c r="DZZ2083"/>
      <c r="EAA2083"/>
      <c r="EAB2083"/>
      <c r="EAC2083"/>
      <c r="EAD2083"/>
      <c r="EAE2083"/>
      <c r="EAF2083"/>
      <c r="EAG2083"/>
      <c r="EAH2083"/>
    </row>
    <row r="2084" spans="38:89 3390:3414" x14ac:dyDescent="0.3"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  <c r="CA2084"/>
      <c r="CB2084"/>
      <c r="CC2084"/>
      <c r="CD2084"/>
      <c r="CE2084"/>
      <c r="CF2084"/>
      <c r="CG2084"/>
      <c r="CH2084"/>
      <c r="CI2084"/>
      <c r="CJ2084"/>
      <c r="CK2084"/>
      <c r="DZJ2084"/>
      <c r="DZK2084"/>
      <c r="DZL2084"/>
      <c r="DZM2084"/>
      <c r="DZN2084"/>
      <c r="DZO2084"/>
      <c r="DZP2084"/>
      <c r="DZQ2084"/>
      <c r="DZR2084"/>
      <c r="DZS2084"/>
      <c r="DZT2084"/>
      <c r="DZU2084"/>
      <c r="DZV2084"/>
      <c r="DZW2084"/>
      <c r="DZX2084"/>
      <c r="DZY2084"/>
      <c r="DZZ2084"/>
      <c r="EAA2084"/>
      <c r="EAB2084"/>
      <c r="EAC2084"/>
      <c r="EAD2084"/>
      <c r="EAE2084"/>
      <c r="EAF2084"/>
      <c r="EAG2084"/>
      <c r="EAH2084"/>
    </row>
    <row r="2085" spans="38:89 3390:3414" x14ac:dyDescent="0.3"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  <c r="CA2085"/>
      <c r="CB2085"/>
      <c r="CC2085"/>
      <c r="CD2085"/>
      <c r="CE2085"/>
      <c r="CF2085"/>
      <c r="CG2085"/>
      <c r="CH2085"/>
      <c r="CI2085"/>
      <c r="CJ2085"/>
      <c r="CK2085"/>
      <c r="DZJ2085"/>
      <c r="DZK2085"/>
      <c r="DZL2085"/>
      <c r="DZM2085"/>
      <c r="DZN2085"/>
      <c r="DZO2085"/>
      <c r="DZP2085"/>
      <c r="DZQ2085"/>
      <c r="DZR2085"/>
      <c r="DZS2085"/>
      <c r="DZT2085"/>
      <c r="DZU2085"/>
      <c r="DZV2085"/>
      <c r="DZW2085"/>
      <c r="DZX2085"/>
      <c r="DZY2085"/>
      <c r="DZZ2085"/>
      <c r="EAA2085"/>
      <c r="EAB2085"/>
      <c r="EAC2085"/>
      <c r="EAD2085"/>
      <c r="EAE2085"/>
      <c r="EAF2085"/>
      <c r="EAG2085"/>
      <c r="EAH2085"/>
    </row>
    <row r="2086" spans="38:89 3390:3414" x14ac:dyDescent="0.3"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  <c r="CA2086"/>
      <c r="CB2086"/>
      <c r="CC2086"/>
      <c r="CD2086"/>
      <c r="CE2086"/>
      <c r="CF2086"/>
      <c r="CG2086"/>
      <c r="CH2086"/>
      <c r="CI2086"/>
      <c r="CJ2086"/>
      <c r="CK2086"/>
      <c r="DZJ2086"/>
      <c r="DZK2086"/>
      <c r="DZL2086"/>
      <c r="DZM2086"/>
      <c r="DZN2086"/>
      <c r="DZO2086"/>
      <c r="DZP2086"/>
      <c r="DZQ2086"/>
      <c r="DZR2086"/>
      <c r="DZS2086"/>
      <c r="DZT2086"/>
      <c r="DZU2086"/>
      <c r="DZV2086"/>
      <c r="DZW2086"/>
      <c r="DZX2086"/>
      <c r="DZY2086"/>
      <c r="DZZ2086"/>
      <c r="EAA2086"/>
      <c r="EAB2086"/>
      <c r="EAC2086"/>
      <c r="EAD2086"/>
      <c r="EAE2086"/>
      <c r="EAF2086"/>
      <c r="EAG2086"/>
      <c r="EAH2086"/>
    </row>
    <row r="2087" spans="38:89 3390:3414" x14ac:dyDescent="0.3"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  <c r="CA2087"/>
      <c r="CB2087"/>
      <c r="CC2087"/>
      <c r="CD2087"/>
      <c r="CE2087"/>
      <c r="CF2087"/>
      <c r="CG2087"/>
      <c r="CH2087"/>
      <c r="CI2087"/>
      <c r="CJ2087"/>
      <c r="CK2087"/>
      <c r="DZJ2087"/>
      <c r="DZK2087"/>
      <c r="DZL2087"/>
      <c r="DZM2087"/>
      <c r="DZN2087"/>
      <c r="DZO2087"/>
      <c r="DZP2087"/>
      <c r="DZQ2087"/>
      <c r="DZR2087"/>
      <c r="DZS2087"/>
      <c r="DZT2087"/>
      <c r="DZU2087"/>
      <c r="DZV2087"/>
      <c r="DZW2087"/>
      <c r="DZX2087"/>
      <c r="DZY2087"/>
      <c r="DZZ2087"/>
      <c r="EAA2087"/>
      <c r="EAB2087"/>
      <c r="EAC2087"/>
      <c r="EAD2087"/>
      <c r="EAE2087"/>
      <c r="EAF2087"/>
      <c r="EAG2087"/>
      <c r="EAH2087"/>
    </row>
    <row r="2088" spans="38:89 3390:3414" x14ac:dyDescent="0.3"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  <c r="CA2088"/>
      <c r="CB2088"/>
      <c r="CC2088"/>
      <c r="CD2088"/>
      <c r="CE2088"/>
      <c r="CF2088"/>
      <c r="CG2088"/>
      <c r="CH2088"/>
      <c r="CI2088"/>
      <c r="CJ2088"/>
      <c r="CK2088"/>
      <c r="DZJ2088"/>
      <c r="DZK2088"/>
      <c r="DZL2088"/>
      <c r="DZM2088"/>
      <c r="DZN2088"/>
      <c r="DZO2088"/>
      <c r="DZP2088"/>
      <c r="DZQ2088"/>
      <c r="DZR2088"/>
      <c r="DZS2088"/>
      <c r="DZT2088"/>
      <c r="DZU2088"/>
      <c r="DZV2088"/>
      <c r="DZW2088"/>
      <c r="DZX2088"/>
      <c r="DZY2088"/>
      <c r="DZZ2088"/>
      <c r="EAA2088"/>
      <c r="EAB2088"/>
      <c r="EAC2088"/>
      <c r="EAD2088"/>
      <c r="EAE2088"/>
      <c r="EAF2088"/>
      <c r="EAG2088"/>
      <c r="EAH2088"/>
    </row>
    <row r="2089" spans="38:89 3390:3414" x14ac:dyDescent="0.3"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  <c r="CA2089"/>
      <c r="CB2089"/>
      <c r="CC2089"/>
      <c r="CD2089"/>
      <c r="CE2089"/>
      <c r="CF2089"/>
      <c r="CG2089"/>
      <c r="CH2089"/>
      <c r="CI2089"/>
      <c r="CJ2089"/>
      <c r="CK2089"/>
      <c r="DZJ2089"/>
      <c r="DZK2089"/>
      <c r="DZL2089"/>
      <c r="DZM2089"/>
      <c r="DZN2089"/>
      <c r="DZO2089"/>
      <c r="DZP2089"/>
      <c r="DZQ2089"/>
      <c r="DZR2089"/>
      <c r="DZS2089"/>
      <c r="DZT2089"/>
      <c r="DZU2089"/>
      <c r="DZV2089"/>
      <c r="DZW2089"/>
      <c r="DZX2089"/>
      <c r="DZY2089"/>
      <c r="DZZ2089"/>
      <c r="EAA2089"/>
      <c r="EAB2089"/>
      <c r="EAC2089"/>
      <c r="EAD2089"/>
      <c r="EAE2089"/>
      <c r="EAF2089"/>
      <c r="EAG2089"/>
      <c r="EAH2089"/>
    </row>
    <row r="2090" spans="38:89 3390:3414" x14ac:dyDescent="0.3"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  <c r="CA2090"/>
      <c r="CB2090"/>
      <c r="CC2090"/>
      <c r="CD2090"/>
      <c r="CE2090"/>
      <c r="CF2090"/>
      <c r="CG2090"/>
      <c r="CH2090"/>
      <c r="CI2090"/>
      <c r="CJ2090"/>
      <c r="CK2090"/>
      <c r="DZJ2090"/>
      <c r="DZK2090"/>
      <c r="DZL2090"/>
      <c r="DZM2090"/>
      <c r="DZN2090"/>
      <c r="DZO2090"/>
      <c r="DZP2090"/>
      <c r="DZQ2090"/>
      <c r="DZR2090"/>
      <c r="DZS2090"/>
      <c r="DZT2090"/>
      <c r="DZU2090"/>
      <c r="DZV2090"/>
      <c r="DZW2090"/>
      <c r="DZX2090"/>
      <c r="DZY2090"/>
      <c r="DZZ2090"/>
      <c r="EAA2090"/>
      <c r="EAB2090"/>
      <c r="EAC2090"/>
      <c r="EAD2090"/>
      <c r="EAE2090"/>
      <c r="EAF2090"/>
      <c r="EAG2090"/>
      <c r="EAH2090"/>
    </row>
    <row r="2091" spans="38:89 3390:3414" x14ac:dyDescent="0.3"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  <c r="CA2091"/>
      <c r="CB2091"/>
      <c r="CC2091"/>
      <c r="CD2091"/>
      <c r="CE2091"/>
      <c r="CF2091"/>
      <c r="CG2091"/>
      <c r="CH2091"/>
      <c r="CI2091"/>
      <c r="CJ2091"/>
      <c r="CK2091"/>
      <c r="DZJ2091"/>
      <c r="DZK2091"/>
      <c r="DZL2091"/>
      <c r="DZM2091"/>
      <c r="DZN2091"/>
      <c r="DZO2091"/>
      <c r="DZP2091"/>
      <c r="DZQ2091"/>
      <c r="DZR2091"/>
      <c r="DZS2091"/>
      <c r="DZT2091"/>
      <c r="DZU2091"/>
      <c r="DZV2091"/>
      <c r="DZW2091"/>
      <c r="DZX2091"/>
      <c r="DZY2091"/>
      <c r="DZZ2091"/>
      <c r="EAA2091"/>
      <c r="EAB2091"/>
      <c r="EAC2091"/>
      <c r="EAD2091"/>
      <c r="EAE2091"/>
      <c r="EAF2091"/>
      <c r="EAG2091"/>
      <c r="EAH2091"/>
    </row>
    <row r="2092" spans="38:89 3390:3414" x14ac:dyDescent="0.3"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  <c r="CA2092"/>
      <c r="CB2092"/>
      <c r="CC2092"/>
      <c r="CD2092"/>
      <c r="CE2092"/>
      <c r="CF2092"/>
      <c r="CG2092"/>
      <c r="CH2092"/>
      <c r="CI2092"/>
      <c r="CJ2092"/>
      <c r="CK2092"/>
      <c r="DZJ2092"/>
      <c r="DZK2092"/>
      <c r="DZL2092"/>
      <c r="DZM2092"/>
      <c r="DZN2092"/>
      <c r="DZO2092"/>
      <c r="DZP2092"/>
      <c r="DZQ2092"/>
      <c r="DZR2092"/>
      <c r="DZS2092"/>
      <c r="DZT2092"/>
      <c r="DZU2092"/>
      <c r="DZV2092"/>
      <c r="DZW2092"/>
      <c r="DZX2092"/>
      <c r="DZY2092"/>
      <c r="DZZ2092"/>
      <c r="EAA2092"/>
      <c r="EAB2092"/>
      <c r="EAC2092"/>
      <c r="EAD2092"/>
      <c r="EAE2092"/>
      <c r="EAF2092"/>
      <c r="EAG2092"/>
      <c r="EAH2092"/>
    </row>
    <row r="2093" spans="38:89 3390:3414" x14ac:dyDescent="0.3"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  <c r="CA2093"/>
      <c r="CB2093"/>
      <c r="CC2093"/>
      <c r="CD2093"/>
      <c r="CE2093"/>
      <c r="CF2093"/>
      <c r="CG2093"/>
      <c r="CH2093"/>
      <c r="CI2093"/>
      <c r="CJ2093"/>
      <c r="CK2093"/>
      <c r="DZJ2093"/>
      <c r="DZK2093"/>
      <c r="DZL2093"/>
      <c r="DZM2093"/>
      <c r="DZN2093"/>
      <c r="DZO2093"/>
      <c r="DZP2093"/>
      <c r="DZQ2093"/>
      <c r="DZR2093"/>
      <c r="DZS2093"/>
      <c r="DZT2093"/>
      <c r="DZU2093"/>
      <c r="DZV2093"/>
      <c r="DZW2093"/>
      <c r="DZX2093"/>
      <c r="DZY2093"/>
      <c r="DZZ2093"/>
      <c r="EAA2093"/>
      <c r="EAB2093"/>
      <c r="EAC2093"/>
      <c r="EAD2093"/>
      <c r="EAE2093"/>
      <c r="EAF2093"/>
      <c r="EAG2093"/>
      <c r="EAH2093"/>
    </row>
    <row r="2094" spans="38:89 3390:3414" x14ac:dyDescent="0.3"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  <c r="CA2094"/>
      <c r="CB2094"/>
      <c r="CC2094"/>
      <c r="CD2094"/>
      <c r="CE2094"/>
      <c r="CF2094"/>
      <c r="CG2094"/>
      <c r="CH2094"/>
      <c r="CI2094"/>
      <c r="CJ2094"/>
      <c r="CK2094"/>
      <c r="DZJ2094"/>
      <c r="DZK2094"/>
      <c r="DZL2094"/>
      <c r="DZM2094"/>
      <c r="DZN2094"/>
      <c r="DZO2094"/>
      <c r="DZP2094"/>
      <c r="DZQ2094"/>
      <c r="DZR2094"/>
      <c r="DZS2094"/>
      <c r="DZT2094"/>
      <c r="DZU2094"/>
      <c r="DZV2094"/>
      <c r="DZW2094"/>
      <c r="DZX2094"/>
      <c r="DZY2094"/>
      <c r="DZZ2094"/>
      <c r="EAA2094"/>
      <c r="EAB2094"/>
      <c r="EAC2094"/>
      <c r="EAD2094"/>
      <c r="EAE2094"/>
      <c r="EAF2094"/>
      <c r="EAG2094"/>
      <c r="EAH2094"/>
    </row>
    <row r="2095" spans="38:89 3390:3414" x14ac:dyDescent="0.3"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  <c r="CA2095"/>
      <c r="CB2095"/>
      <c r="CC2095"/>
      <c r="CD2095"/>
      <c r="CE2095"/>
      <c r="CF2095"/>
      <c r="CG2095"/>
      <c r="CH2095"/>
      <c r="CI2095"/>
      <c r="CJ2095"/>
      <c r="CK2095"/>
      <c r="DZJ2095"/>
      <c r="DZK2095"/>
      <c r="DZL2095"/>
      <c r="DZM2095"/>
      <c r="DZN2095"/>
      <c r="DZO2095"/>
      <c r="DZP2095"/>
      <c r="DZQ2095"/>
      <c r="DZR2095"/>
      <c r="DZS2095"/>
      <c r="DZT2095"/>
      <c r="DZU2095"/>
      <c r="DZV2095"/>
      <c r="DZW2095"/>
      <c r="DZX2095"/>
      <c r="DZY2095"/>
      <c r="DZZ2095"/>
      <c r="EAA2095"/>
      <c r="EAB2095"/>
      <c r="EAC2095"/>
      <c r="EAD2095"/>
      <c r="EAE2095"/>
      <c r="EAF2095"/>
      <c r="EAG2095"/>
      <c r="EAH2095"/>
    </row>
    <row r="2096" spans="38:89 3390:3414" x14ac:dyDescent="0.3"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  <c r="CA2096"/>
      <c r="CB2096"/>
      <c r="CC2096"/>
      <c r="CD2096"/>
      <c r="CE2096"/>
      <c r="CF2096"/>
      <c r="CG2096"/>
      <c r="CH2096"/>
      <c r="CI2096"/>
      <c r="CJ2096"/>
      <c r="CK2096"/>
      <c r="DZJ2096"/>
      <c r="DZK2096"/>
      <c r="DZL2096"/>
      <c r="DZM2096"/>
      <c r="DZN2096"/>
      <c r="DZO2096"/>
      <c r="DZP2096"/>
      <c r="DZQ2096"/>
      <c r="DZR2096"/>
      <c r="DZS2096"/>
      <c r="DZT2096"/>
      <c r="DZU2096"/>
      <c r="DZV2096"/>
      <c r="DZW2096"/>
      <c r="DZX2096"/>
      <c r="DZY2096"/>
      <c r="DZZ2096"/>
      <c r="EAA2096"/>
      <c r="EAB2096"/>
      <c r="EAC2096"/>
      <c r="EAD2096"/>
      <c r="EAE2096"/>
      <c r="EAF2096"/>
      <c r="EAG2096"/>
      <c r="EAH2096"/>
    </row>
    <row r="2097" spans="38:89 3390:3414" x14ac:dyDescent="0.3"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  <c r="CA2097"/>
      <c r="CB2097"/>
      <c r="CC2097"/>
      <c r="CD2097"/>
      <c r="CE2097"/>
      <c r="CF2097"/>
      <c r="CG2097"/>
      <c r="CH2097"/>
      <c r="CI2097"/>
      <c r="CJ2097"/>
      <c r="CK2097"/>
      <c r="DZJ2097"/>
      <c r="DZK2097"/>
      <c r="DZL2097"/>
      <c r="DZM2097"/>
      <c r="DZN2097"/>
      <c r="DZO2097"/>
      <c r="DZP2097"/>
      <c r="DZQ2097"/>
      <c r="DZR2097"/>
      <c r="DZS2097"/>
      <c r="DZT2097"/>
      <c r="DZU2097"/>
      <c r="DZV2097"/>
      <c r="DZW2097"/>
      <c r="DZX2097"/>
      <c r="DZY2097"/>
      <c r="DZZ2097"/>
      <c r="EAA2097"/>
      <c r="EAB2097"/>
      <c r="EAC2097"/>
      <c r="EAD2097"/>
      <c r="EAE2097"/>
      <c r="EAF2097"/>
      <c r="EAG2097"/>
      <c r="EAH2097"/>
    </row>
    <row r="2098" spans="38:89 3390:3414" x14ac:dyDescent="0.3"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  <c r="CA2098"/>
      <c r="CB2098"/>
      <c r="CC2098"/>
      <c r="CD2098"/>
      <c r="CE2098"/>
      <c r="CF2098"/>
      <c r="CG2098"/>
      <c r="CH2098"/>
      <c r="CI2098"/>
      <c r="CJ2098"/>
      <c r="CK2098"/>
      <c r="DZJ2098"/>
      <c r="DZK2098"/>
      <c r="DZL2098"/>
      <c r="DZM2098"/>
      <c r="DZN2098"/>
      <c r="DZO2098"/>
      <c r="DZP2098"/>
      <c r="DZQ2098"/>
      <c r="DZR2098"/>
      <c r="DZS2098"/>
      <c r="DZT2098"/>
      <c r="DZU2098"/>
      <c r="DZV2098"/>
      <c r="DZW2098"/>
      <c r="DZX2098"/>
      <c r="DZY2098"/>
      <c r="DZZ2098"/>
      <c r="EAA2098"/>
      <c r="EAB2098"/>
      <c r="EAC2098"/>
      <c r="EAD2098"/>
      <c r="EAE2098"/>
      <c r="EAF2098"/>
      <c r="EAG2098"/>
      <c r="EAH2098"/>
    </row>
    <row r="2099" spans="38:89 3390:3414" x14ac:dyDescent="0.3"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  <c r="CA2099"/>
      <c r="CB2099"/>
      <c r="CC2099"/>
      <c r="CD2099"/>
      <c r="CE2099"/>
      <c r="CF2099"/>
      <c r="CG2099"/>
      <c r="CH2099"/>
      <c r="CI2099"/>
      <c r="CJ2099"/>
      <c r="CK2099"/>
      <c r="DZJ2099"/>
      <c r="DZK2099"/>
      <c r="DZL2099"/>
      <c r="DZM2099"/>
      <c r="DZN2099"/>
      <c r="DZO2099"/>
      <c r="DZP2099"/>
      <c r="DZQ2099"/>
      <c r="DZR2099"/>
      <c r="DZS2099"/>
      <c r="DZT2099"/>
      <c r="DZU2099"/>
      <c r="DZV2099"/>
      <c r="DZW2099"/>
      <c r="DZX2099"/>
      <c r="DZY2099"/>
      <c r="DZZ2099"/>
      <c r="EAA2099"/>
      <c r="EAB2099"/>
      <c r="EAC2099"/>
      <c r="EAD2099"/>
      <c r="EAE2099"/>
      <c r="EAF2099"/>
      <c r="EAG2099"/>
      <c r="EAH2099"/>
    </row>
    <row r="2100" spans="38:89 3390:3414" x14ac:dyDescent="0.3"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  <c r="CA2100"/>
      <c r="CB2100"/>
      <c r="CC2100"/>
      <c r="CD2100"/>
      <c r="CE2100"/>
      <c r="CF2100"/>
      <c r="CG2100"/>
      <c r="CH2100"/>
      <c r="CI2100"/>
      <c r="CJ2100"/>
      <c r="CK2100"/>
      <c r="DZJ2100"/>
      <c r="DZK2100"/>
      <c r="DZL2100"/>
      <c r="DZM2100"/>
      <c r="DZN2100"/>
      <c r="DZO2100"/>
      <c r="DZP2100"/>
      <c r="DZQ2100"/>
      <c r="DZR2100"/>
      <c r="DZS2100"/>
      <c r="DZT2100"/>
      <c r="DZU2100"/>
      <c r="DZV2100"/>
      <c r="DZW2100"/>
      <c r="DZX2100"/>
      <c r="DZY2100"/>
      <c r="DZZ2100"/>
      <c r="EAA2100"/>
      <c r="EAB2100"/>
      <c r="EAC2100"/>
      <c r="EAD2100"/>
      <c r="EAE2100"/>
      <c r="EAF2100"/>
      <c r="EAG2100"/>
      <c r="EAH2100"/>
    </row>
    <row r="2101" spans="38:89 3390:3414" x14ac:dyDescent="0.3"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  <c r="CA2101"/>
      <c r="CB2101"/>
      <c r="CC2101"/>
      <c r="CD2101"/>
      <c r="CE2101"/>
      <c r="CF2101"/>
      <c r="CG2101"/>
      <c r="CH2101"/>
      <c r="CI2101"/>
      <c r="CJ2101"/>
      <c r="CK2101"/>
      <c r="DZJ2101"/>
      <c r="DZK2101"/>
      <c r="DZL2101"/>
      <c r="DZM2101"/>
      <c r="DZN2101"/>
      <c r="DZO2101"/>
      <c r="DZP2101"/>
      <c r="DZQ2101"/>
      <c r="DZR2101"/>
      <c r="DZS2101"/>
      <c r="DZT2101"/>
      <c r="DZU2101"/>
      <c r="DZV2101"/>
      <c r="DZW2101"/>
      <c r="DZX2101"/>
      <c r="DZY2101"/>
      <c r="DZZ2101"/>
      <c r="EAA2101"/>
      <c r="EAB2101"/>
      <c r="EAC2101"/>
      <c r="EAD2101"/>
      <c r="EAE2101"/>
      <c r="EAF2101"/>
      <c r="EAG2101"/>
      <c r="EAH2101"/>
    </row>
    <row r="2102" spans="38:89 3390:3414" x14ac:dyDescent="0.3"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  <c r="CA2102"/>
      <c r="CB2102"/>
      <c r="CC2102"/>
      <c r="CD2102"/>
      <c r="CE2102"/>
      <c r="CF2102"/>
      <c r="CG2102"/>
      <c r="CH2102"/>
      <c r="CI2102"/>
      <c r="CJ2102"/>
      <c r="CK2102"/>
      <c r="DZJ2102"/>
      <c r="DZK2102"/>
      <c r="DZL2102"/>
      <c r="DZM2102"/>
      <c r="DZN2102"/>
      <c r="DZO2102"/>
      <c r="DZP2102"/>
      <c r="DZQ2102"/>
      <c r="DZR2102"/>
      <c r="DZS2102"/>
      <c r="DZT2102"/>
      <c r="DZU2102"/>
      <c r="DZV2102"/>
      <c r="DZW2102"/>
      <c r="DZX2102"/>
      <c r="DZY2102"/>
      <c r="DZZ2102"/>
      <c r="EAA2102"/>
      <c r="EAB2102"/>
      <c r="EAC2102"/>
      <c r="EAD2102"/>
      <c r="EAE2102"/>
      <c r="EAF2102"/>
      <c r="EAG2102"/>
      <c r="EAH2102"/>
    </row>
    <row r="2103" spans="38:89 3390:3414" x14ac:dyDescent="0.3"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  <c r="CA2103"/>
      <c r="CB2103"/>
      <c r="CC2103"/>
      <c r="CD2103"/>
      <c r="CE2103"/>
      <c r="CF2103"/>
      <c r="CG2103"/>
      <c r="CH2103"/>
      <c r="CI2103"/>
      <c r="CJ2103"/>
      <c r="CK2103"/>
      <c r="DZJ2103"/>
      <c r="DZK2103"/>
      <c r="DZL2103"/>
      <c r="DZM2103"/>
      <c r="DZN2103"/>
      <c r="DZO2103"/>
      <c r="DZP2103"/>
      <c r="DZQ2103"/>
      <c r="DZR2103"/>
      <c r="DZS2103"/>
      <c r="DZT2103"/>
      <c r="DZU2103"/>
      <c r="DZV2103"/>
      <c r="DZW2103"/>
      <c r="DZX2103"/>
      <c r="DZY2103"/>
      <c r="DZZ2103"/>
      <c r="EAA2103"/>
      <c r="EAB2103"/>
      <c r="EAC2103"/>
      <c r="EAD2103"/>
      <c r="EAE2103"/>
      <c r="EAF2103"/>
      <c r="EAG2103"/>
      <c r="EAH2103"/>
    </row>
    <row r="2104" spans="38:89 3390:3414" x14ac:dyDescent="0.3"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  <c r="CA2104"/>
      <c r="CB2104"/>
      <c r="CC2104"/>
      <c r="CD2104"/>
      <c r="CE2104"/>
      <c r="CF2104"/>
      <c r="CG2104"/>
      <c r="CH2104"/>
      <c r="CI2104"/>
      <c r="CJ2104"/>
      <c r="CK2104"/>
      <c r="DZJ2104"/>
      <c r="DZK2104"/>
      <c r="DZL2104"/>
      <c r="DZM2104"/>
      <c r="DZN2104"/>
      <c r="DZO2104"/>
      <c r="DZP2104"/>
      <c r="DZQ2104"/>
      <c r="DZR2104"/>
      <c r="DZS2104"/>
      <c r="DZT2104"/>
      <c r="DZU2104"/>
      <c r="DZV2104"/>
      <c r="DZW2104"/>
      <c r="DZX2104"/>
      <c r="DZY2104"/>
      <c r="DZZ2104"/>
      <c r="EAA2104"/>
      <c r="EAB2104"/>
      <c r="EAC2104"/>
      <c r="EAD2104"/>
      <c r="EAE2104"/>
      <c r="EAF2104"/>
      <c r="EAG2104"/>
      <c r="EAH2104"/>
    </row>
    <row r="2105" spans="38:89 3390:3414" x14ac:dyDescent="0.3"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  <c r="CA2105"/>
      <c r="CB2105"/>
      <c r="CC2105"/>
      <c r="CD2105"/>
      <c r="CE2105"/>
      <c r="CF2105"/>
      <c r="CG2105"/>
      <c r="CH2105"/>
      <c r="CI2105"/>
      <c r="CJ2105"/>
      <c r="CK2105"/>
      <c r="DZJ2105"/>
      <c r="DZK2105"/>
      <c r="DZL2105"/>
      <c r="DZM2105"/>
      <c r="DZN2105"/>
      <c r="DZO2105"/>
      <c r="DZP2105"/>
      <c r="DZQ2105"/>
      <c r="DZR2105"/>
      <c r="DZS2105"/>
      <c r="DZT2105"/>
      <c r="DZU2105"/>
      <c r="DZV2105"/>
      <c r="DZW2105"/>
      <c r="DZX2105"/>
      <c r="DZY2105"/>
      <c r="DZZ2105"/>
      <c r="EAA2105"/>
      <c r="EAB2105"/>
      <c r="EAC2105"/>
      <c r="EAD2105"/>
      <c r="EAE2105"/>
      <c r="EAF2105"/>
      <c r="EAG2105"/>
      <c r="EAH2105"/>
    </row>
    <row r="2106" spans="38:89 3390:3414" x14ac:dyDescent="0.3"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  <c r="CA2106"/>
      <c r="CB2106"/>
      <c r="CC2106"/>
      <c r="CD2106"/>
      <c r="CE2106"/>
      <c r="CF2106"/>
      <c r="CG2106"/>
      <c r="CH2106"/>
      <c r="CI2106"/>
      <c r="CJ2106"/>
      <c r="CK2106"/>
      <c r="DZJ2106"/>
      <c r="DZK2106"/>
      <c r="DZL2106"/>
      <c r="DZM2106"/>
      <c r="DZN2106"/>
      <c r="DZO2106"/>
      <c r="DZP2106"/>
      <c r="DZQ2106"/>
      <c r="DZR2106"/>
      <c r="DZS2106"/>
      <c r="DZT2106"/>
      <c r="DZU2106"/>
      <c r="DZV2106"/>
      <c r="DZW2106"/>
      <c r="DZX2106"/>
      <c r="DZY2106"/>
      <c r="DZZ2106"/>
      <c r="EAA2106"/>
      <c r="EAB2106"/>
      <c r="EAC2106"/>
      <c r="EAD2106"/>
      <c r="EAE2106"/>
      <c r="EAF2106"/>
      <c r="EAG2106"/>
      <c r="EAH2106"/>
    </row>
    <row r="2107" spans="38:89 3390:3414" x14ac:dyDescent="0.3"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  <c r="CA2107"/>
      <c r="CB2107"/>
      <c r="CC2107"/>
      <c r="CD2107"/>
      <c r="CE2107"/>
      <c r="CF2107"/>
      <c r="CG2107"/>
      <c r="CH2107"/>
      <c r="CI2107"/>
      <c r="CJ2107"/>
      <c r="CK2107"/>
      <c r="DZJ2107"/>
      <c r="DZK2107"/>
      <c r="DZL2107"/>
      <c r="DZM2107"/>
      <c r="DZN2107"/>
      <c r="DZO2107"/>
      <c r="DZP2107"/>
      <c r="DZQ2107"/>
      <c r="DZR2107"/>
      <c r="DZS2107"/>
      <c r="DZT2107"/>
      <c r="DZU2107"/>
      <c r="DZV2107"/>
      <c r="DZW2107"/>
      <c r="DZX2107"/>
      <c r="DZY2107"/>
      <c r="DZZ2107"/>
      <c r="EAA2107"/>
      <c r="EAB2107"/>
      <c r="EAC2107"/>
      <c r="EAD2107"/>
      <c r="EAE2107"/>
      <c r="EAF2107"/>
      <c r="EAG2107"/>
      <c r="EAH2107"/>
    </row>
    <row r="2108" spans="38:89 3390:3414" x14ac:dyDescent="0.3"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  <c r="CA2108"/>
      <c r="CB2108"/>
      <c r="CC2108"/>
      <c r="CD2108"/>
      <c r="CE2108"/>
      <c r="CF2108"/>
      <c r="CG2108"/>
      <c r="CH2108"/>
      <c r="CI2108"/>
      <c r="CJ2108"/>
      <c r="CK2108"/>
      <c r="DZJ2108"/>
      <c r="DZK2108"/>
      <c r="DZL2108"/>
      <c r="DZM2108"/>
      <c r="DZN2108"/>
      <c r="DZO2108"/>
      <c r="DZP2108"/>
      <c r="DZQ2108"/>
      <c r="DZR2108"/>
      <c r="DZS2108"/>
      <c r="DZT2108"/>
      <c r="DZU2108"/>
      <c r="DZV2108"/>
      <c r="DZW2108"/>
      <c r="DZX2108"/>
      <c r="DZY2108"/>
      <c r="DZZ2108"/>
      <c r="EAA2108"/>
      <c r="EAB2108"/>
      <c r="EAC2108"/>
      <c r="EAD2108"/>
      <c r="EAE2108"/>
      <c r="EAF2108"/>
      <c r="EAG2108"/>
      <c r="EAH2108"/>
    </row>
    <row r="2109" spans="38:89 3390:3414" x14ac:dyDescent="0.3"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  <c r="CA2109"/>
      <c r="CB2109"/>
      <c r="CC2109"/>
      <c r="CD2109"/>
      <c r="CE2109"/>
      <c r="CF2109"/>
      <c r="CG2109"/>
      <c r="CH2109"/>
      <c r="CI2109"/>
      <c r="CJ2109"/>
      <c r="CK2109"/>
      <c r="DZJ2109"/>
      <c r="DZK2109"/>
      <c r="DZL2109"/>
      <c r="DZM2109"/>
      <c r="DZN2109"/>
      <c r="DZO2109"/>
      <c r="DZP2109"/>
      <c r="DZQ2109"/>
      <c r="DZR2109"/>
      <c r="DZS2109"/>
      <c r="DZT2109"/>
      <c r="DZU2109"/>
      <c r="DZV2109"/>
      <c r="DZW2109"/>
      <c r="DZX2109"/>
      <c r="DZY2109"/>
      <c r="DZZ2109"/>
      <c r="EAA2109"/>
      <c r="EAB2109"/>
      <c r="EAC2109"/>
      <c r="EAD2109"/>
      <c r="EAE2109"/>
      <c r="EAF2109"/>
      <c r="EAG2109"/>
      <c r="EAH2109"/>
    </row>
    <row r="2110" spans="38:89 3390:3414" x14ac:dyDescent="0.3"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  <c r="CA2110"/>
      <c r="CB2110"/>
      <c r="CC2110"/>
      <c r="CD2110"/>
      <c r="CE2110"/>
      <c r="CF2110"/>
      <c r="CG2110"/>
      <c r="CH2110"/>
      <c r="CI2110"/>
      <c r="CJ2110"/>
      <c r="CK2110"/>
      <c r="DZJ2110"/>
      <c r="DZK2110"/>
      <c r="DZL2110"/>
      <c r="DZM2110"/>
      <c r="DZN2110"/>
      <c r="DZO2110"/>
      <c r="DZP2110"/>
      <c r="DZQ2110"/>
      <c r="DZR2110"/>
      <c r="DZS2110"/>
      <c r="DZT2110"/>
      <c r="DZU2110"/>
      <c r="DZV2110"/>
      <c r="DZW2110"/>
      <c r="DZX2110"/>
      <c r="DZY2110"/>
      <c r="DZZ2110"/>
      <c r="EAA2110"/>
      <c r="EAB2110"/>
      <c r="EAC2110"/>
      <c r="EAD2110"/>
      <c r="EAE2110"/>
      <c r="EAF2110"/>
      <c r="EAG2110"/>
      <c r="EAH2110"/>
    </row>
    <row r="2111" spans="38:89 3390:3414" x14ac:dyDescent="0.3"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  <c r="CA2111"/>
      <c r="CB2111"/>
      <c r="CC2111"/>
      <c r="CD2111"/>
      <c r="CE2111"/>
      <c r="CF2111"/>
      <c r="CG2111"/>
      <c r="CH2111"/>
      <c r="CI2111"/>
      <c r="CJ2111"/>
      <c r="CK2111"/>
      <c r="DZJ2111"/>
      <c r="DZK2111"/>
      <c r="DZL2111"/>
      <c r="DZM2111"/>
      <c r="DZN2111"/>
      <c r="DZO2111"/>
      <c r="DZP2111"/>
      <c r="DZQ2111"/>
      <c r="DZR2111"/>
      <c r="DZS2111"/>
      <c r="DZT2111"/>
      <c r="DZU2111"/>
      <c r="DZV2111"/>
      <c r="DZW2111"/>
      <c r="DZX2111"/>
      <c r="DZY2111"/>
      <c r="DZZ2111"/>
      <c r="EAA2111"/>
      <c r="EAB2111"/>
      <c r="EAC2111"/>
      <c r="EAD2111"/>
      <c r="EAE2111"/>
      <c r="EAF2111"/>
      <c r="EAG2111"/>
      <c r="EAH2111"/>
    </row>
    <row r="2112" spans="38:89 3390:3414" x14ac:dyDescent="0.3"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  <c r="CA2112"/>
      <c r="CB2112"/>
      <c r="CC2112"/>
      <c r="CD2112"/>
      <c r="CE2112"/>
      <c r="CF2112"/>
      <c r="CG2112"/>
      <c r="CH2112"/>
      <c r="CI2112"/>
      <c r="CJ2112"/>
      <c r="CK2112"/>
      <c r="DZJ2112"/>
      <c r="DZK2112"/>
      <c r="DZL2112"/>
      <c r="DZM2112"/>
      <c r="DZN2112"/>
      <c r="DZO2112"/>
      <c r="DZP2112"/>
      <c r="DZQ2112"/>
      <c r="DZR2112"/>
      <c r="DZS2112"/>
      <c r="DZT2112"/>
      <c r="DZU2112"/>
      <c r="DZV2112"/>
      <c r="DZW2112"/>
      <c r="DZX2112"/>
      <c r="DZY2112"/>
      <c r="DZZ2112"/>
      <c r="EAA2112"/>
      <c r="EAB2112"/>
      <c r="EAC2112"/>
      <c r="EAD2112"/>
      <c r="EAE2112"/>
      <c r="EAF2112"/>
      <c r="EAG2112"/>
      <c r="EAH2112"/>
    </row>
    <row r="2113" spans="38:89 3390:3414" x14ac:dyDescent="0.3"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  <c r="CA2113"/>
      <c r="CB2113"/>
      <c r="CC2113"/>
      <c r="CD2113"/>
      <c r="CE2113"/>
      <c r="CF2113"/>
      <c r="CG2113"/>
      <c r="CH2113"/>
      <c r="CI2113"/>
      <c r="CJ2113"/>
      <c r="CK2113"/>
      <c r="DZJ2113"/>
      <c r="DZK2113"/>
      <c r="DZL2113"/>
      <c r="DZM2113"/>
      <c r="DZN2113"/>
      <c r="DZO2113"/>
      <c r="DZP2113"/>
      <c r="DZQ2113"/>
      <c r="DZR2113"/>
      <c r="DZS2113"/>
      <c r="DZT2113"/>
      <c r="DZU2113"/>
      <c r="DZV2113"/>
      <c r="DZW2113"/>
      <c r="DZX2113"/>
      <c r="DZY2113"/>
      <c r="DZZ2113"/>
      <c r="EAA2113"/>
      <c r="EAB2113"/>
      <c r="EAC2113"/>
      <c r="EAD2113"/>
      <c r="EAE2113"/>
      <c r="EAF2113"/>
      <c r="EAG2113"/>
      <c r="EAH2113"/>
    </row>
    <row r="2114" spans="38:89 3390:3414" x14ac:dyDescent="0.3"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  <c r="CA2114"/>
      <c r="CB2114"/>
      <c r="CC2114"/>
      <c r="CD2114"/>
      <c r="CE2114"/>
      <c r="CF2114"/>
      <c r="CG2114"/>
      <c r="CH2114"/>
      <c r="CI2114"/>
      <c r="CJ2114"/>
      <c r="CK2114"/>
      <c r="DZJ2114"/>
      <c r="DZK2114"/>
      <c r="DZL2114"/>
      <c r="DZM2114"/>
      <c r="DZN2114"/>
      <c r="DZO2114"/>
      <c r="DZP2114"/>
      <c r="DZQ2114"/>
      <c r="DZR2114"/>
      <c r="DZS2114"/>
      <c r="DZT2114"/>
      <c r="DZU2114"/>
      <c r="DZV2114"/>
      <c r="DZW2114"/>
      <c r="DZX2114"/>
      <c r="DZY2114"/>
      <c r="DZZ2114"/>
      <c r="EAA2114"/>
      <c r="EAB2114"/>
      <c r="EAC2114"/>
      <c r="EAD2114"/>
      <c r="EAE2114"/>
      <c r="EAF2114"/>
      <c r="EAG2114"/>
      <c r="EAH2114"/>
    </row>
    <row r="2115" spans="38:89 3390:3414" x14ac:dyDescent="0.3"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  <c r="CA2115"/>
      <c r="CB2115"/>
      <c r="CC2115"/>
      <c r="CD2115"/>
      <c r="CE2115"/>
      <c r="CF2115"/>
      <c r="CG2115"/>
      <c r="CH2115"/>
      <c r="CI2115"/>
      <c r="CJ2115"/>
      <c r="CK2115"/>
      <c r="DZJ2115"/>
      <c r="DZK2115"/>
      <c r="DZL2115"/>
      <c r="DZM2115"/>
      <c r="DZN2115"/>
      <c r="DZO2115"/>
      <c r="DZP2115"/>
      <c r="DZQ2115"/>
      <c r="DZR2115"/>
      <c r="DZS2115"/>
      <c r="DZT2115"/>
      <c r="DZU2115"/>
      <c r="DZV2115"/>
      <c r="DZW2115"/>
      <c r="DZX2115"/>
      <c r="DZY2115"/>
      <c r="DZZ2115"/>
      <c r="EAA2115"/>
      <c r="EAB2115"/>
      <c r="EAC2115"/>
      <c r="EAD2115"/>
      <c r="EAE2115"/>
      <c r="EAF2115"/>
      <c r="EAG2115"/>
      <c r="EAH2115"/>
    </row>
    <row r="2116" spans="38:89 3390:3414" x14ac:dyDescent="0.3"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  <c r="CA2116"/>
      <c r="CB2116"/>
      <c r="CC2116"/>
      <c r="CD2116"/>
      <c r="CE2116"/>
      <c r="CF2116"/>
      <c r="CG2116"/>
      <c r="CH2116"/>
      <c r="CI2116"/>
      <c r="CJ2116"/>
      <c r="CK2116"/>
      <c r="DZJ2116"/>
      <c r="DZK2116"/>
      <c r="DZL2116"/>
      <c r="DZM2116"/>
      <c r="DZN2116"/>
      <c r="DZO2116"/>
      <c r="DZP2116"/>
      <c r="DZQ2116"/>
      <c r="DZR2116"/>
      <c r="DZS2116"/>
      <c r="DZT2116"/>
      <c r="DZU2116"/>
      <c r="DZV2116"/>
      <c r="DZW2116"/>
      <c r="DZX2116"/>
      <c r="DZY2116"/>
      <c r="DZZ2116"/>
      <c r="EAA2116"/>
      <c r="EAB2116"/>
      <c r="EAC2116"/>
      <c r="EAD2116"/>
      <c r="EAE2116"/>
      <c r="EAF2116"/>
      <c r="EAG2116"/>
      <c r="EAH2116"/>
    </row>
    <row r="2117" spans="38:89 3390:3414" x14ac:dyDescent="0.3"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  <c r="CA2117"/>
      <c r="CB2117"/>
      <c r="CC2117"/>
      <c r="CD2117"/>
      <c r="CE2117"/>
      <c r="CF2117"/>
      <c r="CG2117"/>
      <c r="CH2117"/>
      <c r="CI2117"/>
      <c r="CJ2117"/>
      <c r="CK2117"/>
      <c r="DZJ2117"/>
      <c r="DZK2117"/>
      <c r="DZL2117"/>
      <c r="DZM2117"/>
      <c r="DZN2117"/>
      <c r="DZO2117"/>
      <c r="DZP2117"/>
      <c r="DZQ2117"/>
      <c r="DZR2117"/>
      <c r="DZS2117"/>
      <c r="DZT2117"/>
      <c r="DZU2117"/>
      <c r="DZV2117"/>
      <c r="DZW2117"/>
      <c r="DZX2117"/>
      <c r="DZY2117"/>
      <c r="DZZ2117"/>
      <c r="EAA2117"/>
      <c r="EAB2117"/>
      <c r="EAC2117"/>
      <c r="EAD2117"/>
      <c r="EAE2117"/>
      <c r="EAF2117"/>
      <c r="EAG2117"/>
      <c r="EAH2117"/>
    </row>
    <row r="2118" spans="38:89 3390:3414" x14ac:dyDescent="0.3"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  <c r="CA2118"/>
      <c r="CB2118"/>
      <c r="CC2118"/>
      <c r="CD2118"/>
      <c r="CE2118"/>
      <c r="CF2118"/>
      <c r="CG2118"/>
      <c r="CH2118"/>
      <c r="CI2118"/>
      <c r="CJ2118"/>
      <c r="CK2118"/>
      <c r="DZJ2118"/>
      <c r="DZK2118"/>
      <c r="DZL2118"/>
      <c r="DZM2118"/>
      <c r="DZN2118"/>
      <c r="DZO2118"/>
      <c r="DZP2118"/>
      <c r="DZQ2118"/>
      <c r="DZR2118"/>
      <c r="DZS2118"/>
      <c r="DZT2118"/>
      <c r="DZU2118"/>
      <c r="DZV2118"/>
      <c r="DZW2118"/>
      <c r="DZX2118"/>
      <c r="DZY2118"/>
      <c r="DZZ2118"/>
      <c r="EAA2118"/>
      <c r="EAB2118"/>
      <c r="EAC2118"/>
      <c r="EAD2118"/>
      <c r="EAE2118"/>
      <c r="EAF2118"/>
      <c r="EAG2118"/>
      <c r="EAH2118"/>
    </row>
    <row r="2119" spans="38:89 3390:3414" x14ac:dyDescent="0.3"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  <c r="CA2119"/>
      <c r="CB2119"/>
      <c r="CC2119"/>
      <c r="CD2119"/>
      <c r="CE2119"/>
      <c r="CF2119"/>
      <c r="CG2119"/>
      <c r="CH2119"/>
      <c r="CI2119"/>
      <c r="CJ2119"/>
      <c r="CK2119"/>
      <c r="DZJ2119"/>
      <c r="DZK2119"/>
      <c r="DZL2119"/>
      <c r="DZM2119"/>
      <c r="DZN2119"/>
      <c r="DZO2119"/>
      <c r="DZP2119"/>
      <c r="DZQ2119"/>
      <c r="DZR2119"/>
      <c r="DZS2119"/>
      <c r="DZT2119"/>
      <c r="DZU2119"/>
      <c r="DZV2119"/>
      <c r="DZW2119"/>
      <c r="DZX2119"/>
      <c r="DZY2119"/>
      <c r="DZZ2119"/>
      <c r="EAA2119"/>
      <c r="EAB2119"/>
      <c r="EAC2119"/>
      <c r="EAD2119"/>
      <c r="EAE2119"/>
      <c r="EAF2119"/>
      <c r="EAG2119"/>
      <c r="EAH2119"/>
    </row>
    <row r="2120" spans="38:89 3390:3414" x14ac:dyDescent="0.3"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  <c r="CA2120"/>
      <c r="CB2120"/>
      <c r="CC2120"/>
      <c r="CD2120"/>
      <c r="CE2120"/>
      <c r="CF2120"/>
      <c r="CG2120"/>
      <c r="CH2120"/>
      <c r="CI2120"/>
      <c r="CJ2120"/>
      <c r="CK2120"/>
      <c r="DZJ2120"/>
      <c r="DZK2120"/>
      <c r="DZL2120"/>
      <c r="DZM2120"/>
      <c r="DZN2120"/>
      <c r="DZO2120"/>
      <c r="DZP2120"/>
      <c r="DZQ2120"/>
      <c r="DZR2120"/>
      <c r="DZS2120"/>
      <c r="DZT2120"/>
      <c r="DZU2120"/>
      <c r="DZV2120"/>
      <c r="DZW2120"/>
      <c r="DZX2120"/>
      <c r="DZY2120"/>
      <c r="DZZ2120"/>
      <c r="EAA2120"/>
      <c r="EAB2120"/>
      <c r="EAC2120"/>
      <c r="EAD2120"/>
      <c r="EAE2120"/>
      <c r="EAF2120"/>
      <c r="EAG2120"/>
      <c r="EAH2120"/>
    </row>
    <row r="2121" spans="38:89 3390:3414" x14ac:dyDescent="0.3"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  <c r="CA2121"/>
      <c r="CB2121"/>
      <c r="CC2121"/>
      <c r="CD2121"/>
      <c r="CE2121"/>
      <c r="CF2121"/>
      <c r="CG2121"/>
      <c r="CH2121"/>
      <c r="CI2121"/>
      <c r="CJ2121"/>
      <c r="CK2121"/>
      <c r="DZJ2121"/>
      <c r="DZK2121"/>
      <c r="DZL2121"/>
      <c r="DZM2121"/>
      <c r="DZN2121"/>
      <c r="DZO2121"/>
      <c r="DZP2121"/>
      <c r="DZQ2121"/>
      <c r="DZR2121"/>
      <c r="DZS2121"/>
      <c r="DZT2121"/>
      <c r="DZU2121"/>
      <c r="DZV2121"/>
      <c r="DZW2121"/>
      <c r="DZX2121"/>
      <c r="DZY2121"/>
      <c r="DZZ2121"/>
      <c r="EAA2121"/>
      <c r="EAB2121"/>
      <c r="EAC2121"/>
      <c r="EAD2121"/>
      <c r="EAE2121"/>
      <c r="EAF2121"/>
      <c r="EAG2121"/>
      <c r="EAH2121"/>
    </row>
    <row r="2122" spans="38:89 3390:3414" x14ac:dyDescent="0.3"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  <c r="CA2122"/>
      <c r="CB2122"/>
      <c r="CC2122"/>
      <c r="CD2122"/>
      <c r="CE2122"/>
      <c r="CF2122"/>
      <c r="CG2122"/>
      <c r="CH2122"/>
      <c r="CI2122"/>
      <c r="CJ2122"/>
      <c r="CK2122"/>
      <c r="DZJ2122"/>
      <c r="DZK2122"/>
      <c r="DZL2122"/>
      <c r="DZM2122"/>
      <c r="DZN2122"/>
      <c r="DZO2122"/>
      <c r="DZP2122"/>
      <c r="DZQ2122"/>
      <c r="DZR2122"/>
      <c r="DZS2122"/>
      <c r="DZT2122"/>
      <c r="DZU2122"/>
      <c r="DZV2122"/>
      <c r="DZW2122"/>
      <c r="DZX2122"/>
      <c r="DZY2122"/>
      <c r="DZZ2122"/>
      <c r="EAA2122"/>
      <c r="EAB2122"/>
      <c r="EAC2122"/>
      <c r="EAD2122"/>
      <c r="EAE2122"/>
      <c r="EAF2122"/>
      <c r="EAG2122"/>
      <c r="EAH2122"/>
    </row>
    <row r="2123" spans="38:89 3390:3414" x14ac:dyDescent="0.3"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  <c r="CA2123"/>
      <c r="CB2123"/>
      <c r="CC2123"/>
      <c r="CD2123"/>
      <c r="CE2123"/>
      <c r="CF2123"/>
      <c r="CG2123"/>
      <c r="CH2123"/>
      <c r="CI2123"/>
      <c r="CJ2123"/>
      <c r="CK2123"/>
      <c r="DZJ2123"/>
      <c r="DZK2123"/>
      <c r="DZL2123"/>
      <c r="DZM2123"/>
      <c r="DZN2123"/>
      <c r="DZO2123"/>
      <c r="DZP2123"/>
      <c r="DZQ2123"/>
      <c r="DZR2123"/>
      <c r="DZS2123"/>
      <c r="DZT2123"/>
      <c r="DZU2123"/>
      <c r="DZV2123"/>
      <c r="DZW2123"/>
      <c r="DZX2123"/>
      <c r="DZY2123"/>
      <c r="DZZ2123"/>
      <c r="EAA2123"/>
      <c r="EAB2123"/>
      <c r="EAC2123"/>
      <c r="EAD2123"/>
      <c r="EAE2123"/>
      <c r="EAF2123"/>
      <c r="EAG2123"/>
      <c r="EAH2123"/>
    </row>
    <row r="2124" spans="38:89 3390:3414" x14ac:dyDescent="0.3"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  <c r="CA2124"/>
      <c r="CB2124"/>
      <c r="CC2124"/>
      <c r="CD2124"/>
      <c r="CE2124"/>
      <c r="CF2124"/>
      <c r="CG2124"/>
      <c r="CH2124"/>
      <c r="CI2124"/>
      <c r="CJ2124"/>
      <c r="CK2124"/>
      <c r="DZJ2124"/>
      <c r="DZK2124"/>
      <c r="DZL2124"/>
      <c r="DZM2124"/>
      <c r="DZN2124"/>
      <c r="DZO2124"/>
      <c r="DZP2124"/>
      <c r="DZQ2124"/>
      <c r="DZR2124"/>
      <c r="DZS2124"/>
      <c r="DZT2124"/>
      <c r="DZU2124"/>
      <c r="DZV2124"/>
      <c r="DZW2124"/>
      <c r="DZX2124"/>
      <c r="DZY2124"/>
      <c r="DZZ2124"/>
      <c r="EAA2124"/>
      <c r="EAB2124"/>
      <c r="EAC2124"/>
      <c r="EAD2124"/>
      <c r="EAE2124"/>
      <c r="EAF2124"/>
      <c r="EAG2124"/>
      <c r="EAH2124"/>
    </row>
    <row r="2125" spans="38:89 3390:3414" x14ac:dyDescent="0.3"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  <c r="CA2125"/>
      <c r="CB2125"/>
      <c r="CC2125"/>
      <c r="CD2125"/>
      <c r="CE2125"/>
      <c r="CF2125"/>
      <c r="CG2125"/>
      <c r="CH2125"/>
      <c r="CI2125"/>
      <c r="CJ2125"/>
      <c r="CK2125"/>
      <c r="DZJ2125"/>
      <c r="DZK2125"/>
      <c r="DZL2125"/>
      <c r="DZM2125"/>
      <c r="DZN2125"/>
      <c r="DZO2125"/>
      <c r="DZP2125"/>
      <c r="DZQ2125"/>
      <c r="DZR2125"/>
      <c r="DZS2125"/>
      <c r="DZT2125"/>
      <c r="DZU2125"/>
      <c r="DZV2125"/>
      <c r="DZW2125"/>
      <c r="DZX2125"/>
      <c r="DZY2125"/>
      <c r="DZZ2125"/>
      <c r="EAA2125"/>
      <c r="EAB2125"/>
      <c r="EAC2125"/>
      <c r="EAD2125"/>
      <c r="EAE2125"/>
      <c r="EAF2125"/>
      <c r="EAG2125"/>
      <c r="EAH2125"/>
    </row>
    <row r="2126" spans="38:89 3390:3414" x14ac:dyDescent="0.3"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  <c r="CA2126"/>
      <c r="CB2126"/>
      <c r="CC2126"/>
      <c r="CD2126"/>
      <c r="CE2126"/>
      <c r="CF2126"/>
      <c r="CG2126"/>
      <c r="CH2126"/>
      <c r="CI2126"/>
      <c r="CJ2126"/>
      <c r="CK2126"/>
      <c r="DZJ2126"/>
      <c r="DZK2126"/>
      <c r="DZL2126"/>
      <c r="DZM2126"/>
      <c r="DZN2126"/>
      <c r="DZO2126"/>
      <c r="DZP2126"/>
      <c r="DZQ2126"/>
      <c r="DZR2126"/>
      <c r="DZS2126"/>
      <c r="DZT2126"/>
      <c r="DZU2126"/>
      <c r="DZV2126"/>
      <c r="DZW2126"/>
      <c r="DZX2126"/>
      <c r="DZY2126"/>
      <c r="DZZ2126"/>
      <c r="EAA2126"/>
      <c r="EAB2126"/>
      <c r="EAC2126"/>
      <c r="EAD2126"/>
      <c r="EAE2126"/>
      <c r="EAF2126"/>
      <c r="EAG2126"/>
      <c r="EAH2126"/>
    </row>
    <row r="2127" spans="38:89 3390:3414" x14ac:dyDescent="0.3"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  <c r="CA2127"/>
      <c r="CB2127"/>
      <c r="CC2127"/>
      <c r="CD2127"/>
      <c r="CE2127"/>
      <c r="CF2127"/>
      <c r="CG2127"/>
      <c r="CH2127"/>
      <c r="CI2127"/>
      <c r="CJ2127"/>
      <c r="CK2127"/>
      <c r="DZJ2127"/>
      <c r="DZK2127"/>
      <c r="DZL2127"/>
      <c r="DZM2127"/>
      <c r="DZN2127"/>
      <c r="DZO2127"/>
      <c r="DZP2127"/>
      <c r="DZQ2127"/>
      <c r="DZR2127"/>
      <c r="DZS2127"/>
      <c r="DZT2127"/>
      <c r="DZU2127"/>
      <c r="DZV2127"/>
      <c r="DZW2127"/>
      <c r="DZX2127"/>
      <c r="DZY2127"/>
      <c r="DZZ2127"/>
      <c r="EAA2127"/>
      <c r="EAB2127"/>
      <c r="EAC2127"/>
      <c r="EAD2127"/>
      <c r="EAE2127"/>
      <c r="EAF2127"/>
      <c r="EAG2127"/>
      <c r="EAH2127"/>
    </row>
    <row r="2128" spans="38:89 3390:3414" x14ac:dyDescent="0.3"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  <c r="CA2128"/>
      <c r="CB2128"/>
      <c r="CC2128"/>
      <c r="CD2128"/>
      <c r="CE2128"/>
      <c r="CF2128"/>
      <c r="CG2128"/>
      <c r="CH2128"/>
      <c r="CI2128"/>
      <c r="CJ2128"/>
      <c r="CK2128"/>
      <c r="DZJ2128"/>
      <c r="DZK2128"/>
      <c r="DZL2128"/>
      <c r="DZM2128"/>
      <c r="DZN2128"/>
      <c r="DZO2128"/>
      <c r="DZP2128"/>
      <c r="DZQ2128"/>
      <c r="DZR2128"/>
      <c r="DZS2128"/>
      <c r="DZT2128"/>
      <c r="DZU2128"/>
      <c r="DZV2128"/>
      <c r="DZW2128"/>
      <c r="DZX2128"/>
      <c r="DZY2128"/>
      <c r="DZZ2128"/>
      <c r="EAA2128"/>
      <c r="EAB2128"/>
      <c r="EAC2128"/>
      <c r="EAD2128"/>
      <c r="EAE2128"/>
      <c r="EAF2128"/>
      <c r="EAG2128"/>
      <c r="EAH2128"/>
    </row>
    <row r="2129" spans="38:89 3390:3414" x14ac:dyDescent="0.3"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  <c r="CA2129"/>
      <c r="CB2129"/>
      <c r="CC2129"/>
      <c r="CD2129"/>
      <c r="CE2129"/>
      <c r="CF2129"/>
      <c r="CG2129"/>
      <c r="CH2129"/>
      <c r="CI2129"/>
      <c r="CJ2129"/>
      <c r="CK2129"/>
      <c r="DZJ2129"/>
      <c r="DZK2129"/>
      <c r="DZL2129"/>
      <c r="DZM2129"/>
      <c r="DZN2129"/>
      <c r="DZO2129"/>
      <c r="DZP2129"/>
      <c r="DZQ2129"/>
      <c r="DZR2129"/>
      <c r="DZS2129"/>
      <c r="DZT2129"/>
      <c r="DZU2129"/>
      <c r="DZV2129"/>
      <c r="DZW2129"/>
      <c r="DZX2129"/>
      <c r="DZY2129"/>
      <c r="DZZ2129"/>
      <c r="EAA2129"/>
      <c r="EAB2129"/>
      <c r="EAC2129"/>
      <c r="EAD2129"/>
      <c r="EAE2129"/>
      <c r="EAF2129"/>
      <c r="EAG2129"/>
      <c r="EAH2129"/>
    </row>
    <row r="2130" spans="38:89 3390:3414" x14ac:dyDescent="0.3"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  <c r="CA2130"/>
      <c r="CB2130"/>
      <c r="CC2130"/>
      <c r="CD2130"/>
      <c r="CE2130"/>
      <c r="CF2130"/>
      <c r="CG2130"/>
      <c r="CH2130"/>
      <c r="CI2130"/>
      <c r="CJ2130"/>
      <c r="CK2130"/>
      <c r="DZJ2130"/>
      <c r="DZK2130"/>
      <c r="DZL2130"/>
      <c r="DZM2130"/>
      <c r="DZN2130"/>
      <c r="DZO2130"/>
      <c r="DZP2130"/>
      <c r="DZQ2130"/>
      <c r="DZR2130"/>
      <c r="DZS2130"/>
      <c r="DZT2130"/>
      <c r="DZU2130"/>
      <c r="DZV2130"/>
      <c r="DZW2130"/>
      <c r="DZX2130"/>
      <c r="DZY2130"/>
      <c r="DZZ2130"/>
      <c r="EAA2130"/>
      <c r="EAB2130"/>
      <c r="EAC2130"/>
      <c r="EAD2130"/>
      <c r="EAE2130"/>
      <c r="EAF2130"/>
      <c r="EAG2130"/>
      <c r="EAH2130"/>
    </row>
    <row r="2131" spans="38:89 3390:3414" x14ac:dyDescent="0.3"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  <c r="CA2131"/>
      <c r="CB2131"/>
      <c r="CC2131"/>
      <c r="CD2131"/>
      <c r="CE2131"/>
      <c r="CF2131"/>
      <c r="CG2131"/>
      <c r="CH2131"/>
      <c r="CI2131"/>
      <c r="CJ2131"/>
      <c r="CK2131"/>
      <c r="DZJ2131"/>
      <c r="DZK2131"/>
      <c r="DZL2131"/>
      <c r="DZM2131"/>
      <c r="DZN2131"/>
      <c r="DZO2131"/>
      <c r="DZP2131"/>
      <c r="DZQ2131"/>
      <c r="DZR2131"/>
      <c r="DZS2131"/>
      <c r="DZT2131"/>
      <c r="DZU2131"/>
      <c r="DZV2131"/>
      <c r="DZW2131"/>
      <c r="DZX2131"/>
      <c r="DZY2131"/>
      <c r="DZZ2131"/>
      <c r="EAA2131"/>
      <c r="EAB2131"/>
      <c r="EAC2131"/>
      <c r="EAD2131"/>
      <c r="EAE2131"/>
      <c r="EAF2131"/>
      <c r="EAG2131"/>
      <c r="EAH2131"/>
    </row>
    <row r="2132" spans="38:89 3390:3414" x14ac:dyDescent="0.3"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  <c r="CA2132"/>
      <c r="CB2132"/>
      <c r="CC2132"/>
      <c r="CD2132"/>
      <c r="CE2132"/>
      <c r="CF2132"/>
      <c r="CG2132"/>
      <c r="CH2132"/>
      <c r="CI2132"/>
      <c r="CJ2132"/>
      <c r="CK2132"/>
      <c r="DZJ2132"/>
      <c r="DZK2132"/>
      <c r="DZL2132"/>
      <c r="DZM2132"/>
      <c r="DZN2132"/>
      <c r="DZO2132"/>
      <c r="DZP2132"/>
      <c r="DZQ2132"/>
      <c r="DZR2132"/>
      <c r="DZS2132"/>
      <c r="DZT2132"/>
      <c r="DZU2132"/>
      <c r="DZV2132"/>
      <c r="DZW2132"/>
      <c r="DZX2132"/>
      <c r="DZY2132"/>
      <c r="DZZ2132"/>
      <c r="EAA2132"/>
      <c r="EAB2132"/>
      <c r="EAC2132"/>
      <c r="EAD2132"/>
      <c r="EAE2132"/>
      <c r="EAF2132"/>
      <c r="EAG2132"/>
      <c r="EAH2132"/>
    </row>
    <row r="2133" spans="38:89 3390:3414" x14ac:dyDescent="0.3"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  <c r="CA2133"/>
      <c r="CB2133"/>
      <c r="CC2133"/>
      <c r="CD2133"/>
      <c r="CE2133"/>
      <c r="CF2133"/>
      <c r="CG2133"/>
      <c r="CH2133"/>
      <c r="CI2133"/>
      <c r="CJ2133"/>
      <c r="CK2133"/>
      <c r="DZJ2133"/>
      <c r="DZK2133"/>
      <c r="DZL2133"/>
      <c r="DZM2133"/>
      <c r="DZN2133"/>
      <c r="DZO2133"/>
      <c r="DZP2133"/>
      <c r="DZQ2133"/>
      <c r="DZR2133"/>
      <c r="DZS2133"/>
      <c r="DZT2133"/>
      <c r="DZU2133"/>
      <c r="DZV2133"/>
      <c r="DZW2133"/>
      <c r="DZX2133"/>
      <c r="DZY2133"/>
      <c r="DZZ2133"/>
      <c r="EAA2133"/>
      <c r="EAB2133"/>
      <c r="EAC2133"/>
      <c r="EAD2133"/>
      <c r="EAE2133"/>
      <c r="EAF2133"/>
      <c r="EAG2133"/>
      <c r="EAH2133"/>
    </row>
    <row r="2134" spans="38:89 3390:3414" x14ac:dyDescent="0.3"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  <c r="CA2134"/>
      <c r="CB2134"/>
      <c r="CC2134"/>
      <c r="CD2134"/>
      <c r="CE2134"/>
      <c r="CF2134"/>
      <c r="CG2134"/>
      <c r="CH2134"/>
      <c r="CI2134"/>
      <c r="CJ2134"/>
      <c r="CK2134"/>
      <c r="DZJ2134"/>
      <c r="DZK2134"/>
      <c r="DZL2134"/>
      <c r="DZM2134"/>
      <c r="DZN2134"/>
      <c r="DZO2134"/>
      <c r="DZP2134"/>
      <c r="DZQ2134"/>
      <c r="DZR2134"/>
      <c r="DZS2134"/>
      <c r="DZT2134"/>
      <c r="DZU2134"/>
      <c r="DZV2134"/>
      <c r="DZW2134"/>
      <c r="DZX2134"/>
      <c r="DZY2134"/>
      <c r="DZZ2134"/>
      <c r="EAA2134"/>
      <c r="EAB2134"/>
      <c r="EAC2134"/>
      <c r="EAD2134"/>
      <c r="EAE2134"/>
      <c r="EAF2134"/>
      <c r="EAG2134"/>
      <c r="EAH2134"/>
    </row>
    <row r="2135" spans="38:89 3390:3414" x14ac:dyDescent="0.3"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  <c r="CA2135"/>
      <c r="CB2135"/>
      <c r="CC2135"/>
      <c r="CD2135"/>
      <c r="CE2135"/>
      <c r="CF2135"/>
      <c r="CG2135"/>
      <c r="CH2135"/>
      <c r="CI2135"/>
      <c r="CJ2135"/>
      <c r="CK2135"/>
      <c r="DZJ2135"/>
      <c r="DZK2135"/>
      <c r="DZL2135"/>
      <c r="DZM2135"/>
      <c r="DZN2135"/>
      <c r="DZO2135"/>
      <c r="DZP2135"/>
      <c r="DZQ2135"/>
      <c r="DZR2135"/>
      <c r="DZS2135"/>
      <c r="DZT2135"/>
      <c r="DZU2135"/>
      <c r="DZV2135"/>
      <c r="DZW2135"/>
      <c r="DZX2135"/>
      <c r="DZY2135"/>
      <c r="DZZ2135"/>
      <c r="EAA2135"/>
      <c r="EAB2135"/>
      <c r="EAC2135"/>
      <c r="EAD2135"/>
      <c r="EAE2135"/>
      <c r="EAF2135"/>
      <c r="EAG2135"/>
      <c r="EAH2135"/>
    </row>
    <row r="2136" spans="38:89 3390:3414" x14ac:dyDescent="0.3"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  <c r="CA2136"/>
      <c r="CB2136"/>
      <c r="CC2136"/>
      <c r="CD2136"/>
      <c r="CE2136"/>
      <c r="CF2136"/>
      <c r="CG2136"/>
      <c r="CH2136"/>
      <c r="CI2136"/>
      <c r="CJ2136"/>
      <c r="CK2136"/>
      <c r="DZJ2136"/>
      <c r="DZK2136"/>
      <c r="DZL2136"/>
      <c r="DZM2136"/>
      <c r="DZN2136"/>
      <c r="DZO2136"/>
      <c r="DZP2136"/>
      <c r="DZQ2136"/>
      <c r="DZR2136"/>
      <c r="DZS2136"/>
      <c r="DZT2136"/>
      <c r="DZU2136"/>
      <c r="DZV2136"/>
      <c r="DZW2136"/>
      <c r="DZX2136"/>
      <c r="DZY2136"/>
      <c r="DZZ2136"/>
      <c r="EAA2136"/>
      <c r="EAB2136"/>
      <c r="EAC2136"/>
      <c r="EAD2136"/>
      <c r="EAE2136"/>
      <c r="EAF2136"/>
      <c r="EAG2136"/>
      <c r="EAH2136"/>
    </row>
    <row r="2137" spans="38:89 3390:3414" x14ac:dyDescent="0.3"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  <c r="CA2137"/>
      <c r="CB2137"/>
      <c r="CC2137"/>
      <c r="CD2137"/>
      <c r="CE2137"/>
      <c r="CF2137"/>
      <c r="CG2137"/>
      <c r="CH2137"/>
      <c r="CI2137"/>
      <c r="CJ2137"/>
      <c r="CK2137"/>
      <c r="DZJ2137"/>
      <c r="DZK2137"/>
      <c r="DZL2137"/>
      <c r="DZM2137"/>
      <c r="DZN2137"/>
      <c r="DZO2137"/>
      <c r="DZP2137"/>
      <c r="DZQ2137"/>
      <c r="DZR2137"/>
      <c r="DZS2137"/>
      <c r="DZT2137"/>
      <c r="DZU2137"/>
      <c r="DZV2137"/>
      <c r="DZW2137"/>
      <c r="DZX2137"/>
      <c r="DZY2137"/>
      <c r="DZZ2137"/>
      <c r="EAA2137"/>
      <c r="EAB2137"/>
      <c r="EAC2137"/>
      <c r="EAD2137"/>
      <c r="EAE2137"/>
      <c r="EAF2137"/>
      <c r="EAG2137"/>
      <c r="EAH2137"/>
    </row>
    <row r="2138" spans="38:89 3390:3414" x14ac:dyDescent="0.3"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  <c r="CA2138"/>
      <c r="CB2138"/>
      <c r="CC2138"/>
      <c r="CD2138"/>
      <c r="CE2138"/>
      <c r="CF2138"/>
      <c r="CG2138"/>
      <c r="CH2138"/>
      <c r="CI2138"/>
      <c r="CJ2138"/>
      <c r="CK2138"/>
      <c r="DZJ2138"/>
      <c r="DZK2138"/>
      <c r="DZL2138"/>
      <c r="DZM2138"/>
      <c r="DZN2138"/>
      <c r="DZO2138"/>
      <c r="DZP2138"/>
      <c r="DZQ2138"/>
      <c r="DZR2138"/>
      <c r="DZS2138"/>
      <c r="DZT2138"/>
      <c r="DZU2138"/>
      <c r="DZV2138"/>
      <c r="DZW2138"/>
      <c r="DZX2138"/>
      <c r="DZY2138"/>
      <c r="DZZ2138"/>
      <c r="EAA2138"/>
      <c r="EAB2138"/>
      <c r="EAC2138"/>
      <c r="EAD2138"/>
      <c r="EAE2138"/>
      <c r="EAF2138"/>
      <c r="EAG2138"/>
      <c r="EAH2138"/>
    </row>
    <row r="2139" spans="38:89 3390:3414" x14ac:dyDescent="0.3"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  <c r="CA2139"/>
      <c r="CB2139"/>
      <c r="CC2139"/>
      <c r="CD2139"/>
      <c r="CE2139"/>
      <c r="CF2139"/>
      <c r="CG2139"/>
      <c r="CH2139"/>
      <c r="CI2139"/>
      <c r="CJ2139"/>
      <c r="CK2139"/>
      <c r="DZJ2139"/>
      <c r="DZK2139"/>
      <c r="DZL2139"/>
      <c r="DZM2139"/>
      <c r="DZN2139"/>
      <c r="DZO2139"/>
      <c r="DZP2139"/>
      <c r="DZQ2139"/>
      <c r="DZR2139"/>
      <c r="DZS2139"/>
      <c r="DZT2139"/>
      <c r="DZU2139"/>
      <c r="DZV2139"/>
      <c r="DZW2139"/>
      <c r="DZX2139"/>
      <c r="DZY2139"/>
      <c r="DZZ2139"/>
      <c r="EAA2139"/>
      <c r="EAB2139"/>
      <c r="EAC2139"/>
      <c r="EAD2139"/>
      <c r="EAE2139"/>
      <c r="EAF2139"/>
      <c r="EAG2139"/>
      <c r="EAH2139"/>
    </row>
    <row r="2140" spans="38:89 3390:3414" x14ac:dyDescent="0.3"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  <c r="CA2140"/>
      <c r="CB2140"/>
      <c r="CC2140"/>
      <c r="CD2140"/>
      <c r="CE2140"/>
      <c r="CF2140"/>
      <c r="CG2140"/>
      <c r="CH2140"/>
      <c r="CI2140"/>
      <c r="CJ2140"/>
      <c r="CK2140"/>
      <c r="DZJ2140"/>
      <c r="DZK2140"/>
      <c r="DZL2140"/>
      <c r="DZM2140"/>
      <c r="DZN2140"/>
      <c r="DZO2140"/>
      <c r="DZP2140"/>
      <c r="DZQ2140"/>
      <c r="DZR2140"/>
      <c r="DZS2140"/>
      <c r="DZT2140"/>
      <c r="DZU2140"/>
      <c r="DZV2140"/>
      <c r="DZW2140"/>
      <c r="DZX2140"/>
      <c r="DZY2140"/>
      <c r="DZZ2140"/>
      <c r="EAA2140"/>
      <c r="EAB2140"/>
      <c r="EAC2140"/>
      <c r="EAD2140"/>
      <c r="EAE2140"/>
      <c r="EAF2140"/>
      <c r="EAG2140"/>
      <c r="EAH2140"/>
    </row>
    <row r="2141" spans="38:89 3390:3414" x14ac:dyDescent="0.3"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  <c r="CA2141"/>
      <c r="CB2141"/>
      <c r="CC2141"/>
      <c r="CD2141"/>
      <c r="CE2141"/>
      <c r="CF2141"/>
      <c r="CG2141"/>
      <c r="CH2141"/>
      <c r="CI2141"/>
      <c r="CJ2141"/>
      <c r="CK2141"/>
      <c r="DZJ2141"/>
      <c r="DZK2141"/>
      <c r="DZL2141"/>
      <c r="DZM2141"/>
      <c r="DZN2141"/>
      <c r="DZO2141"/>
      <c r="DZP2141"/>
      <c r="DZQ2141"/>
      <c r="DZR2141"/>
      <c r="DZS2141"/>
      <c r="DZT2141"/>
      <c r="DZU2141"/>
      <c r="DZV2141"/>
      <c r="DZW2141"/>
      <c r="DZX2141"/>
      <c r="DZY2141"/>
      <c r="DZZ2141"/>
      <c r="EAA2141"/>
      <c r="EAB2141"/>
      <c r="EAC2141"/>
      <c r="EAD2141"/>
      <c r="EAE2141"/>
      <c r="EAF2141"/>
      <c r="EAG2141"/>
      <c r="EAH2141"/>
    </row>
    <row r="2142" spans="38:89 3390:3414" x14ac:dyDescent="0.3"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  <c r="CA2142"/>
      <c r="CB2142"/>
      <c r="CC2142"/>
      <c r="CD2142"/>
      <c r="CE2142"/>
      <c r="CF2142"/>
      <c r="CG2142"/>
      <c r="CH2142"/>
      <c r="CI2142"/>
      <c r="CJ2142"/>
      <c r="CK2142"/>
      <c r="DZJ2142"/>
      <c r="DZK2142"/>
      <c r="DZL2142"/>
      <c r="DZM2142"/>
      <c r="DZN2142"/>
      <c r="DZO2142"/>
      <c r="DZP2142"/>
      <c r="DZQ2142"/>
      <c r="DZR2142"/>
      <c r="DZS2142"/>
      <c r="DZT2142"/>
      <c r="DZU2142"/>
      <c r="DZV2142"/>
      <c r="DZW2142"/>
      <c r="DZX2142"/>
      <c r="DZY2142"/>
      <c r="DZZ2142"/>
      <c r="EAA2142"/>
      <c r="EAB2142"/>
      <c r="EAC2142"/>
      <c r="EAD2142"/>
      <c r="EAE2142"/>
      <c r="EAF2142"/>
      <c r="EAG2142"/>
      <c r="EAH2142"/>
    </row>
    <row r="2143" spans="38:89 3390:3414" x14ac:dyDescent="0.3"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  <c r="CA2143"/>
      <c r="CB2143"/>
      <c r="CC2143"/>
      <c r="CD2143"/>
      <c r="CE2143"/>
      <c r="CF2143"/>
      <c r="CG2143"/>
      <c r="CH2143"/>
      <c r="CI2143"/>
      <c r="CJ2143"/>
      <c r="CK2143"/>
      <c r="DZJ2143"/>
      <c r="DZK2143"/>
      <c r="DZL2143"/>
      <c r="DZM2143"/>
      <c r="DZN2143"/>
      <c r="DZO2143"/>
      <c r="DZP2143"/>
      <c r="DZQ2143"/>
      <c r="DZR2143"/>
      <c r="DZS2143"/>
      <c r="DZT2143"/>
      <c r="DZU2143"/>
      <c r="DZV2143"/>
      <c r="DZW2143"/>
      <c r="DZX2143"/>
      <c r="DZY2143"/>
      <c r="DZZ2143"/>
      <c r="EAA2143"/>
      <c r="EAB2143"/>
      <c r="EAC2143"/>
      <c r="EAD2143"/>
      <c r="EAE2143"/>
      <c r="EAF2143"/>
      <c r="EAG2143"/>
      <c r="EAH2143"/>
    </row>
    <row r="2144" spans="38:89 3390:3414" x14ac:dyDescent="0.3"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  <c r="CA2144"/>
      <c r="CB2144"/>
      <c r="CC2144"/>
      <c r="CD2144"/>
      <c r="CE2144"/>
      <c r="CF2144"/>
      <c r="CG2144"/>
      <c r="CH2144"/>
      <c r="CI2144"/>
      <c r="CJ2144"/>
      <c r="CK2144"/>
      <c r="DZJ2144"/>
      <c r="DZK2144"/>
      <c r="DZL2144"/>
      <c r="DZM2144"/>
      <c r="DZN2144"/>
      <c r="DZO2144"/>
      <c r="DZP2144"/>
      <c r="DZQ2144"/>
      <c r="DZR2144"/>
      <c r="DZS2144"/>
      <c r="DZT2144"/>
      <c r="DZU2144"/>
      <c r="DZV2144"/>
      <c r="DZW2144"/>
      <c r="DZX2144"/>
      <c r="DZY2144"/>
      <c r="DZZ2144"/>
      <c r="EAA2144"/>
      <c r="EAB2144"/>
      <c r="EAC2144"/>
      <c r="EAD2144"/>
      <c r="EAE2144"/>
      <c r="EAF2144"/>
      <c r="EAG2144"/>
      <c r="EAH2144"/>
    </row>
    <row r="2145" spans="38:89 3390:3414" x14ac:dyDescent="0.3"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  <c r="CA2145"/>
      <c r="CB2145"/>
      <c r="CC2145"/>
      <c r="CD2145"/>
      <c r="CE2145"/>
      <c r="CF2145"/>
      <c r="CG2145"/>
      <c r="CH2145"/>
      <c r="CI2145"/>
      <c r="CJ2145"/>
      <c r="CK2145"/>
      <c r="DZJ2145"/>
      <c r="DZK2145"/>
      <c r="DZL2145"/>
      <c r="DZM2145"/>
      <c r="DZN2145"/>
      <c r="DZO2145"/>
      <c r="DZP2145"/>
      <c r="DZQ2145"/>
      <c r="DZR2145"/>
      <c r="DZS2145"/>
      <c r="DZT2145"/>
      <c r="DZU2145"/>
      <c r="DZV2145"/>
      <c r="DZW2145"/>
      <c r="DZX2145"/>
      <c r="DZY2145"/>
      <c r="DZZ2145"/>
      <c r="EAA2145"/>
      <c r="EAB2145"/>
      <c r="EAC2145"/>
      <c r="EAD2145"/>
      <c r="EAE2145"/>
      <c r="EAF2145"/>
      <c r="EAG2145"/>
      <c r="EAH2145"/>
    </row>
    <row r="2146" spans="38:89 3390:3414" x14ac:dyDescent="0.3"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  <c r="CA2146"/>
      <c r="CB2146"/>
      <c r="CC2146"/>
      <c r="CD2146"/>
      <c r="CE2146"/>
      <c r="CF2146"/>
      <c r="CG2146"/>
      <c r="CH2146"/>
      <c r="CI2146"/>
      <c r="CJ2146"/>
      <c r="CK2146"/>
      <c r="DZJ2146"/>
      <c r="DZK2146"/>
      <c r="DZL2146"/>
      <c r="DZM2146"/>
      <c r="DZN2146"/>
      <c r="DZO2146"/>
      <c r="DZP2146"/>
      <c r="DZQ2146"/>
      <c r="DZR2146"/>
      <c r="DZS2146"/>
      <c r="DZT2146"/>
      <c r="DZU2146"/>
      <c r="DZV2146"/>
      <c r="DZW2146"/>
      <c r="DZX2146"/>
      <c r="DZY2146"/>
      <c r="DZZ2146"/>
      <c r="EAA2146"/>
      <c r="EAB2146"/>
      <c r="EAC2146"/>
      <c r="EAD2146"/>
      <c r="EAE2146"/>
      <c r="EAF2146"/>
      <c r="EAG2146"/>
      <c r="EAH2146"/>
    </row>
    <row r="2147" spans="38:89 3390:3414" x14ac:dyDescent="0.3"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  <c r="CA2147"/>
      <c r="CB2147"/>
      <c r="CC2147"/>
      <c r="CD2147"/>
      <c r="CE2147"/>
      <c r="CF2147"/>
      <c r="CG2147"/>
      <c r="CH2147"/>
      <c r="CI2147"/>
      <c r="CJ2147"/>
      <c r="CK2147"/>
      <c r="DZJ2147"/>
      <c r="DZK2147"/>
      <c r="DZL2147"/>
      <c r="DZM2147"/>
      <c r="DZN2147"/>
      <c r="DZO2147"/>
      <c r="DZP2147"/>
      <c r="DZQ2147"/>
      <c r="DZR2147"/>
      <c r="DZS2147"/>
      <c r="DZT2147"/>
      <c r="DZU2147"/>
      <c r="DZV2147"/>
      <c r="DZW2147"/>
      <c r="DZX2147"/>
      <c r="DZY2147"/>
      <c r="DZZ2147"/>
      <c r="EAA2147"/>
      <c r="EAB2147"/>
      <c r="EAC2147"/>
      <c r="EAD2147"/>
      <c r="EAE2147"/>
      <c r="EAF2147"/>
      <c r="EAG2147"/>
      <c r="EAH2147"/>
    </row>
    <row r="2148" spans="38:89 3390:3414" x14ac:dyDescent="0.3"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  <c r="CA2148"/>
      <c r="CB2148"/>
      <c r="CC2148"/>
      <c r="CD2148"/>
      <c r="CE2148"/>
      <c r="CF2148"/>
      <c r="CG2148"/>
      <c r="CH2148"/>
      <c r="CI2148"/>
      <c r="CJ2148"/>
      <c r="CK2148"/>
      <c r="DZJ2148"/>
      <c r="DZK2148"/>
      <c r="DZL2148"/>
      <c r="DZM2148"/>
      <c r="DZN2148"/>
      <c r="DZO2148"/>
      <c r="DZP2148"/>
      <c r="DZQ2148"/>
      <c r="DZR2148"/>
      <c r="DZS2148"/>
      <c r="DZT2148"/>
      <c r="DZU2148"/>
      <c r="DZV2148"/>
      <c r="DZW2148"/>
      <c r="DZX2148"/>
      <c r="DZY2148"/>
      <c r="DZZ2148"/>
      <c r="EAA2148"/>
      <c r="EAB2148"/>
      <c r="EAC2148"/>
      <c r="EAD2148"/>
      <c r="EAE2148"/>
      <c r="EAF2148"/>
      <c r="EAG2148"/>
      <c r="EAH2148"/>
    </row>
    <row r="2149" spans="38:89 3390:3414" x14ac:dyDescent="0.3"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  <c r="CA2149"/>
      <c r="CB2149"/>
      <c r="CC2149"/>
      <c r="CD2149"/>
      <c r="CE2149"/>
      <c r="CF2149"/>
      <c r="CG2149"/>
      <c r="CH2149"/>
      <c r="CI2149"/>
      <c r="CJ2149"/>
      <c r="CK2149"/>
      <c r="DZJ2149"/>
      <c r="DZK2149"/>
      <c r="DZL2149"/>
      <c r="DZM2149"/>
      <c r="DZN2149"/>
      <c r="DZO2149"/>
      <c r="DZP2149"/>
      <c r="DZQ2149"/>
      <c r="DZR2149"/>
      <c r="DZS2149"/>
      <c r="DZT2149"/>
      <c r="DZU2149"/>
      <c r="DZV2149"/>
      <c r="DZW2149"/>
      <c r="DZX2149"/>
      <c r="DZY2149"/>
      <c r="DZZ2149"/>
      <c r="EAA2149"/>
      <c r="EAB2149"/>
      <c r="EAC2149"/>
      <c r="EAD2149"/>
      <c r="EAE2149"/>
      <c r="EAF2149"/>
      <c r="EAG2149"/>
      <c r="EAH2149"/>
    </row>
    <row r="2150" spans="38:89 3390:3414" x14ac:dyDescent="0.3"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  <c r="CA2150"/>
      <c r="CB2150"/>
      <c r="CC2150"/>
      <c r="CD2150"/>
      <c r="CE2150"/>
      <c r="CF2150"/>
      <c r="CG2150"/>
      <c r="CH2150"/>
      <c r="CI2150"/>
      <c r="CJ2150"/>
      <c r="CK2150"/>
      <c r="DZJ2150"/>
      <c r="DZK2150"/>
      <c r="DZL2150"/>
      <c r="DZM2150"/>
      <c r="DZN2150"/>
      <c r="DZO2150"/>
      <c r="DZP2150"/>
      <c r="DZQ2150"/>
      <c r="DZR2150"/>
      <c r="DZS2150"/>
      <c r="DZT2150"/>
      <c r="DZU2150"/>
      <c r="DZV2150"/>
      <c r="DZW2150"/>
      <c r="DZX2150"/>
      <c r="DZY2150"/>
      <c r="DZZ2150"/>
      <c r="EAA2150"/>
      <c r="EAB2150"/>
      <c r="EAC2150"/>
      <c r="EAD2150"/>
      <c r="EAE2150"/>
      <c r="EAF2150"/>
      <c r="EAG2150"/>
      <c r="EAH2150"/>
    </row>
    <row r="2151" spans="38:89 3390:3414" x14ac:dyDescent="0.3"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  <c r="CA2151"/>
      <c r="CB2151"/>
      <c r="CC2151"/>
      <c r="CD2151"/>
      <c r="CE2151"/>
      <c r="CF2151"/>
      <c r="CG2151"/>
      <c r="CH2151"/>
      <c r="CI2151"/>
      <c r="CJ2151"/>
      <c r="CK2151"/>
      <c r="DZJ2151"/>
      <c r="DZK2151"/>
      <c r="DZL2151"/>
      <c r="DZM2151"/>
      <c r="DZN2151"/>
      <c r="DZO2151"/>
      <c r="DZP2151"/>
      <c r="DZQ2151"/>
      <c r="DZR2151"/>
      <c r="DZS2151"/>
      <c r="DZT2151"/>
      <c r="DZU2151"/>
      <c r="DZV2151"/>
      <c r="DZW2151"/>
      <c r="DZX2151"/>
      <c r="DZY2151"/>
      <c r="DZZ2151"/>
      <c r="EAA2151"/>
      <c r="EAB2151"/>
      <c r="EAC2151"/>
      <c r="EAD2151"/>
      <c r="EAE2151"/>
      <c r="EAF2151"/>
      <c r="EAG2151"/>
      <c r="EAH2151"/>
    </row>
    <row r="2152" spans="38:89 3390:3414" x14ac:dyDescent="0.3"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  <c r="CA2152"/>
      <c r="CB2152"/>
      <c r="CC2152"/>
      <c r="CD2152"/>
      <c r="CE2152"/>
      <c r="CF2152"/>
      <c r="CG2152"/>
      <c r="CH2152"/>
      <c r="CI2152"/>
      <c r="CJ2152"/>
      <c r="CK2152"/>
      <c r="DZJ2152"/>
      <c r="DZK2152"/>
      <c r="DZL2152"/>
      <c r="DZM2152"/>
      <c r="DZN2152"/>
      <c r="DZO2152"/>
      <c r="DZP2152"/>
      <c r="DZQ2152"/>
      <c r="DZR2152"/>
      <c r="DZS2152"/>
      <c r="DZT2152"/>
      <c r="DZU2152"/>
      <c r="DZV2152"/>
      <c r="DZW2152"/>
      <c r="DZX2152"/>
      <c r="DZY2152"/>
      <c r="DZZ2152"/>
      <c r="EAA2152"/>
      <c r="EAB2152"/>
      <c r="EAC2152"/>
      <c r="EAD2152"/>
      <c r="EAE2152"/>
      <c r="EAF2152"/>
      <c r="EAG2152"/>
      <c r="EAH2152"/>
    </row>
    <row r="2153" spans="38:89 3390:3414" x14ac:dyDescent="0.3"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  <c r="CA2153"/>
      <c r="CB2153"/>
      <c r="CC2153"/>
      <c r="CD2153"/>
      <c r="CE2153"/>
      <c r="CF2153"/>
      <c r="CG2153"/>
      <c r="CH2153"/>
      <c r="CI2153"/>
      <c r="CJ2153"/>
      <c r="CK2153"/>
      <c r="DZJ2153"/>
      <c r="DZK2153"/>
      <c r="DZL2153"/>
      <c r="DZM2153"/>
      <c r="DZN2153"/>
      <c r="DZO2153"/>
      <c r="DZP2153"/>
      <c r="DZQ2153"/>
      <c r="DZR2153"/>
      <c r="DZS2153"/>
      <c r="DZT2153"/>
      <c r="DZU2153"/>
      <c r="DZV2153"/>
      <c r="DZW2153"/>
      <c r="DZX2153"/>
      <c r="DZY2153"/>
      <c r="DZZ2153"/>
      <c r="EAA2153"/>
      <c r="EAB2153"/>
      <c r="EAC2153"/>
      <c r="EAD2153"/>
      <c r="EAE2153"/>
      <c r="EAF2153"/>
      <c r="EAG2153"/>
      <c r="EAH2153"/>
    </row>
    <row r="2154" spans="38:89 3390:3414" x14ac:dyDescent="0.3"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  <c r="CA2154"/>
      <c r="CB2154"/>
      <c r="CC2154"/>
      <c r="CD2154"/>
      <c r="CE2154"/>
      <c r="CF2154"/>
      <c r="CG2154"/>
      <c r="CH2154"/>
      <c r="CI2154"/>
      <c r="CJ2154"/>
      <c r="CK2154"/>
      <c r="DZJ2154"/>
      <c r="DZK2154"/>
      <c r="DZL2154"/>
      <c r="DZM2154"/>
      <c r="DZN2154"/>
      <c r="DZO2154"/>
      <c r="DZP2154"/>
      <c r="DZQ2154"/>
      <c r="DZR2154"/>
      <c r="DZS2154"/>
      <c r="DZT2154"/>
      <c r="DZU2154"/>
      <c r="DZV2154"/>
      <c r="DZW2154"/>
      <c r="DZX2154"/>
      <c r="DZY2154"/>
      <c r="DZZ2154"/>
      <c r="EAA2154"/>
      <c r="EAB2154"/>
      <c r="EAC2154"/>
      <c r="EAD2154"/>
      <c r="EAE2154"/>
      <c r="EAF2154"/>
      <c r="EAG2154"/>
      <c r="EAH2154"/>
    </row>
    <row r="2155" spans="38:89 3390:3414" x14ac:dyDescent="0.3"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  <c r="CA2155"/>
      <c r="CB2155"/>
      <c r="CC2155"/>
      <c r="CD2155"/>
      <c r="CE2155"/>
      <c r="CF2155"/>
      <c r="CG2155"/>
      <c r="CH2155"/>
      <c r="CI2155"/>
      <c r="CJ2155"/>
      <c r="CK2155"/>
      <c r="DZJ2155"/>
      <c r="DZK2155"/>
      <c r="DZL2155"/>
      <c r="DZM2155"/>
      <c r="DZN2155"/>
      <c r="DZO2155"/>
      <c r="DZP2155"/>
      <c r="DZQ2155"/>
      <c r="DZR2155"/>
      <c r="DZS2155"/>
      <c r="DZT2155"/>
      <c r="DZU2155"/>
      <c r="DZV2155"/>
      <c r="DZW2155"/>
      <c r="DZX2155"/>
      <c r="DZY2155"/>
      <c r="DZZ2155"/>
      <c r="EAA2155"/>
      <c r="EAB2155"/>
      <c r="EAC2155"/>
      <c r="EAD2155"/>
      <c r="EAE2155"/>
      <c r="EAF2155"/>
      <c r="EAG2155"/>
      <c r="EAH2155"/>
    </row>
    <row r="2156" spans="38:89 3390:3414" x14ac:dyDescent="0.3"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  <c r="CA2156"/>
      <c r="CB2156"/>
      <c r="CC2156"/>
      <c r="CD2156"/>
      <c r="CE2156"/>
      <c r="CF2156"/>
      <c r="CG2156"/>
      <c r="CH2156"/>
      <c r="CI2156"/>
      <c r="CJ2156"/>
      <c r="CK2156"/>
      <c r="DZJ2156"/>
      <c r="DZK2156"/>
      <c r="DZL2156"/>
      <c r="DZM2156"/>
      <c r="DZN2156"/>
      <c r="DZO2156"/>
      <c r="DZP2156"/>
      <c r="DZQ2156"/>
      <c r="DZR2156"/>
      <c r="DZS2156"/>
      <c r="DZT2156"/>
      <c r="DZU2156"/>
      <c r="DZV2156"/>
      <c r="DZW2156"/>
      <c r="DZX2156"/>
      <c r="DZY2156"/>
      <c r="DZZ2156"/>
      <c r="EAA2156"/>
      <c r="EAB2156"/>
      <c r="EAC2156"/>
      <c r="EAD2156"/>
      <c r="EAE2156"/>
      <c r="EAF2156"/>
      <c r="EAG2156"/>
      <c r="EAH2156"/>
    </row>
    <row r="2157" spans="38:89 3390:3414" x14ac:dyDescent="0.3"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  <c r="CA2157"/>
      <c r="CB2157"/>
      <c r="CC2157"/>
      <c r="CD2157"/>
      <c r="CE2157"/>
      <c r="CF2157"/>
      <c r="CG2157"/>
      <c r="CH2157"/>
      <c r="CI2157"/>
      <c r="CJ2157"/>
      <c r="CK2157"/>
      <c r="DZJ2157"/>
      <c r="DZK2157"/>
      <c r="DZL2157"/>
      <c r="DZM2157"/>
      <c r="DZN2157"/>
      <c r="DZO2157"/>
      <c r="DZP2157"/>
      <c r="DZQ2157"/>
      <c r="DZR2157"/>
      <c r="DZS2157"/>
      <c r="DZT2157"/>
      <c r="DZU2157"/>
      <c r="DZV2157"/>
      <c r="DZW2157"/>
      <c r="DZX2157"/>
      <c r="DZY2157"/>
      <c r="DZZ2157"/>
      <c r="EAA2157"/>
      <c r="EAB2157"/>
      <c r="EAC2157"/>
      <c r="EAD2157"/>
      <c r="EAE2157"/>
      <c r="EAF2157"/>
      <c r="EAG2157"/>
      <c r="EAH2157"/>
    </row>
    <row r="2158" spans="38:89 3390:3414" x14ac:dyDescent="0.3"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  <c r="CA2158"/>
      <c r="CB2158"/>
      <c r="CC2158"/>
      <c r="CD2158"/>
      <c r="CE2158"/>
      <c r="CF2158"/>
      <c r="CG2158"/>
      <c r="CH2158"/>
      <c r="CI2158"/>
      <c r="CJ2158"/>
      <c r="CK2158"/>
      <c r="DZJ2158"/>
      <c r="DZK2158"/>
      <c r="DZL2158"/>
      <c r="DZM2158"/>
      <c r="DZN2158"/>
      <c r="DZO2158"/>
      <c r="DZP2158"/>
      <c r="DZQ2158"/>
      <c r="DZR2158"/>
      <c r="DZS2158"/>
      <c r="DZT2158"/>
      <c r="DZU2158"/>
      <c r="DZV2158"/>
      <c r="DZW2158"/>
      <c r="DZX2158"/>
      <c r="DZY2158"/>
      <c r="DZZ2158"/>
      <c r="EAA2158"/>
      <c r="EAB2158"/>
      <c r="EAC2158"/>
      <c r="EAD2158"/>
      <c r="EAE2158"/>
      <c r="EAF2158"/>
      <c r="EAG2158"/>
      <c r="EAH2158"/>
    </row>
    <row r="2159" spans="38:89 3390:3414" x14ac:dyDescent="0.3"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  <c r="CA2159"/>
      <c r="CB2159"/>
      <c r="CC2159"/>
      <c r="CD2159"/>
      <c r="CE2159"/>
      <c r="CF2159"/>
      <c r="CG2159"/>
      <c r="CH2159"/>
      <c r="CI2159"/>
      <c r="CJ2159"/>
      <c r="CK2159"/>
      <c r="DZJ2159"/>
      <c r="DZK2159"/>
      <c r="DZL2159"/>
      <c r="DZM2159"/>
      <c r="DZN2159"/>
      <c r="DZO2159"/>
      <c r="DZP2159"/>
      <c r="DZQ2159"/>
      <c r="DZR2159"/>
      <c r="DZS2159"/>
      <c r="DZT2159"/>
      <c r="DZU2159"/>
      <c r="DZV2159"/>
      <c r="DZW2159"/>
      <c r="DZX2159"/>
      <c r="DZY2159"/>
      <c r="DZZ2159"/>
      <c r="EAA2159"/>
      <c r="EAB2159"/>
      <c r="EAC2159"/>
      <c r="EAD2159"/>
      <c r="EAE2159"/>
      <c r="EAF2159"/>
      <c r="EAG2159"/>
      <c r="EAH2159"/>
    </row>
    <row r="2160" spans="38:89 3390:3414" x14ac:dyDescent="0.3"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  <c r="CA2160"/>
      <c r="CB2160"/>
      <c r="CC2160"/>
      <c r="CD2160"/>
      <c r="CE2160"/>
      <c r="CF2160"/>
      <c r="CG2160"/>
      <c r="CH2160"/>
      <c r="CI2160"/>
      <c r="CJ2160"/>
      <c r="CK2160"/>
      <c r="DZJ2160"/>
      <c r="DZK2160"/>
      <c r="DZL2160"/>
      <c r="DZM2160"/>
      <c r="DZN2160"/>
      <c r="DZO2160"/>
      <c r="DZP2160"/>
      <c r="DZQ2160"/>
      <c r="DZR2160"/>
      <c r="DZS2160"/>
      <c r="DZT2160"/>
      <c r="DZU2160"/>
      <c r="DZV2160"/>
      <c r="DZW2160"/>
      <c r="DZX2160"/>
      <c r="DZY2160"/>
      <c r="DZZ2160"/>
      <c r="EAA2160"/>
      <c r="EAB2160"/>
      <c r="EAC2160"/>
      <c r="EAD2160"/>
      <c r="EAE2160"/>
      <c r="EAF2160"/>
      <c r="EAG2160"/>
      <c r="EAH2160"/>
    </row>
    <row r="2161" spans="38:89 3390:3414" x14ac:dyDescent="0.3"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  <c r="CA2161"/>
      <c r="CB2161"/>
      <c r="CC2161"/>
      <c r="CD2161"/>
      <c r="CE2161"/>
      <c r="CF2161"/>
      <c r="CG2161"/>
      <c r="CH2161"/>
      <c r="CI2161"/>
      <c r="CJ2161"/>
      <c r="CK2161"/>
      <c r="DZJ2161"/>
      <c r="DZK2161"/>
      <c r="DZL2161"/>
      <c r="DZM2161"/>
      <c r="DZN2161"/>
      <c r="DZO2161"/>
      <c r="DZP2161"/>
      <c r="DZQ2161"/>
      <c r="DZR2161"/>
      <c r="DZS2161"/>
      <c r="DZT2161"/>
      <c r="DZU2161"/>
      <c r="DZV2161"/>
      <c r="DZW2161"/>
      <c r="DZX2161"/>
      <c r="DZY2161"/>
      <c r="DZZ2161"/>
      <c r="EAA2161"/>
      <c r="EAB2161"/>
      <c r="EAC2161"/>
      <c r="EAD2161"/>
      <c r="EAE2161"/>
      <c r="EAF2161"/>
      <c r="EAG2161"/>
      <c r="EAH2161"/>
    </row>
    <row r="2162" spans="38:89 3390:3414" x14ac:dyDescent="0.3"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  <c r="CA2162"/>
      <c r="CB2162"/>
      <c r="CC2162"/>
      <c r="CD2162"/>
      <c r="CE2162"/>
      <c r="CF2162"/>
      <c r="CG2162"/>
      <c r="CH2162"/>
      <c r="CI2162"/>
      <c r="CJ2162"/>
      <c r="CK2162"/>
      <c r="DZJ2162"/>
      <c r="DZK2162"/>
      <c r="DZL2162"/>
      <c r="DZM2162"/>
      <c r="DZN2162"/>
      <c r="DZO2162"/>
      <c r="DZP2162"/>
      <c r="DZQ2162"/>
      <c r="DZR2162"/>
      <c r="DZS2162"/>
      <c r="DZT2162"/>
      <c r="DZU2162"/>
      <c r="DZV2162"/>
      <c r="DZW2162"/>
      <c r="DZX2162"/>
      <c r="DZY2162"/>
      <c r="DZZ2162"/>
      <c r="EAA2162"/>
      <c r="EAB2162"/>
      <c r="EAC2162"/>
      <c r="EAD2162"/>
      <c r="EAE2162"/>
      <c r="EAF2162"/>
      <c r="EAG2162"/>
      <c r="EAH2162"/>
    </row>
    <row r="2163" spans="38:89 3390:3414" x14ac:dyDescent="0.3"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  <c r="CA2163"/>
      <c r="CB2163"/>
      <c r="CC2163"/>
      <c r="CD2163"/>
      <c r="CE2163"/>
      <c r="CF2163"/>
      <c r="CG2163"/>
      <c r="CH2163"/>
      <c r="CI2163"/>
      <c r="CJ2163"/>
      <c r="CK2163"/>
      <c r="DZJ2163"/>
      <c r="DZK2163"/>
      <c r="DZL2163"/>
      <c r="DZM2163"/>
      <c r="DZN2163"/>
      <c r="DZO2163"/>
      <c r="DZP2163"/>
      <c r="DZQ2163"/>
      <c r="DZR2163"/>
      <c r="DZS2163"/>
      <c r="DZT2163"/>
      <c r="DZU2163"/>
      <c r="DZV2163"/>
      <c r="DZW2163"/>
      <c r="DZX2163"/>
      <c r="DZY2163"/>
      <c r="DZZ2163"/>
      <c r="EAA2163"/>
      <c r="EAB2163"/>
      <c r="EAC2163"/>
      <c r="EAD2163"/>
      <c r="EAE2163"/>
      <c r="EAF2163"/>
      <c r="EAG2163"/>
      <c r="EAH2163"/>
    </row>
    <row r="2164" spans="38:89 3390:3414" x14ac:dyDescent="0.3"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  <c r="CA2164"/>
      <c r="CB2164"/>
      <c r="CC2164"/>
      <c r="CD2164"/>
      <c r="CE2164"/>
      <c r="CF2164"/>
      <c r="CG2164"/>
      <c r="CH2164"/>
      <c r="CI2164"/>
      <c r="CJ2164"/>
      <c r="CK2164"/>
      <c r="DZJ2164"/>
      <c r="DZK2164"/>
      <c r="DZL2164"/>
      <c r="DZM2164"/>
      <c r="DZN2164"/>
      <c r="DZO2164"/>
      <c r="DZP2164"/>
      <c r="DZQ2164"/>
      <c r="DZR2164"/>
      <c r="DZS2164"/>
      <c r="DZT2164"/>
      <c r="DZU2164"/>
      <c r="DZV2164"/>
      <c r="DZW2164"/>
      <c r="DZX2164"/>
      <c r="DZY2164"/>
      <c r="DZZ2164"/>
      <c r="EAA2164"/>
      <c r="EAB2164"/>
      <c r="EAC2164"/>
      <c r="EAD2164"/>
      <c r="EAE2164"/>
      <c r="EAF2164"/>
      <c r="EAG2164"/>
      <c r="EAH2164"/>
    </row>
    <row r="2165" spans="38:89 3390:3414" x14ac:dyDescent="0.3"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  <c r="CA2165"/>
      <c r="CB2165"/>
      <c r="CC2165"/>
      <c r="CD2165"/>
      <c r="CE2165"/>
      <c r="CF2165"/>
      <c r="CG2165"/>
      <c r="CH2165"/>
      <c r="CI2165"/>
      <c r="CJ2165"/>
      <c r="CK2165"/>
      <c r="DZJ2165"/>
      <c r="DZK2165"/>
      <c r="DZL2165"/>
      <c r="DZM2165"/>
      <c r="DZN2165"/>
      <c r="DZO2165"/>
      <c r="DZP2165"/>
      <c r="DZQ2165"/>
      <c r="DZR2165"/>
      <c r="DZS2165"/>
      <c r="DZT2165"/>
      <c r="DZU2165"/>
      <c r="DZV2165"/>
      <c r="DZW2165"/>
      <c r="DZX2165"/>
      <c r="DZY2165"/>
      <c r="DZZ2165"/>
      <c r="EAA2165"/>
      <c r="EAB2165"/>
      <c r="EAC2165"/>
      <c r="EAD2165"/>
      <c r="EAE2165"/>
      <c r="EAF2165"/>
      <c r="EAG2165"/>
      <c r="EAH2165"/>
    </row>
    <row r="2166" spans="38:89 3390:3414" x14ac:dyDescent="0.3"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  <c r="CA2166"/>
      <c r="CB2166"/>
      <c r="CC2166"/>
      <c r="CD2166"/>
      <c r="CE2166"/>
      <c r="CF2166"/>
      <c r="CG2166"/>
      <c r="CH2166"/>
      <c r="CI2166"/>
      <c r="CJ2166"/>
      <c r="CK2166"/>
      <c r="DZJ2166"/>
      <c r="DZK2166"/>
      <c r="DZL2166"/>
      <c r="DZM2166"/>
      <c r="DZN2166"/>
      <c r="DZO2166"/>
      <c r="DZP2166"/>
      <c r="DZQ2166"/>
      <c r="DZR2166"/>
      <c r="DZS2166"/>
      <c r="DZT2166"/>
      <c r="DZU2166"/>
      <c r="DZV2166"/>
      <c r="DZW2166"/>
      <c r="DZX2166"/>
      <c r="DZY2166"/>
      <c r="DZZ2166"/>
      <c r="EAA2166"/>
      <c r="EAB2166"/>
      <c r="EAC2166"/>
      <c r="EAD2166"/>
      <c r="EAE2166"/>
      <c r="EAF2166"/>
      <c r="EAG2166"/>
      <c r="EAH2166"/>
    </row>
    <row r="2167" spans="38:89 3390:3414" x14ac:dyDescent="0.3"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  <c r="CA2167"/>
      <c r="CB2167"/>
      <c r="CC2167"/>
      <c r="CD2167"/>
      <c r="CE2167"/>
      <c r="CF2167"/>
      <c r="CG2167"/>
      <c r="CH2167"/>
      <c r="CI2167"/>
      <c r="CJ2167"/>
      <c r="CK2167"/>
      <c r="DZJ2167"/>
      <c r="DZK2167"/>
      <c r="DZL2167"/>
      <c r="DZM2167"/>
      <c r="DZN2167"/>
      <c r="DZO2167"/>
      <c r="DZP2167"/>
      <c r="DZQ2167"/>
      <c r="DZR2167"/>
      <c r="DZS2167"/>
      <c r="DZT2167"/>
      <c r="DZU2167"/>
      <c r="DZV2167"/>
      <c r="DZW2167"/>
      <c r="DZX2167"/>
      <c r="DZY2167"/>
      <c r="DZZ2167"/>
      <c r="EAA2167"/>
      <c r="EAB2167"/>
      <c r="EAC2167"/>
      <c r="EAD2167"/>
      <c r="EAE2167"/>
      <c r="EAF2167"/>
      <c r="EAG2167"/>
      <c r="EAH2167"/>
    </row>
    <row r="2168" spans="38:89 3390:3414" x14ac:dyDescent="0.3"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  <c r="CA2168"/>
      <c r="CB2168"/>
      <c r="CC2168"/>
      <c r="CD2168"/>
      <c r="CE2168"/>
      <c r="CF2168"/>
      <c r="CG2168"/>
      <c r="CH2168"/>
      <c r="CI2168"/>
      <c r="CJ2168"/>
      <c r="CK2168"/>
      <c r="DZJ2168"/>
      <c r="DZK2168"/>
      <c r="DZL2168"/>
      <c r="DZM2168"/>
      <c r="DZN2168"/>
      <c r="DZO2168"/>
      <c r="DZP2168"/>
      <c r="DZQ2168"/>
      <c r="DZR2168"/>
      <c r="DZS2168"/>
      <c r="DZT2168"/>
      <c r="DZU2168"/>
      <c r="DZV2168"/>
      <c r="DZW2168"/>
      <c r="DZX2168"/>
      <c r="DZY2168"/>
      <c r="DZZ2168"/>
      <c r="EAA2168"/>
      <c r="EAB2168"/>
      <c r="EAC2168"/>
      <c r="EAD2168"/>
      <c r="EAE2168"/>
      <c r="EAF2168"/>
      <c r="EAG2168"/>
      <c r="EAH2168"/>
    </row>
    <row r="2169" spans="38:89 3390:3414" x14ac:dyDescent="0.3"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  <c r="CA2169"/>
      <c r="CB2169"/>
      <c r="CC2169"/>
      <c r="CD2169"/>
      <c r="CE2169"/>
      <c r="CF2169"/>
      <c r="CG2169"/>
      <c r="CH2169"/>
      <c r="CI2169"/>
      <c r="CJ2169"/>
      <c r="CK2169"/>
      <c r="DZJ2169"/>
      <c r="DZK2169"/>
      <c r="DZL2169"/>
      <c r="DZM2169"/>
      <c r="DZN2169"/>
      <c r="DZO2169"/>
      <c r="DZP2169"/>
      <c r="DZQ2169"/>
      <c r="DZR2169"/>
      <c r="DZS2169"/>
      <c r="DZT2169"/>
      <c r="DZU2169"/>
      <c r="DZV2169"/>
      <c r="DZW2169"/>
      <c r="DZX2169"/>
      <c r="DZY2169"/>
      <c r="DZZ2169"/>
      <c r="EAA2169"/>
      <c r="EAB2169"/>
      <c r="EAC2169"/>
      <c r="EAD2169"/>
      <c r="EAE2169"/>
      <c r="EAF2169"/>
      <c r="EAG2169"/>
      <c r="EAH2169"/>
    </row>
    <row r="2170" spans="38:89 3390:3414" x14ac:dyDescent="0.3"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  <c r="CA2170"/>
      <c r="CB2170"/>
      <c r="CC2170"/>
      <c r="CD2170"/>
      <c r="CE2170"/>
      <c r="CF2170"/>
      <c r="CG2170"/>
      <c r="CH2170"/>
      <c r="CI2170"/>
      <c r="CJ2170"/>
      <c r="CK2170"/>
      <c r="DZJ2170"/>
      <c r="DZK2170"/>
      <c r="DZL2170"/>
      <c r="DZM2170"/>
      <c r="DZN2170"/>
      <c r="DZO2170"/>
      <c r="DZP2170"/>
      <c r="DZQ2170"/>
      <c r="DZR2170"/>
      <c r="DZS2170"/>
      <c r="DZT2170"/>
      <c r="DZU2170"/>
      <c r="DZV2170"/>
      <c r="DZW2170"/>
      <c r="DZX2170"/>
      <c r="DZY2170"/>
      <c r="DZZ2170"/>
      <c r="EAA2170"/>
      <c r="EAB2170"/>
      <c r="EAC2170"/>
      <c r="EAD2170"/>
      <c r="EAE2170"/>
      <c r="EAF2170"/>
      <c r="EAG2170"/>
      <c r="EAH2170"/>
    </row>
    <row r="2171" spans="38:89 3390:3414" x14ac:dyDescent="0.3"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  <c r="CA2171"/>
      <c r="CB2171"/>
      <c r="CC2171"/>
      <c r="CD2171"/>
      <c r="CE2171"/>
      <c r="CF2171"/>
      <c r="CG2171"/>
      <c r="CH2171"/>
      <c r="CI2171"/>
      <c r="CJ2171"/>
      <c r="CK2171"/>
      <c r="DZJ2171"/>
      <c r="DZK2171"/>
      <c r="DZL2171"/>
      <c r="DZM2171"/>
      <c r="DZN2171"/>
      <c r="DZO2171"/>
      <c r="DZP2171"/>
      <c r="DZQ2171"/>
      <c r="DZR2171"/>
      <c r="DZS2171"/>
      <c r="DZT2171"/>
      <c r="DZU2171"/>
      <c r="DZV2171"/>
      <c r="DZW2171"/>
      <c r="DZX2171"/>
      <c r="DZY2171"/>
      <c r="DZZ2171"/>
      <c r="EAA2171"/>
      <c r="EAB2171"/>
      <c r="EAC2171"/>
      <c r="EAD2171"/>
      <c r="EAE2171"/>
      <c r="EAF2171"/>
      <c r="EAG2171"/>
      <c r="EAH2171"/>
    </row>
    <row r="2172" spans="38:89 3390:3414" x14ac:dyDescent="0.3"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  <c r="CA2172"/>
      <c r="CB2172"/>
      <c r="CC2172"/>
      <c r="CD2172"/>
      <c r="CE2172"/>
      <c r="CF2172"/>
      <c r="CG2172"/>
      <c r="CH2172"/>
      <c r="CI2172"/>
      <c r="CJ2172"/>
      <c r="CK2172"/>
      <c r="DZJ2172"/>
      <c r="DZK2172"/>
      <c r="DZL2172"/>
      <c r="DZM2172"/>
      <c r="DZN2172"/>
      <c r="DZO2172"/>
      <c r="DZP2172"/>
      <c r="DZQ2172"/>
      <c r="DZR2172"/>
      <c r="DZS2172"/>
      <c r="DZT2172"/>
      <c r="DZU2172"/>
      <c r="DZV2172"/>
      <c r="DZW2172"/>
      <c r="DZX2172"/>
      <c r="DZY2172"/>
      <c r="DZZ2172"/>
      <c r="EAA2172"/>
      <c r="EAB2172"/>
      <c r="EAC2172"/>
      <c r="EAD2172"/>
      <c r="EAE2172"/>
      <c r="EAF2172"/>
      <c r="EAG2172"/>
      <c r="EAH2172"/>
    </row>
    <row r="2173" spans="38:89 3390:3414" x14ac:dyDescent="0.3"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  <c r="CA2173"/>
      <c r="CB2173"/>
      <c r="CC2173"/>
      <c r="CD2173"/>
      <c r="CE2173"/>
      <c r="CF2173"/>
      <c r="CG2173"/>
      <c r="CH2173"/>
      <c r="CI2173"/>
      <c r="CJ2173"/>
      <c r="CK2173"/>
      <c r="DZJ2173"/>
      <c r="DZK2173"/>
      <c r="DZL2173"/>
      <c r="DZM2173"/>
      <c r="DZN2173"/>
      <c r="DZO2173"/>
      <c r="DZP2173"/>
      <c r="DZQ2173"/>
      <c r="DZR2173"/>
      <c r="DZS2173"/>
      <c r="DZT2173"/>
      <c r="DZU2173"/>
      <c r="DZV2173"/>
      <c r="DZW2173"/>
      <c r="DZX2173"/>
      <c r="DZY2173"/>
      <c r="DZZ2173"/>
      <c r="EAA2173"/>
      <c r="EAB2173"/>
      <c r="EAC2173"/>
      <c r="EAD2173"/>
      <c r="EAE2173"/>
      <c r="EAF2173"/>
      <c r="EAG2173"/>
      <c r="EAH2173"/>
    </row>
    <row r="2174" spans="38:89 3390:3414" x14ac:dyDescent="0.3"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  <c r="CA2174"/>
      <c r="CB2174"/>
      <c r="CC2174"/>
      <c r="CD2174"/>
      <c r="CE2174"/>
      <c r="CF2174"/>
      <c r="CG2174"/>
      <c r="CH2174"/>
      <c r="CI2174"/>
      <c r="CJ2174"/>
      <c r="CK2174"/>
      <c r="DZJ2174"/>
      <c r="DZK2174"/>
      <c r="DZL2174"/>
      <c r="DZM2174"/>
      <c r="DZN2174"/>
      <c r="DZO2174"/>
      <c r="DZP2174"/>
      <c r="DZQ2174"/>
      <c r="DZR2174"/>
      <c r="DZS2174"/>
      <c r="DZT2174"/>
      <c r="DZU2174"/>
      <c r="DZV2174"/>
      <c r="DZW2174"/>
      <c r="DZX2174"/>
      <c r="DZY2174"/>
      <c r="DZZ2174"/>
      <c r="EAA2174"/>
      <c r="EAB2174"/>
      <c r="EAC2174"/>
      <c r="EAD2174"/>
      <c r="EAE2174"/>
      <c r="EAF2174"/>
      <c r="EAG2174"/>
      <c r="EAH2174"/>
    </row>
    <row r="2175" spans="38:89 3390:3414" x14ac:dyDescent="0.3"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  <c r="CA2175"/>
      <c r="CB2175"/>
      <c r="CC2175"/>
      <c r="CD2175"/>
      <c r="CE2175"/>
      <c r="CF2175"/>
      <c r="CG2175"/>
      <c r="CH2175"/>
      <c r="CI2175"/>
      <c r="CJ2175"/>
      <c r="CK2175"/>
      <c r="DZJ2175"/>
      <c r="DZK2175"/>
      <c r="DZL2175"/>
      <c r="DZM2175"/>
      <c r="DZN2175"/>
      <c r="DZO2175"/>
      <c r="DZP2175"/>
      <c r="DZQ2175"/>
      <c r="DZR2175"/>
      <c r="DZS2175"/>
      <c r="DZT2175"/>
      <c r="DZU2175"/>
      <c r="DZV2175"/>
      <c r="DZW2175"/>
      <c r="DZX2175"/>
      <c r="DZY2175"/>
      <c r="DZZ2175"/>
      <c r="EAA2175"/>
      <c r="EAB2175"/>
      <c r="EAC2175"/>
      <c r="EAD2175"/>
      <c r="EAE2175"/>
      <c r="EAF2175"/>
      <c r="EAG2175"/>
      <c r="EAH2175"/>
    </row>
    <row r="2176" spans="38:89 3390:3414" x14ac:dyDescent="0.3"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  <c r="CA2176"/>
      <c r="CB2176"/>
      <c r="CC2176"/>
      <c r="CD2176"/>
      <c r="CE2176"/>
      <c r="CF2176"/>
      <c r="CG2176"/>
      <c r="CH2176"/>
      <c r="CI2176"/>
      <c r="CJ2176"/>
      <c r="CK2176"/>
      <c r="DZJ2176"/>
      <c r="DZK2176"/>
      <c r="DZL2176"/>
      <c r="DZM2176"/>
      <c r="DZN2176"/>
      <c r="DZO2176"/>
      <c r="DZP2176"/>
      <c r="DZQ2176"/>
      <c r="DZR2176"/>
      <c r="DZS2176"/>
      <c r="DZT2176"/>
      <c r="DZU2176"/>
      <c r="DZV2176"/>
      <c r="DZW2176"/>
      <c r="DZX2176"/>
      <c r="DZY2176"/>
      <c r="DZZ2176"/>
      <c r="EAA2176"/>
      <c r="EAB2176"/>
      <c r="EAC2176"/>
      <c r="EAD2176"/>
      <c r="EAE2176"/>
      <c r="EAF2176"/>
      <c r="EAG2176"/>
      <c r="EAH2176"/>
    </row>
    <row r="2177" spans="38:89 3390:3414" x14ac:dyDescent="0.3"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  <c r="CA2177"/>
      <c r="CB2177"/>
      <c r="CC2177"/>
      <c r="CD2177"/>
      <c r="CE2177"/>
      <c r="CF2177"/>
      <c r="CG2177"/>
      <c r="CH2177"/>
      <c r="CI2177"/>
      <c r="CJ2177"/>
      <c r="CK2177"/>
      <c r="DZJ2177"/>
      <c r="DZK2177"/>
      <c r="DZL2177"/>
      <c r="DZM2177"/>
      <c r="DZN2177"/>
      <c r="DZO2177"/>
      <c r="DZP2177"/>
      <c r="DZQ2177"/>
      <c r="DZR2177"/>
      <c r="DZS2177"/>
      <c r="DZT2177"/>
      <c r="DZU2177"/>
      <c r="DZV2177"/>
      <c r="DZW2177"/>
      <c r="DZX2177"/>
      <c r="DZY2177"/>
      <c r="DZZ2177"/>
      <c r="EAA2177"/>
      <c r="EAB2177"/>
      <c r="EAC2177"/>
      <c r="EAD2177"/>
      <c r="EAE2177"/>
      <c r="EAF2177"/>
      <c r="EAG2177"/>
      <c r="EAH2177"/>
    </row>
    <row r="2178" spans="38:89 3390:3414" x14ac:dyDescent="0.3"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  <c r="CA2178"/>
      <c r="CB2178"/>
      <c r="CC2178"/>
      <c r="CD2178"/>
      <c r="CE2178"/>
      <c r="CF2178"/>
      <c r="CG2178"/>
      <c r="CH2178"/>
      <c r="CI2178"/>
      <c r="CJ2178"/>
      <c r="CK2178"/>
      <c r="DZJ2178"/>
      <c r="DZK2178"/>
      <c r="DZL2178"/>
      <c r="DZM2178"/>
      <c r="DZN2178"/>
      <c r="DZO2178"/>
      <c r="DZP2178"/>
      <c r="DZQ2178"/>
      <c r="DZR2178"/>
      <c r="DZS2178"/>
      <c r="DZT2178"/>
      <c r="DZU2178"/>
      <c r="DZV2178"/>
      <c r="DZW2178"/>
      <c r="DZX2178"/>
      <c r="DZY2178"/>
      <c r="DZZ2178"/>
      <c r="EAA2178"/>
      <c r="EAB2178"/>
      <c r="EAC2178"/>
      <c r="EAD2178"/>
      <c r="EAE2178"/>
      <c r="EAF2178"/>
      <c r="EAG2178"/>
      <c r="EAH2178"/>
    </row>
    <row r="2179" spans="38:89 3390:3414" x14ac:dyDescent="0.3"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  <c r="CA2179"/>
      <c r="CB2179"/>
      <c r="CC2179"/>
      <c r="CD2179"/>
      <c r="CE2179"/>
      <c r="CF2179"/>
      <c r="CG2179"/>
      <c r="CH2179"/>
      <c r="CI2179"/>
      <c r="CJ2179"/>
      <c r="CK2179"/>
      <c r="DZJ2179"/>
      <c r="DZK2179"/>
      <c r="DZL2179"/>
      <c r="DZM2179"/>
      <c r="DZN2179"/>
      <c r="DZO2179"/>
      <c r="DZP2179"/>
      <c r="DZQ2179"/>
      <c r="DZR2179"/>
      <c r="DZS2179"/>
      <c r="DZT2179"/>
      <c r="DZU2179"/>
      <c r="DZV2179"/>
      <c r="DZW2179"/>
      <c r="DZX2179"/>
      <c r="DZY2179"/>
      <c r="DZZ2179"/>
      <c r="EAA2179"/>
      <c r="EAB2179"/>
      <c r="EAC2179"/>
      <c r="EAD2179"/>
      <c r="EAE2179"/>
      <c r="EAF2179"/>
      <c r="EAG2179"/>
      <c r="EAH2179"/>
    </row>
    <row r="2180" spans="38:89 3390:3414" x14ac:dyDescent="0.3"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  <c r="CA2180"/>
      <c r="CB2180"/>
      <c r="CC2180"/>
      <c r="CD2180"/>
      <c r="CE2180"/>
      <c r="CF2180"/>
      <c r="CG2180"/>
      <c r="CH2180"/>
      <c r="CI2180"/>
      <c r="CJ2180"/>
      <c r="CK2180"/>
      <c r="DZJ2180"/>
      <c r="DZK2180"/>
      <c r="DZL2180"/>
      <c r="DZM2180"/>
      <c r="DZN2180"/>
      <c r="DZO2180"/>
      <c r="DZP2180"/>
      <c r="DZQ2180"/>
      <c r="DZR2180"/>
      <c r="DZS2180"/>
      <c r="DZT2180"/>
      <c r="DZU2180"/>
      <c r="DZV2180"/>
      <c r="DZW2180"/>
      <c r="DZX2180"/>
      <c r="DZY2180"/>
      <c r="DZZ2180"/>
      <c r="EAA2180"/>
      <c r="EAB2180"/>
      <c r="EAC2180"/>
      <c r="EAD2180"/>
      <c r="EAE2180"/>
      <c r="EAF2180"/>
      <c r="EAG2180"/>
      <c r="EAH2180"/>
    </row>
    <row r="2181" spans="38:89 3390:3414" x14ac:dyDescent="0.3"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  <c r="CA2181"/>
      <c r="CB2181"/>
      <c r="CC2181"/>
      <c r="CD2181"/>
      <c r="CE2181"/>
      <c r="CF2181"/>
      <c r="CG2181"/>
      <c r="CH2181"/>
      <c r="CI2181"/>
      <c r="CJ2181"/>
      <c r="CK2181"/>
      <c r="DZJ2181"/>
      <c r="DZK2181"/>
      <c r="DZL2181"/>
      <c r="DZM2181"/>
      <c r="DZN2181"/>
      <c r="DZO2181"/>
      <c r="DZP2181"/>
      <c r="DZQ2181"/>
      <c r="DZR2181"/>
      <c r="DZS2181"/>
      <c r="DZT2181"/>
      <c r="DZU2181"/>
      <c r="DZV2181"/>
      <c r="DZW2181"/>
      <c r="DZX2181"/>
      <c r="DZY2181"/>
      <c r="DZZ2181"/>
      <c r="EAA2181"/>
      <c r="EAB2181"/>
      <c r="EAC2181"/>
      <c r="EAD2181"/>
      <c r="EAE2181"/>
      <c r="EAF2181"/>
      <c r="EAG2181"/>
      <c r="EAH2181"/>
    </row>
    <row r="2182" spans="38:89 3390:3414" x14ac:dyDescent="0.3"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  <c r="CA2182"/>
      <c r="CB2182"/>
      <c r="CC2182"/>
      <c r="CD2182"/>
      <c r="CE2182"/>
      <c r="CF2182"/>
      <c r="CG2182"/>
      <c r="CH2182"/>
      <c r="CI2182"/>
      <c r="CJ2182"/>
      <c r="CK2182"/>
      <c r="DZJ2182"/>
      <c r="DZK2182"/>
      <c r="DZL2182"/>
      <c r="DZM2182"/>
      <c r="DZN2182"/>
      <c r="DZO2182"/>
      <c r="DZP2182"/>
      <c r="DZQ2182"/>
      <c r="DZR2182"/>
      <c r="DZS2182"/>
      <c r="DZT2182"/>
      <c r="DZU2182"/>
      <c r="DZV2182"/>
      <c r="DZW2182"/>
      <c r="DZX2182"/>
      <c r="DZY2182"/>
      <c r="DZZ2182"/>
      <c r="EAA2182"/>
      <c r="EAB2182"/>
      <c r="EAC2182"/>
      <c r="EAD2182"/>
      <c r="EAE2182"/>
      <c r="EAF2182"/>
      <c r="EAG2182"/>
      <c r="EAH2182"/>
    </row>
    <row r="2183" spans="38:89 3390:3414" x14ac:dyDescent="0.3"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  <c r="CA2183"/>
      <c r="CB2183"/>
      <c r="CC2183"/>
      <c r="CD2183"/>
      <c r="CE2183"/>
      <c r="CF2183"/>
      <c r="CG2183"/>
      <c r="CH2183"/>
      <c r="CI2183"/>
      <c r="CJ2183"/>
      <c r="CK2183"/>
      <c r="DZJ2183"/>
      <c r="DZK2183"/>
      <c r="DZL2183"/>
      <c r="DZM2183"/>
      <c r="DZN2183"/>
      <c r="DZO2183"/>
      <c r="DZP2183"/>
      <c r="DZQ2183"/>
      <c r="DZR2183"/>
      <c r="DZS2183"/>
      <c r="DZT2183"/>
      <c r="DZU2183"/>
      <c r="DZV2183"/>
      <c r="DZW2183"/>
      <c r="DZX2183"/>
      <c r="DZY2183"/>
      <c r="DZZ2183"/>
      <c r="EAA2183"/>
      <c r="EAB2183"/>
      <c r="EAC2183"/>
      <c r="EAD2183"/>
      <c r="EAE2183"/>
      <c r="EAF2183"/>
      <c r="EAG2183"/>
      <c r="EAH2183"/>
    </row>
    <row r="2184" spans="38:89 3390:3414" x14ac:dyDescent="0.3"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  <c r="CA2184"/>
      <c r="CB2184"/>
      <c r="CC2184"/>
      <c r="CD2184"/>
      <c r="CE2184"/>
      <c r="CF2184"/>
      <c r="CG2184"/>
      <c r="CH2184"/>
      <c r="CI2184"/>
      <c r="CJ2184"/>
      <c r="CK2184"/>
      <c r="DZJ2184"/>
      <c r="DZK2184"/>
      <c r="DZL2184"/>
      <c r="DZM2184"/>
      <c r="DZN2184"/>
      <c r="DZO2184"/>
      <c r="DZP2184"/>
      <c r="DZQ2184"/>
      <c r="DZR2184"/>
      <c r="DZS2184"/>
      <c r="DZT2184"/>
      <c r="DZU2184"/>
      <c r="DZV2184"/>
      <c r="DZW2184"/>
      <c r="DZX2184"/>
      <c r="DZY2184"/>
      <c r="DZZ2184"/>
      <c r="EAA2184"/>
      <c r="EAB2184"/>
      <c r="EAC2184"/>
      <c r="EAD2184"/>
      <c r="EAE2184"/>
      <c r="EAF2184"/>
      <c r="EAG2184"/>
      <c r="EAH2184"/>
    </row>
    <row r="2185" spans="38:89 3390:3414" x14ac:dyDescent="0.3"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  <c r="CA2185"/>
      <c r="CB2185"/>
      <c r="CC2185"/>
      <c r="CD2185"/>
      <c r="CE2185"/>
      <c r="CF2185"/>
      <c r="CG2185"/>
      <c r="CH2185"/>
      <c r="CI2185"/>
      <c r="CJ2185"/>
      <c r="CK2185"/>
      <c r="DZJ2185"/>
      <c r="DZK2185"/>
      <c r="DZL2185"/>
      <c r="DZM2185"/>
      <c r="DZN2185"/>
      <c r="DZO2185"/>
      <c r="DZP2185"/>
      <c r="DZQ2185"/>
      <c r="DZR2185"/>
      <c r="DZS2185"/>
      <c r="DZT2185"/>
      <c r="DZU2185"/>
      <c r="DZV2185"/>
      <c r="DZW2185"/>
      <c r="DZX2185"/>
      <c r="DZY2185"/>
      <c r="DZZ2185"/>
      <c r="EAA2185"/>
      <c r="EAB2185"/>
      <c r="EAC2185"/>
      <c r="EAD2185"/>
      <c r="EAE2185"/>
      <c r="EAF2185"/>
      <c r="EAG2185"/>
      <c r="EAH2185"/>
    </row>
    <row r="2186" spans="38:89 3390:3414" x14ac:dyDescent="0.3"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  <c r="CA2186"/>
      <c r="CB2186"/>
      <c r="CC2186"/>
      <c r="CD2186"/>
      <c r="CE2186"/>
      <c r="CF2186"/>
      <c r="CG2186"/>
      <c r="CH2186"/>
      <c r="CI2186"/>
      <c r="CJ2186"/>
      <c r="CK2186"/>
      <c r="DZJ2186"/>
      <c r="DZK2186"/>
      <c r="DZL2186"/>
      <c r="DZM2186"/>
      <c r="DZN2186"/>
      <c r="DZO2186"/>
      <c r="DZP2186"/>
      <c r="DZQ2186"/>
      <c r="DZR2186"/>
      <c r="DZS2186"/>
      <c r="DZT2186"/>
      <c r="DZU2186"/>
      <c r="DZV2186"/>
      <c r="DZW2186"/>
      <c r="DZX2186"/>
      <c r="DZY2186"/>
      <c r="DZZ2186"/>
      <c r="EAA2186"/>
      <c r="EAB2186"/>
      <c r="EAC2186"/>
      <c r="EAD2186"/>
      <c r="EAE2186"/>
      <c r="EAF2186"/>
      <c r="EAG2186"/>
      <c r="EAH2186"/>
    </row>
    <row r="2187" spans="38:89 3390:3414" x14ac:dyDescent="0.3"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  <c r="CA2187"/>
      <c r="CB2187"/>
      <c r="CC2187"/>
      <c r="CD2187"/>
      <c r="CE2187"/>
      <c r="CF2187"/>
      <c r="CG2187"/>
      <c r="CH2187"/>
      <c r="CI2187"/>
      <c r="CJ2187"/>
      <c r="CK2187"/>
      <c r="DZJ2187"/>
      <c r="DZK2187"/>
      <c r="DZL2187"/>
      <c r="DZM2187"/>
      <c r="DZN2187"/>
      <c r="DZO2187"/>
      <c r="DZP2187"/>
      <c r="DZQ2187"/>
      <c r="DZR2187"/>
      <c r="DZS2187"/>
      <c r="DZT2187"/>
      <c r="DZU2187"/>
      <c r="DZV2187"/>
      <c r="DZW2187"/>
      <c r="DZX2187"/>
      <c r="DZY2187"/>
      <c r="DZZ2187"/>
      <c r="EAA2187"/>
      <c r="EAB2187"/>
      <c r="EAC2187"/>
      <c r="EAD2187"/>
      <c r="EAE2187"/>
      <c r="EAF2187"/>
      <c r="EAG2187"/>
      <c r="EAH2187"/>
    </row>
    <row r="2188" spans="38:89 3390:3414" x14ac:dyDescent="0.3"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  <c r="CA2188"/>
      <c r="CB2188"/>
      <c r="CC2188"/>
      <c r="CD2188"/>
      <c r="CE2188"/>
      <c r="CF2188"/>
      <c r="CG2188"/>
      <c r="CH2188"/>
      <c r="CI2188"/>
      <c r="CJ2188"/>
      <c r="CK2188"/>
      <c r="DZJ2188"/>
      <c r="DZK2188"/>
      <c r="DZL2188"/>
      <c r="DZM2188"/>
      <c r="DZN2188"/>
      <c r="DZO2188"/>
      <c r="DZP2188"/>
      <c r="DZQ2188"/>
      <c r="DZR2188"/>
      <c r="DZS2188"/>
      <c r="DZT2188"/>
      <c r="DZU2188"/>
      <c r="DZV2188"/>
      <c r="DZW2188"/>
      <c r="DZX2188"/>
      <c r="DZY2188"/>
      <c r="DZZ2188"/>
      <c r="EAA2188"/>
      <c r="EAB2188"/>
      <c r="EAC2188"/>
      <c r="EAD2188"/>
      <c r="EAE2188"/>
      <c r="EAF2188"/>
      <c r="EAG2188"/>
      <c r="EAH2188"/>
    </row>
    <row r="2189" spans="38:89 3390:3414" x14ac:dyDescent="0.3"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  <c r="CA2189"/>
      <c r="CB2189"/>
      <c r="CC2189"/>
      <c r="CD2189"/>
      <c r="CE2189"/>
      <c r="CF2189"/>
      <c r="CG2189"/>
      <c r="CH2189"/>
      <c r="CI2189"/>
      <c r="CJ2189"/>
      <c r="CK2189"/>
      <c r="DZJ2189"/>
      <c r="DZK2189"/>
      <c r="DZL2189"/>
      <c r="DZM2189"/>
      <c r="DZN2189"/>
      <c r="DZO2189"/>
      <c r="DZP2189"/>
      <c r="DZQ2189"/>
      <c r="DZR2189"/>
      <c r="DZS2189"/>
      <c r="DZT2189"/>
      <c r="DZU2189"/>
      <c r="DZV2189"/>
      <c r="DZW2189"/>
      <c r="DZX2189"/>
      <c r="DZY2189"/>
      <c r="DZZ2189"/>
      <c r="EAA2189"/>
      <c r="EAB2189"/>
      <c r="EAC2189"/>
      <c r="EAD2189"/>
      <c r="EAE2189"/>
      <c r="EAF2189"/>
      <c r="EAG2189"/>
      <c r="EAH2189"/>
    </row>
    <row r="2190" spans="38:89 3390:3414" x14ac:dyDescent="0.3"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  <c r="CA2190"/>
      <c r="CB2190"/>
      <c r="CC2190"/>
      <c r="CD2190"/>
      <c r="CE2190"/>
      <c r="CF2190"/>
      <c r="CG2190"/>
      <c r="CH2190"/>
      <c r="CI2190"/>
      <c r="CJ2190"/>
      <c r="CK2190"/>
      <c r="DZJ2190"/>
      <c r="DZK2190"/>
      <c r="DZL2190"/>
      <c r="DZM2190"/>
      <c r="DZN2190"/>
      <c r="DZO2190"/>
      <c r="DZP2190"/>
      <c r="DZQ2190"/>
      <c r="DZR2190"/>
      <c r="DZS2190"/>
      <c r="DZT2190"/>
      <c r="DZU2190"/>
      <c r="DZV2190"/>
      <c r="DZW2190"/>
      <c r="DZX2190"/>
      <c r="DZY2190"/>
      <c r="DZZ2190"/>
      <c r="EAA2190"/>
      <c r="EAB2190"/>
      <c r="EAC2190"/>
      <c r="EAD2190"/>
      <c r="EAE2190"/>
      <c r="EAF2190"/>
      <c r="EAG2190"/>
      <c r="EAH2190"/>
    </row>
    <row r="2191" spans="38:89 3390:3414" x14ac:dyDescent="0.3"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  <c r="CA2191"/>
      <c r="CB2191"/>
      <c r="CC2191"/>
      <c r="CD2191"/>
      <c r="CE2191"/>
      <c r="CF2191"/>
      <c r="CG2191"/>
      <c r="CH2191"/>
      <c r="CI2191"/>
      <c r="CJ2191"/>
      <c r="CK2191"/>
      <c r="DZJ2191"/>
      <c r="DZK2191"/>
      <c r="DZL2191"/>
      <c r="DZM2191"/>
      <c r="DZN2191"/>
      <c r="DZO2191"/>
      <c r="DZP2191"/>
      <c r="DZQ2191"/>
      <c r="DZR2191"/>
      <c r="DZS2191"/>
      <c r="DZT2191"/>
      <c r="DZU2191"/>
      <c r="DZV2191"/>
      <c r="DZW2191"/>
      <c r="DZX2191"/>
      <c r="DZY2191"/>
      <c r="DZZ2191"/>
      <c r="EAA2191"/>
      <c r="EAB2191"/>
      <c r="EAC2191"/>
      <c r="EAD2191"/>
      <c r="EAE2191"/>
      <c r="EAF2191"/>
      <c r="EAG2191"/>
      <c r="EAH2191"/>
    </row>
    <row r="2192" spans="38:89 3390:3414" x14ac:dyDescent="0.3"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  <c r="CA2192"/>
      <c r="CB2192"/>
      <c r="CC2192"/>
      <c r="CD2192"/>
      <c r="CE2192"/>
      <c r="CF2192"/>
      <c r="CG2192"/>
      <c r="CH2192"/>
      <c r="CI2192"/>
      <c r="CJ2192"/>
      <c r="CK2192"/>
      <c r="DZJ2192"/>
      <c r="DZK2192"/>
      <c r="DZL2192"/>
      <c r="DZM2192"/>
      <c r="DZN2192"/>
      <c r="DZO2192"/>
      <c r="DZP2192"/>
      <c r="DZQ2192"/>
      <c r="DZR2192"/>
      <c r="DZS2192"/>
      <c r="DZT2192"/>
      <c r="DZU2192"/>
      <c r="DZV2192"/>
      <c r="DZW2192"/>
      <c r="DZX2192"/>
      <c r="DZY2192"/>
      <c r="DZZ2192"/>
      <c r="EAA2192"/>
      <c r="EAB2192"/>
      <c r="EAC2192"/>
      <c r="EAD2192"/>
      <c r="EAE2192"/>
      <c r="EAF2192"/>
      <c r="EAG2192"/>
      <c r="EAH2192"/>
    </row>
    <row r="2193" spans="38:89 3390:3414" x14ac:dyDescent="0.3"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  <c r="CA2193"/>
      <c r="CB2193"/>
      <c r="CC2193"/>
      <c r="CD2193"/>
      <c r="CE2193"/>
      <c r="CF2193"/>
      <c r="CG2193"/>
      <c r="CH2193"/>
      <c r="CI2193"/>
      <c r="CJ2193"/>
      <c r="CK2193"/>
      <c r="DZJ2193"/>
      <c r="DZK2193"/>
      <c r="DZL2193"/>
      <c r="DZM2193"/>
      <c r="DZN2193"/>
      <c r="DZO2193"/>
      <c r="DZP2193"/>
      <c r="DZQ2193"/>
      <c r="DZR2193"/>
      <c r="DZS2193"/>
      <c r="DZT2193"/>
      <c r="DZU2193"/>
      <c r="DZV2193"/>
      <c r="DZW2193"/>
      <c r="DZX2193"/>
      <c r="DZY2193"/>
      <c r="DZZ2193"/>
      <c r="EAA2193"/>
      <c r="EAB2193"/>
      <c r="EAC2193"/>
      <c r="EAD2193"/>
      <c r="EAE2193"/>
      <c r="EAF2193"/>
      <c r="EAG2193"/>
      <c r="EAH2193"/>
    </row>
    <row r="2194" spans="38:89 3390:3414" x14ac:dyDescent="0.3"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  <c r="CA2194"/>
      <c r="CB2194"/>
      <c r="CC2194"/>
      <c r="CD2194"/>
      <c r="CE2194"/>
      <c r="CF2194"/>
      <c r="CG2194"/>
      <c r="CH2194"/>
      <c r="CI2194"/>
      <c r="CJ2194"/>
      <c r="CK2194"/>
      <c r="DZJ2194"/>
      <c r="DZK2194"/>
      <c r="DZL2194"/>
      <c r="DZM2194"/>
      <c r="DZN2194"/>
      <c r="DZO2194"/>
      <c r="DZP2194"/>
      <c r="DZQ2194"/>
      <c r="DZR2194"/>
      <c r="DZS2194"/>
      <c r="DZT2194"/>
      <c r="DZU2194"/>
      <c r="DZV2194"/>
      <c r="DZW2194"/>
      <c r="DZX2194"/>
      <c r="DZY2194"/>
      <c r="DZZ2194"/>
      <c r="EAA2194"/>
      <c r="EAB2194"/>
      <c r="EAC2194"/>
      <c r="EAD2194"/>
      <c r="EAE2194"/>
      <c r="EAF2194"/>
      <c r="EAG2194"/>
      <c r="EAH2194"/>
    </row>
    <row r="2195" spans="38:89 3390:3414" x14ac:dyDescent="0.3"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  <c r="CA2195"/>
      <c r="CB2195"/>
      <c r="CC2195"/>
      <c r="CD2195"/>
      <c r="CE2195"/>
      <c r="CF2195"/>
      <c r="CG2195"/>
      <c r="CH2195"/>
      <c r="CI2195"/>
      <c r="CJ2195"/>
      <c r="CK2195"/>
      <c r="DZJ2195"/>
      <c r="DZK2195"/>
      <c r="DZL2195"/>
      <c r="DZM2195"/>
      <c r="DZN2195"/>
      <c r="DZO2195"/>
      <c r="DZP2195"/>
      <c r="DZQ2195"/>
      <c r="DZR2195"/>
      <c r="DZS2195"/>
      <c r="DZT2195"/>
      <c r="DZU2195"/>
      <c r="DZV2195"/>
      <c r="DZW2195"/>
      <c r="DZX2195"/>
      <c r="DZY2195"/>
      <c r="DZZ2195"/>
      <c r="EAA2195"/>
      <c r="EAB2195"/>
      <c r="EAC2195"/>
      <c r="EAD2195"/>
      <c r="EAE2195"/>
      <c r="EAF2195"/>
      <c r="EAG2195"/>
      <c r="EAH2195"/>
    </row>
    <row r="2196" spans="38:89 3390:3414" x14ac:dyDescent="0.3"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  <c r="CA2196"/>
      <c r="CB2196"/>
      <c r="CC2196"/>
      <c r="CD2196"/>
      <c r="CE2196"/>
      <c r="CF2196"/>
      <c r="CG2196"/>
      <c r="CH2196"/>
      <c r="CI2196"/>
      <c r="CJ2196"/>
      <c r="CK2196"/>
      <c r="DZJ2196"/>
      <c r="DZK2196"/>
      <c r="DZL2196"/>
      <c r="DZM2196"/>
      <c r="DZN2196"/>
      <c r="DZO2196"/>
      <c r="DZP2196"/>
      <c r="DZQ2196"/>
      <c r="DZR2196"/>
      <c r="DZS2196"/>
      <c r="DZT2196"/>
      <c r="DZU2196"/>
      <c r="DZV2196"/>
      <c r="DZW2196"/>
      <c r="DZX2196"/>
      <c r="DZY2196"/>
      <c r="DZZ2196"/>
      <c r="EAA2196"/>
      <c r="EAB2196"/>
      <c r="EAC2196"/>
      <c r="EAD2196"/>
      <c r="EAE2196"/>
      <c r="EAF2196"/>
      <c r="EAG2196"/>
      <c r="EAH2196"/>
    </row>
    <row r="2197" spans="38:89 3390:3414" x14ac:dyDescent="0.3"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  <c r="CA2197"/>
      <c r="CB2197"/>
      <c r="CC2197"/>
      <c r="CD2197"/>
      <c r="CE2197"/>
      <c r="CF2197"/>
      <c r="CG2197"/>
      <c r="CH2197"/>
      <c r="CI2197"/>
      <c r="CJ2197"/>
      <c r="CK2197"/>
      <c r="DZJ2197"/>
      <c r="DZK2197"/>
      <c r="DZL2197"/>
      <c r="DZM2197"/>
      <c r="DZN2197"/>
      <c r="DZO2197"/>
      <c r="DZP2197"/>
      <c r="DZQ2197"/>
      <c r="DZR2197"/>
      <c r="DZS2197"/>
      <c r="DZT2197"/>
      <c r="DZU2197"/>
      <c r="DZV2197"/>
      <c r="DZW2197"/>
      <c r="DZX2197"/>
      <c r="DZY2197"/>
      <c r="DZZ2197"/>
      <c r="EAA2197"/>
      <c r="EAB2197"/>
      <c r="EAC2197"/>
      <c r="EAD2197"/>
      <c r="EAE2197"/>
      <c r="EAF2197"/>
      <c r="EAG2197"/>
      <c r="EAH2197"/>
    </row>
    <row r="2198" spans="38:89 3390:3414" x14ac:dyDescent="0.3"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  <c r="CA2198"/>
      <c r="CB2198"/>
      <c r="CC2198"/>
      <c r="CD2198"/>
      <c r="CE2198"/>
      <c r="CF2198"/>
      <c r="CG2198"/>
      <c r="CH2198"/>
      <c r="CI2198"/>
      <c r="CJ2198"/>
      <c r="CK2198"/>
      <c r="DZJ2198"/>
      <c r="DZK2198"/>
      <c r="DZL2198"/>
      <c r="DZM2198"/>
      <c r="DZN2198"/>
      <c r="DZO2198"/>
      <c r="DZP2198"/>
      <c r="DZQ2198"/>
      <c r="DZR2198"/>
      <c r="DZS2198"/>
      <c r="DZT2198"/>
      <c r="DZU2198"/>
      <c r="DZV2198"/>
      <c r="DZW2198"/>
      <c r="DZX2198"/>
      <c r="DZY2198"/>
      <c r="DZZ2198"/>
      <c r="EAA2198"/>
      <c r="EAB2198"/>
      <c r="EAC2198"/>
      <c r="EAD2198"/>
      <c r="EAE2198"/>
      <c r="EAF2198"/>
      <c r="EAG2198"/>
      <c r="EAH2198"/>
    </row>
    <row r="2199" spans="38:89 3390:3414" x14ac:dyDescent="0.3"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  <c r="CA2199"/>
      <c r="CB2199"/>
      <c r="CC2199"/>
      <c r="CD2199"/>
      <c r="CE2199"/>
      <c r="CF2199"/>
      <c r="CG2199"/>
      <c r="CH2199"/>
      <c r="CI2199"/>
      <c r="CJ2199"/>
      <c r="CK2199"/>
      <c r="DZJ2199"/>
      <c r="DZK2199"/>
      <c r="DZL2199"/>
      <c r="DZM2199"/>
      <c r="DZN2199"/>
      <c r="DZO2199"/>
      <c r="DZP2199"/>
      <c r="DZQ2199"/>
      <c r="DZR2199"/>
      <c r="DZS2199"/>
      <c r="DZT2199"/>
      <c r="DZU2199"/>
      <c r="DZV2199"/>
      <c r="DZW2199"/>
      <c r="DZX2199"/>
      <c r="DZY2199"/>
      <c r="DZZ2199"/>
      <c r="EAA2199"/>
      <c r="EAB2199"/>
      <c r="EAC2199"/>
      <c r="EAD2199"/>
      <c r="EAE2199"/>
      <c r="EAF2199"/>
      <c r="EAG2199"/>
      <c r="EAH2199"/>
    </row>
    <row r="2200" spans="38:89 3390:3414" x14ac:dyDescent="0.3"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  <c r="CA2200"/>
      <c r="CB2200"/>
      <c r="CC2200"/>
      <c r="CD2200"/>
      <c r="CE2200"/>
      <c r="CF2200"/>
      <c r="CG2200"/>
      <c r="CH2200"/>
      <c r="CI2200"/>
      <c r="CJ2200"/>
      <c r="CK2200"/>
      <c r="DZJ2200"/>
      <c r="DZK2200"/>
      <c r="DZL2200"/>
      <c r="DZM2200"/>
      <c r="DZN2200"/>
      <c r="DZO2200"/>
      <c r="DZP2200"/>
      <c r="DZQ2200"/>
      <c r="DZR2200"/>
      <c r="DZS2200"/>
      <c r="DZT2200"/>
      <c r="DZU2200"/>
      <c r="DZV2200"/>
      <c r="DZW2200"/>
      <c r="DZX2200"/>
      <c r="DZY2200"/>
      <c r="DZZ2200"/>
      <c r="EAA2200"/>
      <c r="EAB2200"/>
      <c r="EAC2200"/>
      <c r="EAD2200"/>
      <c r="EAE2200"/>
      <c r="EAF2200"/>
      <c r="EAG2200"/>
      <c r="EAH2200"/>
    </row>
    <row r="2201" spans="38:89 3390:3414" x14ac:dyDescent="0.3"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  <c r="CA2201"/>
      <c r="CB2201"/>
      <c r="CC2201"/>
      <c r="CD2201"/>
      <c r="CE2201"/>
      <c r="CF2201"/>
      <c r="CG2201"/>
      <c r="CH2201"/>
      <c r="CI2201"/>
      <c r="CJ2201"/>
      <c r="CK2201"/>
      <c r="DZJ2201"/>
      <c r="DZK2201"/>
      <c r="DZL2201"/>
      <c r="DZM2201"/>
      <c r="DZN2201"/>
      <c r="DZO2201"/>
      <c r="DZP2201"/>
      <c r="DZQ2201"/>
      <c r="DZR2201"/>
      <c r="DZS2201"/>
      <c r="DZT2201"/>
      <c r="DZU2201"/>
      <c r="DZV2201"/>
      <c r="DZW2201"/>
      <c r="DZX2201"/>
      <c r="DZY2201"/>
      <c r="DZZ2201"/>
      <c r="EAA2201"/>
      <c r="EAB2201"/>
      <c r="EAC2201"/>
      <c r="EAD2201"/>
      <c r="EAE2201"/>
      <c r="EAF2201"/>
      <c r="EAG2201"/>
      <c r="EAH2201"/>
    </row>
    <row r="2202" spans="38:89 3390:3414" x14ac:dyDescent="0.3"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  <c r="CA2202"/>
      <c r="CB2202"/>
      <c r="CC2202"/>
      <c r="CD2202"/>
      <c r="CE2202"/>
      <c r="CF2202"/>
      <c r="CG2202"/>
      <c r="CH2202"/>
      <c r="CI2202"/>
      <c r="CJ2202"/>
      <c r="CK2202"/>
      <c r="DZJ2202"/>
      <c r="DZK2202"/>
      <c r="DZL2202"/>
      <c r="DZM2202"/>
      <c r="DZN2202"/>
      <c r="DZO2202"/>
      <c r="DZP2202"/>
      <c r="DZQ2202"/>
      <c r="DZR2202"/>
      <c r="DZS2202"/>
      <c r="DZT2202"/>
      <c r="DZU2202"/>
      <c r="DZV2202"/>
      <c r="DZW2202"/>
      <c r="DZX2202"/>
      <c r="DZY2202"/>
      <c r="DZZ2202"/>
      <c r="EAA2202"/>
      <c r="EAB2202"/>
      <c r="EAC2202"/>
      <c r="EAD2202"/>
      <c r="EAE2202"/>
      <c r="EAF2202"/>
      <c r="EAG2202"/>
      <c r="EAH2202"/>
    </row>
    <row r="2203" spans="38:89 3390:3414" x14ac:dyDescent="0.3"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  <c r="CA2203"/>
      <c r="CB2203"/>
      <c r="CC2203"/>
      <c r="CD2203"/>
      <c r="CE2203"/>
      <c r="CF2203"/>
      <c r="CG2203"/>
      <c r="CH2203"/>
      <c r="CI2203"/>
      <c r="CJ2203"/>
      <c r="CK2203"/>
      <c r="DZJ2203"/>
      <c r="DZK2203"/>
      <c r="DZL2203"/>
      <c r="DZM2203"/>
      <c r="DZN2203"/>
      <c r="DZO2203"/>
      <c r="DZP2203"/>
      <c r="DZQ2203"/>
      <c r="DZR2203"/>
      <c r="DZS2203"/>
      <c r="DZT2203"/>
      <c r="DZU2203"/>
      <c r="DZV2203"/>
      <c r="DZW2203"/>
      <c r="DZX2203"/>
      <c r="DZY2203"/>
      <c r="DZZ2203"/>
      <c r="EAA2203"/>
      <c r="EAB2203"/>
      <c r="EAC2203"/>
      <c r="EAD2203"/>
      <c r="EAE2203"/>
      <c r="EAF2203"/>
      <c r="EAG2203"/>
      <c r="EAH2203"/>
    </row>
    <row r="2204" spans="38:89 3390:3414" x14ac:dyDescent="0.3"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  <c r="CA2204"/>
      <c r="CB2204"/>
      <c r="CC2204"/>
      <c r="CD2204"/>
      <c r="CE2204"/>
      <c r="CF2204"/>
      <c r="CG2204"/>
      <c r="CH2204"/>
      <c r="CI2204"/>
      <c r="CJ2204"/>
      <c r="CK2204"/>
      <c r="DZJ2204"/>
      <c r="DZK2204"/>
      <c r="DZL2204"/>
      <c r="DZM2204"/>
      <c r="DZN2204"/>
      <c r="DZO2204"/>
      <c r="DZP2204"/>
      <c r="DZQ2204"/>
      <c r="DZR2204"/>
      <c r="DZS2204"/>
      <c r="DZT2204"/>
      <c r="DZU2204"/>
      <c r="DZV2204"/>
      <c r="DZW2204"/>
      <c r="DZX2204"/>
      <c r="DZY2204"/>
      <c r="DZZ2204"/>
      <c r="EAA2204"/>
      <c r="EAB2204"/>
      <c r="EAC2204"/>
      <c r="EAD2204"/>
      <c r="EAE2204"/>
      <c r="EAF2204"/>
      <c r="EAG2204"/>
      <c r="EAH2204"/>
    </row>
    <row r="2205" spans="38:89 3390:3414" x14ac:dyDescent="0.3"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  <c r="CA2205"/>
      <c r="CB2205"/>
      <c r="CC2205"/>
      <c r="CD2205"/>
      <c r="CE2205"/>
      <c r="CF2205"/>
      <c r="CG2205"/>
      <c r="CH2205"/>
      <c r="CI2205"/>
      <c r="CJ2205"/>
      <c r="CK2205"/>
      <c r="DZJ2205"/>
      <c r="DZK2205"/>
      <c r="DZL2205"/>
      <c r="DZM2205"/>
      <c r="DZN2205"/>
      <c r="DZO2205"/>
      <c r="DZP2205"/>
      <c r="DZQ2205"/>
      <c r="DZR2205"/>
      <c r="DZS2205"/>
      <c r="DZT2205"/>
      <c r="DZU2205"/>
      <c r="DZV2205"/>
      <c r="DZW2205"/>
      <c r="DZX2205"/>
      <c r="DZY2205"/>
      <c r="DZZ2205"/>
      <c r="EAA2205"/>
      <c r="EAB2205"/>
      <c r="EAC2205"/>
      <c r="EAD2205"/>
      <c r="EAE2205"/>
      <c r="EAF2205"/>
      <c r="EAG2205"/>
      <c r="EAH2205"/>
    </row>
    <row r="2206" spans="38:89 3390:3414" x14ac:dyDescent="0.3"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  <c r="CA2206"/>
      <c r="CB2206"/>
      <c r="CC2206"/>
      <c r="CD2206"/>
      <c r="CE2206"/>
      <c r="CF2206"/>
      <c r="CG2206"/>
      <c r="CH2206"/>
      <c r="CI2206"/>
      <c r="CJ2206"/>
      <c r="CK2206"/>
      <c r="DZJ2206"/>
      <c r="DZK2206"/>
      <c r="DZL2206"/>
      <c r="DZM2206"/>
      <c r="DZN2206"/>
      <c r="DZO2206"/>
      <c r="DZP2206"/>
      <c r="DZQ2206"/>
      <c r="DZR2206"/>
      <c r="DZS2206"/>
      <c r="DZT2206"/>
      <c r="DZU2206"/>
      <c r="DZV2206"/>
      <c r="DZW2206"/>
      <c r="DZX2206"/>
      <c r="DZY2206"/>
      <c r="DZZ2206"/>
      <c r="EAA2206"/>
      <c r="EAB2206"/>
      <c r="EAC2206"/>
      <c r="EAD2206"/>
      <c r="EAE2206"/>
      <c r="EAF2206"/>
      <c r="EAG2206"/>
      <c r="EAH2206"/>
    </row>
    <row r="2207" spans="38:89 3390:3414" x14ac:dyDescent="0.3"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  <c r="CA2207"/>
      <c r="CB2207"/>
      <c r="CC2207"/>
      <c r="CD2207"/>
      <c r="CE2207"/>
      <c r="CF2207"/>
      <c r="CG2207"/>
      <c r="CH2207"/>
      <c r="CI2207"/>
      <c r="CJ2207"/>
      <c r="CK2207"/>
      <c r="DZJ2207"/>
      <c r="DZK2207"/>
      <c r="DZL2207"/>
      <c r="DZM2207"/>
      <c r="DZN2207"/>
      <c r="DZO2207"/>
      <c r="DZP2207"/>
      <c r="DZQ2207"/>
      <c r="DZR2207"/>
      <c r="DZS2207"/>
      <c r="DZT2207"/>
      <c r="DZU2207"/>
      <c r="DZV2207"/>
      <c r="DZW2207"/>
      <c r="DZX2207"/>
      <c r="DZY2207"/>
      <c r="DZZ2207"/>
      <c r="EAA2207"/>
      <c r="EAB2207"/>
      <c r="EAC2207"/>
      <c r="EAD2207"/>
      <c r="EAE2207"/>
      <c r="EAF2207"/>
      <c r="EAG2207"/>
      <c r="EAH2207"/>
    </row>
    <row r="2208" spans="38:89 3390:3414" x14ac:dyDescent="0.3"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  <c r="CA2208"/>
      <c r="CB2208"/>
      <c r="CC2208"/>
      <c r="CD2208"/>
      <c r="CE2208"/>
      <c r="CF2208"/>
      <c r="CG2208"/>
      <c r="CH2208"/>
      <c r="CI2208"/>
      <c r="CJ2208"/>
      <c r="CK2208"/>
      <c r="DZJ2208"/>
      <c r="DZK2208"/>
      <c r="DZL2208"/>
      <c r="DZM2208"/>
      <c r="DZN2208"/>
      <c r="DZO2208"/>
      <c r="DZP2208"/>
      <c r="DZQ2208"/>
      <c r="DZR2208"/>
      <c r="DZS2208"/>
      <c r="DZT2208"/>
      <c r="DZU2208"/>
      <c r="DZV2208"/>
      <c r="DZW2208"/>
      <c r="DZX2208"/>
      <c r="DZY2208"/>
      <c r="DZZ2208"/>
      <c r="EAA2208"/>
      <c r="EAB2208"/>
      <c r="EAC2208"/>
      <c r="EAD2208"/>
      <c r="EAE2208"/>
      <c r="EAF2208"/>
      <c r="EAG2208"/>
      <c r="EAH2208"/>
    </row>
    <row r="2209" spans="38:89 3390:3414" x14ac:dyDescent="0.3"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  <c r="CA2209"/>
      <c r="CB2209"/>
      <c r="CC2209"/>
      <c r="CD2209"/>
      <c r="CE2209"/>
      <c r="CF2209"/>
      <c r="CG2209"/>
      <c r="CH2209"/>
      <c r="CI2209"/>
      <c r="CJ2209"/>
      <c r="CK2209"/>
      <c r="DZJ2209"/>
      <c r="DZK2209"/>
      <c r="DZL2209"/>
      <c r="DZM2209"/>
      <c r="DZN2209"/>
      <c r="DZO2209"/>
      <c r="DZP2209"/>
      <c r="DZQ2209"/>
      <c r="DZR2209"/>
      <c r="DZS2209"/>
      <c r="DZT2209"/>
      <c r="DZU2209"/>
      <c r="DZV2209"/>
      <c r="DZW2209"/>
      <c r="DZX2209"/>
      <c r="DZY2209"/>
      <c r="DZZ2209"/>
      <c r="EAA2209"/>
      <c r="EAB2209"/>
      <c r="EAC2209"/>
      <c r="EAD2209"/>
      <c r="EAE2209"/>
      <c r="EAF2209"/>
      <c r="EAG2209"/>
      <c r="EAH2209"/>
    </row>
    <row r="2210" spans="38:89 3390:3414" x14ac:dyDescent="0.3"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  <c r="CA2210"/>
      <c r="CB2210"/>
      <c r="CC2210"/>
      <c r="CD2210"/>
      <c r="CE2210"/>
      <c r="CF2210"/>
      <c r="CG2210"/>
      <c r="CH2210"/>
      <c r="CI2210"/>
      <c r="CJ2210"/>
      <c r="CK2210"/>
      <c r="DZJ2210"/>
      <c r="DZK2210"/>
      <c r="DZL2210"/>
      <c r="DZM2210"/>
      <c r="DZN2210"/>
      <c r="DZO2210"/>
      <c r="DZP2210"/>
      <c r="DZQ2210"/>
      <c r="DZR2210"/>
      <c r="DZS2210"/>
      <c r="DZT2210"/>
      <c r="DZU2210"/>
      <c r="DZV2210"/>
      <c r="DZW2210"/>
      <c r="DZX2210"/>
      <c r="DZY2210"/>
      <c r="DZZ2210"/>
      <c r="EAA2210"/>
      <c r="EAB2210"/>
      <c r="EAC2210"/>
      <c r="EAD2210"/>
      <c r="EAE2210"/>
      <c r="EAF2210"/>
      <c r="EAG2210"/>
      <c r="EAH2210"/>
    </row>
    <row r="2211" spans="38:89 3390:3414" x14ac:dyDescent="0.3"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  <c r="CA2211"/>
      <c r="CB2211"/>
      <c r="CC2211"/>
      <c r="CD2211"/>
      <c r="CE2211"/>
      <c r="CF2211"/>
      <c r="CG2211"/>
      <c r="CH2211"/>
      <c r="CI2211"/>
      <c r="CJ2211"/>
      <c r="CK2211"/>
      <c r="DZJ2211"/>
      <c r="DZK2211"/>
      <c r="DZL2211"/>
      <c r="DZM2211"/>
      <c r="DZN2211"/>
      <c r="DZO2211"/>
      <c r="DZP2211"/>
      <c r="DZQ2211"/>
      <c r="DZR2211"/>
      <c r="DZS2211"/>
      <c r="DZT2211"/>
      <c r="DZU2211"/>
      <c r="DZV2211"/>
      <c r="DZW2211"/>
      <c r="DZX2211"/>
      <c r="DZY2211"/>
      <c r="DZZ2211"/>
      <c r="EAA2211"/>
      <c r="EAB2211"/>
      <c r="EAC2211"/>
      <c r="EAD2211"/>
      <c r="EAE2211"/>
      <c r="EAF2211"/>
      <c r="EAG2211"/>
      <c r="EAH2211"/>
    </row>
    <row r="2212" spans="38:89 3390:3414" x14ac:dyDescent="0.3"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  <c r="CA2212"/>
      <c r="CB2212"/>
      <c r="CC2212"/>
      <c r="CD2212"/>
      <c r="CE2212"/>
      <c r="CF2212"/>
      <c r="CG2212"/>
      <c r="CH2212"/>
      <c r="CI2212"/>
      <c r="CJ2212"/>
      <c r="CK2212"/>
      <c r="DZJ2212"/>
      <c r="DZK2212"/>
      <c r="DZL2212"/>
      <c r="DZM2212"/>
      <c r="DZN2212"/>
      <c r="DZO2212"/>
      <c r="DZP2212"/>
      <c r="DZQ2212"/>
      <c r="DZR2212"/>
      <c r="DZS2212"/>
      <c r="DZT2212"/>
      <c r="DZU2212"/>
      <c r="DZV2212"/>
      <c r="DZW2212"/>
      <c r="DZX2212"/>
      <c r="DZY2212"/>
      <c r="DZZ2212"/>
      <c r="EAA2212"/>
      <c r="EAB2212"/>
      <c r="EAC2212"/>
      <c r="EAD2212"/>
      <c r="EAE2212"/>
      <c r="EAF2212"/>
      <c r="EAG2212"/>
      <c r="EAH2212"/>
    </row>
    <row r="2213" spans="38:89 3390:3414" x14ac:dyDescent="0.3"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  <c r="CA2213"/>
      <c r="CB2213"/>
      <c r="CC2213"/>
      <c r="CD2213"/>
      <c r="CE2213"/>
      <c r="CF2213"/>
      <c r="CG2213"/>
      <c r="CH2213"/>
      <c r="CI2213"/>
      <c r="CJ2213"/>
      <c r="CK2213"/>
      <c r="DZJ2213"/>
      <c r="DZK2213"/>
      <c r="DZL2213"/>
      <c r="DZM2213"/>
      <c r="DZN2213"/>
      <c r="DZO2213"/>
      <c r="DZP2213"/>
      <c r="DZQ2213"/>
      <c r="DZR2213"/>
      <c r="DZS2213"/>
      <c r="DZT2213"/>
      <c r="DZU2213"/>
      <c r="DZV2213"/>
      <c r="DZW2213"/>
      <c r="DZX2213"/>
      <c r="DZY2213"/>
      <c r="DZZ2213"/>
      <c r="EAA2213"/>
      <c r="EAB2213"/>
      <c r="EAC2213"/>
      <c r="EAD2213"/>
      <c r="EAE2213"/>
      <c r="EAF2213"/>
      <c r="EAG2213"/>
      <c r="EAH2213"/>
    </row>
    <row r="2214" spans="38:89 3390:3414" x14ac:dyDescent="0.3"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  <c r="CA2214"/>
      <c r="CB2214"/>
      <c r="CC2214"/>
      <c r="CD2214"/>
      <c r="CE2214"/>
      <c r="CF2214"/>
      <c r="CG2214"/>
      <c r="CH2214"/>
      <c r="CI2214"/>
      <c r="CJ2214"/>
      <c r="CK2214"/>
      <c r="DZJ2214"/>
      <c r="DZK2214"/>
      <c r="DZL2214"/>
      <c r="DZM2214"/>
      <c r="DZN2214"/>
      <c r="DZO2214"/>
      <c r="DZP2214"/>
      <c r="DZQ2214"/>
      <c r="DZR2214"/>
      <c r="DZS2214"/>
      <c r="DZT2214"/>
      <c r="DZU2214"/>
      <c r="DZV2214"/>
      <c r="DZW2214"/>
      <c r="DZX2214"/>
      <c r="DZY2214"/>
      <c r="DZZ2214"/>
      <c r="EAA2214"/>
      <c r="EAB2214"/>
      <c r="EAC2214"/>
      <c r="EAD2214"/>
      <c r="EAE2214"/>
      <c r="EAF2214"/>
      <c r="EAG2214"/>
      <c r="EAH2214"/>
    </row>
    <row r="2215" spans="38:89 3390:3414" x14ac:dyDescent="0.3"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  <c r="CA2215"/>
      <c r="CB2215"/>
      <c r="CC2215"/>
      <c r="CD2215"/>
      <c r="CE2215"/>
      <c r="CF2215"/>
      <c r="CG2215"/>
      <c r="CH2215"/>
      <c r="CI2215"/>
      <c r="CJ2215"/>
      <c r="CK2215"/>
      <c r="DZJ2215"/>
      <c r="DZK2215"/>
      <c r="DZL2215"/>
      <c r="DZM2215"/>
      <c r="DZN2215"/>
      <c r="DZO2215"/>
      <c r="DZP2215"/>
      <c r="DZQ2215"/>
      <c r="DZR2215"/>
      <c r="DZS2215"/>
      <c r="DZT2215"/>
      <c r="DZU2215"/>
      <c r="DZV2215"/>
      <c r="DZW2215"/>
      <c r="DZX2215"/>
      <c r="DZY2215"/>
      <c r="DZZ2215"/>
      <c r="EAA2215"/>
      <c r="EAB2215"/>
      <c r="EAC2215"/>
      <c r="EAD2215"/>
      <c r="EAE2215"/>
      <c r="EAF2215"/>
      <c r="EAG2215"/>
      <c r="EAH2215"/>
    </row>
    <row r="2216" spans="38:89 3390:3414" x14ac:dyDescent="0.3"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  <c r="CA2216"/>
      <c r="CB2216"/>
      <c r="CC2216"/>
      <c r="CD2216"/>
      <c r="CE2216"/>
      <c r="CF2216"/>
      <c r="CG2216"/>
      <c r="CH2216"/>
      <c r="CI2216"/>
      <c r="CJ2216"/>
      <c r="CK2216"/>
      <c r="DZJ2216"/>
      <c r="DZK2216"/>
      <c r="DZL2216"/>
      <c r="DZM2216"/>
      <c r="DZN2216"/>
      <c r="DZO2216"/>
      <c r="DZP2216"/>
      <c r="DZQ2216"/>
      <c r="DZR2216"/>
      <c r="DZS2216"/>
      <c r="DZT2216"/>
      <c r="DZU2216"/>
      <c r="DZV2216"/>
      <c r="DZW2216"/>
      <c r="DZX2216"/>
      <c r="DZY2216"/>
      <c r="DZZ2216"/>
      <c r="EAA2216"/>
      <c r="EAB2216"/>
      <c r="EAC2216"/>
      <c r="EAD2216"/>
      <c r="EAE2216"/>
      <c r="EAF2216"/>
      <c r="EAG2216"/>
      <c r="EAH2216"/>
    </row>
    <row r="2217" spans="38:89 3390:3414" x14ac:dyDescent="0.3"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  <c r="CA2217"/>
      <c r="CB2217"/>
      <c r="CC2217"/>
      <c r="CD2217"/>
      <c r="CE2217"/>
      <c r="CF2217"/>
      <c r="CG2217"/>
      <c r="CH2217"/>
      <c r="CI2217"/>
      <c r="CJ2217"/>
      <c r="CK2217"/>
      <c r="DZJ2217"/>
      <c r="DZK2217"/>
      <c r="DZL2217"/>
      <c r="DZM2217"/>
      <c r="DZN2217"/>
      <c r="DZO2217"/>
      <c r="DZP2217"/>
      <c r="DZQ2217"/>
      <c r="DZR2217"/>
      <c r="DZS2217"/>
      <c r="DZT2217"/>
      <c r="DZU2217"/>
      <c r="DZV2217"/>
      <c r="DZW2217"/>
      <c r="DZX2217"/>
      <c r="DZY2217"/>
      <c r="DZZ2217"/>
      <c r="EAA2217"/>
      <c r="EAB2217"/>
      <c r="EAC2217"/>
      <c r="EAD2217"/>
      <c r="EAE2217"/>
      <c r="EAF2217"/>
      <c r="EAG2217"/>
      <c r="EAH2217"/>
    </row>
    <row r="2218" spans="38:89 3390:3414" x14ac:dyDescent="0.3"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  <c r="CA2218"/>
      <c r="CB2218"/>
      <c r="CC2218"/>
      <c r="CD2218"/>
      <c r="CE2218"/>
      <c r="CF2218"/>
      <c r="CG2218"/>
      <c r="CH2218"/>
      <c r="CI2218"/>
      <c r="CJ2218"/>
      <c r="CK2218"/>
      <c r="DZJ2218"/>
      <c r="DZK2218"/>
      <c r="DZL2218"/>
      <c r="DZM2218"/>
      <c r="DZN2218"/>
      <c r="DZO2218"/>
      <c r="DZP2218"/>
      <c r="DZQ2218"/>
      <c r="DZR2218"/>
      <c r="DZS2218"/>
      <c r="DZT2218"/>
      <c r="DZU2218"/>
      <c r="DZV2218"/>
      <c r="DZW2218"/>
      <c r="DZX2218"/>
      <c r="DZY2218"/>
      <c r="DZZ2218"/>
      <c r="EAA2218"/>
      <c r="EAB2218"/>
      <c r="EAC2218"/>
      <c r="EAD2218"/>
      <c r="EAE2218"/>
      <c r="EAF2218"/>
      <c r="EAG2218"/>
      <c r="EAH2218"/>
    </row>
    <row r="2219" spans="38:89 3390:3414" x14ac:dyDescent="0.3"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  <c r="CA2219"/>
      <c r="CB2219"/>
      <c r="CC2219"/>
      <c r="CD2219"/>
      <c r="CE2219"/>
      <c r="CF2219"/>
      <c r="CG2219"/>
      <c r="CH2219"/>
      <c r="CI2219"/>
      <c r="CJ2219"/>
      <c r="CK2219"/>
      <c r="DZJ2219"/>
      <c r="DZK2219"/>
      <c r="DZL2219"/>
      <c r="DZM2219"/>
      <c r="DZN2219"/>
      <c r="DZO2219"/>
      <c r="DZP2219"/>
      <c r="DZQ2219"/>
      <c r="DZR2219"/>
      <c r="DZS2219"/>
      <c r="DZT2219"/>
      <c r="DZU2219"/>
      <c r="DZV2219"/>
      <c r="DZW2219"/>
      <c r="DZX2219"/>
      <c r="DZY2219"/>
      <c r="DZZ2219"/>
      <c r="EAA2219"/>
      <c r="EAB2219"/>
      <c r="EAC2219"/>
      <c r="EAD2219"/>
      <c r="EAE2219"/>
      <c r="EAF2219"/>
      <c r="EAG2219"/>
      <c r="EAH2219"/>
    </row>
    <row r="2220" spans="38:89 3390:3414" x14ac:dyDescent="0.3"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  <c r="CA2220"/>
      <c r="CB2220"/>
      <c r="CC2220"/>
      <c r="CD2220"/>
      <c r="CE2220"/>
      <c r="CF2220"/>
      <c r="CG2220"/>
      <c r="CH2220"/>
      <c r="CI2220"/>
      <c r="CJ2220"/>
      <c r="CK2220"/>
      <c r="DZJ2220"/>
      <c r="DZK2220"/>
      <c r="DZL2220"/>
      <c r="DZM2220"/>
      <c r="DZN2220"/>
      <c r="DZO2220"/>
      <c r="DZP2220"/>
      <c r="DZQ2220"/>
      <c r="DZR2220"/>
      <c r="DZS2220"/>
      <c r="DZT2220"/>
      <c r="DZU2220"/>
      <c r="DZV2220"/>
      <c r="DZW2220"/>
      <c r="DZX2220"/>
      <c r="DZY2220"/>
      <c r="DZZ2220"/>
      <c r="EAA2220"/>
      <c r="EAB2220"/>
      <c r="EAC2220"/>
      <c r="EAD2220"/>
      <c r="EAE2220"/>
      <c r="EAF2220"/>
      <c r="EAG2220"/>
      <c r="EAH2220"/>
    </row>
    <row r="2221" spans="38:89 3390:3414" x14ac:dyDescent="0.3"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  <c r="CA2221"/>
      <c r="CB2221"/>
      <c r="CC2221"/>
      <c r="CD2221"/>
      <c r="CE2221"/>
      <c r="CF2221"/>
      <c r="CG2221"/>
      <c r="CH2221"/>
      <c r="CI2221"/>
      <c r="CJ2221"/>
      <c r="CK2221"/>
      <c r="DZJ2221"/>
      <c r="DZK2221"/>
      <c r="DZL2221"/>
      <c r="DZM2221"/>
      <c r="DZN2221"/>
      <c r="DZO2221"/>
      <c r="DZP2221"/>
      <c r="DZQ2221"/>
      <c r="DZR2221"/>
      <c r="DZS2221"/>
      <c r="DZT2221"/>
      <c r="DZU2221"/>
      <c r="DZV2221"/>
      <c r="DZW2221"/>
      <c r="DZX2221"/>
      <c r="DZY2221"/>
      <c r="DZZ2221"/>
      <c r="EAA2221"/>
      <c r="EAB2221"/>
      <c r="EAC2221"/>
      <c r="EAD2221"/>
      <c r="EAE2221"/>
      <c r="EAF2221"/>
      <c r="EAG2221"/>
      <c r="EAH2221"/>
    </row>
    <row r="2222" spans="38:89 3390:3414" x14ac:dyDescent="0.3"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  <c r="CA2222"/>
      <c r="CB2222"/>
      <c r="CC2222"/>
      <c r="CD2222"/>
      <c r="CE2222"/>
      <c r="CF2222"/>
      <c r="CG2222"/>
      <c r="CH2222"/>
      <c r="CI2222"/>
      <c r="CJ2222"/>
      <c r="CK2222"/>
      <c r="DZJ2222"/>
      <c r="DZK2222"/>
      <c r="DZL2222"/>
      <c r="DZM2222"/>
      <c r="DZN2222"/>
      <c r="DZO2222"/>
      <c r="DZP2222"/>
      <c r="DZQ2222"/>
      <c r="DZR2222"/>
      <c r="DZS2222"/>
      <c r="DZT2222"/>
      <c r="DZU2222"/>
      <c r="DZV2222"/>
      <c r="DZW2222"/>
      <c r="DZX2222"/>
      <c r="DZY2222"/>
      <c r="DZZ2222"/>
      <c r="EAA2222"/>
      <c r="EAB2222"/>
      <c r="EAC2222"/>
      <c r="EAD2222"/>
      <c r="EAE2222"/>
      <c r="EAF2222"/>
      <c r="EAG2222"/>
      <c r="EAH2222"/>
    </row>
    <row r="2223" spans="38:89 3390:3414" x14ac:dyDescent="0.3"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  <c r="CA2223"/>
      <c r="CB2223"/>
      <c r="CC2223"/>
      <c r="CD2223"/>
      <c r="CE2223"/>
      <c r="CF2223"/>
      <c r="CG2223"/>
      <c r="CH2223"/>
      <c r="CI2223"/>
      <c r="CJ2223"/>
      <c r="CK2223"/>
      <c r="DZJ2223"/>
      <c r="DZK2223"/>
      <c r="DZL2223"/>
      <c r="DZM2223"/>
      <c r="DZN2223"/>
      <c r="DZO2223"/>
      <c r="DZP2223"/>
      <c r="DZQ2223"/>
      <c r="DZR2223"/>
      <c r="DZS2223"/>
      <c r="DZT2223"/>
      <c r="DZU2223"/>
      <c r="DZV2223"/>
      <c r="DZW2223"/>
      <c r="DZX2223"/>
      <c r="DZY2223"/>
      <c r="DZZ2223"/>
      <c r="EAA2223"/>
      <c r="EAB2223"/>
      <c r="EAC2223"/>
      <c r="EAD2223"/>
      <c r="EAE2223"/>
      <c r="EAF2223"/>
      <c r="EAG2223"/>
      <c r="EAH2223"/>
    </row>
    <row r="2224" spans="38:89 3390:3414" x14ac:dyDescent="0.3"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  <c r="CA2224"/>
      <c r="CB2224"/>
      <c r="CC2224"/>
      <c r="CD2224"/>
      <c r="CE2224"/>
      <c r="CF2224"/>
      <c r="CG2224"/>
      <c r="CH2224"/>
      <c r="CI2224"/>
      <c r="CJ2224"/>
      <c r="CK2224"/>
      <c r="DZJ2224"/>
      <c r="DZK2224"/>
      <c r="DZL2224"/>
      <c r="DZM2224"/>
      <c r="DZN2224"/>
      <c r="DZO2224"/>
      <c r="DZP2224"/>
      <c r="DZQ2224"/>
      <c r="DZR2224"/>
      <c r="DZS2224"/>
      <c r="DZT2224"/>
      <c r="DZU2224"/>
      <c r="DZV2224"/>
      <c r="DZW2224"/>
      <c r="DZX2224"/>
      <c r="DZY2224"/>
      <c r="DZZ2224"/>
      <c r="EAA2224"/>
      <c r="EAB2224"/>
      <c r="EAC2224"/>
      <c r="EAD2224"/>
      <c r="EAE2224"/>
      <c r="EAF2224"/>
      <c r="EAG2224"/>
      <c r="EAH2224"/>
    </row>
    <row r="2225" spans="38:89 3390:3414" x14ac:dyDescent="0.3"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  <c r="CA2225"/>
      <c r="CB2225"/>
      <c r="CC2225"/>
      <c r="CD2225"/>
      <c r="CE2225"/>
      <c r="CF2225"/>
      <c r="CG2225"/>
      <c r="CH2225"/>
      <c r="CI2225"/>
      <c r="CJ2225"/>
      <c r="CK2225"/>
      <c r="DZJ2225"/>
      <c r="DZK2225"/>
      <c r="DZL2225"/>
      <c r="DZM2225"/>
      <c r="DZN2225"/>
      <c r="DZO2225"/>
      <c r="DZP2225"/>
      <c r="DZQ2225"/>
      <c r="DZR2225"/>
      <c r="DZS2225"/>
      <c r="DZT2225"/>
      <c r="DZU2225"/>
      <c r="DZV2225"/>
      <c r="DZW2225"/>
      <c r="DZX2225"/>
      <c r="DZY2225"/>
      <c r="DZZ2225"/>
      <c r="EAA2225"/>
      <c r="EAB2225"/>
      <c r="EAC2225"/>
      <c r="EAD2225"/>
      <c r="EAE2225"/>
      <c r="EAF2225"/>
      <c r="EAG2225"/>
      <c r="EAH2225"/>
    </row>
    <row r="2226" spans="38:89 3390:3414" x14ac:dyDescent="0.3"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  <c r="CA2226"/>
      <c r="CB2226"/>
      <c r="CC2226"/>
      <c r="CD2226"/>
      <c r="CE2226"/>
      <c r="CF2226"/>
      <c r="CG2226"/>
      <c r="CH2226"/>
      <c r="CI2226"/>
      <c r="CJ2226"/>
      <c r="CK2226"/>
      <c r="DZJ2226"/>
      <c r="DZK2226"/>
      <c r="DZL2226"/>
      <c r="DZM2226"/>
      <c r="DZN2226"/>
      <c r="DZO2226"/>
      <c r="DZP2226"/>
      <c r="DZQ2226"/>
      <c r="DZR2226"/>
      <c r="DZS2226"/>
      <c r="DZT2226"/>
      <c r="DZU2226"/>
      <c r="DZV2226"/>
      <c r="DZW2226"/>
      <c r="DZX2226"/>
      <c r="DZY2226"/>
      <c r="DZZ2226"/>
      <c r="EAA2226"/>
      <c r="EAB2226"/>
      <c r="EAC2226"/>
      <c r="EAD2226"/>
      <c r="EAE2226"/>
      <c r="EAF2226"/>
      <c r="EAG2226"/>
      <c r="EAH2226"/>
    </row>
    <row r="2227" spans="38:89 3390:3414" x14ac:dyDescent="0.3"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  <c r="CA2227"/>
      <c r="CB2227"/>
      <c r="CC2227"/>
      <c r="CD2227"/>
      <c r="CE2227"/>
      <c r="CF2227"/>
      <c r="CG2227"/>
      <c r="CH2227"/>
      <c r="CI2227"/>
      <c r="CJ2227"/>
      <c r="CK2227"/>
      <c r="DZJ2227"/>
      <c r="DZK2227"/>
      <c r="DZL2227"/>
      <c r="DZM2227"/>
      <c r="DZN2227"/>
      <c r="DZO2227"/>
      <c r="DZP2227"/>
      <c r="DZQ2227"/>
      <c r="DZR2227"/>
      <c r="DZS2227"/>
      <c r="DZT2227"/>
      <c r="DZU2227"/>
      <c r="DZV2227"/>
      <c r="DZW2227"/>
      <c r="DZX2227"/>
      <c r="DZY2227"/>
      <c r="DZZ2227"/>
      <c r="EAA2227"/>
      <c r="EAB2227"/>
      <c r="EAC2227"/>
      <c r="EAD2227"/>
      <c r="EAE2227"/>
      <c r="EAF2227"/>
      <c r="EAG2227"/>
      <c r="EAH2227"/>
    </row>
    <row r="2228" spans="38:89 3390:3414" x14ac:dyDescent="0.3"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  <c r="CA2228"/>
      <c r="CB2228"/>
      <c r="CC2228"/>
      <c r="CD2228"/>
      <c r="CE2228"/>
      <c r="CF2228"/>
      <c r="CG2228"/>
      <c r="CH2228"/>
      <c r="CI2228"/>
      <c r="CJ2228"/>
      <c r="CK2228"/>
      <c r="DZJ2228"/>
      <c r="DZK2228"/>
      <c r="DZL2228"/>
      <c r="DZM2228"/>
      <c r="DZN2228"/>
      <c r="DZO2228"/>
      <c r="DZP2228"/>
      <c r="DZQ2228"/>
      <c r="DZR2228"/>
      <c r="DZS2228"/>
      <c r="DZT2228"/>
      <c r="DZU2228"/>
      <c r="DZV2228"/>
      <c r="DZW2228"/>
      <c r="DZX2228"/>
      <c r="DZY2228"/>
      <c r="DZZ2228"/>
      <c r="EAA2228"/>
      <c r="EAB2228"/>
      <c r="EAC2228"/>
      <c r="EAD2228"/>
      <c r="EAE2228"/>
      <c r="EAF2228"/>
      <c r="EAG2228"/>
      <c r="EAH2228"/>
    </row>
    <row r="2229" spans="38:89 3390:3414" x14ac:dyDescent="0.3"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  <c r="CA2229"/>
      <c r="CB2229"/>
      <c r="CC2229"/>
      <c r="CD2229"/>
      <c r="CE2229"/>
      <c r="CF2229"/>
      <c r="CG2229"/>
      <c r="CH2229"/>
      <c r="CI2229"/>
      <c r="CJ2229"/>
      <c r="CK2229"/>
      <c r="DZJ2229"/>
      <c r="DZK2229"/>
      <c r="DZL2229"/>
      <c r="DZM2229"/>
      <c r="DZN2229"/>
      <c r="DZO2229"/>
      <c r="DZP2229"/>
      <c r="DZQ2229"/>
      <c r="DZR2229"/>
      <c r="DZS2229"/>
      <c r="DZT2229"/>
      <c r="DZU2229"/>
      <c r="DZV2229"/>
      <c r="DZW2229"/>
      <c r="DZX2229"/>
      <c r="DZY2229"/>
      <c r="DZZ2229"/>
      <c r="EAA2229"/>
      <c r="EAB2229"/>
      <c r="EAC2229"/>
      <c r="EAD2229"/>
      <c r="EAE2229"/>
      <c r="EAF2229"/>
      <c r="EAG2229"/>
      <c r="EAH2229"/>
    </row>
    <row r="2230" spans="38:89 3390:3414" x14ac:dyDescent="0.3"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  <c r="CA2230"/>
      <c r="CB2230"/>
      <c r="CC2230"/>
      <c r="CD2230"/>
      <c r="CE2230"/>
      <c r="CF2230"/>
      <c r="CG2230"/>
      <c r="CH2230"/>
      <c r="CI2230"/>
      <c r="CJ2230"/>
      <c r="CK2230"/>
      <c r="DZJ2230"/>
      <c r="DZK2230"/>
      <c r="DZL2230"/>
      <c r="DZM2230"/>
      <c r="DZN2230"/>
      <c r="DZO2230"/>
      <c r="DZP2230"/>
      <c r="DZQ2230"/>
      <c r="DZR2230"/>
      <c r="DZS2230"/>
      <c r="DZT2230"/>
      <c r="DZU2230"/>
      <c r="DZV2230"/>
      <c r="DZW2230"/>
      <c r="DZX2230"/>
      <c r="DZY2230"/>
      <c r="DZZ2230"/>
      <c r="EAA2230"/>
      <c r="EAB2230"/>
      <c r="EAC2230"/>
      <c r="EAD2230"/>
      <c r="EAE2230"/>
      <c r="EAF2230"/>
      <c r="EAG2230"/>
      <c r="EAH2230"/>
    </row>
    <row r="2231" spans="38:89 3390:3414" x14ac:dyDescent="0.3"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  <c r="CA2231"/>
      <c r="CB2231"/>
      <c r="CC2231"/>
      <c r="CD2231"/>
      <c r="CE2231"/>
      <c r="CF2231"/>
      <c r="CG2231"/>
      <c r="CH2231"/>
      <c r="CI2231"/>
      <c r="CJ2231"/>
      <c r="CK2231"/>
      <c r="DZJ2231"/>
      <c r="DZK2231"/>
      <c r="DZL2231"/>
      <c r="DZM2231"/>
      <c r="DZN2231"/>
      <c r="DZO2231"/>
      <c r="DZP2231"/>
      <c r="DZQ2231"/>
      <c r="DZR2231"/>
      <c r="DZS2231"/>
      <c r="DZT2231"/>
      <c r="DZU2231"/>
      <c r="DZV2231"/>
      <c r="DZW2231"/>
      <c r="DZX2231"/>
      <c r="DZY2231"/>
      <c r="DZZ2231"/>
      <c r="EAA2231"/>
      <c r="EAB2231"/>
      <c r="EAC2231"/>
      <c r="EAD2231"/>
      <c r="EAE2231"/>
      <c r="EAF2231"/>
      <c r="EAG2231"/>
      <c r="EAH2231"/>
    </row>
    <row r="2232" spans="38:89 3390:3414" x14ac:dyDescent="0.3"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  <c r="CA2232"/>
      <c r="CB2232"/>
      <c r="CC2232"/>
      <c r="CD2232"/>
      <c r="CE2232"/>
      <c r="CF2232"/>
      <c r="CG2232"/>
      <c r="CH2232"/>
      <c r="CI2232"/>
      <c r="CJ2232"/>
      <c r="CK2232"/>
      <c r="DZJ2232"/>
      <c r="DZK2232"/>
      <c r="DZL2232"/>
      <c r="DZM2232"/>
      <c r="DZN2232"/>
      <c r="DZO2232"/>
      <c r="DZP2232"/>
      <c r="DZQ2232"/>
      <c r="DZR2232"/>
      <c r="DZS2232"/>
      <c r="DZT2232"/>
      <c r="DZU2232"/>
      <c r="DZV2232"/>
      <c r="DZW2232"/>
      <c r="DZX2232"/>
      <c r="DZY2232"/>
      <c r="DZZ2232"/>
      <c r="EAA2232"/>
      <c r="EAB2232"/>
      <c r="EAC2232"/>
      <c r="EAD2232"/>
      <c r="EAE2232"/>
      <c r="EAF2232"/>
      <c r="EAG2232"/>
      <c r="EAH2232"/>
    </row>
    <row r="2233" spans="38:89 3390:3414" x14ac:dyDescent="0.3"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  <c r="CA2233"/>
      <c r="CB2233"/>
      <c r="CC2233"/>
      <c r="CD2233"/>
      <c r="CE2233"/>
      <c r="CF2233"/>
      <c r="CG2233"/>
      <c r="CH2233"/>
      <c r="CI2233"/>
      <c r="CJ2233"/>
      <c r="CK2233"/>
      <c r="DZJ2233"/>
      <c r="DZK2233"/>
      <c r="DZL2233"/>
      <c r="DZM2233"/>
      <c r="DZN2233"/>
      <c r="DZO2233"/>
      <c r="DZP2233"/>
      <c r="DZQ2233"/>
      <c r="DZR2233"/>
      <c r="DZS2233"/>
      <c r="DZT2233"/>
      <c r="DZU2233"/>
      <c r="DZV2233"/>
      <c r="DZW2233"/>
      <c r="DZX2233"/>
      <c r="DZY2233"/>
      <c r="DZZ2233"/>
      <c r="EAA2233"/>
      <c r="EAB2233"/>
      <c r="EAC2233"/>
      <c r="EAD2233"/>
      <c r="EAE2233"/>
      <c r="EAF2233"/>
      <c r="EAG2233"/>
      <c r="EAH2233"/>
    </row>
    <row r="2234" spans="38:89 3390:3414" x14ac:dyDescent="0.3"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  <c r="CA2234"/>
      <c r="CB2234"/>
      <c r="CC2234"/>
      <c r="CD2234"/>
      <c r="CE2234"/>
      <c r="CF2234"/>
      <c r="CG2234"/>
      <c r="CH2234"/>
      <c r="CI2234"/>
      <c r="CJ2234"/>
      <c r="CK2234"/>
      <c r="DZJ2234"/>
      <c r="DZK2234"/>
      <c r="DZL2234"/>
      <c r="DZM2234"/>
      <c r="DZN2234"/>
      <c r="DZO2234"/>
      <c r="DZP2234"/>
      <c r="DZQ2234"/>
      <c r="DZR2234"/>
      <c r="DZS2234"/>
      <c r="DZT2234"/>
      <c r="DZU2234"/>
      <c r="DZV2234"/>
      <c r="DZW2234"/>
      <c r="DZX2234"/>
      <c r="DZY2234"/>
      <c r="DZZ2234"/>
      <c r="EAA2234"/>
      <c r="EAB2234"/>
      <c r="EAC2234"/>
      <c r="EAD2234"/>
      <c r="EAE2234"/>
      <c r="EAF2234"/>
      <c r="EAG2234"/>
      <c r="EAH2234"/>
    </row>
    <row r="2235" spans="38:89 3390:3414" x14ac:dyDescent="0.3"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  <c r="CA2235"/>
      <c r="CB2235"/>
      <c r="CC2235"/>
      <c r="CD2235"/>
      <c r="CE2235"/>
      <c r="CF2235"/>
      <c r="CG2235"/>
      <c r="CH2235"/>
      <c r="CI2235"/>
      <c r="CJ2235"/>
      <c r="CK2235"/>
      <c r="DZJ2235"/>
      <c r="DZK2235"/>
      <c r="DZL2235"/>
      <c r="DZM2235"/>
      <c r="DZN2235"/>
      <c r="DZO2235"/>
      <c r="DZP2235"/>
      <c r="DZQ2235"/>
      <c r="DZR2235"/>
      <c r="DZS2235"/>
      <c r="DZT2235"/>
      <c r="DZU2235"/>
      <c r="DZV2235"/>
      <c r="DZW2235"/>
      <c r="DZX2235"/>
      <c r="DZY2235"/>
      <c r="DZZ2235"/>
      <c r="EAA2235"/>
      <c r="EAB2235"/>
      <c r="EAC2235"/>
      <c r="EAD2235"/>
      <c r="EAE2235"/>
      <c r="EAF2235"/>
      <c r="EAG2235"/>
      <c r="EAH2235"/>
    </row>
    <row r="2236" spans="38:89 3390:3414" x14ac:dyDescent="0.3"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  <c r="CA2236"/>
      <c r="CB2236"/>
      <c r="CC2236"/>
      <c r="CD2236"/>
      <c r="CE2236"/>
      <c r="CF2236"/>
      <c r="CG2236"/>
      <c r="CH2236"/>
      <c r="CI2236"/>
      <c r="CJ2236"/>
      <c r="CK2236"/>
      <c r="DZJ2236"/>
      <c r="DZK2236"/>
      <c r="DZL2236"/>
      <c r="DZM2236"/>
      <c r="DZN2236"/>
      <c r="DZO2236"/>
      <c r="DZP2236"/>
      <c r="DZQ2236"/>
      <c r="DZR2236"/>
      <c r="DZS2236"/>
      <c r="DZT2236"/>
      <c r="DZU2236"/>
      <c r="DZV2236"/>
      <c r="DZW2236"/>
      <c r="DZX2236"/>
      <c r="DZY2236"/>
      <c r="DZZ2236"/>
      <c r="EAA2236"/>
      <c r="EAB2236"/>
      <c r="EAC2236"/>
      <c r="EAD2236"/>
      <c r="EAE2236"/>
      <c r="EAF2236"/>
      <c r="EAG2236"/>
      <c r="EAH2236"/>
    </row>
    <row r="2237" spans="38:89 3390:3414" x14ac:dyDescent="0.3"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  <c r="CA2237"/>
      <c r="CB2237"/>
      <c r="CC2237"/>
      <c r="CD2237"/>
      <c r="CE2237"/>
      <c r="CF2237"/>
      <c r="CG2237"/>
      <c r="CH2237"/>
      <c r="CI2237"/>
      <c r="CJ2237"/>
      <c r="CK2237"/>
      <c r="DZJ2237"/>
      <c r="DZK2237"/>
      <c r="DZL2237"/>
      <c r="DZM2237"/>
      <c r="DZN2237"/>
      <c r="DZO2237"/>
      <c r="DZP2237"/>
      <c r="DZQ2237"/>
      <c r="DZR2237"/>
      <c r="DZS2237"/>
      <c r="DZT2237"/>
      <c r="DZU2237"/>
      <c r="DZV2237"/>
      <c r="DZW2237"/>
      <c r="DZX2237"/>
      <c r="DZY2237"/>
      <c r="DZZ2237"/>
      <c r="EAA2237"/>
      <c r="EAB2237"/>
      <c r="EAC2237"/>
      <c r="EAD2237"/>
      <c r="EAE2237"/>
      <c r="EAF2237"/>
      <c r="EAG2237"/>
      <c r="EAH2237"/>
    </row>
    <row r="2238" spans="38:89 3390:3414" x14ac:dyDescent="0.3"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  <c r="CA2238"/>
      <c r="CB2238"/>
      <c r="CC2238"/>
      <c r="CD2238"/>
      <c r="CE2238"/>
      <c r="CF2238"/>
      <c r="CG2238"/>
      <c r="CH2238"/>
      <c r="CI2238"/>
      <c r="CJ2238"/>
      <c r="CK2238"/>
      <c r="DZJ2238"/>
      <c r="DZK2238"/>
      <c r="DZL2238"/>
      <c r="DZM2238"/>
      <c r="DZN2238"/>
      <c r="DZO2238"/>
      <c r="DZP2238"/>
      <c r="DZQ2238"/>
      <c r="DZR2238"/>
      <c r="DZS2238"/>
      <c r="DZT2238"/>
      <c r="DZU2238"/>
      <c r="DZV2238"/>
      <c r="DZW2238"/>
      <c r="DZX2238"/>
      <c r="DZY2238"/>
      <c r="DZZ2238"/>
      <c r="EAA2238"/>
      <c r="EAB2238"/>
      <c r="EAC2238"/>
      <c r="EAD2238"/>
      <c r="EAE2238"/>
      <c r="EAF2238"/>
      <c r="EAG2238"/>
      <c r="EAH2238"/>
    </row>
    <row r="2239" spans="38:89 3390:3414" x14ac:dyDescent="0.3"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  <c r="CA2239"/>
      <c r="CB2239"/>
      <c r="CC2239"/>
      <c r="CD2239"/>
      <c r="CE2239"/>
      <c r="CF2239"/>
      <c r="CG2239"/>
      <c r="CH2239"/>
      <c r="CI2239"/>
      <c r="CJ2239"/>
      <c r="CK2239"/>
      <c r="DZJ2239"/>
      <c r="DZK2239"/>
      <c r="DZL2239"/>
      <c r="DZM2239"/>
      <c r="DZN2239"/>
      <c r="DZO2239"/>
      <c r="DZP2239"/>
      <c r="DZQ2239"/>
      <c r="DZR2239"/>
      <c r="DZS2239"/>
      <c r="DZT2239"/>
      <c r="DZU2239"/>
      <c r="DZV2239"/>
      <c r="DZW2239"/>
      <c r="DZX2239"/>
      <c r="DZY2239"/>
      <c r="DZZ2239"/>
      <c r="EAA2239"/>
      <c r="EAB2239"/>
      <c r="EAC2239"/>
      <c r="EAD2239"/>
      <c r="EAE2239"/>
      <c r="EAF2239"/>
      <c r="EAG2239"/>
      <c r="EAH2239"/>
    </row>
    <row r="2240" spans="38:89 3390:3414" x14ac:dyDescent="0.3"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  <c r="CA2240"/>
      <c r="CB2240"/>
      <c r="CC2240"/>
      <c r="CD2240"/>
      <c r="CE2240"/>
      <c r="CF2240"/>
      <c r="CG2240"/>
      <c r="CH2240"/>
      <c r="CI2240"/>
      <c r="CJ2240"/>
      <c r="CK2240"/>
      <c r="DZJ2240"/>
      <c r="DZK2240"/>
      <c r="DZL2240"/>
      <c r="DZM2240"/>
      <c r="DZN2240"/>
      <c r="DZO2240"/>
      <c r="DZP2240"/>
      <c r="DZQ2240"/>
      <c r="DZR2240"/>
      <c r="DZS2240"/>
      <c r="DZT2240"/>
      <c r="DZU2240"/>
      <c r="DZV2240"/>
      <c r="DZW2240"/>
      <c r="DZX2240"/>
      <c r="DZY2240"/>
      <c r="DZZ2240"/>
      <c r="EAA2240"/>
      <c r="EAB2240"/>
      <c r="EAC2240"/>
      <c r="EAD2240"/>
      <c r="EAE2240"/>
      <c r="EAF2240"/>
      <c r="EAG2240"/>
      <c r="EAH2240"/>
    </row>
    <row r="2241" spans="38:89 3390:3414" x14ac:dyDescent="0.3"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  <c r="CA2241"/>
      <c r="CB2241"/>
      <c r="CC2241"/>
      <c r="CD2241"/>
      <c r="CE2241"/>
      <c r="CF2241"/>
      <c r="CG2241"/>
      <c r="CH2241"/>
      <c r="CI2241"/>
      <c r="CJ2241"/>
      <c r="CK2241"/>
      <c r="DZJ2241"/>
      <c r="DZK2241"/>
      <c r="DZL2241"/>
      <c r="DZM2241"/>
      <c r="DZN2241"/>
      <c r="DZO2241"/>
      <c r="DZP2241"/>
      <c r="DZQ2241"/>
      <c r="DZR2241"/>
      <c r="DZS2241"/>
      <c r="DZT2241"/>
      <c r="DZU2241"/>
      <c r="DZV2241"/>
      <c r="DZW2241"/>
      <c r="DZX2241"/>
      <c r="DZY2241"/>
      <c r="DZZ2241"/>
      <c r="EAA2241"/>
      <c r="EAB2241"/>
      <c r="EAC2241"/>
      <c r="EAD2241"/>
      <c r="EAE2241"/>
      <c r="EAF2241"/>
      <c r="EAG2241"/>
      <c r="EAH2241"/>
    </row>
    <row r="2242" spans="38:89 3390:3414" x14ac:dyDescent="0.3"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  <c r="CA2242"/>
      <c r="CB2242"/>
      <c r="CC2242"/>
      <c r="CD2242"/>
      <c r="CE2242"/>
      <c r="CF2242"/>
      <c r="CG2242"/>
      <c r="CH2242"/>
      <c r="CI2242"/>
      <c r="CJ2242"/>
      <c r="CK2242"/>
      <c r="DZJ2242"/>
      <c r="DZK2242"/>
      <c r="DZL2242"/>
      <c r="DZM2242"/>
      <c r="DZN2242"/>
      <c r="DZO2242"/>
      <c r="DZP2242"/>
      <c r="DZQ2242"/>
      <c r="DZR2242"/>
      <c r="DZS2242"/>
      <c r="DZT2242"/>
      <c r="DZU2242"/>
      <c r="DZV2242"/>
      <c r="DZW2242"/>
      <c r="DZX2242"/>
      <c r="DZY2242"/>
      <c r="DZZ2242"/>
      <c r="EAA2242"/>
      <c r="EAB2242"/>
      <c r="EAC2242"/>
      <c r="EAD2242"/>
      <c r="EAE2242"/>
      <c r="EAF2242"/>
      <c r="EAG2242"/>
      <c r="EAH2242"/>
    </row>
    <row r="2243" spans="38:89 3390:3414" x14ac:dyDescent="0.3"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  <c r="CA2243"/>
      <c r="CB2243"/>
      <c r="CC2243"/>
      <c r="CD2243"/>
      <c r="CE2243"/>
      <c r="CF2243"/>
      <c r="CG2243"/>
      <c r="CH2243"/>
      <c r="CI2243"/>
      <c r="CJ2243"/>
      <c r="CK2243"/>
      <c r="DZJ2243"/>
      <c r="DZK2243"/>
      <c r="DZL2243"/>
      <c r="DZM2243"/>
      <c r="DZN2243"/>
      <c r="DZO2243"/>
      <c r="DZP2243"/>
      <c r="DZQ2243"/>
      <c r="DZR2243"/>
      <c r="DZS2243"/>
      <c r="DZT2243"/>
      <c r="DZU2243"/>
      <c r="DZV2243"/>
      <c r="DZW2243"/>
      <c r="DZX2243"/>
      <c r="DZY2243"/>
      <c r="DZZ2243"/>
      <c r="EAA2243"/>
      <c r="EAB2243"/>
      <c r="EAC2243"/>
      <c r="EAD2243"/>
      <c r="EAE2243"/>
      <c r="EAF2243"/>
      <c r="EAG2243"/>
      <c r="EAH2243"/>
    </row>
    <row r="2244" spans="38:89 3390:3414" x14ac:dyDescent="0.3"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  <c r="CA2244"/>
      <c r="CB2244"/>
      <c r="CC2244"/>
      <c r="CD2244"/>
      <c r="CE2244"/>
      <c r="CF2244"/>
      <c r="CG2244"/>
      <c r="CH2244"/>
      <c r="CI2244"/>
      <c r="CJ2244"/>
      <c r="CK2244"/>
      <c r="DZJ2244"/>
      <c r="DZK2244"/>
      <c r="DZL2244"/>
      <c r="DZM2244"/>
      <c r="DZN2244"/>
      <c r="DZO2244"/>
      <c r="DZP2244"/>
      <c r="DZQ2244"/>
      <c r="DZR2244"/>
      <c r="DZS2244"/>
      <c r="DZT2244"/>
      <c r="DZU2244"/>
      <c r="DZV2244"/>
      <c r="DZW2244"/>
      <c r="DZX2244"/>
      <c r="DZY2244"/>
      <c r="DZZ2244"/>
      <c r="EAA2244"/>
      <c r="EAB2244"/>
      <c r="EAC2244"/>
      <c r="EAD2244"/>
      <c r="EAE2244"/>
      <c r="EAF2244"/>
      <c r="EAG2244"/>
      <c r="EAH2244"/>
    </row>
    <row r="2245" spans="38:89 3390:3414" x14ac:dyDescent="0.3"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  <c r="CA2245"/>
      <c r="CB2245"/>
      <c r="CC2245"/>
      <c r="CD2245"/>
      <c r="CE2245"/>
      <c r="CF2245"/>
      <c r="CG2245"/>
      <c r="CH2245"/>
      <c r="CI2245"/>
      <c r="CJ2245"/>
      <c r="CK2245"/>
      <c r="DZJ2245"/>
      <c r="DZK2245"/>
      <c r="DZL2245"/>
      <c r="DZM2245"/>
      <c r="DZN2245"/>
      <c r="DZO2245"/>
      <c r="DZP2245"/>
      <c r="DZQ2245"/>
      <c r="DZR2245"/>
      <c r="DZS2245"/>
      <c r="DZT2245"/>
      <c r="DZU2245"/>
      <c r="DZV2245"/>
      <c r="DZW2245"/>
      <c r="DZX2245"/>
      <c r="DZY2245"/>
      <c r="DZZ2245"/>
      <c r="EAA2245"/>
      <c r="EAB2245"/>
      <c r="EAC2245"/>
      <c r="EAD2245"/>
      <c r="EAE2245"/>
      <c r="EAF2245"/>
      <c r="EAG2245"/>
      <c r="EAH2245"/>
    </row>
    <row r="2246" spans="38:89 3390:3414" x14ac:dyDescent="0.3"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  <c r="CA2246"/>
      <c r="CB2246"/>
      <c r="CC2246"/>
      <c r="CD2246"/>
      <c r="CE2246"/>
      <c r="CF2246"/>
      <c r="CG2246"/>
      <c r="CH2246"/>
      <c r="CI2246"/>
      <c r="CJ2246"/>
      <c r="CK2246"/>
      <c r="DZJ2246"/>
      <c r="DZK2246"/>
      <c r="DZL2246"/>
      <c r="DZM2246"/>
      <c r="DZN2246"/>
      <c r="DZO2246"/>
      <c r="DZP2246"/>
      <c r="DZQ2246"/>
      <c r="DZR2246"/>
      <c r="DZS2246"/>
      <c r="DZT2246"/>
      <c r="DZU2246"/>
      <c r="DZV2246"/>
      <c r="DZW2246"/>
      <c r="DZX2246"/>
      <c r="DZY2246"/>
      <c r="DZZ2246"/>
      <c r="EAA2246"/>
      <c r="EAB2246"/>
      <c r="EAC2246"/>
      <c r="EAD2246"/>
      <c r="EAE2246"/>
      <c r="EAF2246"/>
      <c r="EAG2246"/>
      <c r="EAH2246"/>
    </row>
    <row r="2247" spans="38:89 3390:3414" x14ac:dyDescent="0.3"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  <c r="CA2247"/>
      <c r="CB2247"/>
      <c r="CC2247"/>
      <c r="CD2247"/>
      <c r="CE2247"/>
      <c r="CF2247"/>
      <c r="CG2247"/>
      <c r="CH2247"/>
      <c r="CI2247"/>
      <c r="CJ2247"/>
      <c r="CK2247"/>
      <c r="DZJ2247"/>
      <c r="DZK2247"/>
      <c r="DZL2247"/>
      <c r="DZM2247"/>
      <c r="DZN2247"/>
      <c r="DZO2247"/>
      <c r="DZP2247"/>
      <c r="DZQ2247"/>
      <c r="DZR2247"/>
      <c r="DZS2247"/>
      <c r="DZT2247"/>
      <c r="DZU2247"/>
      <c r="DZV2247"/>
      <c r="DZW2247"/>
      <c r="DZX2247"/>
      <c r="DZY2247"/>
      <c r="DZZ2247"/>
      <c r="EAA2247"/>
      <c r="EAB2247"/>
      <c r="EAC2247"/>
      <c r="EAD2247"/>
      <c r="EAE2247"/>
      <c r="EAF2247"/>
      <c r="EAG2247"/>
      <c r="EAH2247"/>
    </row>
    <row r="2248" spans="38:89 3390:3414" x14ac:dyDescent="0.3"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  <c r="CA2248"/>
      <c r="CB2248"/>
      <c r="CC2248"/>
      <c r="CD2248"/>
      <c r="CE2248"/>
      <c r="CF2248"/>
      <c r="CG2248"/>
      <c r="CH2248"/>
      <c r="CI2248"/>
      <c r="CJ2248"/>
      <c r="CK2248"/>
      <c r="DZJ2248"/>
      <c r="DZK2248"/>
      <c r="DZL2248"/>
      <c r="DZM2248"/>
      <c r="DZN2248"/>
      <c r="DZO2248"/>
      <c r="DZP2248"/>
      <c r="DZQ2248"/>
      <c r="DZR2248"/>
      <c r="DZS2248"/>
      <c r="DZT2248"/>
      <c r="DZU2248"/>
      <c r="DZV2248"/>
      <c r="DZW2248"/>
      <c r="DZX2248"/>
      <c r="DZY2248"/>
      <c r="DZZ2248"/>
      <c r="EAA2248"/>
      <c r="EAB2248"/>
      <c r="EAC2248"/>
      <c r="EAD2248"/>
      <c r="EAE2248"/>
      <c r="EAF2248"/>
      <c r="EAG2248"/>
      <c r="EAH2248"/>
    </row>
    <row r="2249" spans="38:89 3390:3414" x14ac:dyDescent="0.3"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  <c r="CA2249"/>
      <c r="CB2249"/>
      <c r="CC2249"/>
      <c r="CD2249"/>
      <c r="CE2249"/>
      <c r="CF2249"/>
      <c r="CG2249"/>
      <c r="CH2249"/>
      <c r="CI2249"/>
      <c r="CJ2249"/>
      <c r="CK2249"/>
      <c r="DZJ2249"/>
      <c r="DZK2249"/>
      <c r="DZL2249"/>
      <c r="DZM2249"/>
      <c r="DZN2249"/>
      <c r="DZO2249"/>
      <c r="DZP2249"/>
      <c r="DZQ2249"/>
      <c r="DZR2249"/>
      <c r="DZS2249"/>
      <c r="DZT2249"/>
      <c r="DZU2249"/>
      <c r="DZV2249"/>
      <c r="DZW2249"/>
      <c r="DZX2249"/>
      <c r="DZY2249"/>
      <c r="DZZ2249"/>
      <c r="EAA2249"/>
      <c r="EAB2249"/>
      <c r="EAC2249"/>
      <c r="EAD2249"/>
      <c r="EAE2249"/>
      <c r="EAF2249"/>
      <c r="EAG2249"/>
      <c r="EAH2249"/>
    </row>
    <row r="2250" spans="38:89 3390:3414" x14ac:dyDescent="0.3"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  <c r="CA2250"/>
      <c r="CB2250"/>
      <c r="CC2250"/>
      <c r="CD2250"/>
      <c r="CE2250"/>
      <c r="CF2250"/>
      <c r="CG2250"/>
      <c r="CH2250"/>
      <c r="CI2250"/>
      <c r="CJ2250"/>
      <c r="CK2250"/>
      <c r="DZJ2250"/>
      <c r="DZK2250"/>
      <c r="DZL2250"/>
      <c r="DZM2250"/>
      <c r="DZN2250"/>
      <c r="DZO2250"/>
      <c r="DZP2250"/>
      <c r="DZQ2250"/>
      <c r="DZR2250"/>
      <c r="DZS2250"/>
      <c r="DZT2250"/>
      <c r="DZU2250"/>
      <c r="DZV2250"/>
      <c r="DZW2250"/>
      <c r="DZX2250"/>
      <c r="DZY2250"/>
      <c r="DZZ2250"/>
      <c r="EAA2250"/>
      <c r="EAB2250"/>
      <c r="EAC2250"/>
      <c r="EAD2250"/>
      <c r="EAE2250"/>
      <c r="EAF2250"/>
      <c r="EAG2250"/>
      <c r="EAH2250"/>
    </row>
    <row r="2251" spans="38:89 3390:3414" x14ac:dyDescent="0.3"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  <c r="CA2251"/>
      <c r="CB2251"/>
      <c r="CC2251"/>
      <c r="CD2251"/>
      <c r="CE2251"/>
      <c r="CF2251"/>
      <c r="CG2251"/>
      <c r="CH2251"/>
      <c r="CI2251"/>
      <c r="CJ2251"/>
      <c r="CK2251"/>
      <c r="DZJ2251"/>
      <c r="DZK2251"/>
      <c r="DZL2251"/>
      <c r="DZM2251"/>
      <c r="DZN2251"/>
      <c r="DZO2251"/>
      <c r="DZP2251"/>
      <c r="DZQ2251"/>
      <c r="DZR2251"/>
      <c r="DZS2251"/>
      <c r="DZT2251"/>
      <c r="DZU2251"/>
      <c r="DZV2251"/>
      <c r="DZW2251"/>
      <c r="DZX2251"/>
      <c r="DZY2251"/>
      <c r="DZZ2251"/>
      <c r="EAA2251"/>
      <c r="EAB2251"/>
      <c r="EAC2251"/>
      <c r="EAD2251"/>
      <c r="EAE2251"/>
      <c r="EAF2251"/>
      <c r="EAG2251"/>
      <c r="EAH2251"/>
    </row>
    <row r="2252" spans="38:89 3390:3414" x14ac:dyDescent="0.3"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  <c r="CA2252"/>
      <c r="CB2252"/>
      <c r="CC2252"/>
      <c r="CD2252"/>
      <c r="CE2252"/>
      <c r="CF2252"/>
      <c r="CG2252"/>
      <c r="CH2252"/>
      <c r="CI2252"/>
      <c r="CJ2252"/>
      <c r="CK2252"/>
      <c r="DZJ2252"/>
      <c r="DZK2252"/>
      <c r="DZL2252"/>
      <c r="DZM2252"/>
      <c r="DZN2252"/>
      <c r="DZO2252"/>
      <c r="DZP2252"/>
      <c r="DZQ2252"/>
      <c r="DZR2252"/>
      <c r="DZS2252"/>
      <c r="DZT2252"/>
      <c r="DZU2252"/>
      <c r="DZV2252"/>
      <c r="DZW2252"/>
      <c r="DZX2252"/>
      <c r="DZY2252"/>
      <c r="DZZ2252"/>
      <c r="EAA2252"/>
      <c r="EAB2252"/>
      <c r="EAC2252"/>
      <c r="EAD2252"/>
      <c r="EAE2252"/>
      <c r="EAF2252"/>
      <c r="EAG2252"/>
      <c r="EAH2252"/>
    </row>
    <row r="2253" spans="38:89 3390:3414" x14ac:dyDescent="0.3"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  <c r="CA2253"/>
      <c r="CB2253"/>
      <c r="CC2253"/>
      <c r="CD2253"/>
      <c r="CE2253"/>
      <c r="CF2253"/>
      <c r="CG2253"/>
      <c r="CH2253"/>
      <c r="CI2253"/>
      <c r="CJ2253"/>
      <c r="CK2253"/>
      <c r="DZJ2253"/>
      <c r="DZK2253"/>
      <c r="DZL2253"/>
      <c r="DZM2253"/>
      <c r="DZN2253"/>
      <c r="DZO2253"/>
      <c r="DZP2253"/>
      <c r="DZQ2253"/>
      <c r="DZR2253"/>
      <c r="DZS2253"/>
      <c r="DZT2253"/>
      <c r="DZU2253"/>
      <c r="DZV2253"/>
      <c r="DZW2253"/>
      <c r="DZX2253"/>
      <c r="DZY2253"/>
      <c r="DZZ2253"/>
      <c r="EAA2253"/>
      <c r="EAB2253"/>
      <c r="EAC2253"/>
      <c r="EAD2253"/>
      <c r="EAE2253"/>
      <c r="EAF2253"/>
      <c r="EAG2253"/>
      <c r="EAH2253"/>
    </row>
    <row r="2254" spans="38:89 3390:3414" x14ac:dyDescent="0.3"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  <c r="CA2254"/>
      <c r="CB2254"/>
      <c r="CC2254"/>
      <c r="CD2254"/>
      <c r="CE2254"/>
      <c r="CF2254"/>
      <c r="CG2254"/>
      <c r="CH2254"/>
      <c r="CI2254"/>
      <c r="CJ2254"/>
      <c r="CK2254"/>
      <c r="DZJ2254"/>
      <c r="DZK2254"/>
      <c r="DZL2254"/>
      <c r="DZM2254"/>
      <c r="DZN2254"/>
      <c r="DZO2254"/>
      <c r="DZP2254"/>
      <c r="DZQ2254"/>
      <c r="DZR2254"/>
      <c r="DZS2254"/>
      <c r="DZT2254"/>
      <c r="DZU2254"/>
      <c r="DZV2254"/>
      <c r="DZW2254"/>
      <c r="DZX2254"/>
      <c r="DZY2254"/>
      <c r="DZZ2254"/>
      <c r="EAA2254"/>
      <c r="EAB2254"/>
      <c r="EAC2254"/>
      <c r="EAD2254"/>
      <c r="EAE2254"/>
      <c r="EAF2254"/>
      <c r="EAG2254"/>
      <c r="EAH2254"/>
    </row>
    <row r="2255" spans="38:89 3390:3414" x14ac:dyDescent="0.3"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  <c r="CA2255"/>
      <c r="CB2255"/>
      <c r="CC2255"/>
      <c r="CD2255"/>
      <c r="CE2255"/>
      <c r="CF2255"/>
      <c r="CG2255"/>
      <c r="CH2255"/>
      <c r="CI2255"/>
      <c r="CJ2255"/>
      <c r="CK2255"/>
      <c r="DZJ2255"/>
      <c r="DZK2255"/>
      <c r="DZL2255"/>
      <c r="DZM2255"/>
      <c r="DZN2255"/>
      <c r="DZO2255"/>
      <c r="DZP2255"/>
      <c r="DZQ2255"/>
      <c r="DZR2255"/>
      <c r="DZS2255"/>
      <c r="DZT2255"/>
      <c r="DZU2255"/>
      <c r="DZV2255"/>
      <c r="DZW2255"/>
      <c r="DZX2255"/>
      <c r="DZY2255"/>
      <c r="DZZ2255"/>
      <c r="EAA2255"/>
      <c r="EAB2255"/>
      <c r="EAC2255"/>
      <c r="EAD2255"/>
      <c r="EAE2255"/>
      <c r="EAF2255"/>
      <c r="EAG2255"/>
      <c r="EAH2255"/>
    </row>
    <row r="2256" spans="38:89 3390:3414" x14ac:dyDescent="0.3"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  <c r="CA2256"/>
      <c r="CB2256"/>
      <c r="CC2256"/>
      <c r="CD2256"/>
      <c r="CE2256"/>
      <c r="CF2256"/>
      <c r="CG2256"/>
      <c r="CH2256"/>
      <c r="CI2256"/>
      <c r="CJ2256"/>
      <c r="CK2256"/>
      <c r="DZJ2256"/>
      <c r="DZK2256"/>
      <c r="DZL2256"/>
      <c r="DZM2256"/>
      <c r="DZN2256"/>
      <c r="DZO2256"/>
      <c r="DZP2256"/>
      <c r="DZQ2256"/>
      <c r="DZR2256"/>
      <c r="DZS2256"/>
      <c r="DZT2256"/>
      <c r="DZU2256"/>
      <c r="DZV2256"/>
      <c r="DZW2256"/>
      <c r="DZX2256"/>
      <c r="DZY2256"/>
      <c r="DZZ2256"/>
      <c r="EAA2256"/>
      <c r="EAB2256"/>
      <c r="EAC2256"/>
      <c r="EAD2256"/>
      <c r="EAE2256"/>
      <c r="EAF2256"/>
      <c r="EAG2256"/>
      <c r="EAH2256"/>
    </row>
    <row r="2257" spans="38:89 3390:3414" x14ac:dyDescent="0.3"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  <c r="CA2257"/>
      <c r="CB2257"/>
      <c r="CC2257"/>
      <c r="CD2257"/>
      <c r="CE2257"/>
      <c r="CF2257"/>
      <c r="CG2257"/>
      <c r="CH2257"/>
      <c r="CI2257"/>
      <c r="CJ2257"/>
      <c r="CK2257"/>
      <c r="DZJ2257"/>
      <c r="DZK2257"/>
      <c r="DZL2257"/>
      <c r="DZM2257"/>
      <c r="DZN2257"/>
      <c r="DZO2257"/>
      <c r="DZP2257"/>
      <c r="DZQ2257"/>
      <c r="DZR2257"/>
      <c r="DZS2257"/>
      <c r="DZT2257"/>
      <c r="DZU2257"/>
      <c r="DZV2257"/>
      <c r="DZW2257"/>
      <c r="DZX2257"/>
      <c r="DZY2257"/>
      <c r="DZZ2257"/>
      <c r="EAA2257"/>
      <c r="EAB2257"/>
      <c r="EAC2257"/>
      <c r="EAD2257"/>
      <c r="EAE2257"/>
      <c r="EAF2257"/>
      <c r="EAG2257"/>
      <c r="EAH2257"/>
    </row>
    <row r="2258" spans="38:89 3390:3414" x14ac:dyDescent="0.3"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  <c r="CA2258"/>
      <c r="CB2258"/>
      <c r="CC2258"/>
      <c r="CD2258"/>
      <c r="CE2258"/>
      <c r="CF2258"/>
      <c r="CG2258"/>
      <c r="CH2258"/>
      <c r="CI2258"/>
      <c r="CJ2258"/>
      <c r="CK2258"/>
      <c r="DZJ2258"/>
      <c r="DZK2258"/>
      <c r="DZL2258"/>
      <c r="DZM2258"/>
      <c r="DZN2258"/>
      <c r="DZO2258"/>
      <c r="DZP2258"/>
      <c r="DZQ2258"/>
      <c r="DZR2258"/>
      <c r="DZS2258"/>
      <c r="DZT2258"/>
      <c r="DZU2258"/>
      <c r="DZV2258"/>
      <c r="DZW2258"/>
      <c r="DZX2258"/>
      <c r="DZY2258"/>
      <c r="DZZ2258"/>
      <c r="EAA2258"/>
      <c r="EAB2258"/>
      <c r="EAC2258"/>
      <c r="EAD2258"/>
      <c r="EAE2258"/>
      <c r="EAF2258"/>
      <c r="EAG2258"/>
      <c r="EAH2258"/>
    </row>
    <row r="2259" spans="38:89 3390:3414" x14ac:dyDescent="0.3"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  <c r="CA2259"/>
      <c r="CB2259"/>
      <c r="CC2259"/>
      <c r="CD2259"/>
      <c r="CE2259"/>
      <c r="CF2259"/>
      <c r="CG2259"/>
      <c r="CH2259"/>
      <c r="CI2259"/>
      <c r="CJ2259"/>
      <c r="CK2259"/>
      <c r="DZJ2259"/>
      <c r="DZK2259"/>
      <c r="DZL2259"/>
      <c r="DZM2259"/>
      <c r="DZN2259"/>
      <c r="DZO2259"/>
      <c r="DZP2259"/>
      <c r="DZQ2259"/>
      <c r="DZR2259"/>
      <c r="DZS2259"/>
      <c r="DZT2259"/>
      <c r="DZU2259"/>
      <c r="DZV2259"/>
      <c r="DZW2259"/>
      <c r="DZX2259"/>
      <c r="DZY2259"/>
      <c r="DZZ2259"/>
      <c r="EAA2259"/>
      <c r="EAB2259"/>
      <c r="EAC2259"/>
      <c r="EAD2259"/>
      <c r="EAE2259"/>
      <c r="EAF2259"/>
      <c r="EAG2259"/>
      <c r="EAH2259"/>
    </row>
    <row r="2260" spans="38:89 3390:3414" x14ac:dyDescent="0.3"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  <c r="CA2260"/>
      <c r="CB2260"/>
      <c r="CC2260"/>
      <c r="CD2260"/>
      <c r="CE2260"/>
      <c r="CF2260"/>
      <c r="CG2260"/>
      <c r="CH2260"/>
      <c r="CI2260"/>
      <c r="CJ2260"/>
      <c r="CK2260"/>
      <c r="DZJ2260"/>
      <c r="DZK2260"/>
      <c r="DZL2260"/>
      <c r="DZM2260"/>
      <c r="DZN2260"/>
      <c r="DZO2260"/>
      <c r="DZP2260"/>
      <c r="DZQ2260"/>
      <c r="DZR2260"/>
      <c r="DZS2260"/>
      <c r="DZT2260"/>
      <c r="DZU2260"/>
      <c r="DZV2260"/>
      <c r="DZW2260"/>
      <c r="DZX2260"/>
      <c r="DZY2260"/>
      <c r="DZZ2260"/>
      <c r="EAA2260"/>
      <c r="EAB2260"/>
      <c r="EAC2260"/>
      <c r="EAD2260"/>
      <c r="EAE2260"/>
      <c r="EAF2260"/>
      <c r="EAG2260"/>
      <c r="EAH2260"/>
    </row>
    <row r="2261" spans="38:89 3390:3414" x14ac:dyDescent="0.3"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  <c r="CA2261"/>
      <c r="CB2261"/>
      <c r="CC2261"/>
      <c r="CD2261"/>
      <c r="CE2261"/>
      <c r="CF2261"/>
      <c r="CG2261"/>
      <c r="CH2261"/>
      <c r="CI2261"/>
      <c r="CJ2261"/>
      <c r="CK2261"/>
      <c r="DZJ2261"/>
      <c r="DZK2261"/>
      <c r="DZL2261"/>
      <c r="DZM2261"/>
      <c r="DZN2261"/>
      <c r="DZO2261"/>
      <c r="DZP2261"/>
      <c r="DZQ2261"/>
      <c r="DZR2261"/>
      <c r="DZS2261"/>
      <c r="DZT2261"/>
      <c r="DZU2261"/>
      <c r="DZV2261"/>
      <c r="DZW2261"/>
      <c r="DZX2261"/>
      <c r="DZY2261"/>
      <c r="DZZ2261"/>
      <c r="EAA2261"/>
      <c r="EAB2261"/>
      <c r="EAC2261"/>
      <c r="EAD2261"/>
      <c r="EAE2261"/>
      <c r="EAF2261"/>
      <c r="EAG2261"/>
      <c r="EAH2261"/>
    </row>
    <row r="2262" spans="38:89 3390:3414" x14ac:dyDescent="0.3"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  <c r="CA2262"/>
      <c r="CB2262"/>
      <c r="CC2262"/>
      <c r="CD2262"/>
      <c r="CE2262"/>
      <c r="CF2262"/>
      <c r="CG2262"/>
      <c r="CH2262"/>
      <c r="CI2262"/>
      <c r="CJ2262"/>
      <c r="CK2262"/>
      <c r="DZJ2262"/>
      <c r="DZK2262"/>
      <c r="DZL2262"/>
      <c r="DZM2262"/>
      <c r="DZN2262"/>
      <c r="DZO2262"/>
      <c r="DZP2262"/>
      <c r="DZQ2262"/>
      <c r="DZR2262"/>
      <c r="DZS2262"/>
      <c r="DZT2262"/>
      <c r="DZU2262"/>
      <c r="DZV2262"/>
      <c r="DZW2262"/>
      <c r="DZX2262"/>
      <c r="DZY2262"/>
      <c r="DZZ2262"/>
      <c r="EAA2262"/>
      <c r="EAB2262"/>
      <c r="EAC2262"/>
      <c r="EAD2262"/>
      <c r="EAE2262"/>
      <c r="EAF2262"/>
      <c r="EAG2262"/>
      <c r="EAH2262"/>
    </row>
    <row r="2263" spans="38:89 3390:3414" x14ac:dyDescent="0.3"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  <c r="CA2263"/>
      <c r="CB2263"/>
      <c r="CC2263"/>
      <c r="CD2263"/>
      <c r="CE2263"/>
      <c r="CF2263"/>
      <c r="CG2263"/>
      <c r="CH2263"/>
      <c r="CI2263"/>
      <c r="CJ2263"/>
      <c r="CK2263"/>
      <c r="DZJ2263"/>
      <c r="DZK2263"/>
      <c r="DZL2263"/>
      <c r="DZM2263"/>
      <c r="DZN2263"/>
      <c r="DZO2263"/>
      <c r="DZP2263"/>
      <c r="DZQ2263"/>
      <c r="DZR2263"/>
      <c r="DZS2263"/>
      <c r="DZT2263"/>
      <c r="DZU2263"/>
      <c r="DZV2263"/>
      <c r="DZW2263"/>
      <c r="DZX2263"/>
      <c r="DZY2263"/>
      <c r="DZZ2263"/>
      <c r="EAA2263"/>
      <c r="EAB2263"/>
      <c r="EAC2263"/>
      <c r="EAD2263"/>
      <c r="EAE2263"/>
      <c r="EAF2263"/>
      <c r="EAG2263"/>
      <c r="EAH2263"/>
    </row>
    <row r="2264" spans="38:89 3390:3414" x14ac:dyDescent="0.3"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  <c r="CA2264"/>
      <c r="CB2264"/>
      <c r="CC2264"/>
      <c r="CD2264"/>
      <c r="CE2264"/>
      <c r="CF2264"/>
      <c r="CG2264"/>
      <c r="CH2264"/>
      <c r="CI2264"/>
      <c r="CJ2264"/>
      <c r="CK2264"/>
      <c r="DZJ2264"/>
      <c r="DZK2264"/>
      <c r="DZL2264"/>
      <c r="DZM2264"/>
      <c r="DZN2264"/>
      <c r="DZO2264"/>
      <c r="DZP2264"/>
      <c r="DZQ2264"/>
      <c r="DZR2264"/>
      <c r="DZS2264"/>
      <c r="DZT2264"/>
      <c r="DZU2264"/>
      <c r="DZV2264"/>
      <c r="DZW2264"/>
      <c r="DZX2264"/>
      <c r="DZY2264"/>
      <c r="DZZ2264"/>
      <c r="EAA2264"/>
      <c r="EAB2264"/>
      <c r="EAC2264"/>
      <c r="EAD2264"/>
      <c r="EAE2264"/>
      <c r="EAF2264"/>
      <c r="EAG2264"/>
      <c r="EAH2264"/>
    </row>
    <row r="2265" spans="38:89 3390:3414" x14ac:dyDescent="0.3"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  <c r="CA2265"/>
      <c r="CB2265"/>
      <c r="CC2265"/>
      <c r="CD2265"/>
      <c r="CE2265"/>
      <c r="CF2265"/>
      <c r="CG2265"/>
      <c r="CH2265"/>
      <c r="CI2265"/>
      <c r="CJ2265"/>
      <c r="CK2265"/>
      <c r="DZJ2265"/>
      <c r="DZK2265"/>
      <c r="DZL2265"/>
      <c r="DZM2265"/>
      <c r="DZN2265"/>
      <c r="DZO2265"/>
      <c r="DZP2265"/>
      <c r="DZQ2265"/>
      <c r="DZR2265"/>
      <c r="DZS2265"/>
      <c r="DZT2265"/>
      <c r="DZU2265"/>
      <c r="DZV2265"/>
      <c r="DZW2265"/>
      <c r="DZX2265"/>
      <c r="DZY2265"/>
      <c r="DZZ2265"/>
      <c r="EAA2265"/>
      <c r="EAB2265"/>
      <c r="EAC2265"/>
      <c r="EAD2265"/>
      <c r="EAE2265"/>
      <c r="EAF2265"/>
      <c r="EAG2265"/>
      <c r="EAH2265"/>
    </row>
    <row r="2266" spans="38:89 3390:3414" x14ac:dyDescent="0.3"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  <c r="CA2266"/>
      <c r="CB2266"/>
      <c r="CC2266"/>
      <c r="CD2266"/>
      <c r="CE2266"/>
      <c r="CF2266"/>
      <c r="CG2266"/>
      <c r="CH2266"/>
      <c r="CI2266"/>
      <c r="CJ2266"/>
      <c r="CK2266"/>
      <c r="DZJ2266"/>
      <c r="DZK2266"/>
      <c r="DZL2266"/>
      <c r="DZM2266"/>
      <c r="DZN2266"/>
      <c r="DZO2266"/>
      <c r="DZP2266"/>
      <c r="DZQ2266"/>
      <c r="DZR2266"/>
      <c r="DZS2266"/>
      <c r="DZT2266"/>
      <c r="DZU2266"/>
      <c r="DZV2266"/>
      <c r="DZW2266"/>
      <c r="DZX2266"/>
      <c r="DZY2266"/>
      <c r="DZZ2266"/>
      <c r="EAA2266"/>
      <c r="EAB2266"/>
      <c r="EAC2266"/>
      <c r="EAD2266"/>
      <c r="EAE2266"/>
      <c r="EAF2266"/>
      <c r="EAG2266"/>
      <c r="EAH2266"/>
    </row>
    <row r="2267" spans="38:89 3390:3414" x14ac:dyDescent="0.3"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  <c r="CA2267"/>
      <c r="CB2267"/>
      <c r="CC2267"/>
      <c r="CD2267"/>
      <c r="CE2267"/>
      <c r="CF2267"/>
      <c r="CG2267"/>
      <c r="CH2267"/>
      <c r="CI2267"/>
      <c r="CJ2267"/>
      <c r="CK2267"/>
      <c r="DZJ2267"/>
      <c r="DZK2267"/>
      <c r="DZL2267"/>
      <c r="DZM2267"/>
      <c r="DZN2267"/>
      <c r="DZO2267"/>
      <c r="DZP2267"/>
      <c r="DZQ2267"/>
      <c r="DZR2267"/>
      <c r="DZS2267"/>
      <c r="DZT2267"/>
      <c r="DZU2267"/>
      <c r="DZV2267"/>
      <c r="DZW2267"/>
      <c r="DZX2267"/>
      <c r="DZY2267"/>
      <c r="DZZ2267"/>
      <c r="EAA2267"/>
      <c r="EAB2267"/>
      <c r="EAC2267"/>
      <c r="EAD2267"/>
      <c r="EAE2267"/>
      <c r="EAF2267"/>
      <c r="EAG2267"/>
      <c r="EAH2267"/>
    </row>
    <row r="2268" spans="38:89 3390:3414" x14ac:dyDescent="0.3"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  <c r="CA2268"/>
      <c r="CB2268"/>
      <c r="CC2268"/>
      <c r="CD2268"/>
      <c r="CE2268"/>
      <c r="CF2268"/>
      <c r="CG2268"/>
      <c r="CH2268"/>
      <c r="CI2268"/>
      <c r="CJ2268"/>
      <c r="CK2268"/>
      <c r="DZJ2268"/>
      <c r="DZK2268"/>
      <c r="DZL2268"/>
      <c r="DZM2268"/>
      <c r="DZN2268"/>
      <c r="DZO2268"/>
      <c r="DZP2268"/>
      <c r="DZQ2268"/>
      <c r="DZR2268"/>
      <c r="DZS2268"/>
      <c r="DZT2268"/>
      <c r="DZU2268"/>
      <c r="DZV2268"/>
      <c r="DZW2268"/>
      <c r="DZX2268"/>
      <c r="DZY2268"/>
      <c r="DZZ2268"/>
      <c r="EAA2268"/>
      <c r="EAB2268"/>
      <c r="EAC2268"/>
      <c r="EAD2268"/>
      <c r="EAE2268"/>
      <c r="EAF2268"/>
      <c r="EAG2268"/>
      <c r="EAH2268"/>
    </row>
    <row r="2269" spans="38:89 3390:3414" x14ac:dyDescent="0.3"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  <c r="CA2269"/>
      <c r="CB2269"/>
      <c r="CC2269"/>
      <c r="CD2269"/>
      <c r="CE2269"/>
      <c r="CF2269"/>
      <c r="CG2269"/>
      <c r="CH2269"/>
      <c r="CI2269"/>
      <c r="CJ2269"/>
      <c r="CK2269"/>
      <c r="DZJ2269"/>
      <c r="DZK2269"/>
      <c r="DZL2269"/>
      <c r="DZM2269"/>
      <c r="DZN2269"/>
      <c r="DZO2269"/>
      <c r="DZP2269"/>
      <c r="DZQ2269"/>
      <c r="DZR2269"/>
      <c r="DZS2269"/>
      <c r="DZT2269"/>
      <c r="DZU2269"/>
      <c r="DZV2269"/>
      <c r="DZW2269"/>
      <c r="DZX2269"/>
      <c r="DZY2269"/>
      <c r="DZZ2269"/>
      <c r="EAA2269"/>
      <c r="EAB2269"/>
      <c r="EAC2269"/>
      <c r="EAD2269"/>
      <c r="EAE2269"/>
      <c r="EAF2269"/>
      <c r="EAG2269"/>
      <c r="EAH2269"/>
    </row>
    <row r="2270" spans="38:89 3390:3414" x14ac:dyDescent="0.3"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  <c r="CA2270"/>
      <c r="CB2270"/>
      <c r="CC2270"/>
      <c r="CD2270"/>
      <c r="CE2270"/>
      <c r="CF2270"/>
      <c r="CG2270"/>
      <c r="CH2270"/>
      <c r="CI2270"/>
      <c r="CJ2270"/>
      <c r="CK2270"/>
      <c r="DZJ2270"/>
      <c r="DZK2270"/>
      <c r="DZL2270"/>
      <c r="DZM2270"/>
      <c r="DZN2270"/>
      <c r="DZO2270"/>
      <c r="DZP2270"/>
      <c r="DZQ2270"/>
      <c r="DZR2270"/>
      <c r="DZS2270"/>
      <c r="DZT2270"/>
      <c r="DZU2270"/>
      <c r="DZV2270"/>
      <c r="DZW2270"/>
      <c r="DZX2270"/>
      <c r="DZY2270"/>
      <c r="DZZ2270"/>
      <c r="EAA2270"/>
      <c r="EAB2270"/>
      <c r="EAC2270"/>
      <c r="EAD2270"/>
      <c r="EAE2270"/>
      <c r="EAF2270"/>
      <c r="EAG2270"/>
      <c r="EAH2270"/>
    </row>
    <row r="2271" spans="38:89 3390:3414" x14ac:dyDescent="0.3"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  <c r="CA2271"/>
      <c r="CB2271"/>
      <c r="CC2271"/>
      <c r="CD2271"/>
      <c r="CE2271"/>
      <c r="CF2271"/>
      <c r="CG2271"/>
      <c r="CH2271"/>
      <c r="CI2271"/>
      <c r="CJ2271"/>
      <c r="CK2271"/>
      <c r="DZJ2271"/>
      <c r="DZK2271"/>
      <c r="DZL2271"/>
      <c r="DZM2271"/>
      <c r="DZN2271"/>
      <c r="DZO2271"/>
      <c r="DZP2271"/>
      <c r="DZQ2271"/>
      <c r="DZR2271"/>
      <c r="DZS2271"/>
      <c r="DZT2271"/>
      <c r="DZU2271"/>
      <c r="DZV2271"/>
      <c r="DZW2271"/>
      <c r="DZX2271"/>
      <c r="DZY2271"/>
      <c r="DZZ2271"/>
      <c r="EAA2271"/>
      <c r="EAB2271"/>
      <c r="EAC2271"/>
      <c r="EAD2271"/>
      <c r="EAE2271"/>
      <c r="EAF2271"/>
      <c r="EAG2271"/>
      <c r="EAH2271"/>
    </row>
    <row r="2272" spans="38:89 3390:3414" x14ac:dyDescent="0.3"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  <c r="CA2272"/>
      <c r="CB2272"/>
      <c r="CC2272"/>
      <c r="CD2272"/>
      <c r="CE2272"/>
      <c r="CF2272"/>
      <c r="CG2272"/>
      <c r="CH2272"/>
      <c r="CI2272"/>
      <c r="CJ2272"/>
      <c r="CK2272"/>
      <c r="DZJ2272"/>
      <c r="DZK2272"/>
      <c r="DZL2272"/>
      <c r="DZM2272"/>
      <c r="DZN2272"/>
      <c r="DZO2272"/>
      <c r="DZP2272"/>
      <c r="DZQ2272"/>
      <c r="DZR2272"/>
      <c r="DZS2272"/>
      <c r="DZT2272"/>
      <c r="DZU2272"/>
      <c r="DZV2272"/>
      <c r="DZW2272"/>
      <c r="DZX2272"/>
      <c r="DZY2272"/>
      <c r="DZZ2272"/>
      <c r="EAA2272"/>
      <c r="EAB2272"/>
      <c r="EAC2272"/>
      <c r="EAD2272"/>
      <c r="EAE2272"/>
      <c r="EAF2272"/>
      <c r="EAG2272"/>
      <c r="EAH2272"/>
    </row>
    <row r="2273" spans="38:89 3390:3414" x14ac:dyDescent="0.3"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  <c r="CA2273"/>
      <c r="CB2273"/>
      <c r="CC2273"/>
      <c r="CD2273"/>
      <c r="CE2273"/>
      <c r="CF2273"/>
      <c r="CG2273"/>
      <c r="CH2273"/>
      <c r="CI2273"/>
      <c r="CJ2273"/>
      <c r="CK2273"/>
      <c r="DZJ2273"/>
      <c r="DZK2273"/>
      <c r="DZL2273"/>
      <c r="DZM2273"/>
      <c r="DZN2273"/>
      <c r="DZO2273"/>
      <c r="DZP2273"/>
      <c r="DZQ2273"/>
      <c r="DZR2273"/>
      <c r="DZS2273"/>
      <c r="DZT2273"/>
      <c r="DZU2273"/>
      <c r="DZV2273"/>
      <c r="DZW2273"/>
      <c r="DZX2273"/>
      <c r="DZY2273"/>
      <c r="DZZ2273"/>
      <c r="EAA2273"/>
      <c r="EAB2273"/>
      <c r="EAC2273"/>
      <c r="EAD2273"/>
      <c r="EAE2273"/>
      <c r="EAF2273"/>
      <c r="EAG2273"/>
      <c r="EAH2273"/>
    </row>
    <row r="2274" spans="38:89 3390:3414" x14ac:dyDescent="0.3"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  <c r="CA2274"/>
      <c r="CB2274"/>
      <c r="CC2274"/>
      <c r="CD2274"/>
      <c r="CE2274"/>
      <c r="CF2274"/>
      <c r="CG2274"/>
      <c r="CH2274"/>
      <c r="CI2274"/>
      <c r="CJ2274"/>
      <c r="CK2274"/>
      <c r="DZJ2274"/>
      <c r="DZK2274"/>
      <c r="DZL2274"/>
      <c r="DZM2274"/>
      <c r="DZN2274"/>
      <c r="DZO2274"/>
      <c r="DZP2274"/>
      <c r="DZQ2274"/>
      <c r="DZR2274"/>
      <c r="DZS2274"/>
      <c r="DZT2274"/>
      <c r="DZU2274"/>
      <c r="DZV2274"/>
      <c r="DZW2274"/>
      <c r="DZX2274"/>
      <c r="DZY2274"/>
      <c r="DZZ2274"/>
      <c r="EAA2274"/>
      <c r="EAB2274"/>
      <c r="EAC2274"/>
      <c r="EAD2274"/>
      <c r="EAE2274"/>
      <c r="EAF2274"/>
      <c r="EAG2274"/>
      <c r="EAH2274"/>
    </row>
    <row r="2275" spans="38:89 3390:3414" x14ac:dyDescent="0.3"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  <c r="CA2275"/>
      <c r="CB2275"/>
      <c r="CC2275"/>
      <c r="CD2275"/>
      <c r="CE2275"/>
      <c r="CF2275"/>
      <c r="CG2275"/>
      <c r="CH2275"/>
      <c r="CI2275"/>
      <c r="CJ2275"/>
      <c r="CK2275"/>
      <c r="DZJ2275"/>
      <c r="DZK2275"/>
      <c r="DZL2275"/>
      <c r="DZM2275"/>
      <c r="DZN2275"/>
      <c r="DZO2275"/>
      <c r="DZP2275"/>
      <c r="DZQ2275"/>
      <c r="DZR2275"/>
      <c r="DZS2275"/>
      <c r="DZT2275"/>
      <c r="DZU2275"/>
      <c r="DZV2275"/>
      <c r="DZW2275"/>
      <c r="DZX2275"/>
      <c r="DZY2275"/>
      <c r="DZZ2275"/>
      <c r="EAA2275"/>
      <c r="EAB2275"/>
      <c r="EAC2275"/>
      <c r="EAD2275"/>
      <c r="EAE2275"/>
      <c r="EAF2275"/>
      <c r="EAG2275"/>
      <c r="EAH2275"/>
    </row>
    <row r="2276" spans="38:89 3390:3414" x14ac:dyDescent="0.3"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  <c r="CA2276"/>
      <c r="CB2276"/>
      <c r="CC2276"/>
      <c r="CD2276"/>
      <c r="CE2276"/>
      <c r="CF2276"/>
      <c r="CG2276"/>
      <c r="CH2276"/>
      <c r="CI2276"/>
      <c r="CJ2276"/>
      <c r="CK2276"/>
      <c r="DZJ2276"/>
      <c r="DZK2276"/>
      <c r="DZL2276"/>
      <c r="DZM2276"/>
      <c r="DZN2276"/>
      <c r="DZO2276"/>
      <c r="DZP2276"/>
      <c r="DZQ2276"/>
      <c r="DZR2276"/>
      <c r="DZS2276"/>
      <c r="DZT2276"/>
      <c r="DZU2276"/>
      <c r="DZV2276"/>
      <c r="DZW2276"/>
      <c r="DZX2276"/>
      <c r="DZY2276"/>
      <c r="DZZ2276"/>
      <c r="EAA2276"/>
      <c r="EAB2276"/>
      <c r="EAC2276"/>
      <c r="EAD2276"/>
      <c r="EAE2276"/>
      <c r="EAF2276"/>
      <c r="EAG2276"/>
      <c r="EAH2276"/>
    </row>
    <row r="2277" spans="38:89 3390:3414" x14ac:dyDescent="0.3"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  <c r="CA2277"/>
      <c r="CB2277"/>
      <c r="CC2277"/>
      <c r="CD2277"/>
      <c r="CE2277"/>
      <c r="CF2277"/>
      <c r="CG2277"/>
      <c r="CH2277"/>
      <c r="CI2277"/>
      <c r="CJ2277"/>
      <c r="CK2277"/>
      <c r="DZJ2277"/>
      <c r="DZK2277"/>
      <c r="DZL2277"/>
      <c r="DZM2277"/>
      <c r="DZN2277"/>
      <c r="DZO2277"/>
      <c r="DZP2277"/>
      <c r="DZQ2277"/>
      <c r="DZR2277"/>
      <c r="DZS2277"/>
      <c r="DZT2277"/>
      <c r="DZU2277"/>
      <c r="DZV2277"/>
      <c r="DZW2277"/>
      <c r="DZX2277"/>
      <c r="DZY2277"/>
      <c r="DZZ2277"/>
      <c r="EAA2277"/>
      <c r="EAB2277"/>
      <c r="EAC2277"/>
      <c r="EAD2277"/>
      <c r="EAE2277"/>
      <c r="EAF2277"/>
      <c r="EAG2277"/>
      <c r="EAH2277"/>
    </row>
    <row r="2278" spans="38:89 3390:3414" x14ac:dyDescent="0.3"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  <c r="CA2278"/>
      <c r="CB2278"/>
      <c r="CC2278"/>
      <c r="CD2278"/>
      <c r="CE2278"/>
      <c r="CF2278"/>
      <c r="CG2278"/>
      <c r="CH2278"/>
      <c r="CI2278"/>
      <c r="CJ2278"/>
      <c r="CK2278"/>
      <c r="DZJ2278"/>
      <c r="DZK2278"/>
      <c r="DZL2278"/>
      <c r="DZM2278"/>
      <c r="DZN2278"/>
      <c r="DZO2278"/>
      <c r="DZP2278"/>
      <c r="DZQ2278"/>
      <c r="DZR2278"/>
      <c r="DZS2278"/>
      <c r="DZT2278"/>
      <c r="DZU2278"/>
      <c r="DZV2278"/>
      <c r="DZW2278"/>
      <c r="DZX2278"/>
      <c r="DZY2278"/>
      <c r="DZZ2278"/>
      <c r="EAA2278"/>
      <c r="EAB2278"/>
      <c r="EAC2278"/>
      <c r="EAD2278"/>
      <c r="EAE2278"/>
      <c r="EAF2278"/>
      <c r="EAG2278"/>
      <c r="EAH2278"/>
    </row>
    <row r="2279" spans="38:89 3390:3414" x14ac:dyDescent="0.3"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  <c r="CA2279"/>
      <c r="CB2279"/>
      <c r="CC2279"/>
      <c r="CD2279"/>
      <c r="CE2279"/>
      <c r="CF2279"/>
      <c r="CG2279"/>
      <c r="CH2279"/>
      <c r="CI2279"/>
      <c r="CJ2279"/>
      <c r="CK2279"/>
      <c r="DZJ2279"/>
      <c r="DZK2279"/>
      <c r="DZL2279"/>
      <c r="DZM2279"/>
      <c r="DZN2279"/>
      <c r="DZO2279"/>
      <c r="DZP2279"/>
      <c r="DZQ2279"/>
      <c r="DZR2279"/>
      <c r="DZS2279"/>
      <c r="DZT2279"/>
      <c r="DZU2279"/>
      <c r="DZV2279"/>
      <c r="DZW2279"/>
      <c r="DZX2279"/>
      <c r="DZY2279"/>
      <c r="DZZ2279"/>
      <c r="EAA2279"/>
      <c r="EAB2279"/>
      <c r="EAC2279"/>
      <c r="EAD2279"/>
      <c r="EAE2279"/>
      <c r="EAF2279"/>
      <c r="EAG2279"/>
      <c r="EAH2279"/>
    </row>
    <row r="2280" spans="38:89 3390:3414" x14ac:dyDescent="0.3"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  <c r="CA2280"/>
      <c r="CB2280"/>
      <c r="CC2280"/>
      <c r="CD2280"/>
      <c r="CE2280"/>
      <c r="CF2280"/>
      <c r="CG2280"/>
      <c r="CH2280"/>
      <c r="CI2280"/>
      <c r="CJ2280"/>
      <c r="CK2280"/>
      <c r="DZJ2280"/>
      <c r="DZK2280"/>
      <c r="DZL2280"/>
      <c r="DZM2280"/>
      <c r="DZN2280"/>
      <c r="DZO2280"/>
      <c r="DZP2280"/>
      <c r="DZQ2280"/>
      <c r="DZR2280"/>
      <c r="DZS2280"/>
      <c r="DZT2280"/>
      <c r="DZU2280"/>
      <c r="DZV2280"/>
      <c r="DZW2280"/>
      <c r="DZX2280"/>
      <c r="DZY2280"/>
      <c r="DZZ2280"/>
      <c r="EAA2280"/>
      <c r="EAB2280"/>
      <c r="EAC2280"/>
      <c r="EAD2280"/>
      <c r="EAE2280"/>
      <c r="EAF2280"/>
      <c r="EAG2280"/>
      <c r="EAH2280"/>
    </row>
    <row r="2281" spans="38:89 3390:3414" x14ac:dyDescent="0.3"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  <c r="CA2281"/>
      <c r="CB2281"/>
      <c r="CC2281"/>
      <c r="CD2281"/>
      <c r="CE2281"/>
      <c r="CF2281"/>
      <c r="CG2281"/>
      <c r="CH2281"/>
      <c r="CI2281"/>
      <c r="CJ2281"/>
      <c r="CK2281"/>
      <c r="DZJ2281"/>
      <c r="DZK2281"/>
      <c r="DZL2281"/>
      <c r="DZM2281"/>
      <c r="DZN2281"/>
      <c r="DZO2281"/>
      <c r="DZP2281"/>
      <c r="DZQ2281"/>
      <c r="DZR2281"/>
      <c r="DZS2281"/>
      <c r="DZT2281"/>
      <c r="DZU2281"/>
      <c r="DZV2281"/>
      <c r="DZW2281"/>
      <c r="DZX2281"/>
      <c r="DZY2281"/>
      <c r="DZZ2281"/>
      <c r="EAA2281"/>
      <c r="EAB2281"/>
      <c r="EAC2281"/>
      <c r="EAD2281"/>
      <c r="EAE2281"/>
      <c r="EAF2281"/>
      <c r="EAG2281"/>
      <c r="EAH2281"/>
    </row>
    <row r="2282" spans="38:89 3390:3414" x14ac:dyDescent="0.3"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  <c r="CA2282"/>
      <c r="CB2282"/>
      <c r="CC2282"/>
      <c r="CD2282"/>
      <c r="CE2282"/>
      <c r="CF2282"/>
      <c r="CG2282"/>
      <c r="CH2282"/>
      <c r="CI2282"/>
      <c r="CJ2282"/>
      <c r="CK2282"/>
      <c r="DZJ2282"/>
      <c r="DZK2282"/>
      <c r="DZL2282"/>
      <c r="DZM2282"/>
      <c r="DZN2282"/>
      <c r="DZO2282"/>
      <c r="DZP2282"/>
      <c r="DZQ2282"/>
      <c r="DZR2282"/>
      <c r="DZS2282"/>
      <c r="DZT2282"/>
      <c r="DZU2282"/>
      <c r="DZV2282"/>
      <c r="DZW2282"/>
      <c r="DZX2282"/>
      <c r="DZY2282"/>
      <c r="DZZ2282"/>
      <c r="EAA2282"/>
      <c r="EAB2282"/>
      <c r="EAC2282"/>
      <c r="EAD2282"/>
      <c r="EAE2282"/>
      <c r="EAF2282"/>
      <c r="EAG2282"/>
      <c r="EAH2282"/>
    </row>
    <row r="2283" spans="38:89 3390:3414" x14ac:dyDescent="0.3"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  <c r="CA2283"/>
      <c r="CB2283"/>
      <c r="CC2283"/>
      <c r="CD2283"/>
      <c r="CE2283"/>
      <c r="CF2283"/>
      <c r="CG2283"/>
      <c r="CH2283"/>
      <c r="CI2283"/>
      <c r="CJ2283"/>
      <c r="CK2283"/>
      <c r="DZJ2283"/>
      <c r="DZK2283"/>
      <c r="DZL2283"/>
      <c r="DZM2283"/>
      <c r="DZN2283"/>
      <c r="DZO2283"/>
      <c r="DZP2283"/>
      <c r="DZQ2283"/>
      <c r="DZR2283"/>
      <c r="DZS2283"/>
      <c r="DZT2283"/>
      <c r="DZU2283"/>
      <c r="DZV2283"/>
      <c r="DZW2283"/>
      <c r="DZX2283"/>
      <c r="DZY2283"/>
      <c r="DZZ2283"/>
      <c r="EAA2283"/>
      <c r="EAB2283"/>
      <c r="EAC2283"/>
      <c r="EAD2283"/>
      <c r="EAE2283"/>
      <c r="EAF2283"/>
      <c r="EAG2283"/>
      <c r="EAH2283"/>
    </row>
    <row r="2284" spans="38:89 3390:3414" x14ac:dyDescent="0.3"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  <c r="CA2284"/>
      <c r="CB2284"/>
      <c r="CC2284"/>
      <c r="CD2284"/>
      <c r="CE2284"/>
      <c r="CF2284"/>
      <c r="CG2284"/>
      <c r="CH2284"/>
      <c r="CI2284"/>
      <c r="CJ2284"/>
      <c r="CK2284"/>
      <c r="DZJ2284"/>
      <c r="DZK2284"/>
      <c r="DZL2284"/>
      <c r="DZM2284"/>
      <c r="DZN2284"/>
      <c r="DZO2284"/>
      <c r="DZP2284"/>
      <c r="DZQ2284"/>
      <c r="DZR2284"/>
      <c r="DZS2284"/>
      <c r="DZT2284"/>
      <c r="DZU2284"/>
      <c r="DZV2284"/>
      <c r="DZW2284"/>
      <c r="DZX2284"/>
      <c r="DZY2284"/>
      <c r="DZZ2284"/>
      <c r="EAA2284"/>
      <c r="EAB2284"/>
      <c r="EAC2284"/>
      <c r="EAD2284"/>
      <c r="EAE2284"/>
      <c r="EAF2284"/>
      <c r="EAG2284"/>
      <c r="EAH2284"/>
    </row>
    <row r="2285" spans="38:89 3390:3414" x14ac:dyDescent="0.3"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  <c r="CA2285"/>
      <c r="CB2285"/>
      <c r="CC2285"/>
      <c r="CD2285"/>
      <c r="CE2285"/>
      <c r="CF2285"/>
      <c r="CG2285"/>
      <c r="CH2285"/>
      <c r="CI2285"/>
      <c r="CJ2285"/>
      <c r="CK2285"/>
      <c r="DZJ2285"/>
      <c r="DZK2285"/>
      <c r="DZL2285"/>
      <c r="DZM2285"/>
      <c r="DZN2285"/>
      <c r="DZO2285"/>
      <c r="DZP2285"/>
      <c r="DZQ2285"/>
      <c r="DZR2285"/>
      <c r="DZS2285"/>
      <c r="DZT2285"/>
      <c r="DZU2285"/>
      <c r="DZV2285"/>
      <c r="DZW2285"/>
      <c r="DZX2285"/>
      <c r="DZY2285"/>
      <c r="DZZ2285"/>
      <c r="EAA2285"/>
      <c r="EAB2285"/>
      <c r="EAC2285"/>
      <c r="EAD2285"/>
      <c r="EAE2285"/>
      <c r="EAF2285"/>
      <c r="EAG2285"/>
      <c r="EAH2285"/>
    </row>
    <row r="2286" spans="38:89 3390:3414" x14ac:dyDescent="0.3"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  <c r="CA2286"/>
      <c r="CB2286"/>
      <c r="CC2286"/>
      <c r="CD2286"/>
      <c r="CE2286"/>
      <c r="CF2286"/>
      <c r="CG2286"/>
      <c r="CH2286"/>
      <c r="CI2286"/>
      <c r="CJ2286"/>
      <c r="CK2286"/>
      <c r="DZJ2286"/>
      <c r="DZK2286"/>
      <c r="DZL2286"/>
      <c r="DZM2286"/>
      <c r="DZN2286"/>
      <c r="DZO2286"/>
      <c r="DZP2286"/>
      <c r="DZQ2286"/>
      <c r="DZR2286"/>
      <c r="DZS2286"/>
      <c r="DZT2286"/>
      <c r="DZU2286"/>
      <c r="DZV2286"/>
      <c r="DZW2286"/>
      <c r="DZX2286"/>
      <c r="DZY2286"/>
      <c r="DZZ2286"/>
      <c r="EAA2286"/>
      <c r="EAB2286"/>
      <c r="EAC2286"/>
      <c r="EAD2286"/>
      <c r="EAE2286"/>
      <c r="EAF2286"/>
      <c r="EAG2286"/>
      <c r="EAH2286"/>
    </row>
    <row r="2287" spans="38:89 3390:3414" x14ac:dyDescent="0.3"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  <c r="CA2287"/>
      <c r="CB2287"/>
      <c r="CC2287"/>
      <c r="CD2287"/>
      <c r="CE2287"/>
      <c r="CF2287"/>
      <c r="CG2287"/>
      <c r="CH2287"/>
      <c r="CI2287"/>
      <c r="CJ2287"/>
      <c r="CK2287"/>
      <c r="DZJ2287"/>
      <c r="DZK2287"/>
      <c r="DZL2287"/>
      <c r="DZM2287"/>
      <c r="DZN2287"/>
      <c r="DZO2287"/>
      <c r="DZP2287"/>
      <c r="DZQ2287"/>
      <c r="DZR2287"/>
      <c r="DZS2287"/>
      <c r="DZT2287"/>
      <c r="DZU2287"/>
      <c r="DZV2287"/>
      <c r="DZW2287"/>
      <c r="DZX2287"/>
      <c r="DZY2287"/>
      <c r="DZZ2287"/>
      <c r="EAA2287"/>
      <c r="EAB2287"/>
      <c r="EAC2287"/>
      <c r="EAD2287"/>
      <c r="EAE2287"/>
      <c r="EAF2287"/>
      <c r="EAG2287"/>
      <c r="EAH2287"/>
    </row>
    <row r="2288" spans="38:89 3390:3414" x14ac:dyDescent="0.3"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  <c r="CA2288"/>
      <c r="CB2288"/>
      <c r="CC2288"/>
      <c r="CD2288"/>
      <c r="CE2288"/>
      <c r="CF2288"/>
      <c r="CG2288"/>
      <c r="CH2288"/>
      <c r="CI2288"/>
      <c r="CJ2288"/>
      <c r="CK2288"/>
      <c r="DZJ2288"/>
      <c r="DZK2288"/>
      <c r="DZL2288"/>
      <c r="DZM2288"/>
      <c r="DZN2288"/>
      <c r="DZO2288"/>
      <c r="DZP2288"/>
      <c r="DZQ2288"/>
      <c r="DZR2288"/>
      <c r="DZS2288"/>
      <c r="DZT2288"/>
      <c r="DZU2288"/>
      <c r="DZV2288"/>
      <c r="DZW2288"/>
      <c r="DZX2288"/>
      <c r="DZY2288"/>
      <c r="DZZ2288"/>
      <c r="EAA2288"/>
      <c r="EAB2288"/>
      <c r="EAC2288"/>
      <c r="EAD2288"/>
      <c r="EAE2288"/>
      <c r="EAF2288"/>
      <c r="EAG2288"/>
      <c r="EAH2288"/>
    </row>
    <row r="2289" spans="38:89 3390:3414" x14ac:dyDescent="0.3"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  <c r="CA2289"/>
      <c r="CB2289"/>
      <c r="CC2289"/>
      <c r="CD2289"/>
      <c r="CE2289"/>
      <c r="CF2289"/>
      <c r="CG2289"/>
      <c r="CH2289"/>
      <c r="CI2289"/>
      <c r="CJ2289"/>
      <c r="CK2289"/>
      <c r="DZJ2289"/>
      <c r="DZK2289"/>
      <c r="DZL2289"/>
      <c r="DZM2289"/>
      <c r="DZN2289"/>
      <c r="DZO2289"/>
      <c r="DZP2289"/>
      <c r="DZQ2289"/>
      <c r="DZR2289"/>
      <c r="DZS2289"/>
      <c r="DZT2289"/>
      <c r="DZU2289"/>
      <c r="DZV2289"/>
      <c r="DZW2289"/>
      <c r="DZX2289"/>
      <c r="DZY2289"/>
      <c r="DZZ2289"/>
      <c r="EAA2289"/>
      <c r="EAB2289"/>
      <c r="EAC2289"/>
      <c r="EAD2289"/>
      <c r="EAE2289"/>
      <c r="EAF2289"/>
      <c r="EAG2289"/>
      <c r="EAH2289"/>
    </row>
    <row r="2290" spans="38:89 3390:3414" x14ac:dyDescent="0.3"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  <c r="CA2290"/>
      <c r="CB2290"/>
      <c r="CC2290"/>
      <c r="CD2290"/>
      <c r="CE2290"/>
      <c r="CF2290"/>
      <c r="CG2290"/>
      <c r="CH2290"/>
      <c r="CI2290"/>
      <c r="CJ2290"/>
      <c r="CK2290"/>
      <c r="DZJ2290"/>
      <c r="DZK2290"/>
      <c r="DZL2290"/>
      <c r="DZM2290"/>
      <c r="DZN2290"/>
      <c r="DZO2290"/>
      <c r="DZP2290"/>
      <c r="DZQ2290"/>
      <c r="DZR2290"/>
      <c r="DZS2290"/>
      <c r="DZT2290"/>
      <c r="DZU2290"/>
      <c r="DZV2290"/>
      <c r="DZW2290"/>
      <c r="DZX2290"/>
      <c r="DZY2290"/>
      <c r="DZZ2290"/>
      <c r="EAA2290"/>
      <c r="EAB2290"/>
      <c r="EAC2290"/>
      <c r="EAD2290"/>
      <c r="EAE2290"/>
      <c r="EAF2290"/>
      <c r="EAG2290"/>
      <c r="EAH2290"/>
    </row>
    <row r="2291" spans="38:89 3390:3414" x14ac:dyDescent="0.3"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  <c r="CA2291"/>
      <c r="CB2291"/>
      <c r="CC2291"/>
      <c r="CD2291"/>
      <c r="CE2291"/>
      <c r="CF2291"/>
      <c r="CG2291"/>
      <c r="CH2291"/>
      <c r="CI2291"/>
      <c r="CJ2291"/>
      <c r="CK2291"/>
      <c r="DZJ2291"/>
      <c r="DZK2291"/>
      <c r="DZL2291"/>
      <c r="DZM2291"/>
      <c r="DZN2291"/>
      <c r="DZO2291"/>
      <c r="DZP2291"/>
      <c r="DZQ2291"/>
      <c r="DZR2291"/>
      <c r="DZS2291"/>
      <c r="DZT2291"/>
      <c r="DZU2291"/>
      <c r="DZV2291"/>
      <c r="DZW2291"/>
      <c r="DZX2291"/>
      <c r="DZY2291"/>
      <c r="DZZ2291"/>
      <c r="EAA2291"/>
      <c r="EAB2291"/>
      <c r="EAC2291"/>
      <c r="EAD2291"/>
      <c r="EAE2291"/>
      <c r="EAF2291"/>
      <c r="EAG2291"/>
      <c r="EAH2291"/>
    </row>
    <row r="2292" spans="38:89 3390:3414" x14ac:dyDescent="0.3"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  <c r="CA2292"/>
      <c r="CB2292"/>
      <c r="CC2292"/>
      <c r="CD2292"/>
      <c r="CE2292"/>
      <c r="CF2292"/>
      <c r="CG2292"/>
      <c r="CH2292"/>
      <c r="CI2292"/>
      <c r="CJ2292"/>
      <c r="CK2292"/>
      <c r="DZJ2292"/>
      <c r="DZK2292"/>
      <c r="DZL2292"/>
      <c r="DZM2292"/>
      <c r="DZN2292"/>
      <c r="DZO2292"/>
      <c r="DZP2292"/>
      <c r="DZQ2292"/>
      <c r="DZR2292"/>
      <c r="DZS2292"/>
      <c r="DZT2292"/>
      <c r="DZU2292"/>
      <c r="DZV2292"/>
      <c r="DZW2292"/>
      <c r="DZX2292"/>
      <c r="DZY2292"/>
      <c r="DZZ2292"/>
      <c r="EAA2292"/>
      <c r="EAB2292"/>
      <c r="EAC2292"/>
      <c r="EAD2292"/>
      <c r="EAE2292"/>
      <c r="EAF2292"/>
      <c r="EAG2292"/>
      <c r="EAH2292"/>
    </row>
    <row r="2293" spans="38:89 3390:3414" x14ac:dyDescent="0.3"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  <c r="CA2293"/>
      <c r="CB2293"/>
      <c r="CC2293"/>
      <c r="CD2293"/>
      <c r="CE2293"/>
      <c r="CF2293"/>
      <c r="CG2293"/>
      <c r="CH2293"/>
      <c r="CI2293"/>
      <c r="CJ2293"/>
      <c r="CK2293"/>
      <c r="DZJ2293"/>
      <c r="DZK2293"/>
      <c r="DZL2293"/>
      <c r="DZM2293"/>
      <c r="DZN2293"/>
      <c r="DZO2293"/>
      <c r="DZP2293"/>
      <c r="DZQ2293"/>
      <c r="DZR2293"/>
      <c r="DZS2293"/>
      <c r="DZT2293"/>
      <c r="DZU2293"/>
      <c r="DZV2293"/>
      <c r="DZW2293"/>
      <c r="DZX2293"/>
      <c r="DZY2293"/>
      <c r="DZZ2293"/>
      <c r="EAA2293"/>
      <c r="EAB2293"/>
      <c r="EAC2293"/>
      <c r="EAD2293"/>
      <c r="EAE2293"/>
      <c r="EAF2293"/>
      <c r="EAG2293"/>
      <c r="EAH2293"/>
    </row>
    <row r="2294" spans="38:89 3390:3414" x14ac:dyDescent="0.3"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  <c r="CA2294"/>
      <c r="CB2294"/>
      <c r="CC2294"/>
      <c r="CD2294"/>
      <c r="CE2294"/>
      <c r="CF2294"/>
      <c r="CG2294"/>
      <c r="CH2294"/>
      <c r="CI2294"/>
      <c r="CJ2294"/>
      <c r="CK2294"/>
      <c r="DZJ2294"/>
      <c r="DZK2294"/>
      <c r="DZL2294"/>
      <c r="DZM2294"/>
      <c r="DZN2294"/>
      <c r="DZO2294"/>
      <c r="DZP2294"/>
      <c r="DZQ2294"/>
      <c r="DZR2294"/>
      <c r="DZS2294"/>
      <c r="DZT2294"/>
      <c r="DZU2294"/>
      <c r="DZV2294"/>
      <c r="DZW2294"/>
      <c r="DZX2294"/>
      <c r="DZY2294"/>
      <c r="DZZ2294"/>
      <c r="EAA2294"/>
      <c r="EAB2294"/>
      <c r="EAC2294"/>
      <c r="EAD2294"/>
      <c r="EAE2294"/>
      <c r="EAF2294"/>
      <c r="EAG2294"/>
      <c r="EAH2294"/>
    </row>
    <row r="2295" spans="38:89 3390:3414" x14ac:dyDescent="0.3"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  <c r="CA2295"/>
      <c r="CB2295"/>
      <c r="CC2295"/>
      <c r="CD2295"/>
      <c r="CE2295"/>
      <c r="CF2295"/>
      <c r="CG2295"/>
      <c r="CH2295"/>
      <c r="CI2295"/>
      <c r="CJ2295"/>
      <c r="CK2295"/>
      <c r="DZJ2295"/>
      <c r="DZK2295"/>
      <c r="DZL2295"/>
      <c r="DZM2295"/>
      <c r="DZN2295"/>
      <c r="DZO2295"/>
      <c r="DZP2295"/>
      <c r="DZQ2295"/>
      <c r="DZR2295"/>
      <c r="DZS2295"/>
      <c r="DZT2295"/>
      <c r="DZU2295"/>
      <c r="DZV2295"/>
      <c r="DZW2295"/>
      <c r="DZX2295"/>
      <c r="DZY2295"/>
      <c r="DZZ2295"/>
      <c r="EAA2295"/>
      <c r="EAB2295"/>
      <c r="EAC2295"/>
      <c r="EAD2295"/>
      <c r="EAE2295"/>
      <c r="EAF2295"/>
      <c r="EAG2295"/>
      <c r="EAH2295"/>
    </row>
    <row r="2296" spans="38:89 3390:3414" x14ac:dyDescent="0.3"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  <c r="CA2296"/>
      <c r="CB2296"/>
      <c r="CC2296"/>
      <c r="CD2296"/>
      <c r="CE2296"/>
      <c r="CF2296"/>
      <c r="CG2296"/>
      <c r="CH2296"/>
      <c r="CI2296"/>
      <c r="CJ2296"/>
      <c r="CK2296"/>
      <c r="DZJ2296"/>
      <c r="DZK2296"/>
      <c r="DZL2296"/>
      <c r="DZM2296"/>
      <c r="DZN2296"/>
      <c r="DZO2296"/>
      <c r="DZP2296"/>
      <c r="DZQ2296"/>
      <c r="DZR2296"/>
      <c r="DZS2296"/>
      <c r="DZT2296"/>
      <c r="DZU2296"/>
      <c r="DZV2296"/>
      <c r="DZW2296"/>
      <c r="DZX2296"/>
      <c r="DZY2296"/>
      <c r="DZZ2296"/>
      <c r="EAA2296"/>
      <c r="EAB2296"/>
      <c r="EAC2296"/>
      <c r="EAD2296"/>
      <c r="EAE2296"/>
      <c r="EAF2296"/>
      <c r="EAG2296"/>
      <c r="EAH2296"/>
    </row>
    <row r="2297" spans="38:89 3390:3414" x14ac:dyDescent="0.3"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  <c r="CA2297"/>
      <c r="CB2297"/>
      <c r="CC2297"/>
      <c r="CD2297"/>
      <c r="CE2297"/>
      <c r="CF2297"/>
      <c r="CG2297"/>
      <c r="CH2297"/>
      <c r="CI2297"/>
      <c r="CJ2297"/>
      <c r="CK2297"/>
      <c r="DZJ2297"/>
      <c r="DZK2297"/>
      <c r="DZL2297"/>
      <c r="DZM2297"/>
      <c r="DZN2297"/>
      <c r="DZO2297"/>
      <c r="DZP2297"/>
      <c r="DZQ2297"/>
      <c r="DZR2297"/>
      <c r="DZS2297"/>
      <c r="DZT2297"/>
      <c r="DZU2297"/>
      <c r="DZV2297"/>
      <c r="DZW2297"/>
      <c r="DZX2297"/>
      <c r="DZY2297"/>
      <c r="DZZ2297"/>
      <c r="EAA2297"/>
      <c r="EAB2297"/>
      <c r="EAC2297"/>
      <c r="EAD2297"/>
      <c r="EAE2297"/>
      <c r="EAF2297"/>
      <c r="EAG2297"/>
      <c r="EAH2297"/>
    </row>
    <row r="2298" spans="38:89 3390:3414" x14ac:dyDescent="0.3"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  <c r="CA2298"/>
      <c r="CB2298"/>
      <c r="CC2298"/>
      <c r="CD2298"/>
      <c r="CE2298"/>
      <c r="CF2298"/>
      <c r="CG2298"/>
      <c r="CH2298"/>
      <c r="CI2298"/>
      <c r="CJ2298"/>
      <c r="CK2298"/>
      <c r="DZJ2298"/>
      <c r="DZK2298"/>
      <c r="DZL2298"/>
      <c r="DZM2298"/>
      <c r="DZN2298"/>
      <c r="DZO2298"/>
      <c r="DZP2298"/>
      <c r="DZQ2298"/>
      <c r="DZR2298"/>
      <c r="DZS2298"/>
      <c r="DZT2298"/>
      <c r="DZU2298"/>
      <c r="DZV2298"/>
      <c r="DZW2298"/>
      <c r="DZX2298"/>
      <c r="DZY2298"/>
      <c r="DZZ2298"/>
      <c r="EAA2298"/>
      <c r="EAB2298"/>
      <c r="EAC2298"/>
      <c r="EAD2298"/>
      <c r="EAE2298"/>
      <c r="EAF2298"/>
      <c r="EAG2298"/>
      <c r="EAH2298"/>
    </row>
    <row r="2299" spans="38:89 3390:3414" x14ac:dyDescent="0.3"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  <c r="CA2299"/>
      <c r="CB2299"/>
      <c r="CC2299"/>
      <c r="CD2299"/>
      <c r="CE2299"/>
      <c r="CF2299"/>
      <c r="CG2299"/>
      <c r="CH2299"/>
      <c r="CI2299"/>
      <c r="CJ2299"/>
      <c r="CK2299"/>
      <c r="DZJ2299"/>
      <c r="DZK2299"/>
      <c r="DZL2299"/>
      <c r="DZM2299"/>
      <c r="DZN2299"/>
      <c r="DZO2299"/>
      <c r="DZP2299"/>
      <c r="DZQ2299"/>
      <c r="DZR2299"/>
      <c r="DZS2299"/>
      <c r="DZT2299"/>
      <c r="DZU2299"/>
      <c r="DZV2299"/>
      <c r="DZW2299"/>
      <c r="DZX2299"/>
      <c r="DZY2299"/>
      <c r="DZZ2299"/>
      <c r="EAA2299"/>
      <c r="EAB2299"/>
      <c r="EAC2299"/>
      <c r="EAD2299"/>
      <c r="EAE2299"/>
      <c r="EAF2299"/>
      <c r="EAG2299"/>
      <c r="EAH2299"/>
    </row>
    <row r="2300" spans="38:89 3390:3414" x14ac:dyDescent="0.3"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  <c r="CA2300"/>
      <c r="CB2300"/>
      <c r="CC2300"/>
      <c r="CD2300"/>
      <c r="CE2300"/>
      <c r="CF2300"/>
      <c r="CG2300"/>
      <c r="CH2300"/>
      <c r="CI2300"/>
      <c r="CJ2300"/>
      <c r="CK2300"/>
      <c r="DZJ2300"/>
      <c r="DZK2300"/>
      <c r="DZL2300"/>
      <c r="DZM2300"/>
      <c r="DZN2300"/>
      <c r="DZO2300"/>
      <c r="DZP2300"/>
      <c r="DZQ2300"/>
      <c r="DZR2300"/>
      <c r="DZS2300"/>
      <c r="DZT2300"/>
      <c r="DZU2300"/>
      <c r="DZV2300"/>
      <c r="DZW2300"/>
      <c r="DZX2300"/>
      <c r="DZY2300"/>
      <c r="DZZ2300"/>
      <c r="EAA2300"/>
      <c r="EAB2300"/>
      <c r="EAC2300"/>
      <c r="EAD2300"/>
      <c r="EAE2300"/>
      <c r="EAF2300"/>
      <c r="EAG2300"/>
      <c r="EAH2300"/>
    </row>
    <row r="2301" spans="38:89 3390:3414" x14ac:dyDescent="0.3"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  <c r="CA2301"/>
      <c r="CB2301"/>
      <c r="CC2301"/>
      <c r="CD2301"/>
      <c r="CE2301"/>
      <c r="CF2301"/>
      <c r="CG2301"/>
      <c r="CH2301"/>
      <c r="CI2301"/>
      <c r="CJ2301"/>
      <c r="CK2301"/>
      <c r="DZJ2301"/>
      <c r="DZK2301"/>
      <c r="DZL2301"/>
      <c r="DZM2301"/>
      <c r="DZN2301"/>
      <c r="DZO2301"/>
      <c r="DZP2301"/>
      <c r="DZQ2301"/>
      <c r="DZR2301"/>
      <c r="DZS2301"/>
      <c r="DZT2301"/>
      <c r="DZU2301"/>
      <c r="DZV2301"/>
      <c r="DZW2301"/>
      <c r="DZX2301"/>
      <c r="DZY2301"/>
      <c r="DZZ2301"/>
      <c r="EAA2301"/>
      <c r="EAB2301"/>
      <c r="EAC2301"/>
      <c r="EAD2301"/>
      <c r="EAE2301"/>
      <c r="EAF2301"/>
      <c r="EAG2301"/>
      <c r="EAH2301"/>
    </row>
    <row r="2302" spans="38:89 3390:3414" x14ac:dyDescent="0.3"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  <c r="CA2302"/>
      <c r="CB2302"/>
      <c r="CC2302"/>
      <c r="CD2302"/>
      <c r="CE2302"/>
      <c r="CF2302"/>
      <c r="CG2302"/>
      <c r="CH2302"/>
      <c r="CI2302"/>
      <c r="CJ2302"/>
      <c r="CK2302"/>
      <c r="DZJ2302"/>
      <c r="DZK2302"/>
      <c r="DZL2302"/>
      <c r="DZM2302"/>
      <c r="DZN2302"/>
      <c r="DZO2302"/>
      <c r="DZP2302"/>
      <c r="DZQ2302"/>
      <c r="DZR2302"/>
      <c r="DZS2302"/>
      <c r="DZT2302"/>
      <c r="DZU2302"/>
      <c r="DZV2302"/>
      <c r="DZW2302"/>
      <c r="DZX2302"/>
      <c r="DZY2302"/>
      <c r="DZZ2302"/>
      <c r="EAA2302"/>
      <c r="EAB2302"/>
      <c r="EAC2302"/>
      <c r="EAD2302"/>
      <c r="EAE2302"/>
      <c r="EAF2302"/>
      <c r="EAG2302"/>
      <c r="EAH2302"/>
    </row>
    <row r="2303" spans="38:89 3390:3414" x14ac:dyDescent="0.3"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  <c r="CA2303"/>
      <c r="CB2303"/>
      <c r="CC2303"/>
      <c r="CD2303"/>
      <c r="CE2303"/>
      <c r="CF2303"/>
      <c r="CG2303"/>
      <c r="CH2303"/>
      <c r="CI2303"/>
      <c r="CJ2303"/>
      <c r="CK2303"/>
      <c r="DZJ2303"/>
      <c r="DZK2303"/>
      <c r="DZL2303"/>
      <c r="DZM2303"/>
      <c r="DZN2303"/>
      <c r="DZO2303"/>
      <c r="DZP2303"/>
      <c r="DZQ2303"/>
      <c r="DZR2303"/>
      <c r="DZS2303"/>
      <c r="DZT2303"/>
      <c r="DZU2303"/>
      <c r="DZV2303"/>
      <c r="DZW2303"/>
      <c r="DZX2303"/>
      <c r="DZY2303"/>
      <c r="DZZ2303"/>
      <c r="EAA2303"/>
      <c r="EAB2303"/>
      <c r="EAC2303"/>
      <c r="EAD2303"/>
      <c r="EAE2303"/>
      <c r="EAF2303"/>
      <c r="EAG2303"/>
      <c r="EAH2303"/>
    </row>
    <row r="2304" spans="38:89 3390:3414" x14ac:dyDescent="0.3"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  <c r="CA2304"/>
      <c r="CB2304"/>
      <c r="CC2304"/>
      <c r="CD2304"/>
      <c r="CE2304"/>
      <c r="CF2304"/>
      <c r="CG2304"/>
      <c r="CH2304"/>
      <c r="CI2304"/>
      <c r="CJ2304"/>
      <c r="CK2304"/>
      <c r="DZJ2304"/>
      <c r="DZK2304"/>
      <c r="DZL2304"/>
      <c r="DZM2304"/>
      <c r="DZN2304"/>
      <c r="DZO2304"/>
      <c r="DZP2304"/>
      <c r="DZQ2304"/>
      <c r="DZR2304"/>
      <c r="DZS2304"/>
      <c r="DZT2304"/>
      <c r="DZU2304"/>
      <c r="DZV2304"/>
      <c r="DZW2304"/>
      <c r="DZX2304"/>
      <c r="DZY2304"/>
      <c r="DZZ2304"/>
      <c r="EAA2304"/>
      <c r="EAB2304"/>
      <c r="EAC2304"/>
      <c r="EAD2304"/>
      <c r="EAE2304"/>
      <c r="EAF2304"/>
      <c r="EAG2304"/>
      <c r="EAH2304"/>
    </row>
    <row r="2305" spans="38:89 3390:3414" x14ac:dyDescent="0.3"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  <c r="CA2305"/>
      <c r="CB2305"/>
      <c r="CC2305"/>
      <c r="CD2305"/>
      <c r="CE2305"/>
      <c r="CF2305"/>
      <c r="CG2305"/>
      <c r="CH2305"/>
      <c r="CI2305"/>
      <c r="CJ2305"/>
      <c r="CK2305"/>
      <c r="DZJ2305"/>
      <c r="DZK2305"/>
      <c r="DZL2305"/>
      <c r="DZM2305"/>
      <c r="DZN2305"/>
      <c r="DZO2305"/>
      <c r="DZP2305"/>
      <c r="DZQ2305"/>
      <c r="DZR2305"/>
      <c r="DZS2305"/>
      <c r="DZT2305"/>
      <c r="DZU2305"/>
      <c r="DZV2305"/>
      <c r="DZW2305"/>
      <c r="DZX2305"/>
      <c r="DZY2305"/>
      <c r="DZZ2305"/>
      <c r="EAA2305"/>
      <c r="EAB2305"/>
      <c r="EAC2305"/>
      <c r="EAD2305"/>
      <c r="EAE2305"/>
      <c r="EAF2305"/>
      <c r="EAG2305"/>
      <c r="EAH2305"/>
    </row>
    <row r="2306" spans="38:89 3390:3414" x14ac:dyDescent="0.3"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  <c r="CA2306"/>
      <c r="CB2306"/>
      <c r="CC2306"/>
      <c r="CD2306"/>
      <c r="CE2306"/>
      <c r="CF2306"/>
      <c r="CG2306"/>
      <c r="CH2306"/>
      <c r="CI2306"/>
      <c r="CJ2306"/>
      <c r="CK2306"/>
      <c r="DZJ2306"/>
      <c r="DZK2306"/>
      <c r="DZL2306"/>
      <c r="DZM2306"/>
      <c r="DZN2306"/>
      <c r="DZO2306"/>
      <c r="DZP2306"/>
      <c r="DZQ2306"/>
      <c r="DZR2306"/>
      <c r="DZS2306"/>
      <c r="DZT2306"/>
      <c r="DZU2306"/>
      <c r="DZV2306"/>
      <c r="DZW2306"/>
      <c r="DZX2306"/>
      <c r="DZY2306"/>
      <c r="DZZ2306"/>
      <c r="EAA2306"/>
      <c r="EAB2306"/>
      <c r="EAC2306"/>
      <c r="EAD2306"/>
      <c r="EAE2306"/>
      <c r="EAF2306"/>
      <c r="EAG2306"/>
      <c r="EAH2306"/>
    </row>
    <row r="2307" spans="38:89 3390:3414" x14ac:dyDescent="0.3"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  <c r="CA2307"/>
      <c r="CB2307"/>
      <c r="CC2307"/>
      <c r="CD2307"/>
      <c r="CE2307"/>
      <c r="CF2307"/>
      <c r="CG2307"/>
      <c r="CH2307"/>
      <c r="CI2307"/>
      <c r="CJ2307"/>
      <c r="CK2307"/>
      <c r="DZJ2307"/>
      <c r="DZK2307"/>
      <c r="DZL2307"/>
      <c r="DZM2307"/>
      <c r="DZN2307"/>
      <c r="DZO2307"/>
      <c r="DZP2307"/>
      <c r="DZQ2307"/>
      <c r="DZR2307"/>
      <c r="DZS2307"/>
      <c r="DZT2307"/>
      <c r="DZU2307"/>
      <c r="DZV2307"/>
      <c r="DZW2307"/>
      <c r="DZX2307"/>
      <c r="DZY2307"/>
      <c r="DZZ2307"/>
      <c r="EAA2307"/>
      <c r="EAB2307"/>
      <c r="EAC2307"/>
      <c r="EAD2307"/>
      <c r="EAE2307"/>
      <c r="EAF2307"/>
      <c r="EAG2307"/>
      <c r="EAH2307"/>
    </row>
    <row r="2308" spans="38:89 3390:3414" x14ac:dyDescent="0.3"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  <c r="CA2308"/>
      <c r="CB2308"/>
      <c r="CC2308"/>
      <c r="CD2308"/>
      <c r="CE2308"/>
      <c r="CF2308"/>
      <c r="CG2308"/>
      <c r="CH2308"/>
      <c r="CI2308"/>
      <c r="CJ2308"/>
      <c r="CK2308"/>
      <c r="DZJ2308"/>
      <c r="DZK2308"/>
      <c r="DZL2308"/>
      <c r="DZM2308"/>
      <c r="DZN2308"/>
      <c r="DZO2308"/>
      <c r="DZP2308"/>
      <c r="DZQ2308"/>
      <c r="DZR2308"/>
      <c r="DZS2308"/>
      <c r="DZT2308"/>
      <c r="DZU2308"/>
      <c r="DZV2308"/>
      <c r="DZW2308"/>
      <c r="DZX2308"/>
      <c r="DZY2308"/>
      <c r="DZZ2308"/>
      <c r="EAA2308"/>
      <c r="EAB2308"/>
      <c r="EAC2308"/>
      <c r="EAD2308"/>
      <c r="EAE2308"/>
      <c r="EAF2308"/>
      <c r="EAG2308"/>
      <c r="EAH2308"/>
    </row>
    <row r="2309" spans="38:89 3390:3414" x14ac:dyDescent="0.3"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  <c r="CA2309"/>
      <c r="CB2309"/>
      <c r="CC2309"/>
      <c r="CD2309"/>
      <c r="CE2309"/>
      <c r="CF2309"/>
      <c r="CG2309"/>
      <c r="CH2309"/>
      <c r="CI2309"/>
      <c r="CJ2309"/>
      <c r="CK2309"/>
      <c r="DZJ2309"/>
      <c r="DZK2309"/>
      <c r="DZL2309"/>
      <c r="DZM2309"/>
      <c r="DZN2309"/>
      <c r="DZO2309"/>
      <c r="DZP2309"/>
      <c r="DZQ2309"/>
      <c r="DZR2309"/>
      <c r="DZS2309"/>
      <c r="DZT2309"/>
      <c r="DZU2309"/>
      <c r="DZV2309"/>
      <c r="DZW2309"/>
      <c r="DZX2309"/>
      <c r="DZY2309"/>
      <c r="DZZ2309"/>
      <c r="EAA2309"/>
      <c r="EAB2309"/>
      <c r="EAC2309"/>
      <c r="EAD2309"/>
      <c r="EAE2309"/>
      <c r="EAF2309"/>
      <c r="EAG2309"/>
      <c r="EAH2309"/>
    </row>
    <row r="2310" spans="38:89 3390:3414" x14ac:dyDescent="0.3"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  <c r="CA2310"/>
      <c r="CB2310"/>
      <c r="CC2310"/>
      <c r="CD2310"/>
      <c r="CE2310"/>
      <c r="CF2310"/>
      <c r="CG2310"/>
      <c r="CH2310"/>
      <c r="CI2310"/>
      <c r="CJ2310"/>
      <c r="CK2310"/>
      <c r="DZJ2310"/>
      <c r="DZK2310"/>
      <c r="DZL2310"/>
      <c r="DZM2310"/>
      <c r="DZN2310"/>
      <c r="DZO2310"/>
      <c r="DZP2310"/>
      <c r="DZQ2310"/>
      <c r="DZR2310"/>
      <c r="DZS2310"/>
      <c r="DZT2310"/>
      <c r="DZU2310"/>
      <c r="DZV2310"/>
      <c r="DZW2310"/>
      <c r="DZX2310"/>
      <c r="DZY2310"/>
      <c r="DZZ2310"/>
      <c r="EAA2310"/>
      <c r="EAB2310"/>
      <c r="EAC2310"/>
      <c r="EAD2310"/>
      <c r="EAE2310"/>
      <c r="EAF2310"/>
      <c r="EAG2310"/>
      <c r="EAH2310"/>
    </row>
    <row r="2311" spans="38:89 3390:3414" x14ac:dyDescent="0.3"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  <c r="CA2311"/>
      <c r="CB2311"/>
      <c r="CC2311"/>
      <c r="CD2311"/>
      <c r="CE2311"/>
      <c r="CF2311"/>
      <c r="CG2311"/>
      <c r="CH2311"/>
      <c r="CI2311"/>
      <c r="CJ2311"/>
      <c r="CK2311"/>
      <c r="DZJ2311"/>
      <c r="DZK2311"/>
      <c r="DZL2311"/>
      <c r="DZM2311"/>
      <c r="DZN2311"/>
      <c r="DZO2311"/>
      <c r="DZP2311"/>
      <c r="DZQ2311"/>
      <c r="DZR2311"/>
      <c r="DZS2311"/>
      <c r="DZT2311"/>
      <c r="DZU2311"/>
      <c r="DZV2311"/>
      <c r="DZW2311"/>
      <c r="DZX2311"/>
      <c r="DZY2311"/>
      <c r="DZZ2311"/>
      <c r="EAA2311"/>
      <c r="EAB2311"/>
      <c r="EAC2311"/>
      <c r="EAD2311"/>
      <c r="EAE2311"/>
      <c r="EAF2311"/>
      <c r="EAG2311"/>
      <c r="EAH2311"/>
    </row>
    <row r="2312" spans="38:89 3390:3414" x14ac:dyDescent="0.3"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  <c r="CA2312"/>
      <c r="CB2312"/>
      <c r="CC2312"/>
      <c r="CD2312"/>
      <c r="CE2312"/>
      <c r="CF2312"/>
      <c r="CG2312"/>
      <c r="CH2312"/>
      <c r="CI2312"/>
      <c r="CJ2312"/>
      <c r="CK2312"/>
      <c r="DZJ2312"/>
      <c r="DZK2312"/>
      <c r="DZL2312"/>
      <c r="DZM2312"/>
      <c r="DZN2312"/>
      <c r="DZO2312"/>
      <c r="DZP2312"/>
      <c r="DZQ2312"/>
      <c r="DZR2312"/>
      <c r="DZS2312"/>
      <c r="DZT2312"/>
      <c r="DZU2312"/>
      <c r="DZV2312"/>
      <c r="DZW2312"/>
      <c r="DZX2312"/>
      <c r="DZY2312"/>
      <c r="DZZ2312"/>
      <c r="EAA2312"/>
      <c r="EAB2312"/>
      <c r="EAC2312"/>
      <c r="EAD2312"/>
      <c r="EAE2312"/>
      <c r="EAF2312"/>
      <c r="EAG2312"/>
      <c r="EAH2312"/>
    </row>
    <row r="2313" spans="38:89 3390:3414" x14ac:dyDescent="0.3"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  <c r="CA2313"/>
      <c r="CB2313"/>
      <c r="CC2313"/>
      <c r="CD2313"/>
      <c r="CE2313"/>
      <c r="CF2313"/>
      <c r="CG2313"/>
      <c r="CH2313"/>
      <c r="CI2313"/>
      <c r="CJ2313"/>
      <c r="CK2313"/>
      <c r="DZJ2313"/>
      <c r="DZK2313"/>
      <c r="DZL2313"/>
      <c r="DZM2313"/>
      <c r="DZN2313"/>
      <c r="DZO2313"/>
      <c r="DZP2313"/>
      <c r="DZQ2313"/>
      <c r="DZR2313"/>
      <c r="DZS2313"/>
      <c r="DZT2313"/>
      <c r="DZU2313"/>
      <c r="DZV2313"/>
      <c r="DZW2313"/>
      <c r="DZX2313"/>
      <c r="DZY2313"/>
      <c r="DZZ2313"/>
      <c r="EAA2313"/>
      <c r="EAB2313"/>
      <c r="EAC2313"/>
      <c r="EAD2313"/>
      <c r="EAE2313"/>
      <c r="EAF2313"/>
      <c r="EAG2313"/>
      <c r="EAH2313"/>
    </row>
    <row r="2314" spans="38:89 3390:3414" x14ac:dyDescent="0.3"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  <c r="CA2314"/>
      <c r="CB2314"/>
      <c r="CC2314"/>
      <c r="CD2314"/>
      <c r="CE2314"/>
      <c r="CF2314"/>
      <c r="CG2314"/>
      <c r="CH2314"/>
      <c r="CI2314"/>
      <c r="CJ2314"/>
      <c r="CK2314"/>
      <c r="DZJ2314"/>
      <c r="DZK2314"/>
      <c r="DZL2314"/>
      <c r="DZM2314"/>
      <c r="DZN2314"/>
      <c r="DZO2314"/>
      <c r="DZP2314"/>
      <c r="DZQ2314"/>
      <c r="DZR2314"/>
      <c r="DZS2314"/>
      <c r="DZT2314"/>
      <c r="DZU2314"/>
      <c r="DZV2314"/>
      <c r="DZW2314"/>
      <c r="DZX2314"/>
      <c r="DZY2314"/>
      <c r="DZZ2314"/>
      <c r="EAA2314"/>
      <c r="EAB2314"/>
      <c r="EAC2314"/>
      <c r="EAD2314"/>
      <c r="EAE2314"/>
      <c r="EAF2314"/>
      <c r="EAG2314"/>
      <c r="EAH2314"/>
    </row>
    <row r="2315" spans="38:89 3390:3414" x14ac:dyDescent="0.3"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  <c r="CA2315"/>
      <c r="CB2315"/>
      <c r="CC2315"/>
      <c r="CD2315"/>
      <c r="CE2315"/>
      <c r="CF2315"/>
      <c r="CG2315"/>
      <c r="CH2315"/>
      <c r="CI2315"/>
      <c r="CJ2315"/>
      <c r="CK2315"/>
      <c r="DZJ2315"/>
      <c r="DZK2315"/>
      <c r="DZL2315"/>
      <c r="DZM2315"/>
      <c r="DZN2315"/>
      <c r="DZO2315"/>
      <c r="DZP2315"/>
      <c r="DZQ2315"/>
      <c r="DZR2315"/>
      <c r="DZS2315"/>
      <c r="DZT2315"/>
      <c r="DZU2315"/>
      <c r="DZV2315"/>
      <c r="DZW2315"/>
      <c r="DZX2315"/>
      <c r="DZY2315"/>
      <c r="DZZ2315"/>
      <c r="EAA2315"/>
      <c r="EAB2315"/>
      <c r="EAC2315"/>
      <c r="EAD2315"/>
      <c r="EAE2315"/>
      <c r="EAF2315"/>
      <c r="EAG2315"/>
      <c r="EAH2315"/>
    </row>
    <row r="2316" spans="38:89 3390:3414" x14ac:dyDescent="0.3"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  <c r="CA2316"/>
      <c r="CB2316"/>
      <c r="CC2316"/>
      <c r="CD2316"/>
      <c r="CE2316"/>
      <c r="CF2316"/>
      <c r="CG2316"/>
      <c r="CH2316"/>
      <c r="CI2316"/>
      <c r="CJ2316"/>
      <c r="CK2316"/>
      <c r="DZJ2316"/>
      <c r="DZK2316"/>
      <c r="DZL2316"/>
      <c r="DZM2316"/>
      <c r="DZN2316"/>
      <c r="DZO2316"/>
      <c r="DZP2316"/>
      <c r="DZQ2316"/>
      <c r="DZR2316"/>
      <c r="DZS2316"/>
      <c r="DZT2316"/>
      <c r="DZU2316"/>
      <c r="DZV2316"/>
      <c r="DZW2316"/>
      <c r="DZX2316"/>
      <c r="DZY2316"/>
      <c r="DZZ2316"/>
      <c r="EAA2316"/>
      <c r="EAB2316"/>
      <c r="EAC2316"/>
      <c r="EAD2316"/>
      <c r="EAE2316"/>
      <c r="EAF2316"/>
      <c r="EAG2316"/>
      <c r="EAH2316"/>
    </row>
    <row r="2317" spans="38:89 3390:3414" x14ac:dyDescent="0.3"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  <c r="CA2317"/>
      <c r="CB2317"/>
      <c r="CC2317"/>
      <c r="CD2317"/>
      <c r="CE2317"/>
      <c r="CF2317"/>
      <c r="CG2317"/>
      <c r="CH2317"/>
      <c r="CI2317"/>
      <c r="CJ2317"/>
      <c r="CK2317"/>
      <c r="DZJ2317"/>
      <c r="DZK2317"/>
      <c r="DZL2317"/>
      <c r="DZM2317"/>
      <c r="DZN2317"/>
      <c r="DZO2317"/>
      <c r="DZP2317"/>
      <c r="DZQ2317"/>
      <c r="DZR2317"/>
      <c r="DZS2317"/>
      <c r="DZT2317"/>
      <c r="DZU2317"/>
      <c r="DZV2317"/>
      <c r="DZW2317"/>
      <c r="DZX2317"/>
      <c r="DZY2317"/>
      <c r="DZZ2317"/>
      <c r="EAA2317"/>
      <c r="EAB2317"/>
      <c r="EAC2317"/>
      <c r="EAD2317"/>
      <c r="EAE2317"/>
      <c r="EAF2317"/>
      <c r="EAG2317"/>
      <c r="EAH2317"/>
    </row>
    <row r="2318" spans="38:89 3390:3414" x14ac:dyDescent="0.3"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  <c r="CA2318"/>
      <c r="CB2318"/>
      <c r="CC2318"/>
      <c r="CD2318"/>
      <c r="CE2318"/>
      <c r="CF2318"/>
      <c r="CG2318"/>
      <c r="CH2318"/>
      <c r="CI2318"/>
      <c r="CJ2318"/>
      <c r="CK2318"/>
      <c r="DZJ2318"/>
      <c r="DZK2318"/>
      <c r="DZL2318"/>
      <c r="DZM2318"/>
      <c r="DZN2318"/>
      <c r="DZO2318"/>
      <c r="DZP2318"/>
      <c r="DZQ2318"/>
      <c r="DZR2318"/>
      <c r="DZS2318"/>
      <c r="DZT2318"/>
      <c r="DZU2318"/>
      <c r="DZV2318"/>
      <c r="DZW2318"/>
      <c r="DZX2318"/>
      <c r="DZY2318"/>
      <c r="DZZ2318"/>
      <c r="EAA2318"/>
      <c r="EAB2318"/>
      <c r="EAC2318"/>
      <c r="EAD2318"/>
      <c r="EAE2318"/>
      <c r="EAF2318"/>
      <c r="EAG2318"/>
      <c r="EAH2318"/>
    </row>
    <row r="2319" spans="38:89 3390:3414" x14ac:dyDescent="0.3"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  <c r="CA2319"/>
      <c r="CB2319"/>
      <c r="CC2319"/>
      <c r="CD2319"/>
      <c r="CE2319"/>
      <c r="CF2319"/>
      <c r="CG2319"/>
      <c r="CH2319"/>
      <c r="CI2319"/>
      <c r="CJ2319"/>
      <c r="CK2319"/>
      <c r="DZJ2319"/>
      <c r="DZK2319"/>
      <c r="DZL2319"/>
      <c r="DZM2319"/>
      <c r="DZN2319"/>
      <c r="DZO2319"/>
      <c r="DZP2319"/>
      <c r="DZQ2319"/>
      <c r="DZR2319"/>
      <c r="DZS2319"/>
      <c r="DZT2319"/>
      <c r="DZU2319"/>
      <c r="DZV2319"/>
      <c r="DZW2319"/>
      <c r="DZX2319"/>
      <c r="DZY2319"/>
      <c r="DZZ2319"/>
      <c r="EAA2319"/>
      <c r="EAB2319"/>
      <c r="EAC2319"/>
      <c r="EAD2319"/>
      <c r="EAE2319"/>
      <c r="EAF2319"/>
      <c r="EAG2319"/>
      <c r="EAH2319"/>
    </row>
    <row r="2320" spans="38:89 3390:3414" x14ac:dyDescent="0.3"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  <c r="CA2320"/>
      <c r="CB2320"/>
      <c r="CC2320"/>
      <c r="CD2320"/>
      <c r="CE2320"/>
      <c r="CF2320"/>
      <c r="CG2320"/>
      <c r="CH2320"/>
      <c r="CI2320"/>
      <c r="CJ2320"/>
      <c r="CK2320"/>
      <c r="DZJ2320"/>
      <c r="DZK2320"/>
      <c r="DZL2320"/>
      <c r="DZM2320"/>
      <c r="DZN2320"/>
      <c r="DZO2320"/>
      <c r="DZP2320"/>
      <c r="DZQ2320"/>
      <c r="DZR2320"/>
      <c r="DZS2320"/>
      <c r="DZT2320"/>
      <c r="DZU2320"/>
      <c r="DZV2320"/>
      <c r="DZW2320"/>
      <c r="DZX2320"/>
      <c r="DZY2320"/>
      <c r="DZZ2320"/>
      <c r="EAA2320"/>
      <c r="EAB2320"/>
      <c r="EAC2320"/>
      <c r="EAD2320"/>
      <c r="EAE2320"/>
      <c r="EAF2320"/>
      <c r="EAG2320"/>
      <c r="EAH2320"/>
    </row>
    <row r="2321" spans="38:89 3390:3414" x14ac:dyDescent="0.3"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  <c r="CA2321"/>
      <c r="CB2321"/>
      <c r="CC2321"/>
      <c r="CD2321"/>
      <c r="CE2321"/>
      <c r="CF2321"/>
      <c r="CG2321"/>
      <c r="CH2321"/>
      <c r="CI2321"/>
      <c r="CJ2321"/>
      <c r="CK2321"/>
      <c r="DZJ2321"/>
      <c r="DZK2321"/>
      <c r="DZL2321"/>
      <c r="DZM2321"/>
      <c r="DZN2321"/>
      <c r="DZO2321"/>
      <c r="DZP2321"/>
      <c r="DZQ2321"/>
      <c r="DZR2321"/>
      <c r="DZS2321"/>
      <c r="DZT2321"/>
      <c r="DZU2321"/>
      <c r="DZV2321"/>
      <c r="DZW2321"/>
      <c r="DZX2321"/>
      <c r="DZY2321"/>
      <c r="DZZ2321"/>
      <c r="EAA2321"/>
      <c r="EAB2321"/>
      <c r="EAC2321"/>
      <c r="EAD2321"/>
      <c r="EAE2321"/>
      <c r="EAF2321"/>
      <c r="EAG2321"/>
      <c r="EAH2321"/>
    </row>
    <row r="2322" spans="38:89 3390:3414" x14ac:dyDescent="0.3"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  <c r="CA2322"/>
      <c r="CB2322"/>
      <c r="CC2322"/>
      <c r="CD2322"/>
      <c r="CE2322"/>
      <c r="CF2322"/>
      <c r="CG2322"/>
      <c r="CH2322"/>
      <c r="CI2322"/>
      <c r="CJ2322"/>
      <c r="CK2322"/>
      <c r="DZJ2322"/>
      <c r="DZK2322"/>
      <c r="DZL2322"/>
      <c r="DZM2322"/>
      <c r="DZN2322"/>
      <c r="DZO2322"/>
      <c r="DZP2322"/>
      <c r="DZQ2322"/>
      <c r="DZR2322"/>
      <c r="DZS2322"/>
      <c r="DZT2322"/>
      <c r="DZU2322"/>
      <c r="DZV2322"/>
      <c r="DZW2322"/>
      <c r="DZX2322"/>
      <c r="DZY2322"/>
      <c r="DZZ2322"/>
      <c r="EAA2322"/>
      <c r="EAB2322"/>
      <c r="EAC2322"/>
      <c r="EAD2322"/>
      <c r="EAE2322"/>
      <c r="EAF2322"/>
      <c r="EAG2322"/>
      <c r="EAH2322"/>
    </row>
    <row r="2323" spans="38:89 3390:3414" x14ac:dyDescent="0.3"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  <c r="CA2323"/>
      <c r="CB2323"/>
      <c r="CC2323"/>
      <c r="CD2323"/>
      <c r="CE2323"/>
      <c r="CF2323"/>
      <c r="CG2323"/>
      <c r="CH2323"/>
      <c r="CI2323"/>
      <c r="CJ2323"/>
      <c r="CK2323"/>
      <c r="DZJ2323"/>
      <c r="DZK2323"/>
      <c r="DZL2323"/>
      <c r="DZM2323"/>
      <c r="DZN2323"/>
      <c r="DZO2323"/>
      <c r="DZP2323"/>
      <c r="DZQ2323"/>
      <c r="DZR2323"/>
      <c r="DZS2323"/>
      <c r="DZT2323"/>
      <c r="DZU2323"/>
      <c r="DZV2323"/>
      <c r="DZW2323"/>
      <c r="DZX2323"/>
      <c r="DZY2323"/>
      <c r="DZZ2323"/>
      <c r="EAA2323"/>
      <c r="EAB2323"/>
      <c r="EAC2323"/>
      <c r="EAD2323"/>
      <c r="EAE2323"/>
      <c r="EAF2323"/>
      <c r="EAG2323"/>
      <c r="EAH2323"/>
    </row>
    <row r="2324" spans="38:89 3390:3414" x14ac:dyDescent="0.3"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  <c r="CA2324"/>
      <c r="CB2324"/>
      <c r="CC2324"/>
      <c r="CD2324"/>
      <c r="CE2324"/>
      <c r="CF2324"/>
      <c r="CG2324"/>
      <c r="CH2324"/>
      <c r="CI2324"/>
      <c r="CJ2324"/>
      <c r="CK2324"/>
      <c r="DZJ2324"/>
      <c r="DZK2324"/>
      <c r="DZL2324"/>
      <c r="DZM2324"/>
      <c r="DZN2324"/>
      <c r="DZO2324"/>
      <c r="DZP2324"/>
      <c r="DZQ2324"/>
      <c r="DZR2324"/>
      <c r="DZS2324"/>
      <c r="DZT2324"/>
      <c r="DZU2324"/>
      <c r="DZV2324"/>
      <c r="DZW2324"/>
      <c r="DZX2324"/>
      <c r="DZY2324"/>
      <c r="DZZ2324"/>
      <c r="EAA2324"/>
      <c r="EAB2324"/>
      <c r="EAC2324"/>
      <c r="EAD2324"/>
      <c r="EAE2324"/>
      <c r="EAF2324"/>
      <c r="EAG2324"/>
      <c r="EAH2324"/>
    </row>
    <row r="2325" spans="38:89 3390:3414" x14ac:dyDescent="0.3"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  <c r="CA2325"/>
      <c r="CB2325"/>
      <c r="CC2325"/>
      <c r="CD2325"/>
      <c r="CE2325"/>
      <c r="CF2325"/>
      <c r="CG2325"/>
      <c r="CH2325"/>
      <c r="CI2325"/>
      <c r="CJ2325"/>
      <c r="CK2325"/>
      <c r="DZJ2325"/>
      <c r="DZK2325"/>
      <c r="DZL2325"/>
      <c r="DZM2325"/>
      <c r="DZN2325"/>
      <c r="DZO2325"/>
      <c r="DZP2325"/>
      <c r="DZQ2325"/>
      <c r="DZR2325"/>
      <c r="DZS2325"/>
      <c r="DZT2325"/>
      <c r="DZU2325"/>
      <c r="DZV2325"/>
      <c r="DZW2325"/>
      <c r="DZX2325"/>
      <c r="DZY2325"/>
      <c r="DZZ2325"/>
      <c r="EAA2325"/>
      <c r="EAB2325"/>
      <c r="EAC2325"/>
      <c r="EAD2325"/>
      <c r="EAE2325"/>
      <c r="EAF2325"/>
      <c r="EAG2325"/>
      <c r="EAH2325"/>
    </row>
    <row r="2326" spans="38:89 3390:3414" x14ac:dyDescent="0.3"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  <c r="CA2326"/>
      <c r="CB2326"/>
      <c r="CC2326"/>
      <c r="CD2326"/>
      <c r="CE2326"/>
      <c r="CF2326"/>
      <c r="CG2326"/>
      <c r="CH2326"/>
      <c r="CI2326"/>
      <c r="CJ2326"/>
      <c r="CK2326"/>
      <c r="DZJ2326"/>
      <c r="DZK2326"/>
      <c r="DZL2326"/>
      <c r="DZM2326"/>
      <c r="DZN2326"/>
      <c r="DZO2326"/>
      <c r="DZP2326"/>
      <c r="DZQ2326"/>
      <c r="DZR2326"/>
      <c r="DZS2326"/>
      <c r="DZT2326"/>
      <c r="DZU2326"/>
      <c r="DZV2326"/>
      <c r="DZW2326"/>
      <c r="DZX2326"/>
      <c r="DZY2326"/>
      <c r="DZZ2326"/>
      <c r="EAA2326"/>
      <c r="EAB2326"/>
      <c r="EAC2326"/>
      <c r="EAD2326"/>
      <c r="EAE2326"/>
      <c r="EAF2326"/>
      <c r="EAG2326"/>
      <c r="EAH2326"/>
    </row>
    <row r="2327" spans="38:89 3390:3414" x14ac:dyDescent="0.3"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  <c r="CA2327"/>
      <c r="CB2327"/>
      <c r="CC2327"/>
      <c r="CD2327"/>
      <c r="CE2327"/>
      <c r="CF2327"/>
      <c r="CG2327"/>
      <c r="CH2327"/>
      <c r="CI2327"/>
      <c r="CJ2327"/>
      <c r="CK2327"/>
      <c r="DZJ2327"/>
      <c r="DZK2327"/>
      <c r="DZL2327"/>
      <c r="DZM2327"/>
      <c r="DZN2327"/>
      <c r="DZO2327"/>
      <c r="DZP2327"/>
      <c r="DZQ2327"/>
      <c r="DZR2327"/>
      <c r="DZS2327"/>
      <c r="DZT2327"/>
      <c r="DZU2327"/>
      <c r="DZV2327"/>
      <c r="DZW2327"/>
      <c r="DZX2327"/>
      <c r="DZY2327"/>
      <c r="DZZ2327"/>
      <c r="EAA2327"/>
      <c r="EAB2327"/>
      <c r="EAC2327"/>
      <c r="EAD2327"/>
      <c r="EAE2327"/>
      <c r="EAF2327"/>
      <c r="EAG2327"/>
      <c r="EAH2327"/>
    </row>
    <row r="2328" spans="38:89 3390:3414" x14ac:dyDescent="0.3"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  <c r="CA2328"/>
      <c r="CB2328"/>
      <c r="CC2328"/>
      <c r="CD2328"/>
      <c r="CE2328"/>
      <c r="CF2328"/>
      <c r="CG2328"/>
      <c r="CH2328"/>
      <c r="CI2328"/>
      <c r="CJ2328"/>
      <c r="CK2328"/>
      <c r="DZJ2328"/>
      <c r="DZK2328"/>
      <c r="DZL2328"/>
      <c r="DZM2328"/>
      <c r="DZN2328"/>
      <c r="DZO2328"/>
      <c r="DZP2328"/>
      <c r="DZQ2328"/>
      <c r="DZR2328"/>
      <c r="DZS2328"/>
      <c r="DZT2328"/>
      <c r="DZU2328"/>
      <c r="DZV2328"/>
      <c r="DZW2328"/>
      <c r="DZX2328"/>
      <c r="DZY2328"/>
      <c r="DZZ2328"/>
      <c r="EAA2328"/>
      <c r="EAB2328"/>
      <c r="EAC2328"/>
      <c r="EAD2328"/>
      <c r="EAE2328"/>
      <c r="EAF2328"/>
      <c r="EAG2328"/>
      <c r="EAH2328"/>
    </row>
    <row r="2329" spans="38:89 3390:3414" x14ac:dyDescent="0.3"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  <c r="CA2329"/>
      <c r="CB2329"/>
      <c r="CC2329"/>
      <c r="CD2329"/>
      <c r="CE2329"/>
      <c r="CF2329"/>
      <c r="CG2329"/>
      <c r="CH2329"/>
      <c r="CI2329"/>
      <c r="CJ2329"/>
      <c r="CK2329"/>
      <c r="DZJ2329"/>
      <c r="DZK2329"/>
      <c r="DZL2329"/>
      <c r="DZM2329"/>
      <c r="DZN2329"/>
      <c r="DZO2329"/>
      <c r="DZP2329"/>
      <c r="DZQ2329"/>
      <c r="DZR2329"/>
      <c r="DZS2329"/>
      <c r="DZT2329"/>
      <c r="DZU2329"/>
      <c r="DZV2329"/>
      <c r="DZW2329"/>
      <c r="DZX2329"/>
      <c r="DZY2329"/>
      <c r="DZZ2329"/>
      <c r="EAA2329"/>
      <c r="EAB2329"/>
      <c r="EAC2329"/>
      <c r="EAD2329"/>
      <c r="EAE2329"/>
      <c r="EAF2329"/>
      <c r="EAG2329"/>
      <c r="EAH2329"/>
    </row>
    <row r="2330" spans="38:89 3390:3414" x14ac:dyDescent="0.3"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  <c r="CA2330"/>
      <c r="CB2330"/>
      <c r="CC2330"/>
      <c r="CD2330"/>
      <c r="CE2330"/>
      <c r="CF2330"/>
      <c r="CG2330"/>
      <c r="CH2330"/>
      <c r="CI2330"/>
      <c r="CJ2330"/>
      <c r="CK2330"/>
      <c r="DZJ2330"/>
      <c r="DZK2330"/>
      <c r="DZL2330"/>
      <c r="DZM2330"/>
      <c r="DZN2330"/>
      <c r="DZO2330"/>
      <c r="DZP2330"/>
      <c r="DZQ2330"/>
      <c r="DZR2330"/>
      <c r="DZS2330"/>
      <c r="DZT2330"/>
      <c r="DZU2330"/>
      <c r="DZV2330"/>
      <c r="DZW2330"/>
      <c r="DZX2330"/>
      <c r="DZY2330"/>
      <c r="DZZ2330"/>
      <c r="EAA2330"/>
      <c r="EAB2330"/>
      <c r="EAC2330"/>
      <c r="EAD2330"/>
      <c r="EAE2330"/>
      <c r="EAF2330"/>
      <c r="EAG2330"/>
      <c r="EAH2330"/>
    </row>
    <row r="2331" spans="38:89 3390:3414" x14ac:dyDescent="0.3"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  <c r="CA2331"/>
      <c r="CB2331"/>
      <c r="CC2331"/>
      <c r="CD2331"/>
      <c r="CE2331"/>
      <c r="CF2331"/>
      <c r="CG2331"/>
      <c r="CH2331"/>
      <c r="CI2331"/>
      <c r="CJ2331"/>
      <c r="CK2331"/>
      <c r="DZJ2331"/>
      <c r="DZK2331"/>
      <c r="DZL2331"/>
      <c r="DZM2331"/>
      <c r="DZN2331"/>
      <c r="DZO2331"/>
      <c r="DZP2331"/>
      <c r="DZQ2331"/>
      <c r="DZR2331"/>
      <c r="DZS2331"/>
      <c r="DZT2331"/>
      <c r="DZU2331"/>
      <c r="DZV2331"/>
      <c r="DZW2331"/>
      <c r="DZX2331"/>
      <c r="DZY2331"/>
      <c r="DZZ2331"/>
      <c r="EAA2331"/>
      <c r="EAB2331"/>
      <c r="EAC2331"/>
      <c r="EAD2331"/>
      <c r="EAE2331"/>
      <c r="EAF2331"/>
      <c r="EAG2331"/>
      <c r="EAH2331"/>
    </row>
    <row r="2332" spans="38:89 3390:3414" x14ac:dyDescent="0.3"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  <c r="CA2332"/>
      <c r="CB2332"/>
      <c r="CC2332"/>
      <c r="CD2332"/>
      <c r="CE2332"/>
      <c r="CF2332"/>
      <c r="CG2332"/>
      <c r="CH2332"/>
      <c r="CI2332"/>
      <c r="CJ2332"/>
      <c r="CK2332"/>
      <c r="DZJ2332"/>
      <c r="DZK2332"/>
      <c r="DZL2332"/>
      <c r="DZM2332"/>
      <c r="DZN2332"/>
      <c r="DZO2332"/>
      <c r="DZP2332"/>
      <c r="DZQ2332"/>
      <c r="DZR2332"/>
      <c r="DZS2332"/>
      <c r="DZT2332"/>
      <c r="DZU2332"/>
      <c r="DZV2332"/>
      <c r="DZW2332"/>
      <c r="DZX2332"/>
      <c r="DZY2332"/>
      <c r="DZZ2332"/>
      <c r="EAA2332"/>
      <c r="EAB2332"/>
      <c r="EAC2332"/>
      <c r="EAD2332"/>
      <c r="EAE2332"/>
      <c r="EAF2332"/>
      <c r="EAG2332"/>
      <c r="EAH2332"/>
    </row>
    <row r="2333" spans="38:89 3390:3414" x14ac:dyDescent="0.3"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  <c r="CA2333"/>
      <c r="CB2333"/>
      <c r="CC2333"/>
      <c r="CD2333"/>
      <c r="CE2333"/>
      <c r="CF2333"/>
      <c r="CG2333"/>
      <c r="CH2333"/>
      <c r="CI2333"/>
      <c r="CJ2333"/>
      <c r="CK2333"/>
      <c r="DZJ2333"/>
      <c r="DZK2333"/>
      <c r="DZL2333"/>
      <c r="DZM2333"/>
      <c r="DZN2333"/>
      <c r="DZO2333"/>
      <c r="DZP2333"/>
      <c r="DZQ2333"/>
      <c r="DZR2333"/>
      <c r="DZS2333"/>
      <c r="DZT2333"/>
      <c r="DZU2333"/>
      <c r="DZV2333"/>
      <c r="DZW2333"/>
      <c r="DZX2333"/>
      <c r="DZY2333"/>
      <c r="DZZ2333"/>
      <c r="EAA2333"/>
      <c r="EAB2333"/>
      <c r="EAC2333"/>
      <c r="EAD2333"/>
      <c r="EAE2333"/>
      <c r="EAF2333"/>
      <c r="EAG2333"/>
      <c r="EAH2333"/>
    </row>
    <row r="2334" spans="38:89 3390:3414" x14ac:dyDescent="0.3"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  <c r="CA2334"/>
      <c r="CB2334"/>
      <c r="CC2334"/>
      <c r="CD2334"/>
      <c r="CE2334"/>
      <c r="CF2334"/>
      <c r="CG2334"/>
      <c r="CH2334"/>
      <c r="CI2334"/>
      <c r="CJ2334"/>
      <c r="CK2334"/>
      <c r="DZJ2334"/>
      <c r="DZK2334"/>
      <c r="DZL2334"/>
      <c r="DZM2334"/>
      <c r="DZN2334"/>
      <c r="DZO2334"/>
      <c r="DZP2334"/>
      <c r="DZQ2334"/>
      <c r="DZR2334"/>
      <c r="DZS2334"/>
      <c r="DZT2334"/>
      <c r="DZU2334"/>
      <c r="DZV2334"/>
      <c r="DZW2334"/>
      <c r="DZX2334"/>
      <c r="DZY2334"/>
      <c r="DZZ2334"/>
      <c r="EAA2334"/>
      <c r="EAB2334"/>
      <c r="EAC2334"/>
      <c r="EAD2334"/>
      <c r="EAE2334"/>
      <c r="EAF2334"/>
      <c r="EAG2334"/>
      <c r="EAH2334"/>
    </row>
    <row r="2335" spans="38:89 3390:3414" x14ac:dyDescent="0.3"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  <c r="CA2335"/>
      <c r="CB2335"/>
      <c r="CC2335"/>
      <c r="CD2335"/>
      <c r="CE2335"/>
      <c r="CF2335"/>
      <c r="CG2335"/>
      <c r="CH2335"/>
      <c r="CI2335"/>
      <c r="CJ2335"/>
      <c r="CK2335"/>
      <c r="DZJ2335"/>
      <c r="DZK2335"/>
      <c r="DZL2335"/>
      <c r="DZM2335"/>
      <c r="DZN2335"/>
      <c r="DZO2335"/>
      <c r="DZP2335"/>
      <c r="DZQ2335"/>
      <c r="DZR2335"/>
      <c r="DZS2335"/>
      <c r="DZT2335"/>
      <c r="DZU2335"/>
      <c r="DZV2335"/>
      <c r="DZW2335"/>
      <c r="DZX2335"/>
      <c r="DZY2335"/>
      <c r="DZZ2335"/>
      <c r="EAA2335"/>
      <c r="EAB2335"/>
      <c r="EAC2335"/>
      <c r="EAD2335"/>
      <c r="EAE2335"/>
      <c r="EAF2335"/>
      <c r="EAG2335"/>
      <c r="EAH2335"/>
    </row>
    <row r="2336" spans="38:89 3390:3414" x14ac:dyDescent="0.3"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  <c r="CA2336"/>
      <c r="CB2336"/>
      <c r="CC2336"/>
      <c r="CD2336"/>
      <c r="CE2336"/>
      <c r="CF2336"/>
      <c r="CG2336"/>
      <c r="CH2336"/>
      <c r="CI2336"/>
      <c r="CJ2336"/>
      <c r="CK2336"/>
      <c r="DZJ2336"/>
      <c r="DZK2336"/>
      <c r="DZL2336"/>
      <c r="DZM2336"/>
      <c r="DZN2336"/>
      <c r="DZO2336"/>
      <c r="DZP2336"/>
      <c r="DZQ2336"/>
      <c r="DZR2336"/>
      <c r="DZS2336"/>
      <c r="DZT2336"/>
      <c r="DZU2336"/>
      <c r="DZV2336"/>
      <c r="DZW2336"/>
      <c r="DZX2336"/>
      <c r="DZY2336"/>
      <c r="DZZ2336"/>
      <c r="EAA2336"/>
      <c r="EAB2336"/>
      <c r="EAC2336"/>
      <c r="EAD2336"/>
      <c r="EAE2336"/>
      <c r="EAF2336"/>
      <c r="EAG2336"/>
      <c r="EAH2336"/>
    </row>
    <row r="2337" spans="38:89 3390:3414" x14ac:dyDescent="0.3"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  <c r="CA2337"/>
      <c r="CB2337"/>
      <c r="CC2337"/>
      <c r="CD2337"/>
      <c r="CE2337"/>
      <c r="CF2337"/>
      <c r="CG2337"/>
      <c r="CH2337"/>
      <c r="CI2337"/>
      <c r="CJ2337"/>
      <c r="CK2337"/>
      <c r="DZJ2337"/>
      <c r="DZK2337"/>
      <c r="DZL2337"/>
      <c r="DZM2337"/>
      <c r="DZN2337"/>
      <c r="DZO2337"/>
      <c r="DZP2337"/>
      <c r="DZQ2337"/>
      <c r="DZR2337"/>
      <c r="DZS2337"/>
      <c r="DZT2337"/>
      <c r="DZU2337"/>
      <c r="DZV2337"/>
      <c r="DZW2337"/>
      <c r="DZX2337"/>
      <c r="DZY2337"/>
      <c r="DZZ2337"/>
      <c r="EAA2337"/>
      <c r="EAB2337"/>
      <c r="EAC2337"/>
      <c r="EAD2337"/>
      <c r="EAE2337"/>
      <c r="EAF2337"/>
      <c r="EAG2337"/>
      <c r="EAH2337"/>
    </row>
    <row r="2338" spans="38:89 3390:3414" x14ac:dyDescent="0.3"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  <c r="CA2338"/>
      <c r="CB2338"/>
      <c r="CC2338"/>
      <c r="CD2338"/>
      <c r="CE2338"/>
      <c r="CF2338"/>
      <c r="CG2338"/>
      <c r="CH2338"/>
      <c r="CI2338"/>
      <c r="CJ2338"/>
      <c r="CK2338"/>
      <c r="DZJ2338"/>
      <c r="DZK2338"/>
      <c r="DZL2338"/>
      <c r="DZM2338"/>
      <c r="DZN2338"/>
      <c r="DZO2338"/>
      <c r="DZP2338"/>
      <c r="DZQ2338"/>
      <c r="DZR2338"/>
      <c r="DZS2338"/>
      <c r="DZT2338"/>
      <c r="DZU2338"/>
      <c r="DZV2338"/>
      <c r="DZW2338"/>
      <c r="DZX2338"/>
      <c r="DZY2338"/>
      <c r="DZZ2338"/>
      <c r="EAA2338"/>
      <c r="EAB2338"/>
      <c r="EAC2338"/>
      <c r="EAD2338"/>
      <c r="EAE2338"/>
      <c r="EAF2338"/>
      <c r="EAG2338"/>
      <c r="EAH2338"/>
    </row>
    <row r="2339" spans="38:89 3390:3414" x14ac:dyDescent="0.3"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  <c r="CA2339"/>
      <c r="CB2339"/>
      <c r="CC2339"/>
      <c r="CD2339"/>
      <c r="CE2339"/>
      <c r="CF2339"/>
      <c r="CG2339"/>
      <c r="CH2339"/>
      <c r="CI2339"/>
      <c r="CJ2339"/>
      <c r="CK2339"/>
      <c r="DZJ2339"/>
      <c r="DZK2339"/>
      <c r="DZL2339"/>
      <c r="DZM2339"/>
      <c r="DZN2339"/>
      <c r="DZO2339"/>
      <c r="DZP2339"/>
      <c r="DZQ2339"/>
      <c r="DZR2339"/>
      <c r="DZS2339"/>
      <c r="DZT2339"/>
      <c r="DZU2339"/>
      <c r="DZV2339"/>
      <c r="DZW2339"/>
      <c r="DZX2339"/>
      <c r="DZY2339"/>
      <c r="DZZ2339"/>
      <c r="EAA2339"/>
      <c r="EAB2339"/>
      <c r="EAC2339"/>
      <c r="EAD2339"/>
      <c r="EAE2339"/>
      <c r="EAF2339"/>
      <c r="EAG2339"/>
      <c r="EAH2339"/>
    </row>
    <row r="2340" spans="38:89 3390:3414" x14ac:dyDescent="0.3"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  <c r="CA2340"/>
      <c r="CB2340"/>
      <c r="CC2340"/>
      <c r="CD2340"/>
      <c r="CE2340"/>
      <c r="CF2340"/>
      <c r="CG2340"/>
      <c r="CH2340"/>
      <c r="CI2340"/>
      <c r="CJ2340"/>
      <c r="CK2340"/>
      <c r="DZJ2340"/>
      <c r="DZK2340"/>
      <c r="DZL2340"/>
      <c r="DZM2340"/>
      <c r="DZN2340"/>
      <c r="DZO2340"/>
      <c r="DZP2340"/>
      <c r="DZQ2340"/>
      <c r="DZR2340"/>
      <c r="DZS2340"/>
      <c r="DZT2340"/>
      <c r="DZU2340"/>
      <c r="DZV2340"/>
      <c r="DZW2340"/>
      <c r="DZX2340"/>
      <c r="DZY2340"/>
      <c r="DZZ2340"/>
      <c r="EAA2340"/>
      <c r="EAB2340"/>
      <c r="EAC2340"/>
      <c r="EAD2340"/>
      <c r="EAE2340"/>
      <c r="EAF2340"/>
      <c r="EAG2340"/>
      <c r="EAH2340"/>
    </row>
    <row r="2341" spans="38:89 3390:3414" x14ac:dyDescent="0.3"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  <c r="CA2341"/>
      <c r="CB2341"/>
      <c r="CC2341"/>
      <c r="CD2341"/>
      <c r="CE2341"/>
      <c r="CF2341"/>
      <c r="CG2341"/>
      <c r="CH2341"/>
      <c r="CI2341"/>
      <c r="CJ2341"/>
      <c r="CK2341"/>
      <c r="DZJ2341"/>
      <c r="DZK2341"/>
      <c r="DZL2341"/>
      <c r="DZM2341"/>
      <c r="DZN2341"/>
      <c r="DZO2341"/>
      <c r="DZP2341"/>
      <c r="DZQ2341"/>
      <c r="DZR2341"/>
      <c r="DZS2341"/>
      <c r="DZT2341"/>
      <c r="DZU2341"/>
      <c r="DZV2341"/>
      <c r="DZW2341"/>
      <c r="DZX2341"/>
      <c r="DZY2341"/>
      <c r="DZZ2341"/>
      <c r="EAA2341"/>
      <c r="EAB2341"/>
      <c r="EAC2341"/>
      <c r="EAD2341"/>
      <c r="EAE2341"/>
      <c r="EAF2341"/>
      <c r="EAG2341"/>
      <c r="EAH2341"/>
    </row>
    <row r="2342" spans="38:89 3390:3414" x14ac:dyDescent="0.3"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  <c r="CA2342"/>
      <c r="CB2342"/>
      <c r="CC2342"/>
      <c r="CD2342"/>
      <c r="CE2342"/>
      <c r="CF2342"/>
      <c r="CG2342"/>
      <c r="CH2342"/>
      <c r="CI2342"/>
      <c r="CJ2342"/>
      <c r="CK2342"/>
      <c r="DZJ2342"/>
      <c r="DZK2342"/>
      <c r="DZL2342"/>
      <c r="DZM2342"/>
      <c r="DZN2342"/>
      <c r="DZO2342"/>
      <c r="DZP2342"/>
      <c r="DZQ2342"/>
      <c r="DZR2342"/>
      <c r="DZS2342"/>
      <c r="DZT2342"/>
      <c r="DZU2342"/>
      <c r="DZV2342"/>
      <c r="DZW2342"/>
      <c r="DZX2342"/>
      <c r="DZY2342"/>
      <c r="DZZ2342"/>
      <c r="EAA2342"/>
      <c r="EAB2342"/>
      <c r="EAC2342"/>
      <c r="EAD2342"/>
      <c r="EAE2342"/>
      <c r="EAF2342"/>
      <c r="EAG2342"/>
      <c r="EAH2342"/>
    </row>
    <row r="2343" spans="38:89 3390:3414" x14ac:dyDescent="0.3"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  <c r="CA2343"/>
      <c r="CB2343"/>
      <c r="CC2343"/>
      <c r="CD2343"/>
      <c r="CE2343"/>
      <c r="CF2343"/>
      <c r="CG2343"/>
      <c r="CH2343"/>
      <c r="CI2343"/>
      <c r="CJ2343"/>
      <c r="CK2343"/>
      <c r="DZJ2343"/>
      <c r="DZK2343"/>
      <c r="DZL2343"/>
      <c r="DZM2343"/>
      <c r="DZN2343"/>
      <c r="DZO2343"/>
      <c r="DZP2343"/>
      <c r="DZQ2343"/>
      <c r="DZR2343"/>
      <c r="DZS2343"/>
      <c r="DZT2343"/>
      <c r="DZU2343"/>
      <c r="DZV2343"/>
      <c r="DZW2343"/>
      <c r="DZX2343"/>
      <c r="DZY2343"/>
      <c r="DZZ2343"/>
      <c r="EAA2343"/>
      <c r="EAB2343"/>
      <c r="EAC2343"/>
      <c r="EAD2343"/>
      <c r="EAE2343"/>
      <c r="EAF2343"/>
      <c r="EAG2343"/>
      <c r="EAH2343"/>
    </row>
    <row r="2344" spans="38:89 3390:3414" x14ac:dyDescent="0.3"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  <c r="CA2344"/>
      <c r="CB2344"/>
      <c r="CC2344"/>
      <c r="CD2344"/>
      <c r="CE2344"/>
      <c r="CF2344"/>
      <c r="CG2344"/>
      <c r="CH2344"/>
      <c r="CI2344"/>
      <c r="CJ2344"/>
      <c r="CK2344"/>
      <c r="DZJ2344"/>
      <c r="DZK2344"/>
      <c r="DZL2344"/>
      <c r="DZM2344"/>
      <c r="DZN2344"/>
      <c r="DZO2344"/>
      <c r="DZP2344"/>
      <c r="DZQ2344"/>
      <c r="DZR2344"/>
      <c r="DZS2344"/>
      <c r="DZT2344"/>
      <c r="DZU2344"/>
      <c r="DZV2344"/>
      <c r="DZW2344"/>
      <c r="DZX2344"/>
      <c r="DZY2344"/>
      <c r="DZZ2344"/>
      <c r="EAA2344"/>
      <c r="EAB2344"/>
      <c r="EAC2344"/>
      <c r="EAD2344"/>
      <c r="EAE2344"/>
      <c r="EAF2344"/>
      <c r="EAG2344"/>
      <c r="EAH2344"/>
    </row>
    <row r="2345" spans="38:89 3390:3414" x14ac:dyDescent="0.3"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  <c r="CA2345"/>
      <c r="CB2345"/>
      <c r="CC2345"/>
      <c r="CD2345"/>
      <c r="CE2345"/>
      <c r="CF2345"/>
      <c r="CG2345"/>
      <c r="CH2345"/>
      <c r="CI2345"/>
      <c r="CJ2345"/>
      <c r="CK2345"/>
      <c r="DZJ2345"/>
      <c r="DZK2345"/>
      <c r="DZL2345"/>
      <c r="DZM2345"/>
      <c r="DZN2345"/>
      <c r="DZO2345"/>
      <c r="DZP2345"/>
      <c r="DZQ2345"/>
      <c r="DZR2345"/>
      <c r="DZS2345"/>
      <c r="DZT2345"/>
      <c r="DZU2345"/>
      <c r="DZV2345"/>
      <c r="DZW2345"/>
      <c r="DZX2345"/>
      <c r="DZY2345"/>
      <c r="DZZ2345"/>
      <c r="EAA2345"/>
      <c r="EAB2345"/>
      <c r="EAC2345"/>
      <c r="EAD2345"/>
      <c r="EAE2345"/>
      <c r="EAF2345"/>
      <c r="EAG2345"/>
      <c r="EAH2345"/>
    </row>
    <row r="2346" spans="38:89 3390:3414" x14ac:dyDescent="0.3"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  <c r="CA2346"/>
      <c r="CB2346"/>
      <c r="CC2346"/>
      <c r="CD2346"/>
      <c r="CE2346"/>
      <c r="CF2346"/>
      <c r="CG2346"/>
      <c r="CH2346"/>
      <c r="CI2346"/>
      <c r="CJ2346"/>
      <c r="CK2346"/>
      <c r="DZJ2346"/>
      <c r="DZK2346"/>
      <c r="DZL2346"/>
      <c r="DZM2346"/>
      <c r="DZN2346"/>
      <c r="DZO2346"/>
      <c r="DZP2346"/>
      <c r="DZQ2346"/>
      <c r="DZR2346"/>
      <c r="DZS2346"/>
      <c r="DZT2346"/>
      <c r="DZU2346"/>
      <c r="DZV2346"/>
      <c r="DZW2346"/>
      <c r="DZX2346"/>
      <c r="DZY2346"/>
      <c r="DZZ2346"/>
      <c r="EAA2346"/>
      <c r="EAB2346"/>
      <c r="EAC2346"/>
      <c r="EAD2346"/>
      <c r="EAE2346"/>
      <c r="EAF2346"/>
      <c r="EAG2346"/>
      <c r="EAH2346"/>
    </row>
    <row r="2347" spans="38:89 3390:3414" x14ac:dyDescent="0.3"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  <c r="CA2347"/>
      <c r="CB2347"/>
      <c r="CC2347"/>
      <c r="CD2347"/>
      <c r="CE2347"/>
      <c r="CF2347"/>
      <c r="CG2347"/>
      <c r="CH2347"/>
      <c r="CI2347"/>
      <c r="CJ2347"/>
      <c r="CK2347"/>
      <c r="DZJ2347"/>
      <c r="DZK2347"/>
      <c r="DZL2347"/>
      <c r="DZM2347"/>
      <c r="DZN2347"/>
      <c r="DZO2347"/>
      <c r="DZP2347"/>
      <c r="DZQ2347"/>
      <c r="DZR2347"/>
      <c r="DZS2347"/>
      <c r="DZT2347"/>
      <c r="DZU2347"/>
      <c r="DZV2347"/>
      <c r="DZW2347"/>
      <c r="DZX2347"/>
      <c r="DZY2347"/>
      <c r="DZZ2347"/>
      <c r="EAA2347"/>
      <c r="EAB2347"/>
      <c r="EAC2347"/>
      <c r="EAD2347"/>
      <c r="EAE2347"/>
      <c r="EAF2347"/>
      <c r="EAG2347"/>
      <c r="EAH2347"/>
    </row>
    <row r="2348" spans="38:89 3390:3414" x14ac:dyDescent="0.3"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  <c r="CA2348"/>
      <c r="CB2348"/>
      <c r="CC2348"/>
      <c r="CD2348"/>
      <c r="CE2348"/>
      <c r="CF2348"/>
      <c r="CG2348"/>
      <c r="CH2348"/>
      <c r="CI2348"/>
      <c r="CJ2348"/>
      <c r="CK2348"/>
      <c r="DZJ2348"/>
      <c r="DZK2348"/>
      <c r="DZL2348"/>
      <c r="DZM2348"/>
      <c r="DZN2348"/>
      <c r="DZO2348"/>
      <c r="DZP2348"/>
      <c r="DZQ2348"/>
      <c r="DZR2348"/>
      <c r="DZS2348"/>
      <c r="DZT2348"/>
      <c r="DZU2348"/>
      <c r="DZV2348"/>
      <c r="DZW2348"/>
      <c r="DZX2348"/>
      <c r="DZY2348"/>
      <c r="DZZ2348"/>
      <c r="EAA2348"/>
      <c r="EAB2348"/>
      <c r="EAC2348"/>
      <c r="EAD2348"/>
      <c r="EAE2348"/>
      <c r="EAF2348"/>
      <c r="EAG2348"/>
      <c r="EAH2348"/>
    </row>
    <row r="2349" spans="38:89 3390:3414" x14ac:dyDescent="0.3"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  <c r="CA2349"/>
      <c r="CB2349"/>
      <c r="CC2349"/>
      <c r="CD2349"/>
      <c r="CE2349"/>
      <c r="CF2349"/>
      <c r="CG2349"/>
      <c r="CH2349"/>
      <c r="CI2349"/>
      <c r="CJ2349"/>
      <c r="CK2349"/>
      <c r="DZJ2349"/>
      <c r="DZK2349"/>
      <c r="DZL2349"/>
      <c r="DZM2349"/>
      <c r="DZN2349"/>
      <c r="DZO2349"/>
      <c r="DZP2349"/>
      <c r="DZQ2349"/>
      <c r="DZR2349"/>
      <c r="DZS2349"/>
      <c r="DZT2349"/>
      <c r="DZU2349"/>
      <c r="DZV2349"/>
      <c r="DZW2349"/>
      <c r="DZX2349"/>
      <c r="DZY2349"/>
      <c r="DZZ2349"/>
      <c r="EAA2349"/>
      <c r="EAB2349"/>
      <c r="EAC2349"/>
      <c r="EAD2349"/>
      <c r="EAE2349"/>
      <c r="EAF2349"/>
      <c r="EAG2349"/>
      <c r="EAH2349"/>
    </row>
    <row r="2350" spans="38:89 3390:3414" x14ac:dyDescent="0.3"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  <c r="CA2350"/>
      <c r="CB2350"/>
      <c r="CC2350"/>
      <c r="CD2350"/>
      <c r="CE2350"/>
      <c r="CF2350"/>
      <c r="CG2350"/>
      <c r="CH2350"/>
      <c r="CI2350"/>
      <c r="CJ2350"/>
      <c r="CK2350"/>
      <c r="DZJ2350"/>
      <c r="DZK2350"/>
      <c r="DZL2350"/>
      <c r="DZM2350"/>
      <c r="DZN2350"/>
      <c r="DZO2350"/>
      <c r="DZP2350"/>
      <c r="DZQ2350"/>
      <c r="DZR2350"/>
      <c r="DZS2350"/>
      <c r="DZT2350"/>
      <c r="DZU2350"/>
      <c r="DZV2350"/>
      <c r="DZW2350"/>
      <c r="DZX2350"/>
      <c r="DZY2350"/>
      <c r="DZZ2350"/>
      <c r="EAA2350"/>
      <c r="EAB2350"/>
      <c r="EAC2350"/>
      <c r="EAD2350"/>
      <c r="EAE2350"/>
      <c r="EAF2350"/>
      <c r="EAG2350"/>
      <c r="EAH2350"/>
    </row>
    <row r="2351" spans="38:89 3390:3414" x14ac:dyDescent="0.3"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  <c r="CA2351"/>
      <c r="CB2351"/>
      <c r="CC2351"/>
      <c r="CD2351"/>
      <c r="CE2351"/>
      <c r="CF2351"/>
      <c r="CG2351"/>
      <c r="CH2351"/>
      <c r="CI2351"/>
      <c r="CJ2351"/>
      <c r="CK2351"/>
      <c r="DZJ2351"/>
      <c r="DZK2351"/>
      <c r="DZL2351"/>
      <c r="DZM2351"/>
      <c r="DZN2351"/>
      <c r="DZO2351"/>
      <c r="DZP2351"/>
      <c r="DZQ2351"/>
      <c r="DZR2351"/>
      <c r="DZS2351"/>
      <c r="DZT2351"/>
      <c r="DZU2351"/>
      <c r="DZV2351"/>
      <c r="DZW2351"/>
      <c r="DZX2351"/>
      <c r="DZY2351"/>
      <c r="DZZ2351"/>
      <c r="EAA2351"/>
      <c r="EAB2351"/>
      <c r="EAC2351"/>
      <c r="EAD2351"/>
      <c r="EAE2351"/>
      <c r="EAF2351"/>
      <c r="EAG2351"/>
      <c r="EAH2351"/>
    </row>
    <row r="2352" spans="38:89 3390:3414" x14ac:dyDescent="0.3"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  <c r="CA2352"/>
      <c r="CB2352"/>
      <c r="CC2352"/>
      <c r="CD2352"/>
      <c r="CE2352"/>
      <c r="CF2352"/>
      <c r="CG2352"/>
      <c r="CH2352"/>
      <c r="CI2352"/>
      <c r="CJ2352"/>
      <c r="CK2352"/>
      <c r="DZJ2352"/>
      <c r="DZK2352"/>
      <c r="DZL2352"/>
      <c r="DZM2352"/>
      <c r="DZN2352"/>
      <c r="DZO2352"/>
      <c r="DZP2352"/>
      <c r="DZQ2352"/>
      <c r="DZR2352"/>
      <c r="DZS2352"/>
      <c r="DZT2352"/>
      <c r="DZU2352"/>
      <c r="DZV2352"/>
      <c r="DZW2352"/>
      <c r="DZX2352"/>
      <c r="DZY2352"/>
      <c r="DZZ2352"/>
      <c r="EAA2352"/>
      <c r="EAB2352"/>
      <c r="EAC2352"/>
      <c r="EAD2352"/>
      <c r="EAE2352"/>
      <c r="EAF2352"/>
      <c r="EAG2352"/>
      <c r="EAH2352"/>
    </row>
    <row r="2353" spans="38:89 3390:3414" x14ac:dyDescent="0.3"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  <c r="CA2353"/>
      <c r="CB2353"/>
      <c r="CC2353"/>
      <c r="CD2353"/>
      <c r="CE2353"/>
      <c r="CF2353"/>
      <c r="CG2353"/>
      <c r="CH2353"/>
      <c r="CI2353"/>
      <c r="CJ2353"/>
      <c r="CK2353"/>
      <c r="DZJ2353"/>
      <c r="DZK2353"/>
      <c r="DZL2353"/>
      <c r="DZM2353"/>
      <c r="DZN2353"/>
      <c r="DZO2353"/>
      <c r="DZP2353"/>
      <c r="DZQ2353"/>
      <c r="DZR2353"/>
      <c r="DZS2353"/>
      <c r="DZT2353"/>
      <c r="DZU2353"/>
      <c r="DZV2353"/>
      <c r="DZW2353"/>
      <c r="DZX2353"/>
      <c r="DZY2353"/>
      <c r="DZZ2353"/>
      <c r="EAA2353"/>
      <c r="EAB2353"/>
      <c r="EAC2353"/>
      <c r="EAD2353"/>
      <c r="EAE2353"/>
      <c r="EAF2353"/>
      <c r="EAG2353"/>
      <c r="EAH2353"/>
    </row>
    <row r="2354" spans="38:89 3390:3414" x14ac:dyDescent="0.3"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  <c r="CA2354"/>
      <c r="CB2354"/>
      <c r="CC2354"/>
      <c r="CD2354"/>
      <c r="CE2354"/>
      <c r="CF2354"/>
      <c r="CG2354"/>
      <c r="CH2354"/>
      <c r="CI2354"/>
      <c r="CJ2354"/>
      <c r="CK2354"/>
      <c r="DZJ2354"/>
      <c r="DZK2354"/>
      <c r="DZL2354"/>
      <c r="DZM2354"/>
      <c r="DZN2354"/>
      <c r="DZO2354"/>
      <c r="DZP2354"/>
      <c r="DZQ2354"/>
      <c r="DZR2354"/>
      <c r="DZS2354"/>
      <c r="DZT2354"/>
      <c r="DZU2354"/>
      <c r="DZV2354"/>
      <c r="DZW2354"/>
      <c r="DZX2354"/>
      <c r="DZY2354"/>
      <c r="DZZ2354"/>
      <c r="EAA2354"/>
      <c r="EAB2354"/>
      <c r="EAC2354"/>
      <c r="EAD2354"/>
      <c r="EAE2354"/>
      <c r="EAF2354"/>
      <c r="EAG2354"/>
      <c r="EAH2354"/>
    </row>
    <row r="2355" spans="38:89 3390:3414" x14ac:dyDescent="0.3"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  <c r="CA2355"/>
      <c r="CB2355"/>
      <c r="CC2355"/>
      <c r="CD2355"/>
      <c r="CE2355"/>
      <c r="CF2355"/>
      <c r="CG2355"/>
      <c r="CH2355"/>
      <c r="CI2355"/>
      <c r="CJ2355"/>
      <c r="CK2355"/>
      <c r="DZJ2355"/>
      <c r="DZK2355"/>
      <c r="DZL2355"/>
      <c r="DZM2355"/>
      <c r="DZN2355"/>
      <c r="DZO2355"/>
      <c r="DZP2355"/>
      <c r="DZQ2355"/>
      <c r="DZR2355"/>
      <c r="DZS2355"/>
      <c r="DZT2355"/>
      <c r="DZU2355"/>
      <c r="DZV2355"/>
      <c r="DZW2355"/>
      <c r="DZX2355"/>
      <c r="DZY2355"/>
      <c r="DZZ2355"/>
      <c r="EAA2355"/>
      <c r="EAB2355"/>
      <c r="EAC2355"/>
      <c r="EAD2355"/>
      <c r="EAE2355"/>
      <c r="EAF2355"/>
      <c r="EAG2355"/>
      <c r="EAH2355"/>
    </row>
    <row r="2356" spans="38:89 3390:3414" x14ac:dyDescent="0.3"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  <c r="CA2356"/>
      <c r="CB2356"/>
      <c r="CC2356"/>
      <c r="CD2356"/>
      <c r="CE2356"/>
      <c r="CF2356"/>
      <c r="CG2356"/>
      <c r="CH2356"/>
      <c r="CI2356"/>
      <c r="CJ2356"/>
      <c r="CK2356"/>
      <c r="DZJ2356"/>
      <c r="DZK2356"/>
      <c r="DZL2356"/>
      <c r="DZM2356"/>
      <c r="DZN2356"/>
      <c r="DZO2356"/>
      <c r="DZP2356"/>
      <c r="DZQ2356"/>
      <c r="DZR2356"/>
      <c r="DZS2356"/>
      <c r="DZT2356"/>
      <c r="DZU2356"/>
      <c r="DZV2356"/>
      <c r="DZW2356"/>
      <c r="DZX2356"/>
      <c r="DZY2356"/>
      <c r="DZZ2356"/>
      <c r="EAA2356"/>
      <c r="EAB2356"/>
      <c r="EAC2356"/>
      <c r="EAD2356"/>
      <c r="EAE2356"/>
      <c r="EAF2356"/>
      <c r="EAG2356"/>
      <c r="EAH2356"/>
    </row>
    <row r="2357" spans="38:89 3390:3414" x14ac:dyDescent="0.3"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  <c r="CA2357"/>
      <c r="CB2357"/>
      <c r="CC2357"/>
      <c r="CD2357"/>
      <c r="CE2357"/>
      <c r="CF2357"/>
      <c r="CG2357"/>
      <c r="CH2357"/>
      <c r="CI2357"/>
      <c r="CJ2357"/>
      <c r="CK2357"/>
      <c r="DZJ2357"/>
      <c r="DZK2357"/>
      <c r="DZL2357"/>
      <c r="DZM2357"/>
      <c r="DZN2357"/>
      <c r="DZO2357"/>
      <c r="DZP2357"/>
      <c r="DZQ2357"/>
      <c r="DZR2357"/>
      <c r="DZS2357"/>
      <c r="DZT2357"/>
      <c r="DZU2357"/>
      <c r="DZV2357"/>
      <c r="DZW2357"/>
      <c r="DZX2357"/>
      <c r="DZY2357"/>
      <c r="DZZ2357"/>
      <c r="EAA2357"/>
      <c r="EAB2357"/>
      <c r="EAC2357"/>
      <c r="EAD2357"/>
      <c r="EAE2357"/>
      <c r="EAF2357"/>
      <c r="EAG2357"/>
      <c r="EAH2357"/>
    </row>
    <row r="2358" spans="38:89 3390:3414" x14ac:dyDescent="0.3"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  <c r="CA2358"/>
      <c r="CB2358"/>
      <c r="CC2358"/>
      <c r="CD2358"/>
      <c r="CE2358"/>
      <c r="CF2358"/>
      <c r="CG2358"/>
      <c r="CH2358"/>
      <c r="CI2358"/>
      <c r="CJ2358"/>
      <c r="CK2358"/>
      <c r="DZJ2358"/>
      <c r="DZK2358"/>
      <c r="DZL2358"/>
      <c r="DZM2358"/>
      <c r="DZN2358"/>
      <c r="DZO2358"/>
      <c r="DZP2358"/>
      <c r="DZQ2358"/>
      <c r="DZR2358"/>
      <c r="DZS2358"/>
      <c r="DZT2358"/>
      <c r="DZU2358"/>
      <c r="DZV2358"/>
      <c r="DZW2358"/>
      <c r="DZX2358"/>
      <c r="DZY2358"/>
      <c r="DZZ2358"/>
      <c r="EAA2358"/>
      <c r="EAB2358"/>
      <c r="EAC2358"/>
      <c r="EAD2358"/>
      <c r="EAE2358"/>
      <c r="EAF2358"/>
      <c r="EAG2358"/>
      <c r="EAH2358"/>
    </row>
    <row r="2359" spans="38:89 3390:3414" x14ac:dyDescent="0.3"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  <c r="CA2359"/>
      <c r="CB2359"/>
      <c r="CC2359"/>
      <c r="CD2359"/>
      <c r="CE2359"/>
      <c r="CF2359"/>
      <c r="CG2359"/>
      <c r="CH2359"/>
      <c r="CI2359"/>
      <c r="CJ2359"/>
      <c r="CK2359"/>
      <c r="DZJ2359"/>
      <c r="DZK2359"/>
      <c r="DZL2359"/>
      <c r="DZM2359"/>
      <c r="DZN2359"/>
      <c r="DZO2359"/>
      <c r="DZP2359"/>
      <c r="DZQ2359"/>
      <c r="DZR2359"/>
      <c r="DZS2359"/>
      <c r="DZT2359"/>
      <c r="DZU2359"/>
      <c r="DZV2359"/>
      <c r="DZW2359"/>
      <c r="DZX2359"/>
      <c r="DZY2359"/>
      <c r="DZZ2359"/>
      <c r="EAA2359"/>
      <c r="EAB2359"/>
      <c r="EAC2359"/>
      <c r="EAD2359"/>
      <c r="EAE2359"/>
      <c r="EAF2359"/>
      <c r="EAG2359"/>
      <c r="EAH2359"/>
    </row>
    <row r="2360" spans="38:89 3390:3414" x14ac:dyDescent="0.3"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  <c r="CA2360"/>
      <c r="CB2360"/>
      <c r="CC2360"/>
      <c r="CD2360"/>
      <c r="CE2360"/>
      <c r="CF2360"/>
      <c r="CG2360"/>
      <c r="CH2360"/>
      <c r="CI2360"/>
      <c r="CJ2360"/>
      <c r="CK2360"/>
      <c r="DZJ2360"/>
      <c r="DZK2360"/>
      <c r="DZL2360"/>
      <c r="DZM2360"/>
      <c r="DZN2360"/>
      <c r="DZO2360"/>
      <c r="DZP2360"/>
      <c r="DZQ2360"/>
      <c r="DZR2360"/>
      <c r="DZS2360"/>
      <c r="DZT2360"/>
      <c r="DZU2360"/>
      <c r="DZV2360"/>
      <c r="DZW2360"/>
      <c r="DZX2360"/>
      <c r="DZY2360"/>
      <c r="DZZ2360"/>
      <c r="EAA2360"/>
      <c r="EAB2360"/>
      <c r="EAC2360"/>
      <c r="EAD2360"/>
      <c r="EAE2360"/>
      <c r="EAF2360"/>
      <c r="EAG2360"/>
      <c r="EAH2360"/>
    </row>
    <row r="2361" spans="38:89 3390:3414" x14ac:dyDescent="0.3"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  <c r="CA2361"/>
      <c r="CB2361"/>
      <c r="CC2361"/>
      <c r="CD2361"/>
      <c r="CE2361"/>
      <c r="CF2361"/>
      <c r="CG2361"/>
      <c r="CH2361"/>
      <c r="CI2361"/>
      <c r="CJ2361"/>
      <c r="CK2361"/>
      <c r="DZJ2361"/>
      <c r="DZK2361"/>
      <c r="DZL2361"/>
      <c r="DZM2361"/>
      <c r="DZN2361"/>
      <c r="DZO2361"/>
      <c r="DZP2361"/>
      <c r="DZQ2361"/>
      <c r="DZR2361"/>
      <c r="DZS2361"/>
      <c r="DZT2361"/>
      <c r="DZU2361"/>
      <c r="DZV2361"/>
      <c r="DZW2361"/>
      <c r="DZX2361"/>
      <c r="DZY2361"/>
      <c r="DZZ2361"/>
      <c r="EAA2361"/>
      <c r="EAB2361"/>
      <c r="EAC2361"/>
      <c r="EAD2361"/>
      <c r="EAE2361"/>
      <c r="EAF2361"/>
      <c r="EAG2361"/>
      <c r="EAH2361"/>
    </row>
    <row r="2362" spans="38:89 3390:3414" x14ac:dyDescent="0.3"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  <c r="CA2362"/>
      <c r="CB2362"/>
      <c r="CC2362"/>
      <c r="CD2362"/>
      <c r="CE2362"/>
      <c r="CF2362"/>
      <c r="CG2362"/>
      <c r="CH2362"/>
      <c r="CI2362"/>
      <c r="CJ2362"/>
      <c r="CK2362"/>
      <c r="DZJ2362"/>
      <c r="DZK2362"/>
      <c r="DZL2362"/>
      <c r="DZM2362"/>
      <c r="DZN2362"/>
      <c r="DZO2362"/>
      <c r="DZP2362"/>
      <c r="DZQ2362"/>
      <c r="DZR2362"/>
      <c r="DZS2362"/>
      <c r="DZT2362"/>
      <c r="DZU2362"/>
      <c r="DZV2362"/>
      <c r="DZW2362"/>
      <c r="DZX2362"/>
      <c r="DZY2362"/>
      <c r="DZZ2362"/>
      <c r="EAA2362"/>
      <c r="EAB2362"/>
      <c r="EAC2362"/>
      <c r="EAD2362"/>
      <c r="EAE2362"/>
      <c r="EAF2362"/>
      <c r="EAG2362"/>
      <c r="EAH2362"/>
    </row>
    <row r="2363" spans="38:89 3390:3414" x14ac:dyDescent="0.3"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  <c r="CA2363"/>
      <c r="CB2363"/>
      <c r="CC2363"/>
      <c r="CD2363"/>
      <c r="CE2363"/>
      <c r="CF2363"/>
      <c r="CG2363"/>
      <c r="CH2363"/>
      <c r="CI2363"/>
      <c r="CJ2363"/>
      <c r="CK2363"/>
      <c r="DZJ2363"/>
      <c r="DZK2363"/>
      <c r="DZL2363"/>
      <c r="DZM2363"/>
      <c r="DZN2363"/>
      <c r="DZO2363"/>
      <c r="DZP2363"/>
      <c r="DZQ2363"/>
      <c r="DZR2363"/>
      <c r="DZS2363"/>
      <c r="DZT2363"/>
      <c r="DZU2363"/>
      <c r="DZV2363"/>
      <c r="DZW2363"/>
      <c r="DZX2363"/>
      <c r="DZY2363"/>
      <c r="DZZ2363"/>
      <c r="EAA2363"/>
      <c r="EAB2363"/>
      <c r="EAC2363"/>
      <c r="EAD2363"/>
      <c r="EAE2363"/>
      <c r="EAF2363"/>
      <c r="EAG2363"/>
      <c r="EAH2363"/>
    </row>
    <row r="2364" spans="38:89 3390:3414" x14ac:dyDescent="0.3"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  <c r="CA2364"/>
      <c r="CB2364"/>
      <c r="CC2364"/>
      <c r="CD2364"/>
      <c r="CE2364"/>
      <c r="CF2364"/>
      <c r="CG2364"/>
      <c r="CH2364"/>
      <c r="CI2364"/>
      <c r="CJ2364"/>
      <c r="CK2364"/>
      <c r="DZJ2364"/>
      <c r="DZK2364"/>
      <c r="DZL2364"/>
      <c r="DZM2364"/>
      <c r="DZN2364"/>
      <c r="DZO2364"/>
      <c r="DZP2364"/>
      <c r="DZQ2364"/>
      <c r="DZR2364"/>
      <c r="DZS2364"/>
      <c r="DZT2364"/>
      <c r="DZU2364"/>
      <c r="DZV2364"/>
      <c r="DZW2364"/>
      <c r="DZX2364"/>
      <c r="DZY2364"/>
      <c r="DZZ2364"/>
      <c r="EAA2364"/>
      <c r="EAB2364"/>
      <c r="EAC2364"/>
      <c r="EAD2364"/>
      <c r="EAE2364"/>
      <c r="EAF2364"/>
      <c r="EAG2364"/>
      <c r="EAH2364"/>
    </row>
    <row r="2365" spans="38:89 3390:3414" x14ac:dyDescent="0.3"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  <c r="CA2365"/>
      <c r="CB2365"/>
      <c r="CC2365"/>
      <c r="CD2365"/>
      <c r="CE2365"/>
      <c r="CF2365"/>
      <c r="CG2365"/>
      <c r="CH2365"/>
      <c r="CI2365"/>
      <c r="CJ2365"/>
      <c r="CK2365"/>
      <c r="DZJ2365"/>
      <c r="DZK2365"/>
      <c r="DZL2365"/>
      <c r="DZM2365"/>
      <c r="DZN2365"/>
      <c r="DZO2365"/>
      <c r="DZP2365"/>
      <c r="DZQ2365"/>
      <c r="DZR2365"/>
      <c r="DZS2365"/>
      <c r="DZT2365"/>
      <c r="DZU2365"/>
      <c r="DZV2365"/>
      <c r="DZW2365"/>
      <c r="DZX2365"/>
      <c r="DZY2365"/>
      <c r="DZZ2365"/>
      <c r="EAA2365"/>
      <c r="EAB2365"/>
      <c r="EAC2365"/>
      <c r="EAD2365"/>
      <c r="EAE2365"/>
      <c r="EAF2365"/>
      <c r="EAG2365"/>
      <c r="EAH2365"/>
    </row>
    <row r="2366" spans="38:89 3390:3414" x14ac:dyDescent="0.3"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  <c r="CA2366"/>
      <c r="CB2366"/>
      <c r="CC2366"/>
      <c r="CD2366"/>
      <c r="CE2366"/>
      <c r="CF2366"/>
      <c r="CG2366"/>
      <c r="CH2366"/>
      <c r="CI2366"/>
      <c r="CJ2366"/>
      <c r="CK2366"/>
      <c r="DZJ2366"/>
      <c r="DZK2366"/>
      <c r="DZL2366"/>
      <c r="DZM2366"/>
      <c r="DZN2366"/>
      <c r="DZO2366"/>
      <c r="DZP2366"/>
      <c r="DZQ2366"/>
      <c r="DZR2366"/>
      <c r="DZS2366"/>
      <c r="DZT2366"/>
      <c r="DZU2366"/>
      <c r="DZV2366"/>
      <c r="DZW2366"/>
      <c r="DZX2366"/>
      <c r="DZY2366"/>
      <c r="DZZ2366"/>
      <c r="EAA2366"/>
      <c r="EAB2366"/>
      <c r="EAC2366"/>
      <c r="EAD2366"/>
      <c r="EAE2366"/>
      <c r="EAF2366"/>
      <c r="EAG2366"/>
      <c r="EAH2366"/>
    </row>
    <row r="2367" spans="38:89 3390:3414" x14ac:dyDescent="0.3"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  <c r="CA2367"/>
      <c r="CB2367"/>
      <c r="CC2367"/>
      <c r="CD2367"/>
      <c r="CE2367"/>
      <c r="CF2367"/>
      <c r="CG2367"/>
      <c r="CH2367"/>
      <c r="CI2367"/>
      <c r="CJ2367"/>
      <c r="CK2367"/>
      <c r="DZJ2367"/>
      <c r="DZK2367"/>
      <c r="DZL2367"/>
      <c r="DZM2367"/>
      <c r="DZN2367"/>
      <c r="DZO2367"/>
      <c r="DZP2367"/>
      <c r="DZQ2367"/>
      <c r="DZR2367"/>
      <c r="DZS2367"/>
      <c r="DZT2367"/>
      <c r="DZU2367"/>
      <c r="DZV2367"/>
      <c r="DZW2367"/>
      <c r="DZX2367"/>
      <c r="DZY2367"/>
      <c r="DZZ2367"/>
      <c r="EAA2367"/>
      <c r="EAB2367"/>
      <c r="EAC2367"/>
      <c r="EAD2367"/>
      <c r="EAE2367"/>
      <c r="EAF2367"/>
      <c r="EAG2367"/>
      <c r="EAH2367"/>
    </row>
    <row r="2368" spans="38:89 3390:3414" x14ac:dyDescent="0.3"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  <c r="CA2368"/>
      <c r="CB2368"/>
      <c r="CC2368"/>
      <c r="CD2368"/>
      <c r="CE2368"/>
      <c r="CF2368"/>
      <c r="CG2368"/>
      <c r="CH2368"/>
      <c r="CI2368"/>
      <c r="CJ2368"/>
      <c r="CK2368"/>
      <c r="DZJ2368"/>
      <c r="DZK2368"/>
      <c r="DZL2368"/>
      <c r="DZM2368"/>
      <c r="DZN2368"/>
      <c r="DZO2368"/>
      <c r="DZP2368"/>
      <c r="DZQ2368"/>
      <c r="DZR2368"/>
      <c r="DZS2368"/>
      <c r="DZT2368"/>
      <c r="DZU2368"/>
      <c r="DZV2368"/>
      <c r="DZW2368"/>
      <c r="DZX2368"/>
      <c r="DZY2368"/>
      <c r="DZZ2368"/>
      <c r="EAA2368"/>
      <c r="EAB2368"/>
      <c r="EAC2368"/>
      <c r="EAD2368"/>
      <c r="EAE2368"/>
      <c r="EAF2368"/>
      <c r="EAG2368"/>
      <c r="EAH2368"/>
    </row>
    <row r="2369" spans="38:89 3390:3414" x14ac:dyDescent="0.3"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  <c r="CA2369"/>
      <c r="CB2369"/>
      <c r="CC2369"/>
      <c r="CD2369"/>
      <c r="CE2369"/>
      <c r="CF2369"/>
      <c r="CG2369"/>
      <c r="CH2369"/>
      <c r="CI2369"/>
      <c r="CJ2369"/>
      <c r="CK2369"/>
      <c r="DZJ2369"/>
      <c r="DZK2369"/>
      <c r="DZL2369"/>
      <c r="DZM2369"/>
      <c r="DZN2369"/>
      <c r="DZO2369"/>
      <c r="DZP2369"/>
      <c r="DZQ2369"/>
      <c r="DZR2369"/>
      <c r="DZS2369"/>
      <c r="DZT2369"/>
      <c r="DZU2369"/>
      <c r="DZV2369"/>
      <c r="DZW2369"/>
      <c r="DZX2369"/>
      <c r="DZY2369"/>
      <c r="DZZ2369"/>
      <c r="EAA2369"/>
      <c r="EAB2369"/>
      <c r="EAC2369"/>
      <c r="EAD2369"/>
      <c r="EAE2369"/>
      <c r="EAF2369"/>
      <c r="EAG2369"/>
      <c r="EAH2369"/>
    </row>
    <row r="2370" spans="38:89 3390:3414" x14ac:dyDescent="0.3"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  <c r="CA2370"/>
      <c r="CB2370"/>
      <c r="CC2370"/>
      <c r="CD2370"/>
      <c r="CE2370"/>
      <c r="CF2370"/>
      <c r="CG2370"/>
      <c r="CH2370"/>
      <c r="CI2370"/>
      <c r="CJ2370"/>
      <c r="CK2370"/>
      <c r="DZJ2370"/>
      <c r="DZK2370"/>
      <c r="DZL2370"/>
      <c r="DZM2370"/>
      <c r="DZN2370"/>
      <c r="DZO2370"/>
      <c r="DZP2370"/>
      <c r="DZQ2370"/>
      <c r="DZR2370"/>
      <c r="DZS2370"/>
      <c r="DZT2370"/>
      <c r="DZU2370"/>
      <c r="DZV2370"/>
      <c r="DZW2370"/>
      <c r="DZX2370"/>
      <c r="DZY2370"/>
      <c r="DZZ2370"/>
      <c r="EAA2370"/>
      <c r="EAB2370"/>
      <c r="EAC2370"/>
      <c r="EAD2370"/>
      <c r="EAE2370"/>
      <c r="EAF2370"/>
      <c r="EAG2370"/>
      <c r="EAH2370"/>
    </row>
    <row r="2371" spans="38:89 3390:3414" x14ac:dyDescent="0.3"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  <c r="CA2371"/>
      <c r="CB2371"/>
      <c r="CC2371"/>
      <c r="CD2371"/>
      <c r="CE2371"/>
      <c r="CF2371"/>
      <c r="CG2371"/>
      <c r="CH2371"/>
      <c r="CI2371"/>
      <c r="CJ2371"/>
      <c r="CK2371"/>
      <c r="DZJ2371"/>
      <c r="DZK2371"/>
      <c r="DZL2371"/>
      <c r="DZM2371"/>
      <c r="DZN2371"/>
      <c r="DZO2371"/>
      <c r="DZP2371"/>
      <c r="DZQ2371"/>
      <c r="DZR2371"/>
      <c r="DZS2371"/>
      <c r="DZT2371"/>
      <c r="DZU2371"/>
      <c r="DZV2371"/>
      <c r="DZW2371"/>
      <c r="DZX2371"/>
      <c r="DZY2371"/>
      <c r="DZZ2371"/>
      <c r="EAA2371"/>
      <c r="EAB2371"/>
      <c r="EAC2371"/>
      <c r="EAD2371"/>
      <c r="EAE2371"/>
      <c r="EAF2371"/>
      <c r="EAG2371"/>
      <c r="EAH2371"/>
    </row>
    <row r="2372" spans="38:89 3390:3414" x14ac:dyDescent="0.3"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  <c r="CA2372"/>
      <c r="CB2372"/>
      <c r="CC2372"/>
      <c r="CD2372"/>
      <c r="CE2372"/>
      <c r="CF2372"/>
      <c r="CG2372"/>
      <c r="CH2372"/>
      <c r="CI2372"/>
      <c r="CJ2372"/>
      <c r="CK2372"/>
      <c r="DZJ2372"/>
      <c r="DZK2372"/>
      <c r="DZL2372"/>
      <c r="DZM2372"/>
      <c r="DZN2372"/>
      <c r="DZO2372"/>
      <c r="DZP2372"/>
      <c r="DZQ2372"/>
      <c r="DZR2372"/>
      <c r="DZS2372"/>
      <c r="DZT2372"/>
      <c r="DZU2372"/>
      <c r="DZV2372"/>
      <c r="DZW2372"/>
      <c r="DZX2372"/>
      <c r="DZY2372"/>
      <c r="DZZ2372"/>
      <c r="EAA2372"/>
      <c r="EAB2372"/>
      <c r="EAC2372"/>
      <c r="EAD2372"/>
      <c r="EAE2372"/>
      <c r="EAF2372"/>
      <c r="EAG2372"/>
      <c r="EAH2372"/>
    </row>
    <row r="2373" spans="38:89 3390:3414" x14ac:dyDescent="0.3"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  <c r="CA2373"/>
      <c r="CB2373"/>
      <c r="CC2373"/>
      <c r="CD2373"/>
      <c r="CE2373"/>
      <c r="CF2373"/>
      <c r="CG2373"/>
      <c r="CH2373"/>
      <c r="CI2373"/>
      <c r="CJ2373"/>
      <c r="CK2373"/>
      <c r="DZJ2373"/>
      <c r="DZK2373"/>
      <c r="DZL2373"/>
      <c r="DZM2373"/>
      <c r="DZN2373"/>
      <c r="DZO2373"/>
      <c r="DZP2373"/>
      <c r="DZQ2373"/>
      <c r="DZR2373"/>
      <c r="DZS2373"/>
      <c r="DZT2373"/>
      <c r="DZU2373"/>
      <c r="DZV2373"/>
      <c r="DZW2373"/>
      <c r="DZX2373"/>
      <c r="DZY2373"/>
      <c r="DZZ2373"/>
      <c r="EAA2373"/>
      <c r="EAB2373"/>
      <c r="EAC2373"/>
      <c r="EAD2373"/>
      <c r="EAE2373"/>
      <c r="EAF2373"/>
      <c r="EAG2373"/>
      <c r="EAH2373"/>
    </row>
    <row r="2374" spans="38:89 3390:3414" x14ac:dyDescent="0.3"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  <c r="CA2374"/>
      <c r="CB2374"/>
      <c r="CC2374"/>
      <c r="CD2374"/>
      <c r="CE2374"/>
      <c r="CF2374"/>
      <c r="CG2374"/>
      <c r="CH2374"/>
      <c r="CI2374"/>
      <c r="CJ2374"/>
      <c r="CK2374"/>
      <c r="DZJ2374"/>
      <c r="DZK2374"/>
      <c r="DZL2374"/>
      <c r="DZM2374"/>
      <c r="DZN2374"/>
      <c r="DZO2374"/>
      <c r="DZP2374"/>
      <c r="DZQ2374"/>
      <c r="DZR2374"/>
      <c r="DZS2374"/>
      <c r="DZT2374"/>
      <c r="DZU2374"/>
      <c r="DZV2374"/>
      <c r="DZW2374"/>
      <c r="DZX2374"/>
      <c r="DZY2374"/>
      <c r="DZZ2374"/>
      <c r="EAA2374"/>
      <c r="EAB2374"/>
      <c r="EAC2374"/>
      <c r="EAD2374"/>
      <c r="EAE2374"/>
      <c r="EAF2374"/>
      <c r="EAG2374"/>
      <c r="EAH2374"/>
    </row>
    <row r="2375" spans="38:89 3390:3414" x14ac:dyDescent="0.3"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  <c r="CA2375"/>
      <c r="CB2375"/>
      <c r="CC2375"/>
      <c r="CD2375"/>
      <c r="CE2375"/>
      <c r="CF2375"/>
      <c r="CG2375"/>
      <c r="CH2375"/>
      <c r="CI2375"/>
      <c r="CJ2375"/>
      <c r="CK2375"/>
      <c r="DZJ2375"/>
      <c r="DZK2375"/>
      <c r="DZL2375"/>
      <c r="DZM2375"/>
      <c r="DZN2375"/>
      <c r="DZO2375"/>
      <c r="DZP2375"/>
      <c r="DZQ2375"/>
      <c r="DZR2375"/>
      <c r="DZS2375"/>
      <c r="DZT2375"/>
      <c r="DZU2375"/>
      <c r="DZV2375"/>
      <c r="DZW2375"/>
      <c r="DZX2375"/>
      <c r="DZY2375"/>
      <c r="DZZ2375"/>
      <c r="EAA2375"/>
      <c r="EAB2375"/>
      <c r="EAC2375"/>
      <c r="EAD2375"/>
      <c r="EAE2375"/>
      <c r="EAF2375"/>
      <c r="EAG2375"/>
      <c r="EAH2375"/>
    </row>
    <row r="2376" spans="38:89 3390:3414" x14ac:dyDescent="0.3"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  <c r="CA2376"/>
      <c r="CB2376"/>
      <c r="CC2376"/>
      <c r="CD2376"/>
      <c r="CE2376"/>
      <c r="CF2376"/>
      <c r="CG2376"/>
      <c r="CH2376"/>
      <c r="CI2376"/>
      <c r="CJ2376"/>
      <c r="CK2376"/>
      <c r="DZJ2376"/>
      <c r="DZK2376"/>
      <c r="DZL2376"/>
      <c r="DZM2376"/>
      <c r="DZN2376"/>
      <c r="DZO2376"/>
      <c r="DZP2376"/>
      <c r="DZQ2376"/>
      <c r="DZR2376"/>
      <c r="DZS2376"/>
      <c r="DZT2376"/>
      <c r="DZU2376"/>
      <c r="DZV2376"/>
      <c r="DZW2376"/>
      <c r="DZX2376"/>
      <c r="DZY2376"/>
      <c r="DZZ2376"/>
      <c r="EAA2376"/>
      <c r="EAB2376"/>
      <c r="EAC2376"/>
      <c r="EAD2376"/>
      <c r="EAE2376"/>
      <c r="EAF2376"/>
      <c r="EAG2376"/>
      <c r="EAH2376"/>
    </row>
    <row r="2377" spans="38:89 3390:3414" x14ac:dyDescent="0.3"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  <c r="CA2377"/>
      <c r="CB2377"/>
      <c r="CC2377"/>
      <c r="CD2377"/>
      <c r="CE2377"/>
      <c r="CF2377"/>
      <c r="CG2377"/>
      <c r="CH2377"/>
      <c r="CI2377"/>
      <c r="CJ2377"/>
      <c r="CK2377"/>
      <c r="DZJ2377"/>
      <c r="DZK2377"/>
      <c r="DZL2377"/>
      <c r="DZM2377"/>
      <c r="DZN2377"/>
      <c r="DZO2377"/>
      <c r="DZP2377"/>
      <c r="DZQ2377"/>
      <c r="DZR2377"/>
      <c r="DZS2377"/>
      <c r="DZT2377"/>
      <c r="DZU2377"/>
      <c r="DZV2377"/>
      <c r="DZW2377"/>
      <c r="DZX2377"/>
      <c r="DZY2377"/>
      <c r="DZZ2377"/>
      <c r="EAA2377"/>
      <c r="EAB2377"/>
      <c r="EAC2377"/>
      <c r="EAD2377"/>
      <c r="EAE2377"/>
      <c r="EAF2377"/>
      <c r="EAG2377"/>
      <c r="EAH2377"/>
    </row>
    <row r="2378" spans="38:89 3390:3414" x14ac:dyDescent="0.3"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  <c r="CA2378"/>
      <c r="CB2378"/>
      <c r="CC2378"/>
      <c r="CD2378"/>
      <c r="CE2378"/>
      <c r="CF2378"/>
      <c r="CG2378"/>
      <c r="CH2378"/>
      <c r="CI2378"/>
      <c r="CJ2378"/>
      <c r="CK2378"/>
      <c r="DZJ2378"/>
      <c r="DZK2378"/>
      <c r="DZL2378"/>
      <c r="DZM2378"/>
      <c r="DZN2378"/>
      <c r="DZO2378"/>
      <c r="DZP2378"/>
      <c r="DZQ2378"/>
      <c r="DZR2378"/>
      <c r="DZS2378"/>
      <c r="DZT2378"/>
      <c r="DZU2378"/>
      <c r="DZV2378"/>
      <c r="DZW2378"/>
      <c r="DZX2378"/>
      <c r="DZY2378"/>
      <c r="DZZ2378"/>
      <c r="EAA2378"/>
      <c r="EAB2378"/>
      <c r="EAC2378"/>
      <c r="EAD2378"/>
      <c r="EAE2378"/>
      <c r="EAF2378"/>
      <c r="EAG2378"/>
      <c r="EAH2378"/>
    </row>
    <row r="2379" spans="38:89 3390:3414" x14ac:dyDescent="0.3"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  <c r="CA2379"/>
      <c r="CB2379"/>
      <c r="CC2379"/>
      <c r="CD2379"/>
      <c r="CE2379"/>
      <c r="CF2379"/>
      <c r="CG2379"/>
      <c r="CH2379"/>
      <c r="CI2379"/>
      <c r="CJ2379"/>
      <c r="CK2379"/>
      <c r="DZJ2379"/>
      <c r="DZK2379"/>
      <c r="DZL2379"/>
      <c r="DZM2379"/>
      <c r="DZN2379"/>
      <c r="DZO2379"/>
      <c r="DZP2379"/>
      <c r="DZQ2379"/>
      <c r="DZR2379"/>
      <c r="DZS2379"/>
      <c r="DZT2379"/>
      <c r="DZU2379"/>
      <c r="DZV2379"/>
      <c r="DZW2379"/>
      <c r="DZX2379"/>
      <c r="DZY2379"/>
      <c r="DZZ2379"/>
      <c r="EAA2379"/>
      <c r="EAB2379"/>
      <c r="EAC2379"/>
      <c r="EAD2379"/>
      <c r="EAE2379"/>
      <c r="EAF2379"/>
      <c r="EAG2379"/>
      <c r="EAH2379"/>
    </row>
    <row r="2380" spans="38:89 3390:3414" x14ac:dyDescent="0.3"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  <c r="CA2380"/>
      <c r="CB2380"/>
      <c r="CC2380"/>
      <c r="CD2380"/>
      <c r="CE2380"/>
      <c r="CF2380"/>
      <c r="CG2380"/>
      <c r="CH2380"/>
      <c r="CI2380"/>
      <c r="CJ2380"/>
      <c r="CK2380"/>
      <c r="DZJ2380"/>
      <c r="DZK2380"/>
      <c r="DZL2380"/>
      <c r="DZM2380"/>
      <c r="DZN2380"/>
      <c r="DZO2380"/>
      <c r="DZP2380"/>
      <c r="DZQ2380"/>
      <c r="DZR2380"/>
      <c r="DZS2380"/>
      <c r="DZT2380"/>
      <c r="DZU2380"/>
      <c r="DZV2380"/>
      <c r="DZW2380"/>
      <c r="DZX2380"/>
      <c r="DZY2380"/>
      <c r="DZZ2380"/>
      <c r="EAA2380"/>
      <c r="EAB2380"/>
      <c r="EAC2380"/>
      <c r="EAD2380"/>
      <c r="EAE2380"/>
      <c r="EAF2380"/>
      <c r="EAG2380"/>
      <c r="EAH2380"/>
    </row>
    <row r="2381" spans="38:89 3390:3414" x14ac:dyDescent="0.3"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  <c r="CA2381"/>
      <c r="CB2381"/>
      <c r="CC2381"/>
      <c r="CD2381"/>
      <c r="CE2381"/>
      <c r="CF2381"/>
      <c r="CG2381"/>
      <c r="CH2381"/>
      <c r="CI2381"/>
      <c r="CJ2381"/>
      <c r="CK2381"/>
      <c r="DZJ2381"/>
      <c r="DZK2381"/>
      <c r="DZL2381"/>
      <c r="DZM2381"/>
      <c r="DZN2381"/>
      <c r="DZO2381"/>
      <c r="DZP2381"/>
      <c r="DZQ2381"/>
      <c r="DZR2381"/>
      <c r="DZS2381"/>
      <c r="DZT2381"/>
      <c r="DZU2381"/>
      <c r="DZV2381"/>
      <c r="DZW2381"/>
      <c r="DZX2381"/>
      <c r="DZY2381"/>
      <c r="DZZ2381"/>
      <c r="EAA2381"/>
      <c r="EAB2381"/>
      <c r="EAC2381"/>
      <c r="EAD2381"/>
      <c r="EAE2381"/>
      <c r="EAF2381"/>
      <c r="EAG2381"/>
      <c r="EAH2381"/>
    </row>
    <row r="2382" spans="38:89 3390:3414" x14ac:dyDescent="0.3"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  <c r="CA2382"/>
      <c r="CB2382"/>
      <c r="CC2382"/>
      <c r="CD2382"/>
      <c r="CE2382"/>
      <c r="CF2382"/>
      <c r="CG2382"/>
      <c r="CH2382"/>
      <c r="CI2382"/>
      <c r="CJ2382"/>
      <c r="CK2382"/>
      <c r="DZJ2382"/>
      <c r="DZK2382"/>
      <c r="DZL2382"/>
      <c r="DZM2382"/>
      <c r="DZN2382"/>
      <c r="DZO2382"/>
      <c r="DZP2382"/>
      <c r="DZQ2382"/>
      <c r="DZR2382"/>
      <c r="DZS2382"/>
      <c r="DZT2382"/>
      <c r="DZU2382"/>
      <c r="DZV2382"/>
      <c r="DZW2382"/>
      <c r="DZX2382"/>
      <c r="DZY2382"/>
      <c r="DZZ2382"/>
      <c r="EAA2382"/>
      <c r="EAB2382"/>
      <c r="EAC2382"/>
      <c r="EAD2382"/>
      <c r="EAE2382"/>
      <c r="EAF2382"/>
      <c r="EAG2382"/>
      <c r="EAH2382"/>
    </row>
    <row r="2383" spans="38:89 3390:3414" x14ac:dyDescent="0.3"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  <c r="CA2383"/>
      <c r="CB2383"/>
      <c r="CC2383"/>
      <c r="CD2383"/>
      <c r="CE2383"/>
      <c r="CF2383"/>
      <c r="CG2383"/>
      <c r="CH2383"/>
      <c r="CI2383"/>
      <c r="CJ2383"/>
      <c r="CK2383"/>
      <c r="DZJ2383"/>
      <c r="DZK2383"/>
      <c r="DZL2383"/>
      <c r="DZM2383"/>
      <c r="DZN2383"/>
      <c r="DZO2383"/>
      <c r="DZP2383"/>
      <c r="DZQ2383"/>
      <c r="DZR2383"/>
      <c r="DZS2383"/>
      <c r="DZT2383"/>
      <c r="DZU2383"/>
      <c r="DZV2383"/>
      <c r="DZW2383"/>
      <c r="DZX2383"/>
      <c r="DZY2383"/>
      <c r="DZZ2383"/>
      <c r="EAA2383"/>
      <c r="EAB2383"/>
      <c r="EAC2383"/>
      <c r="EAD2383"/>
      <c r="EAE2383"/>
      <c r="EAF2383"/>
      <c r="EAG2383"/>
      <c r="EAH2383"/>
    </row>
    <row r="2384" spans="38:89 3390:3414" x14ac:dyDescent="0.3"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  <c r="CA2384"/>
      <c r="CB2384"/>
      <c r="CC2384"/>
      <c r="CD2384"/>
      <c r="CE2384"/>
      <c r="CF2384"/>
      <c r="CG2384"/>
      <c r="CH2384"/>
      <c r="CI2384"/>
      <c r="CJ2384"/>
      <c r="CK2384"/>
      <c r="DZJ2384"/>
      <c r="DZK2384"/>
      <c r="DZL2384"/>
      <c r="DZM2384"/>
      <c r="DZN2384"/>
      <c r="DZO2384"/>
      <c r="DZP2384"/>
      <c r="DZQ2384"/>
      <c r="DZR2384"/>
      <c r="DZS2384"/>
      <c r="DZT2384"/>
      <c r="DZU2384"/>
      <c r="DZV2384"/>
      <c r="DZW2384"/>
      <c r="DZX2384"/>
      <c r="DZY2384"/>
      <c r="DZZ2384"/>
      <c r="EAA2384"/>
      <c r="EAB2384"/>
      <c r="EAC2384"/>
      <c r="EAD2384"/>
      <c r="EAE2384"/>
      <c r="EAF2384"/>
      <c r="EAG2384"/>
      <c r="EAH2384"/>
    </row>
    <row r="2385" spans="38:89 3390:3414" x14ac:dyDescent="0.3"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  <c r="CA2385"/>
      <c r="CB2385"/>
      <c r="CC2385"/>
      <c r="CD2385"/>
      <c r="CE2385"/>
      <c r="CF2385"/>
      <c r="CG2385"/>
      <c r="CH2385"/>
      <c r="CI2385"/>
      <c r="CJ2385"/>
      <c r="CK2385"/>
      <c r="DZJ2385"/>
      <c r="DZK2385"/>
      <c r="DZL2385"/>
      <c r="DZM2385"/>
      <c r="DZN2385"/>
      <c r="DZO2385"/>
      <c r="DZP2385"/>
      <c r="DZQ2385"/>
      <c r="DZR2385"/>
      <c r="DZS2385"/>
      <c r="DZT2385"/>
      <c r="DZU2385"/>
      <c r="DZV2385"/>
      <c r="DZW2385"/>
      <c r="DZX2385"/>
      <c r="DZY2385"/>
      <c r="DZZ2385"/>
      <c r="EAA2385"/>
      <c r="EAB2385"/>
      <c r="EAC2385"/>
      <c r="EAD2385"/>
      <c r="EAE2385"/>
      <c r="EAF2385"/>
      <c r="EAG2385"/>
      <c r="EAH2385"/>
    </row>
    <row r="2386" spans="38:89 3390:3414" x14ac:dyDescent="0.3"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  <c r="CA2386"/>
      <c r="CB2386"/>
      <c r="CC2386"/>
      <c r="CD2386"/>
      <c r="CE2386"/>
      <c r="CF2386"/>
      <c r="CG2386"/>
      <c r="CH2386"/>
      <c r="CI2386"/>
      <c r="CJ2386"/>
      <c r="CK2386"/>
      <c r="DZJ2386"/>
      <c r="DZK2386"/>
      <c r="DZL2386"/>
      <c r="DZM2386"/>
      <c r="DZN2386"/>
      <c r="DZO2386"/>
      <c r="DZP2386"/>
      <c r="DZQ2386"/>
      <c r="DZR2386"/>
      <c r="DZS2386"/>
      <c r="DZT2386"/>
      <c r="DZU2386"/>
      <c r="DZV2386"/>
      <c r="DZW2386"/>
      <c r="DZX2386"/>
      <c r="DZY2386"/>
      <c r="DZZ2386"/>
      <c r="EAA2386"/>
      <c r="EAB2386"/>
      <c r="EAC2386"/>
      <c r="EAD2386"/>
      <c r="EAE2386"/>
      <c r="EAF2386"/>
      <c r="EAG2386"/>
      <c r="EAH2386"/>
    </row>
    <row r="2387" spans="38:89 3390:3414" x14ac:dyDescent="0.3"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  <c r="CA2387"/>
      <c r="CB2387"/>
      <c r="CC2387"/>
      <c r="CD2387"/>
      <c r="CE2387"/>
      <c r="CF2387"/>
      <c r="CG2387"/>
      <c r="CH2387"/>
      <c r="CI2387"/>
      <c r="CJ2387"/>
      <c r="CK2387"/>
      <c r="DZJ2387"/>
      <c r="DZK2387"/>
      <c r="DZL2387"/>
      <c r="DZM2387"/>
      <c r="DZN2387"/>
      <c r="DZO2387"/>
      <c r="DZP2387"/>
      <c r="DZQ2387"/>
      <c r="DZR2387"/>
      <c r="DZS2387"/>
      <c r="DZT2387"/>
      <c r="DZU2387"/>
      <c r="DZV2387"/>
      <c r="DZW2387"/>
      <c r="DZX2387"/>
      <c r="DZY2387"/>
      <c r="DZZ2387"/>
      <c r="EAA2387"/>
      <c r="EAB2387"/>
      <c r="EAC2387"/>
      <c r="EAD2387"/>
      <c r="EAE2387"/>
      <c r="EAF2387"/>
      <c r="EAG2387"/>
      <c r="EAH2387"/>
    </row>
    <row r="2388" spans="38:89 3390:3414" x14ac:dyDescent="0.3"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  <c r="CA2388"/>
      <c r="CB2388"/>
      <c r="CC2388"/>
      <c r="CD2388"/>
      <c r="CE2388"/>
      <c r="CF2388"/>
      <c r="CG2388"/>
      <c r="CH2388"/>
      <c r="CI2388"/>
      <c r="CJ2388"/>
      <c r="CK2388"/>
      <c r="DZJ2388"/>
      <c r="DZK2388"/>
      <c r="DZL2388"/>
      <c r="DZM2388"/>
      <c r="DZN2388"/>
      <c r="DZO2388"/>
      <c r="DZP2388"/>
      <c r="DZQ2388"/>
      <c r="DZR2388"/>
      <c r="DZS2388"/>
      <c r="DZT2388"/>
      <c r="DZU2388"/>
      <c r="DZV2388"/>
      <c r="DZW2388"/>
      <c r="DZX2388"/>
      <c r="DZY2388"/>
      <c r="DZZ2388"/>
      <c r="EAA2388"/>
      <c r="EAB2388"/>
      <c r="EAC2388"/>
      <c r="EAD2388"/>
      <c r="EAE2388"/>
      <c r="EAF2388"/>
      <c r="EAG2388"/>
      <c r="EAH2388"/>
    </row>
    <row r="2389" spans="38:89 3390:3414" x14ac:dyDescent="0.3"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  <c r="CA2389"/>
      <c r="CB2389"/>
      <c r="CC2389"/>
      <c r="CD2389"/>
      <c r="CE2389"/>
      <c r="CF2389"/>
      <c r="CG2389"/>
      <c r="CH2389"/>
      <c r="CI2389"/>
      <c r="CJ2389"/>
      <c r="CK2389"/>
      <c r="DZJ2389"/>
      <c r="DZK2389"/>
      <c r="DZL2389"/>
      <c r="DZM2389"/>
      <c r="DZN2389"/>
      <c r="DZO2389"/>
      <c r="DZP2389"/>
      <c r="DZQ2389"/>
      <c r="DZR2389"/>
      <c r="DZS2389"/>
      <c r="DZT2389"/>
      <c r="DZU2389"/>
      <c r="DZV2389"/>
      <c r="DZW2389"/>
      <c r="DZX2389"/>
      <c r="DZY2389"/>
      <c r="DZZ2389"/>
      <c r="EAA2389"/>
      <c r="EAB2389"/>
      <c r="EAC2389"/>
      <c r="EAD2389"/>
      <c r="EAE2389"/>
      <c r="EAF2389"/>
      <c r="EAG2389"/>
      <c r="EAH2389"/>
    </row>
    <row r="2390" spans="38:89 3390:3414" x14ac:dyDescent="0.3"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  <c r="CA2390"/>
      <c r="CB2390"/>
      <c r="CC2390"/>
      <c r="CD2390"/>
      <c r="CE2390"/>
      <c r="CF2390"/>
      <c r="CG2390"/>
      <c r="CH2390"/>
      <c r="CI2390"/>
      <c r="CJ2390"/>
      <c r="CK2390"/>
      <c r="DZJ2390"/>
      <c r="DZK2390"/>
      <c r="DZL2390"/>
      <c r="DZM2390"/>
      <c r="DZN2390"/>
      <c r="DZO2390"/>
      <c r="DZP2390"/>
      <c r="DZQ2390"/>
      <c r="DZR2390"/>
      <c r="DZS2390"/>
      <c r="DZT2390"/>
      <c r="DZU2390"/>
      <c r="DZV2390"/>
      <c r="DZW2390"/>
      <c r="DZX2390"/>
      <c r="DZY2390"/>
      <c r="DZZ2390"/>
      <c r="EAA2390"/>
      <c r="EAB2390"/>
      <c r="EAC2390"/>
      <c r="EAD2390"/>
      <c r="EAE2390"/>
      <c r="EAF2390"/>
      <c r="EAG2390"/>
      <c r="EAH2390"/>
    </row>
    <row r="2391" spans="38:89 3390:3414" x14ac:dyDescent="0.3"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  <c r="CA2391"/>
      <c r="CB2391"/>
      <c r="CC2391"/>
      <c r="CD2391"/>
      <c r="CE2391"/>
      <c r="CF2391"/>
      <c r="CG2391"/>
      <c r="CH2391"/>
      <c r="CI2391"/>
      <c r="CJ2391"/>
      <c r="CK2391"/>
      <c r="DZJ2391"/>
      <c r="DZK2391"/>
      <c r="DZL2391"/>
      <c r="DZM2391"/>
      <c r="DZN2391"/>
      <c r="DZO2391"/>
      <c r="DZP2391"/>
      <c r="DZQ2391"/>
      <c r="DZR2391"/>
      <c r="DZS2391"/>
      <c r="DZT2391"/>
      <c r="DZU2391"/>
      <c r="DZV2391"/>
      <c r="DZW2391"/>
      <c r="DZX2391"/>
      <c r="DZY2391"/>
      <c r="DZZ2391"/>
      <c r="EAA2391"/>
      <c r="EAB2391"/>
      <c r="EAC2391"/>
      <c r="EAD2391"/>
      <c r="EAE2391"/>
      <c r="EAF2391"/>
      <c r="EAG2391"/>
      <c r="EAH2391"/>
    </row>
    <row r="2392" spans="38:89 3390:3414" x14ac:dyDescent="0.3"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  <c r="CA2392"/>
      <c r="CB2392"/>
      <c r="CC2392"/>
      <c r="CD2392"/>
      <c r="CE2392"/>
      <c r="CF2392"/>
      <c r="CG2392"/>
      <c r="CH2392"/>
      <c r="CI2392"/>
      <c r="CJ2392"/>
      <c r="CK2392"/>
      <c r="DZJ2392"/>
      <c r="DZK2392"/>
      <c r="DZL2392"/>
      <c r="DZM2392"/>
      <c r="DZN2392"/>
      <c r="DZO2392"/>
      <c r="DZP2392"/>
      <c r="DZQ2392"/>
      <c r="DZR2392"/>
      <c r="DZS2392"/>
      <c r="DZT2392"/>
      <c r="DZU2392"/>
      <c r="DZV2392"/>
      <c r="DZW2392"/>
      <c r="DZX2392"/>
      <c r="DZY2392"/>
      <c r="DZZ2392"/>
      <c r="EAA2392"/>
      <c r="EAB2392"/>
      <c r="EAC2392"/>
      <c r="EAD2392"/>
      <c r="EAE2392"/>
      <c r="EAF2392"/>
      <c r="EAG2392"/>
      <c r="EAH2392"/>
    </row>
    <row r="2393" spans="38:89 3390:3414" x14ac:dyDescent="0.3"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  <c r="CA2393"/>
      <c r="CB2393"/>
      <c r="CC2393"/>
      <c r="CD2393"/>
      <c r="CE2393"/>
      <c r="CF2393"/>
      <c r="CG2393"/>
      <c r="CH2393"/>
      <c r="CI2393"/>
      <c r="CJ2393"/>
      <c r="CK2393"/>
      <c r="DZJ2393"/>
      <c r="DZK2393"/>
      <c r="DZL2393"/>
      <c r="DZM2393"/>
      <c r="DZN2393"/>
      <c r="DZO2393"/>
      <c r="DZP2393"/>
      <c r="DZQ2393"/>
      <c r="DZR2393"/>
      <c r="DZS2393"/>
      <c r="DZT2393"/>
      <c r="DZU2393"/>
      <c r="DZV2393"/>
      <c r="DZW2393"/>
      <c r="DZX2393"/>
      <c r="DZY2393"/>
      <c r="DZZ2393"/>
      <c r="EAA2393"/>
      <c r="EAB2393"/>
      <c r="EAC2393"/>
      <c r="EAD2393"/>
      <c r="EAE2393"/>
      <c r="EAF2393"/>
      <c r="EAG2393"/>
      <c r="EAH2393"/>
    </row>
    <row r="2394" spans="38:89 3390:3414" x14ac:dyDescent="0.3"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  <c r="CA2394"/>
      <c r="CB2394"/>
      <c r="CC2394"/>
      <c r="CD2394"/>
      <c r="CE2394"/>
      <c r="CF2394"/>
      <c r="CG2394"/>
      <c r="CH2394"/>
      <c r="CI2394"/>
      <c r="CJ2394"/>
      <c r="CK2394"/>
      <c r="DZJ2394"/>
      <c r="DZK2394"/>
      <c r="DZL2394"/>
      <c r="DZM2394"/>
      <c r="DZN2394"/>
      <c r="DZO2394"/>
      <c r="DZP2394"/>
      <c r="DZQ2394"/>
      <c r="DZR2394"/>
      <c r="DZS2394"/>
      <c r="DZT2394"/>
      <c r="DZU2394"/>
      <c r="DZV2394"/>
      <c r="DZW2394"/>
      <c r="DZX2394"/>
      <c r="DZY2394"/>
      <c r="DZZ2394"/>
      <c r="EAA2394"/>
      <c r="EAB2394"/>
      <c r="EAC2394"/>
      <c r="EAD2394"/>
      <c r="EAE2394"/>
      <c r="EAF2394"/>
      <c r="EAG2394"/>
      <c r="EAH2394"/>
    </row>
    <row r="2395" spans="38:89 3390:3414" x14ac:dyDescent="0.3"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  <c r="CA2395"/>
      <c r="CB2395"/>
      <c r="CC2395"/>
      <c r="CD2395"/>
      <c r="CE2395"/>
      <c r="CF2395"/>
      <c r="CG2395"/>
      <c r="CH2395"/>
      <c r="CI2395"/>
      <c r="CJ2395"/>
      <c r="CK2395"/>
      <c r="DZJ2395"/>
      <c r="DZK2395"/>
      <c r="DZL2395"/>
      <c r="DZM2395"/>
      <c r="DZN2395"/>
      <c r="DZO2395"/>
      <c r="DZP2395"/>
      <c r="DZQ2395"/>
      <c r="DZR2395"/>
      <c r="DZS2395"/>
      <c r="DZT2395"/>
      <c r="DZU2395"/>
      <c r="DZV2395"/>
      <c r="DZW2395"/>
      <c r="DZX2395"/>
      <c r="DZY2395"/>
      <c r="DZZ2395"/>
      <c r="EAA2395"/>
      <c r="EAB2395"/>
      <c r="EAC2395"/>
      <c r="EAD2395"/>
      <c r="EAE2395"/>
      <c r="EAF2395"/>
      <c r="EAG2395"/>
      <c r="EAH2395"/>
    </row>
    <row r="2396" spans="38:89 3390:3414" x14ac:dyDescent="0.3"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  <c r="CA2396"/>
      <c r="CB2396"/>
      <c r="CC2396"/>
      <c r="CD2396"/>
      <c r="CE2396"/>
      <c r="CF2396"/>
      <c r="CG2396"/>
      <c r="CH2396"/>
      <c r="CI2396"/>
      <c r="CJ2396"/>
      <c r="CK2396"/>
      <c r="DZJ2396"/>
      <c r="DZK2396"/>
      <c r="DZL2396"/>
      <c r="DZM2396"/>
      <c r="DZN2396"/>
      <c r="DZO2396"/>
      <c r="DZP2396"/>
      <c r="DZQ2396"/>
      <c r="DZR2396"/>
      <c r="DZS2396"/>
      <c r="DZT2396"/>
      <c r="DZU2396"/>
      <c r="DZV2396"/>
      <c r="DZW2396"/>
      <c r="DZX2396"/>
      <c r="DZY2396"/>
      <c r="DZZ2396"/>
      <c r="EAA2396"/>
      <c r="EAB2396"/>
      <c r="EAC2396"/>
      <c r="EAD2396"/>
      <c r="EAE2396"/>
      <c r="EAF2396"/>
      <c r="EAG2396"/>
      <c r="EAH2396"/>
    </row>
    <row r="2397" spans="38:89 3390:3414" x14ac:dyDescent="0.3"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  <c r="CA2397"/>
      <c r="CB2397"/>
      <c r="CC2397"/>
      <c r="CD2397"/>
      <c r="CE2397"/>
      <c r="CF2397"/>
      <c r="CG2397"/>
      <c r="CH2397"/>
      <c r="CI2397"/>
      <c r="CJ2397"/>
      <c r="CK2397"/>
      <c r="DZJ2397"/>
      <c r="DZK2397"/>
      <c r="DZL2397"/>
      <c r="DZM2397"/>
      <c r="DZN2397"/>
      <c r="DZO2397"/>
      <c r="DZP2397"/>
      <c r="DZQ2397"/>
      <c r="DZR2397"/>
      <c r="DZS2397"/>
      <c r="DZT2397"/>
      <c r="DZU2397"/>
      <c r="DZV2397"/>
      <c r="DZW2397"/>
      <c r="DZX2397"/>
      <c r="DZY2397"/>
      <c r="DZZ2397"/>
      <c r="EAA2397"/>
      <c r="EAB2397"/>
      <c r="EAC2397"/>
      <c r="EAD2397"/>
      <c r="EAE2397"/>
      <c r="EAF2397"/>
      <c r="EAG2397"/>
      <c r="EAH2397"/>
    </row>
    <row r="2398" spans="38:89 3390:3414" x14ac:dyDescent="0.3"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  <c r="CA2398"/>
      <c r="CB2398"/>
      <c r="CC2398"/>
      <c r="CD2398"/>
      <c r="CE2398"/>
      <c r="CF2398"/>
      <c r="CG2398"/>
      <c r="CH2398"/>
      <c r="CI2398"/>
      <c r="CJ2398"/>
      <c r="CK2398"/>
      <c r="DZJ2398"/>
      <c r="DZK2398"/>
      <c r="DZL2398"/>
      <c r="DZM2398"/>
      <c r="DZN2398"/>
      <c r="DZO2398"/>
      <c r="DZP2398"/>
      <c r="DZQ2398"/>
      <c r="DZR2398"/>
      <c r="DZS2398"/>
      <c r="DZT2398"/>
      <c r="DZU2398"/>
      <c r="DZV2398"/>
      <c r="DZW2398"/>
      <c r="DZX2398"/>
      <c r="DZY2398"/>
      <c r="DZZ2398"/>
      <c r="EAA2398"/>
      <c r="EAB2398"/>
      <c r="EAC2398"/>
      <c r="EAD2398"/>
      <c r="EAE2398"/>
      <c r="EAF2398"/>
      <c r="EAG2398"/>
      <c r="EAH2398"/>
    </row>
    <row r="2399" spans="38:89 3390:3414" x14ac:dyDescent="0.3"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  <c r="CA2399"/>
      <c r="CB2399"/>
      <c r="CC2399"/>
      <c r="CD2399"/>
      <c r="CE2399"/>
      <c r="CF2399"/>
      <c r="CG2399"/>
      <c r="CH2399"/>
      <c r="CI2399"/>
      <c r="CJ2399"/>
      <c r="CK2399"/>
      <c r="DZJ2399"/>
      <c r="DZK2399"/>
      <c r="DZL2399"/>
      <c r="DZM2399"/>
      <c r="DZN2399"/>
      <c r="DZO2399"/>
      <c r="DZP2399"/>
      <c r="DZQ2399"/>
      <c r="DZR2399"/>
      <c r="DZS2399"/>
      <c r="DZT2399"/>
      <c r="DZU2399"/>
      <c r="DZV2399"/>
      <c r="DZW2399"/>
      <c r="DZX2399"/>
      <c r="DZY2399"/>
      <c r="DZZ2399"/>
      <c r="EAA2399"/>
      <c r="EAB2399"/>
      <c r="EAC2399"/>
      <c r="EAD2399"/>
      <c r="EAE2399"/>
      <c r="EAF2399"/>
      <c r="EAG2399"/>
      <c r="EAH2399"/>
    </row>
    <row r="2400" spans="38:89 3390:3414" x14ac:dyDescent="0.3"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  <c r="CA2400"/>
      <c r="CB2400"/>
      <c r="CC2400"/>
      <c r="CD2400"/>
      <c r="CE2400"/>
      <c r="CF2400"/>
      <c r="CG2400"/>
      <c r="CH2400"/>
      <c r="CI2400"/>
      <c r="CJ2400"/>
      <c r="CK2400"/>
      <c r="DZJ2400"/>
      <c r="DZK2400"/>
      <c r="DZL2400"/>
      <c r="DZM2400"/>
      <c r="DZN2400"/>
      <c r="DZO2400"/>
      <c r="DZP2400"/>
      <c r="DZQ2400"/>
      <c r="DZR2400"/>
      <c r="DZS2400"/>
      <c r="DZT2400"/>
      <c r="DZU2400"/>
      <c r="DZV2400"/>
      <c r="DZW2400"/>
      <c r="DZX2400"/>
      <c r="DZY2400"/>
      <c r="DZZ2400"/>
      <c r="EAA2400"/>
      <c r="EAB2400"/>
      <c r="EAC2400"/>
      <c r="EAD2400"/>
      <c r="EAE2400"/>
      <c r="EAF2400"/>
      <c r="EAG2400"/>
      <c r="EAH2400"/>
    </row>
    <row r="2401" spans="38:89 3390:3414" x14ac:dyDescent="0.3"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  <c r="CA2401"/>
      <c r="CB2401"/>
      <c r="CC2401"/>
      <c r="CD2401"/>
      <c r="CE2401"/>
      <c r="CF2401"/>
      <c r="CG2401"/>
      <c r="CH2401"/>
      <c r="CI2401"/>
      <c r="CJ2401"/>
      <c r="CK2401"/>
      <c r="DZJ2401"/>
      <c r="DZK2401"/>
      <c r="DZL2401"/>
      <c r="DZM2401"/>
      <c r="DZN2401"/>
      <c r="DZO2401"/>
      <c r="DZP2401"/>
      <c r="DZQ2401"/>
      <c r="DZR2401"/>
      <c r="DZS2401"/>
      <c r="DZT2401"/>
      <c r="DZU2401"/>
      <c r="DZV2401"/>
      <c r="DZW2401"/>
      <c r="DZX2401"/>
      <c r="DZY2401"/>
      <c r="DZZ2401"/>
      <c r="EAA2401"/>
      <c r="EAB2401"/>
      <c r="EAC2401"/>
      <c r="EAD2401"/>
      <c r="EAE2401"/>
      <c r="EAF2401"/>
      <c r="EAG2401"/>
      <c r="EAH2401"/>
    </row>
    <row r="2402" spans="38:89 3390:3414" x14ac:dyDescent="0.3"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  <c r="CA2402"/>
      <c r="CB2402"/>
      <c r="CC2402"/>
      <c r="CD2402"/>
      <c r="CE2402"/>
      <c r="CF2402"/>
      <c r="CG2402"/>
      <c r="CH2402"/>
      <c r="CI2402"/>
      <c r="CJ2402"/>
      <c r="CK2402"/>
      <c r="DZJ2402"/>
      <c r="DZK2402"/>
      <c r="DZL2402"/>
      <c r="DZM2402"/>
      <c r="DZN2402"/>
      <c r="DZO2402"/>
      <c r="DZP2402"/>
      <c r="DZQ2402"/>
      <c r="DZR2402"/>
      <c r="DZS2402"/>
      <c r="DZT2402"/>
      <c r="DZU2402"/>
      <c r="DZV2402"/>
      <c r="DZW2402"/>
      <c r="DZX2402"/>
      <c r="DZY2402"/>
      <c r="DZZ2402"/>
      <c r="EAA2402"/>
      <c r="EAB2402"/>
      <c r="EAC2402"/>
      <c r="EAD2402"/>
      <c r="EAE2402"/>
      <c r="EAF2402"/>
      <c r="EAG2402"/>
      <c r="EAH2402"/>
    </row>
    <row r="2403" spans="38:89 3390:3414" x14ac:dyDescent="0.3"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  <c r="CA2403"/>
      <c r="CB2403"/>
      <c r="CC2403"/>
      <c r="CD2403"/>
      <c r="CE2403"/>
      <c r="CF2403"/>
      <c r="CG2403"/>
      <c r="CH2403"/>
      <c r="CI2403"/>
      <c r="CJ2403"/>
      <c r="CK2403"/>
      <c r="DZJ2403"/>
      <c r="DZK2403"/>
      <c r="DZL2403"/>
      <c r="DZM2403"/>
      <c r="DZN2403"/>
      <c r="DZO2403"/>
      <c r="DZP2403"/>
      <c r="DZQ2403"/>
      <c r="DZR2403"/>
      <c r="DZS2403"/>
      <c r="DZT2403"/>
      <c r="DZU2403"/>
      <c r="DZV2403"/>
      <c r="DZW2403"/>
      <c r="DZX2403"/>
      <c r="DZY2403"/>
      <c r="DZZ2403"/>
      <c r="EAA2403"/>
      <c r="EAB2403"/>
      <c r="EAC2403"/>
      <c r="EAD2403"/>
      <c r="EAE2403"/>
      <c r="EAF2403"/>
      <c r="EAG2403"/>
      <c r="EAH2403"/>
    </row>
    <row r="2404" spans="38:89 3390:3414" x14ac:dyDescent="0.3"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  <c r="CA2404"/>
      <c r="CB2404"/>
      <c r="CC2404"/>
      <c r="CD2404"/>
      <c r="CE2404"/>
      <c r="CF2404"/>
      <c r="CG2404"/>
      <c r="CH2404"/>
      <c r="CI2404"/>
      <c r="CJ2404"/>
      <c r="CK2404"/>
      <c r="DZJ2404"/>
      <c r="DZK2404"/>
      <c r="DZL2404"/>
      <c r="DZM2404"/>
      <c r="DZN2404"/>
      <c r="DZO2404"/>
      <c r="DZP2404"/>
      <c r="DZQ2404"/>
      <c r="DZR2404"/>
      <c r="DZS2404"/>
      <c r="DZT2404"/>
      <c r="DZU2404"/>
      <c r="DZV2404"/>
      <c r="DZW2404"/>
      <c r="DZX2404"/>
      <c r="DZY2404"/>
      <c r="DZZ2404"/>
      <c r="EAA2404"/>
      <c r="EAB2404"/>
      <c r="EAC2404"/>
      <c r="EAD2404"/>
      <c r="EAE2404"/>
      <c r="EAF2404"/>
      <c r="EAG2404"/>
      <c r="EAH2404"/>
    </row>
    <row r="2405" spans="38:89 3390:3414" x14ac:dyDescent="0.3"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  <c r="CA2405"/>
      <c r="CB2405"/>
      <c r="CC2405"/>
      <c r="CD2405"/>
      <c r="CE2405"/>
      <c r="CF2405"/>
      <c r="CG2405"/>
      <c r="CH2405"/>
      <c r="CI2405"/>
      <c r="CJ2405"/>
      <c r="CK2405"/>
      <c r="DZJ2405"/>
      <c r="DZK2405"/>
      <c r="DZL2405"/>
      <c r="DZM2405"/>
      <c r="DZN2405"/>
      <c r="DZO2405"/>
      <c r="DZP2405"/>
      <c r="DZQ2405"/>
      <c r="DZR2405"/>
      <c r="DZS2405"/>
      <c r="DZT2405"/>
      <c r="DZU2405"/>
      <c r="DZV2405"/>
      <c r="DZW2405"/>
      <c r="DZX2405"/>
      <c r="DZY2405"/>
      <c r="DZZ2405"/>
      <c r="EAA2405"/>
      <c r="EAB2405"/>
      <c r="EAC2405"/>
      <c r="EAD2405"/>
      <c r="EAE2405"/>
      <c r="EAF2405"/>
      <c r="EAG2405"/>
      <c r="EAH2405"/>
    </row>
    <row r="2406" spans="38:89 3390:3414" x14ac:dyDescent="0.3"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  <c r="CA2406"/>
      <c r="CB2406"/>
      <c r="CC2406"/>
      <c r="CD2406"/>
      <c r="CE2406"/>
      <c r="CF2406"/>
      <c r="CG2406"/>
      <c r="CH2406"/>
      <c r="CI2406"/>
      <c r="CJ2406"/>
      <c r="CK2406"/>
      <c r="DZJ2406"/>
      <c r="DZK2406"/>
      <c r="DZL2406"/>
      <c r="DZM2406"/>
      <c r="DZN2406"/>
      <c r="DZO2406"/>
      <c r="DZP2406"/>
      <c r="DZQ2406"/>
      <c r="DZR2406"/>
      <c r="DZS2406"/>
      <c r="DZT2406"/>
      <c r="DZU2406"/>
      <c r="DZV2406"/>
      <c r="DZW2406"/>
      <c r="DZX2406"/>
      <c r="DZY2406"/>
      <c r="DZZ2406"/>
      <c r="EAA2406"/>
      <c r="EAB2406"/>
      <c r="EAC2406"/>
      <c r="EAD2406"/>
      <c r="EAE2406"/>
      <c r="EAF2406"/>
      <c r="EAG2406"/>
      <c r="EAH2406"/>
    </row>
    <row r="2407" spans="38:89 3390:3414" x14ac:dyDescent="0.3"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  <c r="CA2407"/>
      <c r="CB2407"/>
      <c r="CC2407"/>
      <c r="CD2407"/>
      <c r="CE2407"/>
      <c r="CF2407"/>
      <c r="CG2407"/>
      <c r="CH2407"/>
      <c r="CI2407"/>
      <c r="CJ2407"/>
      <c r="CK2407"/>
      <c r="DZJ2407"/>
      <c r="DZK2407"/>
      <c r="DZL2407"/>
      <c r="DZM2407"/>
      <c r="DZN2407"/>
      <c r="DZO2407"/>
      <c r="DZP2407"/>
      <c r="DZQ2407"/>
      <c r="DZR2407"/>
      <c r="DZS2407"/>
      <c r="DZT2407"/>
      <c r="DZU2407"/>
      <c r="DZV2407"/>
      <c r="DZW2407"/>
      <c r="DZX2407"/>
      <c r="DZY2407"/>
      <c r="DZZ2407"/>
      <c r="EAA2407"/>
      <c r="EAB2407"/>
      <c r="EAC2407"/>
      <c r="EAD2407"/>
      <c r="EAE2407"/>
      <c r="EAF2407"/>
      <c r="EAG2407"/>
      <c r="EAH2407"/>
    </row>
    <row r="2408" spans="38:89 3390:3414" x14ac:dyDescent="0.3"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  <c r="CA2408"/>
      <c r="CB2408"/>
      <c r="CC2408"/>
      <c r="CD2408"/>
      <c r="CE2408"/>
      <c r="CF2408"/>
      <c r="CG2408"/>
      <c r="CH2408"/>
      <c r="CI2408"/>
      <c r="CJ2408"/>
      <c r="CK2408"/>
      <c r="DZJ2408"/>
      <c r="DZK2408"/>
      <c r="DZL2408"/>
      <c r="DZM2408"/>
      <c r="DZN2408"/>
      <c r="DZO2408"/>
      <c r="DZP2408"/>
      <c r="DZQ2408"/>
      <c r="DZR2408"/>
      <c r="DZS2408"/>
      <c r="DZT2408"/>
      <c r="DZU2408"/>
      <c r="DZV2408"/>
      <c r="DZW2408"/>
      <c r="DZX2408"/>
      <c r="DZY2408"/>
      <c r="DZZ2408"/>
      <c r="EAA2408"/>
      <c r="EAB2408"/>
      <c r="EAC2408"/>
      <c r="EAD2408"/>
      <c r="EAE2408"/>
      <c r="EAF2408"/>
      <c r="EAG2408"/>
      <c r="EAH2408"/>
    </row>
    <row r="2409" spans="38:89 3390:3414" x14ac:dyDescent="0.3"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  <c r="CA2409"/>
      <c r="CB2409"/>
      <c r="CC2409"/>
      <c r="CD2409"/>
      <c r="CE2409"/>
      <c r="CF2409"/>
      <c r="CG2409"/>
      <c r="CH2409"/>
      <c r="CI2409"/>
      <c r="CJ2409"/>
      <c r="CK2409"/>
      <c r="DZJ2409"/>
      <c r="DZK2409"/>
      <c r="DZL2409"/>
      <c r="DZM2409"/>
      <c r="DZN2409"/>
      <c r="DZO2409"/>
      <c r="DZP2409"/>
      <c r="DZQ2409"/>
      <c r="DZR2409"/>
      <c r="DZS2409"/>
      <c r="DZT2409"/>
      <c r="DZU2409"/>
      <c r="DZV2409"/>
      <c r="DZW2409"/>
      <c r="DZX2409"/>
      <c r="DZY2409"/>
      <c r="DZZ2409"/>
      <c r="EAA2409"/>
      <c r="EAB2409"/>
      <c r="EAC2409"/>
      <c r="EAD2409"/>
      <c r="EAE2409"/>
      <c r="EAF2409"/>
      <c r="EAG2409"/>
      <c r="EAH2409"/>
    </row>
    <row r="2410" spans="38:89 3390:3414" x14ac:dyDescent="0.3"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  <c r="CA2410"/>
      <c r="CB2410"/>
      <c r="CC2410"/>
      <c r="CD2410"/>
      <c r="CE2410"/>
      <c r="CF2410"/>
      <c r="CG2410"/>
      <c r="CH2410"/>
      <c r="CI2410"/>
      <c r="CJ2410"/>
      <c r="CK2410"/>
      <c r="DZJ2410"/>
      <c r="DZK2410"/>
      <c r="DZL2410"/>
      <c r="DZM2410"/>
      <c r="DZN2410"/>
      <c r="DZO2410"/>
      <c r="DZP2410"/>
      <c r="DZQ2410"/>
      <c r="DZR2410"/>
      <c r="DZS2410"/>
      <c r="DZT2410"/>
      <c r="DZU2410"/>
      <c r="DZV2410"/>
      <c r="DZW2410"/>
      <c r="DZX2410"/>
      <c r="DZY2410"/>
      <c r="DZZ2410"/>
      <c r="EAA2410"/>
      <c r="EAB2410"/>
      <c r="EAC2410"/>
      <c r="EAD2410"/>
      <c r="EAE2410"/>
      <c r="EAF2410"/>
      <c r="EAG2410"/>
      <c r="EAH2410"/>
    </row>
    <row r="2411" spans="38:89 3390:3414" x14ac:dyDescent="0.3"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  <c r="CA2411"/>
      <c r="CB2411"/>
      <c r="CC2411"/>
      <c r="CD2411"/>
      <c r="CE2411"/>
      <c r="CF2411"/>
      <c r="CG2411"/>
      <c r="CH2411"/>
      <c r="CI2411"/>
      <c r="CJ2411"/>
      <c r="CK2411"/>
      <c r="DZJ2411"/>
      <c r="DZK2411"/>
      <c r="DZL2411"/>
      <c r="DZM2411"/>
      <c r="DZN2411"/>
      <c r="DZO2411"/>
      <c r="DZP2411"/>
      <c r="DZQ2411"/>
      <c r="DZR2411"/>
      <c r="DZS2411"/>
      <c r="DZT2411"/>
      <c r="DZU2411"/>
      <c r="DZV2411"/>
      <c r="DZW2411"/>
      <c r="DZX2411"/>
      <c r="DZY2411"/>
      <c r="DZZ2411"/>
      <c r="EAA2411"/>
      <c r="EAB2411"/>
      <c r="EAC2411"/>
      <c r="EAD2411"/>
      <c r="EAE2411"/>
      <c r="EAF2411"/>
      <c r="EAG2411"/>
      <c r="EAH2411"/>
    </row>
    <row r="2412" spans="38:89 3390:3414" x14ac:dyDescent="0.3"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  <c r="CA2412"/>
      <c r="CB2412"/>
      <c r="CC2412"/>
      <c r="CD2412"/>
      <c r="CE2412"/>
      <c r="CF2412"/>
      <c r="CG2412"/>
      <c r="CH2412"/>
      <c r="CI2412"/>
      <c r="CJ2412"/>
      <c r="CK2412"/>
      <c r="DZJ2412"/>
      <c r="DZK2412"/>
      <c r="DZL2412"/>
      <c r="DZM2412"/>
      <c r="DZN2412"/>
      <c r="DZO2412"/>
      <c r="DZP2412"/>
      <c r="DZQ2412"/>
      <c r="DZR2412"/>
      <c r="DZS2412"/>
      <c r="DZT2412"/>
      <c r="DZU2412"/>
      <c r="DZV2412"/>
      <c r="DZW2412"/>
      <c r="DZX2412"/>
      <c r="DZY2412"/>
      <c r="DZZ2412"/>
      <c r="EAA2412"/>
      <c r="EAB2412"/>
      <c r="EAC2412"/>
      <c r="EAD2412"/>
      <c r="EAE2412"/>
      <c r="EAF2412"/>
      <c r="EAG2412"/>
      <c r="EAH2412"/>
    </row>
    <row r="2413" spans="38:89 3390:3414" x14ac:dyDescent="0.3"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  <c r="CA2413"/>
      <c r="CB2413"/>
      <c r="CC2413"/>
      <c r="CD2413"/>
      <c r="CE2413"/>
      <c r="CF2413"/>
      <c r="CG2413"/>
      <c r="CH2413"/>
      <c r="CI2413"/>
      <c r="CJ2413"/>
      <c r="CK2413"/>
      <c r="DZJ2413"/>
      <c r="DZK2413"/>
      <c r="DZL2413"/>
      <c r="DZM2413"/>
      <c r="DZN2413"/>
      <c r="DZO2413"/>
      <c r="DZP2413"/>
      <c r="DZQ2413"/>
      <c r="DZR2413"/>
      <c r="DZS2413"/>
      <c r="DZT2413"/>
      <c r="DZU2413"/>
      <c r="DZV2413"/>
      <c r="DZW2413"/>
      <c r="DZX2413"/>
      <c r="DZY2413"/>
      <c r="DZZ2413"/>
      <c r="EAA2413"/>
      <c r="EAB2413"/>
      <c r="EAC2413"/>
      <c r="EAD2413"/>
      <c r="EAE2413"/>
      <c r="EAF2413"/>
      <c r="EAG2413"/>
      <c r="EAH2413"/>
    </row>
    <row r="2414" spans="38:89 3390:3414" x14ac:dyDescent="0.3"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  <c r="CA2414"/>
      <c r="CB2414"/>
      <c r="CC2414"/>
      <c r="CD2414"/>
      <c r="CE2414"/>
      <c r="CF2414"/>
      <c r="CG2414"/>
      <c r="CH2414"/>
      <c r="CI2414"/>
      <c r="CJ2414"/>
      <c r="CK2414"/>
      <c r="DZJ2414"/>
      <c r="DZK2414"/>
      <c r="DZL2414"/>
      <c r="DZM2414"/>
      <c r="DZN2414"/>
      <c r="DZO2414"/>
      <c r="DZP2414"/>
      <c r="DZQ2414"/>
      <c r="DZR2414"/>
      <c r="DZS2414"/>
      <c r="DZT2414"/>
      <c r="DZU2414"/>
      <c r="DZV2414"/>
      <c r="DZW2414"/>
      <c r="DZX2414"/>
      <c r="DZY2414"/>
      <c r="DZZ2414"/>
      <c r="EAA2414"/>
      <c r="EAB2414"/>
      <c r="EAC2414"/>
      <c r="EAD2414"/>
      <c r="EAE2414"/>
      <c r="EAF2414"/>
      <c r="EAG2414"/>
      <c r="EAH2414"/>
    </row>
    <row r="2415" spans="38:89 3390:3414" x14ac:dyDescent="0.3"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  <c r="CA2415"/>
      <c r="CB2415"/>
      <c r="CC2415"/>
      <c r="CD2415"/>
      <c r="CE2415"/>
      <c r="CF2415"/>
      <c r="CG2415"/>
      <c r="CH2415"/>
      <c r="CI2415"/>
      <c r="CJ2415"/>
      <c r="CK2415"/>
      <c r="DZJ2415"/>
      <c r="DZK2415"/>
      <c r="DZL2415"/>
      <c r="DZM2415"/>
      <c r="DZN2415"/>
      <c r="DZO2415"/>
      <c r="DZP2415"/>
      <c r="DZQ2415"/>
      <c r="DZR2415"/>
      <c r="DZS2415"/>
      <c r="DZT2415"/>
      <c r="DZU2415"/>
      <c r="DZV2415"/>
      <c r="DZW2415"/>
      <c r="DZX2415"/>
      <c r="DZY2415"/>
      <c r="DZZ2415"/>
      <c r="EAA2415"/>
      <c r="EAB2415"/>
      <c r="EAC2415"/>
      <c r="EAD2415"/>
      <c r="EAE2415"/>
      <c r="EAF2415"/>
      <c r="EAG2415"/>
      <c r="EAH2415"/>
    </row>
    <row r="2416" spans="38:89 3390:3414" x14ac:dyDescent="0.3"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  <c r="CA2416"/>
      <c r="CB2416"/>
      <c r="CC2416"/>
      <c r="CD2416"/>
      <c r="CE2416"/>
      <c r="CF2416"/>
      <c r="CG2416"/>
      <c r="CH2416"/>
      <c r="CI2416"/>
      <c r="CJ2416"/>
      <c r="CK2416"/>
      <c r="DZJ2416"/>
      <c r="DZK2416"/>
      <c r="DZL2416"/>
      <c r="DZM2416"/>
      <c r="DZN2416"/>
      <c r="DZO2416"/>
      <c r="DZP2416"/>
      <c r="DZQ2416"/>
      <c r="DZR2416"/>
      <c r="DZS2416"/>
      <c r="DZT2416"/>
      <c r="DZU2416"/>
      <c r="DZV2416"/>
      <c r="DZW2416"/>
      <c r="DZX2416"/>
      <c r="DZY2416"/>
      <c r="DZZ2416"/>
      <c r="EAA2416"/>
      <c r="EAB2416"/>
      <c r="EAC2416"/>
      <c r="EAD2416"/>
      <c r="EAE2416"/>
      <c r="EAF2416"/>
      <c r="EAG2416"/>
      <c r="EAH2416"/>
    </row>
    <row r="2417" spans="38:89 3390:3414" x14ac:dyDescent="0.3"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  <c r="CA2417"/>
      <c r="CB2417"/>
      <c r="CC2417"/>
      <c r="CD2417"/>
      <c r="CE2417"/>
      <c r="CF2417"/>
      <c r="CG2417"/>
      <c r="CH2417"/>
      <c r="CI2417"/>
      <c r="CJ2417"/>
      <c r="CK2417"/>
      <c r="DZJ2417"/>
      <c r="DZK2417"/>
      <c r="DZL2417"/>
      <c r="DZM2417"/>
      <c r="DZN2417"/>
      <c r="DZO2417"/>
      <c r="DZP2417"/>
      <c r="DZQ2417"/>
      <c r="DZR2417"/>
      <c r="DZS2417"/>
      <c r="DZT2417"/>
      <c r="DZU2417"/>
      <c r="DZV2417"/>
      <c r="DZW2417"/>
      <c r="DZX2417"/>
      <c r="DZY2417"/>
      <c r="DZZ2417"/>
      <c r="EAA2417"/>
      <c r="EAB2417"/>
      <c r="EAC2417"/>
      <c r="EAD2417"/>
      <c r="EAE2417"/>
      <c r="EAF2417"/>
      <c r="EAG2417"/>
      <c r="EAH2417"/>
    </row>
    <row r="2418" spans="38:89 3390:3414" x14ac:dyDescent="0.3"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  <c r="CA2418"/>
      <c r="CB2418"/>
      <c r="CC2418"/>
      <c r="CD2418"/>
      <c r="CE2418"/>
      <c r="CF2418"/>
      <c r="CG2418"/>
      <c r="CH2418"/>
      <c r="CI2418"/>
      <c r="CJ2418"/>
      <c r="CK2418"/>
      <c r="DZJ2418"/>
      <c r="DZK2418"/>
      <c r="DZL2418"/>
      <c r="DZM2418"/>
      <c r="DZN2418"/>
      <c r="DZO2418"/>
      <c r="DZP2418"/>
      <c r="DZQ2418"/>
      <c r="DZR2418"/>
      <c r="DZS2418"/>
      <c r="DZT2418"/>
      <c r="DZU2418"/>
      <c r="DZV2418"/>
      <c r="DZW2418"/>
      <c r="DZX2418"/>
      <c r="DZY2418"/>
      <c r="DZZ2418"/>
      <c r="EAA2418"/>
      <c r="EAB2418"/>
      <c r="EAC2418"/>
      <c r="EAD2418"/>
      <c r="EAE2418"/>
      <c r="EAF2418"/>
      <c r="EAG2418"/>
      <c r="EAH2418"/>
    </row>
    <row r="2419" spans="38:89 3390:3414" x14ac:dyDescent="0.3"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  <c r="CA2419"/>
      <c r="CB2419"/>
      <c r="CC2419"/>
      <c r="CD2419"/>
      <c r="CE2419"/>
      <c r="CF2419"/>
      <c r="CG2419"/>
      <c r="CH2419"/>
      <c r="CI2419"/>
      <c r="CJ2419"/>
      <c r="CK2419"/>
      <c r="DZJ2419"/>
      <c r="DZK2419"/>
      <c r="DZL2419"/>
      <c r="DZM2419"/>
      <c r="DZN2419"/>
      <c r="DZO2419"/>
      <c r="DZP2419"/>
      <c r="DZQ2419"/>
      <c r="DZR2419"/>
      <c r="DZS2419"/>
      <c r="DZT2419"/>
      <c r="DZU2419"/>
      <c r="DZV2419"/>
      <c r="DZW2419"/>
      <c r="DZX2419"/>
      <c r="DZY2419"/>
      <c r="DZZ2419"/>
      <c r="EAA2419"/>
      <c r="EAB2419"/>
      <c r="EAC2419"/>
      <c r="EAD2419"/>
      <c r="EAE2419"/>
      <c r="EAF2419"/>
      <c r="EAG2419"/>
      <c r="EAH2419"/>
    </row>
    <row r="2420" spans="38:89 3390:3414" x14ac:dyDescent="0.3"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  <c r="CA2420"/>
      <c r="CB2420"/>
      <c r="CC2420"/>
      <c r="CD2420"/>
      <c r="CE2420"/>
      <c r="CF2420"/>
      <c r="CG2420"/>
      <c r="CH2420"/>
      <c r="CI2420"/>
      <c r="CJ2420"/>
      <c r="CK2420"/>
      <c r="DZJ2420"/>
      <c r="DZK2420"/>
      <c r="DZL2420"/>
      <c r="DZM2420"/>
      <c r="DZN2420"/>
      <c r="DZO2420"/>
      <c r="DZP2420"/>
      <c r="DZQ2420"/>
      <c r="DZR2420"/>
      <c r="DZS2420"/>
      <c r="DZT2420"/>
      <c r="DZU2420"/>
      <c r="DZV2420"/>
      <c r="DZW2420"/>
      <c r="DZX2420"/>
      <c r="DZY2420"/>
      <c r="DZZ2420"/>
      <c r="EAA2420"/>
      <c r="EAB2420"/>
      <c r="EAC2420"/>
      <c r="EAD2420"/>
      <c r="EAE2420"/>
      <c r="EAF2420"/>
      <c r="EAG2420"/>
      <c r="EAH2420"/>
    </row>
    <row r="2421" spans="38:89 3390:3414" x14ac:dyDescent="0.3"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  <c r="CA2421"/>
      <c r="CB2421"/>
      <c r="CC2421"/>
      <c r="CD2421"/>
      <c r="CE2421"/>
      <c r="CF2421"/>
      <c r="CG2421"/>
      <c r="CH2421"/>
      <c r="CI2421"/>
      <c r="CJ2421"/>
      <c r="CK2421"/>
      <c r="DZJ2421"/>
      <c r="DZK2421"/>
      <c r="DZL2421"/>
      <c r="DZM2421"/>
      <c r="DZN2421"/>
      <c r="DZO2421"/>
      <c r="DZP2421"/>
      <c r="DZQ2421"/>
      <c r="DZR2421"/>
      <c r="DZS2421"/>
      <c r="DZT2421"/>
      <c r="DZU2421"/>
      <c r="DZV2421"/>
      <c r="DZW2421"/>
      <c r="DZX2421"/>
      <c r="DZY2421"/>
      <c r="DZZ2421"/>
      <c r="EAA2421"/>
      <c r="EAB2421"/>
      <c r="EAC2421"/>
      <c r="EAD2421"/>
      <c r="EAE2421"/>
      <c r="EAF2421"/>
      <c r="EAG2421"/>
      <c r="EAH2421"/>
    </row>
    <row r="2422" spans="38:89 3390:3414" x14ac:dyDescent="0.3"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  <c r="CA2422"/>
      <c r="CB2422"/>
      <c r="CC2422"/>
      <c r="CD2422"/>
      <c r="CE2422"/>
      <c r="CF2422"/>
      <c r="CG2422"/>
      <c r="CH2422"/>
      <c r="CI2422"/>
      <c r="CJ2422"/>
      <c r="CK2422"/>
      <c r="DZJ2422"/>
      <c r="DZK2422"/>
      <c r="DZL2422"/>
      <c r="DZM2422"/>
      <c r="DZN2422"/>
      <c r="DZO2422"/>
      <c r="DZP2422"/>
      <c r="DZQ2422"/>
      <c r="DZR2422"/>
      <c r="DZS2422"/>
      <c r="DZT2422"/>
      <c r="DZU2422"/>
      <c r="DZV2422"/>
      <c r="DZW2422"/>
      <c r="DZX2422"/>
      <c r="DZY2422"/>
      <c r="DZZ2422"/>
      <c r="EAA2422"/>
      <c r="EAB2422"/>
      <c r="EAC2422"/>
      <c r="EAD2422"/>
      <c r="EAE2422"/>
      <c r="EAF2422"/>
      <c r="EAG2422"/>
      <c r="EAH2422"/>
    </row>
    <row r="2423" spans="38:89 3390:3414" x14ac:dyDescent="0.3"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  <c r="CA2423"/>
      <c r="CB2423"/>
      <c r="CC2423"/>
      <c r="CD2423"/>
      <c r="CE2423"/>
      <c r="CF2423"/>
      <c r="CG2423"/>
      <c r="CH2423"/>
      <c r="CI2423"/>
      <c r="CJ2423"/>
      <c r="CK2423"/>
      <c r="DZJ2423"/>
      <c r="DZK2423"/>
      <c r="DZL2423"/>
      <c r="DZM2423"/>
      <c r="DZN2423"/>
      <c r="DZO2423"/>
      <c r="DZP2423"/>
      <c r="DZQ2423"/>
      <c r="DZR2423"/>
      <c r="DZS2423"/>
      <c r="DZT2423"/>
      <c r="DZU2423"/>
      <c r="DZV2423"/>
      <c r="DZW2423"/>
      <c r="DZX2423"/>
      <c r="DZY2423"/>
      <c r="DZZ2423"/>
      <c r="EAA2423"/>
      <c r="EAB2423"/>
      <c r="EAC2423"/>
      <c r="EAD2423"/>
      <c r="EAE2423"/>
      <c r="EAF2423"/>
      <c r="EAG2423"/>
      <c r="EAH2423"/>
    </row>
    <row r="2424" spans="38:89 3390:3414" x14ac:dyDescent="0.3"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  <c r="CA2424"/>
      <c r="CB2424"/>
      <c r="CC2424"/>
      <c r="CD2424"/>
      <c r="CE2424"/>
      <c r="CF2424"/>
      <c r="CG2424"/>
      <c r="CH2424"/>
      <c r="CI2424"/>
      <c r="CJ2424"/>
      <c r="CK2424"/>
      <c r="DZJ2424"/>
      <c r="DZK2424"/>
      <c r="DZL2424"/>
      <c r="DZM2424"/>
      <c r="DZN2424"/>
      <c r="DZO2424"/>
      <c r="DZP2424"/>
      <c r="DZQ2424"/>
      <c r="DZR2424"/>
      <c r="DZS2424"/>
      <c r="DZT2424"/>
      <c r="DZU2424"/>
      <c r="DZV2424"/>
      <c r="DZW2424"/>
      <c r="DZX2424"/>
      <c r="DZY2424"/>
      <c r="DZZ2424"/>
      <c r="EAA2424"/>
      <c r="EAB2424"/>
      <c r="EAC2424"/>
      <c r="EAD2424"/>
      <c r="EAE2424"/>
      <c r="EAF2424"/>
      <c r="EAG2424"/>
      <c r="EAH2424"/>
    </row>
    <row r="2425" spans="38:89 3390:3414" x14ac:dyDescent="0.3"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  <c r="CA2425"/>
      <c r="CB2425"/>
      <c r="CC2425"/>
      <c r="CD2425"/>
      <c r="CE2425"/>
      <c r="CF2425"/>
      <c r="CG2425"/>
      <c r="CH2425"/>
      <c r="CI2425"/>
      <c r="CJ2425"/>
      <c r="CK2425"/>
      <c r="DZJ2425"/>
      <c r="DZK2425"/>
      <c r="DZL2425"/>
      <c r="DZM2425"/>
      <c r="DZN2425"/>
      <c r="DZO2425"/>
      <c r="DZP2425"/>
      <c r="DZQ2425"/>
      <c r="DZR2425"/>
      <c r="DZS2425"/>
      <c r="DZT2425"/>
      <c r="DZU2425"/>
      <c r="DZV2425"/>
      <c r="DZW2425"/>
      <c r="DZX2425"/>
      <c r="DZY2425"/>
      <c r="DZZ2425"/>
      <c r="EAA2425"/>
      <c r="EAB2425"/>
      <c r="EAC2425"/>
      <c r="EAD2425"/>
      <c r="EAE2425"/>
      <c r="EAF2425"/>
      <c r="EAG2425"/>
      <c r="EAH2425"/>
    </row>
    <row r="2426" spans="38:89 3390:3414" x14ac:dyDescent="0.3"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  <c r="CA2426"/>
      <c r="CB2426"/>
      <c r="CC2426"/>
      <c r="CD2426"/>
      <c r="CE2426"/>
      <c r="CF2426"/>
      <c r="CG2426"/>
      <c r="CH2426"/>
      <c r="CI2426"/>
      <c r="CJ2426"/>
      <c r="CK2426"/>
      <c r="DZJ2426"/>
      <c r="DZK2426"/>
      <c r="DZL2426"/>
      <c r="DZM2426"/>
      <c r="DZN2426"/>
      <c r="DZO2426"/>
      <c r="DZP2426"/>
      <c r="DZQ2426"/>
      <c r="DZR2426"/>
      <c r="DZS2426"/>
      <c r="DZT2426"/>
      <c r="DZU2426"/>
      <c r="DZV2426"/>
      <c r="DZW2426"/>
      <c r="DZX2426"/>
      <c r="DZY2426"/>
      <c r="DZZ2426"/>
      <c r="EAA2426"/>
      <c r="EAB2426"/>
      <c r="EAC2426"/>
      <c r="EAD2426"/>
      <c r="EAE2426"/>
      <c r="EAF2426"/>
      <c r="EAG2426"/>
      <c r="EAH2426"/>
    </row>
    <row r="2427" spans="38:89 3390:3414" x14ac:dyDescent="0.3"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  <c r="CA2427"/>
      <c r="CB2427"/>
      <c r="CC2427"/>
      <c r="CD2427"/>
      <c r="CE2427"/>
      <c r="CF2427"/>
      <c r="CG2427"/>
      <c r="CH2427"/>
      <c r="CI2427"/>
      <c r="CJ2427"/>
      <c r="CK2427"/>
      <c r="DZJ2427"/>
      <c r="DZK2427"/>
      <c r="DZL2427"/>
      <c r="DZM2427"/>
      <c r="DZN2427"/>
      <c r="DZO2427"/>
      <c r="DZP2427"/>
      <c r="DZQ2427"/>
      <c r="DZR2427"/>
      <c r="DZS2427"/>
      <c r="DZT2427"/>
      <c r="DZU2427"/>
      <c r="DZV2427"/>
      <c r="DZW2427"/>
      <c r="DZX2427"/>
      <c r="DZY2427"/>
      <c r="DZZ2427"/>
      <c r="EAA2427"/>
      <c r="EAB2427"/>
      <c r="EAC2427"/>
      <c r="EAD2427"/>
      <c r="EAE2427"/>
      <c r="EAF2427"/>
      <c r="EAG2427"/>
      <c r="EAH2427"/>
    </row>
    <row r="2428" spans="38:89 3390:3414" x14ac:dyDescent="0.3"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  <c r="CA2428"/>
      <c r="CB2428"/>
      <c r="CC2428"/>
      <c r="CD2428"/>
      <c r="CE2428"/>
      <c r="CF2428"/>
      <c r="CG2428"/>
      <c r="CH2428"/>
      <c r="CI2428"/>
      <c r="CJ2428"/>
      <c r="CK2428"/>
      <c r="DZJ2428"/>
      <c r="DZK2428"/>
      <c r="DZL2428"/>
      <c r="DZM2428"/>
      <c r="DZN2428"/>
      <c r="DZO2428"/>
      <c r="DZP2428"/>
      <c r="DZQ2428"/>
      <c r="DZR2428"/>
      <c r="DZS2428"/>
      <c r="DZT2428"/>
      <c r="DZU2428"/>
      <c r="DZV2428"/>
      <c r="DZW2428"/>
      <c r="DZX2428"/>
      <c r="DZY2428"/>
      <c r="DZZ2428"/>
      <c r="EAA2428"/>
      <c r="EAB2428"/>
      <c r="EAC2428"/>
      <c r="EAD2428"/>
      <c r="EAE2428"/>
      <c r="EAF2428"/>
      <c r="EAG2428"/>
      <c r="EAH2428"/>
    </row>
    <row r="2429" spans="38:89 3390:3414" x14ac:dyDescent="0.3"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  <c r="CA2429"/>
      <c r="CB2429"/>
      <c r="CC2429"/>
      <c r="CD2429"/>
      <c r="CE2429"/>
      <c r="CF2429"/>
      <c r="CG2429"/>
      <c r="CH2429"/>
      <c r="CI2429"/>
      <c r="CJ2429"/>
      <c r="CK2429"/>
      <c r="DZJ2429"/>
      <c r="DZK2429"/>
      <c r="DZL2429"/>
      <c r="DZM2429"/>
      <c r="DZN2429"/>
      <c r="DZO2429"/>
      <c r="DZP2429"/>
      <c r="DZQ2429"/>
      <c r="DZR2429"/>
      <c r="DZS2429"/>
      <c r="DZT2429"/>
      <c r="DZU2429"/>
      <c r="DZV2429"/>
      <c r="DZW2429"/>
      <c r="DZX2429"/>
      <c r="DZY2429"/>
      <c r="DZZ2429"/>
      <c r="EAA2429"/>
      <c r="EAB2429"/>
      <c r="EAC2429"/>
      <c r="EAD2429"/>
      <c r="EAE2429"/>
      <c r="EAF2429"/>
      <c r="EAG2429"/>
      <c r="EAH2429"/>
    </row>
    <row r="2430" spans="38:89 3390:3414" x14ac:dyDescent="0.3"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  <c r="CA2430"/>
      <c r="CB2430"/>
      <c r="CC2430"/>
      <c r="CD2430"/>
      <c r="CE2430"/>
      <c r="CF2430"/>
      <c r="CG2430"/>
      <c r="CH2430"/>
      <c r="CI2430"/>
      <c r="CJ2430"/>
      <c r="CK2430"/>
      <c r="DZJ2430"/>
      <c r="DZK2430"/>
      <c r="DZL2430"/>
      <c r="DZM2430"/>
      <c r="DZN2430"/>
      <c r="DZO2430"/>
      <c r="DZP2430"/>
      <c r="DZQ2430"/>
      <c r="DZR2430"/>
      <c r="DZS2430"/>
      <c r="DZT2430"/>
      <c r="DZU2430"/>
      <c r="DZV2430"/>
      <c r="DZW2430"/>
      <c r="DZX2430"/>
      <c r="DZY2430"/>
      <c r="DZZ2430"/>
      <c r="EAA2430"/>
      <c r="EAB2430"/>
      <c r="EAC2430"/>
      <c r="EAD2430"/>
      <c r="EAE2430"/>
      <c r="EAF2430"/>
      <c r="EAG2430"/>
      <c r="EAH2430"/>
    </row>
    <row r="2431" spans="38:89 3390:3414" x14ac:dyDescent="0.3"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  <c r="CA2431"/>
      <c r="CB2431"/>
      <c r="CC2431"/>
      <c r="CD2431"/>
      <c r="CE2431"/>
      <c r="CF2431"/>
      <c r="CG2431"/>
      <c r="CH2431"/>
      <c r="CI2431"/>
      <c r="CJ2431"/>
      <c r="CK2431"/>
      <c r="DZJ2431"/>
      <c r="DZK2431"/>
      <c r="DZL2431"/>
      <c r="DZM2431"/>
      <c r="DZN2431"/>
      <c r="DZO2431"/>
      <c r="DZP2431"/>
      <c r="DZQ2431"/>
      <c r="DZR2431"/>
      <c r="DZS2431"/>
      <c r="DZT2431"/>
      <c r="DZU2431"/>
      <c r="DZV2431"/>
      <c r="DZW2431"/>
      <c r="DZX2431"/>
      <c r="DZY2431"/>
      <c r="DZZ2431"/>
      <c r="EAA2431"/>
      <c r="EAB2431"/>
      <c r="EAC2431"/>
      <c r="EAD2431"/>
      <c r="EAE2431"/>
      <c r="EAF2431"/>
      <c r="EAG2431"/>
      <c r="EAH2431"/>
    </row>
    <row r="2432" spans="38:89 3390:3414" x14ac:dyDescent="0.3"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  <c r="CA2432"/>
      <c r="CB2432"/>
      <c r="CC2432"/>
      <c r="CD2432"/>
      <c r="CE2432"/>
      <c r="CF2432"/>
      <c r="CG2432"/>
      <c r="CH2432"/>
      <c r="CI2432"/>
      <c r="CJ2432"/>
      <c r="CK2432"/>
      <c r="DZJ2432"/>
      <c r="DZK2432"/>
      <c r="DZL2432"/>
      <c r="DZM2432"/>
      <c r="DZN2432"/>
      <c r="DZO2432"/>
      <c r="DZP2432"/>
      <c r="DZQ2432"/>
      <c r="DZR2432"/>
      <c r="DZS2432"/>
      <c r="DZT2432"/>
      <c r="DZU2432"/>
      <c r="DZV2432"/>
      <c r="DZW2432"/>
      <c r="DZX2432"/>
      <c r="DZY2432"/>
      <c r="DZZ2432"/>
      <c r="EAA2432"/>
      <c r="EAB2432"/>
      <c r="EAC2432"/>
      <c r="EAD2432"/>
      <c r="EAE2432"/>
      <c r="EAF2432"/>
      <c r="EAG2432"/>
      <c r="EAH2432"/>
    </row>
    <row r="2433" spans="38:89 3390:3414" x14ac:dyDescent="0.3"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  <c r="CA2433"/>
      <c r="CB2433"/>
      <c r="CC2433"/>
      <c r="CD2433"/>
      <c r="CE2433"/>
      <c r="CF2433"/>
      <c r="CG2433"/>
      <c r="CH2433"/>
      <c r="CI2433"/>
      <c r="CJ2433"/>
      <c r="CK2433"/>
      <c r="DZJ2433"/>
      <c r="DZK2433"/>
      <c r="DZL2433"/>
      <c r="DZM2433"/>
      <c r="DZN2433"/>
      <c r="DZO2433"/>
      <c r="DZP2433"/>
      <c r="DZQ2433"/>
      <c r="DZR2433"/>
      <c r="DZS2433"/>
      <c r="DZT2433"/>
      <c r="DZU2433"/>
      <c r="DZV2433"/>
      <c r="DZW2433"/>
      <c r="DZX2433"/>
      <c r="DZY2433"/>
      <c r="DZZ2433"/>
      <c r="EAA2433"/>
      <c r="EAB2433"/>
      <c r="EAC2433"/>
      <c r="EAD2433"/>
      <c r="EAE2433"/>
      <c r="EAF2433"/>
      <c r="EAG2433"/>
      <c r="EAH2433"/>
    </row>
    <row r="2434" spans="38:89 3390:3414" x14ac:dyDescent="0.3"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  <c r="CA2434"/>
      <c r="CB2434"/>
      <c r="CC2434"/>
      <c r="CD2434"/>
      <c r="CE2434"/>
      <c r="CF2434"/>
      <c r="CG2434"/>
      <c r="CH2434"/>
      <c r="CI2434"/>
      <c r="CJ2434"/>
      <c r="CK2434"/>
      <c r="DZJ2434"/>
      <c r="DZK2434"/>
      <c r="DZL2434"/>
      <c r="DZM2434"/>
      <c r="DZN2434"/>
      <c r="DZO2434"/>
      <c r="DZP2434"/>
      <c r="DZQ2434"/>
      <c r="DZR2434"/>
      <c r="DZS2434"/>
      <c r="DZT2434"/>
      <c r="DZU2434"/>
      <c r="DZV2434"/>
      <c r="DZW2434"/>
      <c r="DZX2434"/>
      <c r="DZY2434"/>
      <c r="DZZ2434"/>
      <c r="EAA2434"/>
      <c r="EAB2434"/>
      <c r="EAC2434"/>
      <c r="EAD2434"/>
      <c r="EAE2434"/>
      <c r="EAF2434"/>
      <c r="EAG2434"/>
      <c r="EAH2434"/>
    </row>
    <row r="2435" spans="38:89 3390:3414" x14ac:dyDescent="0.3"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  <c r="CA2435"/>
      <c r="CB2435"/>
      <c r="CC2435"/>
      <c r="CD2435"/>
      <c r="CE2435"/>
      <c r="CF2435"/>
      <c r="CG2435"/>
      <c r="CH2435"/>
      <c r="CI2435"/>
      <c r="CJ2435"/>
      <c r="CK2435"/>
      <c r="DZJ2435"/>
      <c r="DZK2435"/>
      <c r="DZL2435"/>
      <c r="DZM2435"/>
      <c r="DZN2435"/>
      <c r="DZO2435"/>
      <c r="DZP2435"/>
      <c r="DZQ2435"/>
      <c r="DZR2435"/>
      <c r="DZS2435"/>
      <c r="DZT2435"/>
      <c r="DZU2435"/>
      <c r="DZV2435"/>
      <c r="DZW2435"/>
      <c r="DZX2435"/>
      <c r="DZY2435"/>
      <c r="DZZ2435"/>
      <c r="EAA2435"/>
      <c r="EAB2435"/>
      <c r="EAC2435"/>
      <c r="EAD2435"/>
      <c r="EAE2435"/>
      <c r="EAF2435"/>
      <c r="EAG2435"/>
      <c r="EAH2435"/>
    </row>
    <row r="2436" spans="38:89 3390:3414" x14ac:dyDescent="0.3"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  <c r="CA2436"/>
      <c r="CB2436"/>
      <c r="CC2436"/>
      <c r="CD2436"/>
      <c r="CE2436"/>
      <c r="CF2436"/>
      <c r="CG2436"/>
      <c r="CH2436"/>
      <c r="CI2436"/>
      <c r="CJ2436"/>
      <c r="CK2436"/>
      <c r="DZJ2436"/>
      <c r="DZK2436"/>
      <c r="DZL2436"/>
      <c r="DZM2436"/>
      <c r="DZN2436"/>
      <c r="DZO2436"/>
      <c r="DZP2436"/>
      <c r="DZQ2436"/>
      <c r="DZR2436"/>
      <c r="DZS2436"/>
      <c r="DZT2436"/>
      <c r="DZU2436"/>
      <c r="DZV2436"/>
      <c r="DZW2436"/>
      <c r="DZX2436"/>
      <c r="DZY2436"/>
      <c r="DZZ2436"/>
      <c r="EAA2436"/>
      <c r="EAB2436"/>
      <c r="EAC2436"/>
      <c r="EAD2436"/>
      <c r="EAE2436"/>
      <c r="EAF2436"/>
      <c r="EAG2436"/>
      <c r="EAH2436"/>
    </row>
    <row r="2437" spans="38:89 3390:3414" x14ac:dyDescent="0.3"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  <c r="CA2437"/>
      <c r="CB2437"/>
      <c r="CC2437"/>
      <c r="CD2437"/>
      <c r="CE2437"/>
      <c r="CF2437"/>
      <c r="CG2437"/>
      <c r="CH2437"/>
      <c r="CI2437"/>
      <c r="CJ2437"/>
      <c r="CK2437"/>
      <c r="DZJ2437"/>
      <c r="DZK2437"/>
      <c r="DZL2437"/>
      <c r="DZM2437"/>
      <c r="DZN2437"/>
      <c r="DZO2437"/>
      <c r="DZP2437"/>
      <c r="DZQ2437"/>
      <c r="DZR2437"/>
      <c r="DZS2437"/>
      <c r="DZT2437"/>
      <c r="DZU2437"/>
      <c r="DZV2437"/>
      <c r="DZW2437"/>
      <c r="DZX2437"/>
      <c r="DZY2437"/>
      <c r="DZZ2437"/>
      <c r="EAA2437"/>
      <c r="EAB2437"/>
      <c r="EAC2437"/>
      <c r="EAD2437"/>
      <c r="EAE2437"/>
      <c r="EAF2437"/>
      <c r="EAG2437"/>
      <c r="EAH2437"/>
    </row>
    <row r="2438" spans="38:89 3390:3414" x14ac:dyDescent="0.3"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  <c r="CA2438"/>
      <c r="CB2438"/>
      <c r="CC2438"/>
      <c r="CD2438"/>
      <c r="CE2438"/>
      <c r="CF2438"/>
      <c r="CG2438"/>
      <c r="CH2438"/>
      <c r="CI2438"/>
      <c r="CJ2438"/>
      <c r="CK2438"/>
      <c r="DZJ2438"/>
      <c r="DZK2438"/>
      <c r="DZL2438"/>
      <c r="DZM2438"/>
      <c r="DZN2438"/>
      <c r="DZO2438"/>
      <c r="DZP2438"/>
      <c r="DZQ2438"/>
      <c r="DZR2438"/>
      <c r="DZS2438"/>
      <c r="DZT2438"/>
      <c r="DZU2438"/>
      <c r="DZV2438"/>
      <c r="DZW2438"/>
      <c r="DZX2438"/>
      <c r="DZY2438"/>
      <c r="DZZ2438"/>
      <c r="EAA2438"/>
      <c r="EAB2438"/>
      <c r="EAC2438"/>
      <c r="EAD2438"/>
      <c r="EAE2438"/>
      <c r="EAF2438"/>
      <c r="EAG2438"/>
      <c r="EAH2438"/>
    </row>
    <row r="2439" spans="38:89 3390:3414" x14ac:dyDescent="0.3"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  <c r="CA2439"/>
      <c r="CB2439"/>
      <c r="CC2439"/>
      <c r="CD2439"/>
      <c r="CE2439"/>
      <c r="CF2439"/>
      <c r="CG2439"/>
      <c r="CH2439"/>
      <c r="CI2439"/>
      <c r="CJ2439"/>
      <c r="CK2439"/>
      <c r="DZJ2439"/>
      <c r="DZK2439"/>
      <c r="DZL2439"/>
      <c r="DZM2439"/>
      <c r="DZN2439"/>
      <c r="DZO2439"/>
      <c r="DZP2439"/>
      <c r="DZQ2439"/>
      <c r="DZR2439"/>
      <c r="DZS2439"/>
      <c r="DZT2439"/>
      <c r="DZU2439"/>
      <c r="DZV2439"/>
      <c r="DZW2439"/>
      <c r="DZX2439"/>
      <c r="DZY2439"/>
      <c r="DZZ2439"/>
      <c r="EAA2439"/>
      <c r="EAB2439"/>
      <c r="EAC2439"/>
      <c r="EAD2439"/>
      <c r="EAE2439"/>
      <c r="EAF2439"/>
      <c r="EAG2439"/>
      <c r="EAH2439"/>
    </row>
    <row r="2440" spans="38:89 3390:3414" x14ac:dyDescent="0.3"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  <c r="CA2440"/>
      <c r="CB2440"/>
      <c r="CC2440"/>
      <c r="CD2440"/>
      <c r="CE2440"/>
      <c r="CF2440"/>
      <c r="CG2440"/>
      <c r="CH2440"/>
      <c r="CI2440"/>
      <c r="CJ2440"/>
      <c r="CK2440"/>
      <c r="DZJ2440"/>
      <c r="DZK2440"/>
      <c r="DZL2440"/>
      <c r="DZM2440"/>
      <c r="DZN2440"/>
      <c r="DZO2440"/>
      <c r="DZP2440"/>
      <c r="DZQ2440"/>
      <c r="DZR2440"/>
      <c r="DZS2440"/>
      <c r="DZT2440"/>
      <c r="DZU2440"/>
      <c r="DZV2440"/>
      <c r="DZW2440"/>
      <c r="DZX2440"/>
      <c r="DZY2440"/>
      <c r="DZZ2440"/>
      <c r="EAA2440"/>
      <c r="EAB2440"/>
      <c r="EAC2440"/>
      <c r="EAD2440"/>
      <c r="EAE2440"/>
      <c r="EAF2440"/>
      <c r="EAG2440"/>
      <c r="EAH2440"/>
    </row>
    <row r="2441" spans="38:89 3390:3414" x14ac:dyDescent="0.3"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  <c r="CA2441"/>
      <c r="CB2441"/>
      <c r="CC2441"/>
      <c r="CD2441"/>
      <c r="CE2441"/>
      <c r="CF2441"/>
      <c r="CG2441"/>
      <c r="CH2441"/>
      <c r="CI2441"/>
      <c r="CJ2441"/>
      <c r="CK2441"/>
      <c r="DZJ2441"/>
      <c r="DZK2441"/>
      <c r="DZL2441"/>
      <c r="DZM2441"/>
      <c r="DZN2441"/>
      <c r="DZO2441"/>
      <c r="DZP2441"/>
      <c r="DZQ2441"/>
      <c r="DZR2441"/>
      <c r="DZS2441"/>
      <c r="DZT2441"/>
      <c r="DZU2441"/>
      <c r="DZV2441"/>
      <c r="DZW2441"/>
      <c r="DZX2441"/>
      <c r="DZY2441"/>
      <c r="DZZ2441"/>
      <c r="EAA2441"/>
      <c r="EAB2441"/>
      <c r="EAC2441"/>
      <c r="EAD2441"/>
      <c r="EAE2441"/>
      <c r="EAF2441"/>
      <c r="EAG2441"/>
      <c r="EAH2441"/>
    </row>
    <row r="2442" spans="38:89 3390:3414" x14ac:dyDescent="0.3"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  <c r="CA2442"/>
      <c r="CB2442"/>
      <c r="CC2442"/>
      <c r="CD2442"/>
      <c r="CE2442"/>
      <c r="CF2442"/>
      <c r="CG2442"/>
      <c r="CH2442"/>
      <c r="CI2442"/>
      <c r="CJ2442"/>
      <c r="CK2442"/>
      <c r="DZJ2442"/>
      <c r="DZK2442"/>
      <c r="DZL2442"/>
      <c r="DZM2442"/>
      <c r="DZN2442"/>
      <c r="DZO2442"/>
      <c r="DZP2442"/>
      <c r="DZQ2442"/>
      <c r="DZR2442"/>
      <c r="DZS2442"/>
      <c r="DZT2442"/>
      <c r="DZU2442"/>
      <c r="DZV2442"/>
      <c r="DZW2442"/>
      <c r="DZX2442"/>
      <c r="DZY2442"/>
      <c r="DZZ2442"/>
      <c r="EAA2442"/>
      <c r="EAB2442"/>
      <c r="EAC2442"/>
      <c r="EAD2442"/>
      <c r="EAE2442"/>
      <c r="EAF2442"/>
      <c r="EAG2442"/>
      <c r="EAH2442"/>
    </row>
    <row r="2443" spans="38:89 3390:3414" x14ac:dyDescent="0.3"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  <c r="CA2443"/>
      <c r="CB2443"/>
      <c r="CC2443"/>
      <c r="CD2443"/>
      <c r="CE2443"/>
      <c r="CF2443"/>
      <c r="CG2443"/>
      <c r="CH2443"/>
      <c r="CI2443"/>
      <c r="CJ2443"/>
      <c r="CK2443"/>
      <c r="DZJ2443"/>
      <c r="DZK2443"/>
      <c r="DZL2443"/>
      <c r="DZM2443"/>
      <c r="DZN2443"/>
      <c r="DZO2443"/>
      <c r="DZP2443"/>
      <c r="DZQ2443"/>
      <c r="DZR2443"/>
      <c r="DZS2443"/>
      <c r="DZT2443"/>
      <c r="DZU2443"/>
      <c r="DZV2443"/>
      <c r="DZW2443"/>
      <c r="DZX2443"/>
      <c r="DZY2443"/>
      <c r="DZZ2443"/>
      <c r="EAA2443"/>
      <c r="EAB2443"/>
      <c r="EAC2443"/>
      <c r="EAD2443"/>
      <c r="EAE2443"/>
      <c r="EAF2443"/>
      <c r="EAG2443"/>
      <c r="EAH2443"/>
    </row>
    <row r="2444" spans="38:89 3390:3414" x14ac:dyDescent="0.3"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  <c r="CA2444"/>
      <c r="CB2444"/>
      <c r="CC2444"/>
      <c r="CD2444"/>
      <c r="CE2444"/>
      <c r="CF2444"/>
      <c r="CG2444"/>
      <c r="CH2444"/>
      <c r="CI2444"/>
      <c r="CJ2444"/>
      <c r="CK2444"/>
      <c r="DZJ2444"/>
      <c r="DZK2444"/>
      <c r="DZL2444"/>
      <c r="DZM2444"/>
      <c r="DZN2444"/>
      <c r="DZO2444"/>
      <c r="DZP2444"/>
      <c r="DZQ2444"/>
      <c r="DZR2444"/>
      <c r="DZS2444"/>
      <c r="DZT2444"/>
      <c r="DZU2444"/>
      <c r="DZV2444"/>
      <c r="DZW2444"/>
      <c r="DZX2444"/>
      <c r="DZY2444"/>
      <c r="DZZ2444"/>
      <c r="EAA2444"/>
      <c r="EAB2444"/>
      <c r="EAC2444"/>
      <c r="EAD2444"/>
      <c r="EAE2444"/>
      <c r="EAF2444"/>
      <c r="EAG2444"/>
      <c r="EAH2444"/>
    </row>
    <row r="2445" spans="38:89 3390:3414" x14ac:dyDescent="0.3"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  <c r="CA2445"/>
      <c r="CB2445"/>
      <c r="CC2445"/>
      <c r="CD2445"/>
      <c r="CE2445"/>
      <c r="CF2445"/>
      <c r="CG2445"/>
      <c r="CH2445"/>
      <c r="CI2445"/>
      <c r="CJ2445"/>
      <c r="CK2445"/>
      <c r="DZJ2445"/>
      <c r="DZK2445"/>
      <c r="DZL2445"/>
      <c r="DZM2445"/>
      <c r="DZN2445"/>
      <c r="DZO2445"/>
      <c r="DZP2445"/>
      <c r="DZQ2445"/>
      <c r="DZR2445"/>
      <c r="DZS2445"/>
      <c r="DZT2445"/>
      <c r="DZU2445"/>
      <c r="DZV2445"/>
      <c r="DZW2445"/>
      <c r="DZX2445"/>
      <c r="DZY2445"/>
      <c r="DZZ2445"/>
      <c r="EAA2445"/>
      <c r="EAB2445"/>
      <c r="EAC2445"/>
      <c r="EAD2445"/>
      <c r="EAE2445"/>
      <c r="EAF2445"/>
      <c r="EAG2445"/>
      <c r="EAH2445"/>
    </row>
    <row r="2446" spans="38:89 3390:3414" x14ac:dyDescent="0.3"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  <c r="CA2446"/>
      <c r="CB2446"/>
      <c r="CC2446"/>
      <c r="CD2446"/>
      <c r="CE2446"/>
      <c r="CF2446"/>
      <c r="CG2446"/>
      <c r="CH2446"/>
      <c r="CI2446"/>
      <c r="CJ2446"/>
      <c r="CK2446"/>
      <c r="DZJ2446"/>
      <c r="DZK2446"/>
      <c r="DZL2446"/>
      <c r="DZM2446"/>
      <c r="DZN2446"/>
      <c r="DZO2446"/>
      <c r="DZP2446"/>
      <c r="DZQ2446"/>
      <c r="DZR2446"/>
      <c r="DZS2446"/>
      <c r="DZT2446"/>
      <c r="DZU2446"/>
      <c r="DZV2446"/>
      <c r="DZW2446"/>
      <c r="DZX2446"/>
      <c r="DZY2446"/>
      <c r="DZZ2446"/>
      <c r="EAA2446"/>
      <c r="EAB2446"/>
      <c r="EAC2446"/>
      <c r="EAD2446"/>
      <c r="EAE2446"/>
      <c r="EAF2446"/>
      <c r="EAG2446"/>
      <c r="EAH2446"/>
    </row>
    <row r="2447" spans="38:89 3390:3414" x14ac:dyDescent="0.3"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  <c r="CA2447"/>
      <c r="CB2447"/>
      <c r="CC2447"/>
      <c r="CD2447"/>
      <c r="CE2447"/>
      <c r="CF2447"/>
      <c r="CG2447"/>
      <c r="CH2447"/>
      <c r="CI2447"/>
      <c r="CJ2447"/>
      <c r="CK2447"/>
      <c r="DZJ2447"/>
      <c r="DZK2447"/>
      <c r="DZL2447"/>
      <c r="DZM2447"/>
      <c r="DZN2447"/>
      <c r="DZO2447"/>
      <c r="DZP2447"/>
      <c r="DZQ2447"/>
      <c r="DZR2447"/>
      <c r="DZS2447"/>
      <c r="DZT2447"/>
      <c r="DZU2447"/>
      <c r="DZV2447"/>
      <c r="DZW2447"/>
      <c r="DZX2447"/>
      <c r="DZY2447"/>
      <c r="DZZ2447"/>
      <c r="EAA2447"/>
      <c r="EAB2447"/>
      <c r="EAC2447"/>
      <c r="EAD2447"/>
      <c r="EAE2447"/>
      <c r="EAF2447"/>
      <c r="EAG2447"/>
      <c r="EAH2447"/>
    </row>
    <row r="2448" spans="38:89 3390:3414" x14ac:dyDescent="0.3"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  <c r="CA2448"/>
      <c r="CB2448"/>
      <c r="CC2448"/>
      <c r="CD2448"/>
      <c r="CE2448"/>
      <c r="CF2448"/>
      <c r="CG2448"/>
      <c r="CH2448"/>
      <c r="CI2448"/>
      <c r="CJ2448"/>
      <c r="CK2448"/>
      <c r="DZJ2448"/>
      <c r="DZK2448"/>
      <c r="DZL2448"/>
      <c r="DZM2448"/>
      <c r="DZN2448"/>
      <c r="DZO2448"/>
      <c r="DZP2448"/>
      <c r="DZQ2448"/>
      <c r="DZR2448"/>
      <c r="DZS2448"/>
      <c r="DZT2448"/>
      <c r="DZU2448"/>
      <c r="DZV2448"/>
      <c r="DZW2448"/>
      <c r="DZX2448"/>
      <c r="DZY2448"/>
      <c r="DZZ2448"/>
      <c r="EAA2448"/>
      <c r="EAB2448"/>
      <c r="EAC2448"/>
      <c r="EAD2448"/>
      <c r="EAE2448"/>
      <c r="EAF2448"/>
      <c r="EAG2448"/>
      <c r="EAH2448"/>
    </row>
    <row r="2449" spans="38:89 3390:3414" x14ac:dyDescent="0.3"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  <c r="CA2449"/>
      <c r="CB2449"/>
      <c r="CC2449"/>
      <c r="CD2449"/>
      <c r="CE2449"/>
      <c r="CF2449"/>
      <c r="CG2449"/>
      <c r="CH2449"/>
      <c r="CI2449"/>
      <c r="CJ2449"/>
      <c r="CK2449"/>
      <c r="DZJ2449"/>
      <c r="DZK2449"/>
      <c r="DZL2449"/>
      <c r="DZM2449"/>
      <c r="DZN2449"/>
      <c r="DZO2449"/>
      <c r="DZP2449"/>
      <c r="DZQ2449"/>
      <c r="DZR2449"/>
      <c r="DZS2449"/>
      <c r="DZT2449"/>
      <c r="DZU2449"/>
      <c r="DZV2449"/>
      <c r="DZW2449"/>
      <c r="DZX2449"/>
      <c r="DZY2449"/>
      <c r="DZZ2449"/>
      <c r="EAA2449"/>
      <c r="EAB2449"/>
      <c r="EAC2449"/>
      <c r="EAD2449"/>
      <c r="EAE2449"/>
      <c r="EAF2449"/>
      <c r="EAG2449"/>
      <c r="EAH2449"/>
    </row>
    <row r="2450" spans="38:89 3390:3414" x14ac:dyDescent="0.3"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  <c r="CA2450"/>
      <c r="CB2450"/>
      <c r="CC2450"/>
      <c r="CD2450"/>
      <c r="CE2450"/>
      <c r="CF2450"/>
      <c r="CG2450"/>
      <c r="CH2450"/>
      <c r="CI2450"/>
      <c r="CJ2450"/>
      <c r="CK2450"/>
      <c r="DZJ2450"/>
      <c r="DZK2450"/>
      <c r="DZL2450"/>
      <c r="DZM2450"/>
      <c r="DZN2450"/>
      <c r="DZO2450"/>
      <c r="DZP2450"/>
      <c r="DZQ2450"/>
      <c r="DZR2450"/>
      <c r="DZS2450"/>
      <c r="DZT2450"/>
      <c r="DZU2450"/>
      <c r="DZV2450"/>
      <c r="DZW2450"/>
      <c r="DZX2450"/>
      <c r="DZY2450"/>
      <c r="DZZ2450"/>
      <c r="EAA2450"/>
      <c r="EAB2450"/>
      <c r="EAC2450"/>
      <c r="EAD2450"/>
      <c r="EAE2450"/>
      <c r="EAF2450"/>
      <c r="EAG2450"/>
      <c r="EAH2450"/>
    </row>
    <row r="2451" spans="38:89 3390:3414" x14ac:dyDescent="0.3"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  <c r="CA2451"/>
      <c r="CB2451"/>
      <c r="CC2451"/>
      <c r="CD2451"/>
      <c r="CE2451"/>
      <c r="CF2451"/>
      <c r="CG2451"/>
      <c r="CH2451"/>
      <c r="CI2451"/>
      <c r="CJ2451"/>
      <c r="CK2451"/>
      <c r="DZJ2451"/>
      <c r="DZK2451"/>
      <c r="DZL2451"/>
      <c r="DZM2451"/>
      <c r="DZN2451"/>
      <c r="DZO2451"/>
      <c r="DZP2451"/>
      <c r="DZQ2451"/>
      <c r="DZR2451"/>
      <c r="DZS2451"/>
      <c r="DZT2451"/>
      <c r="DZU2451"/>
      <c r="DZV2451"/>
      <c r="DZW2451"/>
      <c r="DZX2451"/>
      <c r="DZY2451"/>
      <c r="DZZ2451"/>
      <c r="EAA2451"/>
      <c r="EAB2451"/>
      <c r="EAC2451"/>
      <c r="EAD2451"/>
      <c r="EAE2451"/>
      <c r="EAF2451"/>
      <c r="EAG2451"/>
      <c r="EAH2451"/>
    </row>
    <row r="2452" spans="38:89 3390:3414" x14ac:dyDescent="0.3"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  <c r="CA2452"/>
      <c r="CB2452"/>
      <c r="CC2452"/>
      <c r="CD2452"/>
      <c r="CE2452"/>
      <c r="CF2452"/>
      <c r="CG2452"/>
      <c r="CH2452"/>
      <c r="CI2452"/>
      <c r="CJ2452"/>
      <c r="CK2452"/>
      <c r="DZJ2452"/>
      <c r="DZK2452"/>
      <c r="DZL2452"/>
      <c r="DZM2452"/>
      <c r="DZN2452"/>
      <c r="DZO2452"/>
      <c r="DZP2452"/>
      <c r="DZQ2452"/>
      <c r="DZR2452"/>
      <c r="DZS2452"/>
      <c r="DZT2452"/>
      <c r="DZU2452"/>
      <c r="DZV2452"/>
      <c r="DZW2452"/>
      <c r="DZX2452"/>
      <c r="DZY2452"/>
      <c r="DZZ2452"/>
      <c r="EAA2452"/>
      <c r="EAB2452"/>
      <c r="EAC2452"/>
      <c r="EAD2452"/>
      <c r="EAE2452"/>
      <c r="EAF2452"/>
      <c r="EAG2452"/>
      <c r="EAH2452"/>
    </row>
    <row r="2453" spans="38:89 3390:3414" x14ac:dyDescent="0.3"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  <c r="CA2453"/>
      <c r="CB2453"/>
      <c r="CC2453"/>
      <c r="CD2453"/>
      <c r="CE2453"/>
      <c r="CF2453"/>
      <c r="CG2453"/>
      <c r="CH2453"/>
      <c r="CI2453"/>
      <c r="CJ2453"/>
      <c r="CK2453"/>
      <c r="DZJ2453"/>
      <c r="DZK2453"/>
      <c r="DZL2453"/>
      <c r="DZM2453"/>
      <c r="DZN2453"/>
      <c r="DZO2453"/>
      <c r="DZP2453"/>
      <c r="DZQ2453"/>
      <c r="DZR2453"/>
      <c r="DZS2453"/>
      <c r="DZT2453"/>
      <c r="DZU2453"/>
      <c r="DZV2453"/>
      <c r="DZW2453"/>
      <c r="DZX2453"/>
      <c r="DZY2453"/>
      <c r="DZZ2453"/>
      <c r="EAA2453"/>
      <c r="EAB2453"/>
      <c r="EAC2453"/>
      <c r="EAD2453"/>
      <c r="EAE2453"/>
      <c r="EAF2453"/>
      <c r="EAG2453"/>
      <c r="EAH2453"/>
    </row>
    <row r="2454" spans="38:89 3390:3414" x14ac:dyDescent="0.3"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  <c r="CA2454"/>
      <c r="CB2454"/>
      <c r="CC2454"/>
      <c r="CD2454"/>
      <c r="CE2454"/>
      <c r="CF2454"/>
      <c r="CG2454"/>
      <c r="CH2454"/>
      <c r="CI2454"/>
      <c r="CJ2454"/>
      <c r="CK2454"/>
      <c r="DZJ2454"/>
      <c r="DZK2454"/>
      <c r="DZL2454"/>
      <c r="DZM2454"/>
      <c r="DZN2454"/>
      <c r="DZO2454"/>
      <c r="DZP2454"/>
      <c r="DZQ2454"/>
      <c r="DZR2454"/>
      <c r="DZS2454"/>
      <c r="DZT2454"/>
      <c r="DZU2454"/>
      <c r="DZV2454"/>
      <c r="DZW2454"/>
      <c r="DZX2454"/>
      <c r="DZY2454"/>
      <c r="DZZ2454"/>
      <c r="EAA2454"/>
      <c r="EAB2454"/>
      <c r="EAC2454"/>
      <c r="EAD2454"/>
      <c r="EAE2454"/>
      <c r="EAF2454"/>
      <c r="EAG2454"/>
      <c r="EAH2454"/>
    </row>
    <row r="2455" spans="38:89 3390:3414" x14ac:dyDescent="0.3"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  <c r="CA2455"/>
      <c r="CB2455"/>
      <c r="CC2455"/>
      <c r="CD2455"/>
      <c r="CE2455"/>
      <c r="CF2455"/>
      <c r="CG2455"/>
      <c r="CH2455"/>
      <c r="CI2455"/>
      <c r="CJ2455"/>
      <c r="CK2455"/>
      <c r="DZJ2455"/>
      <c r="DZK2455"/>
      <c r="DZL2455"/>
      <c r="DZM2455"/>
      <c r="DZN2455"/>
      <c r="DZO2455"/>
      <c r="DZP2455"/>
      <c r="DZQ2455"/>
      <c r="DZR2455"/>
      <c r="DZS2455"/>
      <c r="DZT2455"/>
      <c r="DZU2455"/>
      <c r="DZV2455"/>
      <c r="DZW2455"/>
      <c r="DZX2455"/>
      <c r="DZY2455"/>
      <c r="DZZ2455"/>
      <c r="EAA2455"/>
      <c r="EAB2455"/>
      <c r="EAC2455"/>
      <c r="EAD2455"/>
      <c r="EAE2455"/>
      <c r="EAF2455"/>
      <c r="EAG2455"/>
      <c r="EAH2455"/>
    </row>
    <row r="2456" spans="38:89 3390:3414" x14ac:dyDescent="0.3"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  <c r="CA2456"/>
      <c r="CB2456"/>
      <c r="CC2456"/>
      <c r="CD2456"/>
      <c r="CE2456"/>
      <c r="CF2456"/>
      <c r="CG2456"/>
      <c r="CH2456"/>
      <c r="CI2456"/>
      <c r="CJ2456"/>
      <c r="CK2456"/>
      <c r="DZJ2456"/>
      <c r="DZK2456"/>
      <c r="DZL2456"/>
      <c r="DZM2456"/>
      <c r="DZN2456"/>
      <c r="DZO2456"/>
      <c r="DZP2456"/>
      <c r="DZQ2456"/>
      <c r="DZR2456"/>
      <c r="DZS2456"/>
      <c r="DZT2456"/>
      <c r="DZU2456"/>
      <c r="DZV2456"/>
      <c r="DZW2456"/>
      <c r="DZX2456"/>
      <c r="DZY2456"/>
      <c r="DZZ2456"/>
      <c r="EAA2456"/>
      <c r="EAB2456"/>
      <c r="EAC2456"/>
      <c r="EAD2456"/>
      <c r="EAE2456"/>
      <c r="EAF2456"/>
      <c r="EAG2456"/>
      <c r="EAH2456"/>
    </row>
    <row r="2457" spans="38:89 3390:3414" x14ac:dyDescent="0.3"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  <c r="CA2457"/>
      <c r="CB2457"/>
      <c r="CC2457"/>
      <c r="CD2457"/>
      <c r="CE2457"/>
      <c r="CF2457"/>
      <c r="CG2457"/>
      <c r="CH2457"/>
      <c r="CI2457"/>
      <c r="CJ2457"/>
      <c r="CK2457"/>
      <c r="DZJ2457"/>
      <c r="DZK2457"/>
      <c r="DZL2457"/>
      <c r="DZM2457"/>
      <c r="DZN2457"/>
      <c r="DZO2457"/>
      <c r="DZP2457"/>
      <c r="DZQ2457"/>
      <c r="DZR2457"/>
      <c r="DZS2457"/>
      <c r="DZT2457"/>
      <c r="DZU2457"/>
      <c r="DZV2457"/>
      <c r="DZW2457"/>
      <c r="DZX2457"/>
      <c r="DZY2457"/>
      <c r="DZZ2457"/>
      <c r="EAA2457"/>
      <c r="EAB2457"/>
      <c r="EAC2457"/>
      <c r="EAD2457"/>
      <c r="EAE2457"/>
      <c r="EAF2457"/>
      <c r="EAG2457"/>
      <c r="EAH2457"/>
    </row>
    <row r="2458" spans="38:89 3390:3414" x14ac:dyDescent="0.3"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  <c r="CA2458"/>
      <c r="CB2458"/>
      <c r="CC2458"/>
      <c r="CD2458"/>
      <c r="CE2458"/>
      <c r="CF2458"/>
      <c r="CG2458"/>
      <c r="CH2458"/>
      <c r="CI2458"/>
      <c r="CJ2458"/>
      <c r="CK2458"/>
      <c r="DZJ2458"/>
      <c r="DZK2458"/>
      <c r="DZL2458"/>
      <c r="DZM2458"/>
      <c r="DZN2458"/>
      <c r="DZO2458"/>
      <c r="DZP2458"/>
      <c r="DZQ2458"/>
      <c r="DZR2458"/>
      <c r="DZS2458"/>
      <c r="DZT2458"/>
      <c r="DZU2458"/>
      <c r="DZV2458"/>
      <c r="DZW2458"/>
      <c r="DZX2458"/>
      <c r="DZY2458"/>
      <c r="DZZ2458"/>
      <c r="EAA2458"/>
      <c r="EAB2458"/>
      <c r="EAC2458"/>
      <c r="EAD2458"/>
      <c r="EAE2458"/>
      <c r="EAF2458"/>
      <c r="EAG2458"/>
      <c r="EAH2458"/>
    </row>
    <row r="2459" spans="38:89 3390:3414" x14ac:dyDescent="0.3"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  <c r="CA2459"/>
      <c r="CB2459"/>
      <c r="CC2459"/>
      <c r="CD2459"/>
      <c r="CE2459"/>
      <c r="CF2459"/>
      <c r="CG2459"/>
      <c r="CH2459"/>
      <c r="CI2459"/>
      <c r="CJ2459"/>
      <c r="CK2459"/>
      <c r="DZJ2459"/>
      <c r="DZK2459"/>
      <c r="DZL2459"/>
      <c r="DZM2459"/>
      <c r="DZN2459"/>
      <c r="DZO2459"/>
      <c r="DZP2459"/>
      <c r="DZQ2459"/>
      <c r="DZR2459"/>
      <c r="DZS2459"/>
      <c r="DZT2459"/>
      <c r="DZU2459"/>
      <c r="DZV2459"/>
      <c r="DZW2459"/>
      <c r="DZX2459"/>
      <c r="DZY2459"/>
      <c r="DZZ2459"/>
      <c r="EAA2459"/>
      <c r="EAB2459"/>
      <c r="EAC2459"/>
      <c r="EAD2459"/>
      <c r="EAE2459"/>
      <c r="EAF2459"/>
      <c r="EAG2459"/>
      <c r="EAH2459"/>
    </row>
    <row r="2460" spans="38:89 3390:3414" x14ac:dyDescent="0.3"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  <c r="CA2460"/>
      <c r="CB2460"/>
      <c r="CC2460"/>
      <c r="CD2460"/>
      <c r="CE2460"/>
      <c r="CF2460"/>
      <c r="CG2460"/>
      <c r="CH2460"/>
      <c r="CI2460"/>
      <c r="CJ2460"/>
      <c r="CK2460"/>
      <c r="DZJ2460"/>
      <c r="DZK2460"/>
      <c r="DZL2460"/>
      <c r="DZM2460"/>
      <c r="DZN2460"/>
      <c r="DZO2460"/>
      <c r="DZP2460"/>
      <c r="DZQ2460"/>
      <c r="DZR2460"/>
      <c r="DZS2460"/>
      <c r="DZT2460"/>
      <c r="DZU2460"/>
      <c r="DZV2460"/>
      <c r="DZW2460"/>
      <c r="DZX2460"/>
      <c r="DZY2460"/>
      <c r="DZZ2460"/>
      <c r="EAA2460"/>
      <c r="EAB2460"/>
      <c r="EAC2460"/>
      <c r="EAD2460"/>
      <c r="EAE2460"/>
      <c r="EAF2460"/>
      <c r="EAG2460"/>
      <c r="EAH2460"/>
    </row>
    <row r="2461" spans="38:89 3390:3414" x14ac:dyDescent="0.3"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  <c r="CA2461"/>
      <c r="CB2461"/>
      <c r="CC2461"/>
      <c r="CD2461"/>
      <c r="CE2461"/>
      <c r="CF2461"/>
      <c r="CG2461"/>
      <c r="CH2461"/>
      <c r="CI2461"/>
      <c r="CJ2461"/>
      <c r="CK2461"/>
      <c r="DZJ2461"/>
      <c r="DZK2461"/>
      <c r="DZL2461"/>
      <c r="DZM2461"/>
      <c r="DZN2461"/>
      <c r="DZO2461"/>
      <c r="DZP2461"/>
      <c r="DZQ2461"/>
      <c r="DZR2461"/>
      <c r="DZS2461"/>
      <c r="DZT2461"/>
      <c r="DZU2461"/>
      <c r="DZV2461"/>
      <c r="DZW2461"/>
      <c r="DZX2461"/>
      <c r="DZY2461"/>
      <c r="DZZ2461"/>
      <c r="EAA2461"/>
      <c r="EAB2461"/>
      <c r="EAC2461"/>
      <c r="EAD2461"/>
      <c r="EAE2461"/>
      <c r="EAF2461"/>
      <c r="EAG2461"/>
      <c r="EAH2461"/>
    </row>
    <row r="2462" spans="38:89 3390:3414" x14ac:dyDescent="0.3"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  <c r="CA2462"/>
      <c r="CB2462"/>
      <c r="CC2462"/>
      <c r="CD2462"/>
      <c r="CE2462"/>
      <c r="CF2462"/>
      <c r="CG2462"/>
      <c r="CH2462"/>
      <c r="CI2462"/>
      <c r="CJ2462"/>
      <c r="CK2462"/>
      <c r="DZJ2462"/>
      <c r="DZK2462"/>
      <c r="DZL2462"/>
      <c r="DZM2462"/>
      <c r="DZN2462"/>
      <c r="DZO2462"/>
      <c r="DZP2462"/>
      <c r="DZQ2462"/>
      <c r="DZR2462"/>
      <c r="DZS2462"/>
      <c r="DZT2462"/>
      <c r="DZU2462"/>
      <c r="DZV2462"/>
      <c r="DZW2462"/>
      <c r="DZX2462"/>
      <c r="DZY2462"/>
      <c r="DZZ2462"/>
      <c r="EAA2462"/>
      <c r="EAB2462"/>
      <c r="EAC2462"/>
      <c r="EAD2462"/>
      <c r="EAE2462"/>
      <c r="EAF2462"/>
      <c r="EAG2462"/>
      <c r="EAH2462"/>
    </row>
    <row r="2463" spans="38:89 3390:3414" x14ac:dyDescent="0.3"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  <c r="CA2463"/>
      <c r="CB2463"/>
      <c r="CC2463"/>
      <c r="CD2463"/>
      <c r="CE2463"/>
      <c r="CF2463"/>
      <c r="CG2463"/>
      <c r="CH2463"/>
      <c r="CI2463"/>
      <c r="CJ2463"/>
      <c r="CK2463"/>
      <c r="DZJ2463"/>
      <c r="DZK2463"/>
      <c r="DZL2463"/>
      <c r="DZM2463"/>
      <c r="DZN2463"/>
      <c r="DZO2463"/>
      <c r="DZP2463"/>
      <c r="DZQ2463"/>
      <c r="DZR2463"/>
      <c r="DZS2463"/>
      <c r="DZT2463"/>
      <c r="DZU2463"/>
      <c r="DZV2463"/>
      <c r="DZW2463"/>
      <c r="DZX2463"/>
      <c r="DZY2463"/>
      <c r="DZZ2463"/>
      <c r="EAA2463"/>
      <c r="EAB2463"/>
      <c r="EAC2463"/>
      <c r="EAD2463"/>
      <c r="EAE2463"/>
      <c r="EAF2463"/>
      <c r="EAG2463"/>
      <c r="EAH2463"/>
    </row>
    <row r="2464" spans="38:89 3390:3414" x14ac:dyDescent="0.3"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  <c r="CA2464"/>
      <c r="CB2464"/>
      <c r="CC2464"/>
      <c r="CD2464"/>
      <c r="CE2464"/>
      <c r="CF2464"/>
      <c r="CG2464"/>
      <c r="CH2464"/>
      <c r="CI2464"/>
      <c r="CJ2464"/>
      <c r="CK2464"/>
      <c r="DZJ2464"/>
      <c r="DZK2464"/>
      <c r="DZL2464"/>
      <c r="DZM2464"/>
      <c r="DZN2464"/>
      <c r="DZO2464"/>
      <c r="DZP2464"/>
      <c r="DZQ2464"/>
      <c r="DZR2464"/>
      <c r="DZS2464"/>
      <c r="DZT2464"/>
      <c r="DZU2464"/>
      <c r="DZV2464"/>
      <c r="DZW2464"/>
      <c r="DZX2464"/>
      <c r="DZY2464"/>
      <c r="DZZ2464"/>
      <c r="EAA2464"/>
      <c r="EAB2464"/>
      <c r="EAC2464"/>
      <c r="EAD2464"/>
      <c r="EAE2464"/>
      <c r="EAF2464"/>
      <c r="EAG2464"/>
      <c r="EAH2464"/>
    </row>
    <row r="2465" spans="38:89 3390:3414" x14ac:dyDescent="0.3"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  <c r="CA2465"/>
      <c r="CB2465"/>
      <c r="CC2465"/>
      <c r="CD2465"/>
      <c r="CE2465"/>
      <c r="CF2465"/>
      <c r="CG2465"/>
      <c r="CH2465"/>
      <c r="CI2465"/>
      <c r="CJ2465"/>
      <c r="CK2465"/>
      <c r="DZJ2465"/>
      <c r="DZK2465"/>
      <c r="DZL2465"/>
      <c r="DZM2465"/>
      <c r="DZN2465"/>
      <c r="DZO2465"/>
      <c r="DZP2465"/>
      <c r="DZQ2465"/>
      <c r="DZR2465"/>
      <c r="DZS2465"/>
      <c r="DZT2465"/>
      <c r="DZU2465"/>
      <c r="DZV2465"/>
      <c r="DZW2465"/>
      <c r="DZX2465"/>
      <c r="DZY2465"/>
      <c r="DZZ2465"/>
      <c r="EAA2465"/>
      <c r="EAB2465"/>
      <c r="EAC2465"/>
      <c r="EAD2465"/>
      <c r="EAE2465"/>
      <c r="EAF2465"/>
      <c r="EAG2465"/>
      <c r="EAH2465"/>
    </row>
    <row r="2466" spans="38:89 3390:3414" x14ac:dyDescent="0.3"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  <c r="CA2466"/>
      <c r="CB2466"/>
      <c r="CC2466"/>
      <c r="CD2466"/>
      <c r="CE2466"/>
      <c r="CF2466"/>
      <c r="CG2466"/>
      <c r="CH2466"/>
      <c r="CI2466"/>
      <c r="CJ2466"/>
      <c r="CK2466"/>
      <c r="DZJ2466"/>
      <c r="DZK2466"/>
      <c r="DZL2466"/>
      <c r="DZM2466"/>
      <c r="DZN2466"/>
      <c r="DZO2466"/>
      <c r="DZP2466"/>
      <c r="DZQ2466"/>
      <c r="DZR2466"/>
      <c r="DZS2466"/>
      <c r="DZT2466"/>
      <c r="DZU2466"/>
      <c r="DZV2466"/>
      <c r="DZW2466"/>
      <c r="DZX2466"/>
      <c r="DZY2466"/>
      <c r="DZZ2466"/>
      <c r="EAA2466"/>
      <c r="EAB2466"/>
      <c r="EAC2466"/>
      <c r="EAD2466"/>
      <c r="EAE2466"/>
      <c r="EAF2466"/>
      <c r="EAG2466"/>
      <c r="EAH2466"/>
    </row>
    <row r="2467" spans="38:89 3390:3414" x14ac:dyDescent="0.3"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  <c r="CA2467"/>
      <c r="CB2467"/>
      <c r="CC2467"/>
      <c r="CD2467"/>
      <c r="CE2467"/>
      <c r="CF2467"/>
      <c r="CG2467"/>
      <c r="CH2467"/>
      <c r="CI2467"/>
      <c r="CJ2467"/>
      <c r="CK2467"/>
      <c r="DZJ2467"/>
      <c r="DZK2467"/>
      <c r="DZL2467"/>
      <c r="DZM2467"/>
      <c r="DZN2467"/>
      <c r="DZO2467"/>
      <c r="DZP2467"/>
      <c r="DZQ2467"/>
      <c r="DZR2467"/>
      <c r="DZS2467"/>
      <c r="DZT2467"/>
      <c r="DZU2467"/>
      <c r="DZV2467"/>
      <c r="DZW2467"/>
      <c r="DZX2467"/>
      <c r="DZY2467"/>
      <c r="DZZ2467"/>
      <c r="EAA2467"/>
      <c r="EAB2467"/>
      <c r="EAC2467"/>
      <c r="EAD2467"/>
      <c r="EAE2467"/>
      <c r="EAF2467"/>
      <c r="EAG2467"/>
      <c r="EAH2467"/>
    </row>
    <row r="2468" spans="38:89 3390:3414" x14ac:dyDescent="0.3"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  <c r="CA2468"/>
      <c r="CB2468"/>
      <c r="CC2468"/>
      <c r="CD2468"/>
      <c r="CE2468"/>
      <c r="CF2468"/>
      <c r="CG2468"/>
      <c r="CH2468"/>
      <c r="CI2468"/>
      <c r="CJ2468"/>
      <c r="CK2468"/>
      <c r="DZJ2468"/>
      <c r="DZK2468"/>
      <c r="DZL2468"/>
      <c r="DZM2468"/>
      <c r="DZN2468"/>
      <c r="DZO2468"/>
      <c r="DZP2468"/>
      <c r="DZQ2468"/>
      <c r="DZR2468"/>
      <c r="DZS2468"/>
      <c r="DZT2468"/>
      <c r="DZU2468"/>
      <c r="DZV2468"/>
      <c r="DZW2468"/>
      <c r="DZX2468"/>
      <c r="DZY2468"/>
      <c r="DZZ2468"/>
      <c r="EAA2468"/>
      <c r="EAB2468"/>
      <c r="EAC2468"/>
      <c r="EAD2468"/>
      <c r="EAE2468"/>
      <c r="EAF2468"/>
      <c r="EAG2468"/>
      <c r="EAH2468"/>
    </row>
    <row r="2469" spans="38:89 3390:3414" x14ac:dyDescent="0.3"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  <c r="CA2469"/>
      <c r="CB2469"/>
      <c r="CC2469"/>
      <c r="CD2469"/>
      <c r="CE2469"/>
      <c r="CF2469"/>
      <c r="CG2469"/>
      <c r="CH2469"/>
      <c r="CI2469"/>
      <c r="CJ2469"/>
      <c r="CK2469"/>
      <c r="DZJ2469"/>
      <c r="DZK2469"/>
      <c r="DZL2469"/>
      <c r="DZM2469"/>
      <c r="DZN2469"/>
      <c r="DZO2469"/>
      <c r="DZP2469"/>
      <c r="DZQ2469"/>
      <c r="DZR2469"/>
      <c r="DZS2469"/>
      <c r="DZT2469"/>
      <c r="DZU2469"/>
      <c r="DZV2469"/>
      <c r="DZW2469"/>
      <c r="DZX2469"/>
      <c r="DZY2469"/>
      <c r="DZZ2469"/>
      <c r="EAA2469"/>
      <c r="EAB2469"/>
      <c r="EAC2469"/>
      <c r="EAD2469"/>
      <c r="EAE2469"/>
      <c r="EAF2469"/>
      <c r="EAG2469"/>
      <c r="EAH2469"/>
    </row>
    <row r="2470" spans="38:89 3390:3414" x14ac:dyDescent="0.3"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  <c r="CA2470"/>
      <c r="CB2470"/>
      <c r="CC2470"/>
      <c r="CD2470"/>
      <c r="CE2470"/>
      <c r="CF2470"/>
      <c r="CG2470"/>
      <c r="CH2470"/>
      <c r="CI2470"/>
      <c r="CJ2470"/>
      <c r="CK2470"/>
      <c r="DZJ2470"/>
      <c r="DZK2470"/>
      <c r="DZL2470"/>
      <c r="DZM2470"/>
      <c r="DZN2470"/>
      <c r="DZO2470"/>
      <c r="DZP2470"/>
      <c r="DZQ2470"/>
      <c r="DZR2470"/>
      <c r="DZS2470"/>
      <c r="DZT2470"/>
      <c r="DZU2470"/>
      <c r="DZV2470"/>
      <c r="DZW2470"/>
      <c r="DZX2470"/>
      <c r="DZY2470"/>
      <c r="DZZ2470"/>
      <c r="EAA2470"/>
      <c r="EAB2470"/>
      <c r="EAC2470"/>
      <c r="EAD2470"/>
      <c r="EAE2470"/>
      <c r="EAF2470"/>
      <c r="EAG2470"/>
      <c r="EAH2470"/>
    </row>
    <row r="2471" spans="38:89 3390:3414" x14ac:dyDescent="0.3"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  <c r="CA2471"/>
      <c r="CB2471"/>
      <c r="CC2471"/>
      <c r="CD2471"/>
      <c r="CE2471"/>
      <c r="CF2471"/>
      <c r="CG2471"/>
      <c r="CH2471"/>
      <c r="CI2471"/>
      <c r="CJ2471"/>
      <c r="CK2471"/>
      <c r="DZJ2471"/>
      <c r="DZK2471"/>
      <c r="DZL2471"/>
      <c r="DZM2471"/>
      <c r="DZN2471"/>
      <c r="DZO2471"/>
      <c r="DZP2471"/>
      <c r="DZQ2471"/>
      <c r="DZR2471"/>
      <c r="DZS2471"/>
      <c r="DZT2471"/>
      <c r="DZU2471"/>
      <c r="DZV2471"/>
      <c r="DZW2471"/>
      <c r="DZX2471"/>
      <c r="DZY2471"/>
      <c r="DZZ2471"/>
      <c r="EAA2471"/>
      <c r="EAB2471"/>
      <c r="EAC2471"/>
      <c r="EAD2471"/>
      <c r="EAE2471"/>
      <c r="EAF2471"/>
      <c r="EAG2471"/>
      <c r="EAH2471"/>
    </row>
    <row r="2472" spans="38:89 3390:3414" x14ac:dyDescent="0.3"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  <c r="CA2472"/>
      <c r="CB2472"/>
      <c r="CC2472"/>
      <c r="CD2472"/>
      <c r="CE2472"/>
      <c r="CF2472"/>
      <c r="CG2472"/>
      <c r="CH2472"/>
      <c r="CI2472"/>
      <c r="CJ2472"/>
      <c r="CK2472"/>
      <c r="DZJ2472"/>
      <c r="DZK2472"/>
      <c r="DZL2472"/>
      <c r="DZM2472"/>
      <c r="DZN2472"/>
      <c r="DZO2472"/>
      <c r="DZP2472"/>
      <c r="DZQ2472"/>
      <c r="DZR2472"/>
      <c r="DZS2472"/>
      <c r="DZT2472"/>
      <c r="DZU2472"/>
      <c r="DZV2472"/>
      <c r="DZW2472"/>
      <c r="DZX2472"/>
      <c r="DZY2472"/>
      <c r="DZZ2472"/>
      <c r="EAA2472"/>
      <c r="EAB2472"/>
      <c r="EAC2472"/>
      <c r="EAD2472"/>
      <c r="EAE2472"/>
      <c r="EAF2472"/>
      <c r="EAG2472"/>
      <c r="EAH2472"/>
    </row>
    <row r="2473" spans="38:89 3390:3414" x14ac:dyDescent="0.3"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  <c r="CA2473"/>
      <c r="CB2473"/>
      <c r="CC2473"/>
      <c r="CD2473"/>
      <c r="CE2473"/>
      <c r="CF2473"/>
      <c r="CG2473"/>
      <c r="CH2473"/>
      <c r="CI2473"/>
      <c r="CJ2473"/>
      <c r="CK2473"/>
      <c r="DZJ2473"/>
      <c r="DZK2473"/>
      <c r="DZL2473"/>
      <c r="DZM2473"/>
      <c r="DZN2473"/>
      <c r="DZO2473"/>
      <c r="DZP2473"/>
      <c r="DZQ2473"/>
      <c r="DZR2473"/>
      <c r="DZS2473"/>
      <c r="DZT2473"/>
      <c r="DZU2473"/>
      <c r="DZV2473"/>
      <c r="DZW2473"/>
      <c r="DZX2473"/>
      <c r="DZY2473"/>
      <c r="DZZ2473"/>
      <c r="EAA2473"/>
      <c r="EAB2473"/>
      <c r="EAC2473"/>
      <c r="EAD2473"/>
      <c r="EAE2473"/>
      <c r="EAF2473"/>
      <c r="EAG2473"/>
      <c r="EAH2473"/>
    </row>
    <row r="2474" spans="38:89 3390:3414" x14ac:dyDescent="0.3"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  <c r="CA2474"/>
      <c r="CB2474"/>
      <c r="CC2474"/>
      <c r="CD2474"/>
      <c r="CE2474"/>
      <c r="CF2474"/>
      <c r="CG2474"/>
      <c r="CH2474"/>
      <c r="CI2474"/>
      <c r="CJ2474"/>
      <c r="CK2474"/>
      <c r="DZJ2474"/>
      <c r="DZK2474"/>
      <c r="DZL2474"/>
      <c r="DZM2474"/>
      <c r="DZN2474"/>
      <c r="DZO2474"/>
      <c r="DZP2474"/>
      <c r="DZQ2474"/>
      <c r="DZR2474"/>
      <c r="DZS2474"/>
      <c r="DZT2474"/>
      <c r="DZU2474"/>
      <c r="DZV2474"/>
      <c r="DZW2474"/>
      <c r="DZX2474"/>
      <c r="DZY2474"/>
      <c r="DZZ2474"/>
      <c r="EAA2474"/>
      <c r="EAB2474"/>
      <c r="EAC2474"/>
      <c r="EAD2474"/>
      <c r="EAE2474"/>
      <c r="EAF2474"/>
      <c r="EAG2474"/>
      <c r="EAH2474"/>
    </row>
    <row r="2475" spans="38:89 3390:3414" x14ac:dyDescent="0.3"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  <c r="CA2475"/>
      <c r="CB2475"/>
      <c r="CC2475"/>
      <c r="CD2475"/>
      <c r="CE2475"/>
      <c r="CF2475"/>
      <c r="CG2475"/>
      <c r="CH2475"/>
      <c r="CI2475"/>
      <c r="CJ2475"/>
      <c r="CK2475"/>
      <c r="DZJ2475"/>
      <c r="DZK2475"/>
      <c r="DZL2475"/>
      <c r="DZM2475"/>
      <c r="DZN2475"/>
      <c r="DZO2475"/>
      <c r="DZP2475"/>
      <c r="DZQ2475"/>
      <c r="DZR2475"/>
      <c r="DZS2475"/>
      <c r="DZT2475"/>
      <c r="DZU2475"/>
      <c r="DZV2475"/>
      <c r="DZW2475"/>
      <c r="DZX2475"/>
      <c r="DZY2475"/>
      <c r="DZZ2475"/>
      <c r="EAA2475"/>
      <c r="EAB2475"/>
      <c r="EAC2475"/>
      <c r="EAD2475"/>
      <c r="EAE2475"/>
      <c r="EAF2475"/>
      <c r="EAG2475"/>
      <c r="EAH2475"/>
    </row>
    <row r="2476" spans="38:89 3390:3414" x14ac:dyDescent="0.3"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  <c r="CA2476"/>
      <c r="CB2476"/>
      <c r="CC2476"/>
      <c r="CD2476"/>
      <c r="CE2476"/>
      <c r="CF2476"/>
      <c r="CG2476"/>
      <c r="CH2476"/>
      <c r="CI2476"/>
      <c r="CJ2476"/>
      <c r="CK2476"/>
      <c r="DZJ2476"/>
      <c r="DZK2476"/>
      <c r="DZL2476"/>
      <c r="DZM2476"/>
      <c r="DZN2476"/>
      <c r="DZO2476"/>
      <c r="DZP2476"/>
      <c r="DZQ2476"/>
      <c r="DZR2476"/>
      <c r="DZS2476"/>
      <c r="DZT2476"/>
      <c r="DZU2476"/>
      <c r="DZV2476"/>
      <c r="DZW2476"/>
      <c r="DZX2476"/>
      <c r="DZY2476"/>
      <c r="DZZ2476"/>
      <c r="EAA2476"/>
      <c r="EAB2476"/>
      <c r="EAC2476"/>
      <c r="EAD2476"/>
      <c r="EAE2476"/>
      <c r="EAF2476"/>
      <c r="EAG2476"/>
      <c r="EAH2476"/>
    </row>
    <row r="2477" spans="38:89 3390:3414" x14ac:dyDescent="0.3"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  <c r="CA2477"/>
      <c r="CB2477"/>
      <c r="CC2477"/>
      <c r="CD2477"/>
      <c r="CE2477"/>
      <c r="CF2477"/>
      <c r="CG2477"/>
      <c r="CH2477"/>
      <c r="CI2477"/>
      <c r="CJ2477"/>
      <c r="CK2477"/>
      <c r="DZJ2477"/>
      <c r="DZK2477"/>
      <c r="DZL2477"/>
      <c r="DZM2477"/>
      <c r="DZN2477"/>
      <c r="DZO2477"/>
      <c r="DZP2477"/>
      <c r="DZQ2477"/>
      <c r="DZR2477"/>
      <c r="DZS2477"/>
      <c r="DZT2477"/>
      <c r="DZU2477"/>
      <c r="DZV2477"/>
      <c r="DZW2477"/>
      <c r="DZX2477"/>
      <c r="DZY2477"/>
      <c r="DZZ2477"/>
      <c r="EAA2477"/>
      <c r="EAB2477"/>
      <c r="EAC2477"/>
      <c r="EAD2477"/>
      <c r="EAE2477"/>
      <c r="EAF2477"/>
      <c r="EAG2477"/>
      <c r="EAH2477"/>
    </row>
    <row r="2478" spans="38:89 3390:3414" x14ac:dyDescent="0.3"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  <c r="CA2478"/>
      <c r="CB2478"/>
      <c r="CC2478"/>
      <c r="CD2478"/>
      <c r="CE2478"/>
      <c r="CF2478"/>
      <c r="CG2478"/>
      <c r="CH2478"/>
      <c r="CI2478"/>
      <c r="CJ2478"/>
      <c r="CK2478"/>
      <c r="DZJ2478"/>
      <c r="DZK2478"/>
      <c r="DZL2478"/>
      <c r="DZM2478"/>
      <c r="DZN2478"/>
      <c r="DZO2478"/>
      <c r="DZP2478"/>
      <c r="DZQ2478"/>
      <c r="DZR2478"/>
      <c r="DZS2478"/>
      <c r="DZT2478"/>
      <c r="DZU2478"/>
      <c r="DZV2478"/>
      <c r="DZW2478"/>
      <c r="DZX2478"/>
      <c r="DZY2478"/>
      <c r="DZZ2478"/>
      <c r="EAA2478"/>
      <c r="EAB2478"/>
      <c r="EAC2478"/>
      <c r="EAD2478"/>
      <c r="EAE2478"/>
      <c r="EAF2478"/>
      <c r="EAG2478"/>
      <c r="EAH2478"/>
    </row>
    <row r="2479" spans="38:89 3390:3414" x14ac:dyDescent="0.3"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  <c r="CA2479"/>
      <c r="CB2479"/>
      <c r="CC2479"/>
      <c r="CD2479"/>
      <c r="CE2479"/>
      <c r="CF2479"/>
      <c r="CG2479"/>
      <c r="CH2479"/>
      <c r="CI2479"/>
      <c r="CJ2479"/>
      <c r="CK2479"/>
      <c r="DZJ2479"/>
      <c r="DZK2479"/>
      <c r="DZL2479"/>
      <c r="DZM2479"/>
      <c r="DZN2479"/>
      <c r="DZO2479"/>
      <c r="DZP2479"/>
      <c r="DZQ2479"/>
      <c r="DZR2479"/>
      <c r="DZS2479"/>
      <c r="DZT2479"/>
      <c r="DZU2479"/>
      <c r="DZV2479"/>
      <c r="DZW2479"/>
      <c r="DZX2479"/>
      <c r="DZY2479"/>
      <c r="DZZ2479"/>
      <c r="EAA2479"/>
      <c r="EAB2479"/>
      <c r="EAC2479"/>
      <c r="EAD2479"/>
      <c r="EAE2479"/>
      <c r="EAF2479"/>
      <c r="EAG2479"/>
      <c r="EAH2479"/>
    </row>
    <row r="2480" spans="38:89 3390:3414" x14ac:dyDescent="0.3"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  <c r="CA2480"/>
      <c r="CB2480"/>
      <c r="CC2480"/>
      <c r="CD2480"/>
      <c r="CE2480"/>
      <c r="CF2480"/>
      <c r="CG2480"/>
      <c r="CH2480"/>
      <c r="CI2480"/>
      <c r="CJ2480"/>
      <c r="CK2480"/>
      <c r="DZJ2480"/>
      <c r="DZK2480"/>
      <c r="DZL2480"/>
      <c r="DZM2480"/>
      <c r="DZN2480"/>
      <c r="DZO2480"/>
      <c r="DZP2480"/>
      <c r="DZQ2480"/>
      <c r="DZR2480"/>
      <c r="DZS2480"/>
      <c r="DZT2480"/>
      <c r="DZU2480"/>
      <c r="DZV2480"/>
      <c r="DZW2480"/>
      <c r="DZX2480"/>
      <c r="DZY2480"/>
      <c r="DZZ2480"/>
      <c r="EAA2480"/>
      <c r="EAB2480"/>
      <c r="EAC2480"/>
      <c r="EAD2480"/>
      <c r="EAE2480"/>
      <c r="EAF2480"/>
      <c r="EAG2480"/>
      <c r="EAH2480"/>
    </row>
    <row r="2481" spans="38:89 3390:3414" x14ac:dyDescent="0.3"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  <c r="CA2481"/>
      <c r="CB2481"/>
      <c r="CC2481"/>
      <c r="CD2481"/>
      <c r="CE2481"/>
      <c r="CF2481"/>
      <c r="CG2481"/>
      <c r="CH2481"/>
      <c r="CI2481"/>
      <c r="CJ2481"/>
      <c r="CK2481"/>
      <c r="DZJ2481"/>
      <c r="DZK2481"/>
      <c r="DZL2481"/>
      <c r="DZM2481"/>
      <c r="DZN2481"/>
      <c r="DZO2481"/>
      <c r="DZP2481"/>
      <c r="DZQ2481"/>
      <c r="DZR2481"/>
      <c r="DZS2481"/>
      <c r="DZT2481"/>
      <c r="DZU2481"/>
      <c r="DZV2481"/>
      <c r="DZW2481"/>
      <c r="DZX2481"/>
      <c r="DZY2481"/>
      <c r="DZZ2481"/>
      <c r="EAA2481"/>
      <c r="EAB2481"/>
      <c r="EAC2481"/>
      <c r="EAD2481"/>
      <c r="EAE2481"/>
      <c r="EAF2481"/>
      <c r="EAG2481"/>
      <c r="EAH2481"/>
    </row>
    <row r="2482" spans="38:89 3390:3414" x14ac:dyDescent="0.3"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  <c r="CA2482"/>
      <c r="CB2482"/>
      <c r="CC2482"/>
      <c r="CD2482"/>
      <c r="CE2482"/>
      <c r="CF2482"/>
      <c r="CG2482"/>
      <c r="CH2482"/>
      <c r="CI2482"/>
      <c r="CJ2482"/>
      <c r="CK2482"/>
      <c r="DZJ2482"/>
      <c r="DZK2482"/>
      <c r="DZL2482"/>
      <c r="DZM2482"/>
      <c r="DZN2482"/>
      <c r="DZO2482"/>
      <c r="DZP2482"/>
      <c r="DZQ2482"/>
      <c r="DZR2482"/>
      <c r="DZS2482"/>
      <c r="DZT2482"/>
      <c r="DZU2482"/>
      <c r="DZV2482"/>
      <c r="DZW2482"/>
      <c r="DZX2482"/>
      <c r="DZY2482"/>
      <c r="DZZ2482"/>
      <c r="EAA2482"/>
      <c r="EAB2482"/>
      <c r="EAC2482"/>
      <c r="EAD2482"/>
      <c r="EAE2482"/>
      <c r="EAF2482"/>
      <c r="EAG2482"/>
      <c r="EAH2482"/>
    </row>
    <row r="2483" spans="38:89 3390:3414" x14ac:dyDescent="0.3"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  <c r="CA2483"/>
      <c r="CB2483"/>
      <c r="CC2483"/>
      <c r="CD2483"/>
      <c r="CE2483"/>
      <c r="CF2483"/>
      <c r="CG2483"/>
      <c r="CH2483"/>
      <c r="CI2483"/>
      <c r="CJ2483"/>
      <c r="CK2483"/>
      <c r="DZJ2483"/>
      <c r="DZK2483"/>
      <c r="DZL2483"/>
      <c r="DZM2483"/>
      <c r="DZN2483"/>
      <c r="DZO2483"/>
      <c r="DZP2483"/>
      <c r="DZQ2483"/>
      <c r="DZR2483"/>
      <c r="DZS2483"/>
      <c r="DZT2483"/>
      <c r="DZU2483"/>
      <c r="DZV2483"/>
      <c r="DZW2483"/>
      <c r="DZX2483"/>
      <c r="DZY2483"/>
      <c r="DZZ2483"/>
      <c r="EAA2483"/>
      <c r="EAB2483"/>
      <c r="EAC2483"/>
      <c r="EAD2483"/>
      <c r="EAE2483"/>
      <c r="EAF2483"/>
      <c r="EAG2483"/>
      <c r="EAH2483"/>
    </row>
    <row r="2484" spans="38:89 3390:3414" x14ac:dyDescent="0.3"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  <c r="CA2484"/>
      <c r="CB2484"/>
      <c r="CC2484"/>
      <c r="CD2484"/>
      <c r="CE2484"/>
      <c r="CF2484"/>
      <c r="CG2484"/>
      <c r="CH2484"/>
      <c r="CI2484"/>
      <c r="CJ2484"/>
      <c r="CK2484"/>
      <c r="DZJ2484"/>
      <c r="DZK2484"/>
      <c r="DZL2484"/>
      <c r="DZM2484"/>
      <c r="DZN2484"/>
      <c r="DZO2484"/>
      <c r="DZP2484"/>
      <c r="DZQ2484"/>
      <c r="DZR2484"/>
      <c r="DZS2484"/>
      <c r="DZT2484"/>
      <c r="DZU2484"/>
      <c r="DZV2484"/>
      <c r="DZW2484"/>
      <c r="DZX2484"/>
      <c r="DZY2484"/>
      <c r="DZZ2484"/>
      <c r="EAA2484"/>
      <c r="EAB2484"/>
      <c r="EAC2484"/>
      <c r="EAD2484"/>
      <c r="EAE2484"/>
      <c r="EAF2484"/>
      <c r="EAG2484"/>
      <c r="EAH2484"/>
    </row>
    <row r="2485" spans="38:89 3390:3414" x14ac:dyDescent="0.3"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  <c r="CA2485"/>
      <c r="CB2485"/>
      <c r="CC2485"/>
      <c r="CD2485"/>
      <c r="CE2485"/>
      <c r="CF2485"/>
      <c r="CG2485"/>
      <c r="CH2485"/>
      <c r="CI2485"/>
      <c r="CJ2485"/>
      <c r="CK2485"/>
      <c r="DZJ2485"/>
      <c r="DZK2485"/>
      <c r="DZL2485"/>
      <c r="DZM2485"/>
      <c r="DZN2485"/>
      <c r="DZO2485"/>
      <c r="DZP2485"/>
      <c r="DZQ2485"/>
      <c r="DZR2485"/>
      <c r="DZS2485"/>
      <c r="DZT2485"/>
      <c r="DZU2485"/>
      <c r="DZV2485"/>
      <c r="DZW2485"/>
      <c r="DZX2485"/>
      <c r="DZY2485"/>
      <c r="DZZ2485"/>
      <c r="EAA2485"/>
      <c r="EAB2485"/>
      <c r="EAC2485"/>
      <c r="EAD2485"/>
      <c r="EAE2485"/>
      <c r="EAF2485"/>
      <c r="EAG2485"/>
      <c r="EAH2485"/>
    </row>
    <row r="2486" spans="38:89 3390:3414" x14ac:dyDescent="0.3"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  <c r="CA2486"/>
      <c r="CB2486"/>
      <c r="CC2486"/>
      <c r="CD2486"/>
      <c r="CE2486"/>
      <c r="CF2486"/>
      <c r="CG2486"/>
      <c r="CH2486"/>
      <c r="CI2486"/>
      <c r="CJ2486"/>
      <c r="CK2486"/>
      <c r="DZJ2486"/>
      <c r="DZK2486"/>
      <c r="DZL2486"/>
      <c r="DZM2486"/>
      <c r="DZN2486"/>
      <c r="DZO2486"/>
      <c r="DZP2486"/>
      <c r="DZQ2486"/>
      <c r="DZR2486"/>
      <c r="DZS2486"/>
      <c r="DZT2486"/>
      <c r="DZU2486"/>
      <c r="DZV2486"/>
      <c r="DZW2486"/>
      <c r="DZX2486"/>
      <c r="DZY2486"/>
      <c r="DZZ2486"/>
      <c r="EAA2486"/>
      <c r="EAB2486"/>
      <c r="EAC2486"/>
      <c r="EAD2486"/>
      <c r="EAE2486"/>
      <c r="EAF2486"/>
      <c r="EAG2486"/>
      <c r="EAH2486"/>
    </row>
    <row r="2487" spans="38:89 3390:3414" x14ac:dyDescent="0.3"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  <c r="CA2487"/>
      <c r="CB2487"/>
      <c r="CC2487"/>
      <c r="CD2487"/>
      <c r="CE2487"/>
      <c r="CF2487"/>
      <c r="CG2487"/>
      <c r="CH2487"/>
      <c r="CI2487"/>
      <c r="CJ2487"/>
      <c r="CK2487"/>
      <c r="DZJ2487"/>
      <c r="DZK2487"/>
      <c r="DZL2487"/>
      <c r="DZM2487"/>
      <c r="DZN2487"/>
      <c r="DZO2487"/>
      <c r="DZP2487"/>
      <c r="DZQ2487"/>
      <c r="DZR2487"/>
      <c r="DZS2487"/>
      <c r="DZT2487"/>
      <c r="DZU2487"/>
      <c r="DZV2487"/>
      <c r="DZW2487"/>
      <c r="DZX2487"/>
      <c r="DZY2487"/>
      <c r="DZZ2487"/>
      <c r="EAA2487"/>
      <c r="EAB2487"/>
      <c r="EAC2487"/>
      <c r="EAD2487"/>
      <c r="EAE2487"/>
      <c r="EAF2487"/>
      <c r="EAG2487"/>
      <c r="EAH2487"/>
    </row>
    <row r="2488" spans="38:89 3390:3414" x14ac:dyDescent="0.3"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  <c r="CA2488"/>
      <c r="CB2488"/>
      <c r="CC2488"/>
      <c r="CD2488"/>
      <c r="CE2488"/>
      <c r="CF2488"/>
      <c r="CG2488"/>
      <c r="CH2488"/>
      <c r="CI2488"/>
      <c r="CJ2488"/>
      <c r="CK2488"/>
      <c r="DZJ2488"/>
      <c r="DZK2488"/>
      <c r="DZL2488"/>
      <c r="DZM2488"/>
      <c r="DZN2488"/>
      <c r="DZO2488"/>
      <c r="DZP2488"/>
      <c r="DZQ2488"/>
      <c r="DZR2488"/>
      <c r="DZS2488"/>
      <c r="DZT2488"/>
      <c r="DZU2488"/>
      <c r="DZV2488"/>
      <c r="DZW2488"/>
      <c r="DZX2488"/>
      <c r="DZY2488"/>
      <c r="DZZ2488"/>
      <c r="EAA2488"/>
      <c r="EAB2488"/>
      <c r="EAC2488"/>
      <c r="EAD2488"/>
      <c r="EAE2488"/>
      <c r="EAF2488"/>
      <c r="EAG2488"/>
      <c r="EAH2488"/>
    </row>
    <row r="2489" spans="38:89 3390:3414" x14ac:dyDescent="0.3"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  <c r="CA2489"/>
      <c r="CB2489"/>
      <c r="CC2489"/>
      <c r="CD2489"/>
      <c r="CE2489"/>
      <c r="CF2489"/>
      <c r="CG2489"/>
      <c r="CH2489"/>
      <c r="CI2489"/>
      <c r="CJ2489"/>
      <c r="CK2489"/>
      <c r="DZJ2489"/>
      <c r="DZK2489"/>
      <c r="DZL2489"/>
      <c r="DZM2489"/>
      <c r="DZN2489"/>
      <c r="DZO2489"/>
      <c r="DZP2489"/>
      <c r="DZQ2489"/>
      <c r="DZR2489"/>
      <c r="DZS2489"/>
      <c r="DZT2489"/>
      <c r="DZU2489"/>
      <c r="DZV2489"/>
      <c r="DZW2489"/>
      <c r="DZX2489"/>
      <c r="DZY2489"/>
      <c r="DZZ2489"/>
      <c r="EAA2489"/>
      <c r="EAB2489"/>
      <c r="EAC2489"/>
      <c r="EAD2489"/>
      <c r="EAE2489"/>
      <c r="EAF2489"/>
      <c r="EAG2489"/>
      <c r="EAH2489"/>
    </row>
    <row r="2490" spans="38:89 3390:3414" x14ac:dyDescent="0.3"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  <c r="CA2490"/>
      <c r="CB2490"/>
      <c r="CC2490"/>
      <c r="CD2490"/>
      <c r="CE2490"/>
      <c r="CF2490"/>
      <c r="CG2490"/>
      <c r="CH2490"/>
      <c r="CI2490"/>
      <c r="CJ2490"/>
      <c r="CK2490"/>
      <c r="DZJ2490"/>
      <c r="DZK2490"/>
      <c r="DZL2490"/>
      <c r="DZM2490"/>
      <c r="DZN2490"/>
      <c r="DZO2490"/>
      <c r="DZP2490"/>
      <c r="DZQ2490"/>
      <c r="DZR2490"/>
      <c r="DZS2490"/>
      <c r="DZT2490"/>
      <c r="DZU2490"/>
      <c r="DZV2490"/>
      <c r="DZW2490"/>
      <c r="DZX2490"/>
      <c r="DZY2490"/>
      <c r="DZZ2490"/>
      <c r="EAA2490"/>
      <c r="EAB2490"/>
      <c r="EAC2490"/>
      <c r="EAD2490"/>
      <c r="EAE2490"/>
      <c r="EAF2490"/>
      <c r="EAG2490"/>
      <c r="EAH2490"/>
    </row>
    <row r="2491" spans="38:89 3390:3414" x14ac:dyDescent="0.3"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  <c r="CA2491"/>
      <c r="CB2491"/>
      <c r="CC2491"/>
      <c r="CD2491"/>
      <c r="CE2491"/>
      <c r="CF2491"/>
      <c r="CG2491"/>
      <c r="CH2491"/>
      <c r="CI2491"/>
      <c r="CJ2491"/>
      <c r="CK2491"/>
      <c r="DZJ2491"/>
      <c r="DZK2491"/>
      <c r="DZL2491"/>
      <c r="DZM2491"/>
      <c r="DZN2491"/>
      <c r="DZO2491"/>
      <c r="DZP2491"/>
      <c r="DZQ2491"/>
      <c r="DZR2491"/>
      <c r="DZS2491"/>
      <c r="DZT2491"/>
      <c r="DZU2491"/>
      <c r="DZV2491"/>
      <c r="DZW2491"/>
      <c r="DZX2491"/>
      <c r="DZY2491"/>
      <c r="DZZ2491"/>
      <c r="EAA2491"/>
      <c r="EAB2491"/>
      <c r="EAC2491"/>
      <c r="EAD2491"/>
      <c r="EAE2491"/>
      <c r="EAF2491"/>
      <c r="EAG2491"/>
      <c r="EAH2491"/>
    </row>
    <row r="2492" spans="38:89 3390:3414" x14ac:dyDescent="0.3"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  <c r="CA2492"/>
      <c r="CB2492"/>
      <c r="CC2492"/>
      <c r="CD2492"/>
      <c r="CE2492"/>
      <c r="CF2492"/>
      <c r="CG2492"/>
      <c r="CH2492"/>
      <c r="CI2492"/>
      <c r="CJ2492"/>
      <c r="CK2492"/>
      <c r="DZJ2492"/>
      <c r="DZK2492"/>
      <c r="DZL2492"/>
      <c r="DZM2492"/>
      <c r="DZN2492"/>
      <c r="DZO2492"/>
      <c r="DZP2492"/>
      <c r="DZQ2492"/>
      <c r="DZR2492"/>
      <c r="DZS2492"/>
      <c r="DZT2492"/>
      <c r="DZU2492"/>
      <c r="DZV2492"/>
      <c r="DZW2492"/>
      <c r="DZX2492"/>
      <c r="DZY2492"/>
      <c r="DZZ2492"/>
      <c r="EAA2492"/>
      <c r="EAB2492"/>
      <c r="EAC2492"/>
      <c r="EAD2492"/>
      <c r="EAE2492"/>
      <c r="EAF2492"/>
      <c r="EAG2492"/>
      <c r="EAH2492"/>
    </row>
    <row r="2493" spans="38:89 3390:3414" x14ac:dyDescent="0.3"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  <c r="CA2493"/>
      <c r="CB2493"/>
      <c r="CC2493"/>
      <c r="CD2493"/>
      <c r="CE2493"/>
      <c r="CF2493"/>
      <c r="CG2493"/>
      <c r="CH2493"/>
      <c r="CI2493"/>
      <c r="CJ2493"/>
      <c r="CK2493"/>
      <c r="DZJ2493"/>
      <c r="DZK2493"/>
      <c r="DZL2493"/>
      <c r="DZM2493"/>
      <c r="DZN2493"/>
      <c r="DZO2493"/>
      <c r="DZP2493"/>
      <c r="DZQ2493"/>
      <c r="DZR2493"/>
      <c r="DZS2493"/>
      <c r="DZT2493"/>
      <c r="DZU2493"/>
      <c r="DZV2493"/>
      <c r="DZW2493"/>
      <c r="DZX2493"/>
      <c r="DZY2493"/>
      <c r="DZZ2493"/>
      <c r="EAA2493"/>
      <c r="EAB2493"/>
      <c r="EAC2493"/>
      <c r="EAD2493"/>
      <c r="EAE2493"/>
      <c r="EAF2493"/>
      <c r="EAG2493"/>
      <c r="EAH2493"/>
    </row>
    <row r="2494" spans="38:89 3390:3414" x14ac:dyDescent="0.3"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  <c r="CA2494"/>
      <c r="CB2494"/>
      <c r="CC2494"/>
      <c r="CD2494"/>
      <c r="CE2494"/>
      <c r="CF2494"/>
      <c r="CG2494"/>
      <c r="CH2494"/>
      <c r="CI2494"/>
      <c r="CJ2494"/>
      <c r="CK2494"/>
      <c r="DZJ2494"/>
      <c r="DZK2494"/>
      <c r="DZL2494"/>
      <c r="DZM2494"/>
      <c r="DZN2494"/>
      <c r="DZO2494"/>
      <c r="DZP2494"/>
      <c r="DZQ2494"/>
      <c r="DZR2494"/>
      <c r="DZS2494"/>
      <c r="DZT2494"/>
      <c r="DZU2494"/>
      <c r="DZV2494"/>
      <c r="DZW2494"/>
      <c r="DZX2494"/>
      <c r="DZY2494"/>
      <c r="DZZ2494"/>
      <c r="EAA2494"/>
      <c r="EAB2494"/>
      <c r="EAC2494"/>
      <c r="EAD2494"/>
      <c r="EAE2494"/>
      <c r="EAF2494"/>
      <c r="EAG2494"/>
      <c r="EAH2494"/>
    </row>
    <row r="2495" spans="38:89 3390:3414" x14ac:dyDescent="0.3"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  <c r="CA2495"/>
      <c r="CB2495"/>
      <c r="CC2495"/>
      <c r="CD2495"/>
      <c r="CE2495"/>
      <c r="CF2495"/>
      <c r="CG2495"/>
      <c r="CH2495"/>
      <c r="CI2495"/>
      <c r="CJ2495"/>
      <c r="CK2495"/>
      <c r="DZJ2495"/>
      <c r="DZK2495"/>
      <c r="DZL2495"/>
      <c r="DZM2495"/>
      <c r="DZN2495"/>
      <c r="DZO2495"/>
      <c r="DZP2495"/>
      <c r="DZQ2495"/>
      <c r="DZR2495"/>
      <c r="DZS2495"/>
      <c r="DZT2495"/>
      <c r="DZU2495"/>
      <c r="DZV2495"/>
      <c r="DZW2495"/>
      <c r="DZX2495"/>
      <c r="DZY2495"/>
      <c r="DZZ2495"/>
      <c r="EAA2495"/>
      <c r="EAB2495"/>
      <c r="EAC2495"/>
      <c r="EAD2495"/>
      <c r="EAE2495"/>
      <c r="EAF2495"/>
      <c r="EAG2495"/>
      <c r="EAH2495"/>
    </row>
    <row r="2496" spans="38:89 3390:3414" x14ac:dyDescent="0.3"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  <c r="CA2496"/>
      <c r="CB2496"/>
      <c r="CC2496"/>
      <c r="CD2496"/>
      <c r="CE2496"/>
      <c r="CF2496"/>
      <c r="CG2496"/>
      <c r="CH2496"/>
      <c r="CI2496"/>
      <c r="CJ2496"/>
      <c r="CK2496"/>
      <c r="DZJ2496"/>
      <c r="DZK2496"/>
      <c r="DZL2496"/>
      <c r="DZM2496"/>
      <c r="DZN2496"/>
      <c r="DZO2496"/>
      <c r="DZP2496"/>
      <c r="DZQ2496"/>
      <c r="DZR2496"/>
      <c r="DZS2496"/>
      <c r="DZT2496"/>
      <c r="DZU2496"/>
      <c r="DZV2496"/>
      <c r="DZW2496"/>
      <c r="DZX2496"/>
      <c r="DZY2496"/>
      <c r="DZZ2496"/>
      <c r="EAA2496"/>
      <c r="EAB2496"/>
      <c r="EAC2496"/>
      <c r="EAD2496"/>
      <c r="EAE2496"/>
      <c r="EAF2496"/>
      <c r="EAG2496"/>
      <c r="EAH2496"/>
    </row>
    <row r="2497" spans="38:89 3390:3414" x14ac:dyDescent="0.3"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  <c r="CA2497"/>
      <c r="CB2497"/>
      <c r="CC2497"/>
      <c r="CD2497"/>
      <c r="CE2497"/>
      <c r="CF2497"/>
      <c r="CG2497"/>
      <c r="CH2497"/>
      <c r="CI2497"/>
      <c r="CJ2497"/>
      <c r="CK2497"/>
      <c r="DZJ2497"/>
      <c r="DZK2497"/>
      <c r="DZL2497"/>
      <c r="DZM2497"/>
      <c r="DZN2497"/>
      <c r="DZO2497"/>
      <c r="DZP2497"/>
      <c r="DZQ2497"/>
      <c r="DZR2497"/>
      <c r="DZS2497"/>
      <c r="DZT2497"/>
      <c r="DZU2497"/>
      <c r="DZV2497"/>
      <c r="DZW2497"/>
      <c r="DZX2497"/>
      <c r="DZY2497"/>
      <c r="DZZ2497"/>
      <c r="EAA2497"/>
      <c r="EAB2497"/>
      <c r="EAC2497"/>
      <c r="EAD2497"/>
      <c r="EAE2497"/>
      <c r="EAF2497"/>
      <c r="EAG2497"/>
      <c r="EAH2497"/>
    </row>
    <row r="2498" spans="38:89 3390:3414" x14ac:dyDescent="0.3"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  <c r="CA2498"/>
      <c r="CB2498"/>
      <c r="CC2498"/>
      <c r="CD2498"/>
      <c r="CE2498"/>
      <c r="CF2498"/>
      <c r="CG2498"/>
      <c r="CH2498"/>
      <c r="CI2498"/>
      <c r="CJ2498"/>
      <c r="CK2498"/>
      <c r="DZJ2498"/>
      <c r="DZK2498"/>
      <c r="DZL2498"/>
      <c r="DZM2498"/>
      <c r="DZN2498"/>
      <c r="DZO2498"/>
      <c r="DZP2498"/>
      <c r="DZQ2498"/>
      <c r="DZR2498"/>
      <c r="DZS2498"/>
      <c r="DZT2498"/>
      <c r="DZU2498"/>
      <c r="DZV2498"/>
      <c r="DZW2498"/>
      <c r="DZX2498"/>
      <c r="DZY2498"/>
      <c r="DZZ2498"/>
      <c r="EAA2498"/>
      <c r="EAB2498"/>
      <c r="EAC2498"/>
      <c r="EAD2498"/>
      <c r="EAE2498"/>
      <c r="EAF2498"/>
      <c r="EAG2498"/>
      <c r="EAH2498"/>
    </row>
    <row r="2499" spans="38:89 3390:3414" x14ac:dyDescent="0.3"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  <c r="CA2499"/>
      <c r="CB2499"/>
      <c r="CC2499"/>
      <c r="CD2499"/>
      <c r="CE2499"/>
      <c r="CF2499"/>
      <c r="CG2499"/>
      <c r="CH2499"/>
      <c r="CI2499"/>
      <c r="CJ2499"/>
      <c r="CK2499"/>
      <c r="DZJ2499"/>
      <c r="DZK2499"/>
      <c r="DZL2499"/>
      <c r="DZM2499"/>
      <c r="DZN2499"/>
      <c r="DZO2499"/>
      <c r="DZP2499"/>
      <c r="DZQ2499"/>
      <c r="DZR2499"/>
      <c r="DZS2499"/>
      <c r="DZT2499"/>
      <c r="DZU2499"/>
      <c r="DZV2499"/>
      <c r="DZW2499"/>
      <c r="DZX2499"/>
      <c r="DZY2499"/>
      <c r="DZZ2499"/>
      <c r="EAA2499"/>
      <c r="EAB2499"/>
      <c r="EAC2499"/>
      <c r="EAD2499"/>
      <c r="EAE2499"/>
      <c r="EAF2499"/>
      <c r="EAG2499"/>
      <c r="EAH2499"/>
    </row>
    <row r="2500" spans="38:89 3390:3414" x14ac:dyDescent="0.3"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  <c r="CA2500"/>
      <c r="CB2500"/>
      <c r="CC2500"/>
      <c r="CD2500"/>
      <c r="CE2500"/>
      <c r="CF2500"/>
      <c r="CG2500"/>
      <c r="CH2500"/>
      <c r="CI2500"/>
      <c r="CJ2500"/>
      <c r="CK2500"/>
      <c r="DZJ2500"/>
      <c r="DZK2500"/>
      <c r="DZL2500"/>
      <c r="DZM2500"/>
      <c r="DZN2500"/>
      <c r="DZO2500"/>
      <c r="DZP2500"/>
      <c r="DZQ2500"/>
      <c r="DZR2500"/>
      <c r="DZS2500"/>
      <c r="DZT2500"/>
      <c r="DZU2500"/>
      <c r="DZV2500"/>
      <c r="DZW2500"/>
      <c r="DZX2500"/>
      <c r="DZY2500"/>
      <c r="DZZ2500"/>
      <c r="EAA2500"/>
      <c r="EAB2500"/>
      <c r="EAC2500"/>
      <c r="EAD2500"/>
      <c r="EAE2500"/>
      <c r="EAF2500"/>
      <c r="EAG2500"/>
      <c r="EAH2500"/>
    </row>
    <row r="2501" spans="38:89 3390:3414" x14ac:dyDescent="0.3"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  <c r="CA2501"/>
      <c r="CB2501"/>
      <c r="CC2501"/>
      <c r="CD2501"/>
      <c r="CE2501"/>
      <c r="CF2501"/>
      <c r="CG2501"/>
      <c r="CH2501"/>
      <c r="CI2501"/>
      <c r="CJ2501"/>
      <c r="CK2501"/>
      <c r="DZJ2501"/>
      <c r="DZK2501"/>
      <c r="DZL2501"/>
      <c r="DZM2501"/>
      <c r="DZN2501"/>
      <c r="DZO2501"/>
      <c r="DZP2501"/>
      <c r="DZQ2501"/>
      <c r="DZR2501"/>
      <c r="DZS2501"/>
      <c r="DZT2501"/>
      <c r="DZU2501"/>
      <c r="DZV2501"/>
      <c r="DZW2501"/>
      <c r="DZX2501"/>
      <c r="DZY2501"/>
      <c r="DZZ2501"/>
      <c r="EAA2501"/>
      <c r="EAB2501"/>
      <c r="EAC2501"/>
      <c r="EAD2501"/>
      <c r="EAE2501"/>
      <c r="EAF2501"/>
      <c r="EAG2501"/>
      <c r="EAH2501"/>
    </row>
    <row r="2502" spans="38:89 3390:3414" x14ac:dyDescent="0.3"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  <c r="CA2502"/>
      <c r="CB2502"/>
      <c r="CC2502"/>
      <c r="CD2502"/>
      <c r="CE2502"/>
      <c r="CF2502"/>
      <c r="CG2502"/>
      <c r="CH2502"/>
      <c r="CI2502"/>
      <c r="CJ2502"/>
      <c r="CK2502"/>
      <c r="DZJ2502"/>
      <c r="DZK2502"/>
      <c r="DZL2502"/>
      <c r="DZM2502"/>
      <c r="DZN2502"/>
      <c r="DZO2502"/>
      <c r="DZP2502"/>
      <c r="DZQ2502"/>
      <c r="DZR2502"/>
      <c r="DZS2502"/>
      <c r="DZT2502"/>
      <c r="DZU2502"/>
      <c r="DZV2502"/>
      <c r="DZW2502"/>
      <c r="DZX2502"/>
      <c r="DZY2502"/>
      <c r="DZZ2502"/>
      <c r="EAA2502"/>
      <c r="EAB2502"/>
      <c r="EAC2502"/>
      <c r="EAD2502"/>
      <c r="EAE2502"/>
      <c r="EAF2502"/>
      <c r="EAG2502"/>
      <c r="EAH2502"/>
    </row>
    <row r="2503" spans="38:89 3390:3414" x14ac:dyDescent="0.3"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  <c r="CA2503"/>
      <c r="CB2503"/>
      <c r="CC2503"/>
      <c r="CD2503"/>
      <c r="CE2503"/>
      <c r="CF2503"/>
      <c r="CG2503"/>
      <c r="CH2503"/>
      <c r="CI2503"/>
      <c r="CJ2503"/>
      <c r="CK2503"/>
      <c r="DZJ2503"/>
      <c r="DZK2503"/>
      <c r="DZL2503"/>
      <c r="DZM2503"/>
      <c r="DZN2503"/>
      <c r="DZO2503"/>
      <c r="DZP2503"/>
      <c r="DZQ2503"/>
      <c r="DZR2503"/>
      <c r="DZS2503"/>
      <c r="DZT2503"/>
      <c r="DZU2503"/>
      <c r="DZV2503"/>
      <c r="DZW2503"/>
      <c r="DZX2503"/>
      <c r="DZY2503"/>
      <c r="DZZ2503"/>
      <c r="EAA2503"/>
      <c r="EAB2503"/>
      <c r="EAC2503"/>
      <c r="EAD2503"/>
      <c r="EAE2503"/>
      <c r="EAF2503"/>
      <c r="EAG2503"/>
      <c r="EAH2503"/>
    </row>
    <row r="2504" spans="38:89 3390:3414" x14ac:dyDescent="0.3"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  <c r="CA2504"/>
      <c r="CB2504"/>
      <c r="CC2504"/>
      <c r="CD2504"/>
      <c r="CE2504"/>
      <c r="CF2504"/>
      <c r="CG2504"/>
      <c r="CH2504"/>
      <c r="CI2504"/>
      <c r="CJ2504"/>
      <c r="CK2504"/>
      <c r="DZJ2504"/>
      <c r="DZK2504"/>
      <c r="DZL2504"/>
      <c r="DZM2504"/>
      <c r="DZN2504"/>
      <c r="DZO2504"/>
      <c r="DZP2504"/>
      <c r="DZQ2504"/>
      <c r="DZR2504"/>
      <c r="DZS2504"/>
      <c r="DZT2504"/>
      <c r="DZU2504"/>
      <c r="DZV2504"/>
      <c r="DZW2504"/>
      <c r="DZX2504"/>
      <c r="DZY2504"/>
      <c r="DZZ2504"/>
      <c r="EAA2504"/>
      <c r="EAB2504"/>
      <c r="EAC2504"/>
      <c r="EAD2504"/>
      <c r="EAE2504"/>
      <c r="EAF2504"/>
      <c r="EAG2504"/>
      <c r="EAH2504"/>
    </row>
    <row r="2505" spans="38:89 3390:3414" x14ac:dyDescent="0.3"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  <c r="CA2505"/>
      <c r="CB2505"/>
      <c r="CC2505"/>
      <c r="CD2505"/>
      <c r="CE2505"/>
      <c r="CF2505"/>
      <c r="CG2505"/>
      <c r="CH2505"/>
      <c r="CI2505"/>
      <c r="CJ2505"/>
      <c r="CK2505"/>
      <c r="DZJ2505"/>
      <c r="DZK2505"/>
      <c r="DZL2505"/>
      <c r="DZM2505"/>
      <c r="DZN2505"/>
      <c r="DZO2505"/>
      <c r="DZP2505"/>
      <c r="DZQ2505"/>
      <c r="DZR2505"/>
      <c r="DZS2505"/>
      <c r="DZT2505"/>
      <c r="DZU2505"/>
      <c r="DZV2505"/>
      <c r="DZW2505"/>
      <c r="DZX2505"/>
      <c r="DZY2505"/>
      <c r="DZZ2505"/>
      <c r="EAA2505"/>
      <c r="EAB2505"/>
      <c r="EAC2505"/>
      <c r="EAD2505"/>
      <c r="EAE2505"/>
      <c r="EAF2505"/>
      <c r="EAG2505"/>
      <c r="EAH2505"/>
    </row>
    <row r="2506" spans="38:89 3390:3414" x14ac:dyDescent="0.3"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  <c r="CA2506"/>
      <c r="CB2506"/>
      <c r="CC2506"/>
      <c r="CD2506"/>
      <c r="CE2506"/>
      <c r="CF2506"/>
      <c r="CG2506"/>
      <c r="CH2506"/>
      <c r="CI2506"/>
      <c r="CJ2506"/>
      <c r="CK2506"/>
      <c r="DZJ2506"/>
      <c r="DZK2506"/>
      <c r="DZL2506"/>
      <c r="DZM2506"/>
      <c r="DZN2506"/>
      <c r="DZO2506"/>
      <c r="DZP2506"/>
      <c r="DZQ2506"/>
      <c r="DZR2506"/>
      <c r="DZS2506"/>
      <c r="DZT2506"/>
      <c r="DZU2506"/>
      <c r="DZV2506"/>
      <c r="DZW2506"/>
      <c r="DZX2506"/>
      <c r="DZY2506"/>
      <c r="DZZ2506"/>
      <c r="EAA2506"/>
      <c r="EAB2506"/>
      <c r="EAC2506"/>
      <c r="EAD2506"/>
      <c r="EAE2506"/>
      <c r="EAF2506"/>
      <c r="EAG2506"/>
      <c r="EAH2506"/>
    </row>
    <row r="2507" spans="38:89 3390:3414" x14ac:dyDescent="0.3"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  <c r="CA2507"/>
      <c r="CB2507"/>
      <c r="CC2507"/>
      <c r="CD2507"/>
      <c r="CE2507"/>
      <c r="CF2507"/>
      <c r="CG2507"/>
      <c r="CH2507"/>
      <c r="CI2507"/>
      <c r="CJ2507"/>
      <c r="CK2507"/>
      <c r="DZJ2507"/>
      <c r="DZK2507"/>
      <c r="DZL2507"/>
      <c r="DZM2507"/>
      <c r="DZN2507"/>
      <c r="DZO2507"/>
      <c r="DZP2507"/>
      <c r="DZQ2507"/>
      <c r="DZR2507"/>
      <c r="DZS2507"/>
      <c r="DZT2507"/>
      <c r="DZU2507"/>
      <c r="DZV2507"/>
      <c r="DZW2507"/>
      <c r="DZX2507"/>
      <c r="DZY2507"/>
      <c r="DZZ2507"/>
      <c r="EAA2507"/>
      <c r="EAB2507"/>
      <c r="EAC2507"/>
      <c r="EAD2507"/>
      <c r="EAE2507"/>
      <c r="EAF2507"/>
      <c r="EAG2507"/>
      <c r="EAH2507"/>
    </row>
    <row r="2508" spans="38:89 3390:3414" x14ac:dyDescent="0.3"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  <c r="CA2508"/>
      <c r="CB2508"/>
      <c r="CC2508"/>
      <c r="CD2508"/>
      <c r="CE2508"/>
      <c r="CF2508"/>
      <c r="CG2508"/>
      <c r="CH2508"/>
      <c r="CI2508"/>
      <c r="CJ2508"/>
      <c r="CK2508"/>
      <c r="DZJ2508"/>
      <c r="DZK2508"/>
      <c r="DZL2508"/>
      <c r="DZM2508"/>
      <c r="DZN2508"/>
      <c r="DZO2508"/>
      <c r="DZP2508"/>
      <c r="DZQ2508"/>
      <c r="DZR2508"/>
      <c r="DZS2508"/>
      <c r="DZT2508"/>
      <c r="DZU2508"/>
      <c r="DZV2508"/>
      <c r="DZW2508"/>
      <c r="DZX2508"/>
      <c r="DZY2508"/>
      <c r="DZZ2508"/>
      <c r="EAA2508"/>
      <c r="EAB2508"/>
      <c r="EAC2508"/>
      <c r="EAD2508"/>
      <c r="EAE2508"/>
      <c r="EAF2508"/>
      <c r="EAG2508"/>
      <c r="EAH2508"/>
    </row>
    <row r="2509" spans="38:89 3390:3414" x14ac:dyDescent="0.3"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  <c r="CA2509"/>
      <c r="CB2509"/>
      <c r="CC2509"/>
      <c r="CD2509"/>
      <c r="CE2509"/>
      <c r="CF2509"/>
      <c r="CG2509"/>
      <c r="CH2509"/>
      <c r="CI2509"/>
      <c r="CJ2509"/>
      <c r="CK2509"/>
      <c r="DZJ2509"/>
      <c r="DZK2509"/>
      <c r="DZL2509"/>
      <c r="DZM2509"/>
      <c r="DZN2509"/>
      <c r="DZO2509"/>
      <c r="DZP2509"/>
      <c r="DZQ2509"/>
      <c r="DZR2509"/>
      <c r="DZS2509"/>
      <c r="DZT2509"/>
      <c r="DZU2509"/>
      <c r="DZV2509"/>
      <c r="DZW2509"/>
      <c r="DZX2509"/>
      <c r="DZY2509"/>
      <c r="DZZ2509"/>
      <c r="EAA2509"/>
      <c r="EAB2509"/>
      <c r="EAC2509"/>
      <c r="EAD2509"/>
      <c r="EAE2509"/>
      <c r="EAF2509"/>
      <c r="EAG2509"/>
      <c r="EAH2509"/>
    </row>
    <row r="2510" spans="38:89 3390:3414" x14ac:dyDescent="0.3"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  <c r="CA2510"/>
      <c r="CB2510"/>
      <c r="CC2510"/>
      <c r="CD2510"/>
      <c r="CE2510"/>
      <c r="CF2510"/>
      <c r="CG2510"/>
      <c r="CH2510"/>
      <c r="CI2510"/>
      <c r="CJ2510"/>
      <c r="CK2510"/>
      <c r="DZJ2510"/>
      <c r="DZK2510"/>
      <c r="DZL2510"/>
      <c r="DZM2510"/>
      <c r="DZN2510"/>
      <c r="DZO2510"/>
      <c r="DZP2510"/>
      <c r="DZQ2510"/>
      <c r="DZR2510"/>
      <c r="DZS2510"/>
      <c r="DZT2510"/>
      <c r="DZU2510"/>
      <c r="DZV2510"/>
      <c r="DZW2510"/>
      <c r="DZX2510"/>
      <c r="DZY2510"/>
      <c r="DZZ2510"/>
      <c r="EAA2510"/>
      <c r="EAB2510"/>
      <c r="EAC2510"/>
      <c r="EAD2510"/>
      <c r="EAE2510"/>
      <c r="EAF2510"/>
      <c r="EAG2510"/>
      <c r="EAH2510"/>
    </row>
    <row r="2511" spans="38:89 3390:3414" x14ac:dyDescent="0.3"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  <c r="CA2511"/>
      <c r="CB2511"/>
      <c r="CC2511"/>
      <c r="CD2511"/>
      <c r="CE2511"/>
      <c r="CF2511"/>
      <c r="CG2511"/>
      <c r="CH2511"/>
      <c r="CI2511"/>
      <c r="CJ2511"/>
      <c r="CK2511"/>
      <c r="DZJ2511"/>
      <c r="DZK2511"/>
      <c r="DZL2511"/>
      <c r="DZM2511"/>
      <c r="DZN2511"/>
      <c r="DZO2511"/>
      <c r="DZP2511"/>
      <c r="DZQ2511"/>
      <c r="DZR2511"/>
      <c r="DZS2511"/>
      <c r="DZT2511"/>
      <c r="DZU2511"/>
      <c r="DZV2511"/>
      <c r="DZW2511"/>
      <c r="DZX2511"/>
      <c r="DZY2511"/>
      <c r="DZZ2511"/>
      <c r="EAA2511"/>
      <c r="EAB2511"/>
      <c r="EAC2511"/>
      <c r="EAD2511"/>
      <c r="EAE2511"/>
      <c r="EAF2511"/>
      <c r="EAG2511"/>
      <c r="EAH2511"/>
    </row>
    <row r="2512" spans="38:89 3390:3414" x14ac:dyDescent="0.3"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  <c r="CA2512"/>
      <c r="CB2512"/>
      <c r="CC2512"/>
      <c r="CD2512"/>
      <c r="CE2512"/>
      <c r="CF2512"/>
      <c r="CG2512"/>
      <c r="CH2512"/>
      <c r="CI2512"/>
      <c r="CJ2512"/>
      <c r="CK2512"/>
      <c r="DZJ2512"/>
      <c r="DZK2512"/>
      <c r="DZL2512"/>
      <c r="DZM2512"/>
      <c r="DZN2512"/>
      <c r="DZO2512"/>
      <c r="DZP2512"/>
      <c r="DZQ2512"/>
      <c r="DZR2512"/>
      <c r="DZS2512"/>
      <c r="DZT2512"/>
      <c r="DZU2512"/>
      <c r="DZV2512"/>
      <c r="DZW2512"/>
      <c r="DZX2512"/>
      <c r="DZY2512"/>
      <c r="DZZ2512"/>
      <c r="EAA2512"/>
      <c r="EAB2512"/>
      <c r="EAC2512"/>
      <c r="EAD2512"/>
      <c r="EAE2512"/>
      <c r="EAF2512"/>
      <c r="EAG2512"/>
      <c r="EAH2512"/>
    </row>
    <row r="2513" spans="38:89 3390:3414" x14ac:dyDescent="0.3"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  <c r="CA2513"/>
      <c r="CB2513"/>
      <c r="CC2513"/>
      <c r="CD2513"/>
      <c r="CE2513"/>
      <c r="CF2513"/>
      <c r="CG2513"/>
      <c r="CH2513"/>
      <c r="CI2513"/>
      <c r="CJ2513"/>
      <c r="CK2513"/>
      <c r="DZJ2513"/>
      <c r="DZK2513"/>
      <c r="DZL2513"/>
      <c r="DZM2513"/>
      <c r="DZN2513"/>
      <c r="DZO2513"/>
      <c r="DZP2513"/>
      <c r="DZQ2513"/>
      <c r="DZR2513"/>
      <c r="DZS2513"/>
      <c r="DZT2513"/>
      <c r="DZU2513"/>
      <c r="DZV2513"/>
      <c r="DZW2513"/>
      <c r="DZX2513"/>
      <c r="DZY2513"/>
      <c r="DZZ2513"/>
      <c r="EAA2513"/>
      <c r="EAB2513"/>
      <c r="EAC2513"/>
      <c r="EAD2513"/>
      <c r="EAE2513"/>
      <c r="EAF2513"/>
      <c r="EAG2513"/>
      <c r="EAH2513"/>
    </row>
    <row r="2514" spans="38:89 3390:3414" x14ac:dyDescent="0.3"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  <c r="CA2514"/>
      <c r="CB2514"/>
      <c r="CC2514"/>
      <c r="CD2514"/>
      <c r="CE2514"/>
      <c r="CF2514"/>
      <c r="CG2514"/>
      <c r="CH2514"/>
      <c r="CI2514"/>
      <c r="CJ2514"/>
      <c r="CK2514"/>
      <c r="DZJ2514"/>
      <c r="DZK2514"/>
      <c r="DZL2514"/>
      <c r="DZM2514"/>
      <c r="DZN2514"/>
      <c r="DZO2514"/>
      <c r="DZP2514"/>
      <c r="DZQ2514"/>
      <c r="DZR2514"/>
      <c r="DZS2514"/>
      <c r="DZT2514"/>
      <c r="DZU2514"/>
      <c r="DZV2514"/>
      <c r="DZW2514"/>
      <c r="DZX2514"/>
      <c r="DZY2514"/>
      <c r="DZZ2514"/>
      <c r="EAA2514"/>
      <c r="EAB2514"/>
      <c r="EAC2514"/>
      <c r="EAD2514"/>
      <c r="EAE2514"/>
      <c r="EAF2514"/>
      <c r="EAG2514"/>
      <c r="EAH2514"/>
    </row>
    <row r="2515" spans="38:89 3390:3414" x14ac:dyDescent="0.3"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  <c r="CA2515"/>
      <c r="CB2515"/>
      <c r="CC2515"/>
      <c r="CD2515"/>
      <c r="CE2515"/>
      <c r="CF2515"/>
      <c r="CG2515"/>
      <c r="CH2515"/>
      <c r="CI2515"/>
      <c r="CJ2515"/>
      <c r="CK2515"/>
      <c r="DZJ2515"/>
      <c r="DZK2515"/>
      <c r="DZL2515"/>
      <c r="DZM2515"/>
      <c r="DZN2515"/>
      <c r="DZO2515"/>
      <c r="DZP2515"/>
      <c r="DZQ2515"/>
      <c r="DZR2515"/>
      <c r="DZS2515"/>
      <c r="DZT2515"/>
      <c r="DZU2515"/>
      <c r="DZV2515"/>
      <c r="DZW2515"/>
      <c r="DZX2515"/>
      <c r="DZY2515"/>
      <c r="DZZ2515"/>
      <c r="EAA2515"/>
      <c r="EAB2515"/>
      <c r="EAC2515"/>
      <c r="EAD2515"/>
      <c r="EAE2515"/>
      <c r="EAF2515"/>
      <c r="EAG2515"/>
      <c r="EAH2515"/>
    </row>
    <row r="2516" spans="38:89 3390:3414" x14ac:dyDescent="0.3"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  <c r="CA2516"/>
      <c r="CB2516"/>
      <c r="CC2516"/>
      <c r="CD2516"/>
      <c r="CE2516"/>
      <c r="CF2516"/>
      <c r="CG2516"/>
      <c r="CH2516"/>
      <c r="CI2516"/>
      <c r="CJ2516"/>
      <c r="CK2516"/>
      <c r="DZJ2516"/>
      <c r="DZK2516"/>
      <c r="DZL2516"/>
      <c r="DZM2516"/>
      <c r="DZN2516"/>
      <c r="DZO2516"/>
      <c r="DZP2516"/>
      <c r="DZQ2516"/>
      <c r="DZR2516"/>
      <c r="DZS2516"/>
      <c r="DZT2516"/>
      <c r="DZU2516"/>
      <c r="DZV2516"/>
      <c r="DZW2516"/>
      <c r="DZX2516"/>
      <c r="DZY2516"/>
      <c r="DZZ2516"/>
      <c r="EAA2516"/>
      <c r="EAB2516"/>
      <c r="EAC2516"/>
      <c r="EAD2516"/>
      <c r="EAE2516"/>
      <c r="EAF2516"/>
      <c r="EAG2516"/>
      <c r="EAH2516"/>
    </row>
    <row r="2517" spans="38:89 3390:3414" x14ac:dyDescent="0.3"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  <c r="CA2517"/>
      <c r="CB2517"/>
      <c r="CC2517"/>
      <c r="CD2517"/>
      <c r="CE2517"/>
      <c r="CF2517"/>
      <c r="CG2517"/>
      <c r="CH2517"/>
      <c r="CI2517"/>
      <c r="CJ2517"/>
      <c r="CK2517"/>
      <c r="DZJ2517"/>
      <c r="DZK2517"/>
      <c r="DZL2517"/>
      <c r="DZM2517"/>
      <c r="DZN2517"/>
      <c r="DZO2517"/>
      <c r="DZP2517"/>
      <c r="DZQ2517"/>
      <c r="DZR2517"/>
      <c r="DZS2517"/>
      <c r="DZT2517"/>
      <c r="DZU2517"/>
      <c r="DZV2517"/>
      <c r="DZW2517"/>
      <c r="DZX2517"/>
      <c r="DZY2517"/>
      <c r="DZZ2517"/>
      <c r="EAA2517"/>
      <c r="EAB2517"/>
      <c r="EAC2517"/>
      <c r="EAD2517"/>
      <c r="EAE2517"/>
      <c r="EAF2517"/>
      <c r="EAG2517"/>
      <c r="EAH2517"/>
    </row>
    <row r="2518" spans="38:89 3390:3414" x14ac:dyDescent="0.3"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  <c r="CA2518"/>
      <c r="CB2518"/>
      <c r="CC2518"/>
      <c r="CD2518"/>
      <c r="CE2518"/>
      <c r="CF2518"/>
      <c r="CG2518"/>
      <c r="CH2518"/>
      <c r="CI2518"/>
      <c r="CJ2518"/>
      <c r="CK2518"/>
      <c r="DZJ2518"/>
      <c r="DZK2518"/>
      <c r="DZL2518"/>
      <c r="DZM2518"/>
      <c r="DZN2518"/>
      <c r="DZO2518"/>
      <c r="DZP2518"/>
      <c r="DZQ2518"/>
      <c r="DZR2518"/>
      <c r="DZS2518"/>
      <c r="DZT2518"/>
      <c r="DZU2518"/>
      <c r="DZV2518"/>
      <c r="DZW2518"/>
      <c r="DZX2518"/>
      <c r="DZY2518"/>
      <c r="DZZ2518"/>
      <c r="EAA2518"/>
      <c r="EAB2518"/>
      <c r="EAC2518"/>
      <c r="EAD2518"/>
      <c r="EAE2518"/>
      <c r="EAF2518"/>
      <c r="EAG2518"/>
      <c r="EAH2518"/>
    </row>
    <row r="2519" spans="38:89 3390:3414" x14ac:dyDescent="0.3"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  <c r="CA2519"/>
      <c r="CB2519"/>
      <c r="CC2519"/>
      <c r="CD2519"/>
      <c r="CE2519"/>
      <c r="CF2519"/>
      <c r="CG2519"/>
      <c r="CH2519"/>
      <c r="CI2519"/>
      <c r="CJ2519"/>
      <c r="CK2519"/>
      <c r="DZJ2519"/>
      <c r="DZK2519"/>
      <c r="DZL2519"/>
      <c r="DZM2519"/>
      <c r="DZN2519"/>
      <c r="DZO2519"/>
      <c r="DZP2519"/>
      <c r="DZQ2519"/>
      <c r="DZR2519"/>
      <c r="DZS2519"/>
      <c r="DZT2519"/>
      <c r="DZU2519"/>
      <c r="DZV2519"/>
      <c r="DZW2519"/>
      <c r="DZX2519"/>
      <c r="DZY2519"/>
      <c r="DZZ2519"/>
      <c r="EAA2519"/>
      <c r="EAB2519"/>
      <c r="EAC2519"/>
      <c r="EAD2519"/>
      <c r="EAE2519"/>
      <c r="EAF2519"/>
      <c r="EAG2519"/>
      <c r="EAH2519"/>
    </row>
    <row r="2520" spans="38:89 3390:3414" x14ac:dyDescent="0.3"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  <c r="CA2520"/>
      <c r="CB2520"/>
      <c r="CC2520"/>
      <c r="CD2520"/>
      <c r="CE2520"/>
      <c r="CF2520"/>
      <c r="CG2520"/>
      <c r="CH2520"/>
      <c r="CI2520"/>
      <c r="CJ2520"/>
      <c r="CK2520"/>
      <c r="DZJ2520"/>
      <c r="DZK2520"/>
      <c r="DZL2520"/>
      <c r="DZM2520"/>
      <c r="DZN2520"/>
      <c r="DZO2520"/>
      <c r="DZP2520"/>
      <c r="DZQ2520"/>
      <c r="DZR2520"/>
      <c r="DZS2520"/>
      <c r="DZT2520"/>
      <c r="DZU2520"/>
      <c r="DZV2520"/>
      <c r="DZW2520"/>
      <c r="DZX2520"/>
      <c r="DZY2520"/>
      <c r="DZZ2520"/>
      <c r="EAA2520"/>
      <c r="EAB2520"/>
      <c r="EAC2520"/>
      <c r="EAD2520"/>
      <c r="EAE2520"/>
      <c r="EAF2520"/>
      <c r="EAG2520"/>
      <c r="EAH2520"/>
    </row>
    <row r="2521" spans="38:89 3390:3414" x14ac:dyDescent="0.3"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  <c r="CA2521"/>
      <c r="CB2521"/>
      <c r="CC2521"/>
      <c r="CD2521"/>
      <c r="CE2521"/>
      <c r="CF2521"/>
      <c r="CG2521"/>
      <c r="CH2521"/>
      <c r="CI2521"/>
      <c r="CJ2521"/>
      <c r="CK2521"/>
      <c r="DZJ2521"/>
      <c r="DZK2521"/>
      <c r="DZL2521"/>
      <c r="DZM2521"/>
      <c r="DZN2521"/>
      <c r="DZO2521"/>
      <c r="DZP2521"/>
      <c r="DZQ2521"/>
      <c r="DZR2521"/>
      <c r="DZS2521"/>
      <c r="DZT2521"/>
      <c r="DZU2521"/>
      <c r="DZV2521"/>
      <c r="DZW2521"/>
      <c r="DZX2521"/>
      <c r="DZY2521"/>
      <c r="DZZ2521"/>
      <c r="EAA2521"/>
      <c r="EAB2521"/>
      <c r="EAC2521"/>
      <c r="EAD2521"/>
      <c r="EAE2521"/>
      <c r="EAF2521"/>
      <c r="EAG2521"/>
      <c r="EAH2521"/>
    </row>
    <row r="2522" spans="38:89 3390:3414" x14ac:dyDescent="0.3"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  <c r="CA2522"/>
      <c r="CB2522"/>
      <c r="CC2522"/>
      <c r="CD2522"/>
      <c r="CE2522"/>
      <c r="CF2522"/>
      <c r="CG2522"/>
      <c r="CH2522"/>
      <c r="CI2522"/>
      <c r="CJ2522"/>
      <c r="CK2522"/>
      <c r="DZJ2522"/>
      <c r="DZK2522"/>
      <c r="DZL2522"/>
      <c r="DZM2522"/>
      <c r="DZN2522"/>
      <c r="DZO2522"/>
      <c r="DZP2522"/>
      <c r="DZQ2522"/>
      <c r="DZR2522"/>
      <c r="DZS2522"/>
      <c r="DZT2522"/>
      <c r="DZU2522"/>
      <c r="DZV2522"/>
      <c r="DZW2522"/>
      <c r="DZX2522"/>
      <c r="DZY2522"/>
      <c r="DZZ2522"/>
      <c r="EAA2522"/>
      <c r="EAB2522"/>
      <c r="EAC2522"/>
      <c r="EAD2522"/>
      <c r="EAE2522"/>
      <c r="EAF2522"/>
      <c r="EAG2522"/>
      <c r="EAH2522"/>
    </row>
    <row r="2523" spans="38:89 3390:3414" x14ac:dyDescent="0.3"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  <c r="CA2523"/>
      <c r="CB2523"/>
      <c r="CC2523"/>
      <c r="CD2523"/>
      <c r="CE2523"/>
      <c r="CF2523"/>
      <c r="CG2523"/>
      <c r="CH2523"/>
      <c r="CI2523"/>
      <c r="CJ2523"/>
      <c r="CK2523"/>
      <c r="DZJ2523"/>
      <c r="DZK2523"/>
      <c r="DZL2523"/>
      <c r="DZM2523"/>
      <c r="DZN2523"/>
      <c r="DZO2523"/>
      <c r="DZP2523"/>
      <c r="DZQ2523"/>
      <c r="DZR2523"/>
      <c r="DZS2523"/>
      <c r="DZT2523"/>
      <c r="DZU2523"/>
      <c r="DZV2523"/>
      <c r="DZW2523"/>
      <c r="DZX2523"/>
      <c r="DZY2523"/>
      <c r="DZZ2523"/>
      <c r="EAA2523"/>
      <c r="EAB2523"/>
      <c r="EAC2523"/>
      <c r="EAD2523"/>
      <c r="EAE2523"/>
      <c r="EAF2523"/>
      <c r="EAG2523"/>
      <c r="EAH2523"/>
    </row>
    <row r="2524" spans="38:89 3390:3414" x14ac:dyDescent="0.3"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  <c r="CA2524"/>
      <c r="CB2524"/>
      <c r="CC2524"/>
      <c r="CD2524"/>
      <c r="CE2524"/>
      <c r="CF2524"/>
      <c r="CG2524"/>
      <c r="CH2524"/>
      <c r="CI2524"/>
      <c r="CJ2524"/>
      <c r="CK2524"/>
      <c r="DZJ2524"/>
      <c r="DZK2524"/>
      <c r="DZL2524"/>
      <c r="DZM2524"/>
      <c r="DZN2524"/>
      <c r="DZO2524"/>
      <c r="DZP2524"/>
      <c r="DZQ2524"/>
      <c r="DZR2524"/>
      <c r="DZS2524"/>
      <c r="DZT2524"/>
      <c r="DZU2524"/>
      <c r="DZV2524"/>
      <c r="DZW2524"/>
      <c r="DZX2524"/>
      <c r="DZY2524"/>
      <c r="DZZ2524"/>
      <c r="EAA2524"/>
      <c r="EAB2524"/>
      <c r="EAC2524"/>
      <c r="EAD2524"/>
      <c r="EAE2524"/>
      <c r="EAF2524"/>
      <c r="EAG2524"/>
      <c r="EAH2524"/>
    </row>
    <row r="2525" spans="38:89 3390:3414" x14ac:dyDescent="0.3"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  <c r="CA2525"/>
      <c r="CB2525"/>
      <c r="CC2525"/>
      <c r="CD2525"/>
      <c r="CE2525"/>
      <c r="CF2525"/>
      <c r="CG2525"/>
      <c r="CH2525"/>
      <c r="CI2525"/>
      <c r="CJ2525"/>
      <c r="CK2525"/>
      <c r="DZJ2525"/>
      <c r="DZK2525"/>
      <c r="DZL2525"/>
      <c r="DZM2525"/>
      <c r="DZN2525"/>
      <c r="DZO2525"/>
      <c r="DZP2525"/>
      <c r="DZQ2525"/>
      <c r="DZR2525"/>
      <c r="DZS2525"/>
      <c r="DZT2525"/>
      <c r="DZU2525"/>
      <c r="DZV2525"/>
      <c r="DZW2525"/>
      <c r="DZX2525"/>
      <c r="DZY2525"/>
      <c r="DZZ2525"/>
      <c r="EAA2525"/>
      <c r="EAB2525"/>
      <c r="EAC2525"/>
      <c r="EAD2525"/>
      <c r="EAE2525"/>
      <c r="EAF2525"/>
      <c r="EAG2525"/>
      <c r="EAH2525"/>
    </row>
    <row r="2526" spans="38:89 3390:3414" x14ac:dyDescent="0.3"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  <c r="CA2526"/>
      <c r="CB2526"/>
      <c r="CC2526"/>
      <c r="CD2526"/>
      <c r="CE2526"/>
      <c r="CF2526"/>
      <c r="CG2526"/>
      <c r="CH2526"/>
      <c r="CI2526"/>
      <c r="CJ2526"/>
      <c r="CK2526"/>
      <c r="DZJ2526"/>
      <c r="DZK2526"/>
      <c r="DZL2526"/>
      <c r="DZM2526"/>
      <c r="DZN2526"/>
      <c r="DZO2526"/>
      <c r="DZP2526"/>
      <c r="DZQ2526"/>
      <c r="DZR2526"/>
      <c r="DZS2526"/>
      <c r="DZT2526"/>
      <c r="DZU2526"/>
      <c r="DZV2526"/>
      <c r="DZW2526"/>
      <c r="DZX2526"/>
      <c r="DZY2526"/>
      <c r="DZZ2526"/>
      <c r="EAA2526"/>
      <c r="EAB2526"/>
      <c r="EAC2526"/>
      <c r="EAD2526"/>
      <c r="EAE2526"/>
      <c r="EAF2526"/>
      <c r="EAG2526"/>
      <c r="EAH2526"/>
    </row>
    <row r="2527" spans="38:89 3390:3414" x14ac:dyDescent="0.3"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  <c r="CA2527"/>
      <c r="CB2527"/>
      <c r="CC2527"/>
      <c r="CD2527"/>
      <c r="CE2527"/>
      <c r="CF2527"/>
      <c r="CG2527"/>
      <c r="CH2527"/>
      <c r="CI2527"/>
      <c r="CJ2527"/>
      <c r="CK2527"/>
      <c r="DZJ2527"/>
      <c r="DZK2527"/>
      <c r="DZL2527"/>
      <c r="DZM2527"/>
      <c r="DZN2527"/>
      <c r="DZO2527"/>
      <c r="DZP2527"/>
      <c r="DZQ2527"/>
      <c r="DZR2527"/>
      <c r="DZS2527"/>
      <c r="DZT2527"/>
      <c r="DZU2527"/>
      <c r="DZV2527"/>
      <c r="DZW2527"/>
      <c r="DZX2527"/>
      <c r="DZY2527"/>
      <c r="DZZ2527"/>
      <c r="EAA2527"/>
      <c r="EAB2527"/>
      <c r="EAC2527"/>
      <c r="EAD2527"/>
      <c r="EAE2527"/>
      <c r="EAF2527"/>
      <c r="EAG2527"/>
      <c r="EAH2527"/>
    </row>
    <row r="2528" spans="38:89 3390:3414" x14ac:dyDescent="0.3"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  <c r="CA2528"/>
      <c r="CB2528"/>
      <c r="CC2528"/>
      <c r="CD2528"/>
      <c r="CE2528"/>
      <c r="CF2528"/>
      <c r="CG2528"/>
      <c r="CH2528"/>
      <c r="CI2528"/>
      <c r="CJ2528"/>
      <c r="CK2528"/>
      <c r="DZJ2528"/>
      <c r="DZK2528"/>
      <c r="DZL2528"/>
      <c r="DZM2528"/>
      <c r="DZN2528"/>
      <c r="DZO2528"/>
      <c r="DZP2528"/>
      <c r="DZQ2528"/>
      <c r="DZR2528"/>
      <c r="DZS2528"/>
      <c r="DZT2528"/>
      <c r="DZU2528"/>
      <c r="DZV2528"/>
      <c r="DZW2528"/>
      <c r="DZX2528"/>
      <c r="DZY2528"/>
      <c r="DZZ2528"/>
      <c r="EAA2528"/>
      <c r="EAB2528"/>
      <c r="EAC2528"/>
      <c r="EAD2528"/>
      <c r="EAE2528"/>
      <c r="EAF2528"/>
      <c r="EAG2528"/>
      <c r="EAH2528"/>
    </row>
    <row r="2529" spans="38:89 3390:3414" x14ac:dyDescent="0.3"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  <c r="CA2529"/>
      <c r="CB2529"/>
      <c r="CC2529"/>
      <c r="CD2529"/>
      <c r="CE2529"/>
      <c r="CF2529"/>
      <c r="CG2529"/>
      <c r="CH2529"/>
      <c r="CI2529"/>
      <c r="CJ2529"/>
      <c r="CK2529"/>
      <c r="DZJ2529"/>
      <c r="DZK2529"/>
      <c r="DZL2529"/>
      <c r="DZM2529"/>
      <c r="DZN2529"/>
      <c r="DZO2529"/>
      <c r="DZP2529"/>
      <c r="DZQ2529"/>
      <c r="DZR2529"/>
      <c r="DZS2529"/>
      <c r="DZT2529"/>
      <c r="DZU2529"/>
      <c r="DZV2529"/>
      <c r="DZW2529"/>
      <c r="DZX2529"/>
      <c r="DZY2529"/>
      <c r="DZZ2529"/>
      <c r="EAA2529"/>
      <c r="EAB2529"/>
      <c r="EAC2529"/>
      <c r="EAD2529"/>
      <c r="EAE2529"/>
      <c r="EAF2529"/>
      <c r="EAG2529"/>
      <c r="EAH2529"/>
    </row>
    <row r="2530" spans="38:89 3390:3414" x14ac:dyDescent="0.3"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  <c r="CA2530"/>
      <c r="CB2530"/>
      <c r="CC2530"/>
      <c r="CD2530"/>
      <c r="CE2530"/>
      <c r="CF2530"/>
      <c r="CG2530"/>
      <c r="CH2530"/>
      <c r="CI2530"/>
      <c r="CJ2530"/>
      <c r="CK2530"/>
      <c r="DZJ2530"/>
      <c r="DZK2530"/>
      <c r="DZL2530"/>
      <c r="DZM2530"/>
      <c r="DZN2530"/>
      <c r="DZO2530"/>
      <c r="DZP2530"/>
      <c r="DZQ2530"/>
      <c r="DZR2530"/>
      <c r="DZS2530"/>
      <c r="DZT2530"/>
      <c r="DZU2530"/>
      <c r="DZV2530"/>
      <c r="DZW2530"/>
      <c r="DZX2530"/>
      <c r="DZY2530"/>
      <c r="DZZ2530"/>
      <c r="EAA2530"/>
      <c r="EAB2530"/>
      <c r="EAC2530"/>
      <c r="EAD2530"/>
      <c r="EAE2530"/>
      <c r="EAF2530"/>
      <c r="EAG2530"/>
      <c r="EAH2530"/>
    </row>
    <row r="2531" spans="38:89 3390:3414" x14ac:dyDescent="0.3"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  <c r="CA2531"/>
      <c r="CB2531"/>
      <c r="CC2531"/>
      <c r="CD2531"/>
      <c r="CE2531"/>
      <c r="CF2531"/>
      <c r="CG2531"/>
      <c r="CH2531"/>
      <c r="CI2531"/>
      <c r="CJ2531"/>
      <c r="CK2531"/>
      <c r="DZJ2531"/>
      <c r="DZK2531"/>
      <c r="DZL2531"/>
      <c r="DZM2531"/>
      <c r="DZN2531"/>
      <c r="DZO2531"/>
      <c r="DZP2531"/>
      <c r="DZQ2531"/>
      <c r="DZR2531"/>
      <c r="DZS2531"/>
      <c r="DZT2531"/>
      <c r="DZU2531"/>
      <c r="DZV2531"/>
      <c r="DZW2531"/>
      <c r="DZX2531"/>
      <c r="DZY2531"/>
      <c r="DZZ2531"/>
      <c r="EAA2531"/>
      <c r="EAB2531"/>
      <c r="EAC2531"/>
      <c r="EAD2531"/>
      <c r="EAE2531"/>
      <c r="EAF2531"/>
      <c r="EAG2531"/>
      <c r="EAH2531"/>
    </row>
    <row r="2532" spans="38:89 3390:3414" x14ac:dyDescent="0.3"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  <c r="CA2532"/>
      <c r="CB2532"/>
      <c r="CC2532"/>
      <c r="CD2532"/>
      <c r="CE2532"/>
      <c r="CF2532"/>
      <c r="CG2532"/>
      <c r="CH2532"/>
      <c r="CI2532"/>
      <c r="CJ2532"/>
      <c r="CK2532"/>
      <c r="DZJ2532"/>
      <c r="DZK2532"/>
      <c r="DZL2532"/>
      <c r="DZM2532"/>
      <c r="DZN2532"/>
      <c r="DZO2532"/>
      <c r="DZP2532"/>
      <c r="DZQ2532"/>
      <c r="DZR2532"/>
      <c r="DZS2532"/>
      <c r="DZT2532"/>
      <c r="DZU2532"/>
      <c r="DZV2532"/>
      <c r="DZW2532"/>
      <c r="DZX2532"/>
      <c r="DZY2532"/>
      <c r="DZZ2532"/>
      <c r="EAA2532"/>
      <c r="EAB2532"/>
      <c r="EAC2532"/>
      <c r="EAD2532"/>
      <c r="EAE2532"/>
      <c r="EAF2532"/>
      <c r="EAG2532"/>
      <c r="EAH2532"/>
    </row>
    <row r="2533" spans="38:89 3390:3414" x14ac:dyDescent="0.3"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  <c r="CA2533"/>
      <c r="CB2533"/>
      <c r="CC2533"/>
      <c r="CD2533"/>
      <c r="CE2533"/>
      <c r="CF2533"/>
      <c r="CG2533"/>
      <c r="CH2533"/>
      <c r="CI2533"/>
      <c r="CJ2533"/>
      <c r="CK2533"/>
      <c r="DZJ2533"/>
      <c r="DZK2533"/>
      <c r="DZL2533"/>
      <c r="DZM2533"/>
      <c r="DZN2533"/>
      <c r="DZO2533"/>
      <c r="DZP2533"/>
      <c r="DZQ2533"/>
      <c r="DZR2533"/>
      <c r="DZS2533"/>
      <c r="DZT2533"/>
      <c r="DZU2533"/>
      <c r="DZV2533"/>
      <c r="DZW2533"/>
      <c r="DZX2533"/>
      <c r="DZY2533"/>
      <c r="DZZ2533"/>
      <c r="EAA2533"/>
      <c r="EAB2533"/>
      <c r="EAC2533"/>
      <c r="EAD2533"/>
      <c r="EAE2533"/>
      <c r="EAF2533"/>
      <c r="EAG2533"/>
      <c r="EAH2533"/>
    </row>
    <row r="2534" spans="38:89 3390:3414" x14ac:dyDescent="0.3"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  <c r="CA2534"/>
      <c r="CB2534"/>
      <c r="CC2534"/>
      <c r="CD2534"/>
      <c r="CE2534"/>
      <c r="CF2534"/>
      <c r="CG2534"/>
      <c r="CH2534"/>
      <c r="CI2534"/>
      <c r="CJ2534"/>
      <c r="CK2534"/>
      <c r="DZJ2534"/>
      <c r="DZK2534"/>
      <c r="DZL2534"/>
      <c r="DZM2534"/>
      <c r="DZN2534"/>
      <c r="DZO2534"/>
      <c r="DZP2534"/>
      <c r="DZQ2534"/>
      <c r="DZR2534"/>
      <c r="DZS2534"/>
      <c r="DZT2534"/>
      <c r="DZU2534"/>
      <c r="DZV2534"/>
      <c r="DZW2534"/>
      <c r="DZX2534"/>
      <c r="DZY2534"/>
      <c r="DZZ2534"/>
      <c r="EAA2534"/>
      <c r="EAB2534"/>
      <c r="EAC2534"/>
      <c r="EAD2534"/>
      <c r="EAE2534"/>
      <c r="EAF2534"/>
      <c r="EAG2534"/>
      <c r="EAH2534"/>
    </row>
    <row r="2535" spans="38:89 3390:3414" x14ac:dyDescent="0.3"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  <c r="CA2535"/>
      <c r="CB2535"/>
      <c r="CC2535"/>
      <c r="CD2535"/>
      <c r="CE2535"/>
      <c r="CF2535"/>
      <c r="CG2535"/>
      <c r="CH2535"/>
      <c r="CI2535"/>
      <c r="CJ2535"/>
      <c r="CK2535"/>
      <c r="DZJ2535"/>
      <c r="DZK2535"/>
      <c r="DZL2535"/>
      <c r="DZM2535"/>
      <c r="DZN2535"/>
      <c r="DZO2535"/>
      <c r="DZP2535"/>
      <c r="DZQ2535"/>
      <c r="DZR2535"/>
      <c r="DZS2535"/>
      <c r="DZT2535"/>
      <c r="DZU2535"/>
      <c r="DZV2535"/>
      <c r="DZW2535"/>
      <c r="DZX2535"/>
      <c r="DZY2535"/>
      <c r="DZZ2535"/>
      <c r="EAA2535"/>
      <c r="EAB2535"/>
      <c r="EAC2535"/>
      <c r="EAD2535"/>
      <c r="EAE2535"/>
      <c r="EAF2535"/>
      <c r="EAG2535"/>
      <c r="EAH2535"/>
    </row>
    <row r="2536" spans="38:89 3390:3414" x14ac:dyDescent="0.3"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  <c r="CA2536"/>
      <c r="CB2536"/>
      <c r="CC2536"/>
      <c r="CD2536"/>
      <c r="CE2536"/>
      <c r="CF2536"/>
      <c r="CG2536"/>
      <c r="CH2536"/>
      <c r="CI2536"/>
      <c r="CJ2536"/>
      <c r="CK2536"/>
      <c r="DZJ2536"/>
      <c r="DZK2536"/>
      <c r="DZL2536"/>
      <c r="DZM2536"/>
      <c r="DZN2536"/>
      <c r="DZO2536"/>
      <c r="DZP2536"/>
      <c r="DZQ2536"/>
      <c r="DZR2536"/>
      <c r="DZS2536"/>
      <c r="DZT2536"/>
      <c r="DZU2536"/>
      <c r="DZV2536"/>
      <c r="DZW2536"/>
      <c r="DZX2536"/>
      <c r="DZY2536"/>
      <c r="DZZ2536"/>
      <c r="EAA2536"/>
      <c r="EAB2536"/>
      <c r="EAC2536"/>
      <c r="EAD2536"/>
      <c r="EAE2536"/>
      <c r="EAF2536"/>
      <c r="EAG2536"/>
      <c r="EAH2536"/>
    </row>
    <row r="2537" spans="38:89 3390:3414" x14ac:dyDescent="0.3"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  <c r="CA2537"/>
      <c r="CB2537"/>
      <c r="CC2537"/>
      <c r="CD2537"/>
      <c r="CE2537"/>
      <c r="CF2537"/>
      <c r="CG2537"/>
      <c r="CH2537"/>
      <c r="CI2537"/>
      <c r="CJ2537"/>
      <c r="CK2537"/>
      <c r="DZJ2537"/>
      <c r="DZK2537"/>
      <c r="DZL2537"/>
      <c r="DZM2537"/>
      <c r="DZN2537"/>
      <c r="DZO2537"/>
      <c r="DZP2537"/>
      <c r="DZQ2537"/>
      <c r="DZR2537"/>
      <c r="DZS2537"/>
      <c r="DZT2537"/>
      <c r="DZU2537"/>
      <c r="DZV2537"/>
      <c r="DZW2537"/>
      <c r="DZX2537"/>
      <c r="DZY2537"/>
      <c r="DZZ2537"/>
      <c r="EAA2537"/>
      <c r="EAB2537"/>
      <c r="EAC2537"/>
      <c r="EAD2537"/>
      <c r="EAE2537"/>
      <c r="EAF2537"/>
      <c r="EAG2537"/>
      <c r="EAH2537"/>
    </row>
    <row r="2538" spans="38:89 3390:3414" x14ac:dyDescent="0.3"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  <c r="CA2538"/>
      <c r="CB2538"/>
      <c r="CC2538"/>
      <c r="CD2538"/>
      <c r="CE2538"/>
      <c r="CF2538"/>
      <c r="CG2538"/>
      <c r="CH2538"/>
      <c r="CI2538"/>
      <c r="CJ2538"/>
      <c r="CK2538"/>
      <c r="DZJ2538"/>
      <c r="DZK2538"/>
      <c r="DZL2538"/>
      <c r="DZM2538"/>
      <c r="DZN2538"/>
      <c r="DZO2538"/>
      <c r="DZP2538"/>
      <c r="DZQ2538"/>
      <c r="DZR2538"/>
      <c r="DZS2538"/>
      <c r="DZT2538"/>
      <c r="DZU2538"/>
      <c r="DZV2538"/>
      <c r="DZW2538"/>
      <c r="DZX2538"/>
      <c r="DZY2538"/>
      <c r="DZZ2538"/>
      <c r="EAA2538"/>
      <c r="EAB2538"/>
      <c r="EAC2538"/>
      <c r="EAD2538"/>
      <c r="EAE2538"/>
      <c r="EAF2538"/>
      <c r="EAG2538"/>
      <c r="EAH2538"/>
    </row>
    <row r="2539" spans="38:89 3390:3414" x14ac:dyDescent="0.3"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  <c r="CA2539"/>
      <c r="CB2539"/>
      <c r="CC2539"/>
      <c r="CD2539"/>
      <c r="CE2539"/>
      <c r="CF2539"/>
      <c r="CG2539"/>
      <c r="CH2539"/>
      <c r="CI2539"/>
      <c r="CJ2539"/>
      <c r="CK2539"/>
      <c r="DZJ2539"/>
      <c r="DZK2539"/>
      <c r="DZL2539"/>
      <c r="DZM2539"/>
      <c r="DZN2539"/>
      <c r="DZO2539"/>
      <c r="DZP2539"/>
      <c r="DZQ2539"/>
      <c r="DZR2539"/>
      <c r="DZS2539"/>
      <c r="DZT2539"/>
      <c r="DZU2539"/>
      <c r="DZV2539"/>
      <c r="DZW2539"/>
      <c r="DZX2539"/>
      <c r="DZY2539"/>
      <c r="DZZ2539"/>
      <c r="EAA2539"/>
      <c r="EAB2539"/>
      <c r="EAC2539"/>
      <c r="EAD2539"/>
      <c r="EAE2539"/>
      <c r="EAF2539"/>
      <c r="EAG2539"/>
      <c r="EAH2539"/>
    </row>
    <row r="2540" spans="38:89 3390:3414" x14ac:dyDescent="0.3"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  <c r="CA2540"/>
      <c r="CB2540"/>
      <c r="CC2540"/>
      <c r="CD2540"/>
      <c r="CE2540"/>
      <c r="CF2540"/>
      <c r="CG2540"/>
      <c r="CH2540"/>
      <c r="CI2540"/>
      <c r="CJ2540"/>
      <c r="CK2540"/>
      <c r="DZJ2540"/>
      <c r="DZK2540"/>
      <c r="DZL2540"/>
      <c r="DZM2540"/>
      <c r="DZN2540"/>
      <c r="DZO2540"/>
      <c r="DZP2540"/>
      <c r="DZQ2540"/>
      <c r="DZR2540"/>
      <c r="DZS2540"/>
      <c r="DZT2540"/>
      <c r="DZU2540"/>
      <c r="DZV2540"/>
      <c r="DZW2540"/>
      <c r="DZX2540"/>
      <c r="DZY2540"/>
      <c r="DZZ2540"/>
      <c r="EAA2540"/>
      <c r="EAB2540"/>
      <c r="EAC2540"/>
      <c r="EAD2540"/>
      <c r="EAE2540"/>
      <c r="EAF2540"/>
      <c r="EAG2540"/>
      <c r="EAH2540"/>
    </row>
    <row r="2541" spans="38:89 3390:3414" x14ac:dyDescent="0.3"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  <c r="CA2541"/>
      <c r="CB2541"/>
      <c r="CC2541"/>
      <c r="CD2541"/>
      <c r="CE2541"/>
      <c r="CF2541"/>
      <c r="CG2541"/>
      <c r="CH2541"/>
      <c r="CI2541"/>
      <c r="CJ2541"/>
      <c r="CK2541"/>
      <c r="DZJ2541"/>
      <c r="DZK2541"/>
      <c r="DZL2541"/>
      <c r="DZM2541"/>
      <c r="DZN2541"/>
      <c r="DZO2541"/>
      <c r="DZP2541"/>
      <c r="DZQ2541"/>
      <c r="DZR2541"/>
      <c r="DZS2541"/>
      <c r="DZT2541"/>
      <c r="DZU2541"/>
      <c r="DZV2541"/>
      <c r="DZW2541"/>
      <c r="DZX2541"/>
      <c r="DZY2541"/>
      <c r="DZZ2541"/>
      <c r="EAA2541"/>
      <c r="EAB2541"/>
      <c r="EAC2541"/>
      <c r="EAD2541"/>
      <c r="EAE2541"/>
      <c r="EAF2541"/>
      <c r="EAG2541"/>
      <c r="EAH2541"/>
    </row>
    <row r="2542" spans="38:89 3390:3414" x14ac:dyDescent="0.3"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  <c r="CA2542"/>
      <c r="CB2542"/>
      <c r="CC2542"/>
      <c r="CD2542"/>
      <c r="CE2542"/>
      <c r="CF2542"/>
      <c r="CG2542"/>
      <c r="CH2542"/>
      <c r="CI2542"/>
      <c r="CJ2542"/>
      <c r="CK2542"/>
      <c r="DZJ2542"/>
      <c r="DZK2542"/>
      <c r="DZL2542"/>
      <c r="DZM2542"/>
      <c r="DZN2542"/>
      <c r="DZO2542"/>
      <c r="DZP2542"/>
      <c r="DZQ2542"/>
      <c r="DZR2542"/>
      <c r="DZS2542"/>
      <c r="DZT2542"/>
      <c r="DZU2542"/>
      <c r="DZV2542"/>
      <c r="DZW2542"/>
      <c r="DZX2542"/>
      <c r="DZY2542"/>
      <c r="DZZ2542"/>
      <c r="EAA2542"/>
      <c r="EAB2542"/>
      <c r="EAC2542"/>
      <c r="EAD2542"/>
      <c r="EAE2542"/>
      <c r="EAF2542"/>
      <c r="EAG2542"/>
      <c r="EAH2542"/>
    </row>
    <row r="2543" spans="38:89 3390:3414" x14ac:dyDescent="0.3"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  <c r="CA2543"/>
      <c r="CB2543"/>
      <c r="CC2543"/>
      <c r="CD2543"/>
      <c r="CE2543"/>
      <c r="CF2543"/>
      <c r="CG2543"/>
      <c r="CH2543"/>
      <c r="CI2543"/>
      <c r="CJ2543"/>
      <c r="CK2543"/>
      <c r="DZJ2543"/>
      <c r="DZK2543"/>
      <c r="DZL2543"/>
      <c r="DZM2543"/>
      <c r="DZN2543"/>
      <c r="DZO2543"/>
      <c r="DZP2543"/>
      <c r="DZQ2543"/>
      <c r="DZR2543"/>
      <c r="DZS2543"/>
      <c r="DZT2543"/>
      <c r="DZU2543"/>
      <c r="DZV2543"/>
      <c r="DZW2543"/>
      <c r="DZX2543"/>
      <c r="DZY2543"/>
      <c r="DZZ2543"/>
      <c r="EAA2543"/>
      <c r="EAB2543"/>
      <c r="EAC2543"/>
      <c r="EAD2543"/>
      <c r="EAE2543"/>
      <c r="EAF2543"/>
      <c r="EAG2543"/>
      <c r="EAH2543"/>
    </row>
    <row r="2544" spans="38:89 3390:3414" x14ac:dyDescent="0.3"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  <c r="CA2544"/>
      <c r="CB2544"/>
      <c r="CC2544"/>
      <c r="CD2544"/>
      <c r="CE2544"/>
      <c r="CF2544"/>
      <c r="CG2544"/>
      <c r="CH2544"/>
      <c r="CI2544"/>
      <c r="CJ2544"/>
      <c r="CK2544"/>
      <c r="DZJ2544"/>
      <c r="DZK2544"/>
      <c r="DZL2544"/>
      <c r="DZM2544"/>
      <c r="DZN2544"/>
      <c r="DZO2544"/>
      <c r="DZP2544"/>
      <c r="DZQ2544"/>
      <c r="DZR2544"/>
      <c r="DZS2544"/>
      <c r="DZT2544"/>
      <c r="DZU2544"/>
      <c r="DZV2544"/>
      <c r="DZW2544"/>
      <c r="DZX2544"/>
      <c r="DZY2544"/>
      <c r="DZZ2544"/>
      <c r="EAA2544"/>
      <c r="EAB2544"/>
      <c r="EAC2544"/>
      <c r="EAD2544"/>
      <c r="EAE2544"/>
      <c r="EAF2544"/>
      <c r="EAG2544"/>
      <c r="EAH2544"/>
    </row>
    <row r="2545" spans="38:89 3390:3414" x14ac:dyDescent="0.3"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  <c r="CA2545"/>
      <c r="CB2545"/>
      <c r="CC2545"/>
      <c r="CD2545"/>
      <c r="CE2545"/>
      <c r="CF2545"/>
      <c r="CG2545"/>
      <c r="CH2545"/>
      <c r="CI2545"/>
      <c r="CJ2545"/>
      <c r="CK2545"/>
      <c r="DZJ2545"/>
      <c r="DZK2545"/>
      <c r="DZL2545"/>
      <c r="DZM2545"/>
      <c r="DZN2545"/>
      <c r="DZO2545"/>
      <c r="DZP2545"/>
      <c r="DZQ2545"/>
      <c r="DZR2545"/>
      <c r="DZS2545"/>
      <c r="DZT2545"/>
      <c r="DZU2545"/>
      <c r="DZV2545"/>
      <c r="DZW2545"/>
      <c r="DZX2545"/>
      <c r="DZY2545"/>
      <c r="DZZ2545"/>
      <c r="EAA2545"/>
      <c r="EAB2545"/>
      <c r="EAC2545"/>
      <c r="EAD2545"/>
      <c r="EAE2545"/>
      <c r="EAF2545"/>
      <c r="EAG2545"/>
      <c r="EAH2545"/>
    </row>
    <row r="2546" spans="38:89 3390:3414" x14ac:dyDescent="0.3"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  <c r="CA2546"/>
      <c r="CB2546"/>
      <c r="CC2546"/>
      <c r="CD2546"/>
      <c r="CE2546"/>
      <c r="CF2546"/>
      <c r="CG2546"/>
      <c r="CH2546"/>
      <c r="CI2546"/>
      <c r="CJ2546"/>
      <c r="CK2546"/>
      <c r="DZJ2546"/>
      <c r="DZK2546"/>
      <c r="DZL2546"/>
      <c r="DZM2546"/>
      <c r="DZN2546"/>
      <c r="DZO2546"/>
      <c r="DZP2546"/>
      <c r="DZQ2546"/>
      <c r="DZR2546"/>
      <c r="DZS2546"/>
      <c r="DZT2546"/>
      <c r="DZU2546"/>
      <c r="DZV2546"/>
      <c r="DZW2546"/>
      <c r="DZX2546"/>
      <c r="DZY2546"/>
      <c r="DZZ2546"/>
      <c r="EAA2546"/>
      <c r="EAB2546"/>
      <c r="EAC2546"/>
      <c r="EAD2546"/>
      <c r="EAE2546"/>
      <c r="EAF2546"/>
      <c r="EAG2546"/>
      <c r="EAH2546"/>
    </row>
    <row r="2547" spans="38:89 3390:3414" x14ac:dyDescent="0.3"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  <c r="CA2547"/>
      <c r="CB2547"/>
      <c r="CC2547"/>
      <c r="CD2547"/>
      <c r="CE2547"/>
      <c r="CF2547"/>
      <c r="CG2547"/>
      <c r="CH2547"/>
      <c r="CI2547"/>
      <c r="CJ2547"/>
      <c r="CK2547"/>
      <c r="DZJ2547"/>
      <c r="DZK2547"/>
      <c r="DZL2547"/>
      <c r="DZM2547"/>
      <c r="DZN2547"/>
      <c r="DZO2547"/>
      <c r="DZP2547"/>
      <c r="DZQ2547"/>
      <c r="DZR2547"/>
      <c r="DZS2547"/>
      <c r="DZT2547"/>
      <c r="DZU2547"/>
      <c r="DZV2547"/>
      <c r="DZW2547"/>
      <c r="DZX2547"/>
      <c r="DZY2547"/>
      <c r="DZZ2547"/>
      <c r="EAA2547"/>
      <c r="EAB2547"/>
      <c r="EAC2547"/>
      <c r="EAD2547"/>
      <c r="EAE2547"/>
      <c r="EAF2547"/>
      <c r="EAG2547"/>
      <c r="EAH2547"/>
    </row>
    <row r="2548" spans="38:89 3390:3414" x14ac:dyDescent="0.3"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  <c r="CA2548"/>
      <c r="CB2548"/>
      <c r="CC2548"/>
      <c r="CD2548"/>
      <c r="CE2548"/>
      <c r="CF2548"/>
      <c r="CG2548"/>
      <c r="CH2548"/>
      <c r="CI2548"/>
      <c r="CJ2548"/>
      <c r="CK2548"/>
      <c r="DZJ2548"/>
      <c r="DZK2548"/>
      <c r="DZL2548"/>
      <c r="DZM2548"/>
      <c r="DZN2548"/>
      <c r="DZO2548"/>
      <c r="DZP2548"/>
      <c r="DZQ2548"/>
      <c r="DZR2548"/>
      <c r="DZS2548"/>
      <c r="DZT2548"/>
      <c r="DZU2548"/>
      <c r="DZV2548"/>
      <c r="DZW2548"/>
      <c r="DZX2548"/>
      <c r="DZY2548"/>
      <c r="DZZ2548"/>
      <c r="EAA2548"/>
      <c r="EAB2548"/>
      <c r="EAC2548"/>
      <c r="EAD2548"/>
      <c r="EAE2548"/>
      <c r="EAF2548"/>
      <c r="EAG2548"/>
      <c r="EAH2548"/>
    </row>
    <row r="2549" spans="38:89 3390:3414" x14ac:dyDescent="0.3"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  <c r="CA2549"/>
      <c r="CB2549"/>
      <c r="CC2549"/>
      <c r="CD2549"/>
      <c r="CE2549"/>
      <c r="CF2549"/>
      <c r="CG2549"/>
      <c r="CH2549"/>
      <c r="CI2549"/>
      <c r="CJ2549"/>
      <c r="CK2549"/>
      <c r="DZJ2549"/>
      <c r="DZK2549"/>
      <c r="DZL2549"/>
      <c r="DZM2549"/>
      <c r="DZN2549"/>
      <c r="DZO2549"/>
      <c r="DZP2549"/>
      <c r="DZQ2549"/>
      <c r="DZR2549"/>
      <c r="DZS2549"/>
      <c r="DZT2549"/>
      <c r="DZU2549"/>
      <c r="DZV2549"/>
      <c r="DZW2549"/>
      <c r="DZX2549"/>
      <c r="DZY2549"/>
      <c r="DZZ2549"/>
      <c r="EAA2549"/>
      <c r="EAB2549"/>
      <c r="EAC2549"/>
      <c r="EAD2549"/>
      <c r="EAE2549"/>
      <c r="EAF2549"/>
      <c r="EAG2549"/>
      <c r="EAH2549"/>
    </row>
    <row r="2550" spans="38:89 3390:3414" x14ac:dyDescent="0.3"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  <c r="CA2550"/>
      <c r="CB2550"/>
      <c r="CC2550"/>
      <c r="CD2550"/>
      <c r="CE2550"/>
      <c r="CF2550"/>
      <c r="CG2550"/>
      <c r="CH2550"/>
      <c r="CI2550"/>
      <c r="CJ2550"/>
      <c r="CK2550"/>
      <c r="DZJ2550"/>
      <c r="DZK2550"/>
      <c r="DZL2550"/>
      <c r="DZM2550"/>
      <c r="DZN2550"/>
      <c r="DZO2550"/>
      <c r="DZP2550"/>
      <c r="DZQ2550"/>
      <c r="DZR2550"/>
      <c r="DZS2550"/>
      <c r="DZT2550"/>
      <c r="DZU2550"/>
      <c r="DZV2550"/>
      <c r="DZW2550"/>
      <c r="DZX2550"/>
      <c r="DZY2550"/>
      <c r="DZZ2550"/>
      <c r="EAA2550"/>
      <c r="EAB2550"/>
      <c r="EAC2550"/>
      <c r="EAD2550"/>
      <c r="EAE2550"/>
      <c r="EAF2550"/>
      <c r="EAG2550"/>
      <c r="EAH2550"/>
    </row>
    <row r="2551" spans="38:89 3390:3414" x14ac:dyDescent="0.3"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  <c r="CA2551"/>
      <c r="CB2551"/>
      <c r="CC2551"/>
      <c r="CD2551"/>
      <c r="CE2551"/>
      <c r="CF2551"/>
      <c r="CG2551"/>
      <c r="CH2551"/>
      <c r="CI2551"/>
      <c r="CJ2551"/>
      <c r="CK2551"/>
      <c r="DZJ2551"/>
      <c r="DZK2551"/>
      <c r="DZL2551"/>
      <c r="DZM2551"/>
      <c r="DZN2551"/>
      <c r="DZO2551"/>
      <c r="DZP2551"/>
      <c r="DZQ2551"/>
      <c r="DZR2551"/>
      <c r="DZS2551"/>
      <c r="DZT2551"/>
      <c r="DZU2551"/>
      <c r="DZV2551"/>
      <c r="DZW2551"/>
      <c r="DZX2551"/>
      <c r="DZY2551"/>
      <c r="DZZ2551"/>
      <c r="EAA2551"/>
      <c r="EAB2551"/>
      <c r="EAC2551"/>
      <c r="EAD2551"/>
      <c r="EAE2551"/>
      <c r="EAF2551"/>
      <c r="EAG2551"/>
      <c r="EAH2551"/>
    </row>
    <row r="2552" spans="38:89 3390:3414" x14ac:dyDescent="0.3"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  <c r="CA2552"/>
      <c r="CB2552"/>
      <c r="CC2552"/>
      <c r="CD2552"/>
      <c r="CE2552"/>
      <c r="CF2552"/>
      <c r="CG2552"/>
      <c r="CH2552"/>
      <c r="CI2552"/>
      <c r="CJ2552"/>
      <c r="CK2552"/>
      <c r="DZJ2552"/>
      <c r="DZK2552"/>
      <c r="DZL2552"/>
      <c r="DZM2552"/>
      <c r="DZN2552"/>
      <c r="DZO2552"/>
      <c r="DZP2552"/>
      <c r="DZQ2552"/>
      <c r="DZR2552"/>
      <c r="DZS2552"/>
      <c r="DZT2552"/>
      <c r="DZU2552"/>
      <c r="DZV2552"/>
      <c r="DZW2552"/>
      <c r="DZX2552"/>
      <c r="DZY2552"/>
      <c r="DZZ2552"/>
      <c r="EAA2552"/>
      <c r="EAB2552"/>
      <c r="EAC2552"/>
      <c r="EAD2552"/>
      <c r="EAE2552"/>
      <c r="EAF2552"/>
      <c r="EAG2552"/>
      <c r="EAH2552"/>
    </row>
    <row r="2553" spans="38:89 3390:3414" x14ac:dyDescent="0.3"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  <c r="CA2553"/>
      <c r="CB2553"/>
      <c r="CC2553"/>
      <c r="CD2553"/>
      <c r="CE2553"/>
      <c r="CF2553"/>
      <c r="CG2553"/>
      <c r="CH2553"/>
      <c r="CI2553"/>
      <c r="CJ2553"/>
      <c r="CK2553"/>
      <c r="DZJ2553"/>
      <c r="DZK2553"/>
      <c r="DZL2553"/>
      <c r="DZM2553"/>
      <c r="DZN2553"/>
      <c r="DZO2553"/>
      <c r="DZP2553"/>
      <c r="DZQ2553"/>
      <c r="DZR2553"/>
      <c r="DZS2553"/>
      <c r="DZT2553"/>
      <c r="DZU2553"/>
      <c r="DZV2553"/>
      <c r="DZW2553"/>
      <c r="DZX2553"/>
      <c r="DZY2553"/>
      <c r="DZZ2553"/>
      <c r="EAA2553"/>
      <c r="EAB2553"/>
      <c r="EAC2553"/>
      <c r="EAD2553"/>
      <c r="EAE2553"/>
      <c r="EAF2553"/>
      <c r="EAG2553"/>
      <c r="EAH2553"/>
    </row>
    <row r="2554" spans="38:89 3390:3414" x14ac:dyDescent="0.3"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  <c r="CA2554"/>
      <c r="CB2554"/>
      <c r="CC2554"/>
      <c r="CD2554"/>
      <c r="CE2554"/>
      <c r="CF2554"/>
      <c r="CG2554"/>
      <c r="CH2554"/>
      <c r="CI2554"/>
      <c r="CJ2554"/>
      <c r="CK2554"/>
      <c r="DZJ2554"/>
      <c r="DZK2554"/>
      <c r="DZL2554"/>
      <c r="DZM2554"/>
      <c r="DZN2554"/>
      <c r="DZO2554"/>
      <c r="DZP2554"/>
      <c r="DZQ2554"/>
      <c r="DZR2554"/>
      <c r="DZS2554"/>
      <c r="DZT2554"/>
      <c r="DZU2554"/>
      <c r="DZV2554"/>
      <c r="DZW2554"/>
      <c r="DZX2554"/>
      <c r="DZY2554"/>
      <c r="DZZ2554"/>
      <c r="EAA2554"/>
      <c r="EAB2554"/>
      <c r="EAC2554"/>
      <c r="EAD2554"/>
      <c r="EAE2554"/>
      <c r="EAF2554"/>
      <c r="EAG2554"/>
      <c r="EAH2554"/>
    </row>
    <row r="2555" spans="38:89 3390:3414" x14ac:dyDescent="0.3"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  <c r="CA2555"/>
      <c r="CB2555"/>
      <c r="CC2555"/>
      <c r="CD2555"/>
      <c r="CE2555"/>
      <c r="CF2555"/>
      <c r="CG2555"/>
      <c r="CH2555"/>
      <c r="CI2555"/>
      <c r="CJ2555"/>
      <c r="CK2555"/>
      <c r="DZJ2555"/>
      <c r="DZK2555"/>
      <c r="DZL2555"/>
      <c r="DZM2555"/>
      <c r="DZN2555"/>
      <c r="DZO2555"/>
      <c r="DZP2555"/>
      <c r="DZQ2555"/>
      <c r="DZR2555"/>
      <c r="DZS2555"/>
      <c r="DZT2555"/>
      <c r="DZU2555"/>
      <c r="DZV2555"/>
      <c r="DZW2555"/>
      <c r="DZX2555"/>
      <c r="DZY2555"/>
      <c r="DZZ2555"/>
      <c r="EAA2555"/>
      <c r="EAB2555"/>
      <c r="EAC2555"/>
      <c r="EAD2555"/>
      <c r="EAE2555"/>
      <c r="EAF2555"/>
      <c r="EAG2555"/>
      <c r="EAH2555"/>
    </row>
    <row r="2556" spans="38:89 3390:3414" x14ac:dyDescent="0.3"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  <c r="CA2556"/>
      <c r="CB2556"/>
      <c r="CC2556"/>
      <c r="CD2556"/>
      <c r="CE2556"/>
      <c r="CF2556"/>
      <c r="CG2556"/>
      <c r="CH2556"/>
      <c r="CI2556"/>
      <c r="CJ2556"/>
      <c r="CK2556"/>
      <c r="DZJ2556"/>
      <c r="DZK2556"/>
      <c r="DZL2556"/>
      <c r="DZM2556"/>
      <c r="DZN2556"/>
      <c r="DZO2556"/>
      <c r="DZP2556"/>
      <c r="DZQ2556"/>
      <c r="DZR2556"/>
      <c r="DZS2556"/>
      <c r="DZT2556"/>
      <c r="DZU2556"/>
      <c r="DZV2556"/>
      <c r="DZW2556"/>
      <c r="DZX2556"/>
      <c r="DZY2556"/>
      <c r="DZZ2556"/>
      <c r="EAA2556"/>
      <c r="EAB2556"/>
      <c r="EAC2556"/>
      <c r="EAD2556"/>
      <c r="EAE2556"/>
      <c r="EAF2556"/>
      <c r="EAG2556"/>
      <c r="EAH2556"/>
    </row>
    <row r="2557" spans="38:89 3390:3414" x14ac:dyDescent="0.3"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  <c r="CA2557"/>
      <c r="CB2557"/>
      <c r="CC2557"/>
      <c r="CD2557"/>
      <c r="CE2557"/>
      <c r="CF2557"/>
      <c r="CG2557"/>
      <c r="CH2557"/>
      <c r="CI2557"/>
      <c r="CJ2557"/>
      <c r="CK2557"/>
      <c r="DZJ2557"/>
      <c r="DZK2557"/>
      <c r="DZL2557"/>
      <c r="DZM2557"/>
      <c r="DZN2557"/>
      <c r="DZO2557"/>
      <c r="DZP2557"/>
      <c r="DZQ2557"/>
      <c r="DZR2557"/>
      <c r="DZS2557"/>
      <c r="DZT2557"/>
      <c r="DZU2557"/>
      <c r="DZV2557"/>
      <c r="DZW2557"/>
      <c r="DZX2557"/>
      <c r="DZY2557"/>
      <c r="DZZ2557"/>
      <c r="EAA2557"/>
      <c r="EAB2557"/>
      <c r="EAC2557"/>
      <c r="EAD2557"/>
      <c r="EAE2557"/>
      <c r="EAF2557"/>
      <c r="EAG2557"/>
      <c r="EAH2557"/>
    </row>
    <row r="2558" spans="38:89 3390:3414" x14ac:dyDescent="0.3"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  <c r="CA2558"/>
      <c r="CB2558"/>
      <c r="CC2558"/>
      <c r="CD2558"/>
      <c r="CE2558"/>
      <c r="CF2558"/>
      <c r="CG2558"/>
      <c r="CH2558"/>
      <c r="CI2558"/>
      <c r="CJ2558"/>
      <c r="CK2558"/>
      <c r="DZJ2558"/>
      <c r="DZK2558"/>
      <c r="DZL2558"/>
      <c r="DZM2558"/>
      <c r="DZN2558"/>
      <c r="DZO2558"/>
      <c r="DZP2558"/>
      <c r="DZQ2558"/>
      <c r="DZR2558"/>
      <c r="DZS2558"/>
      <c r="DZT2558"/>
      <c r="DZU2558"/>
      <c r="DZV2558"/>
      <c r="DZW2558"/>
      <c r="DZX2558"/>
      <c r="DZY2558"/>
      <c r="DZZ2558"/>
      <c r="EAA2558"/>
      <c r="EAB2558"/>
      <c r="EAC2558"/>
      <c r="EAD2558"/>
      <c r="EAE2558"/>
      <c r="EAF2558"/>
      <c r="EAG2558"/>
      <c r="EAH2558"/>
    </row>
    <row r="2559" spans="38:89 3390:3414" x14ac:dyDescent="0.3"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  <c r="CA2559"/>
      <c r="CB2559"/>
      <c r="CC2559"/>
      <c r="CD2559"/>
      <c r="CE2559"/>
      <c r="CF2559"/>
      <c r="CG2559"/>
      <c r="CH2559"/>
      <c r="CI2559"/>
      <c r="CJ2559"/>
      <c r="CK2559"/>
      <c r="DZJ2559"/>
      <c r="DZK2559"/>
      <c r="DZL2559"/>
      <c r="DZM2559"/>
      <c r="DZN2559"/>
      <c r="DZO2559"/>
      <c r="DZP2559"/>
      <c r="DZQ2559"/>
      <c r="DZR2559"/>
      <c r="DZS2559"/>
      <c r="DZT2559"/>
      <c r="DZU2559"/>
      <c r="DZV2559"/>
      <c r="DZW2559"/>
      <c r="DZX2559"/>
      <c r="DZY2559"/>
      <c r="DZZ2559"/>
      <c r="EAA2559"/>
      <c r="EAB2559"/>
      <c r="EAC2559"/>
      <c r="EAD2559"/>
      <c r="EAE2559"/>
      <c r="EAF2559"/>
      <c r="EAG2559"/>
      <c r="EAH2559"/>
    </row>
    <row r="2560" spans="38:89 3390:3414" x14ac:dyDescent="0.3"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  <c r="CA2560"/>
      <c r="CB2560"/>
      <c r="CC2560"/>
      <c r="CD2560"/>
      <c r="CE2560"/>
      <c r="CF2560"/>
      <c r="CG2560"/>
      <c r="CH2560"/>
      <c r="CI2560"/>
      <c r="CJ2560"/>
      <c r="CK2560"/>
      <c r="DZJ2560"/>
      <c r="DZK2560"/>
      <c r="DZL2560"/>
      <c r="DZM2560"/>
      <c r="DZN2560"/>
      <c r="DZO2560"/>
      <c r="DZP2560"/>
      <c r="DZQ2560"/>
      <c r="DZR2560"/>
      <c r="DZS2560"/>
      <c r="DZT2560"/>
      <c r="DZU2560"/>
      <c r="DZV2560"/>
      <c r="DZW2560"/>
      <c r="DZX2560"/>
      <c r="DZY2560"/>
      <c r="DZZ2560"/>
      <c r="EAA2560"/>
      <c r="EAB2560"/>
      <c r="EAC2560"/>
      <c r="EAD2560"/>
      <c r="EAE2560"/>
      <c r="EAF2560"/>
      <c r="EAG2560"/>
      <c r="EAH2560"/>
    </row>
    <row r="2561" spans="38:89 3390:3414" x14ac:dyDescent="0.3"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  <c r="CA2561"/>
      <c r="CB2561"/>
      <c r="CC2561"/>
      <c r="CD2561"/>
      <c r="CE2561"/>
      <c r="CF2561"/>
      <c r="CG2561"/>
      <c r="CH2561"/>
      <c r="CI2561"/>
      <c r="CJ2561"/>
      <c r="CK2561"/>
      <c r="DZJ2561"/>
      <c r="DZK2561"/>
      <c r="DZL2561"/>
      <c r="DZM2561"/>
      <c r="DZN2561"/>
      <c r="DZO2561"/>
      <c r="DZP2561"/>
      <c r="DZQ2561"/>
      <c r="DZR2561"/>
      <c r="DZS2561"/>
      <c r="DZT2561"/>
      <c r="DZU2561"/>
      <c r="DZV2561"/>
      <c r="DZW2561"/>
      <c r="DZX2561"/>
      <c r="DZY2561"/>
      <c r="DZZ2561"/>
      <c r="EAA2561"/>
      <c r="EAB2561"/>
      <c r="EAC2561"/>
      <c r="EAD2561"/>
      <c r="EAE2561"/>
      <c r="EAF2561"/>
      <c r="EAG2561"/>
      <c r="EAH2561"/>
    </row>
    <row r="2562" spans="38:89 3390:3414" x14ac:dyDescent="0.3"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  <c r="CA2562"/>
      <c r="CB2562"/>
      <c r="CC2562"/>
      <c r="CD2562"/>
      <c r="CE2562"/>
      <c r="CF2562"/>
      <c r="CG2562"/>
      <c r="CH2562"/>
      <c r="CI2562"/>
      <c r="CJ2562"/>
      <c r="CK2562"/>
      <c r="DZJ2562"/>
      <c r="DZK2562"/>
      <c r="DZL2562"/>
      <c r="DZM2562"/>
      <c r="DZN2562"/>
      <c r="DZO2562"/>
      <c r="DZP2562"/>
      <c r="DZQ2562"/>
      <c r="DZR2562"/>
      <c r="DZS2562"/>
      <c r="DZT2562"/>
      <c r="DZU2562"/>
      <c r="DZV2562"/>
      <c r="DZW2562"/>
      <c r="DZX2562"/>
      <c r="DZY2562"/>
      <c r="DZZ2562"/>
      <c r="EAA2562"/>
      <c r="EAB2562"/>
      <c r="EAC2562"/>
      <c r="EAD2562"/>
      <c r="EAE2562"/>
      <c r="EAF2562"/>
      <c r="EAG2562"/>
      <c r="EAH2562"/>
    </row>
    <row r="2563" spans="38:89 3390:3414" x14ac:dyDescent="0.3"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  <c r="CA2563"/>
      <c r="CB2563"/>
      <c r="CC2563"/>
      <c r="CD2563"/>
      <c r="CE2563"/>
      <c r="CF2563"/>
      <c r="CG2563"/>
      <c r="CH2563"/>
      <c r="CI2563"/>
      <c r="CJ2563"/>
      <c r="CK2563"/>
      <c r="DZJ2563"/>
      <c r="DZK2563"/>
      <c r="DZL2563"/>
      <c r="DZM2563"/>
      <c r="DZN2563"/>
      <c r="DZO2563"/>
      <c r="DZP2563"/>
      <c r="DZQ2563"/>
      <c r="DZR2563"/>
      <c r="DZS2563"/>
      <c r="DZT2563"/>
      <c r="DZU2563"/>
      <c r="DZV2563"/>
      <c r="DZW2563"/>
      <c r="DZX2563"/>
      <c r="DZY2563"/>
      <c r="DZZ2563"/>
      <c r="EAA2563"/>
      <c r="EAB2563"/>
      <c r="EAC2563"/>
      <c r="EAD2563"/>
      <c r="EAE2563"/>
      <c r="EAF2563"/>
      <c r="EAG2563"/>
      <c r="EAH2563"/>
    </row>
    <row r="2564" spans="38:89 3390:3414" x14ac:dyDescent="0.3"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  <c r="CA2564"/>
      <c r="CB2564"/>
      <c r="CC2564"/>
      <c r="CD2564"/>
      <c r="CE2564"/>
      <c r="CF2564"/>
      <c r="CG2564"/>
      <c r="CH2564"/>
      <c r="CI2564"/>
      <c r="CJ2564"/>
      <c r="CK2564"/>
      <c r="DZJ2564"/>
      <c r="DZK2564"/>
      <c r="DZL2564"/>
      <c r="DZM2564"/>
      <c r="DZN2564"/>
      <c r="DZO2564"/>
      <c r="DZP2564"/>
      <c r="DZQ2564"/>
      <c r="DZR2564"/>
      <c r="DZS2564"/>
      <c r="DZT2564"/>
      <c r="DZU2564"/>
      <c r="DZV2564"/>
      <c r="DZW2564"/>
      <c r="DZX2564"/>
      <c r="DZY2564"/>
      <c r="DZZ2564"/>
      <c r="EAA2564"/>
      <c r="EAB2564"/>
      <c r="EAC2564"/>
      <c r="EAD2564"/>
      <c r="EAE2564"/>
      <c r="EAF2564"/>
      <c r="EAG2564"/>
      <c r="EAH2564"/>
    </row>
    <row r="2565" spans="38:89 3390:3414" x14ac:dyDescent="0.3"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  <c r="CA2565"/>
      <c r="CB2565"/>
      <c r="CC2565"/>
      <c r="CD2565"/>
      <c r="CE2565"/>
      <c r="CF2565"/>
      <c r="CG2565"/>
      <c r="CH2565"/>
      <c r="CI2565"/>
      <c r="CJ2565"/>
      <c r="CK2565"/>
      <c r="DZJ2565"/>
      <c r="DZK2565"/>
      <c r="DZL2565"/>
      <c r="DZM2565"/>
      <c r="DZN2565"/>
      <c r="DZO2565"/>
      <c r="DZP2565"/>
      <c r="DZQ2565"/>
      <c r="DZR2565"/>
      <c r="DZS2565"/>
      <c r="DZT2565"/>
      <c r="DZU2565"/>
      <c r="DZV2565"/>
      <c r="DZW2565"/>
      <c r="DZX2565"/>
      <c r="DZY2565"/>
      <c r="DZZ2565"/>
      <c r="EAA2565"/>
      <c r="EAB2565"/>
      <c r="EAC2565"/>
      <c r="EAD2565"/>
      <c r="EAE2565"/>
      <c r="EAF2565"/>
      <c r="EAG2565"/>
      <c r="EAH2565"/>
    </row>
    <row r="2566" spans="38:89 3390:3414" x14ac:dyDescent="0.3"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  <c r="CA2566"/>
      <c r="CB2566"/>
      <c r="CC2566"/>
      <c r="CD2566"/>
      <c r="CE2566"/>
      <c r="CF2566"/>
      <c r="CG2566"/>
      <c r="CH2566"/>
      <c r="CI2566"/>
      <c r="CJ2566"/>
      <c r="CK2566"/>
      <c r="DZJ2566"/>
      <c r="DZK2566"/>
      <c r="DZL2566"/>
      <c r="DZM2566"/>
      <c r="DZN2566"/>
      <c r="DZO2566"/>
      <c r="DZP2566"/>
      <c r="DZQ2566"/>
      <c r="DZR2566"/>
      <c r="DZS2566"/>
      <c r="DZT2566"/>
      <c r="DZU2566"/>
      <c r="DZV2566"/>
      <c r="DZW2566"/>
      <c r="DZX2566"/>
      <c r="DZY2566"/>
      <c r="DZZ2566"/>
      <c r="EAA2566"/>
      <c r="EAB2566"/>
      <c r="EAC2566"/>
      <c r="EAD2566"/>
      <c r="EAE2566"/>
      <c r="EAF2566"/>
      <c r="EAG2566"/>
      <c r="EAH2566"/>
    </row>
    <row r="2567" spans="38:89 3390:3414" x14ac:dyDescent="0.3"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  <c r="CA2567"/>
      <c r="CB2567"/>
      <c r="CC2567"/>
      <c r="CD2567"/>
      <c r="CE2567"/>
      <c r="CF2567"/>
      <c r="CG2567"/>
      <c r="CH2567"/>
      <c r="CI2567"/>
      <c r="CJ2567"/>
      <c r="CK2567"/>
      <c r="DZJ2567"/>
      <c r="DZK2567"/>
      <c r="DZL2567"/>
      <c r="DZM2567"/>
      <c r="DZN2567"/>
      <c r="DZO2567"/>
      <c r="DZP2567"/>
      <c r="DZQ2567"/>
      <c r="DZR2567"/>
      <c r="DZS2567"/>
      <c r="DZT2567"/>
      <c r="DZU2567"/>
      <c r="DZV2567"/>
      <c r="DZW2567"/>
      <c r="DZX2567"/>
      <c r="DZY2567"/>
      <c r="DZZ2567"/>
      <c r="EAA2567"/>
      <c r="EAB2567"/>
      <c r="EAC2567"/>
      <c r="EAD2567"/>
      <c r="EAE2567"/>
      <c r="EAF2567"/>
      <c r="EAG2567"/>
      <c r="EAH2567"/>
    </row>
    <row r="2568" spans="38:89 3390:3414" x14ac:dyDescent="0.3"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  <c r="CA2568"/>
      <c r="CB2568"/>
      <c r="CC2568"/>
      <c r="CD2568"/>
      <c r="CE2568"/>
      <c r="CF2568"/>
      <c r="CG2568"/>
      <c r="CH2568"/>
      <c r="CI2568"/>
      <c r="CJ2568"/>
      <c r="CK2568"/>
      <c r="DZJ2568"/>
      <c r="DZK2568"/>
      <c r="DZL2568"/>
      <c r="DZM2568"/>
      <c r="DZN2568"/>
      <c r="DZO2568"/>
      <c r="DZP2568"/>
      <c r="DZQ2568"/>
      <c r="DZR2568"/>
      <c r="DZS2568"/>
      <c r="DZT2568"/>
      <c r="DZU2568"/>
      <c r="DZV2568"/>
      <c r="DZW2568"/>
      <c r="DZX2568"/>
      <c r="DZY2568"/>
      <c r="DZZ2568"/>
      <c r="EAA2568"/>
      <c r="EAB2568"/>
      <c r="EAC2568"/>
      <c r="EAD2568"/>
      <c r="EAE2568"/>
      <c r="EAF2568"/>
      <c r="EAG2568"/>
      <c r="EAH2568"/>
    </row>
    <row r="2569" spans="38:89 3390:3414" x14ac:dyDescent="0.3"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  <c r="CA2569"/>
      <c r="CB2569"/>
      <c r="CC2569"/>
      <c r="CD2569"/>
      <c r="CE2569"/>
      <c r="CF2569"/>
      <c r="CG2569"/>
      <c r="CH2569"/>
      <c r="CI2569"/>
      <c r="CJ2569"/>
      <c r="CK2569"/>
      <c r="DZJ2569"/>
      <c r="DZK2569"/>
      <c r="DZL2569"/>
      <c r="DZM2569"/>
      <c r="DZN2569"/>
      <c r="DZO2569"/>
      <c r="DZP2569"/>
      <c r="DZQ2569"/>
      <c r="DZR2569"/>
      <c r="DZS2569"/>
      <c r="DZT2569"/>
      <c r="DZU2569"/>
      <c r="DZV2569"/>
      <c r="DZW2569"/>
      <c r="DZX2569"/>
      <c r="DZY2569"/>
      <c r="DZZ2569"/>
      <c r="EAA2569"/>
      <c r="EAB2569"/>
      <c r="EAC2569"/>
      <c r="EAD2569"/>
      <c r="EAE2569"/>
      <c r="EAF2569"/>
      <c r="EAG2569"/>
      <c r="EAH2569"/>
    </row>
    <row r="2570" spans="38:89 3390:3414" x14ac:dyDescent="0.3"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  <c r="CA2570"/>
      <c r="CB2570"/>
      <c r="CC2570"/>
      <c r="CD2570"/>
      <c r="CE2570"/>
      <c r="CF2570"/>
      <c r="CG2570"/>
      <c r="CH2570"/>
      <c r="CI2570"/>
      <c r="CJ2570"/>
      <c r="CK2570"/>
      <c r="DZJ2570"/>
      <c r="DZK2570"/>
      <c r="DZL2570"/>
      <c r="DZM2570"/>
      <c r="DZN2570"/>
      <c r="DZO2570"/>
      <c r="DZP2570"/>
      <c r="DZQ2570"/>
      <c r="DZR2570"/>
      <c r="DZS2570"/>
      <c r="DZT2570"/>
      <c r="DZU2570"/>
      <c r="DZV2570"/>
      <c r="DZW2570"/>
      <c r="DZX2570"/>
      <c r="DZY2570"/>
      <c r="DZZ2570"/>
      <c r="EAA2570"/>
      <c r="EAB2570"/>
      <c r="EAC2570"/>
      <c r="EAD2570"/>
      <c r="EAE2570"/>
      <c r="EAF2570"/>
      <c r="EAG2570"/>
      <c r="EAH2570"/>
    </row>
    <row r="2571" spans="38:89 3390:3414" x14ac:dyDescent="0.3"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  <c r="CA2571"/>
      <c r="CB2571"/>
      <c r="CC2571"/>
      <c r="CD2571"/>
      <c r="CE2571"/>
      <c r="CF2571"/>
      <c r="CG2571"/>
      <c r="CH2571"/>
      <c r="CI2571"/>
      <c r="CJ2571"/>
      <c r="CK2571"/>
      <c r="DZJ2571"/>
      <c r="DZK2571"/>
      <c r="DZL2571"/>
      <c r="DZM2571"/>
      <c r="DZN2571"/>
      <c r="DZO2571"/>
      <c r="DZP2571"/>
      <c r="DZQ2571"/>
      <c r="DZR2571"/>
      <c r="DZS2571"/>
      <c r="DZT2571"/>
      <c r="DZU2571"/>
      <c r="DZV2571"/>
      <c r="DZW2571"/>
      <c r="DZX2571"/>
      <c r="DZY2571"/>
      <c r="DZZ2571"/>
      <c r="EAA2571"/>
      <c r="EAB2571"/>
      <c r="EAC2571"/>
      <c r="EAD2571"/>
      <c r="EAE2571"/>
      <c r="EAF2571"/>
      <c r="EAG2571"/>
      <c r="EAH2571"/>
    </row>
    <row r="2572" spans="38:89 3390:3414" x14ac:dyDescent="0.3"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  <c r="CA2572"/>
      <c r="CB2572"/>
      <c r="CC2572"/>
      <c r="CD2572"/>
      <c r="CE2572"/>
      <c r="CF2572"/>
      <c r="CG2572"/>
      <c r="CH2572"/>
      <c r="CI2572"/>
      <c r="CJ2572"/>
      <c r="CK2572"/>
      <c r="DZJ2572"/>
      <c r="DZK2572"/>
      <c r="DZL2572"/>
      <c r="DZM2572"/>
      <c r="DZN2572"/>
      <c r="DZO2572"/>
      <c r="DZP2572"/>
      <c r="DZQ2572"/>
      <c r="DZR2572"/>
      <c r="DZS2572"/>
      <c r="DZT2572"/>
      <c r="DZU2572"/>
      <c r="DZV2572"/>
      <c r="DZW2572"/>
      <c r="DZX2572"/>
      <c r="DZY2572"/>
      <c r="DZZ2572"/>
      <c r="EAA2572"/>
      <c r="EAB2572"/>
      <c r="EAC2572"/>
      <c r="EAD2572"/>
      <c r="EAE2572"/>
      <c r="EAF2572"/>
      <c r="EAG2572"/>
      <c r="EAH2572"/>
    </row>
    <row r="2573" spans="38:89 3390:3414" x14ac:dyDescent="0.3"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  <c r="CA2573"/>
      <c r="CB2573"/>
      <c r="CC2573"/>
      <c r="CD2573"/>
      <c r="CE2573"/>
      <c r="CF2573"/>
      <c r="CG2573"/>
      <c r="CH2573"/>
      <c r="CI2573"/>
      <c r="CJ2573"/>
      <c r="CK2573"/>
      <c r="DZJ2573"/>
      <c r="DZK2573"/>
      <c r="DZL2573"/>
      <c r="DZM2573"/>
      <c r="DZN2573"/>
      <c r="DZO2573"/>
      <c r="DZP2573"/>
      <c r="DZQ2573"/>
      <c r="DZR2573"/>
      <c r="DZS2573"/>
      <c r="DZT2573"/>
      <c r="DZU2573"/>
      <c r="DZV2573"/>
      <c r="DZW2573"/>
      <c r="DZX2573"/>
      <c r="DZY2573"/>
      <c r="DZZ2573"/>
      <c r="EAA2573"/>
      <c r="EAB2573"/>
      <c r="EAC2573"/>
      <c r="EAD2573"/>
      <c r="EAE2573"/>
      <c r="EAF2573"/>
      <c r="EAG2573"/>
      <c r="EAH2573"/>
    </row>
    <row r="2574" spans="38:89 3390:3414" x14ac:dyDescent="0.3"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  <c r="CA2574"/>
      <c r="CB2574"/>
      <c r="CC2574"/>
      <c r="CD2574"/>
      <c r="CE2574"/>
      <c r="CF2574"/>
      <c r="CG2574"/>
      <c r="CH2574"/>
      <c r="CI2574"/>
      <c r="CJ2574"/>
      <c r="CK2574"/>
      <c r="DZJ2574"/>
      <c r="DZK2574"/>
      <c r="DZL2574"/>
      <c r="DZM2574"/>
      <c r="DZN2574"/>
      <c r="DZO2574"/>
      <c r="DZP2574"/>
      <c r="DZQ2574"/>
      <c r="DZR2574"/>
      <c r="DZS2574"/>
      <c r="DZT2574"/>
      <c r="DZU2574"/>
      <c r="DZV2574"/>
      <c r="DZW2574"/>
      <c r="DZX2574"/>
      <c r="DZY2574"/>
      <c r="DZZ2574"/>
      <c r="EAA2574"/>
      <c r="EAB2574"/>
      <c r="EAC2574"/>
      <c r="EAD2574"/>
      <c r="EAE2574"/>
      <c r="EAF2574"/>
      <c r="EAG2574"/>
      <c r="EAH2574"/>
    </row>
    <row r="2575" spans="38:89 3390:3414" x14ac:dyDescent="0.3"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  <c r="CA2575"/>
      <c r="CB2575"/>
      <c r="CC2575"/>
      <c r="CD2575"/>
      <c r="CE2575"/>
      <c r="CF2575"/>
      <c r="CG2575"/>
      <c r="CH2575"/>
      <c r="CI2575"/>
      <c r="CJ2575"/>
      <c r="CK2575"/>
      <c r="DZJ2575"/>
      <c r="DZK2575"/>
      <c r="DZL2575"/>
      <c r="DZM2575"/>
      <c r="DZN2575"/>
      <c r="DZO2575"/>
      <c r="DZP2575"/>
      <c r="DZQ2575"/>
      <c r="DZR2575"/>
      <c r="DZS2575"/>
      <c r="DZT2575"/>
      <c r="DZU2575"/>
      <c r="DZV2575"/>
      <c r="DZW2575"/>
      <c r="DZX2575"/>
      <c r="DZY2575"/>
      <c r="DZZ2575"/>
      <c r="EAA2575"/>
      <c r="EAB2575"/>
      <c r="EAC2575"/>
      <c r="EAD2575"/>
      <c r="EAE2575"/>
      <c r="EAF2575"/>
      <c r="EAG2575"/>
      <c r="EAH2575"/>
    </row>
    <row r="2576" spans="38:89 3390:3414" x14ac:dyDescent="0.3"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  <c r="CA2576"/>
      <c r="CB2576"/>
      <c r="CC2576"/>
      <c r="CD2576"/>
      <c r="CE2576"/>
      <c r="CF2576"/>
      <c r="CG2576"/>
      <c r="CH2576"/>
      <c r="CI2576"/>
      <c r="CJ2576"/>
      <c r="CK2576"/>
      <c r="DZJ2576"/>
      <c r="DZK2576"/>
      <c r="DZL2576"/>
      <c r="DZM2576"/>
      <c r="DZN2576"/>
      <c r="DZO2576"/>
      <c r="DZP2576"/>
      <c r="DZQ2576"/>
      <c r="DZR2576"/>
      <c r="DZS2576"/>
      <c r="DZT2576"/>
      <c r="DZU2576"/>
      <c r="DZV2576"/>
      <c r="DZW2576"/>
      <c r="DZX2576"/>
      <c r="DZY2576"/>
      <c r="DZZ2576"/>
      <c r="EAA2576"/>
      <c r="EAB2576"/>
      <c r="EAC2576"/>
      <c r="EAD2576"/>
      <c r="EAE2576"/>
      <c r="EAF2576"/>
      <c r="EAG2576"/>
      <c r="EAH2576"/>
    </row>
    <row r="2577" spans="38:89 3390:3414" x14ac:dyDescent="0.3"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  <c r="CA2577"/>
      <c r="CB2577"/>
      <c r="CC2577"/>
      <c r="CD2577"/>
      <c r="CE2577"/>
      <c r="CF2577"/>
      <c r="CG2577"/>
      <c r="CH2577"/>
      <c r="CI2577"/>
      <c r="CJ2577"/>
      <c r="CK2577"/>
      <c r="DZJ2577"/>
      <c r="DZK2577"/>
      <c r="DZL2577"/>
      <c r="DZM2577"/>
      <c r="DZN2577"/>
      <c r="DZO2577"/>
      <c r="DZP2577"/>
      <c r="DZQ2577"/>
      <c r="DZR2577"/>
      <c r="DZS2577"/>
      <c r="DZT2577"/>
      <c r="DZU2577"/>
      <c r="DZV2577"/>
      <c r="DZW2577"/>
      <c r="DZX2577"/>
      <c r="DZY2577"/>
      <c r="DZZ2577"/>
      <c r="EAA2577"/>
      <c r="EAB2577"/>
      <c r="EAC2577"/>
      <c r="EAD2577"/>
      <c r="EAE2577"/>
      <c r="EAF2577"/>
      <c r="EAG2577"/>
      <c r="EAH2577"/>
    </row>
    <row r="2578" spans="38:89 3390:3414" x14ac:dyDescent="0.3"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  <c r="CA2578"/>
      <c r="CB2578"/>
      <c r="CC2578"/>
      <c r="CD2578"/>
      <c r="CE2578"/>
      <c r="CF2578"/>
      <c r="CG2578"/>
      <c r="CH2578"/>
      <c r="CI2578"/>
      <c r="CJ2578"/>
      <c r="CK2578"/>
      <c r="DZJ2578"/>
      <c r="DZK2578"/>
      <c r="DZL2578"/>
      <c r="DZM2578"/>
      <c r="DZN2578"/>
      <c r="DZO2578"/>
      <c r="DZP2578"/>
      <c r="DZQ2578"/>
      <c r="DZR2578"/>
      <c r="DZS2578"/>
      <c r="DZT2578"/>
      <c r="DZU2578"/>
      <c r="DZV2578"/>
      <c r="DZW2578"/>
      <c r="DZX2578"/>
      <c r="DZY2578"/>
      <c r="DZZ2578"/>
      <c r="EAA2578"/>
      <c r="EAB2578"/>
      <c r="EAC2578"/>
      <c r="EAD2578"/>
      <c r="EAE2578"/>
      <c r="EAF2578"/>
      <c r="EAG2578"/>
      <c r="EAH2578"/>
    </row>
    <row r="2579" spans="38:89 3390:3414" x14ac:dyDescent="0.3"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  <c r="CA2579"/>
      <c r="CB2579"/>
      <c r="CC2579"/>
      <c r="CD2579"/>
      <c r="CE2579"/>
      <c r="CF2579"/>
      <c r="CG2579"/>
      <c r="CH2579"/>
      <c r="CI2579"/>
      <c r="CJ2579"/>
      <c r="CK2579"/>
      <c r="DZJ2579"/>
      <c r="DZK2579"/>
      <c r="DZL2579"/>
      <c r="DZM2579"/>
      <c r="DZN2579"/>
      <c r="DZO2579"/>
      <c r="DZP2579"/>
      <c r="DZQ2579"/>
      <c r="DZR2579"/>
      <c r="DZS2579"/>
      <c r="DZT2579"/>
      <c r="DZU2579"/>
      <c r="DZV2579"/>
      <c r="DZW2579"/>
      <c r="DZX2579"/>
      <c r="DZY2579"/>
      <c r="DZZ2579"/>
      <c r="EAA2579"/>
      <c r="EAB2579"/>
      <c r="EAC2579"/>
      <c r="EAD2579"/>
      <c r="EAE2579"/>
      <c r="EAF2579"/>
      <c r="EAG2579"/>
      <c r="EAH2579"/>
    </row>
    <row r="2580" spans="38:89 3390:3414" x14ac:dyDescent="0.3"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  <c r="CA2580"/>
      <c r="CB2580"/>
      <c r="CC2580"/>
      <c r="CD2580"/>
      <c r="CE2580"/>
      <c r="CF2580"/>
      <c r="CG2580"/>
      <c r="CH2580"/>
      <c r="CI2580"/>
      <c r="CJ2580"/>
      <c r="CK2580"/>
      <c r="DZJ2580"/>
      <c r="DZK2580"/>
      <c r="DZL2580"/>
      <c r="DZM2580"/>
      <c r="DZN2580"/>
      <c r="DZO2580"/>
      <c r="DZP2580"/>
      <c r="DZQ2580"/>
      <c r="DZR2580"/>
      <c r="DZS2580"/>
      <c r="DZT2580"/>
      <c r="DZU2580"/>
      <c r="DZV2580"/>
      <c r="DZW2580"/>
      <c r="DZX2580"/>
      <c r="DZY2580"/>
      <c r="DZZ2580"/>
      <c r="EAA2580"/>
      <c r="EAB2580"/>
      <c r="EAC2580"/>
      <c r="EAD2580"/>
      <c r="EAE2580"/>
      <c r="EAF2580"/>
      <c r="EAG2580"/>
      <c r="EAH2580"/>
    </row>
    <row r="2581" spans="38:89 3390:3414" x14ac:dyDescent="0.3"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  <c r="CA2581"/>
      <c r="CB2581"/>
      <c r="CC2581"/>
      <c r="CD2581"/>
      <c r="CE2581"/>
      <c r="CF2581"/>
      <c r="CG2581"/>
      <c r="CH2581"/>
      <c r="CI2581"/>
      <c r="CJ2581"/>
      <c r="CK2581"/>
      <c r="DZJ2581"/>
      <c r="DZK2581"/>
      <c r="DZL2581"/>
      <c r="DZM2581"/>
      <c r="DZN2581"/>
      <c r="DZO2581"/>
      <c r="DZP2581"/>
      <c r="DZQ2581"/>
      <c r="DZR2581"/>
      <c r="DZS2581"/>
      <c r="DZT2581"/>
      <c r="DZU2581"/>
      <c r="DZV2581"/>
      <c r="DZW2581"/>
      <c r="DZX2581"/>
      <c r="DZY2581"/>
      <c r="DZZ2581"/>
      <c r="EAA2581"/>
      <c r="EAB2581"/>
      <c r="EAC2581"/>
      <c r="EAD2581"/>
      <c r="EAE2581"/>
      <c r="EAF2581"/>
      <c r="EAG2581"/>
      <c r="EAH2581"/>
    </row>
    <row r="2582" spans="38:89 3390:3414" x14ac:dyDescent="0.3"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  <c r="CA2582"/>
      <c r="CB2582"/>
      <c r="CC2582"/>
      <c r="CD2582"/>
      <c r="CE2582"/>
      <c r="CF2582"/>
      <c r="CG2582"/>
      <c r="CH2582"/>
      <c r="CI2582"/>
      <c r="CJ2582"/>
      <c r="CK2582"/>
      <c r="DZJ2582"/>
      <c r="DZK2582"/>
      <c r="DZL2582"/>
      <c r="DZM2582"/>
      <c r="DZN2582"/>
      <c r="DZO2582"/>
      <c r="DZP2582"/>
      <c r="DZQ2582"/>
      <c r="DZR2582"/>
      <c r="DZS2582"/>
      <c r="DZT2582"/>
      <c r="DZU2582"/>
      <c r="DZV2582"/>
      <c r="DZW2582"/>
      <c r="DZX2582"/>
      <c r="DZY2582"/>
      <c r="DZZ2582"/>
      <c r="EAA2582"/>
      <c r="EAB2582"/>
      <c r="EAC2582"/>
      <c r="EAD2582"/>
      <c r="EAE2582"/>
      <c r="EAF2582"/>
      <c r="EAG2582"/>
      <c r="EAH2582"/>
    </row>
    <row r="2583" spans="38:89 3390:3414" x14ac:dyDescent="0.3"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  <c r="CA2583"/>
      <c r="CB2583"/>
      <c r="CC2583"/>
      <c r="CD2583"/>
      <c r="CE2583"/>
      <c r="CF2583"/>
      <c r="CG2583"/>
      <c r="CH2583"/>
      <c r="CI2583"/>
      <c r="CJ2583"/>
      <c r="CK2583"/>
      <c r="DZJ2583"/>
      <c r="DZK2583"/>
      <c r="DZL2583"/>
      <c r="DZM2583"/>
      <c r="DZN2583"/>
      <c r="DZO2583"/>
      <c r="DZP2583"/>
      <c r="DZQ2583"/>
      <c r="DZR2583"/>
      <c r="DZS2583"/>
      <c r="DZT2583"/>
      <c r="DZU2583"/>
      <c r="DZV2583"/>
      <c r="DZW2583"/>
      <c r="DZX2583"/>
      <c r="DZY2583"/>
      <c r="DZZ2583"/>
      <c r="EAA2583"/>
      <c r="EAB2583"/>
      <c r="EAC2583"/>
      <c r="EAD2583"/>
      <c r="EAE2583"/>
      <c r="EAF2583"/>
      <c r="EAG2583"/>
      <c r="EAH2583"/>
    </row>
    <row r="2584" spans="38:89 3390:3414" x14ac:dyDescent="0.3"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  <c r="CA2584"/>
      <c r="CB2584"/>
      <c r="CC2584"/>
      <c r="CD2584"/>
      <c r="CE2584"/>
      <c r="CF2584"/>
      <c r="CG2584"/>
      <c r="CH2584"/>
      <c r="CI2584"/>
      <c r="CJ2584"/>
      <c r="CK2584"/>
      <c r="DZJ2584"/>
      <c r="DZK2584"/>
      <c r="DZL2584"/>
      <c r="DZM2584"/>
      <c r="DZN2584"/>
      <c r="DZO2584"/>
      <c r="DZP2584"/>
      <c r="DZQ2584"/>
      <c r="DZR2584"/>
      <c r="DZS2584"/>
      <c r="DZT2584"/>
      <c r="DZU2584"/>
      <c r="DZV2584"/>
      <c r="DZW2584"/>
      <c r="DZX2584"/>
      <c r="DZY2584"/>
      <c r="DZZ2584"/>
      <c r="EAA2584"/>
      <c r="EAB2584"/>
      <c r="EAC2584"/>
      <c r="EAD2584"/>
      <c r="EAE2584"/>
      <c r="EAF2584"/>
      <c r="EAG2584"/>
      <c r="EAH2584"/>
    </row>
    <row r="2585" spans="38:89 3390:3414" x14ac:dyDescent="0.3"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  <c r="CA2585"/>
      <c r="CB2585"/>
      <c r="CC2585"/>
      <c r="CD2585"/>
      <c r="CE2585"/>
      <c r="CF2585"/>
      <c r="CG2585"/>
      <c r="CH2585"/>
      <c r="CI2585"/>
      <c r="CJ2585"/>
      <c r="CK2585"/>
      <c r="DZJ2585"/>
      <c r="DZK2585"/>
      <c r="DZL2585"/>
      <c r="DZM2585"/>
      <c r="DZN2585"/>
      <c r="DZO2585"/>
      <c r="DZP2585"/>
      <c r="DZQ2585"/>
      <c r="DZR2585"/>
      <c r="DZS2585"/>
      <c r="DZT2585"/>
      <c r="DZU2585"/>
      <c r="DZV2585"/>
      <c r="DZW2585"/>
      <c r="DZX2585"/>
      <c r="DZY2585"/>
      <c r="DZZ2585"/>
      <c r="EAA2585"/>
      <c r="EAB2585"/>
      <c r="EAC2585"/>
      <c r="EAD2585"/>
      <c r="EAE2585"/>
      <c r="EAF2585"/>
      <c r="EAG2585"/>
      <c r="EAH2585"/>
    </row>
    <row r="2586" spans="38:89 3390:3414" x14ac:dyDescent="0.3"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  <c r="CA2586"/>
      <c r="CB2586"/>
      <c r="CC2586"/>
      <c r="CD2586"/>
      <c r="CE2586"/>
      <c r="CF2586"/>
      <c r="CG2586"/>
      <c r="CH2586"/>
      <c r="CI2586"/>
      <c r="CJ2586"/>
      <c r="CK2586"/>
      <c r="DZJ2586"/>
      <c r="DZK2586"/>
      <c r="DZL2586"/>
      <c r="DZM2586"/>
      <c r="DZN2586"/>
      <c r="DZO2586"/>
      <c r="DZP2586"/>
      <c r="DZQ2586"/>
      <c r="DZR2586"/>
      <c r="DZS2586"/>
      <c r="DZT2586"/>
      <c r="DZU2586"/>
      <c r="DZV2586"/>
      <c r="DZW2586"/>
      <c r="DZX2586"/>
      <c r="DZY2586"/>
      <c r="DZZ2586"/>
      <c r="EAA2586"/>
      <c r="EAB2586"/>
      <c r="EAC2586"/>
      <c r="EAD2586"/>
      <c r="EAE2586"/>
      <c r="EAF2586"/>
      <c r="EAG2586"/>
      <c r="EAH2586"/>
    </row>
    <row r="2587" spans="38:89 3390:3414" x14ac:dyDescent="0.3"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  <c r="CA2587"/>
      <c r="CB2587"/>
      <c r="CC2587"/>
      <c r="CD2587"/>
      <c r="CE2587"/>
      <c r="CF2587"/>
      <c r="CG2587"/>
      <c r="CH2587"/>
      <c r="CI2587"/>
      <c r="CJ2587"/>
      <c r="CK2587"/>
      <c r="DZJ2587"/>
      <c r="DZK2587"/>
      <c r="DZL2587"/>
      <c r="DZM2587"/>
      <c r="DZN2587"/>
      <c r="DZO2587"/>
      <c r="DZP2587"/>
      <c r="DZQ2587"/>
      <c r="DZR2587"/>
      <c r="DZS2587"/>
      <c r="DZT2587"/>
      <c r="DZU2587"/>
      <c r="DZV2587"/>
      <c r="DZW2587"/>
      <c r="DZX2587"/>
      <c r="DZY2587"/>
      <c r="DZZ2587"/>
      <c r="EAA2587"/>
      <c r="EAB2587"/>
      <c r="EAC2587"/>
      <c r="EAD2587"/>
      <c r="EAE2587"/>
      <c r="EAF2587"/>
      <c r="EAG2587"/>
      <c r="EAH2587"/>
    </row>
    <row r="2588" spans="38:89 3390:3414" x14ac:dyDescent="0.3"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  <c r="CA2588"/>
      <c r="CB2588"/>
      <c r="CC2588"/>
      <c r="CD2588"/>
      <c r="CE2588"/>
      <c r="CF2588"/>
      <c r="CG2588"/>
      <c r="CH2588"/>
      <c r="CI2588"/>
      <c r="CJ2588"/>
      <c r="CK2588"/>
      <c r="DZJ2588"/>
      <c r="DZK2588"/>
      <c r="DZL2588"/>
      <c r="DZM2588"/>
      <c r="DZN2588"/>
      <c r="DZO2588"/>
      <c r="DZP2588"/>
      <c r="DZQ2588"/>
      <c r="DZR2588"/>
      <c r="DZS2588"/>
      <c r="DZT2588"/>
      <c r="DZU2588"/>
      <c r="DZV2588"/>
      <c r="DZW2588"/>
      <c r="DZX2588"/>
      <c r="DZY2588"/>
      <c r="DZZ2588"/>
      <c r="EAA2588"/>
      <c r="EAB2588"/>
      <c r="EAC2588"/>
      <c r="EAD2588"/>
      <c r="EAE2588"/>
      <c r="EAF2588"/>
      <c r="EAG2588"/>
      <c r="EAH2588"/>
    </row>
    <row r="2589" spans="38:89 3390:3414" x14ac:dyDescent="0.3"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  <c r="CA2589"/>
      <c r="CB2589"/>
      <c r="CC2589"/>
      <c r="CD2589"/>
      <c r="CE2589"/>
      <c r="CF2589"/>
      <c r="CG2589"/>
      <c r="CH2589"/>
      <c r="CI2589"/>
      <c r="CJ2589"/>
      <c r="CK2589"/>
      <c r="DZJ2589"/>
      <c r="DZK2589"/>
      <c r="DZL2589"/>
      <c r="DZM2589"/>
      <c r="DZN2589"/>
      <c r="DZO2589"/>
      <c r="DZP2589"/>
      <c r="DZQ2589"/>
      <c r="DZR2589"/>
      <c r="DZS2589"/>
      <c r="DZT2589"/>
      <c r="DZU2589"/>
      <c r="DZV2589"/>
      <c r="DZW2589"/>
      <c r="DZX2589"/>
      <c r="DZY2589"/>
      <c r="DZZ2589"/>
      <c r="EAA2589"/>
      <c r="EAB2589"/>
      <c r="EAC2589"/>
      <c r="EAD2589"/>
      <c r="EAE2589"/>
      <c r="EAF2589"/>
      <c r="EAG2589"/>
      <c r="EAH2589"/>
    </row>
    <row r="2590" spans="38:89 3390:3414" x14ac:dyDescent="0.3"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  <c r="CA2590"/>
      <c r="CB2590"/>
      <c r="CC2590"/>
      <c r="CD2590"/>
      <c r="CE2590"/>
      <c r="CF2590"/>
      <c r="CG2590"/>
      <c r="CH2590"/>
      <c r="CI2590"/>
      <c r="CJ2590"/>
      <c r="CK2590"/>
      <c r="DZJ2590"/>
      <c r="DZK2590"/>
      <c r="DZL2590"/>
      <c r="DZM2590"/>
      <c r="DZN2590"/>
      <c r="DZO2590"/>
      <c r="DZP2590"/>
      <c r="DZQ2590"/>
      <c r="DZR2590"/>
      <c r="DZS2590"/>
      <c r="DZT2590"/>
      <c r="DZU2590"/>
      <c r="DZV2590"/>
      <c r="DZW2590"/>
      <c r="DZX2590"/>
      <c r="DZY2590"/>
      <c r="DZZ2590"/>
      <c r="EAA2590"/>
      <c r="EAB2590"/>
      <c r="EAC2590"/>
      <c r="EAD2590"/>
      <c r="EAE2590"/>
      <c r="EAF2590"/>
      <c r="EAG2590"/>
      <c r="EAH2590"/>
    </row>
    <row r="2591" spans="38:89 3390:3414" x14ac:dyDescent="0.3"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  <c r="CA2591"/>
      <c r="CB2591"/>
      <c r="CC2591"/>
      <c r="CD2591"/>
      <c r="CE2591"/>
      <c r="CF2591"/>
      <c r="CG2591"/>
      <c r="CH2591"/>
      <c r="CI2591"/>
      <c r="CJ2591"/>
      <c r="CK2591"/>
      <c r="DZJ2591"/>
      <c r="DZK2591"/>
      <c r="DZL2591"/>
      <c r="DZM2591"/>
      <c r="DZN2591"/>
      <c r="DZO2591"/>
      <c r="DZP2591"/>
      <c r="DZQ2591"/>
      <c r="DZR2591"/>
      <c r="DZS2591"/>
      <c r="DZT2591"/>
      <c r="DZU2591"/>
      <c r="DZV2591"/>
      <c r="DZW2591"/>
      <c r="DZX2591"/>
      <c r="DZY2591"/>
      <c r="DZZ2591"/>
      <c r="EAA2591"/>
      <c r="EAB2591"/>
      <c r="EAC2591"/>
      <c r="EAD2591"/>
      <c r="EAE2591"/>
      <c r="EAF2591"/>
      <c r="EAG2591"/>
      <c r="EAH2591"/>
    </row>
    <row r="2592" spans="38:89 3390:3414" x14ac:dyDescent="0.3"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  <c r="CA2592"/>
      <c r="CB2592"/>
      <c r="CC2592"/>
      <c r="CD2592"/>
      <c r="CE2592"/>
      <c r="CF2592"/>
      <c r="CG2592"/>
      <c r="CH2592"/>
      <c r="CI2592"/>
      <c r="CJ2592"/>
      <c r="CK2592"/>
      <c r="DZJ2592"/>
      <c r="DZK2592"/>
      <c r="DZL2592"/>
      <c r="DZM2592"/>
      <c r="DZN2592"/>
      <c r="DZO2592"/>
      <c r="DZP2592"/>
      <c r="DZQ2592"/>
      <c r="DZR2592"/>
      <c r="DZS2592"/>
      <c r="DZT2592"/>
      <c r="DZU2592"/>
      <c r="DZV2592"/>
      <c r="DZW2592"/>
      <c r="DZX2592"/>
      <c r="DZY2592"/>
      <c r="DZZ2592"/>
      <c r="EAA2592"/>
      <c r="EAB2592"/>
      <c r="EAC2592"/>
      <c r="EAD2592"/>
      <c r="EAE2592"/>
      <c r="EAF2592"/>
      <c r="EAG2592"/>
      <c r="EAH2592"/>
    </row>
    <row r="2593" spans="38:89 3390:3414" x14ac:dyDescent="0.3"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  <c r="CA2593"/>
      <c r="CB2593"/>
      <c r="CC2593"/>
      <c r="CD2593"/>
      <c r="CE2593"/>
      <c r="CF2593"/>
      <c r="CG2593"/>
      <c r="CH2593"/>
      <c r="CI2593"/>
      <c r="CJ2593"/>
      <c r="CK2593"/>
      <c r="DZJ2593"/>
      <c r="DZK2593"/>
      <c r="DZL2593"/>
      <c r="DZM2593"/>
      <c r="DZN2593"/>
      <c r="DZO2593"/>
      <c r="DZP2593"/>
      <c r="DZQ2593"/>
      <c r="DZR2593"/>
      <c r="DZS2593"/>
      <c r="DZT2593"/>
      <c r="DZU2593"/>
      <c r="DZV2593"/>
      <c r="DZW2593"/>
      <c r="DZX2593"/>
      <c r="DZY2593"/>
      <c r="DZZ2593"/>
      <c r="EAA2593"/>
      <c r="EAB2593"/>
      <c r="EAC2593"/>
      <c r="EAD2593"/>
      <c r="EAE2593"/>
      <c r="EAF2593"/>
      <c r="EAG2593"/>
      <c r="EAH2593"/>
    </row>
    <row r="2594" spans="38:89 3390:3414" x14ac:dyDescent="0.3"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  <c r="CA2594"/>
      <c r="CB2594"/>
      <c r="CC2594"/>
      <c r="CD2594"/>
      <c r="CE2594"/>
      <c r="CF2594"/>
      <c r="CG2594"/>
      <c r="CH2594"/>
      <c r="CI2594"/>
      <c r="CJ2594"/>
      <c r="CK2594"/>
      <c r="DZJ2594"/>
      <c r="DZK2594"/>
      <c r="DZL2594"/>
      <c r="DZM2594"/>
      <c r="DZN2594"/>
      <c r="DZO2594"/>
      <c r="DZP2594"/>
      <c r="DZQ2594"/>
      <c r="DZR2594"/>
      <c r="DZS2594"/>
      <c r="DZT2594"/>
      <c r="DZU2594"/>
      <c r="DZV2594"/>
      <c r="DZW2594"/>
      <c r="DZX2594"/>
      <c r="DZY2594"/>
      <c r="DZZ2594"/>
      <c r="EAA2594"/>
      <c r="EAB2594"/>
      <c r="EAC2594"/>
      <c r="EAD2594"/>
      <c r="EAE2594"/>
      <c r="EAF2594"/>
      <c r="EAG2594"/>
      <c r="EAH2594"/>
    </row>
    <row r="2595" spans="38:89 3390:3414" x14ac:dyDescent="0.3"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  <c r="CA2595"/>
      <c r="CB2595"/>
      <c r="CC2595"/>
      <c r="CD2595"/>
      <c r="CE2595"/>
      <c r="CF2595"/>
      <c r="CG2595"/>
      <c r="CH2595"/>
      <c r="CI2595"/>
      <c r="CJ2595"/>
      <c r="CK2595"/>
      <c r="DZJ2595"/>
      <c r="DZK2595"/>
      <c r="DZL2595"/>
      <c r="DZM2595"/>
      <c r="DZN2595"/>
      <c r="DZO2595"/>
      <c r="DZP2595"/>
      <c r="DZQ2595"/>
      <c r="DZR2595"/>
      <c r="DZS2595"/>
      <c r="DZT2595"/>
      <c r="DZU2595"/>
      <c r="DZV2595"/>
      <c r="DZW2595"/>
      <c r="DZX2595"/>
      <c r="DZY2595"/>
      <c r="DZZ2595"/>
      <c r="EAA2595"/>
      <c r="EAB2595"/>
      <c r="EAC2595"/>
      <c r="EAD2595"/>
      <c r="EAE2595"/>
      <c r="EAF2595"/>
      <c r="EAG2595"/>
      <c r="EAH2595"/>
    </row>
    <row r="2596" spans="38:89 3390:3414" x14ac:dyDescent="0.3"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  <c r="CA2596"/>
      <c r="CB2596"/>
      <c r="CC2596"/>
      <c r="CD2596"/>
      <c r="CE2596"/>
      <c r="CF2596"/>
      <c r="CG2596"/>
      <c r="CH2596"/>
      <c r="CI2596"/>
      <c r="CJ2596"/>
      <c r="CK2596"/>
      <c r="DZJ2596"/>
      <c r="DZK2596"/>
      <c r="DZL2596"/>
      <c r="DZM2596"/>
      <c r="DZN2596"/>
      <c r="DZO2596"/>
      <c r="DZP2596"/>
      <c r="DZQ2596"/>
      <c r="DZR2596"/>
      <c r="DZS2596"/>
      <c r="DZT2596"/>
      <c r="DZU2596"/>
      <c r="DZV2596"/>
      <c r="DZW2596"/>
      <c r="DZX2596"/>
      <c r="DZY2596"/>
      <c r="DZZ2596"/>
      <c r="EAA2596"/>
      <c r="EAB2596"/>
      <c r="EAC2596"/>
      <c r="EAD2596"/>
      <c r="EAE2596"/>
      <c r="EAF2596"/>
      <c r="EAG2596"/>
      <c r="EAH2596"/>
    </row>
    <row r="2597" spans="38:89 3390:3414" x14ac:dyDescent="0.3"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  <c r="CA2597"/>
      <c r="CB2597"/>
      <c r="CC2597"/>
      <c r="CD2597"/>
      <c r="CE2597"/>
      <c r="CF2597"/>
      <c r="CG2597"/>
      <c r="CH2597"/>
      <c r="CI2597"/>
      <c r="CJ2597"/>
      <c r="CK2597"/>
      <c r="DZJ2597"/>
      <c r="DZK2597"/>
      <c r="DZL2597"/>
      <c r="DZM2597"/>
      <c r="DZN2597"/>
      <c r="DZO2597"/>
      <c r="DZP2597"/>
      <c r="DZQ2597"/>
      <c r="DZR2597"/>
      <c r="DZS2597"/>
      <c r="DZT2597"/>
      <c r="DZU2597"/>
      <c r="DZV2597"/>
      <c r="DZW2597"/>
      <c r="DZX2597"/>
      <c r="DZY2597"/>
      <c r="DZZ2597"/>
      <c r="EAA2597"/>
      <c r="EAB2597"/>
      <c r="EAC2597"/>
      <c r="EAD2597"/>
      <c r="EAE2597"/>
      <c r="EAF2597"/>
      <c r="EAG2597"/>
      <c r="EAH2597"/>
    </row>
    <row r="2598" spans="38:89 3390:3414" x14ac:dyDescent="0.3"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  <c r="CA2598"/>
      <c r="CB2598"/>
      <c r="CC2598"/>
      <c r="CD2598"/>
      <c r="CE2598"/>
      <c r="CF2598"/>
      <c r="CG2598"/>
      <c r="CH2598"/>
      <c r="CI2598"/>
      <c r="CJ2598"/>
      <c r="CK2598"/>
      <c r="DZJ2598"/>
      <c r="DZK2598"/>
      <c r="DZL2598"/>
      <c r="DZM2598"/>
      <c r="DZN2598"/>
      <c r="DZO2598"/>
      <c r="DZP2598"/>
      <c r="DZQ2598"/>
      <c r="DZR2598"/>
      <c r="DZS2598"/>
      <c r="DZT2598"/>
      <c r="DZU2598"/>
      <c r="DZV2598"/>
      <c r="DZW2598"/>
      <c r="DZX2598"/>
      <c r="DZY2598"/>
      <c r="DZZ2598"/>
      <c r="EAA2598"/>
      <c r="EAB2598"/>
      <c r="EAC2598"/>
      <c r="EAD2598"/>
      <c r="EAE2598"/>
      <c r="EAF2598"/>
      <c r="EAG2598"/>
      <c r="EAH2598"/>
    </row>
    <row r="2599" spans="38:89 3390:3414" x14ac:dyDescent="0.3"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  <c r="CA2599"/>
      <c r="CB2599"/>
      <c r="CC2599"/>
      <c r="CD2599"/>
      <c r="CE2599"/>
      <c r="CF2599"/>
      <c r="CG2599"/>
      <c r="CH2599"/>
      <c r="CI2599"/>
      <c r="CJ2599"/>
      <c r="CK2599"/>
      <c r="DZJ2599"/>
      <c r="DZK2599"/>
      <c r="DZL2599"/>
      <c r="DZM2599"/>
      <c r="DZN2599"/>
      <c r="DZO2599"/>
      <c r="DZP2599"/>
      <c r="DZQ2599"/>
      <c r="DZR2599"/>
      <c r="DZS2599"/>
      <c r="DZT2599"/>
      <c r="DZU2599"/>
      <c r="DZV2599"/>
      <c r="DZW2599"/>
      <c r="DZX2599"/>
      <c r="DZY2599"/>
      <c r="DZZ2599"/>
      <c r="EAA2599"/>
      <c r="EAB2599"/>
      <c r="EAC2599"/>
      <c r="EAD2599"/>
      <c r="EAE2599"/>
      <c r="EAF2599"/>
      <c r="EAG2599"/>
      <c r="EAH2599"/>
    </row>
    <row r="2600" spans="38:89 3390:3414" x14ac:dyDescent="0.3"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  <c r="CA2600"/>
      <c r="CB2600"/>
      <c r="CC2600"/>
      <c r="CD2600"/>
      <c r="CE2600"/>
      <c r="CF2600"/>
      <c r="CG2600"/>
      <c r="CH2600"/>
      <c r="CI2600"/>
      <c r="CJ2600"/>
      <c r="CK2600"/>
      <c r="DZJ2600"/>
      <c r="DZK2600"/>
      <c r="DZL2600"/>
      <c r="DZM2600"/>
      <c r="DZN2600"/>
      <c r="DZO2600"/>
      <c r="DZP2600"/>
      <c r="DZQ2600"/>
      <c r="DZR2600"/>
      <c r="DZS2600"/>
      <c r="DZT2600"/>
      <c r="DZU2600"/>
      <c r="DZV2600"/>
      <c r="DZW2600"/>
      <c r="DZX2600"/>
      <c r="DZY2600"/>
      <c r="DZZ2600"/>
      <c r="EAA2600"/>
      <c r="EAB2600"/>
      <c r="EAC2600"/>
      <c r="EAD2600"/>
      <c r="EAE2600"/>
      <c r="EAF2600"/>
      <c r="EAG2600"/>
      <c r="EAH2600"/>
    </row>
    <row r="2601" spans="38:89 3390:3414" x14ac:dyDescent="0.3"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  <c r="CA2601"/>
      <c r="CB2601"/>
      <c r="CC2601"/>
      <c r="CD2601"/>
      <c r="CE2601"/>
      <c r="CF2601"/>
      <c r="CG2601"/>
      <c r="CH2601"/>
      <c r="CI2601"/>
      <c r="CJ2601"/>
      <c r="CK2601"/>
      <c r="DZJ2601"/>
      <c r="DZK2601"/>
      <c r="DZL2601"/>
      <c r="DZM2601"/>
      <c r="DZN2601"/>
      <c r="DZO2601"/>
      <c r="DZP2601"/>
      <c r="DZQ2601"/>
      <c r="DZR2601"/>
      <c r="DZS2601"/>
      <c r="DZT2601"/>
      <c r="DZU2601"/>
      <c r="DZV2601"/>
      <c r="DZW2601"/>
      <c r="DZX2601"/>
      <c r="DZY2601"/>
      <c r="DZZ2601"/>
      <c r="EAA2601"/>
      <c r="EAB2601"/>
      <c r="EAC2601"/>
      <c r="EAD2601"/>
      <c r="EAE2601"/>
      <c r="EAF2601"/>
      <c r="EAG2601"/>
      <c r="EAH2601"/>
    </row>
    <row r="2602" spans="38:89 3390:3414" x14ac:dyDescent="0.3"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  <c r="CA2602"/>
      <c r="CB2602"/>
      <c r="CC2602"/>
      <c r="CD2602"/>
      <c r="CE2602"/>
      <c r="CF2602"/>
      <c r="CG2602"/>
      <c r="CH2602"/>
      <c r="CI2602"/>
      <c r="CJ2602"/>
      <c r="CK2602"/>
      <c r="DZJ2602"/>
      <c r="DZK2602"/>
      <c r="DZL2602"/>
      <c r="DZM2602"/>
      <c r="DZN2602"/>
      <c r="DZO2602"/>
      <c r="DZP2602"/>
      <c r="DZQ2602"/>
      <c r="DZR2602"/>
      <c r="DZS2602"/>
      <c r="DZT2602"/>
      <c r="DZU2602"/>
      <c r="DZV2602"/>
      <c r="DZW2602"/>
      <c r="DZX2602"/>
      <c r="DZY2602"/>
      <c r="DZZ2602"/>
      <c r="EAA2602"/>
      <c r="EAB2602"/>
      <c r="EAC2602"/>
      <c r="EAD2602"/>
      <c r="EAE2602"/>
      <c r="EAF2602"/>
      <c r="EAG2602"/>
      <c r="EAH2602"/>
    </row>
    <row r="2603" spans="38:89 3390:3414" x14ac:dyDescent="0.3"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  <c r="CA2603"/>
      <c r="CB2603"/>
      <c r="CC2603"/>
      <c r="CD2603"/>
      <c r="CE2603"/>
      <c r="CF2603"/>
      <c r="CG2603"/>
      <c r="CH2603"/>
      <c r="CI2603"/>
      <c r="CJ2603"/>
      <c r="CK2603"/>
      <c r="DZJ2603"/>
      <c r="DZK2603"/>
      <c r="DZL2603"/>
      <c r="DZM2603"/>
      <c r="DZN2603"/>
      <c r="DZO2603"/>
      <c r="DZP2603"/>
      <c r="DZQ2603"/>
      <c r="DZR2603"/>
      <c r="DZS2603"/>
      <c r="DZT2603"/>
      <c r="DZU2603"/>
      <c r="DZV2603"/>
      <c r="DZW2603"/>
      <c r="DZX2603"/>
      <c r="DZY2603"/>
      <c r="DZZ2603"/>
      <c r="EAA2603"/>
      <c r="EAB2603"/>
      <c r="EAC2603"/>
      <c r="EAD2603"/>
      <c r="EAE2603"/>
      <c r="EAF2603"/>
      <c r="EAG2603"/>
      <c r="EAH2603"/>
    </row>
    <row r="2604" spans="38:89 3390:3414" x14ac:dyDescent="0.3"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  <c r="CA2604"/>
      <c r="CB2604"/>
      <c r="CC2604"/>
      <c r="CD2604"/>
      <c r="CE2604"/>
      <c r="CF2604"/>
      <c r="CG2604"/>
      <c r="CH2604"/>
      <c r="CI2604"/>
      <c r="CJ2604"/>
      <c r="CK2604"/>
      <c r="DZJ2604"/>
      <c r="DZK2604"/>
      <c r="DZL2604"/>
      <c r="DZM2604"/>
      <c r="DZN2604"/>
      <c r="DZO2604"/>
      <c r="DZP2604"/>
      <c r="DZQ2604"/>
      <c r="DZR2604"/>
      <c r="DZS2604"/>
      <c r="DZT2604"/>
      <c r="DZU2604"/>
      <c r="DZV2604"/>
      <c r="DZW2604"/>
      <c r="DZX2604"/>
      <c r="DZY2604"/>
      <c r="DZZ2604"/>
      <c r="EAA2604"/>
      <c r="EAB2604"/>
      <c r="EAC2604"/>
      <c r="EAD2604"/>
      <c r="EAE2604"/>
      <c r="EAF2604"/>
      <c r="EAG2604"/>
      <c r="EAH2604"/>
    </row>
    <row r="2605" spans="38:89 3390:3414" x14ac:dyDescent="0.3"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  <c r="CA2605"/>
      <c r="CB2605"/>
      <c r="CC2605"/>
      <c r="CD2605"/>
      <c r="CE2605"/>
      <c r="CF2605"/>
      <c r="CG2605"/>
      <c r="CH2605"/>
      <c r="CI2605"/>
      <c r="CJ2605"/>
      <c r="CK2605"/>
      <c r="DZJ2605"/>
      <c r="DZK2605"/>
      <c r="DZL2605"/>
      <c r="DZM2605"/>
      <c r="DZN2605"/>
      <c r="DZO2605"/>
      <c r="DZP2605"/>
      <c r="DZQ2605"/>
      <c r="DZR2605"/>
      <c r="DZS2605"/>
      <c r="DZT2605"/>
      <c r="DZU2605"/>
      <c r="DZV2605"/>
      <c r="DZW2605"/>
      <c r="DZX2605"/>
      <c r="DZY2605"/>
      <c r="DZZ2605"/>
      <c r="EAA2605"/>
      <c r="EAB2605"/>
      <c r="EAC2605"/>
      <c r="EAD2605"/>
      <c r="EAE2605"/>
      <c r="EAF2605"/>
      <c r="EAG2605"/>
      <c r="EAH2605"/>
    </row>
    <row r="2606" spans="38:89 3390:3414" x14ac:dyDescent="0.3"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  <c r="CA2606"/>
      <c r="CB2606"/>
      <c r="CC2606"/>
      <c r="CD2606"/>
      <c r="CE2606"/>
      <c r="CF2606"/>
      <c r="CG2606"/>
      <c r="CH2606"/>
      <c r="CI2606"/>
      <c r="CJ2606"/>
      <c r="CK2606"/>
      <c r="DZJ2606"/>
      <c r="DZK2606"/>
      <c r="DZL2606"/>
      <c r="DZM2606"/>
      <c r="DZN2606"/>
      <c r="DZO2606"/>
      <c r="DZP2606"/>
      <c r="DZQ2606"/>
      <c r="DZR2606"/>
      <c r="DZS2606"/>
      <c r="DZT2606"/>
      <c r="DZU2606"/>
      <c r="DZV2606"/>
      <c r="DZW2606"/>
      <c r="DZX2606"/>
      <c r="DZY2606"/>
      <c r="DZZ2606"/>
      <c r="EAA2606"/>
      <c r="EAB2606"/>
      <c r="EAC2606"/>
      <c r="EAD2606"/>
      <c r="EAE2606"/>
      <c r="EAF2606"/>
      <c r="EAG2606"/>
      <c r="EAH2606"/>
    </row>
    <row r="2607" spans="38:89 3390:3414" x14ac:dyDescent="0.3"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  <c r="CA2607"/>
      <c r="CB2607"/>
      <c r="CC2607"/>
      <c r="CD2607"/>
      <c r="CE2607"/>
      <c r="CF2607"/>
      <c r="CG2607"/>
      <c r="CH2607"/>
      <c r="CI2607"/>
      <c r="CJ2607"/>
      <c r="CK2607"/>
      <c r="DZJ2607"/>
      <c r="DZK2607"/>
      <c r="DZL2607"/>
      <c r="DZM2607"/>
      <c r="DZN2607"/>
      <c r="DZO2607"/>
      <c r="DZP2607"/>
      <c r="DZQ2607"/>
      <c r="DZR2607"/>
      <c r="DZS2607"/>
      <c r="DZT2607"/>
      <c r="DZU2607"/>
      <c r="DZV2607"/>
      <c r="DZW2607"/>
      <c r="DZX2607"/>
      <c r="DZY2607"/>
      <c r="DZZ2607"/>
      <c r="EAA2607"/>
      <c r="EAB2607"/>
      <c r="EAC2607"/>
      <c r="EAD2607"/>
      <c r="EAE2607"/>
      <c r="EAF2607"/>
      <c r="EAG2607"/>
      <c r="EAH2607"/>
    </row>
    <row r="2608" spans="38:89 3390:3414" x14ac:dyDescent="0.3"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  <c r="CA2608"/>
      <c r="CB2608"/>
      <c r="CC2608"/>
      <c r="CD2608"/>
      <c r="CE2608"/>
      <c r="CF2608"/>
      <c r="CG2608"/>
      <c r="CH2608"/>
      <c r="CI2608"/>
      <c r="CJ2608"/>
      <c r="CK2608"/>
      <c r="DZJ2608"/>
      <c r="DZK2608"/>
      <c r="DZL2608"/>
      <c r="DZM2608"/>
      <c r="DZN2608"/>
      <c r="DZO2608"/>
      <c r="DZP2608"/>
      <c r="DZQ2608"/>
      <c r="DZR2608"/>
      <c r="DZS2608"/>
      <c r="DZT2608"/>
      <c r="DZU2608"/>
      <c r="DZV2608"/>
      <c r="DZW2608"/>
      <c r="DZX2608"/>
      <c r="DZY2608"/>
      <c r="DZZ2608"/>
      <c r="EAA2608"/>
      <c r="EAB2608"/>
      <c r="EAC2608"/>
      <c r="EAD2608"/>
      <c r="EAE2608"/>
      <c r="EAF2608"/>
      <c r="EAG2608"/>
      <c r="EAH2608"/>
    </row>
    <row r="2609" spans="38:89 3390:3414" x14ac:dyDescent="0.3"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  <c r="CA2609"/>
      <c r="CB2609"/>
      <c r="CC2609"/>
      <c r="CD2609"/>
      <c r="CE2609"/>
      <c r="CF2609"/>
      <c r="CG2609"/>
      <c r="CH2609"/>
      <c r="CI2609"/>
      <c r="CJ2609"/>
      <c r="CK2609"/>
      <c r="DZJ2609"/>
      <c r="DZK2609"/>
      <c r="DZL2609"/>
      <c r="DZM2609"/>
      <c r="DZN2609"/>
      <c r="DZO2609"/>
      <c r="DZP2609"/>
      <c r="DZQ2609"/>
      <c r="DZR2609"/>
      <c r="DZS2609"/>
      <c r="DZT2609"/>
      <c r="DZU2609"/>
      <c r="DZV2609"/>
      <c r="DZW2609"/>
      <c r="DZX2609"/>
      <c r="DZY2609"/>
      <c r="DZZ2609"/>
      <c r="EAA2609"/>
      <c r="EAB2609"/>
      <c r="EAC2609"/>
      <c r="EAD2609"/>
      <c r="EAE2609"/>
      <c r="EAF2609"/>
      <c r="EAG2609"/>
      <c r="EAH2609"/>
    </row>
    <row r="2610" spans="38:89 3390:3414" x14ac:dyDescent="0.3"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  <c r="CA2610"/>
      <c r="CB2610"/>
      <c r="CC2610"/>
      <c r="CD2610"/>
      <c r="CE2610"/>
      <c r="CF2610"/>
      <c r="CG2610"/>
      <c r="CH2610"/>
      <c r="CI2610"/>
      <c r="CJ2610"/>
      <c r="CK2610"/>
      <c r="DZJ2610"/>
      <c r="DZK2610"/>
      <c r="DZL2610"/>
      <c r="DZM2610"/>
      <c r="DZN2610"/>
      <c r="DZO2610"/>
      <c r="DZP2610"/>
      <c r="DZQ2610"/>
      <c r="DZR2610"/>
      <c r="DZS2610"/>
      <c r="DZT2610"/>
      <c r="DZU2610"/>
      <c r="DZV2610"/>
      <c r="DZW2610"/>
      <c r="DZX2610"/>
      <c r="DZY2610"/>
      <c r="DZZ2610"/>
      <c r="EAA2610"/>
      <c r="EAB2610"/>
      <c r="EAC2610"/>
      <c r="EAD2610"/>
      <c r="EAE2610"/>
      <c r="EAF2610"/>
      <c r="EAG2610"/>
      <c r="EAH2610"/>
    </row>
    <row r="2611" spans="38:89 3390:3414" x14ac:dyDescent="0.3"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  <c r="CA2611"/>
      <c r="CB2611"/>
      <c r="CC2611"/>
      <c r="CD2611"/>
      <c r="CE2611"/>
      <c r="CF2611"/>
      <c r="CG2611"/>
      <c r="CH2611"/>
      <c r="CI2611"/>
      <c r="CJ2611"/>
      <c r="CK2611"/>
      <c r="DZJ2611"/>
      <c r="DZK2611"/>
      <c r="DZL2611"/>
      <c r="DZM2611"/>
      <c r="DZN2611"/>
      <c r="DZO2611"/>
      <c r="DZP2611"/>
      <c r="DZQ2611"/>
      <c r="DZR2611"/>
      <c r="DZS2611"/>
      <c r="DZT2611"/>
      <c r="DZU2611"/>
      <c r="DZV2611"/>
      <c r="DZW2611"/>
      <c r="DZX2611"/>
      <c r="DZY2611"/>
      <c r="DZZ2611"/>
      <c r="EAA2611"/>
      <c r="EAB2611"/>
      <c r="EAC2611"/>
      <c r="EAD2611"/>
      <c r="EAE2611"/>
      <c r="EAF2611"/>
      <c r="EAG2611"/>
      <c r="EAH2611"/>
    </row>
    <row r="2612" spans="38:89 3390:3414" x14ac:dyDescent="0.3"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  <c r="CA2612"/>
      <c r="CB2612"/>
      <c r="CC2612"/>
      <c r="CD2612"/>
      <c r="CE2612"/>
      <c r="CF2612"/>
      <c r="CG2612"/>
      <c r="CH2612"/>
      <c r="CI2612"/>
      <c r="CJ2612"/>
      <c r="CK2612"/>
      <c r="DZJ2612"/>
      <c r="DZK2612"/>
      <c r="DZL2612"/>
      <c r="DZM2612"/>
      <c r="DZN2612"/>
      <c r="DZO2612"/>
      <c r="DZP2612"/>
      <c r="DZQ2612"/>
      <c r="DZR2612"/>
      <c r="DZS2612"/>
      <c r="DZT2612"/>
      <c r="DZU2612"/>
      <c r="DZV2612"/>
      <c r="DZW2612"/>
      <c r="DZX2612"/>
      <c r="DZY2612"/>
      <c r="DZZ2612"/>
      <c r="EAA2612"/>
      <c r="EAB2612"/>
      <c r="EAC2612"/>
      <c r="EAD2612"/>
      <c r="EAE2612"/>
      <c r="EAF2612"/>
      <c r="EAG2612"/>
      <c r="EAH2612"/>
    </row>
    <row r="2613" spans="38:89 3390:3414" x14ac:dyDescent="0.3"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  <c r="CA2613"/>
      <c r="CB2613"/>
      <c r="CC2613"/>
      <c r="CD2613"/>
      <c r="CE2613"/>
      <c r="CF2613"/>
      <c r="CG2613"/>
      <c r="CH2613"/>
      <c r="CI2613"/>
      <c r="CJ2613"/>
      <c r="CK2613"/>
      <c r="DZJ2613"/>
      <c r="DZK2613"/>
      <c r="DZL2613"/>
      <c r="DZM2613"/>
      <c r="DZN2613"/>
      <c r="DZO2613"/>
      <c r="DZP2613"/>
      <c r="DZQ2613"/>
      <c r="DZR2613"/>
      <c r="DZS2613"/>
      <c r="DZT2613"/>
      <c r="DZU2613"/>
      <c r="DZV2613"/>
      <c r="DZW2613"/>
      <c r="DZX2613"/>
      <c r="DZY2613"/>
      <c r="DZZ2613"/>
      <c r="EAA2613"/>
      <c r="EAB2613"/>
      <c r="EAC2613"/>
      <c r="EAD2613"/>
      <c r="EAE2613"/>
      <c r="EAF2613"/>
      <c r="EAG2613"/>
      <c r="EAH2613"/>
    </row>
    <row r="2614" spans="38:89 3390:3414" x14ac:dyDescent="0.3"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  <c r="CA2614"/>
      <c r="CB2614"/>
      <c r="CC2614"/>
      <c r="CD2614"/>
      <c r="CE2614"/>
      <c r="CF2614"/>
      <c r="CG2614"/>
      <c r="CH2614"/>
      <c r="CI2614"/>
      <c r="CJ2614"/>
      <c r="CK2614"/>
      <c r="DZJ2614"/>
      <c r="DZK2614"/>
      <c r="DZL2614"/>
      <c r="DZM2614"/>
      <c r="DZN2614"/>
      <c r="DZO2614"/>
      <c r="DZP2614"/>
      <c r="DZQ2614"/>
      <c r="DZR2614"/>
      <c r="DZS2614"/>
      <c r="DZT2614"/>
      <c r="DZU2614"/>
      <c r="DZV2614"/>
      <c r="DZW2614"/>
      <c r="DZX2614"/>
      <c r="DZY2614"/>
      <c r="DZZ2614"/>
      <c r="EAA2614"/>
      <c r="EAB2614"/>
      <c r="EAC2614"/>
      <c r="EAD2614"/>
      <c r="EAE2614"/>
      <c r="EAF2614"/>
      <c r="EAG2614"/>
      <c r="EAH2614"/>
    </row>
    <row r="2615" spans="38:89 3390:3414" x14ac:dyDescent="0.3"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  <c r="CA2615"/>
      <c r="CB2615"/>
      <c r="CC2615"/>
      <c r="CD2615"/>
      <c r="CE2615"/>
      <c r="CF2615"/>
      <c r="CG2615"/>
      <c r="CH2615"/>
      <c r="CI2615"/>
      <c r="CJ2615"/>
      <c r="CK2615"/>
      <c r="DZJ2615"/>
      <c r="DZK2615"/>
      <c r="DZL2615"/>
      <c r="DZM2615"/>
      <c r="DZN2615"/>
      <c r="DZO2615"/>
      <c r="DZP2615"/>
      <c r="DZQ2615"/>
      <c r="DZR2615"/>
      <c r="DZS2615"/>
      <c r="DZT2615"/>
      <c r="DZU2615"/>
      <c r="DZV2615"/>
      <c r="DZW2615"/>
      <c r="DZX2615"/>
      <c r="DZY2615"/>
      <c r="DZZ2615"/>
      <c r="EAA2615"/>
      <c r="EAB2615"/>
      <c r="EAC2615"/>
      <c r="EAD2615"/>
      <c r="EAE2615"/>
      <c r="EAF2615"/>
      <c r="EAG2615"/>
      <c r="EAH2615"/>
    </row>
    <row r="2616" spans="38:89 3390:3414" x14ac:dyDescent="0.3"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  <c r="CA2616"/>
      <c r="CB2616"/>
      <c r="CC2616"/>
      <c r="CD2616"/>
      <c r="CE2616"/>
      <c r="CF2616"/>
      <c r="CG2616"/>
      <c r="CH2616"/>
      <c r="CI2616"/>
      <c r="CJ2616"/>
      <c r="CK2616"/>
      <c r="DZJ2616"/>
      <c r="DZK2616"/>
      <c r="DZL2616"/>
      <c r="DZM2616"/>
      <c r="DZN2616"/>
      <c r="DZO2616"/>
      <c r="DZP2616"/>
      <c r="DZQ2616"/>
      <c r="DZR2616"/>
      <c r="DZS2616"/>
      <c r="DZT2616"/>
      <c r="DZU2616"/>
      <c r="DZV2616"/>
      <c r="DZW2616"/>
      <c r="DZX2616"/>
      <c r="DZY2616"/>
      <c r="DZZ2616"/>
      <c r="EAA2616"/>
      <c r="EAB2616"/>
      <c r="EAC2616"/>
      <c r="EAD2616"/>
      <c r="EAE2616"/>
      <c r="EAF2616"/>
      <c r="EAG2616"/>
      <c r="EAH2616"/>
    </row>
    <row r="2617" spans="38:89 3390:3414" x14ac:dyDescent="0.3"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  <c r="CA2617"/>
      <c r="CB2617"/>
      <c r="CC2617"/>
      <c r="CD2617"/>
      <c r="CE2617"/>
      <c r="CF2617"/>
      <c r="CG2617"/>
      <c r="CH2617"/>
      <c r="CI2617"/>
      <c r="CJ2617"/>
      <c r="CK2617"/>
      <c r="DZJ2617"/>
      <c r="DZK2617"/>
      <c r="DZL2617"/>
      <c r="DZM2617"/>
      <c r="DZN2617"/>
      <c r="DZO2617"/>
      <c r="DZP2617"/>
      <c r="DZQ2617"/>
      <c r="DZR2617"/>
      <c r="DZS2617"/>
      <c r="DZT2617"/>
      <c r="DZU2617"/>
      <c r="DZV2617"/>
      <c r="DZW2617"/>
      <c r="DZX2617"/>
      <c r="DZY2617"/>
      <c r="DZZ2617"/>
      <c r="EAA2617"/>
      <c r="EAB2617"/>
      <c r="EAC2617"/>
      <c r="EAD2617"/>
      <c r="EAE2617"/>
      <c r="EAF2617"/>
      <c r="EAG2617"/>
      <c r="EAH2617"/>
    </row>
    <row r="2618" spans="38:89 3390:3414" x14ac:dyDescent="0.3"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  <c r="CA2618"/>
      <c r="CB2618"/>
      <c r="CC2618"/>
      <c r="CD2618"/>
      <c r="CE2618"/>
      <c r="CF2618"/>
      <c r="CG2618"/>
      <c r="CH2618"/>
      <c r="CI2618"/>
      <c r="CJ2618"/>
      <c r="CK2618"/>
      <c r="DZJ2618"/>
      <c r="DZK2618"/>
      <c r="DZL2618"/>
      <c r="DZM2618"/>
      <c r="DZN2618"/>
      <c r="DZO2618"/>
      <c r="DZP2618"/>
      <c r="DZQ2618"/>
      <c r="DZR2618"/>
      <c r="DZS2618"/>
      <c r="DZT2618"/>
      <c r="DZU2618"/>
      <c r="DZV2618"/>
      <c r="DZW2618"/>
      <c r="DZX2618"/>
      <c r="DZY2618"/>
      <c r="DZZ2618"/>
      <c r="EAA2618"/>
      <c r="EAB2618"/>
      <c r="EAC2618"/>
      <c r="EAD2618"/>
      <c r="EAE2618"/>
      <c r="EAF2618"/>
      <c r="EAG2618"/>
      <c r="EAH2618"/>
    </row>
    <row r="2619" spans="38:89 3390:3414" x14ac:dyDescent="0.3"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  <c r="CA2619"/>
      <c r="CB2619"/>
      <c r="CC2619"/>
      <c r="CD2619"/>
      <c r="CE2619"/>
      <c r="CF2619"/>
      <c r="CG2619"/>
      <c r="CH2619"/>
      <c r="CI2619"/>
      <c r="CJ2619"/>
      <c r="CK2619"/>
      <c r="DZJ2619"/>
      <c r="DZK2619"/>
      <c r="DZL2619"/>
      <c r="DZM2619"/>
      <c r="DZN2619"/>
      <c r="DZO2619"/>
      <c r="DZP2619"/>
      <c r="DZQ2619"/>
      <c r="DZR2619"/>
      <c r="DZS2619"/>
      <c r="DZT2619"/>
      <c r="DZU2619"/>
      <c r="DZV2619"/>
      <c r="DZW2619"/>
      <c r="DZX2619"/>
      <c r="DZY2619"/>
      <c r="DZZ2619"/>
      <c r="EAA2619"/>
      <c r="EAB2619"/>
      <c r="EAC2619"/>
      <c r="EAD2619"/>
      <c r="EAE2619"/>
      <c r="EAF2619"/>
      <c r="EAG2619"/>
      <c r="EAH2619"/>
    </row>
    <row r="2620" spans="38:89 3390:3414" x14ac:dyDescent="0.3"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  <c r="CA2620"/>
      <c r="CB2620"/>
      <c r="CC2620"/>
      <c r="CD2620"/>
      <c r="CE2620"/>
      <c r="CF2620"/>
      <c r="CG2620"/>
      <c r="CH2620"/>
      <c r="CI2620"/>
      <c r="CJ2620"/>
      <c r="CK2620"/>
      <c r="DZJ2620"/>
      <c r="DZK2620"/>
      <c r="DZL2620"/>
      <c r="DZM2620"/>
      <c r="DZN2620"/>
      <c r="DZO2620"/>
      <c r="DZP2620"/>
      <c r="DZQ2620"/>
      <c r="DZR2620"/>
      <c r="DZS2620"/>
      <c r="DZT2620"/>
      <c r="DZU2620"/>
      <c r="DZV2620"/>
      <c r="DZW2620"/>
      <c r="DZX2620"/>
      <c r="DZY2620"/>
      <c r="DZZ2620"/>
      <c r="EAA2620"/>
      <c r="EAB2620"/>
      <c r="EAC2620"/>
      <c r="EAD2620"/>
      <c r="EAE2620"/>
      <c r="EAF2620"/>
      <c r="EAG2620"/>
      <c r="EAH2620"/>
    </row>
    <row r="2621" spans="38:89 3390:3414" x14ac:dyDescent="0.3"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  <c r="CA2621"/>
      <c r="CB2621"/>
      <c r="CC2621"/>
      <c r="CD2621"/>
      <c r="CE2621"/>
      <c r="CF2621"/>
      <c r="CG2621"/>
      <c r="CH2621"/>
      <c r="CI2621"/>
      <c r="CJ2621"/>
      <c r="CK2621"/>
      <c r="DZJ2621"/>
      <c r="DZK2621"/>
      <c r="DZL2621"/>
      <c r="DZM2621"/>
      <c r="DZN2621"/>
      <c r="DZO2621"/>
      <c r="DZP2621"/>
      <c r="DZQ2621"/>
      <c r="DZR2621"/>
      <c r="DZS2621"/>
      <c r="DZT2621"/>
      <c r="DZU2621"/>
      <c r="DZV2621"/>
      <c r="DZW2621"/>
      <c r="DZX2621"/>
      <c r="DZY2621"/>
      <c r="DZZ2621"/>
      <c r="EAA2621"/>
      <c r="EAB2621"/>
      <c r="EAC2621"/>
      <c r="EAD2621"/>
      <c r="EAE2621"/>
      <c r="EAF2621"/>
      <c r="EAG2621"/>
      <c r="EAH2621"/>
    </row>
    <row r="2622" spans="38:89 3390:3414" x14ac:dyDescent="0.3"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  <c r="CA2622"/>
      <c r="CB2622"/>
      <c r="CC2622"/>
      <c r="CD2622"/>
      <c r="CE2622"/>
      <c r="CF2622"/>
      <c r="CG2622"/>
      <c r="CH2622"/>
      <c r="CI2622"/>
      <c r="CJ2622"/>
      <c r="CK2622"/>
      <c r="DZJ2622"/>
      <c r="DZK2622"/>
      <c r="DZL2622"/>
      <c r="DZM2622"/>
      <c r="DZN2622"/>
      <c r="DZO2622"/>
      <c r="DZP2622"/>
      <c r="DZQ2622"/>
      <c r="DZR2622"/>
      <c r="DZS2622"/>
      <c r="DZT2622"/>
      <c r="DZU2622"/>
      <c r="DZV2622"/>
      <c r="DZW2622"/>
      <c r="DZX2622"/>
      <c r="DZY2622"/>
      <c r="DZZ2622"/>
      <c r="EAA2622"/>
      <c r="EAB2622"/>
      <c r="EAC2622"/>
      <c r="EAD2622"/>
      <c r="EAE2622"/>
      <c r="EAF2622"/>
      <c r="EAG2622"/>
      <c r="EAH2622"/>
    </row>
    <row r="2623" spans="38:89 3390:3414" x14ac:dyDescent="0.3"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  <c r="CA2623"/>
      <c r="CB2623"/>
      <c r="CC2623"/>
      <c r="CD2623"/>
      <c r="CE2623"/>
      <c r="CF2623"/>
      <c r="CG2623"/>
      <c r="CH2623"/>
      <c r="CI2623"/>
      <c r="CJ2623"/>
      <c r="CK2623"/>
      <c r="DZJ2623"/>
      <c r="DZK2623"/>
      <c r="DZL2623"/>
      <c r="DZM2623"/>
      <c r="DZN2623"/>
      <c r="DZO2623"/>
      <c r="DZP2623"/>
      <c r="DZQ2623"/>
      <c r="DZR2623"/>
      <c r="DZS2623"/>
      <c r="DZT2623"/>
      <c r="DZU2623"/>
      <c r="DZV2623"/>
      <c r="DZW2623"/>
      <c r="DZX2623"/>
      <c r="DZY2623"/>
      <c r="DZZ2623"/>
      <c r="EAA2623"/>
      <c r="EAB2623"/>
      <c r="EAC2623"/>
      <c r="EAD2623"/>
      <c r="EAE2623"/>
      <c r="EAF2623"/>
      <c r="EAG2623"/>
      <c r="EAH2623"/>
    </row>
    <row r="2624" spans="38:89 3390:3414" x14ac:dyDescent="0.3"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  <c r="CA2624"/>
      <c r="CB2624"/>
      <c r="CC2624"/>
      <c r="CD2624"/>
      <c r="CE2624"/>
      <c r="CF2624"/>
      <c r="CG2624"/>
      <c r="CH2624"/>
      <c r="CI2624"/>
      <c r="CJ2624"/>
      <c r="CK2624"/>
      <c r="DZJ2624"/>
      <c r="DZK2624"/>
      <c r="DZL2624"/>
      <c r="DZM2624"/>
      <c r="DZN2624"/>
      <c r="DZO2624"/>
      <c r="DZP2624"/>
      <c r="DZQ2624"/>
      <c r="DZR2624"/>
      <c r="DZS2624"/>
      <c r="DZT2624"/>
      <c r="DZU2624"/>
      <c r="DZV2624"/>
      <c r="DZW2624"/>
      <c r="DZX2624"/>
      <c r="DZY2624"/>
      <c r="DZZ2624"/>
      <c r="EAA2624"/>
      <c r="EAB2624"/>
      <c r="EAC2624"/>
      <c r="EAD2624"/>
      <c r="EAE2624"/>
      <c r="EAF2624"/>
      <c r="EAG2624"/>
      <c r="EAH2624"/>
    </row>
    <row r="2625" spans="38:89 3390:3414" x14ac:dyDescent="0.3"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  <c r="CA2625"/>
      <c r="CB2625"/>
      <c r="CC2625"/>
      <c r="CD2625"/>
      <c r="CE2625"/>
      <c r="CF2625"/>
      <c r="CG2625"/>
      <c r="CH2625"/>
      <c r="CI2625"/>
      <c r="CJ2625"/>
      <c r="CK2625"/>
      <c r="DZJ2625"/>
      <c r="DZK2625"/>
      <c r="DZL2625"/>
      <c r="DZM2625"/>
      <c r="DZN2625"/>
      <c r="DZO2625"/>
      <c r="DZP2625"/>
      <c r="DZQ2625"/>
      <c r="DZR2625"/>
      <c r="DZS2625"/>
      <c r="DZT2625"/>
      <c r="DZU2625"/>
      <c r="DZV2625"/>
      <c r="DZW2625"/>
      <c r="DZX2625"/>
      <c r="DZY2625"/>
      <c r="DZZ2625"/>
      <c r="EAA2625"/>
      <c r="EAB2625"/>
      <c r="EAC2625"/>
      <c r="EAD2625"/>
      <c r="EAE2625"/>
      <c r="EAF2625"/>
      <c r="EAG2625"/>
      <c r="EAH2625"/>
    </row>
    <row r="2626" spans="38:89 3390:3414" x14ac:dyDescent="0.3"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  <c r="CA2626"/>
      <c r="CB2626"/>
      <c r="CC2626"/>
      <c r="CD2626"/>
      <c r="CE2626"/>
      <c r="CF2626"/>
      <c r="CG2626"/>
      <c r="CH2626"/>
      <c r="CI2626"/>
      <c r="CJ2626"/>
      <c r="CK2626"/>
      <c r="DZJ2626"/>
      <c r="DZK2626"/>
      <c r="DZL2626"/>
      <c r="DZM2626"/>
      <c r="DZN2626"/>
      <c r="DZO2626"/>
      <c r="DZP2626"/>
      <c r="DZQ2626"/>
      <c r="DZR2626"/>
      <c r="DZS2626"/>
      <c r="DZT2626"/>
      <c r="DZU2626"/>
      <c r="DZV2626"/>
      <c r="DZW2626"/>
      <c r="DZX2626"/>
      <c r="DZY2626"/>
      <c r="DZZ2626"/>
      <c r="EAA2626"/>
      <c r="EAB2626"/>
      <c r="EAC2626"/>
      <c r="EAD2626"/>
      <c r="EAE2626"/>
      <c r="EAF2626"/>
      <c r="EAG2626"/>
      <c r="EAH2626"/>
    </row>
    <row r="2627" spans="38:89 3390:3414" x14ac:dyDescent="0.3"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  <c r="CA2627"/>
      <c r="CB2627"/>
      <c r="CC2627"/>
      <c r="CD2627"/>
      <c r="CE2627"/>
      <c r="CF2627"/>
      <c r="CG2627"/>
      <c r="CH2627"/>
      <c r="CI2627"/>
      <c r="CJ2627"/>
      <c r="CK2627"/>
      <c r="DZJ2627"/>
      <c r="DZK2627"/>
      <c r="DZL2627"/>
      <c r="DZM2627"/>
      <c r="DZN2627"/>
      <c r="DZO2627"/>
      <c r="DZP2627"/>
      <c r="DZQ2627"/>
      <c r="DZR2627"/>
      <c r="DZS2627"/>
      <c r="DZT2627"/>
      <c r="DZU2627"/>
      <c r="DZV2627"/>
      <c r="DZW2627"/>
      <c r="DZX2627"/>
      <c r="DZY2627"/>
      <c r="DZZ2627"/>
      <c r="EAA2627"/>
      <c r="EAB2627"/>
      <c r="EAC2627"/>
      <c r="EAD2627"/>
      <c r="EAE2627"/>
      <c r="EAF2627"/>
      <c r="EAG2627"/>
      <c r="EAH2627"/>
    </row>
    <row r="2628" spans="38:89 3390:3414" x14ac:dyDescent="0.3"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  <c r="CA2628"/>
      <c r="CB2628"/>
      <c r="CC2628"/>
      <c r="CD2628"/>
      <c r="CE2628"/>
      <c r="CF2628"/>
      <c r="CG2628"/>
      <c r="CH2628"/>
      <c r="CI2628"/>
      <c r="CJ2628"/>
      <c r="CK2628"/>
      <c r="DZJ2628"/>
      <c r="DZK2628"/>
      <c r="DZL2628"/>
      <c r="DZM2628"/>
      <c r="DZN2628"/>
      <c r="DZO2628"/>
      <c r="DZP2628"/>
      <c r="DZQ2628"/>
      <c r="DZR2628"/>
      <c r="DZS2628"/>
      <c r="DZT2628"/>
      <c r="DZU2628"/>
      <c r="DZV2628"/>
      <c r="DZW2628"/>
      <c r="DZX2628"/>
      <c r="DZY2628"/>
      <c r="DZZ2628"/>
      <c r="EAA2628"/>
      <c r="EAB2628"/>
      <c r="EAC2628"/>
      <c r="EAD2628"/>
      <c r="EAE2628"/>
      <c r="EAF2628"/>
      <c r="EAG2628"/>
      <c r="EAH2628"/>
    </row>
    <row r="2629" spans="38:89 3390:3414" x14ac:dyDescent="0.3"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  <c r="CA2629"/>
      <c r="CB2629"/>
      <c r="CC2629"/>
      <c r="CD2629"/>
      <c r="CE2629"/>
      <c r="CF2629"/>
      <c r="CG2629"/>
      <c r="CH2629"/>
      <c r="CI2629"/>
      <c r="CJ2629"/>
      <c r="CK2629"/>
      <c r="DZJ2629"/>
      <c r="DZK2629"/>
      <c r="DZL2629"/>
      <c r="DZM2629"/>
      <c r="DZN2629"/>
      <c r="DZO2629"/>
      <c r="DZP2629"/>
      <c r="DZQ2629"/>
      <c r="DZR2629"/>
      <c r="DZS2629"/>
      <c r="DZT2629"/>
      <c r="DZU2629"/>
      <c r="DZV2629"/>
      <c r="DZW2629"/>
      <c r="DZX2629"/>
      <c r="DZY2629"/>
      <c r="DZZ2629"/>
      <c r="EAA2629"/>
      <c r="EAB2629"/>
      <c r="EAC2629"/>
      <c r="EAD2629"/>
      <c r="EAE2629"/>
      <c r="EAF2629"/>
      <c r="EAG2629"/>
      <c r="EAH2629"/>
    </row>
    <row r="2630" spans="38:89 3390:3414" x14ac:dyDescent="0.3"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  <c r="CA2630"/>
      <c r="CB2630"/>
      <c r="CC2630"/>
      <c r="CD2630"/>
      <c r="CE2630"/>
      <c r="CF2630"/>
      <c r="CG2630"/>
      <c r="CH2630"/>
      <c r="CI2630"/>
      <c r="CJ2630"/>
      <c r="CK2630"/>
      <c r="DZJ2630"/>
      <c r="DZK2630"/>
      <c r="DZL2630"/>
      <c r="DZM2630"/>
      <c r="DZN2630"/>
      <c r="DZO2630"/>
      <c r="DZP2630"/>
      <c r="DZQ2630"/>
      <c r="DZR2630"/>
      <c r="DZS2630"/>
      <c r="DZT2630"/>
      <c r="DZU2630"/>
      <c r="DZV2630"/>
      <c r="DZW2630"/>
      <c r="DZX2630"/>
      <c r="DZY2630"/>
      <c r="DZZ2630"/>
      <c r="EAA2630"/>
      <c r="EAB2630"/>
      <c r="EAC2630"/>
      <c r="EAD2630"/>
      <c r="EAE2630"/>
      <c r="EAF2630"/>
      <c r="EAG2630"/>
      <c r="EAH2630"/>
    </row>
    <row r="2631" spans="38:89 3390:3414" x14ac:dyDescent="0.3"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  <c r="CA2631"/>
      <c r="CB2631"/>
      <c r="CC2631"/>
      <c r="CD2631"/>
      <c r="CE2631"/>
      <c r="CF2631"/>
      <c r="CG2631"/>
      <c r="CH2631"/>
      <c r="CI2631"/>
      <c r="CJ2631"/>
      <c r="CK2631"/>
      <c r="DZJ2631"/>
      <c r="DZK2631"/>
      <c r="DZL2631"/>
      <c r="DZM2631"/>
      <c r="DZN2631"/>
      <c r="DZO2631"/>
      <c r="DZP2631"/>
      <c r="DZQ2631"/>
      <c r="DZR2631"/>
      <c r="DZS2631"/>
      <c r="DZT2631"/>
      <c r="DZU2631"/>
      <c r="DZV2631"/>
      <c r="DZW2631"/>
      <c r="DZX2631"/>
      <c r="DZY2631"/>
      <c r="DZZ2631"/>
      <c r="EAA2631"/>
      <c r="EAB2631"/>
      <c r="EAC2631"/>
      <c r="EAD2631"/>
      <c r="EAE2631"/>
      <c r="EAF2631"/>
      <c r="EAG2631"/>
      <c r="EAH2631"/>
    </row>
    <row r="2632" spans="38:89 3390:3414" x14ac:dyDescent="0.3"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  <c r="CA2632"/>
      <c r="CB2632"/>
      <c r="CC2632"/>
      <c r="CD2632"/>
      <c r="CE2632"/>
      <c r="CF2632"/>
      <c r="CG2632"/>
      <c r="CH2632"/>
      <c r="CI2632"/>
      <c r="CJ2632"/>
      <c r="CK2632"/>
      <c r="DZJ2632"/>
      <c r="DZK2632"/>
      <c r="DZL2632"/>
      <c r="DZM2632"/>
      <c r="DZN2632"/>
      <c r="DZO2632"/>
      <c r="DZP2632"/>
      <c r="DZQ2632"/>
      <c r="DZR2632"/>
      <c r="DZS2632"/>
      <c r="DZT2632"/>
      <c r="DZU2632"/>
      <c r="DZV2632"/>
      <c r="DZW2632"/>
      <c r="DZX2632"/>
      <c r="DZY2632"/>
      <c r="DZZ2632"/>
      <c r="EAA2632"/>
      <c r="EAB2632"/>
      <c r="EAC2632"/>
      <c r="EAD2632"/>
      <c r="EAE2632"/>
      <c r="EAF2632"/>
      <c r="EAG2632"/>
      <c r="EAH2632"/>
    </row>
    <row r="2633" spans="38:89 3390:3414" x14ac:dyDescent="0.3"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  <c r="CA2633"/>
      <c r="CB2633"/>
      <c r="CC2633"/>
      <c r="CD2633"/>
      <c r="CE2633"/>
      <c r="CF2633"/>
      <c r="CG2633"/>
      <c r="CH2633"/>
      <c r="CI2633"/>
      <c r="CJ2633"/>
      <c r="CK2633"/>
      <c r="DZJ2633"/>
      <c r="DZK2633"/>
      <c r="DZL2633"/>
      <c r="DZM2633"/>
      <c r="DZN2633"/>
      <c r="DZO2633"/>
      <c r="DZP2633"/>
      <c r="DZQ2633"/>
      <c r="DZR2633"/>
      <c r="DZS2633"/>
      <c r="DZT2633"/>
      <c r="DZU2633"/>
      <c r="DZV2633"/>
      <c r="DZW2633"/>
      <c r="DZX2633"/>
      <c r="DZY2633"/>
      <c r="DZZ2633"/>
      <c r="EAA2633"/>
      <c r="EAB2633"/>
      <c r="EAC2633"/>
      <c r="EAD2633"/>
      <c r="EAE2633"/>
      <c r="EAF2633"/>
      <c r="EAG2633"/>
      <c r="EAH2633"/>
    </row>
    <row r="2634" spans="38:89 3390:3414" x14ac:dyDescent="0.3"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  <c r="CA2634"/>
      <c r="CB2634"/>
      <c r="CC2634"/>
      <c r="CD2634"/>
      <c r="CE2634"/>
      <c r="CF2634"/>
      <c r="CG2634"/>
      <c r="CH2634"/>
      <c r="CI2634"/>
      <c r="CJ2634"/>
      <c r="CK2634"/>
      <c r="DZJ2634"/>
      <c r="DZK2634"/>
      <c r="DZL2634"/>
      <c r="DZM2634"/>
      <c r="DZN2634"/>
      <c r="DZO2634"/>
      <c r="DZP2634"/>
      <c r="DZQ2634"/>
      <c r="DZR2634"/>
      <c r="DZS2634"/>
      <c r="DZT2634"/>
      <c r="DZU2634"/>
      <c r="DZV2634"/>
      <c r="DZW2634"/>
      <c r="DZX2634"/>
      <c r="DZY2634"/>
      <c r="DZZ2634"/>
      <c r="EAA2634"/>
      <c r="EAB2634"/>
      <c r="EAC2634"/>
      <c r="EAD2634"/>
      <c r="EAE2634"/>
      <c r="EAF2634"/>
      <c r="EAG2634"/>
      <c r="EAH2634"/>
    </row>
    <row r="2635" spans="38:89 3390:3414" x14ac:dyDescent="0.3"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  <c r="CA2635"/>
      <c r="CB2635"/>
      <c r="CC2635"/>
      <c r="CD2635"/>
      <c r="CE2635"/>
      <c r="CF2635"/>
      <c r="CG2635"/>
      <c r="CH2635"/>
      <c r="CI2635"/>
      <c r="CJ2635"/>
      <c r="CK2635"/>
      <c r="DZJ2635"/>
      <c r="DZK2635"/>
      <c r="DZL2635"/>
      <c r="DZM2635"/>
      <c r="DZN2635"/>
      <c r="DZO2635"/>
      <c r="DZP2635"/>
      <c r="DZQ2635"/>
      <c r="DZR2635"/>
      <c r="DZS2635"/>
      <c r="DZT2635"/>
      <c r="DZU2635"/>
      <c r="DZV2635"/>
      <c r="DZW2635"/>
      <c r="DZX2635"/>
      <c r="DZY2635"/>
      <c r="DZZ2635"/>
      <c r="EAA2635"/>
      <c r="EAB2635"/>
      <c r="EAC2635"/>
      <c r="EAD2635"/>
      <c r="EAE2635"/>
      <c r="EAF2635"/>
      <c r="EAG2635"/>
      <c r="EAH2635"/>
    </row>
    <row r="2636" spans="38:89 3390:3414" x14ac:dyDescent="0.3"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  <c r="CA2636"/>
      <c r="CB2636"/>
      <c r="CC2636"/>
      <c r="CD2636"/>
      <c r="CE2636"/>
      <c r="CF2636"/>
      <c r="CG2636"/>
      <c r="CH2636"/>
      <c r="CI2636"/>
      <c r="CJ2636"/>
      <c r="CK2636"/>
      <c r="DZJ2636"/>
      <c r="DZK2636"/>
      <c r="DZL2636"/>
      <c r="DZM2636"/>
      <c r="DZN2636"/>
      <c r="DZO2636"/>
      <c r="DZP2636"/>
      <c r="DZQ2636"/>
      <c r="DZR2636"/>
      <c r="DZS2636"/>
      <c r="DZT2636"/>
      <c r="DZU2636"/>
      <c r="DZV2636"/>
      <c r="DZW2636"/>
      <c r="DZX2636"/>
      <c r="DZY2636"/>
      <c r="DZZ2636"/>
      <c r="EAA2636"/>
      <c r="EAB2636"/>
      <c r="EAC2636"/>
      <c r="EAD2636"/>
      <c r="EAE2636"/>
      <c r="EAF2636"/>
      <c r="EAG2636"/>
      <c r="EAH2636"/>
    </row>
    <row r="2637" spans="38:89 3390:3414" x14ac:dyDescent="0.3"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  <c r="CA2637"/>
      <c r="CB2637"/>
      <c r="CC2637"/>
      <c r="CD2637"/>
      <c r="CE2637"/>
      <c r="CF2637"/>
      <c r="CG2637"/>
      <c r="CH2637"/>
      <c r="CI2637"/>
      <c r="CJ2637"/>
      <c r="CK2637"/>
      <c r="DZJ2637"/>
      <c r="DZK2637"/>
      <c r="DZL2637"/>
      <c r="DZM2637"/>
      <c r="DZN2637"/>
      <c r="DZO2637"/>
      <c r="DZP2637"/>
      <c r="DZQ2637"/>
      <c r="DZR2637"/>
      <c r="DZS2637"/>
      <c r="DZT2637"/>
      <c r="DZU2637"/>
      <c r="DZV2637"/>
      <c r="DZW2637"/>
      <c r="DZX2637"/>
      <c r="DZY2637"/>
      <c r="DZZ2637"/>
      <c r="EAA2637"/>
      <c r="EAB2637"/>
      <c r="EAC2637"/>
      <c r="EAD2637"/>
      <c r="EAE2637"/>
      <c r="EAF2637"/>
      <c r="EAG2637"/>
      <c r="EAH2637"/>
    </row>
    <row r="2638" spans="38:89 3390:3414" x14ac:dyDescent="0.3"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  <c r="CA2638"/>
      <c r="CB2638"/>
      <c r="CC2638"/>
      <c r="CD2638"/>
      <c r="CE2638"/>
      <c r="CF2638"/>
      <c r="CG2638"/>
      <c r="CH2638"/>
      <c r="CI2638"/>
      <c r="CJ2638"/>
      <c r="CK2638"/>
      <c r="DZJ2638"/>
      <c r="DZK2638"/>
      <c r="DZL2638"/>
      <c r="DZM2638"/>
      <c r="DZN2638"/>
      <c r="DZO2638"/>
      <c r="DZP2638"/>
      <c r="DZQ2638"/>
      <c r="DZR2638"/>
      <c r="DZS2638"/>
      <c r="DZT2638"/>
      <c r="DZU2638"/>
      <c r="DZV2638"/>
      <c r="DZW2638"/>
      <c r="DZX2638"/>
      <c r="DZY2638"/>
      <c r="DZZ2638"/>
      <c r="EAA2638"/>
      <c r="EAB2638"/>
      <c r="EAC2638"/>
      <c r="EAD2638"/>
      <c r="EAE2638"/>
      <c r="EAF2638"/>
      <c r="EAG2638"/>
      <c r="EAH2638"/>
    </row>
    <row r="2639" spans="38:89 3390:3414" x14ac:dyDescent="0.3"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  <c r="CA2639"/>
      <c r="CB2639"/>
      <c r="CC2639"/>
      <c r="CD2639"/>
      <c r="CE2639"/>
      <c r="CF2639"/>
      <c r="CG2639"/>
      <c r="CH2639"/>
      <c r="CI2639"/>
      <c r="CJ2639"/>
      <c r="CK2639"/>
      <c r="DZJ2639"/>
      <c r="DZK2639"/>
      <c r="DZL2639"/>
      <c r="DZM2639"/>
      <c r="DZN2639"/>
      <c r="DZO2639"/>
      <c r="DZP2639"/>
      <c r="DZQ2639"/>
      <c r="DZR2639"/>
      <c r="DZS2639"/>
      <c r="DZT2639"/>
      <c r="DZU2639"/>
      <c r="DZV2639"/>
      <c r="DZW2639"/>
      <c r="DZX2639"/>
      <c r="DZY2639"/>
      <c r="DZZ2639"/>
      <c r="EAA2639"/>
      <c r="EAB2639"/>
      <c r="EAC2639"/>
      <c r="EAD2639"/>
      <c r="EAE2639"/>
      <c r="EAF2639"/>
      <c r="EAG2639"/>
      <c r="EAH2639"/>
    </row>
    <row r="2640" spans="38:89 3390:3414" x14ac:dyDescent="0.3"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  <c r="CA2640"/>
      <c r="CB2640"/>
      <c r="CC2640"/>
      <c r="CD2640"/>
      <c r="CE2640"/>
      <c r="CF2640"/>
      <c r="CG2640"/>
      <c r="CH2640"/>
      <c r="CI2640"/>
      <c r="CJ2640"/>
      <c r="CK2640"/>
      <c r="DZJ2640"/>
      <c r="DZK2640"/>
      <c r="DZL2640"/>
      <c r="DZM2640"/>
      <c r="DZN2640"/>
      <c r="DZO2640"/>
      <c r="DZP2640"/>
      <c r="DZQ2640"/>
      <c r="DZR2640"/>
      <c r="DZS2640"/>
      <c r="DZT2640"/>
      <c r="DZU2640"/>
      <c r="DZV2640"/>
      <c r="DZW2640"/>
      <c r="DZX2640"/>
      <c r="DZY2640"/>
      <c r="DZZ2640"/>
      <c r="EAA2640"/>
      <c r="EAB2640"/>
      <c r="EAC2640"/>
      <c r="EAD2640"/>
      <c r="EAE2640"/>
      <c r="EAF2640"/>
      <c r="EAG2640"/>
      <c r="EAH2640"/>
    </row>
    <row r="2641" spans="38:89 3390:3414" x14ac:dyDescent="0.3"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  <c r="CA2641"/>
      <c r="CB2641"/>
      <c r="CC2641"/>
      <c r="CD2641"/>
      <c r="CE2641"/>
      <c r="CF2641"/>
      <c r="CG2641"/>
      <c r="CH2641"/>
      <c r="CI2641"/>
      <c r="CJ2641"/>
      <c r="CK2641"/>
      <c r="DZJ2641"/>
      <c r="DZK2641"/>
      <c r="DZL2641"/>
      <c r="DZM2641"/>
      <c r="DZN2641"/>
      <c r="DZO2641"/>
      <c r="DZP2641"/>
      <c r="DZQ2641"/>
      <c r="DZR2641"/>
      <c r="DZS2641"/>
      <c r="DZT2641"/>
      <c r="DZU2641"/>
      <c r="DZV2641"/>
      <c r="DZW2641"/>
      <c r="DZX2641"/>
      <c r="DZY2641"/>
      <c r="DZZ2641"/>
      <c r="EAA2641"/>
      <c r="EAB2641"/>
      <c r="EAC2641"/>
      <c r="EAD2641"/>
      <c r="EAE2641"/>
      <c r="EAF2641"/>
      <c r="EAG2641"/>
      <c r="EAH2641"/>
    </row>
    <row r="2642" spans="38:89 3390:3414" x14ac:dyDescent="0.3"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  <c r="CA2642"/>
      <c r="CB2642"/>
      <c r="CC2642"/>
      <c r="CD2642"/>
      <c r="CE2642"/>
      <c r="CF2642"/>
      <c r="CG2642"/>
      <c r="CH2642"/>
      <c r="CI2642"/>
      <c r="CJ2642"/>
      <c r="CK2642"/>
      <c r="DZJ2642"/>
      <c r="DZK2642"/>
      <c r="DZL2642"/>
      <c r="DZM2642"/>
      <c r="DZN2642"/>
      <c r="DZO2642"/>
      <c r="DZP2642"/>
      <c r="DZQ2642"/>
      <c r="DZR2642"/>
      <c r="DZS2642"/>
      <c r="DZT2642"/>
      <c r="DZU2642"/>
      <c r="DZV2642"/>
      <c r="DZW2642"/>
      <c r="DZX2642"/>
      <c r="DZY2642"/>
      <c r="DZZ2642"/>
      <c r="EAA2642"/>
      <c r="EAB2642"/>
      <c r="EAC2642"/>
      <c r="EAD2642"/>
      <c r="EAE2642"/>
      <c r="EAF2642"/>
      <c r="EAG2642"/>
      <c r="EAH2642"/>
    </row>
    <row r="2643" spans="38:89 3390:3414" x14ac:dyDescent="0.3"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  <c r="CA2643"/>
      <c r="CB2643"/>
      <c r="CC2643"/>
      <c r="CD2643"/>
      <c r="CE2643"/>
      <c r="CF2643"/>
      <c r="CG2643"/>
      <c r="CH2643"/>
      <c r="CI2643"/>
      <c r="CJ2643"/>
      <c r="CK2643"/>
      <c r="DZJ2643"/>
      <c r="DZK2643"/>
      <c r="DZL2643"/>
      <c r="DZM2643"/>
      <c r="DZN2643"/>
      <c r="DZO2643"/>
      <c r="DZP2643"/>
      <c r="DZQ2643"/>
      <c r="DZR2643"/>
      <c r="DZS2643"/>
      <c r="DZT2643"/>
      <c r="DZU2643"/>
      <c r="DZV2643"/>
      <c r="DZW2643"/>
      <c r="DZX2643"/>
      <c r="DZY2643"/>
      <c r="DZZ2643"/>
      <c r="EAA2643"/>
      <c r="EAB2643"/>
      <c r="EAC2643"/>
      <c r="EAD2643"/>
      <c r="EAE2643"/>
      <c r="EAF2643"/>
      <c r="EAG2643"/>
      <c r="EAH2643"/>
    </row>
    <row r="2644" spans="38:89 3390:3414" x14ac:dyDescent="0.3"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  <c r="CA2644"/>
      <c r="CB2644"/>
      <c r="CC2644"/>
      <c r="CD2644"/>
      <c r="CE2644"/>
      <c r="CF2644"/>
      <c r="CG2644"/>
      <c r="CH2644"/>
      <c r="CI2644"/>
      <c r="CJ2644"/>
      <c r="CK2644"/>
      <c r="DZJ2644"/>
      <c r="DZK2644"/>
      <c r="DZL2644"/>
      <c r="DZM2644"/>
      <c r="DZN2644"/>
      <c r="DZO2644"/>
      <c r="DZP2644"/>
      <c r="DZQ2644"/>
      <c r="DZR2644"/>
      <c r="DZS2644"/>
      <c r="DZT2644"/>
      <c r="DZU2644"/>
      <c r="DZV2644"/>
      <c r="DZW2644"/>
      <c r="DZX2644"/>
      <c r="DZY2644"/>
      <c r="DZZ2644"/>
      <c r="EAA2644"/>
      <c r="EAB2644"/>
      <c r="EAC2644"/>
      <c r="EAD2644"/>
      <c r="EAE2644"/>
      <c r="EAF2644"/>
      <c r="EAG2644"/>
      <c r="EAH2644"/>
    </row>
    <row r="2645" spans="38:89 3390:3414" x14ac:dyDescent="0.3"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  <c r="CA2645"/>
      <c r="CB2645"/>
      <c r="CC2645"/>
      <c r="CD2645"/>
      <c r="CE2645"/>
      <c r="CF2645"/>
      <c r="CG2645"/>
      <c r="CH2645"/>
      <c r="CI2645"/>
      <c r="CJ2645"/>
      <c r="CK2645"/>
      <c r="DZJ2645"/>
      <c r="DZK2645"/>
      <c r="DZL2645"/>
      <c r="DZM2645"/>
      <c r="DZN2645"/>
      <c r="DZO2645"/>
      <c r="DZP2645"/>
      <c r="DZQ2645"/>
      <c r="DZR2645"/>
      <c r="DZS2645"/>
      <c r="DZT2645"/>
      <c r="DZU2645"/>
      <c r="DZV2645"/>
      <c r="DZW2645"/>
      <c r="DZX2645"/>
      <c r="DZY2645"/>
      <c r="DZZ2645"/>
      <c r="EAA2645"/>
      <c r="EAB2645"/>
      <c r="EAC2645"/>
      <c r="EAD2645"/>
      <c r="EAE2645"/>
      <c r="EAF2645"/>
      <c r="EAG2645"/>
      <c r="EAH2645"/>
    </row>
    <row r="2646" spans="38:89 3390:3414" x14ac:dyDescent="0.3"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  <c r="CA2646"/>
      <c r="CB2646"/>
      <c r="CC2646"/>
      <c r="CD2646"/>
      <c r="CE2646"/>
      <c r="CF2646"/>
      <c r="CG2646"/>
      <c r="CH2646"/>
      <c r="CI2646"/>
      <c r="CJ2646"/>
      <c r="CK2646"/>
      <c r="DZJ2646"/>
      <c r="DZK2646"/>
      <c r="DZL2646"/>
      <c r="DZM2646"/>
      <c r="DZN2646"/>
      <c r="DZO2646"/>
      <c r="DZP2646"/>
      <c r="DZQ2646"/>
      <c r="DZR2646"/>
      <c r="DZS2646"/>
      <c r="DZT2646"/>
      <c r="DZU2646"/>
      <c r="DZV2646"/>
      <c r="DZW2646"/>
      <c r="DZX2646"/>
      <c r="DZY2646"/>
      <c r="DZZ2646"/>
      <c r="EAA2646"/>
      <c r="EAB2646"/>
      <c r="EAC2646"/>
      <c r="EAD2646"/>
      <c r="EAE2646"/>
      <c r="EAF2646"/>
      <c r="EAG2646"/>
      <c r="EAH2646"/>
    </row>
    <row r="2647" spans="38:89 3390:3414" x14ac:dyDescent="0.3"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  <c r="CA2647"/>
      <c r="CB2647"/>
      <c r="CC2647"/>
      <c r="CD2647"/>
      <c r="CE2647"/>
      <c r="CF2647"/>
      <c r="CG2647"/>
      <c r="CH2647"/>
      <c r="CI2647"/>
      <c r="CJ2647"/>
      <c r="CK2647"/>
      <c r="DZJ2647"/>
      <c r="DZK2647"/>
      <c r="DZL2647"/>
      <c r="DZM2647"/>
      <c r="DZN2647"/>
      <c r="DZO2647"/>
      <c r="DZP2647"/>
      <c r="DZQ2647"/>
      <c r="DZR2647"/>
      <c r="DZS2647"/>
      <c r="DZT2647"/>
      <c r="DZU2647"/>
      <c r="DZV2647"/>
      <c r="DZW2647"/>
      <c r="DZX2647"/>
      <c r="DZY2647"/>
      <c r="DZZ2647"/>
      <c r="EAA2647"/>
      <c r="EAB2647"/>
      <c r="EAC2647"/>
      <c r="EAD2647"/>
      <c r="EAE2647"/>
      <c r="EAF2647"/>
      <c r="EAG2647"/>
      <c r="EAH2647"/>
    </row>
    <row r="2648" spans="38:89 3390:3414" x14ac:dyDescent="0.3"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  <c r="CA2648"/>
      <c r="CB2648"/>
      <c r="CC2648"/>
      <c r="CD2648"/>
      <c r="CE2648"/>
      <c r="CF2648"/>
      <c r="CG2648"/>
      <c r="CH2648"/>
      <c r="CI2648"/>
      <c r="CJ2648"/>
      <c r="CK2648"/>
      <c r="DZJ2648"/>
      <c r="DZK2648"/>
      <c r="DZL2648"/>
      <c r="DZM2648"/>
      <c r="DZN2648"/>
      <c r="DZO2648"/>
      <c r="DZP2648"/>
      <c r="DZQ2648"/>
      <c r="DZR2648"/>
      <c r="DZS2648"/>
      <c r="DZT2648"/>
      <c r="DZU2648"/>
      <c r="DZV2648"/>
      <c r="DZW2648"/>
      <c r="DZX2648"/>
      <c r="DZY2648"/>
      <c r="DZZ2648"/>
      <c r="EAA2648"/>
      <c r="EAB2648"/>
      <c r="EAC2648"/>
      <c r="EAD2648"/>
      <c r="EAE2648"/>
      <c r="EAF2648"/>
      <c r="EAG2648"/>
      <c r="EAH2648"/>
    </row>
    <row r="2649" spans="38:89 3390:3414" x14ac:dyDescent="0.3"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  <c r="CA2649"/>
      <c r="CB2649"/>
      <c r="CC2649"/>
      <c r="CD2649"/>
      <c r="CE2649"/>
      <c r="CF2649"/>
      <c r="CG2649"/>
      <c r="CH2649"/>
      <c r="CI2649"/>
      <c r="CJ2649"/>
      <c r="CK2649"/>
      <c r="DZJ2649"/>
      <c r="DZK2649"/>
      <c r="DZL2649"/>
      <c r="DZM2649"/>
      <c r="DZN2649"/>
      <c r="DZO2649"/>
      <c r="DZP2649"/>
      <c r="DZQ2649"/>
      <c r="DZR2649"/>
      <c r="DZS2649"/>
      <c r="DZT2649"/>
      <c r="DZU2649"/>
      <c r="DZV2649"/>
      <c r="DZW2649"/>
      <c r="DZX2649"/>
      <c r="DZY2649"/>
      <c r="DZZ2649"/>
      <c r="EAA2649"/>
      <c r="EAB2649"/>
      <c r="EAC2649"/>
      <c r="EAD2649"/>
      <c r="EAE2649"/>
      <c r="EAF2649"/>
      <c r="EAG2649"/>
      <c r="EAH2649"/>
    </row>
    <row r="2650" spans="38:89 3390:3414" x14ac:dyDescent="0.3"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  <c r="CA2650"/>
      <c r="CB2650"/>
      <c r="CC2650"/>
      <c r="CD2650"/>
      <c r="CE2650"/>
      <c r="CF2650"/>
      <c r="CG2650"/>
      <c r="CH2650"/>
      <c r="CI2650"/>
      <c r="CJ2650"/>
      <c r="CK2650"/>
      <c r="DZJ2650"/>
      <c r="DZK2650"/>
      <c r="DZL2650"/>
      <c r="DZM2650"/>
      <c r="DZN2650"/>
      <c r="DZO2650"/>
      <c r="DZP2650"/>
      <c r="DZQ2650"/>
      <c r="DZR2650"/>
      <c r="DZS2650"/>
      <c r="DZT2650"/>
      <c r="DZU2650"/>
      <c r="DZV2650"/>
      <c r="DZW2650"/>
      <c r="DZX2650"/>
      <c r="DZY2650"/>
      <c r="DZZ2650"/>
      <c r="EAA2650"/>
      <c r="EAB2650"/>
      <c r="EAC2650"/>
      <c r="EAD2650"/>
      <c r="EAE2650"/>
      <c r="EAF2650"/>
      <c r="EAG2650"/>
      <c r="EAH2650"/>
    </row>
    <row r="2651" spans="38:89 3390:3414" x14ac:dyDescent="0.3"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  <c r="CA2651"/>
      <c r="CB2651"/>
      <c r="CC2651"/>
      <c r="CD2651"/>
      <c r="CE2651"/>
      <c r="CF2651"/>
      <c r="CG2651"/>
      <c r="CH2651"/>
      <c r="CI2651"/>
      <c r="CJ2651"/>
      <c r="CK2651"/>
      <c r="DZJ2651"/>
      <c r="DZK2651"/>
      <c r="DZL2651"/>
      <c r="DZM2651"/>
      <c r="DZN2651"/>
      <c r="DZO2651"/>
      <c r="DZP2651"/>
      <c r="DZQ2651"/>
      <c r="DZR2651"/>
      <c r="DZS2651"/>
      <c r="DZT2651"/>
      <c r="DZU2651"/>
      <c r="DZV2651"/>
      <c r="DZW2651"/>
      <c r="DZX2651"/>
      <c r="DZY2651"/>
      <c r="DZZ2651"/>
      <c r="EAA2651"/>
      <c r="EAB2651"/>
      <c r="EAC2651"/>
      <c r="EAD2651"/>
      <c r="EAE2651"/>
      <c r="EAF2651"/>
      <c r="EAG2651"/>
      <c r="EAH2651"/>
    </row>
    <row r="2652" spans="38:89 3390:3414" x14ac:dyDescent="0.3"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  <c r="CA2652"/>
      <c r="CB2652"/>
      <c r="CC2652"/>
      <c r="CD2652"/>
      <c r="CE2652"/>
      <c r="CF2652"/>
      <c r="CG2652"/>
      <c r="CH2652"/>
      <c r="CI2652"/>
      <c r="CJ2652"/>
      <c r="CK2652"/>
      <c r="DZJ2652"/>
      <c r="DZK2652"/>
      <c r="DZL2652"/>
      <c r="DZM2652"/>
      <c r="DZN2652"/>
      <c r="DZO2652"/>
      <c r="DZP2652"/>
      <c r="DZQ2652"/>
      <c r="DZR2652"/>
      <c r="DZS2652"/>
      <c r="DZT2652"/>
      <c r="DZU2652"/>
      <c r="DZV2652"/>
      <c r="DZW2652"/>
      <c r="DZX2652"/>
      <c r="DZY2652"/>
      <c r="DZZ2652"/>
      <c r="EAA2652"/>
      <c r="EAB2652"/>
      <c r="EAC2652"/>
      <c r="EAD2652"/>
      <c r="EAE2652"/>
      <c r="EAF2652"/>
      <c r="EAG2652"/>
      <c r="EAH2652"/>
    </row>
    <row r="2653" spans="38:89 3390:3414" x14ac:dyDescent="0.3"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  <c r="CA2653"/>
      <c r="CB2653"/>
      <c r="CC2653"/>
      <c r="CD2653"/>
      <c r="CE2653"/>
      <c r="CF2653"/>
      <c r="CG2653"/>
      <c r="CH2653"/>
      <c r="CI2653"/>
      <c r="CJ2653"/>
      <c r="CK2653"/>
      <c r="DZJ2653"/>
      <c r="DZK2653"/>
      <c r="DZL2653"/>
      <c r="DZM2653"/>
      <c r="DZN2653"/>
      <c r="DZO2653"/>
      <c r="DZP2653"/>
      <c r="DZQ2653"/>
      <c r="DZR2653"/>
      <c r="DZS2653"/>
      <c r="DZT2653"/>
      <c r="DZU2653"/>
      <c r="DZV2653"/>
      <c r="DZW2653"/>
      <c r="DZX2653"/>
      <c r="DZY2653"/>
      <c r="DZZ2653"/>
      <c r="EAA2653"/>
      <c r="EAB2653"/>
      <c r="EAC2653"/>
      <c r="EAD2653"/>
      <c r="EAE2653"/>
      <c r="EAF2653"/>
      <c r="EAG2653"/>
      <c r="EAH2653"/>
    </row>
    <row r="2654" spans="38:89 3390:3414" x14ac:dyDescent="0.3"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  <c r="CA2654"/>
      <c r="CB2654"/>
      <c r="CC2654"/>
      <c r="CD2654"/>
      <c r="CE2654"/>
      <c r="CF2654"/>
      <c r="CG2654"/>
      <c r="CH2654"/>
      <c r="CI2654"/>
      <c r="CJ2654"/>
      <c r="CK2654"/>
      <c r="DZJ2654"/>
      <c r="DZK2654"/>
      <c r="DZL2654"/>
      <c r="DZM2654"/>
      <c r="DZN2654"/>
      <c r="DZO2654"/>
      <c r="DZP2654"/>
      <c r="DZQ2654"/>
      <c r="DZR2654"/>
      <c r="DZS2654"/>
      <c r="DZT2654"/>
      <c r="DZU2654"/>
      <c r="DZV2654"/>
      <c r="DZW2654"/>
      <c r="DZX2654"/>
      <c r="DZY2654"/>
      <c r="DZZ2654"/>
      <c r="EAA2654"/>
      <c r="EAB2654"/>
      <c r="EAC2654"/>
      <c r="EAD2654"/>
      <c r="EAE2654"/>
      <c r="EAF2654"/>
      <c r="EAG2654"/>
      <c r="EAH2654"/>
    </row>
    <row r="2655" spans="38:89 3390:3414" x14ac:dyDescent="0.3"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  <c r="CA2655"/>
      <c r="CB2655"/>
      <c r="CC2655"/>
      <c r="CD2655"/>
      <c r="CE2655"/>
      <c r="CF2655"/>
      <c r="CG2655"/>
      <c r="CH2655"/>
      <c r="CI2655"/>
      <c r="CJ2655"/>
      <c r="CK2655"/>
      <c r="DZJ2655"/>
      <c r="DZK2655"/>
      <c r="DZL2655"/>
      <c r="DZM2655"/>
      <c r="DZN2655"/>
      <c r="DZO2655"/>
      <c r="DZP2655"/>
      <c r="DZQ2655"/>
      <c r="DZR2655"/>
      <c r="DZS2655"/>
      <c r="DZT2655"/>
      <c r="DZU2655"/>
      <c r="DZV2655"/>
      <c r="DZW2655"/>
      <c r="DZX2655"/>
      <c r="DZY2655"/>
      <c r="DZZ2655"/>
      <c r="EAA2655"/>
      <c r="EAB2655"/>
      <c r="EAC2655"/>
      <c r="EAD2655"/>
      <c r="EAE2655"/>
      <c r="EAF2655"/>
      <c r="EAG2655"/>
      <c r="EAH2655"/>
    </row>
    <row r="2656" spans="38:89 3390:3414" x14ac:dyDescent="0.3"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  <c r="CA2656"/>
      <c r="CB2656"/>
      <c r="CC2656"/>
      <c r="CD2656"/>
      <c r="CE2656"/>
      <c r="CF2656"/>
      <c r="CG2656"/>
      <c r="CH2656"/>
      <c r="CI2656"/>
      <c r="CJ2656"/>
      <c r="CK2656"/>
      <c r="DZJ2656"/>
      <c r="DZK2656"/>
      <c r="DZL2656"/>
      <c r="DZM2656"/>
      <c r="DZN2656"/>
      <c r="DZO2656"/>
      <c r="DZP2656"/>
      <c r="DZQ2656"/>
      <c r="DZR2656"/>
      <c r="DZS2656"/>
      <c r="DZT2656"/>
      <c r="DZU2656"/>
      <c r="DZV2656"/>
      <c r="DZW2656"/>
      <c r="DZX2656"/>
      <c r="DZY2656"/>
      <c r="DZZ2656"/>
      <c r="EAA2656"/>
      <c r="EAB2656"/>
      <c r="EAC2656"/>
      <c r="EAD2656"/>
      <c r="EAE2656"/>
      <c r="EAF2656"/>
      <c r="EAG2656"/>
      <c r="EAH2656"/>
    </row>
    <row r="2657" spans="38:89 3390:3414" x14ac:dyDescent="0.3"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  <c r="CA2657"/>
      <c r="CB2657"/>
      <c r="CC2657"/>
      <c r="CD2657"/>
      <c r="CE2657"/>
      <c r="CF2657"/>
      <c r="CG2657"/>
      <c r="CH2657"/>
      <c r="CI2657"/>
      <c r="CJ2657"/>
      <c r="CK2657"/>
      <c r="DZJ2657"/>
      <c r="DZK2657"/>
      <c r="DZL2657"/>
      <c r="DZM2657"/>
      <c r="DZN2657"/>
      <c r="DZO2657"/>
      <c r="DZP2657"/>
      <c r="DZQ2657"/>
      <c r="DZR2657"/>
      <c r="DZS2657"/>
      <c r="DZT2657"/>
      <c r="DZU2657"/>
      <c r="DZV2657"/>
      <c r="DZW2657"/>
      <c r="DZX2657"/>
      <c r="DZY2657"/>
      <c r="DZZ2657"/>
      <c r="EAA2657"/>
      <c r="EAB2657"/>
      <c r="EAC2657"/>
      <c r="EAD2657"/>
      <c r="EAE2657"/>
      <c r="EAF2657"/>
      <c r="EAG2657"/>
      <c r="EAH2657"/>
    </row>
    <row r="2658" spans="38:89 3390:3414" x14ac:dyDescent="0.3"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  <c r="CA2658"/>
      <c r="CB2658"/>
      <c r="CC2658"/>
      <c r="CD2658"/>
      <c r="CE2658"/>
      <c r="CF2658"/>
      <c r="CG2658"/>
      <c r="CH2658"/>
      <c r="CI2658"/>
      <c r="CJ2658"/>
      <c r="CK2658"/>
      <c r="DZJ2658"/>
      <c r="DZK2658"/>
      <c r="DZL2658"/>
      <c r="DZM2658"/>
      <c r="DZN2658"/>
      <c r="DZO2658"/>
      <c r="DZP2658"/>
      <c r="DZQ2658"/>
      <c r="DZR2658"/>
      <c r="DZS2658"/>
      <c r="DZT2658"/>
      <c r="DZU2658"/>
      <c r="DZV2658"/>
      <c r="DZW2658"/>
      <c r="DZX2658"/>
      <c r="DZY2658"/>
      <c r="DZZ2658"/>
      <c r="EAA2658"/>
      <c r="EAB2658"/>
      <c r="EAC2658"/>
      <c r="EAD2658"/>
      <c r="EAE2658"/>
      <c r="EAF2658"/>
      <c r="EAG2658"/>
      <c r="EAH2658"/>
    </row>
    <row r="2659" spans="38:89 3390:3414" x14ac:dyDescent="0.3"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  <c r="CA2659"/>
      <c r="CB2659"/>
      <c r="CC2659"/>
      <c r="CD2659"/>
      <c r="CE2659"/>
      <c r="CF2659"/>
      <c r="CG2659"/>
      <c r="CH2659"/>
      <c r="CI2659"/>
      <c r="CJ2659"/>
      <c r="CK2659"/>
      <c r="DZJ2659"/>
      <c r="DZK2659"/>
      <c r="DZL2659"/>
      <c r="DZM2659"/>
      <c r="DZN2659"/>
      <c r="DZO2659"/>
      <c r="DZP2659"/>
      <c r="DZQ2659"/>
      <c r="DZR2659"/>
      <c r="DZS2659"/>
      <c r="DZT2659"/>
      <c r="DZU2659"/>
      <c r="DZV2659"/>
      <c r="DZW2659"/>
      <c r="DZX2659"/>
      <c r="DZY2659"/>
      <c r="DZZ2659"/>
      <c r="EAA2659"/>
      <c r="EAB2659"/>
      <c r="EAC2659"/>
      <c r="EAD2659"/>
      <c r="EAE2659"/>
      <c r="EAF2659"/>
      <c r="EAG2659"/>
      <c r="EAH2659"/>
    </row>
    <row r="2660" spans="38:89 3390:3414" x14ac:dyDescent="0.3"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  <c r="CA2660"/>
      <c r="CB2660"/>
      <c r="CC2660"/>
      <c r="CD2660"/>
      <c r="CE2660"/>
      <c r="CF2660"/>
      <c r="CG2660"/>
      <c r="CH2660"/>
      <c r="CI2660"/>
      <c r="CJ2660"/>
      <c r="CK2660"/>
      <c r="DZJ2660"/>
      <c r="DZK2660"/>
      <c r="DZL2660"/>
      <c r="DZM2660"/>
      <c r="DZN2660"/>
      <c r="DZO2660"/>
      <c r="DZP2660"/>
      <c r="DZQ2660"/>
      <c r="DZR2660"/>
      <c r="DZS2660"/>
      <c r="DZT2660"/>
      <c r="DZU2660"/>
      <c r="DZV2660"/>
      <c r="DZW2660"/>
      <c r="DZX2660"/>
      <c r="DZY2660"/>
      <c r="DZZ2660"/>
      <c r="EAA2660"/>
      <c r="EAB2660"/>
      <c r="EAC2660"/>
      <c r="EAD2660"/>
      <c r="EAE2660"/>
      <c r="EAF2660"/>
      <c r="EAG2660"/>
      <c r="EAH2660"/>
    </row>
    <row r="2661" spans="38:89 3390:3414" x14ac:dyDescent="0.3"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  <c r="CA2661"/>
      <c r="CB2661"/>
      <c r="CC2661"/>
      <c r="CD2661"/>
      <c r="CE2661"/>
      <c r="CF2661"/>
      <c r="CG2661"/>
      <c r="CH2661"/>
      <c r="CI2661"/>
      <c r="CJ2661"/>
      <c r="CK2661"/>
      <c r="DZJ2661"/>
      <c r="DZK2661"/>
      <c r="DZL2661"/>
      <c r="DZM2661"/>
      <c r="DZN2661"/>
      <c r="DZO2661"/>
      <c r="DZP2661"/>
      <c r="DZQ2661"/>
      <c r="DZR2661"/>
      <c r="DZS2661"/>
      <c r="DZT2661"/>
      <c r="DZU2661"/>
      <c r="DZV2661"/>
      <c r="DZW2661"/>
      <c r="DZX2661"/>
      <c r="DZY2661"/>
      <c r="DZZ2661"/>
      <c r="EAA2661"/>
      <c r="EAB2661"/>
      <c r="EAC2661"/>
      <c r="EAD2661"/>
      <c r="EAE2661"/>
      <c r="EAF2661"/>
      <c r="EAG2661"/>
      <c r="EAH2661"/>
    </row>
    <row r="2662" spans="38:89 3390:3414" x14ac:dyDescent="0.3"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  <c r="CA2662"/>
      <c r="CB2662"/>
      <c r="CC2662"/>
      <c r="CD2662"/>
      <c r="CE2662"/>
      <c r="CF2662"/>
      <c r="CG2662"/>
      <c r="CH2662"/>
      <c r="CI2662"/>
      <c r="CJ2662"/>
      <c r="CK2662"/>
      <c r="DZJ2662"/>
      <c r="DZK2662"/>
      <c r="DZL2662"/>
      <c r="DZM2662"/>
      <c r="DZN2662"/>
      <c r="DZO2662"/>
      <c r="DZP2662"/>
      <c r="DZQ2662"/>
      <c r="DZR2662"/>
      <c r="DZS2662"/>
      <c r="DZT2662"/>
      <c r="DZU2662"/>
      <c r="DZV2662"/>
      <c r="DZW2662"/>
      <c r="DZX2662"/>
      <c r="DZY2662"/>
      <c r="DZZ2662"/>
      <c r="EAA2662"/>
      <c r="EAB2662"/>
      <c r="EAC2662"/>
      <c r="EAD2662"/>
      <c r="EAE2662"/>
      <c r="EAF2662"/>
      <c r="EAG2662"/>
      <c r="EAH2662"/>
    </row>
    <row r="2663" spans="38:89 3390:3414" x14ac:dyDescent="0.3"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  <c r="CA2663"/>
      <c r="CB2663"/>
      <c r="CC2663"/>
      <c r="CD2663"/>
      <c r="CE2663"/>
      <c r="CF2663"/>
      <c r="CG2663"/>
      <c r="CH2663"/>
      <c r="CI2663"/>
      <c r="CJ2663"/>
      <c r="CK2663"/>
      <c r="DZJ2663"/>
      <c r="DZK2663"/>
      <c r="DZL2663"/>
      <c r="DZM2663"/>
      <c r="DZN2663"/>
      <c r="DZO2663"/>
      <c r="DZP2663"/>
      <c r="DZQ2663"/>
      <c r="DZR2663"/>
      <c r="DZS2663"/>
      <c r="DZT2663"/>
      <c r="DZU2663"/>
      <c r="DZV2663"/>
      <c r="DZW2663"/>
      <c r="DZX2663"/>
      <c r="DZY2663"/>
      <c r="DZZ2663"/>
      <c r="EAA2663"/>
      <c r="EAB2663"/>
      <c r="EAC2663"/>
      <c r="EAD2663"/>
      <c r="EAE2663"/>
      <c r="EAF2663"/>
      <c r="EAG2663"/>
      <c r="EAH2663"/>
    </row>
    <row r="2664" spans="38:89 3390:3414" x14ac:dyDescent="0.3"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  <c r="CA2664"/>
      <c r="CB2664"/>
      <c r="CC2664"/>
      <c r="CD2664"/>
      <c r="CE2664"/>
      <c r="CF2664"/>
      <c r="CG2664"/>
      <c r="CH2664"/>
      <c r="CI2664"/>
      <c r="CJ2664"/>
      <c r="CK2664"/>
      <c r="DZJ2664"/>
      <c r="DZK2664"/>
      <c r="DZL2664"/>
      <c r="DZM2664"/>
      <c r="DZN2664"/>
      <c r="DZO2664"/>
      <c r="DZP2664"/>
      <c r="DZQ2664"/>
      <c r="DZR2664"/>
      <c r="DZS2664"/>
      <c r="DZT2664"/>
      <c r="DZU2664"/>
      <c r="DZV2664"/>
      <c r="DZW2664"/>
      <c r="DZX2664"/>
      <c r="DZY2664"/>
      <c r="DZZ2664"/>
      <c r="EAA2664"/>
      <c r="EAB2664"/>
      <c r="EAC2664"/>
      <c r="EAD2664"/>
      <c r="EAE2664"/>
      <c r="EAF2664"/>
      <c r="EAG2664"/>
      <c r="EAH2664"/>
    </row>
    <row r="2665" spans="38:89 3390:3414" x14ac:dyDescent="0.3"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  <c r="CA2665"/>
      <c r="CB2665"/>
      <c r="CC2665"/>
      <c r="CD2665"/>
      <c r="CE2665"/>
      <c r="CF2665"/>
      <c r="CG2665"/>
      <c r="CH2665"/>
      <c r="CI2665"/>
      <c r="CJ2665"/>
      <c r="CK2665"/>
      <c r="DZJ2665"/>
      <c r="DZK2665"/>
      <c r="DZL2665"/>
      <c r="DZM2665"/>
      <c r="DZN2665"/>
      <c r="DZO2665"/>
      <c r="DZP2665"/>
      <c r="DZQ2665"/>
      <c r="DZR2665"/>
      <c r="DZS2665"/>
      <c r="DZT2665"/>
      <c r="DZU2665"/>
      <c r="DZV2665"/>
      <c r="DZW2665"/>
      <c r="DZX2665"/>
      <c r="DZY2665"/>
      <c r="DZZ2665"/>
      <c r="EAA2665"/>
      <c r="EAB2665"/>
      <c r="EAC2665"/>
      <c r="EAD2665"/>
      <c r="EAE2665"/>
      <c r="EAF2665"/>
      <c r="EAG2665"/>
      <c r="EAH2665"/>
    </row>
    <row r="2666" spans="38:89 3390:3414" x14ac:dyDescent="0.3"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  <c r="CA2666"/>
      <c r="CB2666"/>
      <c r="CC2666"/>
      <c r="CD2666"/>
      <c r="CE2666"/>
      <c r="CF2666"/>
      <c r="CG2666"/>
      <c r="CH2666"/>
      <c r="CI2666"/>
      <c r="CJ2666"/>
      <c r="CK2666"/>
      <c r="DZJ2666"/>
      <c r="DZK2666"/>
      <c r="DZL2666"/>
      <c r="DZM2666"/>
      <c r="DZN2666"/>
      <c r="DZO2666"/>
      <c r="DZP2666"/>
      <c r="DZQ2666"/>
      <c r="DZR2666"/>
      <c r="DZS2666"/>
      <c r="DZT2666"/>
      <c r="DZU2666"/>
      <c r="DZV2666"/>
      <c r="DZW2666"/>
      <c r="DZX2666"/>
      <c r="DZY2666"/>
      <c r="DZZ2666"/>
      <c r="EAA2666"/>
      <c r="EAB2666"/>
      <c r="EAC2666"/>
      <c r="EAD2666"/>
      <c r="EAE2666"/>
      <c r="EAF2666"/>
      <c r="EAG2666"/>
      <c r="EAH2666"/>
    </row>
    <row r="2667" spans="38:89 3390:3414" x14ac:dyDescent="0.3"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  <c r="CA2667"/>
      <c r="CB2667"/>
      <c r="CC2667"/>
      <c r="CD2667"/>
      <c r="CE2667"/>
      <c r="CF2667"/>
      <c r="CG2667"/>
      <c r="CH2667"/>
      <c r="CI2667"/>
      <c r="CJ2667"/>
      <c r="CK2667"/>
      <c r="DZJ2667"/>
      <c r="DZK2667"/>
      <c r="DZL2667"/>
      <c r="DZM2667"/>
      <c r="DZN2667"/>
      <c r="DZO2667"/>
      <c r="DZP2667"/>
      <c r="DZQ2667"/>
      <c r="DZR2667"/>
      <c r="DZS2667"/>
      <c r="DZT2667"/>
      <c r="DZU2667"/>
      <c r="DZV2667"/>
      <c r="DZW2667"/>
      <c r="DZX2667"/>
      <c r="DZY2667"/>
      <c r="DZZ2667"/>
      <c r="EAA2667"/>
      <c r="EAB2667"/>
      <c r="EAC2667"/>
      <c r="EAD2667"/>
      <c r="EAE2667"/>
      <c r="EAF2667"/>
      <c r="EAG2667"/>
      <c r="EAH2667"/>
    </row>
    <row r="2668" spans="38:89 3390:3414" x14ac:dyDescent="0.3"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  <c r="CA2668"/>
      <c r="CB2668"/>
      <c r="CC2668"/>
      <c r="CD2668"/>
      <c r="CE2668"/>
      <c r="CF2668"/>
      <c r="CG2668"/>
      <c r="CH2668"/>
      <c r="CI2668"/>
      <c r="CJ2668"/>
      <c r="CK2668"/>
      <c r="DZJ2668"/>
      <c r="DZK2668"/>
      <c r="DZL2668"/>
      <c r="DZM2668"/>
      <c r="DZN2668"/>
      <c r="DZO2668"/>
      <c r="DZP2668"/>
      <c r="DZQ2668"/>
      <c r="DZR2668"/>
      <c r="DZS2668"/>
      <c r="DZT2668"/>
      <c r="DZU2668"/>
      <c r="DZV2668"/>
      <c r="DZW2668"/>
      <c r="DZX2668"/>
      <c r="DZY2668"/>
      <c r="DZZ2668"/>
      <c r="EAA2668"/>
      <c r="EAB2668"/>
      <c r="EAC2668"/>
      <c r="EAD2668"/>
      <c r="EAE2668"/>
      <c r="EAF2668"/>
      <c r="EAG2668"/>
      <c r="EAH2668"/>
    </row>
    <row r="2669" spans="38:89 3390:3414" x14ac:dyDescent="0.3"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  <c r="CA2669"/>
      <c r="CB2669"/>
      <c r="CC2669"/>
      <c r="CD2669"/>
      <c r="CE2669"/>
      <c r="CF2669"/>
      <c r="CG2669"/>
      <c r="CH2669"/>
      <c r="CI2669"/>
      <c r="CJ2669"/>
      <c r="CK2669"/>
      <c r="DZJ2669"/>
      <c r="DZK2669"/>
      <c r="DZL2669"/>
      <c r="DZM2669"/>
      <c r="DZN2669"/>
      <c r="DZO2669"/>
      <c r="DZP2669"/>
      <c r="DZQ2669"/>
      <c r="DZR2669"/>
      <c r="DZS2669"/>
      <c r="DZT2669"/>
      <c r="DZU2669"/>
      <c r="DZV2669"/>
      <c r="DZW2669"/>
      <c r="DZX2669"/>
      <c r="DZY2669"/>
      <c r="DZZ2669"/>
      <c r="EAA2669"/>
      <c r="EAB2669"/>
      <c r="EAC2669"/>
      <c r="EAD2669"/>
      <c r="EAE2669"/>
      <c r="EAF2669"/>
      <c r="EAG2669"/>
      <c r="EAH2669"/>
    </row>
    <row r="2670" spans="38:89 3390:3414" x14ac:dyDescent="0.3"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  <c r="CA2670"/>
      <c r="CB2670"/>
      <c r="CC2670"/>
      <c r="CD2670"/>
      <c r="CE2670"/>
      <c r="CF2670"/>
      <c r="CG2670"/>
      <c r="CH2670"/>
      <c r="CI2670"/>
      <c r="CJ2670"/>
      <c r="CK2670"/>
      <c r="DZJ2670"/>
      <c r="DZK2670"/>
      <c r="DZL2670"/>
      <c r="DZM2670"/>
      <c r="DZN2670"/>
      <c r="DZO2670"/>
      <c r="DZP2670"/>
      <c r="DZQ2670"/>
      <c r="DZR2670"/>
      <c r="DZS2670"/>
      <c r="DZT2670"/>
      <c r="DZU2670"/>
      <c r="DZV2670"/>
      <c r="DZW2670"/>
      <c r="DZX2670"/>
      <c r="DZY2670"/>
      <c r="DZZ2670"/>
      <c r="EAA2670"/>
      <c r="EAB2670"/>
      <c r="EAC2670"/>
      <c r="EAD2670"/>
      <c r="EAE2670"/>
      <c r="EAF2670"/>
      <c r="EAG2670"/>
      <c r="EAH2670"/>
    </row>
    <row r="2671" spans="38:89 3390:3414" x14ac:dyDescent="0.3"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  <c r="CA2671"/>
      <c r="CB2671"/>
      <c r="CC2671"/>
      <c r="CD2671"/>
      <c r="CE2671"/>
      <c r="CF2671"/>
      <c r="CG2671"/>
      <c r="CH2671"/>
      <c r="CI2671"/>
      <c r="CJ2671"/>
      <c r="CK2671"/>
      <c r="DZJ2671"/>
      <c r="DZK2671"/>
      <c r="DZL2671"/>
      <c r="DZM2671"/>
      <c r="DZN2671"/>
      <c r="DZO2671"/>
      <c r="DZP2671"/>
      <c r="DZQ2671"/>
      <c r="DZR2671"/>
      <c r="DZS2671"/>
      <c r="DZT2671"/>
      <c r="DZU2671"/>
      <c r="DZV2671"/>
      <c r="DZW2671"/>
      <c r="DZX2671"/>
      <c r="DZY2671"/>
      <c r="DZZ2671"/>
      <c r="EAA2671"/>
      <c r="EAB2671"/>
      <c r="EAC2671"/>
      <c r="EAD2671"/>
      <c r="EAE2671"/>
      <c r="EAF2671"/>
      <c r="EAG2671"/>
      <c r="EAH2671"/>
    </row>
    <row r="2672" spans="38:89 3390:3414" x14ac:dyDescent="0.3"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  <c r="CA2672"/>
      <c r="CB2672"/>
      <c r="CC2672"/>
      <c r="CD2672"/>
      <c r="CE2672"/>
      <c r="CF2672"/>
      <c r="CG2672"/>
      <c r="CH2672"/>
      <c r="CI2672"/>
      <c r="CJ2672"/>
      <c r="CK2672"/>
      <c r="DZJ2672"/>
      <c r="DZK2672"/>
      <c r="DZL2672"/>
      <c r="DZM2672"/>
      <c r="DZN2672"/>
      <c r="DZO2672"/>
      <c r="DZP2672"/>
      <c r="DZQ2672"/>
      <c r="DZR2672"/>
      <c r="DZS2672"/>
      <c r="DZT2672"/>
      <c r="DZU2672"/>
      <c r="DZV2672"/>
      <c r="DZW2672"/>
      <c r="DZX2672"/>
      <c r="DZY2672"/>
      <c r="DZZ2672"/>
      <c r="EAA2672"/>
      <c r="EAB2672"/>
      <c r="EAC2672"/>
      <c r="EAD2672"/>
      <c r="EAE2672"/>
      <c r="EAF2672"/>
      <c r="EAG2672"/>
      <c r="EAH2672"/>
    </row>
    <row r="2673" spans="38:89 3390:3414" x14ac:dyDescent="0.3"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  <c r="CA2673"/>
      <c r="CB2673"/>
      <c r="CC2673"/>
      <c r="CD2673"/>
      <c r="CE2673"/>
      <c r="CF2673"/>
      <c r="CG2673"/>
      <c r="CH2673"/>
      <c r="CI2673"/>
      <c r="CJ2673"/>
      <c r="CK2673"/>
      <c r="DZJ2673"/>
      <c r="DZK2673"/>
      <c r="DZL2673"/>
      <c r="DZM2673"/>
      <c r="DZN2673"/>
      <c r="DZO2673"/>
      <c r="DZP2673"/>
      <c r="DZQ2673"/>
      <c r="DZR2673"/>
      <c r="DZS2673"/>
      <c r="DZT2673"/>
      <c r="DZU2673"/>
      <c r="DZV2673"/>
      <c r="DZW2673"/>
      <c r="DZX2673"/>
      <c r="DZY2673"/>
      <c r="DZZ2673"/>
      <c r="EAA2673"/>
      <c r="EAB2673"/>
      <c r="EAC2673"/>
      <c r="EAD2673"/>
      <c r="EAE2673"/>
      <c r="EAF2673"/>
      <c r="EAG2673"/>
      <c r="EAH2673"/>
    </row>
    <row r="2674" spans="38:89 3390:3414" x14ac:dyDescent="0.3"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  <c r="CA2674"/>
      <c r="CB2674"/>
      <c r="CC2674"/>
      <c r="CD2674"/>
      <c r="CE2674"/>
      <c r="CF2674"/>
      <c r="CG2674"/>
      <c r="CH2674"/>
      <c r="CI2674"/>
      <c r="CJ2674"/>
      <c r="CK2674"/>
      <c r="DZJ2674"/>
      <c r="DZK2674"/>
      <c r="DZL2674"/>
      <c r="DZM2674"/>
      <c r="DZN2674"/>
      <c r="DZO2674"/>
      <c r="DZP2674"/>
      <c r="DZQ2674"/>
      <c r="DZR2674"/>
      <c r="DZS2674"/>
      <c r="DZT2674"/>
      <c r="DZU2674"/>
      <c r="DZV2674"/>
      <c r="DZW2674"/>
      <c r="DZX2674"/>
      <c r="DZY2674"/>
      <c r="DZZ2674"/>
      <c r="EAA2674"/>
      <c r="EAB2674"/>
      <c r="EAC2674"/>
      <c r="EAD2674"/>
      <c r="EAE2674"/>
      <c r="EAF2674"/>
      <c r="EAG2674"/>
      <c r="EAH2674"/>
    </row>
    <row r="2675" spans="38:89 3390:3414" x14ac:dyDescent="0.3"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  <c r="CA2675"/>
      <c r="CB2675"/>
      <c r="CC2675"/>
      <c r="CD2675"/>
      <c r="CE2675"/>
      <c r="CF2675"/>
      <c r="CG2675"/>
      <c r="CH2675"/>
      <c r="CI2675"/>
      <c r="CJ2675"/>
      <c r="CK2675"/>
      <c r="DZJ2675"/>
      <c r="DZK2675"/>
      <c r="DZL2675"/>
      <c r="DZM2675"/>
      <c r="DZN2675"/>
      <c r="DZO2675"/>
      <c r="DZP2675"/>
      <c r="DZQ2675"/>
      <c r="DZR2675"/>
      <c r="DZS2675"/>
      <c r="DZT2675"/>
      <c r="DZU2675"/>
      <c r="DZV2675"/>
      <c r="DZW2675"/>
      <c r="DZX2675"/>
      <c r="DZY2675"/>
      <c r="DZZ2675"/>
      <c r="EAA2675"/>
      <c r="EAB2675"/>
      <c r="EAC2675"/>
      <c r="EAD2675"/>
      <c r="EAE2675"/>
      <c r="EAF2675"/>
      <c r="EAG2675"/>
      <c r="EAH2675"/>
    </row>
    <row r="2676" spans="38:89 3390:3414" x14ac:dyDescent="0.3"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  <c r="CA2676"/>
      <c r="CB2676"/>
      <c r="CC2676"/>
      <c r="CD2676"/>
      <c r="CE2676"/>
      <c r="CF2676"/>
      <c r="CG2676"/>
      <c r="CH2676"/>
      <c r="CI2676"/>
      <c r="CJ2676"/>
      <c r="CK2676"/>
      <c r="DZJ2676"/>
      <c r="DZK2676"/>
      <c r="DZL2676"/>
      <c r="DZM2676"/>
      <c r="DZN2676"/>
      <c r="DZO2676"/>
      <c r="DZP2676"/>
      <c r="DZQ2676"/>
      <c r="DZR2676"/>
      <c r="DZS2676"/>
      <c r="DZT2676"/>
      <c r="DZU2676"/>
      <c r="DZV2676"/>
      <c r="DZW2676"/>
      <c r="DZX2676"/>
      <c r="DZY2676"/>
      <c r="DZZ2676"/>
      <c r="EAA2676"/>
      <c r="EAB2676"/>
      <c r="EAC2676"/>
      <c r="EAD2676"/>
      <c r="EAE2676"/>
      <c r="EAF2676"/>
      <c r="EAG2676"/>
      <c r="EAH2676"/>
    </row>
    <row r="2677" spans="38:89 3390:3414" x14ac:dyDescent="0.3"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  <c r="CA2677"/>
      <c r="CB2677"/>
      <c r="CC2677"/>
      <c r="CD2677"/>
      <c r="CE2677"/>
      <c r="CF2677"/>
      <c r="CG2677"/>
      <c r="CH2677"/>
      <c r="CI2677"/>
      <c r="CJ2677"/>
      <c r="CK2677"/>
      <c r="DZJ2677"/>
      <c r="DZK2677"/>
      <c r="DZL2677"/>
      <c r="DZM2677"/>
      <c r="DZN2677"/>
      <c r="DZO2677"/>
      <c r="DZP2677"/>
      <c r="DZQ2677"/>
      <c r="DZR2677"/>
      <c r="DZS2677"/>
      <c r="DZT2677"/>
      <c r="DZU2677"/>
      <c r="DZV2677"/>
      <c r="DZW2677"/>
      <c r="DZX2677"/>
      <c r="DZY2677"/>
      <c r="DZZ2677"/>
      <c r="EAA2677"/>
      <c r="EAB2677"/>
      <c r="EAC2677"/>
      <c r="EAD2677"/>
      <c r="EAE2677"/>
      <c r="EAF2677"/>
      <c r="EAG2677"/>
      <c r="EAH2677"/>
    </row>
    <row r="2678" spans="38:89 3390:3414" x14ac:dyDescent="0.3"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  <c r="CA2678"/>
      <c r="CB2678"/>
      <c r="CC2678"/>
      <c r="CD2678"/>
      <c r="CE2678"/>
      <c r="CF2678"/>
      <c r="CG2678"/>
      <c r="CH2678"/>
      <c r="CI2678"/>
      <c r="CJ2678"/>
      <c r="CK2678"/>
      <c r="DZJ2678"/>
      <c r="DZK2678"/>
      <c r="DZL2678"/>
      <c r="DZM2678"/>
      <c r="DZN2678"/>
      <c r="DZO2678"/>
      <c r="DZP2678"/>
      <c r="DZQ2678"/>
      <c r="DZR2678"/>
      <c r="DZS2678"/>
      <c r="DZT2678"/>
      <c r="DZU2678"/>
      <c r="DZV2678"/>
      <c r="DZW2678"/>
      <c r="DZX2678"/>
      <c r="DZY2678"/>
      <c r="DZZ2678"/>
      <c r="EAA2678"/>
      <c r="EAB2678"/>
      <c r="EAC2678"/>
      <c r="EAD2678"/>
      <c r="EAE2678"/>
      <c r="EAF2678"/>
      <c r="EAG2678"/>
      <c r="EAH2678"/>
    </row>
    <row r="2679" spans="38:89 3390:3414" x14ac:dyDescent="0.3"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  <c r="CA2679"/>
      <c r="CB2679"/>
      <c r="CC2679"/>
      <c r="CD2679"/>
      <c r="CE2679"/>
      <c r="CF2679"/>
      <c r="CG2679"/>
      <c r="CH2679"/>
      <c r="CI2679"/>
      <c r="CJ2679"/>
      <c r="CK2679"/>
      <c r="DZJ2679"/>
      <c r="DZK2679"/>
      <c r="DZL2679"/>
      <c r="DZM2679"/>
      <c r="DZN2679"/>
      <c r="DZO2679"/>
      <c r="DZP2679"/>
      <c r="DZQ2679"/>
      <c r="DZR2679"/>
      <c r="DZS2679"/>
      <c r="DZT2679"/>
      <c r="DZU2679"/>
      <c r="DZV2679"/>
      <c r="DZW2679"/>
      <c r="DZX2679"/>
      <c r="DZY2679"/>
      <c r="DZZ2679"/>
      <c r="EAA2679"/>
      <c r="EAB2679"/>
      <c r="EAC2679"/>
      <c r="EAD2679"/>
      <c r="EAE2679"/>
      <c r="EAF2679"/>
      <c r="EAG2679"/>
      <c r="EAH2679"/>
    </row>
    <row r="2680" spans="38:89 3390:3414" x14ac:dyDescent="0.3"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  <c r="CA2680"/>
      <c r="CB2680"/>
      <c r="CC2680"/>
      <c r="CD2680"/>
      <c r="CE2680"/>
      <c r="CF2680"/>
      <c r="CG2680"/>
      <c r="CH2680"/>
      <c r="CI2680"/>
      <c r="CJ2680"/>
      <c r="CK2680"/>
      <c r="DZJ2680"/>
      <c r="DZK2680"/>
      <c r="DZL2680"/>
      <c r="DZM2680"/>
      <c r="DZN2680"/>
      <c r="DZO2680"/>
      <c r="DZP2680"/>
      <c r="DZQ2680"/>
      <c r="DZR2680"/>
      <c r="DZS2680"/>
      <c r="DZT2680"/>
      <c r="DZU2680"/>
      <c r="DZV2680"/>
      <c r="DZW2680"/>
      <c r="DZX2680"/>
      <c r="DZY2680"/>
      <c r="DZZ2680"/>
      <c r="EAA2680"/>
      <c r="EAB2680"/>
      <c r="EAC2680"/>
      <c r="EAD2680"/>
      <c r="EAE2680"/>
      <c r="EAF2680"/>
      <c r="EAG2680"/>
      <c r="EAH2680"/>
    </row>
    <row r="2681" spans="38:89 3390:3414" x14ac:dyDescent="0.3"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  <c r="CA2681"/>
      <c r="CB2681"/>
      <c r="CC2681"/>
      <c r="CD2681"/>
      <c r="CE2681"/>
      <c r="CF2681"/>
      <c r="CG2681"/>
      <c r="CH2681"/>
      <c r="CI2681"/>
      <c r="CJ2681"/>
      <c r="CK2681"/>
      <c r="DZJ2681"/>
      <c r="DZK2681"/>
      <c r="DZL2681"/>
      <c r="DZM2681"/>
      <c r="DZN2681"/>
      <c r="DZO2681"/>
      <c r="DZP2681"/>
      <c r="DZQ2681"/>
      <c r="DZR2681"/>
      <c r="DZS2681"/>
      <c r="DZT2681"/>
      <c r="DZU2681"/>
      <c r="DZV2681"/>
      <c r="DZW2681"/>
      <c r="DZX2681"/>
      <c r="DZY2681"/>
      <c r="DZZ2681"/>
      <c r="EAA2681"/>
      <c r="EAB2681"/>
      <c r="EAC2681"/>
      <c r="EAD2681"/>
      <c r="EAE2681"/>
      <c r="EAF2681"/>
      <c r="EAG2681"/>
      <c r="EAH2681"/>
    </row>
    <row r="2682" spans="38:89 3390:3414" x14ac:dyDescent="0.3"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  <c r="CA2682"/>
      <c r="CB2682"/>
      <c r="CC2682"/>
      <c r="CD2682"/>
      <c r="CE2682"/>
      <c r="CF2682"/>
      <c r="CG2682"/>
      <c r="CH2682"/>
      <c r="CI2682"/>
      <c r="CJ2682"/>
      <c r="CK2682"/>
      <c r="DZJ2682"/>
      <c r="DZK2682"/>
      <c r="DZL2682"/>
      <c r="DZM2682"/>
      <c r="DZN2682"/>
      <c r="DZO2682"/>
      <c r="DZP2682"/>
      <c r="DZQ2682"/>
      <c r="DZR2682"/>
      <c r="DZS2682"/>
      <c r="DZT2682"/>
      <c r="DZU2682"/>
      <c r="DZV2682"/>
      <c r="DZW2682"/>
      <c r="DZX2682"/>
      <c r="DZY2682"/>
      <c r="DZZ2682"/>
      <c r="EAA2682"/>
      <c r="EAB2682"/>
      <c r="EAC2682"/>
      <c r="EAD2682"/>
      <c r="EAE2682"/>
      <c r="EAF2682"/>
      <c r="EAG2682"/>
      <c r="EAH2682"/>
    </row>
    <row r="2683" spans="38:89 3390:3414" x14ac:dyDescent="0.3"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  <c r="CA2683"/>
      <c r="CB2683"/>
      <c r="CC2683"/>
      <c r="CD2683"/>
      <c r="CE2683"/>
      <c r="CF2683"/>
      <c r="CG2683"/>
      <c r="CH2683"/>
      <c r="CI2683"/>
      <c r="CJ2683"/>
      <c r="CK2683"/>
      <c r="DZJ2683"/>
      <c r="DZK2683"/>
      <c r="DZL2683"/>
      <c r="DZM2683"/>
      <c r="DZN2683"/>
      <c r="DZO2683"/>
      <c r="DZP2683"/>
      <c r="DZQ2683"/>
      <c r="DZR2683"/>
      <c r="DZS2683"/>
      <c r="DZT2683"/>
      <c r="DZU2683"/>
      <c r="DZV2683"/>
      <c r="DZW2683"/>
      <c r="DZX2683"/>
      <c r="DZY2683"/>
      <c r="DZZ2683"/>
      <c r="EAA2683"/>
      <c r="EAB2683"/>
      <c r="EAC2683"/>
      <c r="EAD2683"/>
      <c r="EAE2683"/>
      <c r="EAF2683"/>
      <c r="EAG2683"/>
      <c r="EAH2683"/>
    </row>
    <row r="2684" spans="38:89 3390:3414" x14ac:dyDescent="0.3"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  <c r="CA2684"/>
      <c r="CB2684"/>
      <c r="CC2684"/>
      <c r="CD2684"/>
      <c r="CE2684"/>
      <c r="CF2684"/>
      <c r="CG2684"/>
      <c r="CH2684"/>
      <c r="CI2684"/>
      <c r="CJ2684"/>
      <c r="CK2684"/>
      <c r="DZJ2684"/>
      <c r="DZK2684"/>
      <c r="DZL2684"/>
      <c r="DZM2684"/>
      <c r="DZN2684"/>
      <c r="DZO2684"/>
      <c r="DZP2684"/>
      <c r="DZQ2684"/>
      <c r="DZR2684"/>
      <c r="DZS2684"/>
      <c r="DZT2684"/>
      <c r="DZU2684"/>
      <c r="DZV2684"/>
      <c r="DZW2684"/>
      <c r="DZX2684"/>
      <c r="DZY2684"/>
      <c r="DZZ2684"/>
      <c r="EAA2684"/>
      <c r="EAB2684"/>
      <c r="EAC2684"/>
      <c r="EAD2684"/>
      <c r="EAE2684"/>
      <c r="EAF2684"/>
      <c r="EAG2684"/>
      <c r="EAH2684"/>
    </row>
    <row r="2685" spans="38:89 3390:3414" x14ac:dyDescent="0.3"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  <c r="CA2685"/>
      <c r="CB2685"/>
      <c r="CC2685"/>
      <c r="CD2685"/>
      <c r="CE2685"/>
      <c r="CF2685"/>
      <c r="CG2685"/>
      <c r="CH2685"/>
      <c r="CI2685"/>
      <c r="CJ2685"/>
      <c r="CK2685"/>
      <c r="DZJ2685"/>
      <c r="DZK2685"/>
      <c r="DZL2685"/>
      <c r="DZM2685"/>
      <c r="DZN2685"/>
      <c r="DZO2685"/>
      <c r="DZP2685"/>
      <c r="DZQ2685"/>
      <c r="DZR2685"/>
      <c r="DZS2685"/>
      <c r="DZT2685"/>
      <c r="DZU2685"/>
      <c r="DZV2685"/>
      <c r="DZW2685"/>
      <c r="DZX2685"/>
      <c r="DZY2685"/>
      <c r="DZZ2685"/>
      <c r="EAA2685"/>
      <c r="EAB2685"/>
      <c r="EAC2685"/>
      <c r="EAD2685"/>
      <c r="EAE2685"/>
      <c r="EAF2685"/>
      <c r="EAG2685"/>
      <c r="EAH2685"/>
    </row>
    <row r="2686" spans="38:89 3390:3414" x14ac:dyDescent="0.3"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  <c r="CA2686"/>
      <c r="CB2686"/>
      <c r="CC2686"/>
      <c r="CD2686"/>
      <c r="CE2686"/>
      <c r="CF2686"/>
      <c r="CG2686"/>
      <c r="CH2686"/>
      <c r="CI2686"/>
      <c r="CJ2686"/>
      <c r="CK2686"/>
      <c r="DZJ2686"/>
      <c r="DZK2686"/>
      <c r="DZL2686"/>
      <c r="DZM2686"/>
      <c r="DZN2686"/>
      <c r="DZO2686"/>
      <c r="DZP2686"/>
      <c r="DZQ2686"/>
      <c r="DZR2686"/>
      <c r="DZS2686"/>
      <c r="DZT2686"/>
      <c r="DZU2686"/>
      <c r="DZV2686"/>
      <c r="DZW2686"/>
      <c r="DZX2686"/>
      <c r="DZY2686"/>
      <c r="DZZ2686"/>
      <c r="EAA2686"/>
      <c r="EAB2686"/>
      <c r="EAC2686"/>
      <c r="EAD2686"/>
      <c r="EAE2686"/>
      <c r="EAF2686"/>
      <c r="EAG2686"/>
      <c r="EAH2686"/>
    </row>
    <row r="2687" spans="38:89 3390:3414" x14ac:dyDescent="0.3"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  <c r="CA2687"/>
      <c r="CB2687"/>
      <c r="CC2687"/>
      <c r="CD2687"/>
      <c r="CE2687"/>
      <c r="CF2687"/>
      <c r="CG2687"/>
      <c r="CH2687"/>
      <c r="CI2687"/>
      <c r="CJ2687"/>
      <c r="CK2687"/>
      <c r="DZJ2687"/>
      <c r="DZK2687"/>
      <c r="DZL2687"/>
      <c r="DZM2687"/>
      <c r="DZN2687"/>
      <c r="DZO2687"/>
      <c r="DZP2687"/>
      <c r="DZQ2687"/>
      <c r="DZR2687"/>
      <c r="DZS2687"/>
      <c r="DZT2687"/>
      <c r="DZU2687"/>
      <c r="DZV2687"/>
      <c r="DZW2687"/>
      <c r="DZX2687"/>
      <c r="DZY2687"/>
      <c r="DZZ2687"/>
      <c r="EAA2687"/>
      <c r="EAB2687"/>
      <c r="EAC2687"/>
      <c r="EAD2687"/>
      <c r="EAE2687"/>
      <c r="EAF2687"/>
      <c r="EAG2687"/>
      <c r="EAH2687"/>
    </row>
    <row r="2688" spans="38:89 3390:3414" x14ac:dyDescent="0.3"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  <c r="CA2688"/>
      <c r="CB2688"/>
      <c r="CC2688"/>
      <c r="CD2688"/>
      <c r="CE2688"/>
      <c r="CF2688"/>
      <c r="CG2688"/>
      <c r="CH2688"/>
      <c r="CI2688"/>
      <c r="CJ2688"/>
      <c r="CK2688"/>
      <c r="DZJ2688"/>
      <c r="DZK2688"/>
      <c r="DZL2688"/>
      <c r="DZM2688"/>
      <c r="DZN2688"/>
      <c r="DZO2688"/>
      <c r="DZP2688"/>
      <c r="DZQ2688"/>
      <c r="DZR2688"/>
      <c r="DZS2688"/>
      <c r="DZT2688"/>
      <c r="DZU2688"/>
      <c r="DZV2688"/>
      <c r="DZW2688"/>
      <c r="DZX2688"/>
      <c r="DZY2688"/>
      <c r="DZZ2688"/>
      <c r="EAA2688"/>
      <c r="EAB2688"/>
      <c r="EAC2688"/>
      <c r="EAD2688"/>
      <c r="EAE2688"/>
      <c r="EAF2688"/>
      <c r="EAG2688"/>
      <c r="EAH2688"/>
    </row>
    <row r="2689" spans="38:89 3390:3414" x14ac:dyDescent="0.3"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  <c r="CA2689"/>
      <c r="CB2689"/>
      <c r="CC2689"/>
      <c r="CD2689"/>
      <c r="CE2689"/>
      <c r="CF2689"/>
      <c r="CG2689"/>
      <c r="CH2689"/>
      <c r="CI2689"/>
      <c r="CJ2689"/>
      <c r="CK2689"/>
      <c r="DZJ2689"/>
      <c r="DZK2689"/>
      <c r="DZL2689"/>
      <c r="DZM2689"/>
      <c r="DZN2689"/>
      <c r="DZO2689"/>
      <c r="DZP2689"/>
      <c r="DZQ2689"/>
      <c r="DZR2689"/>
      <c r="DZS2689"/>
      <c r="DZT2689"/>
      <c r="DZU2689"/>
      <c r="DZV2689"/>
      <c r="DZW2689"/>
      <c r="DZX2689"/>
      <c r="DZY2689"/>
      <c r="DZZ2689"/>
      <c r="EAA2689"/>
      <c r="EAB2689"/>
      <c r="EAC2689"/>
      <c r="EAD2689"/>
      <c r="EAE2689"/>
      <c r="EAF2689"/>
      <c r="EAG2689"/>
      <c r="EAH2689"/>
    </row>
    <row r="2690" spans="38:89 3390:3414" x14ac:dyDescent="0.3"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  <c r="CA2690"/>
      <c r="CB2690"/>
      <c r="CC2690"/>
      <c r="CD2690"/>
      <c r="CE2690"/>
      <c r="CF2690"/>
      <c r="CG2690"/>
      <c r="CH2690"/>
      <c r="CI2690"/>
      <c r="CJ2690"/>
      <c r="CK2690"/>
      <c r="DZJ2690"/>
      <c r="DZK2690"/>
      <c r="DZL2690"/>
      <c r="DZM2690"/>
      <c r="DZN2690"/>
      <c r="DZO2690"/>
      <c r="DZP2690"/>
      <c r="DZQ2690"/>
      <c r="DZR2690"/>
      <c r="DZS2690"/>
      <c r="DZT2690"/>
      <c r="DZU2690"/>
      <c r="DZV2690"/>
      <c r="DZW2690"/>
      <c r="DZX2690"/>
      <c r="DZY2690"/>
      <c r="DZZ2690"/>
      <c r="EAA2690"/>
      <c r="EAB2690"/>
      <c r="EAC2690"/>
      <c r="EAD2690"/>
      <c r="EAE2690"/>
      <c r="EAF2690"/>
      <c r="EAG2690"/>
      <c r="EAH2690"/>
    </row>
    <row r="2691" spans="38:89 3390:3414" x14ac:dyDescent="0.3"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  <c r="CA2691"/>
      <c r="CB2691"/>
      <c r="CC2691"/>
      <c r="CD2691"/>
      <c r="CE2691"/>
      <c r="CF2691"/>
      <c r="CG2691"/>
      <c r="CH2691"/>
      <c r="CI2691"/>
      <c r="CJ2691"/>
      <c r="CK2691"/>
      <c r="DZJ2691"/>
      <c r="DZK2691"/>
      <c r="DZL2691"/>
      <c r="DZM2691"/>
      <c r="DZN2691"/>
      <c r="DZO2691"/>
      <c r="DZP2691"/>
      <c r="DZQ2691"/>
      <c r="DZR2691"/>
      <c r="DZS2691"/>
      <c r="DZT2691"/>
      <c r="DZU2691"/>
      <c r="DZV2691"/>
      <c r="DZW2691"/>
      <c r="DZX2691"/>
      <c r="DZY2691"/>
      <c r="DZZ2691"/>
      <c r="EAA2691"/>
      <c r="EAB2691"/>
      <c r="EAC2691"/>
      <c r="EAD2691"/>
      <c r="EAE2691"/>
      <c r="EAF2691"/>
      <c r="EAG2691"/>
      <c r="EAH2691"/>
    </row>
    <row r="2692" spans="38:89 3390:3414" x14ac:dyDescent="0.3"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  <c r="CA2692"/>
      <c r="CB2692"/>
      <c r="CC2692"/>
      <c r="CD2692"/>
      <c r="CE2692"/>
      <c r="CF2692"/>
      <c r="CG2692"/>
      <c r="CH2692"/>
      <c r="CI2692"/>
      <c r="CJ2692"/>
      <c r="CK2692"/>
      <c r="DZJ2692"/>
      <c r="DZK2692"/>
      <c r="DZL2692"/>
      <c r="DZM2692"/>
      <c r="DZN2692"/>
      <c r="DZO2692"/>
      <c r="DZP2692"/>
      <c r="DZQ2692"/>
      <c r="DZR2692"/>
      <c r="DZS2692"/>
      <c r="DZT2692"/>
      <c r="DZU2692"/>
      <c r="DZV2692"/>
      <c r="DZW2692"/>
      <c r="DZX2692"/>
      <c r="DZY2692"/>
      <c r="DZZ2692"/>
      <c r="EAA2692"/>
      <c r="EAB2692"/>
      <c r="EAC2692"/>
      <c r="EAD2692"/>
      <c r="EAE2692"/>
      <c r="EAF2692"/>
      <c r="EAG2692"/>
      <c r="EAH2692"/>
    </row>
    <row r="2693" spans="38:89 3390:3414" x14ac:dyDescent="0.3"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  <c r="CA2693"/>
      <c r="CB2693"/>
      <c r="CC2693"/>
      <c r="CD2693"/>
      <c r="CE2693"/>
      <c r="CF2693"/>
      <c r="CG2693"/>
      <c r="CH2693"/>
      <c r="CI2693"/>
      <c r="CJ2693"/>
      <c r="CK2693"/>
      <c r="DZJ2693"/>
      <c r="DZK2693"/>
      <c r="DZL2693"/>
      <c r="DZM2693"/>
      <c r="DZN2693"/>
      <c r="DZO2693"/>
      <c r="DZP2693"/>
      <c r="DZQ2693"/>
      <c r="DZR2693"/>
      <c r="DZS2693"/>
      <c r="DZT2693"/>
      <c r="DZU2693"/>
      <c r="DZV2693"/>
      <c r="DZW2693"/>
      <c r="DZX2693"/>
      <c r="DZY2693"/>
      <c r="DZZ2693"/>
      <c r="EAA2693"/>
      <c r="EAB2693"/>
      <c r="EAC2693"/>
      <c r="EAD2693"/>
      <c r="EAE2693"/>
      <c r="EAF2693"/>
      <c r="EAG2693"/>
      <c r="EAH2693"/>
    </row>
    <row r="2694" spans="38:89 3390:3414" x14ac:dyDescent="0.3"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  <c r="CA2694"/>
      <c r="CB2694"/>
      <c r="CC2694"/>
      <c r="CD2694"/>
      <c r="CE2694"/>
      <c r="CF2694"/>
      <c r="CG2694"/>
      <c r="CH2694"/>
      <c r="CI2694"/>
      <c r="CJ2694"/>
      <c r="CK2694"/>
      <c r="DZJ2694"/>
      <c r="DZK2694"/>
      <c r="DZL2694"/>
      <c r="DZM2694"/>
      <c r="DZN2694"/>
      <c r="DZO2694"/>
      <c r="DZP2694"/>
      <c r="DZQ2694"/>
      <c r="DZR2694"/>
      <c r="DZS2694"/>
      <c r="DZT2694"/>
      <c r="DZU2694"/>
      <c r="DZV2694"/>
      <c r="DZW2694"/>
      <c r="DZX2694"/>
      <c r="DZY2694"/>
      <c r="DZZ2694"/>
      <c r="EAA2694"/>
      <c r="EAB2694"/>
      <c r="EAC2694"/>
      <c r="EAD2694"/>
      <c r="EAE2694"/>
      <c r="EAF2694"/>
      <c r="EAG2694"/>
      <c r="EAH2694"/>
    </row>
    <row r="2695" spans="38:89 3390:3414" x14ac:dyDescent="0.3"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  <c r="CA2695"/>
      <c r="CB2695"/>
      <c r="CC2695"/>
      <c r="CD2695"/>
      <c r="CE2695"/>
      <c r="CF2695"/>
      <c r="CG2695"/>
      <c r="CH2695"/>
      <c r="CI2695"/>
      <c r="CJ2695"/>
      <c r="CK2695"/>
      <c r="DZJ2695"/>
      <c r="DZK2695"/>
      <c r="DZL2695"/>
      <c r="DZM2695"/>
      <c r="DZN2695"/>
      <c r="DZO2695"/>
      <c r="DZP2695"/>
      <c r="DZQ2695"/>
      <c r="DZR2695"/>
      <c r="DZS2695"/>
      <c r="DZT2695"/>
      <c r="DZU2695"/>
      <c r="DZV2695"/>
      <c r="DZW2695"/>
      <c r="DZX2695"/>
      <c r="DZY2695"/>
      <c r="DZZ2695"/>
      <c r="EAA2695"/>
      <c r="EAB2695"/>
      <c r="EAC2695"/>
      <c r="EAD2695"/>
      <c r="EAE2695"/>
      <c r="EAF2695"/>
      <c r="EAG2695"/>
      <c r="EAH2695"/>
    </row>
    <row r="2696" spans="38:89 3390:3414" x14ac:dyDescent="0.3"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  <c r="CA2696"/>
      <c r="CB2696"/>
      <c r="CC2696"/>
      <c r="CD2696"/>
      <c r="CE2696"/>
      <c r="CF2696"/>
      <c r="CG2696"/>
      <c r="CH2696"/>
      <c r="CI2696"/>
      <c r="CJ2696"/>
      <c r="CK2696"/>
      <c r="DZJ2696"/>
      <c r="DZK2696"/>
      <c r="DZL2696"/>
      <c r="DZM2696"/>
      <c r="DZN2696"/>
      <c r="DZO2696"/>
      <c r="DZP2696"/>
      <c r="DZQ2696"/>
      <c r="DZR2696"/>
      <c r="DZS2696"/>
      <c r="DZT2696"/>
      <c r="DZU2696"/>
      <c r="DZV2696"/>
      <c r="DZW2696"/>
      <c r="DZX2696"/>
      <c r="DZY2696"/>
      <c r="DZZ2696"/>
      <c r="EAA2696"/>
      <c r="EAB2696"/>
      <c r="EAC2696"/>
      <c r="EAD2696"/>
      <c r="EAE2696"/>
      <c r="EAF2696"/>
      <c r="EAG2696"/>
      <c r="EAH2696"/>
    </row>
    <row r="2697" spans="38:89 3390:3414" x14ac:dyDescent="0.3"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  <c r="CA2697"/>
      <c r="CB2697"/>
      <c r="CC2697"/>
      <c r="CD2697"/>
      <c r="CE2697"/>
      <c r="CF2697"/>
      <c r="CG2697"/>
      <c r="CH2697"/>
      <c r="CI2697"/>
      <c r="CJ2697"/>
      <c r="CK2697"/>
      <c r="DZJ2697"/>
      <c r="DZK2697"/>
      <c r="DZL2697"/>
      <c r="DZM2697"/>
      <c r="DZN2697"/>
      <c r="DZO2697"/>
      <c r="DZP2697"/>
      <c r="DZQ2697"/>
      <c r="DZR2697"/>
      <c r="DZS2697"/>
      <c r="DZT2697"/>
      <c r="DZU2697"/>
      <c r="DZV2697"/>
      <c r="DZW2697"/>
      <c r="DZX2697"/>
      <c r="DZY2697"/>
      <c r="DZZ2697"/>
      <c r="EAA2697"/>
      <c r="EAB2697"/>
      <c r="EAC2697"/>
      <c r="EAD2697"/>
      <c r="EAE2697"/>
      <c r="EAF2697"/>
      <c r="EAG2697"/>
      <c r="EAH2697"/>
    </row>
    <row r="2698" spans="38:89 3390:3414" x14ac:dyDescent="0.3"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  <c r="CA2698"/>
      <c r="CB2698"/>
      <c r="CC2698"/>
      <c r="CD2698"/>
      <c r="CE2698"/>
      <c r="CF2698"/>
      <c r="CG2698"/>
      <c r="CH2698"/>
      <c r="CI2698"/>
      <c r="CJ2698"/>
      <c r="CK2698"/>
      <c r="DZJ2698"/>
      <c r="DZK2698"/>
      <c r="DZL2698"/>
      <c r="DZM2698"/>
      <c r="DZN2698"/>
      <c r="DZO2698"/>
      <c r="DZP2698"/>
      <c r="DZQ2698"/>
      <c r="DZR2698"/>
      <c r="DZS2698"/>
      <c r="DZT2698"/>
      <c r="DZU2698"/>
      <c r="DZV2698"/>
      <c r="DZW2698"/>
      <c r="DZX2698"/>
      <c r="DZY2698"/>
      <c r="DZZ2698"/>
      <c r="EAA2698"/>
      <c r="EAB2698"/>
      <c r="EAC2698"/>
      <c r="EAD2698"/>
      <c r="EAE2698"/>
      <c r="EAF2698"/>
      <c r="EAG2698"/>
      <c r="EAH2698"/>
    </row>
    <row r="2699" spans="38:89 3390:3414" x14ac:dyDescent="0.3"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  <c r="CA2699"/>
      <c r="CB2699"/>
      <c r="CC2699"/>
      <c r="CD2699"/>
      <c r="CE2699"/>
      <c r="CF2699"/>
      <c r="CG2699"/>
      <c r="CH2699"/>
      <c r="CI2699"/>
      <c r="CJ2699"/>
      <c r="CK2699"/>
      <c r="DZJ2699"/>
      <c r="DZK2699"/>
      <c r="DZL2699"/>
      <c r="DZM2699"/>
      <c r="DZN2699"/>
      <c r="DZO2699"/>
      <c r="DZP2699"/>
      <c r="DZQ2699"/>
      <c r="DZR2699"/>
      <c r="DZS2699"/>
      <c r="DZT2699"/>
      <c r="DZU2699"/>
      <c r="DZV2699"/>
      <c r="DZW2699"/>
      <c r="DZX2699"/>
      <c r="DZY2699"/>
      <c r="DZZ2699"/>
      <c r="EAA2699"/>
      <c r="EAB2699"/>
      <c r="EAC2699"/>
      <c r="EAD2699"/>
      <c r="EAE2699"/>
      <c r="EAF2699"/>
      <c r="EAG2699"/>
      <c r="EAH2699"/>
    </row>
    <row r="2700" spans="38:89 3390:3414" x14ac:dyDescent="0.3"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  <c r="CA2700"/>
      <c r="CB2700"/>
      <c r="CC2700"/>
      <c r="CD2700"/>
      <c r="CE2700"/>
      <c r="CF2700"/>
      <c r="CG2700"/>
      <c r="CH2700"/>
      <c r="CI2700"/>
      <c r="CJ2700"/>
      <c r="CK2700"/>
      <c r="DZJ2700"/>
      <c r="DZK2700"/>
      <c r="DZL2700"/>
      <c r="DZM2700"/>
      <c r="DZN2700"/>
      <c r="DZO2700"/>
      <c r="DZP2700"/>
      <c r="DZQ2700"/>
      <c r="DZR2700"/>
      <c r="DZS2700"/>
      <c r="DZT2700"/>
      <c r="DZU2700"/>
      <c r="DZV2700"/>
      <c r="DZW2700"/>
      <c r="DZX2700"/>
      <c r="DZY2700"/>
      <c r="DZZ2700"/>
      <c r="EAA2700"/>
      <c r="EAB2700"/>
      <c r="EAC2700"/>
      <c r="EAD2700"/>
      <c r="EAE2700"/>
      <c r="EAF2700"/>
      <c r="EAG2700"/>
      <c r="EAH2700"/>
    </row>
    <row r="2701" spans="38:89 3390:3414" x14ac:dyDescent="0.3"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  <c r="CA2701"/>
      <c r="CB2701"/>
      <c r="CC2701"/>
      <c r="CD2701"/>
      <c r="CE2701"/>
      <c r="CF2701"/>
      <c r="CG2701"/>
      <c r="CH2701"/>
      <c r="CI2701"/>
      <c r="CJ2701"/>
      <c r="CK2701"/>
      <c r="DZJ2701"/>
      <c r="DZK2701"/>
      <c r="DZL2701"/>
      <c r="DZM2701"/>
      <c r="DZN2701"/>
      <c r="DZO2701"/>
      <c r="DZP2701"/>
      <c r="DZQ2701"/>
      <c r="DZR2701"/>
      <c r="DZS2701"/>
      <c r="DZT2701"/>
      <c r="DZU2701"/>
      <c r="DZV2701"/>
      <c r="DZW2701"/>
      <c r="DZX2701"/>
      <c r="DZY2701"/>
      <c r="DZZ2701"/>
      <c r="EAA2701"/>
      <c r="EAB2701"/>
      <c r="EAC2701"/>
      <c r="EAD2701"/>
      <c r="EAE2701"/>
      <c r="EAF2701"/>
      <c r="EAG2701"/>
      <c r="EAH2701"/>
    </row>
    <row r="2702" spans="38:89 3390:3414" x14ac:dyDescent="0.3"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  <c r="CA2702"/>
      <c r="CB2702"/>
      <c r="CC2702"/>
      <c r="CD2702"/>
      <c r="CE2702"/>
      <c r="CF2702"/>
      <c r="CG2702"/>
      <c r="CH2702"/>
      <c r="CI2702"/>
      <c r="CJ2702"/>
      <c r="CK2702"/>
      <c r="DZJ2702"/>
      <c r="DZK2702"/>
      <c r="DZL2702"/>
      <c r="DZM2702"/>
      <c r="DZN2702"/>
      <c r="DZO2702"/>
      <c r="DZP2702"/>
      <c r="DZQ2702"/>
      <c r="DZR2702"/>
      <c r="DZS2702"/>
      <c r="DZT2702"/>
      <c r="DZU2702"/>
      <c r="DZV2702"/>
      <c r="DZW2702"/>
      <c r="DZX2702"/>
      <c r="DZY2702"/>
      <c r="DZZ2702"/>
      <c r="EAA2702"/>
      <c r="EAB2702"/>
      <c r="EAC2702"/>
      <c r="EAD2702"/>
      <c r="EAE2702"/>
      <c r="EAF2702"/>
      <c r="EAG2702"/>
      <c r="EAH2702"/>
    </row>
    <row r="2703" spans="38:89 3390:3414" x14ac:dyDescent="0.3"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  <c r="CA2703"/>
      <c r="CB2703"/>
      <c r="CC2703"/>
      <c r="CD2703"/>
      <c r="CE2703"/>
      <c r="CF2703"/>
      <c r="CG2703"/>
      <c r="CH2703"/>
      <c r="CI2703"/>
      <c r="CJ2703"/>
      <c r="CK2703"/>
      <c r="DZJ2703"/>
      <c r="DZK2703"/>
      <c r="DZL2703"/>
      <c r="DZM2703"/>
      <c r="DZN2703"/>
      <c r="DZO2703"/>
      <c r="DZP2703"/>
      <c r="DZQ2703"/>
      <c r="DZR2703"/>
      <c r="DZS2703"/>
      <c r="DZT2703"/>
      <c r="DZU2703"/>
      <c r="DZV2703"/>
      <c r="DZW2703"/>
      <c r="DZX2703"/>
      <c r="DZY2703"/>
      <c r="DZZ2703"/>
      <c r="EAA2703"/>
      <c r="EAB2703"/>
      <c r="EAC2703"/>
      <c r="EAD2703"/>
      <c r="EAE2703"/>
      <c r="EAF2703"/>
      <c r="EAG2703"/>
      <c r="EAH2703"/>
    </row>
    <row r="2704" spans="38:89 3390:3414" x14ac:dyDescent="0.3"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  <c r="CA2704"/>
      <c r="CB2704"/>
      <c r="CC2704"/>
      <c r="CD2704"/>
      <c r="CE2704"/>
      <c r="CF2704"/>
      <c r="CG2704"/>
      <c r="CH2704"/>
      <c r="CI2704"/>
      <c r="CJ2704"/>
      <c r="CK2704"/>
      <c r="DZJ2704"/>
      <c r="DZK2704"/>
      <c r="DZL2704"/>
      <c r="DZM2704"/>
      <c r="DZN2704"/>
      <c r="DZO2704"/>
      <c r="DZP2704"/>
      <c r="DZQ2704"/>
      <c r="DZR2704"/>
      <c r="DZS2704"/>
      <c r="DZT2704"/>
      <c r="DZU2704"/>
      <c r="DZV2704"/>
      <c r="DZW2704"/>
      <c r="DZX2704"/>
      <c r="DZY2704"/>
      <c r="DZZ2704"/>
      <c r="EAA2704"/>
      <c r="EAB2704"/>
      <c r="EAC2704"/>
      <c r="EAD2704"/>
      <c r="EAE2704"/>
      <c r="EAF2704"/>
      <c r="EAG2704"/>
      <c r="EAH2704"/>
    </row>
    <row r="2705" spans="38:89 3390:3414" x14ac:dyDescent="0.3"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  <c r="CA2705"/>
      <c r="CB2705"/>
      <c r="CC2705"/>
      <c r="CD2705"/>
      <c r="CE2705"/>
      <c r="CF2705"/>
      <c r="CG2705"/>
      <c r="CH2705"/>
      <c r="CI2705"/>
      <c r="CJ2705"/>
      <c r="CK2705"/>
      <c r="DZJ2705"/>
      <c r="DZK2705"/>
      <c r="DZL2705"/>
      <c r="DZM2705"/>
      <c r="DZN2705"/>
      <c r="DZO2705"/>
      <c r="DZP2705"/>
      <c r="DZQ2705"/>
      <c r="DZR2705"/>
      <c r="DZS2705"/>
      <c r="DZT2705"/>
      <c r="DZU2705"/>
      <c r="DZV2705"/>
      <c r="DZW2705"/>
      <c r="DZX2705"/>
      <c r="DZY2705"/>
      <c r="DZZ2705"/>
      <c r="EAA2705"/>
      <c r="EAB2705"/>
      <c r="EAC2705"/>
      <c r="EAD2705"/>
      <c r="EAE2705"/>
      <c r="EAF2705"/>
      <c r="EAG2705"/>
      <c r="EAH2705"/>
    </row>
    <row r="2706" spans="38:89 3390:3414" x14ac:dyDescent="0.3"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  <c r="CA2706"/>
      <c r="CB2706"/>
      <c r="CC2706"/>
      <c r="CD2706"/>
      <c r="CE2706"/>
      <c r="CF2706"/>
      <c r="CG2706"/>
      <c r="CH2706"/>
      <c r="CI2706"/>
      <c r="CJ2706"/>
      <c r="CK2706"/>
      <c r="DZJ2706"/>
      <c r="DZK2706"/>
      <c r="DZL2706"/>
      <c r="DZM2706"/>
      <c r="DZN2706"/>
      <c r="DZO2706"/>
      <c r="DZP2706"/>
      <c r="DZQ2706"/>
      <c r="DZR2706"/>
      <c r="DZS2706"/>
      <c r="DZT2706"/>
      <c r="DZU2706"/>
      <c r="DZV2706"/>
      <c r="DZW2706"/>
      <c r="DZX2706"/>
      <c r="DZY2706"/>
      <c r="DZZ2706"/>
      <c r="EAA2706"/>
      <c r="EAB2706"/>
      <c r="EAC2706"/>
      <c r="EAD2706"/>
      <c r="EAE2706"/>
      <c r="EAF2706"/>
      <c r="EAG2706"/>
      <c r="EAH2706"/>
    </row>
    <row r="2707" spans="38:89 3390:3414" x14ac:dyDescent="0.3"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  <c r="CA2707"/>
      <c r="CB2707"/>
      <c r="CC2707"/>
      <c r="CD2707"/>
      <c r="CE2707"/>
      <c r="CF2707"/>
      <c r="CG2707"/>
      <c r="CH2707"/>
      <c r="CI2707"/>
      <c r="CJ2707"/>
      <c r="CK2707"/>
      <c r="DZJ2707"/>
      <c r="DZK2707"/>
      <c r="DZL2707"/>
      <c r="DZM2707"/>
      <c r="DZN2707"/>
      <c r="DZO2707"/>
      <c r="DZP2707"/>
      <c r="DZQ2707"/>
      <c r="DZR2707"/>
      <c r="DZS2707"/>
      <c r="DZT2707"/>
      <c r="DZU2707"/>
      <c r="DZV2707"/>
      <c r="DZW2707"/>
      <c r="DZX2707"/>
      <c r="DZY2707"/>
      <c r="DZZ2707"/>
      <c r="EAA2707"/>
      <c r="EAB2707"/>
      <c r="EAC2707"/>
      <c r="EAD2707"/>
      <c r="EAE2707"/>
      <c r="EAF2707"/>
      <c r="EAG2707"/>
      <c r="EAH2707"/>
    </row>
    <row r="2708" spans="38:89 3390:3414" x14ac:dyDescent="0.3"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  <c r="CA2708"/>
      <c r="CB2708"/>
      <c r="CC2708"/>
      <c r="CD2708"/>
      <c r="CE2708"/>
      <c r="CF2708"/>
      <c r="CG2708"/>
      <c r="CH2708"/>
      <c r="CI2708"/>
      <c r="CJ2708"/>
      <c r="CK2708"/>
      <c r="DZJ2708"/>
      <c r="DZK2708"/>
      <c r="DZL2708"/>
      <c r="DZM2708"/>
      <c r="DZN2708"/>
      <c r="DZO2708"/>
      <c r="DZP2708"/>
      <c r="DZQ2708"/>
      <c r="DZR2708"/>
      <c r="DZS2708"/>
      <c r="DZT2708"/>
      <c r="DZU2708"/>
      <c r="DZV2708"/>
      <c r="DZW2708"/>
      <c r="DZX2708"/>
      <c r="DZY2708"/>
      <c r="DZZ2708"/>
      <c r="EAA2708"/>
      <c r="EAB2708"/>
      <c r="EAC2708"/>
      <c r="EAD2708"/>
      <c r="EAE2708"/>
      <c r="EAF2708"/>
      <c r="EAG2708"/>
      <c r="EAH2708"/>
    </row>
    <row r="2709" spans="38:89 3390:3414" x14ac:dyDescent="0.3"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  <c r="CA2709"/>
      <c r="CB2709"/>
      <c r="CC2709"/>
      <c r="CD2709"/>
      <c r="CE2709"/>
      <c r="CF2709"/>
      <c r="CG2709"/>
      <c r="CH2709"/>
      <c r="CI2709"/>
      <c r="CJ2709"/>
      <c r="CK2709"/>
      <c r="DZJ2709"/>
      <c r="DZK2709"/>
      <c r="DZL2709"/>
      <c r="DZM2709"/>
      <c r="DZN2709"/>
      <c r="DZO2709"/>
      <c r="DZP2709"/>
      <c r="DZQ2709"/>
      <c r="DZR2709"/>
      <c r="DZS2709"/>
      <c r="DZT2709"/>
      <c r="DZU2709"/>
      <c r="DZV2709"/>
      <c r="DZW2709"/>
      <c r="DZX2709"/>
      <c r="DZY2709"/>
      <c r="DZZ2709"/>
      <c r="EAA2709"/>
      <c r="EAB2709"/>
      <c r="EAC2709"/>
      <c r="EAD2709"/>
      <c r="EAE2709"/>
      <c r="EAF2709"/>
      <c r="EAG2709"/>
      <c r="EAH2709"/>
    </row>
    <row r="2710" spans="38:89 3390:3414" x14ac:dyDescent="0.3"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  <c r="CA2710"/>
      <c r="CB2710"/>
      <c r="CC2710"/>
      <c r="CD2710"/>
      <c r="CE2710"/>
      <c r="CF2710"/>
      <c r="CG2710"/>
      <c r="CH2710"/>
      <c r="CI2710"/>
      <c r="CJ2710"/>
      <c r="CK2710"/>
      <c r="DZJ2710"/>
      <c r="DZK2710"/>
      <c r="DZL2710"/>
      <c r="DZM2710"/>
      <c r="DZN2710"/>
      <c r="DZO2710"/>
      <c r="DZP2710"/>
      <c r="DZQ2710"/>
      <c r="DZR2710"/>
      <c r="DZS2710"/>
      <c r="DZT2710"/>
      <c r="DZU2710"/>
      <c r="DZV2710"/>
      <c r="DZW2710"/>
      <c r="DZX2710"/>
      <c r="DZY2710"/>
      <c r="DZZ2710"/>
      <c r="EAA2710"/>
      <c r="EAB2710"/>
      <c r="EAC2710"/>
      <c r="EAD2710"/>
      <c r="EAE2710"/>
      <c r="EAF2710"/>
      <c r="EAG2710"/>
      <c r="EAH2710"/>
    </row>
    <row r="2711" spans="38:89 3390:3414" x14ac:dyDescent="0.3"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  <c r="CA2711"/>
      <c r="CB2711"/>
      <c r="CC2711"/>
      <c r="CD2711"/>
      <c r="CE2711"/>
      <c r="CF2711"/>
      <c r="CG2711"/>
      <c r="CH2711"/>
      <c r="CI2711"/>
      <c r="CJ2711"/>
      <c r="CK2711"/>
      <c r="DZJ2711"/>
      <c r="DZK2711"/>
      <c r="DZL2711"/>
      <c r="DZM2711"/>
      <c r="DZN2711"/>
      <c r="DZO2711"/>
      <c r="DZP2711"/>
      <c r="DZQ2711"/>
      <c r="DZR2711"/>
      <c r="DZS2711"/>
      <c r="DZT2711"/>
      <c r="DZU2711"/>
      <c r="DZV2711"/>
      <c r="DZW2711"/>
      <c r="DZX2711"/>
      <c r="DZY2711"/>
      <c r="DZZ2711"/>
      <c r="EAA2711"/>
      <c r="EAB2711"/>
      <c r="EAC2711"/>
      <c r="EAD2711"/>
      <c r="EAE2711"/>
      <c r="EAF2711"/>
      <c r="EAG2711"/>
      <c r="EAH2711"/>
    </row>
    <row r="2712" spans="38:89 3390:3414" x14ac:dyDescent="0.3"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  <c r="CA2712"/>
      <c r="CB2712"/>
      <c r="CC2712"/>
      <c r="CD2712"/>
      <c r="CE2712"/>
      <c r="CF2712"/>
      <c r="CG2712"/>
      <c r="CH2712"/>
      <c r="CI2712"/>
      <c r="CJ2712"/>
      <c r="CK2712"/>
      <c r="DZJ2712"/>
      <c r="DZK2712"/>
      <c r="DZL2712"/>
      <c r="DZM2712"/>
      <c r="DZN2712"/>
      <c r="DZO2712"/>
      <c r="DZP2712"/>
      <c r="DZQ2712"/>
      <c r="DZR2712"/>
      <c r="DZS2712"/>
      <c r="DZT2712"/>
      <c r="DZU2712"/>
      <c r="DZV2712"/>
      <c r="DZW2712"/>
      <c r="DZX2712"/>
      <c r="DZY2712"/>
      <c r="DZZ2712"/>
      <c r="EAA2712"/>
      <c r="EAB2712"/>
      <c r="EAC2712"/>
      <c r="EAD2712"/>
      <c r="EAE2712"/>
      <c r="EAF2712"/>
      <c r="EAG2712"/>
      <c r="EAH2712"/>
    </row>
    <row r="2713" spans="38:89 3390:3414" x14ac:dyDescent="0.3"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  <c r="CA2713"/>
      <c r="CB2713"/>
      <c r="CC2713"/>
      <c r="CD2713"/>
      <c r="CE2713"/>
      <c r="CF2713"/>
      <c r="CG2713"/>
      <c r="CH2713"/>
      <c r="CI2713"/>
      <c r="CJ2713"/>
      <c r="CK2713"/>
      <c r="DZJ2713"/>
      <c r="DZK2713"/>
      <c r="DZL2713"/>
      <c r="DZM2713"/>
      <c r="DZN2713"/>
      <c r="DZO2713"/>
      <c r="DZP2713"/>
      <c r="DZQ2713"/>
      <c r="DZR2713"/>
      <c r="DZS2713"/>
      <c r="DZT2713"/>
      <c r="DZU2713"/>
      <c r="DZV2713"/>
      <c r="DZW2713"/>
      <c r="DZX2713"/>
      <c r="DZY2713"/>
      <c r="DZZ2713"/>
      <c r="EAA2713"/>
      <c r="EAB2713"/>
      <c r="EAC2713"/>
      <c r="EAD2713"/>
      <c r="EAE2713"/>
      <c r="EAF2713"/>
      <c r="EAG2713"/>
      <c r="EAH2713"/>
    </row>
    <row r="2714" spans="38:89 3390:3414" x14ac:dyDescent="0.3"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  <c r="CA2714"/>
      <c r="CB2714"/>
      <c r="CC2714"/>
      <c r="CD2714"/>
      <c r="CE2714"/>
      <c r="CF2714"/>
      <c r="CG2714"/>
      <c r="CH2714"/>
      <c r="CI2714"/>
      <c r="CJ2714"/>
      <c r="CK2714"/>
      <c r="DZJ2714"/>
      <c r="DZK2714"/>
      <c r="DZL2714"/>
      <c r="DZM2714"/>
      <c r="DZN2714"/>
      <c r="DZO2714"/>
      <c r="DZP2714"/>
      <c r="DZQ2714"/>
      <c r="DZR2714"/>
      <c r="DZS2714"/>
      <c r="DZT2714"/>
      <c r="DZU2714"/>
      <c r="DZV2714"/>
      <c r="DZW2714"/>
      <c r="DZX2714"/>
      <c r="DZY2714"/>
      <c r="DZZ2714"/>
      <c r="EAA2714"/>
      <c r="EAB2714"/>
      <c r="EAC2714"/>
      <c r="EAD2714"/>
      <c r="EAE2714"/>
      <c r="EAF2714"/>
      <c r="EAG2714"/>
      <c r="EAH2714"/>
    </row>
    <row r="2715" spans="38:89 3390:3414" x14ac:dyDescent="0.3"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  <c r="CA2715"/>
      <c r="CB2715"/>
      <c r="CC2715"/>
      <c r="CD2715"/>
      <c r="CE2715"/>
      <c r="CF2715"/>
      <c r="CG2715"/>
      <c r="CH2715"/>
      <c r="CI2715"/>
      <c r="CJ2715"/>
      <c r="CK2715"/>
      <c r="DZJ2715"/>
      <c r="DZK2715"/>
      <c r="DZL2715"/>
      <c r="DZM2715"/>
      <c r="DZN2715"/>
      <c r="DZO2715"/>
      <c r="DZP2715"/>
      <c r="DZQ2715"/>
      <c r="DZR2715"/>
      <c r="DZS2715"/>
      <c r="DZT2715"/>
      <c r="DZU2715"/>
      <c r="DZV2715"/>
      <c r="DZW2715"/>
      <c r="DZX2715"/>
      <c r="DZY2715"/>
      <c r="DZZ2715"/>
      <c r="EAA2715"/>
      <c r="EAB2715"/>
      <c r="EAC2715"/>
      <c r="EAD2715"/>
      <c r="EAE2715"/>
      <c r="EAF2715"/>
      <c r="EAG2715"/>
      <c r="EAH2715"/>
    </row>
    <row r="2716" spans="38:89 3390:3414" x14ac:dyDescent="0.3"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  <c r="CA2716"/>
      <c r="CB2716"/>
      <c r="CC2716"/>
      <c r="CD2716"/>
      <c r="CE2716"/>
      <c r="CF2716"/>
      <c r="CG2716"/>
      <c r="CH2716"/>
      <c r="CI2716"/>
      <c r="CJ2716"/>
      <c r="CK2716"/>
      <c r="DZJ2716"/>
      <c r="DZK2716"/>
      <c r="DZL2716"/>
      <c r="DZM2716"/>
      <c r="DZN2716"/>
      <c r="DZO2716"/>
      <c r="DZP2716"/>
      <c r="DZQ2716"/>
      <c r="DZR2716"/>
      <c r="DZS2716"/>
      <c r="DZT2716"/>
      <c r="DZU2716"/>
      <c r="DZV2716"/>
      <c r="DZW2716"/>
      <c r="DZX2716"/>
      <c r="DZY2716"/>
      <c r="DZZ2716"/>
      <c r="EAA2716"/>
      <c r="EAB2716"/>
      <c r="EAC2716"/>
      <c r="EAD2716"/>
      <c r="EAE2716"/>
      <c r="EAF2716"/>
      <c r="EAG2716"/>
      <c r="EAH2716"/>
    </row>
    <row r="2717" spans="38:89 3390:3414" x14ac:dyDescent="0.3"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  <c r="CA2717"/>
      <c r="CB2717"/>
      <c r="CC2717"/>
      <c r="CD2717"/>
      <c r="CE2717"/>
      <c r="CF2717"/>
      <c r="CG2717"/>
      <c r="CH2717"/>
      <c r="CI2717"/>
      <c r="CJ2717"/>
      <c r="CK2717"/>
      <c r="DZJ2717"/>
      <c r="DZK2717"/>
      <c r="DZL2717"/>
      <c r="DZM2717"/>
      <c r="DZN2717"/>
      <c r="DZO2717"/>
      <c r="DZP2717"/>
      <c r="DZQ2717"/>
      <c r="DZR2717"/>
      <c r="DZS2717"/>
      <c r="DZT2717"/>
      <c r="DZU2717"/>
      <c r="DZV2717"/>
      <c r="DZW2717"/>
      <c r="DZX2717"/>
      <c r="DZY2717"/>
      <c r="DZZ2717"/>
      <c r="EAA2717"/>
      <c r="EAB2717"/>
      <c r="EAC2717"/>
      <c r="EAD2717"/>
      <c r="EAE2717"/>
      <c r="EAF2717"/>
      <c r="EAG2717"/>
      <c r="EAH2717"/>
    </row>
    <row r="2718" spans="38:89 3390:3414" x14ac:dyDescent="0.3"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  <c r="CA2718"/>
      <c r="CB2718"/>
      <c r="CC2718"/>
      <c r="CD2718"/>
      <c r="CE2718"/>
      <c r="CF2718"/>
      <c r="CG2718"/>
      <c r="CH2718"/>
      <c r="CI2718"/>
      <c r="CJ2718"/>
      <c r="CK2718"/>
      <c r="DZJ2718"/>
      <c r="DZK2718"/>
      <c r="DZL2718"/>
      <c r="DZM2718"/>
      <c r="DZN2718"/>
      <c r="DZO2718"/>
      <c r="DZP2718"/>
      <c r="DZQ2718"/>
      <c r="DZR2718"/>
      <c r="DZS2718"/>
      <c r="DZT2718"/>
      <c r="DZU2718"/>
      <c r="DZV2718"/>
      <c r="DZW2718"/>
      <c r="DZX2718"/>
      <c r="DZY2718"/>
      <c r="DZZ2718"/>
      <c r="EAA2718"/>
      <c r="EAB2718"/>
      <c r="EAC2718"/>
      <c r="EAD2718"/>
      <c r="EAE2718"/>
      <c r="EAF2718"/>
      <c r="EAG2718"/>
      <c r="EAH2718"/>
    </row>
    <row r="2719" spans="38:89 3390:3414" x14ac:dyDescent="0.3"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  <c r="CA2719"/>
      <c r="CB2719"/>
      <c r="CC2719"/>
      <c r="CD2719"/>
      <c r="CE2719"/>
      <c r="CF2719"/>
      <c r="CG2719"/>
      <c r="CH2719"/>
      <c r="CI2719"/>
      <c r="CJ2719"/>
      <c r="CK2719"/>
      <c r="DZJ2719"/>
      <c r="DZK2719"/>
      <c r="DZL2719"/>
      <c r="DZM2719"/>
      <c r="DZN2719"/>
      <c r="DZO2719"/>
      <c r="DZP2719"/>
      <c r="DZQ2719"/>
      <c r="DZR2719"/>
      <c r="DZS2719"/>
      <c r="DZT2719"/>
      <c r="DZU2719"/>
      <c r="DZV2719"/>
      <c r="DZW2719"/>
      <c r="DZX2719"/>
      <c r="DZY2719"/>
      <c r="DZZ2719"/>
      <c r="EAA2719"/>
      <c r="EAB2719"/>
      <c r="EAC2719"/>
      <c r="EAD2719"/>
      <c r="EAE2719"/>
      <c r="EAF2719"/>
      <c r="EAG2719"/>
      <c r="EAH2719"/>
    </row>
    <row r="2720" spans="38:89 3390:3414" x14ac:dyDescent="0.3"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  <c r="CA2720"/>
      <c r="CB2720"/>
      <c r="CC2720"/>
      <c r="CD2720"/>
      <c r="CE2720"/>
      <c r="CF2720"/>
      <c r="CG2720"/>
      <c r="CH2720"/>
      <c r="CI2720"/>
      <c r="CJ2720"/>
      <c r="CK2720"/>
      <c r="DZJ2720"/>
      <c r="DZK2720"/>
      <c r="DZL2720"/>
      <c r="DZM2720"/>
      <c r="DZN2720"/>
      <c r="DZO2720"/>
      <c r="DZP2720"/>
      <c r="DZQ2720"/>
      <c r="DZR2720"/>
      <c r="DZS2720"/>
      <c r="DZT2720"/>
      <c r="DZU2720"/>
      <c r="DZV2720"/>
      <c r="DZW2720"/>
      <c r="DZX2720"/>
      <c r="DZY2720"/>
      <c r="DZZ2720"/>
      <c r="EAA2720"/>
      <c r="EAB2720"/>
      <c r="EAC2720"/>
      <c r="EAD2720"/>
      <c r="EAE2720"/>
      <c r="EAF2720"/>
      <c r="EAG2720"/>
      <c r="EAH2720"/>
    </row>
    <row r="2721" spans="38:89 3390:3414" x14ac:dyDescent="0.3"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  <c r="CA2721"/>
      <c r="CB2721"/>
      <c r="CC2721"/>
      <c r="CD2721"/>
      <c r="CE2721"/>
      <c r="CF2721"/>
      <c r="CG2721"/>
      <c r="CH2721"/>
      <c r="CI2721"/>
      <c r="CJ2721"/>
      <c r="CK2721"/>
      <c r="DZJ2721"/>
      <c r="DZK2721"/>
      <c r="DZL2721"/>
      <c r="DZM2721"/>
      <c r="DZN2721"/>
      <c r="DZO2721"/>
      <c r="DZP2721"/>
      <c r="DZQ2721"/>
      <c r="DZR2721"/>
      <c r="DZS2721"/>
      <c r="DZT2721"/>
      <c r="DZU2721"/>
      <c r="DZV2721"/>
      <c r="DZW2721"/>
      <c r="DZX2721"/>
      <c r="DZY2721"/>
      <c r="DZZ2721"/>
      <c r="EAA2721"/>
      <c r="EAB2721"/>
      <c r="EAC2721"/>
      <c r="EAD2721"/>
      <c r="EAE2721"/>
      <c r="EAF2721"/>
      <c r="EAG2721"/>
      <c r="EAH2721"/>
    </row>
    <row r="2722" spans="38:89 3390:3414" x14ac:dyDescent="0.3"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  <c r="CA2722"/>
      <c r="CB2722"/>
      <c r="CC2722"/>
      <c r="CD2722"/>
      <c r="CE2722"/>
      <c r="CF2722"/>
      <c r="CG2722"/>
      <c r="CH2722"/>
      <c r="CI2722"/>
      <c r="CJ2722"/>
      <c r="CK2722"/>
      <c r="DZJ2722"/>
      <c r="DZK2722"/>
      <c r="DZL2722"/>
      <c r="DZM2722"/>
      <c r="DZN2722"/>
      <c r="DZO2722"/>
      <c r="DZP2722"/>
      <c r="DZQ2722"/>
      <c r="DZR2722"/>
      <c r="DZS2722"/>
      <c r="DZT2722"/>
      <c r="DZU2722"/>
      <c r="DZV2722"/>
      <c r="DZW2722"/>
      <c r="DZX2722"/>
      <c r="DZY2722"/>
      <c r="DZZ2722"/>
      <c r="EAA2722"/>
      <c r="EAB2722"/>
      <c r="EAC2722"/>
      <c r="EAD2722"/>
      <c r="EAE2722"/>
      <c r="EAF2722"/>
      <c r="EAG2722"/>
      <c r="EAH2722"/>
    </row>
    <row r="2723" spans="38:89 3390:3414" x14ac:dyDescent="0.3"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  <c r="CA2723"/>
      <c r="CB2723"/>
      <c r="CC2723"/>
      <c r="CD2723"/>
      <c r="CE2723"/>
      <c r="CF2723"/>
      <c r="CG2723"/>
      <c r="CH2723"/>
      <c r="CI2723"/>
      <c r="CJ2723"/>
      <c r="CK2723"/>
      <c r="DZJ2723"/>
      <c r="DZK2723"/>
      <c r="DZL2723"/>
      <c r="DZM2723"/>
      <c r="DZN2723"/>
      <c r="DZO2723"/>
      <c r="DZP2723"/>
      <c r="DZQ2723"/>
      <c r="DZR2723"/>
      <c r="DZS2723"/>
      <c r="DZT2723"/>
      <c r="DZU2723"/>
      <c r="DZV2723"/>
      <c r="DZW2723"/>
      <c r="DZX2723"/>
      <c r="DZY2723"/>
      <c r="DZZ2723"/>
      <c r="EAA2723"/>
      <c r="EAB2723"/>
      <c r="EAC2723"/>
      <c r="EAD2723"/>
      <c r="EAE2723"/>
      <c r="EAF2723"/>
      <c r="EAG2723"/>
      <c r="EAH2723"/>
    </row>
    <row r="2724" spans="38:89 3390:3414" x14ac:dyDescent="0.3"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  <c r="CA2724"/>
      <c r="CB2724"/>
      <c r="CC2724"/>
      <c r="CD2724"/>
      <c r="CE2724"/>
      <c r="CF2724"/>
      <c r="CG2724"/>
      <c r="CH2724"/>
      <c r="CI2724"/>
      <c r="CJ2724"/>
      <c r="CK2724"/>
      <c r="DZJ2724"/>
      <c r="DZK2724"/>
      <c r="DZL2724"/>
      <c r="DZM2724"/>
      <c r="DZN2724"/>
      <c r="DZO2724"/>
      <c r="DZP2724"/>
      <c r="DZQ2724"/>
      <c r="DZR2724"/>
      <c r="DZS2724"/>
      <c r="DZT2724"/>
      <c r="DZU2724"/>
      <c r="DZV2724"/>
      <c r="DZW2724"/>
      <c r="DZX2724"/>
      <c r="DZY2724"/>
      <c r="DZZ2724"/>
      <c r="EAA2724"/>
      <c r="EAB2724"/>
      <c r="EAC2724"/>
      <c r="EAD2724"/>
      <c r="EAE2724"/>
      <c r="EAF2724"/>
      <c r="EAG2724"/>
      <c r="EAH2724"/>
    </row>
    <row r="2725" spans="38:89 3390:3414" x14ac:dyDescent="0.3"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  <c r="CA2725"/>
      <c r="CB2725"/>
      <c r="CC2725"/>
      <c r="CD2725"/>
      <c r="CE2725"/>
      <c r="CF2725"/>
      <c r="CG2725"/>
      <c r="CH2725"/>
      <c r="CI2725"/>
      <c r="CJ2725"/>
      <c r="CK2725"/>
      <c r="DZJ2725"/>
      <c r="DZK2725"/>
      <c r="DZL2725"/>
      <c r="DZM2725"/>
      <c r="DZN2725"/>
      <c r="DZO2725"/>
      <c r="DZP2725"/>
      <c r="DZQ2725"/>
      <c r="DZR2725"/>
      <c r="DZS2725"/>
      <c r="DZT2725"/>
      <c r="DZU2725"/>
      <c r="DZV2725"/>
      <c r="DZW2725"/>
      <c r="DZX2725"/>
      <c r="DZY2725"/>
      <c r="DZZ2725"/>
      <c r="EAA2725"/>
      <c r="EAB2725"/>
      <c r="EAC2725"/>
      <c r="EAD2725"/>
      <c r="EAE2725"/>
      <c r="EAF2725"/>
      <c r="EAG2725"/>
      <c r="EAH2725"/>
    </row>
    <row r="2726" spans="38:89 3390:3414" x14ac:dyDescent="0.3"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  <c r="CA2726"/>
      <c r="CB2726"/>
      <c r="CC2726"/>
      <c r="CD2726"/>
      <c r="CE2726"/>
      <c r="CF2726"/>
      <c r="CG2726"/>
      <c r="CH2726"/>
      <c r="CI2726"/>
      <c r="CJ2726"/>
      <c r="CK2726"/>
      <c r="DZJ2726"/>
      <c r="DZK2726"/>
      <c r="DZL2726"/>
      <c r="DZM2726"/>
      <c r="DZN2726"/>
      <c r="DZO2726"/>
      <c r="DZP2726"/>
      <c r="DZQ2726"/>
      <c r="DZR2726"/>
      <c r="DZS2726"/>
      <c r="DZT2726"/>
      <c r="DZU2726"/>
      <c r="DZV2726"/>
      <c r="DZW2726"/>
      <c r="DZX2726"/>
      <c r="DZY2726"/>
      <c r="DZZ2726"/>
      <c r="EAA2726"/>
      <c r="EAB2726"/>
      <c r="EAC2726"/>
      <c r="EAD2726"/>
      <c r="EAE2726"/>
      <c r="EAF2726"/>
      <c r="EAG2726"/>
      <c r="EAH2726"/>
    </row>
    <row r="2727" spans="38:89 3390:3414" x14ac:dyDescent="0.3"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  <c r="CA2727"/>
      <c r="CB2727"/>
      <c r="CC2727"/>
      <c r="CD2727"/>
      <c r="CE2727"/>
      <c r="CF2727"/>
      <c r="CG2727"/>
      <c r="CH2727"/>
      <c r="CI2727"/>
      <c r="CJ2727"/>
      <c r="CK2727"/>
      <c r="DZJ2727"/>
      <c r="DZK2727"/>
      <c r="DZL2727"/>
      <c r="DZM2727"/>
      <c r="DZN2727"/>
      <c r="DZO2727"/>
      <c r="DZP2727"/>
      <c r="DZQ2727"/>
      <c r="DZR2727"/>
      <c r="DZS2727"/>
      <c r="DZT2727"/>
      <c r="DZU2727"/>
      <c r="DZV2727"/>
      <c r="DZW2727"/>
      <c r="DZX2727"/>
      <c r="DZY2727"/>
      <c r="DZZ2727"/>
      <c r="EAA2727"/>
      <c r="EAB2727"/>
      <c r="EAC2727"/>
      <c r="EAD2727"/>
      <c r="EAE2727"/>
      <c r="EAF2727"/>
      <c r="EAG2727"/>
      <c r="EAH2727"/>
    </row>
    <row r="2728" spans="38:89 3390:3414" x14ac:dyDescent="0.3"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  <c r="CA2728"/>
      <c r="CB2728"/>
      <c r="CC2728"/>
      <c r="CD2728"/>
      <c r="CE2728"/>
      <c r="CF2728"/>
      <c r="CG2728"/>
      <c r="CH2728"/>
      <c r="CI2728"/>
      <c r="CJ2728"/>
      <c r="CK2728"/>
      <c r="DZJ2728"/>
      <c r="DZK2728"/>
      <c r="DZL2728"/>
      <c r="DZM2728"/>
      <c r="DZN2728"/>
      <c r="DZO2728"/>
      <c r="DZP2728"/>
      <c r="DZQ2728"/>
      <c r="DZR2728"/>
      <c r="DZS2728"/>
      <c r="DZT2728"/>
      <c r="DZU2728"/>
      <c r="DZV2728"/>
      <c r="DZW2728"/>
      <c r="DZX2728"/>
      <c r="DZY2728"/>
      <c r="DZZ2728"/>
      <c r="EAA2728"/>
      <c r="EAB2728"/>
      <c r="EAC2728"/>
      <c r="EAD2728"/>
      <c r="EAE2728"/>
      <c r="EAF2728"/>
      <c r="EAG2728"/>
      <c r="EAH2728"/>
    </row>
    <row r="2729" spans="38:89 3390:3414" x14ac:dyDescent="0.3"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  <c r="CA2729"/>
      <c r="CB2729"/>
      <c r="CC2729"/>
      <c r="CD2729"/>
      <c r="CE2729"/>
      <c r="CF2729"/>
      <c r="CG2729"/>
      <c r="CH2729"/>
      <c r="CI2729"/>
      <c r="CJ2729"/>
      <c r="CK2729"/>
      <c r="DZJ2729"/>
      <c r="DZK2729"/>
      <c r="DZL2729"/>
      <c r="DZM2729"/>
      <c r="DZN2729"/>
      <c r="DZO2729"/>
      <c r="DZP2729"/>
      <c r="DZQ2729"/>
      <c r="DZR2729"/>
      <c r="DZS2729"/>
      <c r="DZT2729"/>
      <c r="DZU2729"/>
      <c r="DZV2729"/>
      <c r="DZW2729"/>
      <c r="DZX2729"/>
      <c r="DZY2729"/>
      <c r="DZZ2729"/>
      <c r="EAA2729"/>
      <c r="EAB2729"/>
      <c r="EAC2729"/>
      <c r="EAD2729"/>
      <c r="EAE2729"/>
      <c r="EAF2729"/>
      <c r="EAG2729"/>
      <c r="EAH2729"/>
    </row>
    <row r="2730" spans="38:89 3390:3414" x14ac:dyDescent="0.3"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  <c r="CA2730"/>
      <c r="CB2730"/>
      <c r="CC2730"/>
      <c r="CD2730"/>
      <c r="CE2730"/>
      <c r="CF2730"/>
      <c r="CG2730"/>
      <c r="CH2730"/>
      <c r="CI2730"/>
      <c r="CJ2730"/>
      <c r="CK2730"/>
      <c r="DZJ2730"/>
      <c r="DZK2730"/>
      <c r="DZL2730"/>
      <c r="DZM2730"/>
      <c r="DZN2730"/>
      <c r="DZO2730"/>
      <c r="DZP2730"/>
      <c r="DZQ2730"/>
      <c r="DZR2730"/>
      <c r="DZS2730"/>
      <c r="DZT2730"/>
      <c r="DZU2730"/>
      <c r="DZV2730"/>
      <c r="DZW2730"/>
      <c r="DZX2730"/>
      <c r="DZY2730"/>
      <c r="DZZ2730"/>
      <c r="EAA2730"/>
      <c r="EAB2730"/>
      <c r="EAC2730"/>
      <c r="EAD2730"/>
      <c r="EAE2730"/>
      <c r="EAF2730"/>
      <c r="EAG2730"/>
      <c r="EAH2730"/>
    </row>
    <row r="2731" spans="38:89 3390:3414" x14ac:dyDescent="0.3"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  <c r="CA2731"/>
      <c r="CB2731"/>
      <c r="CC2731"/>
      <c r="CD2731"/>
      <c r="CE2731"/>
      <c r="CF2731"/>
      <c r="CG2731"/>
      <c r="CH2731"/>
      <c r="CI2731"/>
      <c r="CJ2731"/>
      <c r="CK2731"/>
      <c r="DZJ2731"/>
      <c r="DZK2731"/>
      <c r="DZL2731"/>
      <c r="DZM2731"/>
      <c r="DZN2731"/>
      <c r="DZO2731"/>
      <c r="DZP2731"/>
      <c r="DZQ2731"/>
      <c r="DZR2731"/>
      <c r="DZS2731"/>
      <c r="DZT2731"/>
      <c r="DZU2731"/>
      <c r="DZV2731"/>
      <c r="DZW2731"/>
      <c r="DZX2731"/>
      <c r="DZY2731"/>
      <c r="DZZ2731"/>
      <c r="EAA2731"/>
      <c r="EAB2731"/>
      <c r="EAC2731"/>
      <c r="EAD2731"/>
      <c r="EAE2731"/>
      <c r="EAF2731"/>
      <c r="EAG2731"/>
      <c r="EAH2731"/>
    </row>
    <row r="2732" spans="38:89 3390:3414" x14ac:dyDescent="0.3"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  <c r="CA2732"/>
      <c r="CB2732"/>
      <c r="CC2732"/>
      <c r="CD2732"/>
      <c r="CE2732"/>
      <c r="CF2732"/>
      <c r="CG2732"/>
      <c r="CH2732"/>
      <c r="CI2732"/>
      <c r="CJ2732"/>
      <c r="CK2732"/>
      <c r="DZJ2732"/>
      <c r="DZK2732"/>
      <c r="DZL2732"/>
      <c r="DZM2732"/>
      <c r="DZN2732"/>
      <c r="DZO2732"/>
      <c r="DZP2732"/>
      <c r="DZQ2732"/>
      <c r="DZR2732"/>
      <c r="DZS2732"/>
      <c r="DZT2732"/>
      <c r="DZU2732"/>
      <c r="DZV2732"/>
      <c r="DZW2732"/>
      <c r="DZX2732"/>
      <c r="DZY2732"/>
      <c r="DZZ2732"/>
      <c r="EAA2732"/>
      <c r="EAB2732"/>
      <c r="EAC2732"/>
      <c r="EAD2732"/>
      <c r="EAE2732"/>
      <c r="EAF2732"/>
      <c r="EAG2732"/>
      <c r="EAH2732"/>
    </row>
    <row r="2733" spans="38:89 3390:3414" x14ac:dyDescent="0.3"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  <c r="CA2733"/>
      <c r="CB2733"/>
      <c r="CC2733"/>
      <c r="CD2733"/>
      <c r="CE2733"/>
      <c r="CF2733"/>
      <c r="CG2733"/>
      <c r="CH2733"/>
      <c r="CI2733"/>
      <c r="CJ2733"/>
      <c r="CK2733"/>
      <c r="DZJ2733"/>
      <c r="DZK2733"/>
      <c r="DZL2733"/>
      <c r="DZM2733"/>
      <c r="DZN2733"/>
      <c r="DZO2733"/>
      <c r="DZP2733"/>
      <c r="DZQ2733"/>
      <c r="DZR2733"/>
      <c r="DZS2733"/>
      <c r="DZT2733"/>
      <c r="DZU2733"/>
      <c r="DZV2733"/>
      <c r="DZW2733"/>
      <c r="DZX2733"/>
      <c r="DZY2733"/>
      <c r="DZZ2733"/>
      <c r="EAA2733"/>
      <c r="EAB2733"/>
      <c r="EAC2733"/>
      <c r="EAD2733"/>
      <c r="EAE2733"/>
      <c r="EAF2733"/>
      <c r="EAG2733"/>
      <c r="EAH2733"/>
    </row>
    <row r="2734" spans="38:89 3390:3414" x14ac:dyDescent="0.3"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  <c r="CA2734"/>
      <c r="CB2734"/>
      <c r="CC2734"/>
      <c r="CD2734"/>
      <c r="CE2734"/>
      <c r="CF2734"/>
      <c r="CG2734"/>
      <c r="CH2734"/>
      <c r="CI2734"/>
      <c r="CJ2734"/>
      <c r="CK2734"/>
      <c r="DZJ2734"/>
      <c r="DZK2734"/>
      <c r="DZL2734"/>
      <c r="DZM2734"/>
      <c r="DZN2734"/>
      <c r="DZO2734"/>
      <c r="DZP2734"/>
      <c r="DZQ2734"/>
      <c r="DZR2734"/>
      <c r="DZS2734"/>
      <c r="DZT2734"/>
      <c r="DZU2734"/>
      <c r="DZV2734"/>
      <c r="DZW2734"/>
      <c r="DZX2734"/>
      <c r="DZY2734"/>
      <c r="DZZ2734"/>
      <c r="EAA2734"/>
      <c r="EAB2734"/>
      <c r="EAC2734"/>
      <c r="EAD2734"/>
      <c r="EAE2734"/>
      <c r="EAF2734"/>
      <c r="EAG2734"/>
      <c r="EAH2734"/>
    </row>
    <row r="2735" spans="38:89 3390:3414" x14ac:dyDescent="0.3"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  <c r="CA2735"/>
      <c r="CB2735"/>
      <c r="CC2735"/>
      <c r="CD2735"/>
      <c r="CE2735"/>
      <c r="CF2735"/>
      <c r="CG2735"/>
      <c r="CH2735"/>
      <c r="CI2735"/>
      <c r="CJ2735"/>
      <c r="CK2735"/>
      <c r="DZJ2735"/>
      <c r="DZK2735"/>
      <c r="DZL2735"/>
      <c r="DZM2735"/>
      <c r="DZN2735"/>
      <c r="DZO2735"/>
      <c r="DZP2735"/>
      <c r="DZQ2735"/>
      <c r="DZR2735"/>
      <c r="DZS2735"/>
      <c r="DZT2735"/>
      <c r="DZU2735"/>
      <c r="DZV2735"/>
      <c r="DZW2735"/>
      <c r="DZX2735"/>
      <c r="DZY2735"/>
      <c r="DZZ2735"/>
      <c r="EAA2735"/>
      <c r="EAB2735"/>
      <c r="EAC2735"/>
      <c r="EAD2735"/>
      <c r="EAE2735"/>
      <c r="EAF2735"/>
      <c r="EAG2735"/>
      <c r="EAH2735"/>
    </row>
    <row r="2736" spans="38:89 3390:3414" x14ac:dyDescent="0.3"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  <c r="CA2736"/>
      <c r="CB2736"/>
      <c r="CC2736"/>
      <c r="CD2736"/>
      <c r="CE2736"/>
      <c r="CF2736"/>
      <c r="CG2736"/>
      <c r="CH2736"/>
      <c r="CI2736"/>
      <c r="CJ2736"/>
      <c r="CK2736"/>
      <c r="DZJ2736"/>
      <c r="DZK2736"/>
      <c r="DZL2736"/>
      <c r="DZM2736"/>
      <c r="DZN2736"/>
      <c r="DZO2736"/>
      <c r="DZP2736"/>
      <c r="DZQ2736"/>
      <c r="DZR2736"/>
      <c r="DZS2736"/>
      <c r="DZT2736"/>
      <c r="DZU2736"/>
      <c r="DZV2736"/>
      <c r="DZW2736"/>
      <c r="DZX2736"/>
      <c r="DZY2736"/>
      <c r="DZZ2736"/>
      <c r="EAA2736"/>
      <c r="EAB2736"/>
      <c r="EAC2736"/>
      <c r="EAD2736"/>
      <c r="EAE2736"/>
      <c r="EAF2736"/>
      <c r="EAG2736"/>
      <c r="EAH2736"/>
    </row>
    <row r="2737" spans="38:89 3390:3414" x14ac:dyDescent="0.3"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  <c r="CA2737"/>
      <c r="CB2737"/>
      <c r="CC2737"/>
      <c r="CD2737"/>
      <c r="CE2737"/>
      <c r="CF2737"/>
      <c r="CG2737"/>
      <c r="CH2737"/>
      <c r="CI2737"/>
      <c r="CJ2737"/>
      <c r="CK2737"/>
      <c r="DZJ2737"/>
      <c r="DZK2737"/>
      <c r="DZL2737"/>
      <c r="DZM2737"/>
      <c r="DZN2737"/>
      <c r="DZO2737"/>
      <c r="DZP2737"/>
      <c r="DZQ2737"/>
      <c r="DZR2737"/>
      <c r="DZS2737"/>
      <c r="DZT2737"/>
      <c r="DZU2737"/>
      <c r="DZV2737"/>
      <c r="DZW2737"/>
      <c r="DZX2737"/>
      <c r="DZY2737"/>
      <c r="DZZ2737"/>
      <c r="EAA2737"/>
      <c r="EAB2737"/>
      <c r="EAC2737"/>
      <c r="EAD2737"/>
      <c r="EAE2737"/>
      <c r="EAF2737"/>
      <c r="EAG2737"/>
      <c r="EAH2737"/>
    </row>
    <row r="2738" spans="38:89 3390:3414" x14ac:dyDescent="0.3"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  <c r="CA2738"/>
      <c r="CB2738"/>
      <c r="CC2738"/>
      <c r="CD2738"/>
      <c r="CE2738"/>
      <c r="CF2738"/>
      <c r="CG2738"/>
      <c r="CH2738"/>
      <c r="CI2738"/>
      <c r="CJ2738"/>
      <c r="CK2738"/>
      <c r="DZJ2738"/>
      <c r="DZK2738"/>
      <c r="DZL2738"/>
      <c r="DZM2738"/>
      <c r="DZN2738"/>
      <c r="DZO2738"/>
      <c r="DZP2738"/>
      <c r="DZQ2738"/>
      <c r="DZR2738"/>
      <c r="DZS2738"/>
      <c r="DZT2738"/>
      <c r="DZU2738"/>
      <c r="DZV2738"/>
      <c r="DZW2738"/>
      <c r="DZX2738"/>
      <c r="DZY2738"/>
      <c r="DZZ2738"/>
      <c r="EAA2738"/>
      <c r="EAB2738"/>
      <c r="EAC2738"/>
      <c r="EAD2738"/>
      <c r="EAE2738"/>
      <c r="EAF2738"/>
      <c r="EAG2738"/>
      <c r="EAH2738"/>
    </row>
    <row r="2739" spans="38:89 3390:3414" x14ac:dyDescent="0.3"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  <c r="CA2739"/>
      <c r="CB2739"/>
      <c r="CC2739"/>
      <c r="CD2739"/>
      <c r="CE2739"/>
      <c r="CF2739"/>
      <c r="CG2739"/>
      <c r="CH2739"/>
      <c r="CI2739"/>
      <c r="CJ2739"/>
      <c r="CK2739"/>
      <c r="DZJ2739"/>
      <c r="DZK2739"/>
      <c r="DZL2739"/>
      <c r="DZM2739"/>
      <c r="DZN2739"/>
      <c r="DZO2739"/>
      <c r="DZP2739"/>
      <c r="DZQ2739"/>
      <c r="DZR2739"/>
      <c r="DZS2739"/>
      <c r="DZT2739"/>
      <c r="DZU2739"/>
      <c r="DZV2739"/>
      <c r="DZW2739"/>
      <c r="DZX2739"/>
      <c r="DZY2739"/>
      <c r="DZZ2739"/>
      <c r="EAA2739"/>
      <c r="EAB2739"/>
      <c r="EAC2739"/>
      <c r="EAD2739"/>
      <c r="EAE2739"/>
      <c r="EAF2739"/>
      <c r="EAG2739"/>
      <c r="EAH2739"/>
    </row>
    <row r="2740" spans="38:89 3390:3414" x14ac:dyDescent="0.3"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  <c r="CA2740"/>
      <c r="CB2740"/>
      <c r="CC2740"/>
      <c r="CD2740"/>
      <c r="CE2740"/>
      <c r="CF2740"/>
      <c r="CG2740"/>
      <c r="CH2740"/>
      <c r="CI2740"/>
      <c r="CJ2740"/>
      <c r="CK2740"/>
      <c r="DZJ2740"/>
      <c r="DZK2740"/>
      <c r="DZL2740"/>
      <c r="DZM2740"/>
      <c r="DZN2740"/>
      <c r="DZO2740"/>
      <c r="DZP2740"/>
      <c r="DZQ2740"/>
      <c r="DZR2740"/>
      <c r="DZS2740"/>
      <c r="DZT2740"/>
      <c r="DZU2740"/>
      <c r="DZV2740"/>
      <c r="DZW2740"/>
      <c r="DZX2740"/>
      <c r="DZY2740"/>
      <c r="DZZ2740"/>
      <c r="EAA2740"/>
      <c r="EAB2740"/>
      <c r="EAC2740"/>
      <c r="EAD2740"/>
      <c r="EAE2740"/>
      <c r="EAF2740"/>
      <c r="EAG2740"/>
      <c r="EAH2740"/>
    </row>
    <row r="2741" spans="38:89 3390:3414" x14ac:dyDescent="0.3"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  <c r="CA2741"/>
      <c r="CB2741"/>
      <c r="CC2741"/>
      <c r="CD2741"/>
      <c r="CE2741"/>
      <c r="CF2741"/>
      <c r="CG2741"/>
      <c r="CH2741"/>
      <c r="CI2741"/>
      <c r="CJ2741"/>
      <c r="CK2741"/>
      <c r="DZJ2741"/>
      <c r="DZK2741"/>
      <c r="DZL2741"/>
      <c r="DZM2741"/>
      <c r="DZN2741"/>
      <c r="DZO2741"/>
      <c r="DZP2741"/>
      <c r="DZQ2741"/>
      <c r="DZR2741"/>
      <c r="DZS2741"/>
      <c r="DZT2741"/>
      <c r="DZU2741"/>
      <c r="DZV2741"/>
      <c r="DZW2741"/>
      <c r="DZX2741"/>
      <c r="DZY2741"/>
      <c r="DZZ2741"/>
      <c r="EAA2741"/>
      <c r="EAB2741"/>
      <c r="EAC2741"/>
      <c r="EAD2741"/>
      <c r="EAE2741"/>
      <c r="EAF2741"/>
      <c r="EAG2741"/>
      <c r="EAH2741"/>
    </row>
    <row r="2742" spans="38:89 3390:3414" x14ac:dyDescent="0.3"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  <c r="CA2742"/>
      <c r="CB2742"/>
      <c r="CC2742"/>
      <c r="CD2742"/>
      <c r="CE2742"/>
      <c r="CF2742"/>
      <c r="CG2742"/>
      <c r="CH2742"/>
      <c r="CI2742"/>
      <c r="CJ2742"/>
      <c r="CK2742"/>
      <c r="DZJ2742"/>
      <c r="DZK2742"/>
      <c r="DZL2742"/>
      <c r="DZM2742"/>
      <c r="DZN2742"/>
      <c r="DZO2742"/>
      <c r="DZP2742"/>
      <c r="DZQ2742"/>
      <c r="DZR2742"/>
      <c r="DZS2742"/>
      <c r="DZT2742"/>
      <c r="DZU2742"/>
      <c r="DZV2742"/>
      <c r="DZW2742"/>
      <c r="DZX2742"/>
      <c r="DZY2742"/>
      <c r="DZZ2742"/>
      <c r="EAA2742"/>
      <c r="EAB2742"/>
      <c r="EAC2742"/>
      <c r="EAD2742"/>
      <c r="EAE2742"/>
      <c r="EAF2742"/>
      <c r="EAG2742"/>
      <c r="EAH2742"/>
    </row>
    <row r="2743" spans="38:89 3390:3414" x14ac:dyDescent="0.3"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  <c r="CA2743"/>
      <c r="CB2743"/>
      <c r="CC2743"/>
      <c r="CD2743"/>
      <c r="CE2743"/>
      <c r="CF2743"/>
      <c r="CG2743"/>
      <c r="CH2743"/>
      <c r="CI2743"/>
      <c r="CJ2743"/>
      <c r="CK2743"/>
      <c r="DZJ2743"/>
      <c r="DZK2743"/>
      <c r="DZL2743"/>
      <c r="DZM2743"/>
      <c r="DZN2743"/>
      <c r="DZO2743"/>
      <c r="DZP2743"/>
      <c r="DZQ2743"/>
      <c r="DZR2743"/>
      <c r="DZS2743"/>
      <c r="DZT2743"/>
      <c r="DZU2743"/>
      <c r="DZV2743"/>
      <c r="DZW2743"/>
      <c r="DZX2743"/>
      <c r="DZY2743"/>
      <c r="DZZ2743"/>
      <c r="EAA2743"/>
      <c r="EAB2743"/>
      <c r="EAC2743"/>
      <c r="EAD2743"/>
      <c r="EAE2743"/>
      <c r="EAF2743"/>
      <c r="EAG2743"/>
      <c r="EAH2743"/>
    </row>
    <row r="2744" spans="38:89 3390:3414" x14ac:dyDescent="0.3"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  <c r="CA2744"/>
      <c r="CB2744"/>
      <c r="CC2744"/>
      <c r="CD2744"/>
      <c r="CE2744"/>
      <c r="CF2744"/>
      <c r="CG2744"/>
      <c r="CH2744"/>
      <c r="CI2744"/>
      <c r="CJ2744"/>
      <c r="CK2744"/>
      <c r="DZJ2744"/>
      <c r="DZK2744"/>
      <c r="DZL2744"/>
      <c r="DZM2744"/>
      <c r="DZN2744"/>
      <c r="DZO2744"/>
      <c r="DZP2744"/>
      <c r="DZQ2744"/>
      <c r="DZR2744"/>
      <c r="DZS2744"/>
      <c r="DZT2744"/>
      <c r="DZU2744"/>
      <c r="DZV2744"/>
      <c r="DZW2744"/>
      <c r="DZX2744"/>
      <c r="DZY2744"/>
      <c r="DZZ2744"/>
      <c r="EAA2744"/>
      <c r="EAB2744"/>
      <c r="EAC2744"/>
      <c r="EAD2744"/>
      <c r="EAE2744"/>
      <c r="EAF2744"/>
      <c r="EAG2744"/>
      <c r="EAH2744"/>
    </row>
    <row r="2745" spans="38:89 3390:3414" x14ac:dyDescent="0.3"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  <c r="CA2745"/>
      <c r="CB2745"/>
      <c r="CC2745"/>
      <c r="CD2745"/>
      <c r="CE2745"/>
      <c r="CF2745"/>
      <c r="CG2745"/>
      <c r="CH2745"/>
      <c r="CI2745"/>
      <c r="CJ2745"/>
      <c r="CK2745"/>
      <c r="DZJ2745"/>
      <c r="DZK2745"/>
      <c r="DZL2745"/>
      <c r="DZM2745"/>
      <c r="DZN2745"/>
      <c r="DZO2745"/>
      <c r="DZP2745"/>
      <c r="DZQ2745"/>
      <c r="DZR2745"/>
      <c r="DZS2745"/>
      <c r="DZT2745"/>
      <c r="DZU2745"/>
      <c r="DZV2745"/>
      <c r="DZW2745"/>
      <c r="DZX2745"/>
      <c r="DZY2745"/>
      <c r="DZZ2745"/>
      <c r="EAA2745"/>
      <c r="EAB2745"/>
      <c r="EAC2745"/>
      <c r="EAD2745"/>
      <c r="EAE2745"/>
      <c r="EAF2745"/>
      <c r="EAG2745"/>
      <c r="EAH2745"/>
    </row>
    <row r="2746" spans="38:89 3390:3414" x14ac:dyDescent="0.3"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  <c r="CA2746"/>
      <c r="CB2746"/>
      <c r="CC2746"/>
      <c r="CD2746"/>
      <c r="CE2746"/>
      <c r="CF2746"/>
      <c r="CG2746"/>
      <c r="CH2746"/>
      <c r="CI2746"/>
      <c r="CJ2746"/>
      <c r="CK2746"/>
      <c r="DZJ2746"/>
      <c r="DZK2746"/>
      <c r="DZL2746"/>
      <c r="DZM2746"/>
      <c r="DZN2746"/>
      <c r="DZO2746"/>
      <c r="DZP2746"/>
      <c r="DZQ2746"/>
      <c r="DZR2746"/>
      <c r="DZS2746"/>
      <c r="DZT2746"/>
      <c r="DZU2746"/>
      <c r="DZV2746"/>
      <c r="DZW2746"/>
      <c r="DZX2746"/>
      <c r="DZY2746"/>
      <c r="DZZ2746"/>
      <c r="EAA2746"/>
      <c r="EAB2746"/>
      <c r="EAC2746"/>
      <c r="EAD2746"/>
      <c r="EAE2746"/>
      <c r="EAF2746"/>
      <c r="EAG2746"/>
      <c r="EAH2746"/>
    </row>
    <row r="2747" spans="38:89 3390:3414" x14ac:dyDescent="0.3"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  <c r="CA2747"/>
      <c r="CB2747"/>
      <c r="CC2747"/>
      <c r="CD2747"/>
      <c r="CE2747"/>
      <c r="CF2747"/>
      <c r="CG2747"/>
      <c r="CH2747"/>
      <c r="CI2747"/>
      <c r="CJ2747"/>
      <c r="CK2747"/>
      <c r="DZJ2747"/>
      <c r="DZK2747"/>
      <c r="DZL2747"/>
      <c r="DZM2747"/>
      <c r="DZN2747"/>
      <c r="DZO2747"/>
      <c r="DZP2747"/>
      <c r="DZQ2747"/>
      <c r="DZR2747"/>
      <c r="DZS2747"/>
      <c r="DZT2747"/>
      <c r="DZU2747"/>
      <c r="DZV2747"/>
      <c r="DZW2747"/>
      <c r="DZX2747"/>
      <c r="DZY2747"/>
      <c r="DZZ2747"/>
      <c r="EAA2747"/>
      <c r="EAB2747"/>
      <c r="EAC2747"/>
      <c r="EAD2747"/>
      <c r="EAE2747"/>
      <c r="EAF2747"/>
      <c r="EAG2747"/>
      <c r="EAH2747"/>
    </row>
    <row r="2748" spans="38:89 3390:3414" x14ac:dyDescent="0.3"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  <c r="CA2748"/>
      <c r="CB2748"/>
      <c r="CC2748"/>
      <c r="CD2748"/>
      <c r="CE2748"/>
      <c r="CF2748"/>
      <c r="CG2748"/>
      <c r="CH2748"/>
      <c r="CI2748"/>
      <c r="CJ2748"/>
      <c r="CK2748"/>
      <c r="DZJ2748"/>
      <c r="DZK2748"/>
      <c r="DZL2748"/>
      <c r="DZM2748"/>
      <c r="DZN2748"/>
      <c r="DZO2748"/>
      <c r="DZP2748"/>
      <c r="DZQ2748"/>
      <c r="DZR2748"/>
      <c r="DZS2748"/>
      <c r="DZT2748"/>
      <c r="DZU2748"/>
      <c r="DZV2748"/>
      <c r="DZW2748"/>
      <c r="DZX2748"/>
      <c r="DZY2748"/>
      <c r="DZZ2748"/>
      <c r="EAA2748"/>
      <c r="EAB2748"/>
      <c r="EAC2748"/>
      <c r="EAD2748"/>
      <c r="EAE2748"/>
      <c r="EAF2748"/>
      <c r="EAG2748"/>
      <c r="EAH2748"/>
    </row>
    <row r="2749" spans="38:89 3390:3414" x14ac:dyDescent="0.3"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  <c r="CA2749"/>
      <c r="CB2749"/>
      <c r="CC2749"/>
      <c r="CD2749"/>
      <c r="CE2749"/>
      <c r="CF2749"/>
      <c r="CG2749"/>
      <c r="CH2749"/>
      <c r="CI2749"/>
      <c r="CJ2749"/>
      <c r="CK2749"/>
      <c r="DZJ2749"/>
      <c r="DZK2749"/>
      <c r="DZL2749"/>
      <c r="DZM2749"/>
      <c r="DZN2749"/>
      <c r="DZO2749"/>
      <c r="DZP2749"/>
      <c r="DZQ2749"/>
      <c r="DZR2749"/>
      <c r="DZS2749"/>
      <c r="DZT2749"/>
      <c r="DZU2749"/>
      <c r="DZV2749"/>
      <c r="DZW2749"/>
      <c r="DZX2749"/>
      <c r="DZY2749"/>
      <c r="DZZ2749"/>
      <c r="EAA2749"/>
      <c r="EAB2749"/>
      <c r="EAC2749"/>
      <c r="EAD2749"/>
      <c r="EAE2749"/>
      <c r="EAF2749"/>
      <c r="EAG2749"/>
      <c r="EAH2749"/>
    </row>
    <row r="2750" spans="38:89 3390:3414" x14ac:dyDescent="0.3"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  <c r="CA2750"/>
      <c r="CB2750"/>
      <c r="CC2750"/>
      <c r="CD2750"/>
      <c r="CE2750"/>
      <c r="CF2750"/>
      <c r="CG2750"/>
      <c r="CH2750"/>
      <c r="CI2750"/>
      <c r="CJ2750"/>
      <c r="CK2750"/>
      <c r="DZJ2750"/>
      <c r="DZK2750"/>
      <c r="DZL2750"/>
      <c r="DZM2750"/>
      <c r="DZN2750"/>
      <c r="DZO2750"/>
      <c r="DZP2750"/>
      <c r="DZQ2750"/>
      <c r="DZR2750"/>
      <c r="DZS2750"/>
      <c r="DZT2750"/>
      <c r="DZU2750"/>
      <c r="DZV2750"/>
      <c r="DZW2750"/>
      <c r="DZX2750"/>
      <c r="DZY2750"/>
      <c r="DZZ2750"/>
      <c r="EAA2750"/>
      <c r="EAB2750"/>
      <c r="EAC2750"/>
      <c r="EAD2750"/>
      <c r="EAE2750"/>
      <c r="EAF2750"/>
      <c r="EAG2750"/>
      <c r="EAH2750"/>
    </row>
    <row r="2751" spans="38:89 3390:3414" x14ac:dyDescent="0.3"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  <c r="CA2751"/>
      <c r="CB2751"/>
      <c r="CC2751"/>
      <c r="CD2751"/>
      <c r="CE2751"/>
      <c r="CF2751"/>
      <c r="CG2751"/>
      <c r="CH2751"/>
      <c r="CI2751"/>
      <c r="CJ2751"/>
      <c r="CK2751"/>
      <c r="DZJ2751"/>
      <c r="DZK2751"/>
      <c r="DZL2751"/>
      <c r="DZM2751"/>
      <c r="DZN2751"/>
      <c r="DZO2751"/>
      <c r="DZP2751"/>
      <c r="DZQ2751"/>
      <c r="DZR2751"/>
      <c r="DZS2751"/>
      <c r="DZT2751"/>
      <c r="DZU2751"/>
      <c r="DZV2751"/>
      <c r="DZW2751"/>
      <c r="DZX2751"/>
      <c r="DZY2751"/>
      <c r="DZZ2751"/>
      <c r="EAA2751"/>
      <c r="EAB2751"/>
      <c r="EAC2751"/>
      <c r="EAD2751"/>
      <c r="EAE2751"/>
      <c r="EAF2751"/>
      <c r="EAG2751"/>
      <c r="EAH2751"/>
    </row>
    <row r="2752" spans="38:89 3390:3414" x14ac:dyDescent="0.3"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  <c r="CA2752"/>
      <c r="CB2752"/>
      <c r="CC2752"/>
      <c r="CD2752"/>
      <c r="CE2752"/>
      <c r="CF2752"/>
      <c r="CG2752"/>
      <c r="CH2752"/>
      <c r="CI2752"/>
      <c r="CJ2752"/>
      <c r="CK2752"/>
      <c r="DZJ2752"/>
      <c r="DZK2752"/>
      <c r="DZL2752"/>
      <c r="DZM2752"/>
      <c r="DZN2752"/>
      <c r="DZO2752"/>
      <c r="DZP2752"/>
      <c r="DZQ2752"/>
      <c r="DZR2752"/>
      <c r="DZS2752"/>
      <c r="DZT2752"/>
      <c r="DZU2752"/>
      <c r="DZV2752"/>
      <c r="DZW2752"/>
      <c r="DZX2752"/>
      <c r="DZY2752"/>
      <c r="DZZ2752"/>
      <c r="EAA2752"/>
      <c r="EAB2752"/>
      <c r="EAC2752"/>
      <c r="EAD2752"/>
      <c r="EAE2752"/>
      <c r="EAF2752"/>
      <c r="EAG2752"/>
      <c r="EAH2752"/>
    </row>
    <row r="2753" spans="38:89 3390:3414" x14ac:dyDescent="0.3"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  <c r="CA2753"/>
      <c r="CB2753"/>
      <c r="CC2753"/>
      <c r="CD2753"/>
      <c r="CE2753"/>
      <c r="CF2753"/>
      <c r="CG2753"/>
      <c r="CH2753"/>
      <c r="CI2753"/>
      <c r="CJ2753"/>
      <c r="CK2753"/>
      <c r="DZJ2753"/>
      <c r="DZK2753"/>
      <c r="DZL2753"/>
      <c r="DZM2753"/>
      <c r="DZN2753"/>
      <c r="DZO2753"/>
      <c r="DZP2753"/>
      <c r="DZQ2753"/>
      <c r="DZR2753"/>
      <c r="DZS2753"/>
      <c r="DZT2753"/>
      <c r="DZU2753"/>
      <c r="DZV2753"/>
      <c r="DZW2753"/>
      <c r="DZX2753"/>
      <c r="DZY2753"/>
      <c r="DZZ2753"/>
      <c r="EAA2753"/>
      <c r="EAB2753"/>
      <c r="EAC2753"/>
      <c r="EAD2753"/>
      <c r="EAE2753"/>
      <c r="EAF2753"/>
      <c r="EAG2753"/>
      <c r="EAH2753"/>
    </row>
    <row r="2754" spans="38:89 3390:3414" x14ac:dyDescent="0.3"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  <c r="CA2754"/>
      <c r="CB2754"/>
      <c r="CC2754"/>
      <c r="CD2754"/>
      <c r="CE2754"/>
      <c r="CF2754"/>
      <c r="CG2754"/>
      <c r="CH2754"/>
      <c r="CI2754"/>
      <c r="CJ2754"/>
      <c r="CK2754"/>
      <c r="DZJ2754"/>
      <c r="DZK2754"/>
      <c r="DZL2754"/>
      <c r="DZM2754"/>
      <c r="DZN2754"/>
      <c r="DZO2754"/>
      <c r="DZP2754"/>
      <c r="DZQ2754"/>
      <c r="DZR2754"/>
      <c r="DZS2754"/>
      <c r="DZT2754"/>
      <c r="DZU2754"/>
      <c r="DZV2754"/>
      <c r="DZW2754"/>
      <c r="DZX2754"/>
      <c r="DZY2754"/>
      <c r="DZZ2754"/>
      <c r="EAA2754"/>
      <c r="EAB2754"/>
      <c r="EAC2754"/>
      <c r="EAD2754"/>
      <c r="EAE2754"/>
      <c r="EAF2754"/>
      <c r="EAG2754"/>
      <c r="EAH2754"/>
    </row>
    <row r="2755" spans="38:89 3390:3414" x14ac:dyDescent="0.3"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  <c r="CA2755"/>
      <c r="CB2755"/>
      <c r="CC2755"/>
      <c r="CD2755"/>
      <c r="CE2755"/>
      <c r="CF2755"/>
      <c r="CG2755"/>
      <c r="CH2755"/>
      <c r="CI2755"/>
      <c r="CJ2755"/>
      <c r="CK2755"/>
      <c r="DZJ2755"/>
      <c r="DZK2755"/>
      <c r="DZL2755"/>
      <c r="DZM2755"/>
      <c r="DZN2755"/>
      <c r="DZO2755"/>
      <c r="DZP2755"/>
      <c r="DZQ2755"/>
      <c r="DZR2755"/>
      <c r="DZS2755"/>
      <c r="DZT2755"/>
      <c r="DZU2755"/>
      <c r="DZV2755"/>
      <c r="DZW2755"/>
      <c r="DZX2755"/>
      <c r="DZY2755"/>
      <c r="DZZ2755"/>
      <c r="EAA2755"/>
      <c r="EAB2755"/>
      <c r="EAC2755"/>
      <c r="EAD2755"/>
      <c r="EAE2755"/>
      <c r="EAF2755"/>
      <c r="EAG2755"/>
      <c r="EAH2755"/>
    </row>
    <row r="2756" spans="38:89 3390:3414" x14ac:dyDescent="0.3"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  <c r="CA2756"/>
      <c r="CB2756"/>
      <c r="CC2756"/>
      <c r="CD2756"/>
      <c r="CE2756"/>
      <c r="CF2756"/>
      <c r="CG2756"/>
      <c r="CH2756"/>
      <c r="CI2756"/>
      <c r="CJ2756"/>
      <c r="CK2756"/>
      <c r="DZJ2756"/>
      <c r="DZK2756"/>
      <c r="DZL2756"/>
      <c r="DZM2756"/>
      <c r="DZN2756"/>
      <c r="DZO2756"/>
      <c r="DZP2756"/>
      <c r="DZQ2756"/>
      <c r="DZR2756"/>
      <c r="DZS2756"/>
      <c r="DZT2756"/>
      <c r="DZU2756"/>
      <c r="DZV2756"/>
      <c r="DZW2756"/>
      <c r="DZX2756"/>
      <c r="DZY2756"/>
      <c r="DZZ2756"/>
      <c r="EAA2756"/>
      <c r="EAB2756"/>
      <c r="EAC2756"/>
      <c r="EAD2756"/>
      <c r="EAE2756"/>
      <c r="EAF2756"/>
      <c r="EAG2756"/>
      <c r="EAH2756"/>
    </row>
    <row r="2757" spans="38:89 3390:3414" x14ac:dyDescent="0.3"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  <c r="CA2757"/>
      <c r="CB2757"/>
      <c r="CC2757"/>
      <c r="CD2757"/>
      <c r="CE2757"/>
      <c r="CF2757"/>
      <c r="CG2757"/>
      <c r="CH2757"/>
      <c r="CI2757"/>
      <c r="CJ2757"/>
      <c r="CK2757"/>
      <c r="DZJ2757"/>
      <c r="DZK2757"/>
      <c r="DZL2757"/>
      <c r="DZM2757"/>
      <c r="DZN2757"/>
      <c r="DZO2757"/>
      <c r="DZP2757"/>
      <c r="DZQ2757"/>
      <c r="DZR2757"/>
      <c r="DZS2757"/>
      <c r="DZT2757"/>
      <c r="DZU2757"/>
      <c r="DZV2757"/>
      <c r="DZW2757"/>
      <c r="DZX2757"/>
      <c r="DZY2757"/>
      <c r="DZZ2757"/>
      <c r="EAA2757"/>
      <c r="EAB2757"/>
      <c r="EAC2757"/>
      <c r="EAD2757"/>
      <c r="EAE2757"/>
      <c r="EAF2757"/>
      <c r="EAG2757"/>
      <c r="EAH2757"/>
    </row>
    <row r="2758" spans="38:89 3390:3414" x14ac:dyDescent="0.3"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  <c r="CA2758"/>
      <c r="CB2758"/>
      <c r="CC2758"/>
      <c r="CD2758"/>
      <c r="CE2758"/>
      <c r="CF2758"/>
      <c r="CG2758"/>
      <c r="CH2758"/>
      <c r="CI2758"/>
      <c r="CJ2758"/>
      <c r="CK2758"/>
      <c r="DZJ2758"/>
      <c r="DZK2758"/>
      <c r="DZL2758"/>
      <c r="DZM2758"/>
      <c r="DZN2758"/>
      <c r="DZO2758"/>
      <c r="DZP2758"/>
      <c r="DZQ2758"/>
      <c r="DZR2758"/>
      <c r="DZS2758"/>
      <c r="DZT2758"/>
      <c r="DZU2758"/>
      <c r="DZV2758"/>
      <c r="DZW2758"/>
      <c r="DZX2758"/>
      <c r="DZY2758"/>
      <c r="DZZ2758"/>
      <c r="EAA2758"/>
      <c r="EAB2758"/>
      <c r="EAC2758"/>
      <c r="EAD2758"/>
      <c r="EAE2758"/>
      <c r="EAF2758"/>
      <c r="EAG2758"/>
      <c r="EAH2758"/>
    </row>
    <row r="2759" spans="38:89 3390:3414" x14ac:dyDescent="0.3"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  <c r="CA2759"/>
      <c r="CB2759"/>
      <c r="CC2759"/>
      <c r="CD2759"/>
      <c r="CE2759"/>
      <c r="CF2759"/>
      <c r="CG2759"/>
      <c r="CH2759"/>
      <c r="CI2759"/>
      <c r="CJ2759"/>
      <c r="CK2759"/>
      <c r="DZJ2759"/>
      <c r="DZK2759"/>
      <c r="DZL2759"/>
      <c r="DZM2759"/>
      <c r="DZN2759"/>
      <c r="DZO2759"/>
      <c r="DZP2759"/>
      <c r="DZQ2759"/>
      <c r="DZR2759"/>
      <c r="DZS2759"/>
      <c r="DZT2759"/>
      <c r="DZU2759"/>
      <c r="DZV2759"/>
      <c r="DZW2759"/>
      <c r="DZX2759"/>
      <c r="DZY2759"/>
      <c r="DZZ2759"/>
      <c r="EAA2759"/>
      <c r="EAB2759"/>
      <c r="EAC2759"/>
      <c r="EAD2759"/>
      <c r="EAE2759"/>
      <c r="EAF2759"/>
      <c r="EAG2759"/>
      <c r="EAH2759"/>
    </row>
    <row r="2760" spans="38:89 3390:3414" x14ac:dyDescent="0.3"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  <c r="CA2760"/>
      <c r="CB2760"/>
      <c r="CC2760"/>
      <c r="CD2760"/>
      <c r="CE2760"/>
      <c r="CF2760"/>
      <c r="CG2760"/>
      <c r="CH2760"/>
      <c r="CI2760"/>
      <c r="CJ2760"/>
      <c r="CK2760"/>
      <c r="DZJ2760"/>
      <c r="DZK2760"/>
      <c r="DZL2760"/>
      <c r="DZM2760"/>
      <c r="DZN2760"/>
      <c r="DZO2760"/>
      <c r="DZP2760"/>
      <c r="DZQ2760"/>
      <c r="DZR2760"/>
      <c r="DZS2760"/>
      <c r="DZT2760"/>
      <c r="DZU2760"/>
      <c r="DZV2760"/>
      <c r="DZW2760"/>
      <c r="DZX2760"/>
      <c r="DZY2760"/>
      <c r="DZZ2760"/>
      <c r="EAA2760"/>
      <c r="EAB2760"/>
      <c r="EAC2760"/>
      <c r="EAD2760"/>
      <c r="EAE2760"/>
      <c r="EAF2760"/>
      <c r="EAG2760"/>
      <c r="EAH2760"/>
    </row>
    <row r="2761" spans="38:89 3390:3414" x14ac:dyDescent="0.3"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  <c r="CA2761"/>
      <c r="CB2761"/>
      <c r="CC2761"/>
      <c r="CD2761"/>
      <c r="CE2761"/>
      <c r="CF2761"/>
      <c r="CG2761"/>
      <c r="CH2761"/>
      <c r="CI2761"/>
      <c r="CJ2761"/>
      <c r="CK2761"/>
      <c r="DZJ2761"/>
      <c r="DZK2761"/>
      <c r="DZL2761"/>
      <c r="DZM2761"/>
      <c r="DZN2761"/>
      <c r="DZO2761"/>
      <c r="DZP2761"/>
      <c r="DZQ2761"/>
      <c r="DZR2761"/>
      <c r="DZS2761"/>
      <c r="DZT2761"/>
      <c r="DZU2761"/>
      <c r="DZV2761"/>
      <c r="DZW2761"/>
      <c r="DZX2761"/>
      <c r="DZY2761"/>
      <c r="DZZ2761"/>
      <c r="EAA2761"/>
      <c r="EAB2761"/>
      <c r="EAC2761"/>
      <c r="EAD2761"/>
      <c r="EAE2761"/>
      <c r="EAF2761"/>
      <c r="EAG2761"/>
      <c r="EAH2761"/>
    </row>
    <row r="2762" spans="38:89 3390:3414" x14ac:dyDescent="0.3"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  <c r="CA2762"/>
      <c r="CB2762"/>
      <c r="CC2762"/>
      <c r="CD2762"/>
      <c r="CE2762"/>
      <c r="CF2762"/>
      <c r="CG2762"/>
      <c r="CH2762"/>
      <c r="CI2762"/>
      <c r="CJ2762"/>
      <c r="CK2762"/>
      <c r="DZJ2762"/>
      <c r="DZK2762"/>
      <c r="DZL2762"/>
      <c r="DZM2762"/>
      <c r="DZN2762"/>
      <c r="DZO2762"/>
      <c r="DZP2762"/>
      <c r="DZQ2762"/>
      <c r="DZR2762"/>
      <c r="DZS2762"/>
      <c r="DZT2762"/>
      <c r="DZU2762"/>
      <c r="DZV2762"/>
      <c r="DZW2762"/>
      <c r="DZX2762"/>
      <c r="DZY2762"/>
      <c r="DZZ2762"/>
      <c r="EAA2762"/>
      <c r="EAB2762"/>
      <c r="EAC2762"/>
      <c r="EAD2762"/>
      <c r="EAE2762"/>
      <c r="EAF2762"/>
      <c r="EAG2762"/>
      <c r="EAH2762"/>
    </row>
    <row r="2763" spans="38:89 3390:3414" x14ac:dyDescent="0.3"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  <c r="CA2763"/>
      <c r="CB2763"/>
      <c r="CC2763"/>
      <c r="CD2763"/>
      <c r="CE2763"/>
      <c r="CF2763"/>
      <c r="CG2763"/>
      <c r="CH2763"/>
      <c r="CI2763"/>
      <c r="CJ2763"/>
      <c r="CK2763"/>
      <c r="DZJ2763"/>
      <c r="DZK2763"/>
      <c r="DZL2763"/>
      <c r="DZM2763"/>
      <c r="DZN2763"/>
      <c r="DZO2763"/>
      <c r="DZP2763"/>
      <c r="DZQ2763"/>
      <c r="DZR2763"/>
      <c r="DZS2763"/>
      <c r="DZT2763"/>
      <c r="DZU2763"/>
      <c r="DZV2763"/>
      <c r="DZW2763"/>
      <c r="DZX2763"/>
      <c r="DZY2763"/>
      <c r="DZZ2763"/>
      <c r="EAA2763"/>
      <c r="EAB2763"/>
      <c r="EAC2763"/>
      <c r="EAD2763"/>
      <c r="EAE2763"/>
      <c r="EAF2763"/>
      <c r="EAG2763"/>
      <c r="EAH2763"/>
    </row>
    <row r="2764" spans="38:89 3390:3414" x14ac:dyDescent="0.3"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  <c r="CA2764"/>
      <c r="CB2764"/>
      <c r="CC2764"/>
      <c r="CD2764"/>
      <c r="CE2764"/>
      <c r="CF2764"/>
      <c r="CG2764"/>
      <c r="CH2764"/>
      <c r="CI2764"/>
      <c r="CJ2764"/>
      <c r="CK2764"/>
      <c r="DZJ2764"/>
      <c r="DZK2764"/>
      <c r="DZL2764"/>
      <c r="DZM2764"/>
      <c r="DZN2764"/>
      <c r="DZO2764"/>
      <c r="DZP2764"/>
      <c r="DZQ2764"/>
      <c r="DZR2764"/>
      <c r="DZS2764"/>
      <c r="DZT2764"/>
      <c r="DZU2764"/>
      <c r="DZV2764"/>
      <c r="DZW2764"/>
      <c r="DZX2764"/>
      <c r="DZY2764"/>
      <c r="DZZ2764"/>
      <c r="EAA2764"/>
      <c r="EAB2764"/>
      <c r="EAC2764"/>
      <c r="EAD2764"/>
      <c r="EAE2764"/>
      <c r="EAF2764"/>
      <c r="EAG2764"/>
      <c r="EAH2764"/>
    </row>
    <row r="2765" spans="38:89 3390:3414" x14ac:dyDescent="0.3"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  <c r="CA2765"/>
      <c r="CB2765"/>
      <c r="CC2765"/>
      <c r="CD2765"/>
      <c r="CE2765"/>
      <c r="CF2765"/>
      <c r="CG2765"/>
      <c r="CH2765"/>
      <c r="CI2765"/>
      <c r="CJ2765"/>
      <c r="CK2765"/>
      <c r="DZJ2765"/>
      <c r="DZK2765"/>
      <c r="DZL2765"/>
      <c r="DZM2765"/>
      <c r="DZN2765"/>
      <c r="DZO2765"/>
      <c r="DZP2765"/>
      <c r="DZQ2765"/>
      <c r="DZR2765"/>
      <c r="DZS2765"/>
      <c r="DZT2765"/>
      <c r="DZU2765"/>
      <c r="DZV2765"/>
      <c r="DZW2765"/>
      <c r="DZX2765"/>
      <c r="DZY2765"/>
      <c r="DZZ2765"/>
      <c r="EAA2765"/>
      <c r="EAB2765"/>
      <c r="EAC2765"/>
      <c r="EAD2765"/>
      <c r="EAE2765"/>
      <c r="EAF2765"/>
      <c r="EAG2765"/>
      <c r="EAH2765"/>
    </row>
    <row r="2766" spans="38:89 3390:3414" x14ac:dyDescent="0.3"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  <c r="CA2766"/>
      <c r="CB2766"/>
      <c r="CC2766"/>
      <c r="CD2766"/>
      <c r="CE2766"/>
      <c r="CF2766"/>
      <c r="CG2766"/>
      <c r="CH2766"/>
      <c r="CI2766"/>
      <c r="CJ2766"/>
      <c r="CK2766"/>
      <c r="DZJ2766"/>
      <c r="DZK2766"/>
      <c r="DZL2766"/>
      <c r="DZM2766"/>
      <c r="DZN2766"/>
      <c r="DZO2766"/>
      <c r="DZP2766"/>
      <c r="DZQ2766"/>
      <c r="DZR2766"/>
      <c r="DZS2766"/>
      <c r="DZT2766"/>
      <c r="DZU2766"/>
      <c r="DZV2766"/>
      <c r="DZW2766"/>
      <c r="DZX2766"/>
      <c r="DZY2766"/>
      <c r="DZZ2766"/>
      <c r="EAA2766"/>
      <c r="EAB2766"/>
      <c r="EAC2766"/>
      <c r="EAD2766"/>
      <c r="EAE2766"/>
      <c r="EAF2766"/>
      <c r="EAG2766"/>
      <c r="EAH2766"/>
    </row>
    <row r="2767" spans="38:89 3390:3414" x14ac:dyDescent="0.3"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  <c r="CA2767"/>
      <c r="CB2767"/>
      <c r="CC2767"/>
      <c r="CD2767"/>
      <c r="CE2767"/>
      <c r="CF2767"/>
      <c r="CG2767"/>
      <c r="CH2767"/>
      <c r="CI2767"/>
      <c r="CJ2767"/>
      <c r="CK2767"/>
      <c r="DZJ2767"/>
      <c r="DZK2767"/>
      <c r="DZL2767"/>
      <c r="DZM2767"/>
      <c r="DZN2767"/>
      <c r="DZO2767"/>
      <c r="DZP2767"/>
      <c r="DZQ2767"/>
      <c r="DZR2767"/>
      <c r="DZS2767"/>
      <c r="DZT2767"/>
      <c r="DZU2767"/>
      <c r="DZV2767"/>
      <c r="DZW2767"/>
      <c r="DZX2767"/>
      <c r="DZY2767"/>
      <c r="DZZ2767"/>
      <c r="EAA2767"/>
      <c r="EAB2767"/>
      <c r="EAC2767"/>
      <c r="EAD2767"/>
      <c r="EAE2767"/>
      <c r="EAF2767"/>
      <c r="EAG2767"/>
      <c r="EAH2767"/>
    </row>
    <row r="2768" spans="38:89 3390:3414" x14ac:dyDescent="0.3"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  <c r="CA2768"/>
      <c r="CB2768"/>
      <c r="CC2768"/>
      <c r="CD2768"/>
      <c r="CE2768"/>
      <c r="CF2768"/>
      <c r="CG2768"/>
      <c r="CH2768"/>
      <c r="CI2768"/>
      <c r="CJ2768"/>
      <c r="CK2768"/>
      <c r="DZJ2768"/>
      <c r="DZK2768"/>
      <c r="DZL2768"/>
      <c r="DZM2768"/>
      <c r="DZN2768"/>
      <c r="DZO2768"/>
      <c r="DZP2768"/>
      <c r="DZQ2768"/>
      <c r="DZR2768"/>
      <c r="DZS2768"/>
      <c r="DZT2768"/>
      <c r="DZU2768"/>
      <c r="DZV2768"/>
      <c r="DZW2768"/>
      <c r="DZX2768"/>
      <c r="DZY2768"/>
      <c r="DZZ2768"/>
      <c r="EAA2768"/>
      <c r="EAB2768"/>
      <c r="EAC2768"/>
      <c r="EAD2768"/>
      <c r="EAE2768"/>
      <c r="EAF2768"/>
      <c r="EAG2768"/>
      <c r="EAH2768"/>
    </row>
    <row r="2769" spans="38:89 3390:3414" x14ac:dyDescent="0.3"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  <c r="CA2769"/>
      <c r="CB2769"/>
      <c r="CC2769"/>
      <c r="CD2769"/>
      <c r="CE2769"/>
      <c r="CF2769"/>
      <c r="CG2769"/>
      <c r="CH2769"/>
      <c r="CI2769"/>
      <c r="CJ2769"/>
      <c r="CK2769"/>
      <c r="DZJ2769"/>
      <c r="DZK2769"/>
      <c r="DZL2769"/>
      <c r="DZM2769"/>
      <c r="DZN2769"/>
      <c r="DZO2769"/>
      <c r="DZP2769"/>
      <c r="DZQ2769"/>
      <c r="DZR2769"/>
      <c r="DZS2769"/>
      <c r="DZT2769"/>
      <c r="DZU2769"/>
      <c r="DZV2769"/>
      <c r="DZW2769"/>
      <c r="DZX2769"/>
      <c r="DZY2769"/>
      <c r="DZZ2769"/>
      <c r="EAA2769"/>
      <c r="EAB2769"/>
      <c r="EAC2769"/>
      <c r="EAD2769"/>
      <c r="EAE2769"/>
      <c r="EAF2769"/>
      <c r="EAG2769"/>
      <c r="EAH2769"/>
    </row>
    <row r="2770" spans="38:89 3390:3414" x14ac:dyDescent="0.3"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  <c r="CA2770"/>
      <c r="CB2770"/>
      <c r="CC2770"/>
      <c r="CD2770"/>
      <c r="CE2770"/>
      <c r="CF2770"/>
      <c r="CG2770"/>
      <c r="CH2770"/>
      <c r="CI2770"/>
      <c r="CJ2770"/>
      <c r="CK2770"/>
      <c r="DZJ2770"/>
      <c r="DZK2770"/>
      <c r="DZL2770"/>
      <c r="DZM2770"/>
      <c r="DZN2770"/>
      <c r="DZO2770"/>
      <c r="DZP2770"/>
      <c r="DZQ2770"/>
      <c r="DZR2770"/>
      <c r="DZS2770"/>
      <c r="DZT2770"/>
      <c r="DZU2770"/>
      <c r="DZV2770"/>
      <c r="DZW2770"/>
      <c r="DZX2770"/>
      <c r="DZY2770"/>
      <c r="DZZ2770"/>
      <c r="EAA2770"/>
      <c r="EAB2770"/>
      <c r="EAC2770"/>
      <c r="EAD2770"/>
      <c r="EAE2770"/>
      <c r="EAF2770"/>
      <c r="EAG2770"/>
      <c r="EAH2770"/>
    </row>
    <row r="2771" spans="38:89 3390:3414" x14ac:dyDescent="0.3"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  <c r="CA2771"/>
      <c r="CB2771"/>
      <c r="CC2771"/>
      <c r="CD2771"/>
      <c r="CE2771"/>
      <c r="CF2771"/>
      <c r="CG2771"/>
      <c r="CH2771"/>
      <c r="CI2771"/>
      <c r="CJ2771"/>
      <c r="CK2771"/>
      <c r="DZJ2771"/>
      <c r="DZK2771"/>
      <c r="DZL2771"/>
      <c r="DZM2771"/>
      <c r="DZN2771"/>
      <c r="DZO2771"/>
      <c r="DZP2771"/>
      <c r="DZQ2771"/>
      <c r="DZR2771"/>
      <c r="DZS2771"/>
      <c r="DZT2771"/>
      <c r="DZU2771"/>
      <c r="DZV2771"/>
      <c r="DZW2771"/>
      <c r="DZX2771"/>
      <c r="DZY2771"/>
      <c r="DZZ2771"/>
      <c r="EAA2771"/>
      <c r="EAB2771"/>
      <c r="EAC2771"/>
      <c r="EAD2771"/>
      <c r="EAE2771"/>
      <c r="EAF2771"/>
      <c r="EAG2771"/>
      <c r="EAH2771"/>
    </row>
    <row r="2772" spans="38:89 3390:3414" x14ac:dyDescent="0.3"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  <c r="CA2772"/>
      <c r="CB2772"/>
      <c r="CC2772"/>
      <c r="CD2772"/>
      <c r="CE2772"/>
      <c r="CF2772"/>
      <c r="CG2772"/>
      <c r="CH2772"/>
      <c r="CI2772"/>
      <c r="CJ2772"/>
      <c r="CK2772"/>
      <c r="DZJ2772"/>
      <c r="DZK2772"/>
      <c r="DZL2772"/>
      <c r="DZM2772"/>
      <c r="DZN2772"/>
      <c r="DZO2772"/>
      <c r="DZP2772"/>
      <c r="DZQ2772"/>
      <c r="DZR2772"/>
      <c r="DZS2772"/>
      <c r="DZT2772"/>
      <c r="DZU2772"/>
      <c r="DZV2772"/>
      <c r="DZW2772"/>
      <c r="DZX2772"/>
      <c r="DZY2772"/>
      <c r="DZZ2772"/>
      <c r="EAA2772"/>
      <c r="EAB2772"/>
      <c r="EAC2772"/>
      <c r="EAD2772"/>
      <c r="EAE2772"/>
      <c r="EAF2772"/>
      <c r="EAG2772"/>
      <c r="EAH2772"/>
    </row>
    <row r="2773" spans="38:89 3390:3414" x14ac:dyDescent="0.3"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  <c r="CA2773"/>
      <c r="CB2773"/>
      <c r="CC2773"/>
      <c r="CD2773"/>
      <c r="CE2773"/>
      <c r="CF2773"/>
      <c r="CG2773"/>
      <c r="CH2773"/>
      <c r="CI2773"/>
      <c r="CJ2773"/>
      <c r="CK2773"/>
      <c r="DZJ2773"/>
      <c r="DZK2773"/>
      <c r="DZL2773"/>
      <c r="DZM2773"/>
      <c r="DZN2773"/>
      <c r="DZO2773"/>
      <c r="DZP2773"/>
      <c r="DZQ2773"/>
      <c r="DZR2773"/>
      <c r="DZS2773"/>
      <c r="DZT2773"/>
      <c r="DZU2773"/>
      <c r="DZV2773"/>
      <c r="DZW2773"/>
      <c r="DZX2773"/>
      <c r="DZY2773"/>
      <c r="DZZ2773"/>
      <c r="EAA2773"/>
      <c r="EAB2773"/>
      <c r="EAC2773"/>
      <c r="EAD2773"/>
      <c r="EAE2773"/>
      <c r="EAF2773"/>
      <c r="EAG2773"/>
      <c r="EAH2773"/>
    </row>
    <row r="2774" spans="38:89 3390:3414" x14ac:dyDescent="0.3"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  <c r="CA2774"/>
      <c r="CB2774"/>
      <c r="CC2774"/>
      <c r="CD2774"/>
      <c r="CE2774"/>
      <c r="CF2774"/>
      <c r="CG2774"/>
      <c r="CH2774"/>
      <c r="CI2774"/>
      <c r="CJ2774"/>
      <c r="CK2774"/>
      <c r="DZJ2774"/>
      <c r="DZK2774"/>
      <c r="DZL2774"/>
      <c r="DZM2774"/>
      <c r="DZN2774"/>
      <c r="DZO2774"/>
      <c r="DZP2774"/>
      <c r="DZQ2774"/>
      <c r="DZR2774"/>
      <c r="DZS2774"/>
      <c r="DZT2774"/>
      <c r="DZU2774"/>
      <c r="DZV2774"/>
      <c r="DZW2774"/>
      <c r="DZX2774"/>
      <c r="DZY2774"/>
      <c r="DZZ2774"/>
      <c r="EAA2774"/>
      <c r="EAB2774"/>
      <c r="EAC2774"/>
      <c r="EAD2774"/>
      <c r="EAE2774"/>
      <c r="EAF2774"/>
      <c r="EAG2774"/>
      <c r="EAH2774"/>
    </row>
    <row r="2775" spans="38:89 3390:3414" x14ac:dyDescent="0.3"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  <c r="CA2775"/>
      <c r="CB2775"/>
      <c r="CC2775"/>
      <c r="CD2775"/>
      <c r="CE2775"/>
      <c r="CF2775"/>
      <c r="CG2775"/>
      <c r="CH2775"/>
      <c r="CI2775"/>
      <c r="CJ2775"/>
      <c r="CK2775"/>
      <c r="DZJ2775"/>
      <c r="DZK2775"/>
      <c r="DZL2775"/>
      <c r="DZM2775"/>
      <c r="DZN2775"/>
      <c r="DZO2775"/>
      <c r="DZP2775"/>
      <c r="DZQ2775"/>
      <c r="DZR2775"/>
      <c r="DZS2775"/>
      <c r="DZT2775"/>
      <c r="DZU2775"/>
      <c r="DZV2775"/>
      <c r="DZW2775"/>
      <c r="DZX2775"/>
      <c r="DZY2775"/>
      <c r="DZZ2775"/>
      <c r="EAA2775"/>
      <c r="EAB2775"/>
      <c r="EAC2775"/>
      <c r="EAD2775"/>
      <c r="EAE2775"/>
      <c r="EAF2775"/>
      <c r="EAG2775"/>
      <c r="EAH2775"/>
    </row>
    <row r="2776" spans="38:89 3390:3414" x14ac:dyDescent="0.3"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  <c r="CA2776"/>
      <c r="CB2776"/>
      <c r="CC2776"/>
      <c r="CD2776"/>
      <c r="CE2776"/>
      <c r="CF2776"/>
      <c r="CG2776"/>
      <c r="CH2776"/>
      <c r="CI2776"/>
      <c r="CJ2776"/>
      <c r="CK2776"/>
      <c r="DZJ2776"/>
      <c r="DZK2776"/>
      <c r="DZL2776"/>
      <c r="DZM2776"/>
      <c r="DZN2776"/>
      <c r="DZO2776"/>
      <c r="DZP2776"/>
      <c r="DZQ2776"/>
      <c r="DZR2776"/>
      <c r="DZS2776"/>
      <c r="DZT2776"/>
      <c r="DZU2776"/>
      <c r="DZV2776"/>
      <c r="DZW2776"/>
      <c r="DZX2776"/>
      <c r="DZY2776"/>
      <c r="DZZ2776"/>
      <c r="EAA2776"/>
      <c r="EAB2776"/>
      <c r="EAC2776"/>
      <c r="EAD2776"/>
      <c r="EAE2776"/>
      <c r="EAF2776"/>
      <c r="EAG2776"/>
      <c r="EAH2776"/>
    </row>
    <row r="2777" spans="38:89 3390:3414" x14ac:dyDescent="0.3"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  <c r="CA2777"/>
      <c r="CB2777"/>
      <c r="CC2777"/>
      <c r="CD2777"/>
      <c r="CE2777"/>
      <c r="CF2777"/>
      <c r="CG2777"/>
      <c r="CH2777"/>
      <c r="CI2777"/>
      <c r="CJ2777"/>
      <c r="CK2777"/>
      <c r="DZJ2777"/>
      <c r="DZK2777"/>
      <c r="DZL2777"/>
      <c r="DZM2777"/>
      <c r="DZN2777"/>
      <c r="DZO2777"/>
      <c r="DZP2777"/>
      <c r="DZQ2777"/>
      <c r="DZR2777"/>
      <c r="DZS2777"/>
      <c r="DZT2777"/>
      <c r="DZU2777"/>
      <c r="DZV2777"/>
      <c r="DZW2777"/>
      <c r="DZX2777"/>
      <c r="DZY2777"/>
      <c r="DZZ2777"/>
      <c r="EAA2777"/>
      <c r="EAB2777"/>
      <c r="EAC2777"/>
      <c r="EAD2777"/>
      <c r="EAE2777"/>
      <c r="EAF2777"/>
      <c r="EAG2777"/>
      <c r="EAH2777"/>
    </row>
    <row r="2778" spans="38:89 3390:3414" x14ac:dyDescent="0.3"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  <c r="CA2778"/>
      <c r="CB2778"/>
      <c r="CC2778"/>
      <c r="CD2778"/>
      <c r="CE2778"/>
      <c r="CF2778"/>
      <c r="CG2778"/>
      <c r="CH2778"/>
      <c r="CI2778"/>
      <c r="CJ2778"/>
      <c r="CK2778"/>
      <c r="DZJ2778"/>
      <c r="DZK2778"/>
      <c r="DZL2778"/>
      <c r="DZM2778"/>
      <c r="DZN2778"/>
      <c r="DZO2778"/>
      <c r="DZP2778"/>
      <c r="DZQ2778"/>
      <c r="DZR2778"/>
      <c r="DZS2778"/>
      <c r="DZT2778"/>
      <c r="DZU2778"/>
      <c r="DZV2778"/>
      <c r="DZW2778"/>
      <c r="DZX2778"/>
      <c r="DZY2778"/>
      <c r="DZZ2778"/>
      <c r="EAA2778"/>
      <c r="EAB2778"/>
      <c r="EAC2778"/>
      <c r="EAD2778"/>
      <c r="EAE2778"/>
      <c r="EAF2778"/>
      <c r="EAG2778"/>
      <c r="EAH2778"/>
    </row>
    <row r="2779" spans="38:89 3390:3414" x14ac:dyDescent="0.3"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  <c r="CA2779"/>
      <c r="CB2779"/>
      <c r="CC2779"/>
      <c r="CD2779"/>
      <c r="CE2779"/>
      <c r="CF2779"/>
      <c r="CG2779"/>
      <c r="CH2779"/>
      <c r="CI2779"/>
      <c r="CJ2779"/>
      <c r="CK2779"/>
      <c r="DZJ2779"/>
      <c r="DZK2779"/>
      <c r="DZL2779"/>
      <c r="DZM2779"/>
      <c r="DZN2779"/>
      <c r="DZO2779"/>
      <c r="DZP2779"/>
      <c r="DZQ2779"/>
      <c r="DZR2779"/>
      <c r="DZS2779"/>
      <c r="DZT2779"/>
      <c r="DZU2779"/>
      <c r="DZV2779"/>
      <c r="DZW2779"/>
      <c r="DZX2779"/>
      <c r="DZY2779"/>
      <c r="DZZ2779"/>
      <c r="EAA2779"/>
      <c r="EAB2779"/>
      <c r="EAC2779"/>
      <c r="EAD2779"/>
      <c r="EAE2779"/>
      <c r="EAF2779"/>
      <c r="EAG2779"/>
      <c r="EAH2779"/>
    </row>
    <row r="2780" spans="38:89 3390:3414" x14ac:dyDescent="0.3"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  <c r="CA2780"/>
      <c r="CB2780"/>
      <c r="CC2780"/>
      <c r="CD2780"/>
      <c r="CE2780"/>
      <c r="CF2780"/>
      <c r="CG2780"/>
      <c r="CH2780"/>
      <c r="CI2780"/>
      <c r="CJ2780"/>
      <c r="CK2780"/>
      <c r="DZJ2780"/>
      <c r="DZK2780"/>
      <c r="DZL2780"/>
      <c r="DZM2780"/>
      <c r="DZN2780"/>
      <c r="DZO2780"/>
      <c r="DZP2780"/>
      <c r="DZQ2780"/>
      <c r="DZR2780"/>
      <c r="DZS2780"/>
      <c r="DZT2780"/>
      <c r="DZU2780"/>
      <c r="DZV2780"/>
      <c r="DZW2780"/>
      <c r="DZX2780"/>
      <c r="DZY2780"/>
      <c r="DZZ2780"/>
      <c r="EAA2780"/>
      <c r="EAB2780"/>
      <c r="EAC2780"/>
      <c r="EAD2780"/>
      <c r="EAE2780"/>
      <c r="EAF2780"/>
      <c r="EAG2780"/>
      <c r="EAH2780"/>
    </row>
    <row r="2781" spans="38:89 3390:3414" x14ac:dyDescent="0.3"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  <c r="CA2781"/>
      <c r="CB2781"/>
      <c r="CC2781"/>
      <c r="CD2781"/>
      <c r="CE2781"/>
      <c r="CF2781"/>
      <c r="CG2781"/>
      <c r="CH2781"/>
      <c r="CI2781"/>
      <c r="CJ2781"/>
      <c r="CK2781"/>
      <c r="DZJ2781"/>
      <c r="DZK2781"/>
      <c r="DZL2781"/>
      <c r="DZM2781"/>
      <c r="DZN2781"/>
      <c r="DZO2781"/>
      <c r="DZP2781"/>
      <c r="DZQ2781"/>
      <c r="DZR2781"/>
      <c r="DZS2781"/>
      <c r="DZT2781"/>
      <c r="DZU2781"/>
      <c r="DZV2781"/>
      <c r="DZW2781"/>
      <c r="DZX2781"/>
      <c r="DZY2781"/>
      <c r="DZZ2781"/>
      <c r="EAA2781"/>
      <c r="EAB2781"/>
      <c r="EAC2781"/>
      <c r="EAD2781"/>
      <c r="EAE2781"/>
      <c r="EAF2781"/>
      <c r="EAG2781"/>
      <c r="EAH2781"/>
    </row>
    <row r="2782" spans="38:89 3390:3414" x14ac:dyDescent="0.3"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  <c r="CA2782"/>
      <c r="CB2782"/>
      <c r="CC2782"/>
      <c r="CD2782"/>
      <c r="CE2782"/>
      <c r="CF2782"/>
      <c r="CG2782"/>
      <c r="CH2782"/>
      <c r="CI2782"/>
      <c r="CJ2782"/>
      <c r="CK2782"/>
      <c r="DZJ2782"/>
      <c r="DZK2782"/>
      <c r="DZL2782"/>
      <c r="DZM2782"/>
      <c r="DZN2782"/>
      <c r="DZO2782"/>
      <c r="DZP2782"/>
      <c r="DZQ2782"/>
      <c r="DZR2782"/>
      <c r="DZS2782"/>
      <c r="DZT2782"/>
      <c r="DZU2782"/>
      <c r="DZV2782"/>
      <c r="DZW2782"/>
      <c r="DZX2782"/>
      <c r="DZY2782"/>
      <c r="DZZ2782"/>
      <c r="EAA2782"/>
      <c r="EAB2782"/>
      <c r="EAC2782"/>
      <c r="EAD2782"/>
      <c r="EAE2782"/>
      <c r="EAF2782"/>
      <c r="EAG2782"/>
      <c r="EAH2782"/>
    </row>
    <row r="2783" spans="38:89 3390:3414" x14ac:dyDescent="0.3"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  <c r="CA2783"/>
      <c r="CB2783"/>
      <c r="CC2783"/>
      <c r="CD2783"/>
      <c r="CE2783"/>
      <c r="CF2783"/>
      <c r="CG2783"/>
      <c r="CH2783"/>
      <c r="CI2783"/>
      <c r="CJ2783"/>
      <c r="CK2783"/>
      <c r="DZJ2783"/>
      <c r="DZK2783"/>
      <c r="DZL2783"/>
      <c r="DZM2783"/>
      <c r="DZN2783"/>
      <c r="DZO2783"/>
      <c r="DZP2783"/>
      <c r="DZQ2783"/>
      <c r="DZR2783"/>
      <c r="DZS2783"/>
      <c r="DZT2783"/>
      <c r="DZU2783"/>
      <c r="DZV2783"/>
      <c r="DZW2783"/>
      <c r="DZX2783"/>
      <c r="DZY2783"/>
      <c r="DZZ2783"/>
      <c r="EAA2783"/>
      <c r="EAB2783"/>
      <c r="EAC2783"/>
      <c r="EAD2783"/>
      <c r="EAE2783"/>
      <c r="EAF2783"/>
      <c r="EAG2783"/>
      <c r="EAH2783"/>
    </row>
    <row r="2784" spans="38:89 3390:3414" x14ac:dyDescent="0.3"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  <c r="CA2784"/>
      <c r="CB2784"/>
      <c r="CC2784"/>
      <c r="CD2784"/>
      <c r="CE2784"/>
      <c r="CF2784"/>
      <c r="CG2784"/>
      <c r="CH2784"/>
      <c r="CI2784"/>
      <c r="CJ2784"/>
      <c r="CK2784"/>
      <c r="DZJ2784"/>
      <c r="DZK2784"/>
      <c r="DZL2784"/>
      <c r="DZM2784"/>
      <c r="DZN2784"/>
      <c r="DZO2784"/>
      <c r="DZP2784"/>
      <c r="DZQ2784"/>
      <c r="DZR2784"/>
      <c r="DZS2784"/>
      <c r="DZT2784"/>
      <c r="DZU2784"/>
      <c r="DZV2784"/>
      <c r="DZW2784"/>
      <c r="DZX2784"/>
      <c r="DZY2784"/>
      <c r="DZZ2784"/>
      <c r="EAA2784"/>
      <c r="EAB2784"/>
      <c r="EAC2784"/>
      <c r="EAD2784"/>
      <c r="EAE2784"/>
      <c r="EAF2784"/>
      <c r="EAG2784"/>
      <c r="EAH2784"/>
    </row>
    <row r="2785" spans="38:89 3390:3414" x14ac:dyDescent="0.3"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  <c r="CA2785"/>
      <c r="CB2785"/>
      <c r="CC2785"/>
      <c r="CD2785"/>
      <c r="CE2785"/>
      <c r="CF2785"/>
      <c r="CG2785"/>
      <c r="CH2785"/>
      <c r="CI2785"/>
      <c r="CJ2785"/>
      <c r="CK2785"/>
      <c r="DZJ2785"/>
      <c r="DZK2785"/>
      <c r="DZL2785"/>
      <c r="DZM2785"/>
      <c r="DZN2785"/>
      <c r="DZO2785"/>
      <c r="DZP2785"/>
      <c r="DZQ2785"/>
      <c r="DZR2785"/>
      <c r="DZS2785"/>
      <c r="DZT2785"/>
      <c r="DZU2785"/>
      <c r="DZV2785"/>
      <c r="DZW2785"/>
      <c r="DZX2785"/>
      <c r="DZY2785"/>
      <c r="DZZ2785"/>
      <c r="EAA2785"/>
      <c r="EAB2785"/>
      <c r="EAC2785"/>
      <c r="EAD2785"/>
      <c r="EAE2785"/>
      <c r="EAF2785"/>
      <c r="EAG2785"/>
      <c r="EAH2785"/>
    </row>
    <row r="2786" spans="38:89 3390:3414" x14ac:dyDescent="0.3"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  <c r="CA2786"/>
      <c r="CB2786"/>
      <c r="CC2786"/>
      <c r="CD2786"/>
      <c r="CE2786"/>
      <c r="CF2786"/>
      <c r="CG2786"/>
      <c r="CH2786"/>
      <c r="CI2786"/>
      <c r="CJ2786"/>
      <c r="CK2786"/>
      <c r="DZJ2786"/>
      <c r="DZK2786"/>
      <c r="DZL2786"/>
      <c r="DZM2786"/>
      <c r="DZN2786"/>
      <c r="DZO2786"/>
      <c r="DZP2786"/>
      <c r="DZQ2786"/>
      <c r="DZR2786"/>
      <c r="DZS2786"/>
      <c r="DZT2786"/>
      <c r="DZU2786"/>
      <c r="DZV2786"/>
      <c r="DZW2786"/>
      <c r="DZX2786"/>
      <c r="DZY2786"/>
      <c r="DZZ2786"/>
      <c r="EAA2786"/>
      <c r="EAB2786"/>
      <c r="EAC2786"/>
      <c r="EAD2786"/>
      <c r="EAE2786"/>
      <c r="EAF2786"/>
      <c r="EAG2786"/>
      <c r="EAH2786"/>
    </row>
    <row r="2787" spans="38:89 3390:3414" x14ac:dyDescent="0.3"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  <c r="CA2787"/>
      <c r="CB2787"/>
      <c r="CC2787"/>
      <c r="CD2787"/>
      <c r="CE2787"/>
      <c r="CF2787"/>
      <c r="CG2787"/>
      <c r="CH2787"/>
      <c r="CI2787"/>
      <c r="CJ2787"/>
      <c r="CK2787"/>
      <c r="DZJ2787"/>
      <c r="DZK2787"/>
      <c r="DZL2787"/>
      <c r="DZM2787"/>
      <c r="DZN2787"/>
      <c r="DZO2787"/>
      <c r="DZP2787"/>
      <c r="DZQ2787"/>
      <c r="DZR2787"/>
      <c r="DZS2787"/>
      <c r="DZT2787"/>
      <c r="DZU2787"/>
      <c r="DZV2787"/>
      <c r="DZW2787"/>
      <c r="DZX2787"/>
      <c r="DZY2787"/>
      <c r="DZZ2787"/>
      <c r="EAA2787"/>
      <c r="EAB2787"/>
      <c r="EAC2787"/>
      <c r="EAD2787"/>
      <c r="EAE2787"/>
      <c r="EAF2787"/>
      <c r="EAG2787"/>
      <c r="EAH2787"/>
    </row>
    <row r="2788" spans="38:89 3390:3414" x14ac:dyDescent="0.3"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  <c r="CA2788"/>
      <c r="CB2788"/>
      <c r="CC2788"/>
      <c r="CD2788"/>
      <c r="CE2788"/>
      <c r="CF2788"/>
      <c r="CG2788"/>
      <c r="CH2788"/>
      <c r="CI2788"/>
      <c r="CJ2788"/>
      <c r="CK2788"/>
      <c r="DZJ2788"/>
      <c r="DZK2788"/>
      <c r="DZL2788"/>
      <c r="DZM2788"/>
      <c r="DZN2788"/>
      <c r="DZO2788"/>
      <c r="DZP2788"/>
      <c r="DZQ2788"/>
      <c r="DZR2788"/>
      <c r="DZS2788"/>
      <c r="DZT2788"/>
      <c r="DZU2788"/>
      <c r="DZV2788"/>
      <c r="DZW2788"/>
      <c r="DZX2788"/>
      <c r="DZY2788"/>
      <c r="DZZ2788"/>
      <c r="EAA2788"/>
      <c r="EAB2788"/>
      <c r="EAC2788"/>
      <c r="EAD2788"/>
      <c r="EAE2788"/>
      <c r="EAF2788"/>
      <c r="EAG2788"/>
      <c r="EAH2788"/>
    </row>
    <row r="2789" spans="38:89 3390:3414" x14ac:dyDescent="0.3"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  <c r="CA2789"/>
      <c r="CB2789"/>
      <c r="CC2789"/>
      <c r="CD2789"/>
      <c r="CE2789"/>
      <c r="CF2789"/>
      <c r="CG2789"/>
      <c r="CH2789"/>
      <c r="CI2789"/>
      <c r="CJ2789"/>
      <c r="CK2789"/>
      <c r="DZJ2789"/>
      <c r="DZK2789"/>
      <c r="DZL2789"/>
      <c r="DZM2789"/>
      <c r="DZN2789"/>
      <c r="DZO2789"/>
      <c r="DZP2789"/>
      <c r="DZQ2789"/>
      <c r="DZR2789"/>
      <c r="DZS2789"/>
      <c r="DZT2789"/>
      <c r="DZU2789"/>
      <c r="DZV2789"/>
      <c r="DZW2789"/>
      <c r="DZX2789"/>
      <c r="DZY2789"/>
      <c r="DZZ2789"/>
      <c r="EAA2789"/>
      <c r="EAB2789"/>
      <c r="EAC2789"/>
      <c r="EAD2789"/>
      <c r="EAE2789"/>
      <c r="EAF2789"/>
      <c r="EAG2789"/>
      <c r="EAH2789"/>
    </row>
    <row r="2790" spans="38:89 3390:3414" x14ac:dyDescent="0.3"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  <c r="CA2790"/>
      <c r="CB2790"/>
      <c r="CC2790"/>
      <c r="CD2790"/>
      <c r="CE2790"/>
      <c r="CF2790"/>
      <c r="CG2790"/>
      <c r="CH2790"/>
      <c r="CI2790"/>
      <c r="CJ2790"/>
      <c r="CK2790"/>
      <c r="DZJ2790"/>
      <c r="DZK2790"/>
      <c r="DZL2790"/>
      <c r="DZM2790"/>
      <c r="DZN2790"/>
      <c r="DZO2790"/>
      <c r="DZP2790"/>
      <c r="DZQ2790"/>
      <c r="DZR2790"/>
      <c r="DZS2790"/>
      <c r="DZT2790"/>
      <c r="DZU2790"/>
      <c r="DZV2790"/>
      <c r="DZW2790"/>
      <c r="DZX2790"/>
      <c r="DZY2790"/>
      <c r="DZZ2790"/>
      <c r="EAA2790"/>
      <c r="EAB2790"/>
      <c r="EAC2790"/>
      <c r="EAD2790"/>
      <c r="EAE2790"/>
      <c r="EAF2790"/>
      <c r="EAG2790"/>
      <c r="EAH2790"/>
    </row>
    <row r="2791" spans="38:89 3390:3414" x14ac:dyDescent="0.3"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  <c r="CA2791"/>
      <c r="CB2791"/>
      <c r="CC2791"/>
      <c r="CD2791"/>
      <c r="CE2791"/>
      <c r="CF2791"/>
      <c r="CG2791"/>
      <c r="CH2791"/>
      <c r="CI2791"/>
      <c r="CJ2791"/>
      <c r="CK2791"/>
      <c r="DZJ2791"/>
      <c r="DZK2791"/>
      <c r="DZL2791"/>
      <c r="DZM2791"/>
      <c r="DZN2791"/>
      <c r="DZO2791"/>
      <c r="DZP2791"/>
      <c r="DZQ2791"/>
      <c r="DZR2791"/>
      <c r="DZS2791"/>
      <c r="DZT2791"/>
      <c r="DZU2791"/>
      <c r="DZV2791"/>
      <c r="DZW2791"/>
      <c r="DZX2791"/>
      <c r="DZY2791"/>
      <c r="DZZ2791"/>
      <c r="EAA2791"/>
      <c r="EAB2791"/>
      <c r="EAC2791"/>
      <c r="EAD2791"/>
      <c r="EAE2791"/>
      <c r="EAF2791"/>
      <c r="EAG2791"/>
      <c r="EAH2791"/>
    </row>
    <row r="2792" spans="38:89 3390:3414" x14ac:dyDescent="0.3"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  <c r="CA2792"/>
      <c r="CB2792"/>
      <c r="CC2792"/>
      <c r="CD2792"/>
      <c r="CE2792"/>
      <c r="CF2792"/>
      <c r="CG2792"/>
      <c r="CH2792"/>
      <c r="CI2792"/>
      <c r="CJ2792"/>
      <c r="CK2792"/>
      <c r="DZJ2792"/>
      <c r="DZK2792"/>
      <c r="DZL2792"/>
      <c r="DZM2792"/>
      <c r="DZN2792"/>
      <c r="DZO2792"/>
      <c r="DZP2792"/>
      <c r="DZQ2792"/>
      <c r="DZR2792"/>
      <c r="DZS2792"/>
      <c r="DZT2792"/>
      <c r="DZU2792"/>
      <c r="DZV2792"/>
      <c r="DZW2792"/>
      <c r="DZX2792"/>
      <c r="DZY2792"/>
      <c r="DZZ2792"/>
      <c r="EAA2792"/>
      <c r="EAB2792"/>
      <c r="EAC2792"/>
      <c r="EAD2792"/>
      <c r="EAE2792"/>
      <c r="EAF2792"/>
      <c r="EAG2792"/>
      <c r="EAH2792"/>
    </row>
    <row r="2793" spans="38:89 3390:3414" x14ac:dyDescent="0.3"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  <c r="CA2793"/>
      <c r="CB2793"/>
      <c r="CC2793"/>
      <c r="CD2793"/>
      <c r="CE2793"/>
      <c r="CF2793"/>
      <c r="CG2793"/>
      <c r="CH2793"/>
      <c r="CI2793"/>
      <c r="CJ2793"/>
      <c r="CK2793"/>
      <c r="DZJ2793"/>
      <c r="DZK2793"/>
      <c r="DZL2793"/>
      <c r="DZM2793"/>
      <c r="DZN2793"/>
      <c r="DZO2793"/>
      <c r="DZP2793"/>
      <c r="DZQ2793"/>
      <c r="DZR2793"/>
      <c r="DZS2793"/>
      <c r="DZT2793"/>
      <c r="DZU2793"/>
      <c r="DZV2793"/>
      <c r="DZW2793"/>
      <c r="DZX2793"/>
      <c r="DZY2793"/>
      <c r="DZZ2793"/>
      <c r="EAA2793"/>
      <c r="EAB2793"/>
      <c r="EAC2793"/>
      <c r="EAD2793"/>
      <c r="EAE2793"/>
      <c r="EAF2793"/>
      <c r="EAG2793"/>
      <c r="EAH2793"/>
    </row>
    <row r="2794" spans="38:89 3390:3414" x14ac:dyDescent="0.3"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  <c r="CA2794"/>
      <c r="CB2794"/>
      <c r="CC2794"/>
      <c r="CD2794"/>
      <c r="CE2794"/>
      <c r="CF2794"/>
      <c r="CG2794"/>
      <c r="CH2794"/>
      <c r="CI2794"/>
      <c r="CJ2794"/>
      <c r="CK2794"/>
      <c r="DZJ2794"/>
      <c r="DZK2794"/>
      <c r="DZL2794"/>
      <c r="DZM2794"/>
      <c r="DZN2794"/>
      <c r="DZO2794"/>
      <c r="DZP2794"/>
      <c r="DZQ2794"/>
      <c r="DZR2794"/>
      <c r="DZS2794"/>
      <c r="DZT2794"/>
      <c r="DZU2794"/>
      <c r="DZV2794"/>
      <c r="DZW2794"/>
      <c r="DZX2794"/>
      <c r="DZY2794"/>
      <c r="DZZ2794"/>
      <c r="EAA2794"/>
      <c r="EAB2794"/>
      <c r="EAC2794"/>
      <c r="EAD2794"/>
      <c r="EAE2794"/>
      <c r="EAF2794"/>
      <c r="EAG2794"/>
      <c r="EAH2794"/>
    </row>
    <row r="2795" spans="38:89 3390:3414" x14ac:dyDescent="0.3"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  <c r="CA2795"/>
      <c r="CB2795"/>
      <c r="CC2795"/>
      <c r="CD2795"/>
      <c r="CE2795"/>
      <c r="CF2795"/>
      <c r="CG2795"/>
      <c r="CH2795"/>
      <c r="CI2795"/>
      <c r="CJ2795"/>
      <c r="CK2795"/>
      <c r="DZJ2795"/>
      <c r="DZK2795"/>
      <c r="DZL2795"/>
      <c r="DZM2795"/>
      <c r="DZN2795"/>
      <c r="DZO2795"/>
      <c r="DZP2795"/>
      <c r="DZQ2795"/>
      <c r="DZR2795"/>
      <c r="DZS2795"/>
      <c r="DZT2795"/>
      <c r="DZU2795"/>
      <c r="DZV2795"/>
      <c r="DZW2795"/>
      <c r="DZX2795"/>
      <c r="DZY2795"/>
      <c r="DZZ2795"/>
      <c r="EAA2795"/>
      <c r="EAB2795"/>
      <c r="EAC2795"/>
      <c r="EAD2795"/>
      <c r="EAE2795"/>
      <c r="EAF2795"/>
      <c r="EAG2795"/>
      <c r="EAH2795"/>
    </row>
    <row r="2796" spans="38:89 3390:3414" x14ac:dyDescent="0.3"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  <c r="CA2796"/>
      <c r="CB2796"/>
      <c r="CC2796"/>
      <c r="CD2796"/>
      <c r="CE2796"/>
      <c r="CF2796"/>
      <c r="CG2796"/>
      <c r="CH2796"/>
      <c r="CI2796"/>
      <c r="CJ2796"/>
      <c r="CK2796"/>
      <c r="DZJ2796"/>
      <c r="DZK2796"/>
      <c r="DZL2796"/>
      <c r="DZM2796"/>
      <c r="DZN2796"/>
      <c r="DZO2796"/>
      <c r="DZP2796"/>
      <c r="DZQ2796"/>
      <c r="DZR2796"/>
      <c r="DZS2796"/>
      <c r="DZT2796"/>
      <c r="DZU2796"/>
      <c r="DZV2796"/>
      <c r="DZW2796"/>
      <c r="DZX2796"/>
      <c r="DZY2796"/>
      <c r="DZZ2796"/>
      <c r="EAA2796"/>
      <c r="EAB2796"/>
      <c r="EAC2796"/>
      <c r="EAD2796"/>
      <c r="EAE2796"/>
      <c r="EAF2796"/>
      <c r="EAG2796"/>
      <c r="EAH2796"/>
    </row>
    <row r="2797" spans="38:89 3390:3414" x14ac:dyDescent="0.3"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  <c r="CA2797"/>
      <c r="CB2797"/>
      <c r="CC2797"/>
      <c r="CD2797"/>
      <c r="CE2797"/>
      <c r="CF2797"/>
      <c r="CG2797"/>
      <c r="CH2797"/>
      <c r="CI2797"/>
      <c r="CJ2797"/>
      <c r="CK2797"/>
      <c r="DZJ2797"/>
      <c r="DZK2797"/>
      <c r="DZL2797"/>
      <c r="DZM2797"/>
      <c r="DZN2797"/>
      <c r="DZO2797"/>
      <c r="DZP2797"/>
      <c r="DZQ2797"/>
      <c r="DZR2797"/>
      <c r="DZS2797"/>
      <c r="DZT2797"/>
      <c r="DZU2797"/>
      <c r="DZV2797"/>
      <c r="DZW2797"/>
      <c r="DZX2797"/>
      <c r="DZY2797"/>
      <c r="DZZ2797"/>
      <c r="EAA2797"/>
      <c r="EAB2797"/>
      <c r="EAC2797"/>
      <c r="EAD2797"/>
      <c r="EAE2797"/>
      <c r="EAF2797"/>
      <c r="EAG2797"/>
      <c r="EAH2797"/>
    </row>
    <row r="2798" spans="38:89 3390:3414" x14ac:dyDescent="0.3"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  <c r="CA2798"/>
      <c r="CB2798"/>
      <c r="CC2798"/>
      <c r="CD2798"/>
      <c r="CE2798"/>
      <c r="CF2798"/>
      <c r="CG2798"/>
      <c r="CH2798"/>
      <c r="CI2798"/>
      <c r="CJ2798"/>
      <c r="CK2798"/>
      <c r="DZJ2798"/>
      <c r="DZK2798"/>
      <c r="DZL2798"/>
      <c r="DZM2798"/>
      <c r="DZN2798"/>
      <c r="DZO2798"/>
      <c r="DZP2798"/>
      <c r="DZQ2798"/>
      <c r="DZR2798"/>
      <c r="DZS2798"/>
      <c r="DZT2798"/>
      <c r="DZU2798"/>
      <c r="DZV2798"/>
      <c r="DZW2798"/>
      <c r="DZX2798"/>
      <c r="DZY2798"/>
      <c r="DZZ2798"/>
      <c r="EAA2798"/>
      <c r="EAB2798"/>
      <c r="EAC2798"/>
      <c r="EAD2798"/>
      <c r="EAE2798"/>
      <c r="EAF2798"/>
      <c r="EAG2798"/>
      <c r="EAH2798"/>
    </row>
    <row r="2799" spans="38:89 3390:3414" x14ac:dyDescent="0.3"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  <c r="CA2799"/>
      <c r="CB2799"/>
      <c r="CC2799"/>
      <c r="CD2799"/>
      <c r="CE2799"/>
      <c r="CF2799"/>
      <c r="CG2799"/>
      <c r="CH2799"/>
      <c r="CI2799"/>
      <c r="CJ2799"/>
      <c r="CK2799"/>
      <c r="DZJ2799"/>
      <c r="DZK2799"/>
      <c r="DZL2799"/>
      <c r="DZM2799"/>
      <c r="DZN2799"/>
      <c r="DZO2799"/>
      <c r="DZP2799"/>
      <c r="DZQ2799"/>
      <c r="DZR2799"/>
      <c r="DZS2799"/>
      <c r="DZT2799"/>
      <c r="DZU2799"/>
      <c r="DZV2799"/>
      <c r="DZW2799"/>
      <c r="DZX2799"/>
      <c r="DZY2799"/>
      <c r="DZZ2799"/>
      <c r="EAA2799"/>
      <c r="EAB2799"/>
      <c r="EAC2799"/>
      <c r="EAD2799"/>
      <c r="EAE2799"/>
      <c r="EAF2799"/>
      <c r="EAG2799"/>
      <c r="EAH2799"/>
    </row>
    <row r="2800" spans="38:89 3390:3414" x14ac:dyDescent="0.3"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  <c r="CA2800"/>
      <c r="CB2800"/>
      <c r="CC2800"/>
      <c r="CD2800"/>
      <c r="CE2800"/>
      <c r="CF2800"/>
      <c r="CG2800"/>
      <c r="CH2800"/>
      <c r="CI2800"/>
      <c r="CJ2800"/>
      <c r="CK2800"/>
      <c r="DZJ2800"/>
      <c r="DZK2800"/>
      <c r="DZL2800"/>
      <c r="DZM2800"/>
      <c r="DZN2800"/>
      <c r="DZO2800"/>
      <c r="DZP2800"/>
      <c r="DZQ2800"/>
      <c r="DZR2800"/>
      <c r="DZS2800"/>
      <c r="DZT2800"/>
      <c r="DZU2800"/>
      <c r="DZV2800"/>
      <c r="DZW2800"/>
      <c r="DZX2800"/>
      <c r="DZY2800"/>
      <c r="DZZ2800"/>
      <c r="EAA2800"/>
      <c r="EAB2800"/>
      <c r="EAC2800"/>
      <c r="EAD2800"/>
      <c r="EAE2800"/>
      <c r="EAF2800"/>
      <c r="EAG2800"/>
      <c r="EAH2800"/>
    </row>
    <row r="2801" spans="38:89 3390:3414" x14ac:dyDescent="0.3"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  <c r="CA2801"/>
      <c r="CB2801"/>
      <c r="CC2801"/>
      <c r="CD2801"/>
      <c r="CE2801"/>
      <c r="CF2801"/>
      <c r="CG2801"/>
      <c r="CH2801"/>
      <c r="CI2801"/>
      <c r="CJ2801"/>
      <c r="CK2801"/>
      <c r="DZJ2801"/>
      <c r="DZK2801"/>
      <c r="DZL2801"/>
      <c r="DZM2801"/>
      <c r="DZN2801"/>
      <c r="DZO2801"/>
      <c r="DZP2801"/>
      <c r="DZQ2801"/>
      <c r="DZR2801"/>
      <c r="DZS2801"/>
      <c r="DZT2801"/>
      <c r="DZU2801"/>
      <c r="DZV2801"/>
      <c r="DZW2801"/>
      <c r="DZX2801"/>
      <c r="DZY2801"/>
      <c r="DZZ2801"/>
      <c r="EAA2801"/>
      <c r="EAB2801"/>
      <c r="EAC2801"/>
      <c r="EAD2801"/>
      <c r="EAE2801"/>
      <c r="EAF2801"/>
      <c r="EAG2801"/>
      <c r="EAH2801"/>
    </row>
    <row r="2802" spans="38:89 3390:3414" x14ac:dyDescent="0.3"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  <c r="CA2802"/>
      <c r="CB2802"/>
      <c r="CC2802"/>
      <c r="CD2802"/>
      <c r="CE2802"/>
      <c r="CF2802"/>
      <c r="CG2802"/>
      <c r="CH2802"/>
      <c r="CI2802"/>
      <c r="CJ2802"/>
      <c r="CK2802"/>
      <c r="DZJ2802"/>
      <c r="DZK2802"/>
      <c r="DZL2802"/>
      <c r="DZM2802"/>
      <c r="DZN2802"/>
      <c r="DZO2802"/>
      <c r="DZP2802"/>
      <c r="DZQ2802"/>
      <c r="DZR2802"/>
      <c r="DZS2802"/>
      <c r="DZT2802"/>
      <c r="DZU2802"/>
      <c r="DZV2802"/>
      <c r="DZW2802"/>
      <c r="DZX2802"/>
      <c r="DZY2802"/>
      <c r="DZZ2802"/>
      <c r="EAA2802"/>
      <c r="EAB2802"/>
      <c r="EAC2802"/>
      <c r="EAD2802"/>
      <c r="EAE2802"/>
      <c r="EAF2802"/>
      <c r="EAG2802"/>
      <c r="EAH2802"/>
    </row>
    <row r="2803" spans="38:89 3390:3414" x14ac:dyDescent="0.3"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  <c r="CA2803"/>
      <c r="CB2803"/>
      <c r="CC2803"/>
      <c r="CD2803"/>
      <c r="CE2803"/>
      <c r="CF2803"/>
      <c r="CG2803"/>
      <c r="CH2803"/>
      <c r="CI2803"/>
      <c r="CJ2803"/>
      <c r="CK2803"/>
      <c r="DZJ2803"/>
      <c r="DZK2803"/>
      <c r="DZL2803"/>
      <c r="DZM2803"/>
      <c r="DZN2803"/>
      <c r="DZO2803"/>
      <c r="DZP2803"/>
      <c r="DZQ2803"/>
      <c r="DZR2803"/>
      <c r="DZS2803"/>
      <c r="DZT2803"/>
      <c r="DZU2803"/>
      <c r="DZV2803"/>
      <c r="DZW2803"/>
      <c r="DZX2803"/>
      <c r="DZY2803"/>
      <c r="DZZ2803"/>
      <c r="EAA2803"/>
      <c r="EAB2803"/>
      <c r="EAC2803"/>
      <c r="EAD2803"/>
      <c r="EAE2803"/>
      <c r="EAF2803"/>
      <c r="EAG2803"/>
      <c r="EAH2803"/>
    </row>
    <row r="2804" spans="38:89 3390:3414" x14ac:dyDescent="0.3"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  <c r="CA2804"/>
      <c r="CB2804"/>
      <c r="CC2804"/>
      <c r="CD2804"/>
      <c r="CE2804"/>
      <c r="CF2804"/>
      <c r="CG2804"/>
      <c r="CH2804"/>
      <c r="CI2804"/>
      <c r="CJ2804"/>
      <c r="CK2804"/>
      <c r="DZJ2804"/>
      <c r="DZK2804"/>
      <c r="DZL2804"/>
      <c r="DZM2804"/>
      <c r="DZN2804"/>
      <c r="DZO2804"/>
      <c r="DZP2804"/>
      <c r="DZQ2804"/>
      <c r="DZR2804"/>
      <c r="DZS2804"/>
      <c r="DZT2804"/>
      <c r="DZU2804"/>
      <c r="DZV2804"/>
      <c r="DZW2804"/>
      <c r="DZX2804"/>
      <c r="DZY2804"/>
      <c r="DZZ2804"/>
      <c r="EAA2804"/>
      <c r="EAB2804"/>
      <c r="EAC2804"/>
      <c r="EAD2804"/>
      <c r="EAE2804"/>
      <c r="EAF2804"/>
      <c r="EAG2804"/>
      <c r="EAH2804"/>
    </row>
    <row r="2805" spans="38:89 3390:3414" x14ac:dyDescent="0.3"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  <c r="CA2805"/>
      <c r="CB2805"/>
      <c r="CC2805"/>
      <c r="CD2805"/>
      <c r="CE2805"/>
      <c r="CF2805"/>
      <c r="CG2805"/>
      <c r="CH2805"/>
      <c r="CI2805"/>
      <c r="CJ2805"/>
      <c r="CK2805"/>
      <c r="DZJ2805"/>
      <c r="DZK2805"/>
      <c r="DZL2805"/>
      <c r="DZM2805"/>
      <c r="DZN2805"/>
      <c r="DZO2805"/>
      <c r="DZP2805"/>
      <c r="DZQ2805"/>
      <c r="DZR2805"/>
      <c r="DZS2805"/>
      <c r="DZT2805"/>
      <c r="DZU2805"/>
      <c r="DZV2805"/>
      <c r="DZW2805"/>
      <c r="DZX2805"/>
      <c r="DZY2805"/>
      <c r="DZZ2805"/>
      <c r="EAA2805"/>
      <c r="EAB2805"/>
      <c r="EAC2805"/>
      <c r="EAD2805"/>
      <c r="EAE2805"/>
      <c r="EAF2805"/>
      <c r="EAG2805"/>
      <c r="EAH2805"/>
    </row>
    <row r="2806" spans="38:89 3390:3414" x14ac:dyDescent="0.3"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  <c r="CA2806"/>
      <c r="CB2806"/>
      <c r="CC2806"/>
      <c r="CD2806"/>
      <c r="CE2806"/>
      <c r="CF2806"/>
      <c r="CG2806"/>
      <c r="CH2806"/>
      <c r="CI2806"/>
      <c r="CJ2806"/>
      <c r="CK2806"/>
      <c r="DZJ2806"/>
      <c r="DZK2806"/>
      <c r="DZL2806"/>
      <c r="DZM2806"/>
      <c r="DZN2806"/>
      <c r="DZO2806"/>
      <c r="DZP2806"/>
      <c r="DZQ2806"/>
      <c r="DZR2806"/>
      <c r="DZS2806"/>
      <c r="DZT2806"/>
      <c r="DZU2806"/>
      <c r="DZV2806"/>
      <c r="DZW2806"/>
      <c r="DZX2806"/>
      <c r="DZY2806"/>
      <c r="DZZ2806"/>
      <c r="EAA2806"/>
      <c r="EAB2806"/>
      <c r="EAC2806"/>
      <c r="EAD2806"/>
      <c r="EAE2806"/>
      <c r="EAF2806"/>
      <c r="EAG2806"/>
      <c r="EAH2806"/>
    </row>
    <row r="2807" spans="38:89 3390:3414" x14ac:dyDescent="0.3"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  <c r="CA2807"/>
      <c r="CB2807"/>
      <c r="CC2807"/>
      <c r="CD2807"/>
      <c r="CE2807"/>
      <c r="CF2807"/>
      <c r="CG2807"/>
      <c r="CH2807"/>
      <c r="CI2807"/>
      <c r="CJ2807"/>
      <c r="CK2807"/>
      <c r="DZJ2807"/>
      <c r="DZK2807"/>
      <c r="DZL2807"/>
      <c r="DZM2807"/>
      <c r="DZN2807"/>
      <c r="DZO2807"/>
      <c r="DZP2807"/>
      <c r="DZQ2807"/>
      <c r="DZR2807"/>
      <c r="DZS2807"/>
      <c r="DZT2807"/>
      <c r="DZU2807"/>
      <c r="DZV2807"/>
      <c r="DZW2807"/>
      <c r="DZX2807"/>
      <c r="DZY2807"/>
      <c r="DZZ2807"/>
      <c r="EAA2807"/>
      <c r="EAB2807"/>
      <c r="EAC2807"/>
      <c r="EAD2807"/>
      <c r="EAE2807"/>
      <c r="EAF2807"/>
      <c r="EAG2807"/>
      <c r="EAH2807"/>
    </row>
    <row r="2808" spans="38:89 3390:3414" x14ac:dyDescent="0.3"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  <c r="CA2808"/>
      <c r="CB2808"/>
      <c r="CC2808"/>
      <c r="CD2808"/>
      <c r="CE2808"/>
      <c r="CF2808"/>
      <c r="CG2808"/>
      <c r="CH2808"/>
      <c r="CI2808"/>
      <c r="CJ2808"/>
      <c r="CK2808"/>
      <c r="DZJ2808"/>
      <c r="DZK2808"/>
      <c r="DZL2808"/>
      <c r="DZM2808"/>
      <c r="DZN2808"/>
      <c r="DZO2808"/>
      <c r="DZP2808"/>
      <c r="DZQ2808"/>
      <c r="DZR2808"/>
      <c r="DZS2808"/>
      <c r="DZT2808"/>
      <c r="DZU2808"/>
      <c r="DZV2808"/>
      <c r="DZW2808"/>
      <c r="DZX2808"/>
      <c r="DZY2808"/>
      <c r="DZZ2808"/>
      <c r="EAA2808"/>
      <c r="EAB2808"/>
      <c r="EAC2808"/>
      <c r="EAD2808"/>
      <c r="EAE2808"/>
      <c r="EAF2808"/>
      <c r="EAG2808"/>
      <c r="EAH2808"/>
    </row>
    <row r="2809" spans="38:89 3390:3414" x14ac:dyDescent="0.3"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  <c r="CA2809"/>
      <c r="CB2809"/>
      <c r="CC2809"/>
      <c r="CD2809"/>
      <c r="CE2809"/>
      <c r="CF2809"/>
      <c r="CG2809"/>
      <c r="CH2809"/>
      <c r="CI2809"/>
      <c r="CJ2809"/>
      <c r="CK2809"/>
      <c r="DZJ2809"/>
      <c r="DZK2809"/>
      <c r="DZL2809"/>
      <c r="DZM2809"/>
      <c r="DZN2809"/>
      <c r="DZO2809"/>
      <c r="DZP2809"/>
      <c r="DZQ2809"/>
      <c r="DZR2809"/>
      <c r="DZS2809"/>
      <c r="DZT2809"/>
      <c r="DZU2809"/>
      <c r="DZV2809"/>
      <c r="DZW2809"/>
      <c r="DZX2809"/>
      <c r="DZY2809"/>
      <c r="DZZ2809"/>
      <c r="EAA2809"/>
      <c r="EAB2809"/>
      <c r="EAC2809"/>
      <c r="EAD2809"/>
      <c r="EAE2809"/>
      <c r="EAF2809"/>
      <c r="EAG2809"/>
      <c r="EAH2809"/>
    </row>
    <row r="2810" spans="38:89 3390:3414" x14ac:dyDescent="0.3"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  <c r="CA2810"/>
      <c r="CB2810"/>
      <c r="CC2810"/>
      <c r="CD2810"/>
      <c r="CE2810"/>
      <c r="CF2810"/>
      <c r="CG2810"/>
      <c r="CH2810"/>
      <c r="CI2810"/>
      <c r="CJ2810"/>
      <c r="CK2810"/>
      <c r="DZJ2810"/>
      <c r="DZK2810"/>
      <c r="DZL2810"/>
      <c r="DZM2810"/>
      <c r="DZN2810"/>
      <c r="DZO2810"/>
      <c r="DZP2810"/>
      <c r="DZQ2810"/>
      <c r="DZR2810"/>
      <c r="DZS2810"/>
      <c r="DZT2810"/>
      <c r="DZU2810"/>
      <c r="DZV2810"/>
      <c r="DZW2810"/>
      <c r="DZX2810"/>
      <c r="DZY2810"/>
      <c r="DZZ2810"/>
      <c r="EAA2810"/>
      <c r="EAB2810"/>
      <c r="EAC2810"/>
      <c r="EAD2810"/>
      <c r="EAE2810"/>
      <c r="EAF2810"/>
      <c r="EAG2810"/>
      <c r="EAH2810"/>
    </row>
    <row r="2811" spans="38:89 3390:3414" x14ac:dyDescent="0.3"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  <c r="CA2811"/>
      <c r="CB2811"/>
      <c r="CC2811"/>
      <c r="CD2811"/>
      <c r="CE2811"/>
      <c r="CF2811"/>
      <c r="CG2811"/>
      <c r="CH2811"/>
      <c r="CI2811"/>
      <c r="CJ2811"/>
      <c r="CK2811"/>
      <c r="DZJ2811"/>
      <c r="DZK2811"/>
      <c r="DZL2811"/>
      <c r="DZM2811"/>
      <c r="DZN2811"/>
      <c r="DZO2811"/>
      <c r="DZP2811"/>
      <c r="DZQ2811"/>
      <c r="DZR2811"/>
      <c r="DZS2811"/>
      <c r="DZT2811"/>
      <c r="DZU2811"/>
      <c r="DZV2811"/>
      <c r="DZW2811"/>
      <c r="DZX2811"/>
      <c r="DZY2811"/>
      <c r="DZZ2811"/>
      <c r="EAA2811"/>
      <c r="EAB2811"/>
      <c r="EAC2811"/>
      <c r="EAD2811"/>
      <c r="EAE2811"/>
      <c r="EAF2811"/>
      <c r="EAG2811"/>
      <c r="EAH2811"/>
    </row>
    <row r="2812" spans="38:89 3390:3414" x14ac:dyDescent="0.3"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  <c r="CA2812"/>
      <c r="CB2812"/>
      <c r="CC2812"/>
      <c r="CD2812"/>
      <c r="CE2812"/>
      <c r="CF2812"/>
      <c r="CG2812"/>
      <c r="CH2812"/>
      <c r="CI2812"/>
      <c r="CJ2812"/>
      <c r="CK2812"/>
      <c r="DZJ2812"/>
      <c r="DZK2812"/>
      <c r="DZL2812"/>
      <c r="DZM2812"/>
      <c r="DZN2812"/>
      <c r="DZO2812"/>
      <c r="DZP2812"/>
      <c r="DZQ2812"/>
      <c r="DZR2812"/>
      <c r="DZS2812"/>
      <c r="DZT2812"/>
      <c r="DZU2812"/>
      <c r="DZV2812"/>
      <c r="DZW2812"/>
      <c r="DZX2812"/>
      <c r="DZY2812"/>
      <c r="DZZ2812"/>
      <c r="EAA2812"/>
      <c r="EAB2812"/>
      <c r="EAC2812"/>
      <c r="EAD2812"/>
      <c r="EAE2812"/>
      <c r="EAF2812"/>
      <c r="EAG2812"/>
      <c r="EAH2812"/>
    </row>
    <row r="2813" spans="38:89 3390:3414" x14ac:dyDescent="0.3"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  <c r="CA2813"/>
      <c r="CB2813"/>
      <c r="CC2813"/>
      <c r="CD2813"/>
      <c r="CE2813"/>
      <c r="CF2813"/>
      <c r="CG2813"/>
      <c r="CH2813"/>
      <c r="CI2813"/>
      <c r="CJ2813"/>
      <c r="CK2813"/>
      <c r="DZJ2813"/>
      <c r="DZK2813"/>
      <c r="DZL2813"/>
      <c r="DZM2813"/>
      <c r="DZN2813"/>
      <c r="DZO2813"/>
      <c r="DZP2813"/>
      <c r="DZQ2813"/>
      <c r="DZR2813"/>
      <c r="DZS2813"/>
      <c r="DZT2813"/>
      <c r="DZU2813"/>
      <c r="DZV2813"/>
      <c r="DZW2813"/>
      <c r="DZX2813"/>
      <c r="DZY2813"/>
      <c r="DZZ2813"/>
      <c r="EAA2813"/>
      <c r="EAB2813"/>
      <c r="EAC2813"/>
      <c r="EAD2813"/>
      <c r="EAE2813"/>
      <c r="EAF2813"/>
      <c r="EAG2813"/>
      <c r="EAH2813"/>
    </row>
    <row r="2814" spans="38:89 3390:3414" x14ac:dyDescent="0.3"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  <c r="CA2814"/>
      <c r="CB2814"/>
      <c r="CC2814"/>
      <c r="CD2814"/>
      <c r="CE2814"/>
      <c r="CF2814"/>
      <c r="CG2814"/>
      <c r="CH2814"/>
      <c r="CI2814"/>
      <c r="CJ2814"/>
      <c r="CK2814"/>
      <c r="DZJ2814"/>
      <c r="DZK2814"/>
      <c r="DZL2814"/>
      <c r="DZM2814"/>
      <c r="DZN2814"/>
      <c r="DZO2814"/>
      <c r="DZP2814"/>
      <c r="DZQ2814"/>
      <c r="DZR2814"/>
      <c r="DZS2814"/>
      <c r="DZT2814"/>
      <c r="DZU2814"/>
      <c r="DZV2814"/>
      <c r="DZW2814"/>
      <c r="DZX2814"/>
      <c r="DZY2814"/>
      <c r="DZZ2814"/>
      <c r="EAA2814"/>
      <c r="EAB2814"/>
      <c r="EAC2814"/>
      <c r="EAD2814"/>
      <c r="EAE2814"/>
      <c r="EAF2814"/>
      <c r="EAG2814"/>
      <c r="EAH2814"/>
    </row>
    <row r="2815" spans="38:89 3390:3414" x14ac:dyDescent="0.3"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  <c r="CA2815"/>
      <c r="CB2815"/>
      <c r="CC2815"/>
      <c r="CD2815"/>
      <c r="CE2815"/>
      <c r="CF2815"/>
      <c r="CG2815"/>
      <c r="CH2815"/>
      <c r="CI2815"/>
      <c r="CJ2815"/>
      <c r="CK2815"/>
      <c r="DZJ2815"/>
      <c r="DZK2815"/>
      <c r="DZL2815"/>
      <c r="DZM2815"/>
      <c r="DZN2815"/>
      <c r="DZO2815"/>
      <c r="DZP2815"/>
      <c r="DZQ2815"/>
      <c r="DZR2815"/>
      <c r="DZS2815"/>
      <c r="DZT2815"/>
      <c r="DZU2815"/>
      <c r="DZV2815"/>
      <c r="DZW2815"/>
      <c r="DZX2815"/>
      <c r="DZY2815"/>
      <c r="DZZ2815"/>
      <c r="EAA2815"/>
      <c r="EAB2815"/>
      <c r="EAC2815"/>
      <c r="EAD2815"/>
      <c r="EAE2815"/>
      <c r="EAF2815"/>
      <c r="EAG2815"/>
      <c r="EAH2815"/>
    </row>
    <row r="2816" spans="38:89 3390:3414" x14ac:dyDescent="0.3"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  <c r="CA2816"/>
      <c r="CB2816"/>
      <c r="CC2816"/>
      <c r="CD2816"/>
      <c r="CE2816"/>
      <c r="CF2816"/>
      <c r="CG2816"/>
      <c r="CH2816"/>
      <c r="CI2816"/>
      <c r="CJ2816"/>
      <c r="CK2816"/>
      <c r="DZJ2816"/>
      <c r="DZK2816"/>
      <c r="DZL2816"/>
      <c r="DZM2816"/>
      <c r="DZN2816"/>
      <c r="DZO2816"/>
      <c r="DZP2816"/>
      <c r="DZQ2816"/>
      <c r="DZR2816"/>
      <c r="DZS2816"/>
      <c r="DZT2816"/>
      <c r="DZU2816"/>
      <c r="DZV2816"/>
      <c r="DZW2816"/>
      <c r="DZX2816"/>
      <c r="DZY2816"/>
      <c r="DZZ2816"/>
      <c r="EAA2816"/>
      <c r="EAB2816"/>
      <c r="EAC2816"/>
      <c r="EAD2816"/>
      <c r="EAE2816"/>
      <c r="EAF2816"/>
      <c r="EAG2816"/>
      <c r="EAH2816"/>
    </row>
    <row r="2817" spans="38:89 3390:3414" x14ac:dyDescent="0.3"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  <c r="CA2817"/>
      <c r="CB2817"/>
      <c r="CC2817"/>
      <c r="CD2817"/>
      <c r="CE2817"/>
      <c r="CF2817"/>
      <c r="CG2817"/>
      <c r="CH2817"/>
      <c r="CI2817"/>
      <c r="CJ2817"/>
      <c r="CK2817"/>
      <c r="DZJ2817"/>
      <c r="DZK2817"/>
      <c r="DZL2817"/>
      <c r="DZM2817"/>
      <c r="DZN2817"/>
      <c r="DZO2817"/>
      <c r="DZP2817"/>
      <c r="DZQ2817"/>
      <c r="DZR2817"/>
      <c r="DZS2817"/>
      <c r="DZT2817"/>
      <c r="DZU2817"/>
      <c r="DZV2817"/>
      <c r="DZW2817"/>
      <c r="DZX2817"/>
      <c r="DZY2817"/>
      <c r="DZZ2817"/>
      <c r="EAA2817"/>
      <c r="EAB2817"/>
      <c r="EAC2817"/>
      <c r="EAD2817"/>
      <c r="EAE2817"/>
      <c r="EAF2817"/>
      <c r="EAG2817"/>
      <c r="EAH2817"/>
    </row>
    <row r="2818" spans="38:89 3390:3414" x14ac:dyDescent="0.3"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  <c r="CA2818"/>
      <c r="CB2818"/>
      <c r="CC2818"/>
      <c r="CD2818"/>
      <c r="CE2818"/>
      <c r="CF2818"/>
      <c r="CG2818"/>
      <c r="CH2818"/>
      <c r="CI2818"/>
      <c r="CJ2818"/>
      <c r="CK2818"/>
      <c r="DZJ2818"/>
      <c r="DZK2818"/>
      <c r="DZL2818"/>
      <c r="DZM2818"/>
      <c r="DZN2818"/>
      <c r="DZO2818"/>
      <c r="DZP2818"/>
      <c r="DZQ2818"/>
      <c r="DZR2818"/>
      <c r="DZS2818"/>
      <c r="DZT2818"/>
      <c r="DZU2818"/>
      <c r="DZV2818"/>
      <c r="DZW2818"/>
      <c r="DZX2818"/>
      <c r="DZY2818"/>
      <c r="DZZ2818"/>
      <c r="EAA2818"/>
      <c r="EAB2818"/>
      <c r="EAC2818"/>
      <c r="EAD2818"/>
      <c r="EAE2818"/>
      <c r="EAF2818"/>
      <c r="EAG2818"/>
      <c r="EAH2818"/>
    </row>
    <row r="2819" spans="38:89 3390:3414" x14ac:dyDescent="0.3"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  <c r="CA2819"/>
      <c r="CB2819"/>
      <c r="CC2819"/>
      <c r="CD2819"/>
      <c r="CE2819"/>
      <c r="CF2819"/>
      <c r="CG2819"/>
      <c r="CH2819"/>
      <c r="CI2819"/>
      <c r="CJ2819"/>
      <c r="CK2819"/>
      <c r="DZJ2819"/>
      <c r="DZK2819"/>
      <c r="DZL2819"/>
      <c r="DZM2819"/>
      <c r="DZN2819"/>
      <c r="DZO2819"/>
      <c r="DZP2819"/>
      <c r="DZQ2819"/>
      <c r="DZR2819"/>
      <c r="DZS2819"/>
      <c r="DZT2819"/>
      <c r="DZU2819"/>
      <c r="DZV2819"/>
      <c r="DZW2819"/>
      <c r="DZX2819"/>
      <c r="DZY2819"/>
      <c r="DZZ2819"/>
      <c r="EAA2819"/>
      <c r="EAB2819"/>
      <c r="EAC2819"/>
      <c r="EAD2819"/>
      <c r="EAE2819"/>
      <c r="EAF2819"/>
      <c r="EAG2819"/>
      <c r="EAH2819"/>
    </row>
    <row r="2820" spans="38:89 3390:3414" x14ac:dyDescent="0.3"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  <c r="CA2820"/>
      <c r="CB2820"/>
      <c r="CC2820"/>
      <c r="CD2820"/>
      <c r="CE2820"/>
      <c r="CF2820"/>
      <c r="CG2820"/>
      <c r="CH2820"/>
      <c r="CI2820"/>
      <c r="CJ2820"/>
      <c r="CK2820"/>
      <c r="DZJ2820"/>
      <c r="DZK2820"/>
      <c r="DZL2820"/>
      <c r="DZM2820"/>
      <c r="DZN2820"/>
      <c r="DZO2820"/>
      <c r="DZP2820"/>
      <c r="DZQ2820"/>
      <c r="DZR2820"/>
      <c r="DZS2820"/>
      <c r="DZT2820"/>
      <c r="DZU2820"/>
      <c r="DZV2820"/>
      <c r="DZW2820"/>
      <c r="DZX2820"/>
      <c r="DZY2820"/>
      <c r="DZZ2820"/>
      <c r="EAA2820"/>
      <c r="EAB2820"/>
      <c r="EAC2820"/>
      <c r="EAD2820"/>
      <c r="EAE2820"/>
      <c r="EAF2820"/>
      <c r="EAG2820"/>
      <c r="EAH2820"/>
    </row>
    <row r="2821" spans="38:89 3390:3414" x14ac:dyDescent="0.3"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  <c r="CA2821"/>
      <c r="CB2821"/>
      <c r="CC2821"/>
      <c r="CD2821"/>
      <c r="CE2821"/>
      <c r="CF2821"/>
      <c r="CG2821"/>
      <c r="CH2821"/>
      <c r="CI2821"/>
      <c r="CJ2821"/>
      <c r="CK2821"/>
      <c r="DZJ2821"/>
      <c r="DZK2821"/>
      <c r="DZL2821"/>
      <c r="DZM2821"/>
      <c r="DZN2821"/>
      <c r="DZO2821"/>
      <c r="DZP2821"/>
      <c r="DZQ2821"/>
      <c r="DZR2821"/>
      <c r="DZS2821"/>
      <c r="DZT2821"/>
      <c r="DZU2821"/>
      <c r="DZV2821"/>
      <c r="DZW2821"/>
      <c r="DZX2821"/>
      <c r="DZY2821"/>
      <c r="DZZ2821"/>
      <c r="EAA2821"/>
      <c r="EAB2821"/>
      <c r="EAC2821"/>
      <c r="EAD2821"/>
      <c r="EAE2821"/>
      <c r="EAF2821"/>
      <c r="EAG2821"/>
      <c r="EAH2821"/>
    </row>
    <row r="2822" spans="38:89 3390:3414" x14ac:dyDescent="0.3"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  <c r="CA2822"/>
      <c r="CB2822"/>
      <c r="CC2822"/>
      <c r="CD2822"/>
      <c r="CE2822"/>
      <c r="CF2822"/>
      <c r="CG2822"/>
      <c r="CH2822"/>
      <c r="CI2822"/>
      <c r="CJ2822"/>
      <c r="CK2822"/>
      <c r="DZJ2822"/>
      <c r="DZK2822"/>
      <c r="DZL2822"/>
      <c r="DZM2822"/>
      <c r="DZN2822"/>
      <c r="DZO2822"/>
      <c r="DZP2822"/>
      <c r="DZQ2822"/>
      <c r="DZR2822"/>
      <c r="DZS2822"/>
      <c r="DZT2822"/>
      <c r="DZU2822"/>
      <c r="DZV2822"/>
      <c r="DZW2822"/>
      <c r="DZX2822"/>
      <c r="DZY2822"/>
      <c r="DZZ2822"/>
      <c r="EAA2822"/>
      <c r="EAB2822"/>
      <c r="EAC2822"/>
      <c r="EAD2822"/>
      <c r="EAE2822"/>
      <c r="EAF2822"/>
      <c r="EAG2822"/>
      <c r="EAH2822"/>
    </row>
    <row r="2823" spans="38:89 3390:3414" x14ac:dyDescent="0.3"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  <c r="CA2823"/>
      <c r="CB2823"/>
      <c r="CC2823"/>
      <c r="CD2823"/>
      <c r="CE2823"/>
      <c r="CF2823"/>
      <c r="CG2823"/>
      <c r="CH2823"/>
      <c r="CI2823"/>
      <c r="CJ2823"/>
      <c r="CK2823"/>
      <c r="DZJ2823"/>
      <c r="DZK2823"/>
      <c r="DZL2823"/>
      <c r="DZM2823"/>
      <c r="DZN2823"/>
      <c r="DZO2823"/>
      <c r="DZP2823"/>
      <c r="DZQ2823"/>
      <c r="DZR2823"/>
      <c r="DZS2823"/>
      <c r="DZT2823"/>
      <c r="DZU2823"/>
      <c r="DZV2823"/>
      <c r="DZW2823"/>
      <c r="DZX2823"/>
      <c r="DZY2823"/>
      <c r="DZZ2823"/>
      <c r="EAA2823"/>
      <c r="EAB2823"/>
      <c r="EAC2823"/>
      <c r="EAD2823"/>
      <c r="EAE2823"/>
      <c r="EAF2823"/>
      <c r="EAG2823"/>
      <c r="EAH2823"/>
    </row>
    <row r="2824" spans="38:89 3390:3414" x14ac:dyDescent="0.3"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  <c r="CA2824"/>
      <c r="CB2824"/>
      <c r="CC2824"/>
      <c r="CD2824"/>
      <c r="CE2824"/>
      <c r="CF2824"/>
      <c r="CG2824"/>
      <c r="CH2824"/>
      <c r="CI2824"/>
      <c r="CJ2824"/>
      <c r="CK2824"/>
      <c r="DZJ2824"/>
      <c r="DZK2824"/>
      <c r="DZL2824"/>
      <c r="DZM2824"/>
      <c r="DZN2824"/>
      <c r="DZO2824"/>
      <c r="DZP2824"/>
      <c r="DZQ2824"/>
      <c r="DZR2824"/>
      <c r="DZS2824"/>
      <c r="DZT2824"/>
      <c r="DZU2824"/>
      <c r="DZV2824"/>
      <c r="DZW2824"/>
      <c r="DZX2824"/>
      <c r="DZY2824"/>
      <c r="DZZ2824"/>
      <c r="EAA2824"/>
      <c r="EAB2824"/>
      <c r="EAC2824"/>
      <c r="EAD2824"/>
      <c r="EAE2824"/>
      <c r="EAF2824"/>
      <c r="EAG2824"/>
      <c r="EAH2824"/>
    </row>
    <row r="2825" spans="38:89 3390:3414" x14ac:dyDescent="0.3"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  <c r="CA2825"/>
      <c r="CB2825"/>
      <c r="CC2825"/>
      <c r="CD2825"/>
      <c r="CE2825"/>
      <c r="CF2825"/>
      <c r="CG2825"/>
      <c r="CH2825"/>
      <c r="CI2825"/>
      <c r="CJ2825"/>
      <c r="CK2825"/>
      <c r="DZJ2825"/>
      <c r="DZK2825"/>
      <c r="DZL2825"/>
      <c r="DZM2825"/>
      <c r="DZN2825"/>
      <c r="DZO2825"/>
      <c r="DZP2825"/>
      <c r="DZQ2825"/>
      <c r="DZR2825"/>
      <c r="DZS2825"/>
      <c r="DZT2825"/>
      <c r="DZU2825"/>
      <c r="DZV2825"/>
      <c r="DZW2825"/>
      <c r="DZX2825"/>
      <c r="DZY2825"/>
      <c r="DZZ2825"/>
      <c r="EAA2825"/>
      <c r="EAB2825"/>
      <c r="EAC2825"/>
      <c r="EAD2825"/>
      <c r="EAE2825"/>
      <c r="EAF2825"/>
      <c r="EAG2825"/>
      <c r="EAH2825"/>
    </row>
    <row r="2826" spans="38:89 3390:3414" x14ac:dyDescent="0.3"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  <c r="CA2826"/>
      <c r="CB2826"/>
      <c r="CC2826"/>
      <c r="CD2826"/>
      <c r="CE2826"/>
      <c r="CF2826"/>
      <c r="CG2826"/>
      <c r="CH2826"/>
      <c r="CI2826"/>
      <c r="CJ2826"/>
      <c r="CK2826"/>
      <c r="DZJ2826"/>
      <c r="DZK2826"/>
      <c r="DZL2826"/>
      <c r="DZM2826"/>
      <c r="DZN2826"/>
      <c r="DZO2826"/>
      <c r="DZP2826"/>
      <c r="DZQ2826"/>
      <c r="DZR2826"/>
      <c r="DZS2826"/>
      <c r="DZT2826"/>
      <c r="DZU2826"/>
      <c r="DZV2826"/>
      <c r="DZW2826"/>
      <c r="DZX2826"/>
      <c r="DZY2826"/>
      <c r="DZZ2826"/>
      <c r="EAA2826"/>
      <c r="EAB2826"/>
      <c r="EAC2826"/>
      <c r="EAD2826"/>
      <c r="EAE2826"/>
      <c r="EAF2826"/>
      <c r="EAG2826"/>
      <c r="EAH2826"/>
    </row>
    <row r="2827" spans="38:89 3390:3414" x14ac:dyDescent="0.3"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  <c r="CA2827"/>
      <c r="CB2827"/>
      <c r="CC2827"/>
      <c r="CD2827"/>
      <c r="CE2827"/>
      <c r="CF2827"/>
      <c r="CG2827"/>
      <c r="CH2827"/>
      <c r="CI2827"/>
      <c r="CJ2827"/>
      <c r="CK2827"/>
      <c r="DZJ2827"/>
      <c r="DZK2827"/>
      <c r="DZL2827"/>
      <c r="DZM2827"/>
      <c r="DZN2827"/>
      <c r="DZO2827"/>
      <c r="DZP2827"/>
      <c r="DZQ2827"/>
      <c r="DZR2827"/>
      <c r="DZS2827"/>
      <c r="DZT2827"/>
      <c r="DZU2827"/>
      <c r="DZV2827"/>
      <c r="DZW2827"/>
      <c r="DZX2827"/>
      <c r="DZY2827"/>
      <c r="DZZ2827"/>
      <c r="EAA2827"/>
      <c r="EAB2827"/>
      <c r="EAC2827"/>
      <c r="EAD2827"/>
      <c r="EAE2827"/>
      <c r="EAF2827"/>
      <c r="EAG2827"/>
      <c r="EAH2827"/>
    </row>
    <row r="2828" spans="38:89 3390:3414" x14ac:dyDescent="0.3"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  <c r="CA2828"/>
      <c r="CB2828"/>
      <c r="CC2828"/>
      <c r="CD2828"/>
      <c r="CE2828"/>
      <c r="CF2828"/>
      <c r="CG2828"/>
      <c r="CH2828"/>
      <c r="CI2828"/>
      <c r="CJ2828"/>
      <c r="CK2828"/>
      <c r="DZJ2828"/>
      <c r="DZK2828"/>
      <c r="DZL2828"/>
      <c r="DZM2828"/>
      <c r="DZN2828"/>
      <c r="DZO2828"/>
      <c r="DZP2828"/>
      <c r="DZQ2828"/>
      <c r="DZR2828"/>
      <c r="DZS2828"/>
      <c r="DZT2828"/>
      <c r="DZU2828"/>
      <c r="DZV2828"/>
      <c r="DZW2828"/>
      <c r="DZX2828"/>
      <c r="DZY2828"/>
      <c r="DZZ2828"/>
      <c r="EAA2828"/>
      <c r="EAB2828"/>
      <c r="EAC2828"/>
      <c r="EAD2828"/>
      <c r="EAE2828"/>
      <c r="EAF2828"/>
      <c r="EAG2828"/>
      <c r="EAH2828"/>
    </row>
    <row r="2829" spans="38:89 3390:3414" x14ac:dyDescent="0.3"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  <c r="CA2829"/>
      <c r="CB2829"/>
      <c r="CC2829"/>
      <c r="CD2829"/>
      <c r="CE2829"/>
      <c r="CF2829"/>
      <c r="CG2829"/>
      <c r="CH2829"/>
      <c r="CI2829"/>
      <c r="CJ2829"/>
      <c r="CK2829"/>
      <c r="DZJ2829"/>
      <c r="DZK2829"/>
      <c r="DZL2829"/>
      <c r="DZM2829"/>
      <c r="DZN2829"/>
      <c r="DZO2829"/>
      <c r="DZP2829"/>
      <c r="DZQ2829"/>
      <c r="DZR2829"/>
      <c r="DZS2829"/>
      <c r="DZT2829"/>
      <c r="DZU2829"/>
      <c r="DZV2829"/>
      <c r="DZW2829"/>
      <c r="DZX2829"/>
      <c r="DZY2829"/>
      <c r="DZZ2829"/>
      <c r="EAA2829"/>
      <c r="EAB2829"/>
      <c r="EAC2829"/>
      <c r="EAD2829"/>
      <c r="EAE2829"/>
      <c r="EAF2829"/>
      <c r="EAG2829"/>
      <c r="EAH2829"/>
    </row>
    <row r="2830" spans="38:89 3390:3414" x14ac:dyDescent="0.3"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  <c r="CA2830"/>
      <c r="CB2830"/>
      <c r="CC2830"/>
      <c r="CD2830"/>
      <c r="CE2830"/>
      <c r="CF2830"/>
      <c r="CG2830"/>
      <c r="CH2830"/>
      <c r="CI2830"/>
      <c r="CJ2830"/>
      <c r="CK2830"/>
      <c r="DZJ2830"/>
      <c r="DZK2830"/>
      <c r="DZL2830"/>
      <c r="DZM2830"/>
      <c r="DZN2830"/>
      <c r="DZO2830"/>
      <c r="DZP2830"/>
      <c r="DZQ2830"/>
      <c r="DZR2830"/>
      <c r="DZS2830"/>
      <c r="DZT2830"/>
      <c r="DZU2830"/>
      <c r="DZV2830"/>
      <c r="DZW2830"/>
      <c r="DZX2830"/>
      <c r="DZY2830"/>
      <c r="DZZ2830"/>
      <c r="EAA2830"/>
      <c r="EAB2830"/>
      <c r="EAC2830"/>
      <c r="EAD2830"/>
      <c r="EAE2830"/>
      <c r="EAF2830"/>
      <c r="EAG2830"/>
      <c r="EAH2830"/>
    </row>
    <row r="2831" spans="38:89 3390:3414" x14ac:dyDescent="0.3"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  <c r="CA2831"/>
      <c r="CB2831"/>
      <c r="CC2831"/>
      <c r="CD2831"/>
      <c r="CE2831"/>
      <c r="CF2831"/>
      <c r="CG2831"/>
      <c r="CH2831"/>
      <c r="CI2831"/>
      <c r="CJ2831"/>
      <c r="CK2831"/>
      <c r="DZJ2831"/>
      <c r="DZK2831"/>
      <c r="DZL2831"/>
      <c r="DZM2831"/>
      <c r="DZN2831"/>
      <c r="DZO2831"/>
      <c r="DZP2831"/>
      <c r="DZQ2831"/>
      <c r="DZR2831"/>
      <c r="DZS2831"/>
      <c r="DZT2831"/>
      <c r="DZU2831"/>
      <c r="DZV2831"/>
      <c r="DZW2831"/>
      <c r="DZX2831"/>
      <c r="DZY2831"/>
      <c r="DZZ2831"/>
      <c r="EAA2831"/>
      <c r="EAB2831"/>
      <c r="EAC2831"/>
      <c r="EAD2831"/>
      <c r="EAE2831"/>
      <c r="EAF2831"/>
      <c r="EAG2831"/>
      <c r="EAH2831"/>
    </row>
    <row r="2832" spans="38:89 3390:3414" x14ac:dyDescent="0.3"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  <c r="CA2832"/>
      <c r="CB2832"/>
      <c r="CC2832"/>
      <c r="CD2832"/>
      <c r="CE2832"/>
      <c r="CF2832"/>
      <c r="CG2832"/>
      <c r="CH2832"/>
      <c r="CI2832"/>
      <c r="CJ2832"/>
      <c r="CK2832"/>
      <c r="DZJ2832"/>
      <c r="DZK2832"/>
      <c r="DZL2832"/>
      <c r="DZM2832"/>
      <c r="DZN2832"/>
      <c r="DZO2832"/>
      <c r="DZP2832"/>
      <c r="DZQ2832"/>
      <c r="DZR2832"/>
      <c r="DZS2832"/>
      <c r="DZT2832"/>
      <c r="DZU2832"/>
      <c r="DZV2832"/>
      <c r="DZW2832"/>
      <c r="DZX2832"/>
      <c r="DZY2832"/>
      <c r="DZZ2832"/>
      <c r="EAA2832"/>
      <c r="EAB2832"/>
      <c r="EAC2832"/>
      <c r="EAD2832"/>
      <c r="EAE2832"/>
      <c r="EAF2832"/>
      <c r="EAG2832"/>
      <c r="EAH2832"/>
    </row>
    <row r="2833" spans="38:89 3390:3414" x14ac:dyDescent="0.3"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  <c r="CA2833"/>
      <c r="CB2833"/>
      <c r="CC2833"/>
      <c r="CD2833"/>
      <c r="CE2833"/>
      <c r="CF2833"/>
      <c r="CG2833"/>
      <c r="CH2833"/>
      <c r="CI2833"/>
      <c r="CJ2833"/>
      <c r="CK2833"/>
      <c r="DZJ2833"/>
      <c r="DZK2833"/>
      <c r="DZL2833"/>
      <c r="DZM2833"/>
      <c r="DZN2833"/>
      <c r="DZO2833"/>
      <c r="DZP2833"/>
      <c r="DZQ2833"/>
      <c r="DZR2833"/>
      <c r="DZS2833"/>
      <c r="DZT2833"/>
      <c r="DZU2833"/>
      <c r="DZV2833"/>
      <c r="DZW2833"/>
      <c r="DZX2833"/>
      <c r="DZY2833"/>
      <c r="DZZ2833"/>
      <c r="EAA2833"/>
      <c r="EAB2833"/>
      <c r="EAC2833"/>
      <c r="EAD2833"/>
      <c r="EAE2833"/>
      <c r="EAF2833"/>
      <c r="EAG2833"/>
      <c r="EAH2833"/>
    </row>
    <row r="2834" spans="38:89 3390:3414" x14ac:dyDescent="0.3"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  <c r="CA2834"/>
      <c r="CB2834"/>
      <c r="CC2834"/>
      <c r="CD2834"/>
      <c r="CE2834"/>
      <c r="CF2834"/>
      <c r="CG2834"/>
      <c r="CH2834"/>
      <c r="CI2834"/>
      <c r="CJ2834"/>
      <c r="CK2834"/>
      <c r="DZJ2834"/>
      <c r="DZK2834"/>
      <c r="DZL2834"/>
      <c r="DZM2834"/>
      <c r="DZN2834"/>
      <c r="DZO2834"/>
      <c r="DZP2834"/>
      <c r="DZQ2834"/>
      <c r="DZR2834"/>
      <c r="DZS2834"/>
      <c r="DZT2834"/>
      <c r="DZU2834"/>
      <c r="DZV2834"/>
      <c r="DZW2834"/>
      <c r="DZX2834"/>
      <c r="DZY2834"/>
      <c r="DZZ2834"/>
      <c r="EAA2834"/>
      <c r="EAB2834"/>
      <c r="EAC2834"/>
      <c r="EAD2834"/>
      <c r="EAE2834"/>
      <c r="EAF2834"/>
      <c r="EAG2834"/>
      <c r="EAH2834"/>
    </row>
    <row r="2835" spans="38:89 3390:3414" x14ac:dyDescent="0.3"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  <c r="CA2835"/>
      <c r="CB2835"/>
      <c r="CC2835"/>
      <c r="CD2835"/>
      <c r="CE2835"/>
      <c r="CF2835"/>
      <c r="CG2835"/>
      <c r="CH2835"/>
      <c r="CI2835"/>
      <c r="CJ2835"/>
      <c r="CK2835"/>
      <c r="DZJ2835"/>
      <c r="DZK2835"/>
      <c r="DZL2835"/>
      <c r="DZM2835"/>
      <c r="DZN2835"/>
      <c r="DZO2835"/>
      <c r="DZP2835"/>
      <c r="DZQ2835"/>
      <c r="DZR2835"/>
      <c r="DZS2835"/>
      <c r="DZT2835"/>
      <c r="DZU2835"/>
      <c r="DZV2835"/>
      <c r="DZW2835"/>
      <c r="DZX2835"/>
      <c r="DZY2835"/>
      <c r="DZZ2835"/>
      <c r="EAA2835"/>
      <c r="EAB2835"/>
      <c r="EAC2835"/>
      <c r="EAD2835"/>
      <c r="EAE2835"/>
      <c r="EAF2835"/>
      <c r="EAG2835"/>
      <c r="EAH2835"/>
    </row>
    <row r="2836" spans="38:89 3390:3414" x14ac:dyDescent="0.3"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  <c r="CA2836"/>
      <c r="CB2836"/>
      <c r="CC2836"/>
      <c r="CD2836"/>
      <c r="CE2836"/>
      <c r="CF2836"/>
      <c r="CG2836"/>
      <c r="CH2836"/>
      <c r="CI2836"/>
      <c r="CJ2836"/>
      <c r="CK2836"/>
      <c r="DZJ2836"/>
      <c r="DZK2836"/>
      <c r="DZL2836"/>
      <c r="DZM2836"/>
      <c r="DZN2836"/>
      <c r="DZO2836"/>
      <c r="DZP2836"/>
      <c r="DZQ2836"/>
      <c r="DZR2836"/>
      <c r="DZS2836"/>
      <c r="DZT2836"/>
      <c r="DZU2836"/>
      <c r="DZV2836"/>
      <c r="DZW2836"/>
      <c r="DZX2836"/>
      <c r="DZY2836"/>
      <c r="DZZ2836"/>
      <c r="EAA2836"/>
      <c r="EAB2836"/>
      <c r="EAC2836"/>
      <c r="EAD2836"/>
      <c r="EAE2836"/>
      <c r="EAF2836"/>
      <c r="EAG2836"/>
      <c r="EAH2836"/>
    </row>
    <row r="2837" spans="38:89 3390:3414" x14ac:dyDescent="0.3"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  <c r="CA2837"/>
      <c r="CB2837"/>
      <c r="CC2837"/>
      <c r="CD2837"/>
      <c r="CE2837"/>
      <c r="CF2837"/>
      <c r="CG2837"/>
      <c r="CH2837"/>
      <c r="CI2837"/>
      <c r="CJ2837"/>
      <c r="CK2837"/>
      <c r="DZJ2837"/>
      <c r="DZK2837"/>
      <c r="DZL2837"/>
      <c r="DZM2837"/>
      <c r="DZN2837"/>
      <c r="DZO2837"/>
      <c r="DZP2837"/>
      <c r="DZQ2837"/>
      <c r="DZR2837"/>
      <c r="DZS2837"/>
      <c r="DZT2837"/>
      <c r="DZU2837"/>
      <c r="DZV2837"/>
      <c r="DZW2837"/>
      <c r="DZX2837"/>
      <c r="DZY2837"/>
      <c r="DZZ2837"/>
      <c r="EAA2837"/>
      <c r="EAB2837"/>
      <c r="EAC2837"/>
      <c r="EAD2837"/>
      <c r="EAE2837"/>
      <c r="EAF2837"/>
      <c r="EAG2837"/>
      <c r="EAH2837"/>
    </row>
    <row r="2838" spans="38:89 3390:3414" x14ac:dyDescent="0.3"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  <c r="CA2838"/>
      <c r="CB2838"/>
      <c r="CC2838"/>
      <c r="CD2838"/>
      <c r="CE2838"/>
      <c r="CF2838"/>
      <c r="CG2838"/>
      <c r="CH2838"/>
      <c r="CI2838"/>
      <c r="CJ2838"/>
      <c r="CK2838"/>
      <c r="DZJ2838"/>
      <c r="DZK2838"/>
      <c r="DZL2838"/>
      <c r="DZM2838"/>
      <c r="DZN2838"/>
      <c r="DZO2838"/>
      <c r="DZP2838"/>
      <c r="DZQ2838"/>
      <c r="DZR2838"/>
      <c r="DZS2838"/>
      <c r="DZT2838"/>
      <c r="DZU2838"/>
      <c r="DZV2838"/>
      <c r="DZW2838"/>
      <c r="DZX2838"/>
      <c r="DZY2838"/>
      <c r="DZZ2838"/>
      <c r="EAA2838"/>
      <c r="EAB2838"/>
      <c r="EAC2838"/>
      <c r="EAD2838"/>
      <c r="EAE2838"/>
      <c r="EAF2838"/>
      <c r="EAG2838"/>
      <c r="EAH2838"/>
    </row>
    <row r="2839" spans="38:89 3390:3414" x14ac:dyDescent="0.3"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  <c r="CA2839"/>
      <c r="CB2839"/>
      <c r="CC2839"/>
      <c r="CD2839"/>
      <c r="CE2839"/>
      <c r="CF2839"/>
      <c r="CG2839"/>
      <c r="CH2839"/>
      <c r="CI2839"/>
      <c r="CJ2839"/>
      <c r="CK2839"/>
      <c r="DZJ2839"/>
      <c r="DZK2839"/>
      <c r="DZL2839"/>
      <c r="DZM2839"/>
      <c r="DZN2839"/>
      <c r="DZO2839"/>
      <c r="DZP2839"/>
      <c r="DZQ2839"/>
      <c r="DZR2839"/>
      <c r="DZS2839"/>
      <c r="DZT2839"/>
      <c r="DZU2839"/>
      <c r="DZV2839"/>
      <c r="DZW2839"/>
      <c r="DZX2839"/>
      <c r="DZY2839"/>
      <c r="DZZ2839"/>
      <c r="EAA2839"/>
      <c r="EAB2839"/>
      <c r="EAC2839"/>
      <c r="EAD2839"/>
      <c r="EAE2839"/>
      <c r="EAF2839"/>
      <c r="EAG2839"/>
      <c r="EAH2839"/>
    </row>
    <row r="2840" spans="38:89 3390:3414" x14ac:dyDescent="0.3"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  <c r="CA2840"/>
      <c r="CB2840"/>
      <c r="CC2840"/>
      <c r="CD2840"/>
      <c r="CE2840"/>
      <c r="CF2840"/>
      <c r="CG2840"/>
      <c r="CH2840"/>
      <c r="CI2840"/>
      <c r="CJ2840"/>
      <c r="CK2840"/>
      <c r="DZJ2840"/>
      <c r="DZK2840"/>
      <c r="DZL2840"/>
      <c r="DZM2840"/>
      <c r="DZN2840"/>
      <c r="DZO2840"/>
      <c r="DZP2840"/>
      <c r="DZQ2840"/>
      <c r="DZR2840"/>
      <c r="DZS2840"/>
      <c r="DZT2840"/>
      <c r="DZU2840"/>
      <c r="DZV2840"/>
      <c r="DZW2840"/>
      <c r="DZX2840"/>
      <c r="DZY2840"/>
      <c r="DZZ2840"/>
      <c r="EAA2840"/>
      <c r="EAB2840"/>
      <c r="EAC2840"/>
      <c r="EAD2840"/>
      <c r="EAE2840"/>
      <c r="EAF2840"/>
      <c r="EAG2840"/>
      <c r="EAH2840"/>
    </row>
    <row r="2841" spans="38:89 3390:3414" x14ac:dyDescent="0.3"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  <c r="CA2841"/>
      <c r="CB2841"/>
      <c r="CC2841"/>
      <c r="CD2841"/>
      <c r="CE2841"/>
      <c r="CF2841"/>
      <c r="CG2841"/>
      <c r="CH2841"/>
      <c r="CI2841"/>
      <c r="CJ2841"/>
      <c r="CK2841"/>
      <c r="DZJ2841"/>
      <c r="DZK2841"/>
      <c r="DZL2841"/>
      <c r="DZM2841"/>
      <c r="DZN2841"/>
      <c r="DZO2841"/>
      <c r="DZP2841"/>
      <c r="DZQ2841"/>
      <c r="DZR2841"/>
      <c r="DZS2841"/>
      <c r="DZT2841"/>
      <c r="DZU2841"/>
      <c r="DZV2841"/>
      <c r="DZW2841"/>
      <c r="DZX2841"/>
      <c r="DZY2841"/>
      <c r="DZZ2841"/>
      <c r="EAA2841"/>
      <c r="EAB2841"/>
      <c r="EAC2841"/>
      <c r="EAD2841"/>
      <c r="EAE2841"/>
      <c r="EAF2841"/>
      <c r="EAG2841"/>
      <c r="EAH2841"/>
    </row>
    <row r="2842" spans="38:89 3390:3414" x14ac:dyDescent="0.3"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  <c r="CA2842"/>
      <c r="CB2842"/>
      <c r="CC2842"/>
      <c r="CD2842"/>
      <c r="CE2842"/>
      <c r="CF2842"/>
      <c r="CG2842"/>
      <c r="CH2842"/>
      <c r="CI2842"/>
      <c r="CJ2842"/>
      <c r="CK2842"/>
      <c r="DZJ2842"/>
      <c r="DZK2842"/>
      <c r="DZL2842"/>
      <c r="DZM2842"/>
      <c r="DZN2842"/>
      <c r="DZO2842"/>
      <c r="DZP2842"/>
      <c r="DZQ2842"/>
      <c r="DZR2842"/>
      <c r="DZS2842"/>
      <c r="DZT2842"/>
      <c r="DZU2842"/>
      <c r="DZV2842"/>
      <c r="DZW2842"/>
      <c r="DZX2842"/>
      <c r="DZY2842"/>
      <c r="DZZ2842"/>
      <c r="EAA2842"/>
      <c r="EAB2842"/>
      <c r="EAC2842"/>
      <c r="EAD2842"/>
      <c r="EAE2842"/>
      <c r="EAF2842"/>
      <c r="EAG2842"/>
      <c r="EAH2842"/>
    </row>
    <row r="2843" spans="38:89 3390:3414" x14ac:dyDescent="0.3"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  <c r="CA2843"/>
      <c r="CB2843"/>
      <c r="CC2843"/>
      <c r="CD2843"/>
      <c r="CE2843"/>
      <c r="CF2843"/>
      <c r="CG2843"/>
      <c r="CH2843"/>
      <c r="CI2843"/>
      <c r="CJ2843"/>
      <c r="CK2843"/>
      <c r="DZJ2843"/>
      <c r="DZK2843"/>
      <c r="DZL2843"/>
      <c r="DZM2843"/>
      <c r="DZN2843"/>
      <c r="DZO2843"/>
      <c r="DZP2843"/>
      <c r="DZQ2843"/>
      <c r="DZR2843"/>
      <c r="DZS2843"/>
      <c r="DZT2843"/>
      <c r="DZU2843"/>
      <c r="DZV2843"/>
      <c r="DZW2843"/>
      <c r="DZX2843"/>
      <c r="DZY2843"/>
      <c r="DZZ2843"/>
      <c r="EAA2843"/>
      <c r="EAB2843"/>
      <c r="EAC2843"/>
      <c r="EAD2843"/>
      <c r="EAE2843"/>
      <c r="EAF2843"/>
      <c r="EAG2843"/>
      <c r="EAH2843"/>
    </row>
    <row r="2844" spans="38:89 3390:3414" x14ac:dyDescent="0.3"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  <c r="CA2844"/>
      <c r="CB2844"/>
      <c r="CC2844"/>
      <c r="CD2844"/>
      <c r="CE2844"/>
      <c r="CF2844"/>
      <c r="CG2844"/>
      <c r="CH2844"/>
      <c r="CI2844"/>
      <c r="CJ2844"/>
      <c r="CK2844"/>
      <c r="DZJ2844"/>
      <c r="DZK2844"/>
      <c r="DZL2844"/>
      <c r="DZM2844"/>
      <c r="DZN2844"/>
      <c r="DZO2844"/>
      <c r="DZP2844"/>
      <c r="DZQ2844"/>
      <c r="DZR2844"/>
      <c r="DZS2844"/>
      <c r="DZT2844"/>
      <c r="DZU2844"/>
      <c r="DZV2844"/>
      <c r="DZW2844"/>
      <c r="DZX2844"/>
      <c r="DZY2844"/>
      <c r="DZZ2844"/>
      <c r="EAA2844"/>
      <c r="EAB2844"/>
      <c r="EAC2844"/>
      <c r="EAD2844"/>
      <c r="EAE2844"/>
      <c r="EAF2844"/>
      <c r="EAG2844"/>
      <c r="EAH2844"/>
    </row>
    <row r="2845" spans="38:89 3390:3414" x14ac:dyDescent="0.3"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  <c r="CA2845"/>
      <c r="CB2845"/>
      <c r="CC2845"/>
      <c r="CD2845"/>
      <c r="CE2845"/>
      <c r="CF2845"/>
      <c r="CG2845"/>
      <c r="CH2845"/>
      <c r="CI2845"/>
      <c r="CJ2845"/>
      <c r="CK2845"/>
      <c r="DZJ2845"/>
      <c r="DZK2845"/>
      <c r="DZL2845"/>
      <c r="DZM2845"/>
      <c r="DZN2845"/>
      <c r="DZO2845"/>
      <c r="DZP2845"/>
      <c r="DZQ2845"/>
      <c r="DZR2845"/>
      <c r="DZS2845"/>
      <c r="DZT2845"/>
      <c r="DZU2845"/>
      <c r="DZV2845"/>
      <c r="DZW2845"/>
      <c r="DZX2845"/>
      <c r="DZY2845"/>
      <c r="DZZ2845"/>
      <c r="EAA2845"/>
      <c r="EAB2845"/>
      <c r="EAC2845"/>
      <c r="EAD2845"/>
      <c r="EAE2845"/>
      <c r="EAF2845"/>
      <c r="EAG2845"/>
      <c r="EAH2845"/>
    </row>
    <row r="2846" spans="38:89 3390:3414" x14ac:dyDescent="0.3"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  <c r="CA2846"/>
      <c r="CB2846"/>
      <c r="CC2846"/>
      <c r="CD2846"/>
      <c r="CE2846"/>
      <c r="CF2846"/>
      <c r="CG2846"/>
      <c r="CH2846"/>
      <c r="CI2846"/>
      <c r="CJ2846"/>
      <c r="CK2846"/>
      <c r="DZJ2846"/>
      <c r="DZK2846"/>
      <c r="DZL2846"/>
      <c r="DZM2846"/>
      <c r="DZN2846"/>
      <c r="DZO2846"/>
      <c r="DZP2846"/>
      <c r="DZQ2846"/>
      <c r="DZR2846"/>
      <c r="DZS2846"/>
      <c r="DZT2846"/>
      <c r="DZU2846"/>
      <c r="DZV2846"/>
      <c r="DZW2846"/>
      <c r="DZX2846"/>
      <c r="DZY2846"/>
      <c r="DZZ2846"/>
      <c r="EAA2846"/>
      <c r="EAB2846"/>
      <c r="EAC2846"/>
      <c r="EAD2846"/>
      <c r="EAE2846"/>
      <c r="EAF2846"/>
      <c r="EAG2846"/>
      <c r="EAH2846"/>
    </row>
    <row r="2847" spans="38:89 3390:3414" x14ac:dyDescent="0.3"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  <c r="CA2847"/>
      <c r="CB2847"/>
      <c r="CC2847"/>
      <c r="CD2847"/>
      <c r="CE2847"/>
      <c r="CF2847"/>
      <c r="CG2847"/>
      <c r="CH2847"/>
      <c r="CI2847"/>
      <c r="CJ2847"/>
      <c r="CK2847"/>
      <c r="DZJ2847"/>
      <c r="DZK2847"/>
      <c r="DZL2847"/>
      <c r="DZM2847"/>
      <c r="DZN2847"/>
      <c r="DZO2847"/>
      <c r="DZP2847"/>
      <c r="DZQ2847"/>
      <c r="DZR2847"/>
      <c r="DZS2847"/>
      <c r="DZT2847"/>
      <c r="DZU2847"/>
      <c r="DZV2847"/>
      <c r="DZW2847"/>
      <c r="DZX2847"/>
      <c r="DZY2847"/>
      <c r="DZZ2847"/>
      <c r="EAA2847"/>
      <c r="EAB2847"/>
      <c r="EAC2847"/>
      <c r="EAD2847"/>
      <c r="EAE2847"/>
      <c r="EAF2847"/>
      <c r="EAG2847"/>
      <c r="EAH2847"/>
    </row>
    <row r="2848" spans="38:89 3390:3414" x14ac:dyDescent="0.3"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  <c r="CA2848"/>
      <c r="CB2848"/>
      <c r="CC2848"/>
      <c r="CD2848"/>
      <c r="CE2848"/>
      <c r="CF2848"/>
      <c r="CG2848"/>
      <c r="CH2848"/>
      <c r="CI2848"/>
      <c r="CJ2848"/>
      <c r="CK2848"/>
      <c r="DZJ2848"/>
      <c r="DZK2848"/>
      <c r="DZL2848"/>
      <c r="DZM2848"/>
      <c r="DZN2848"/>
      <c r="DZO2848"/>
      <c r="DZP2848"/>
      <c r="DZQ2848"/>
      <c r="DZR2848"/>
      <c r="DZS2848"/>
      <c r="DZT2848"/>
      <c r="DZU2848"/>
      <c r="DZV2848"/>
      <c r="DZW2848"/>
      <c r="DZX2848"/>
      <c r="DZY2848"/>
      <c r="DZZ2848"/>
      <c r="EAA2848"/>
      <c r="EAB2848"/>
      <c r="EAC2848"/>
      <c r="EAD2848"/>
      <c r="EAE2848"/>
      <c r="EAF2848"/>
      <c r="EAG2848"/>
      <c r="EAH2848"/>
    </row>
    <row r="2849" spans="38:89 3390:3414" x14ac:dyDescent="0.3"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  <c r="CA2849"/>
      <c r="CB2849"/>
      <c r="CC2849"/>
      <c r="CD2849"/>
      <c r="CE2849"/>
      <c r="CF2849"/>
      <c r="CG2849"/>
      <c r="CH2849"/>
      <c r="CI2849"/>
      <c r="CJ2849"/>
      <c r="CK2849"/>
      <c r="DZJ2849"/>
      <c r="DZK2849"/>
      <c r="DZL2849"/>
      <c r="DZM2849"/>
      <c r="DZN2849"/>
      <c r="DZO2849"/>
      <c r="DZP2849"/>
      <c r="DZQ2849"/>
      <c r="DZR2849"/>
      <c r="DZS2849"/>
      <c r="DZT2849"/>
      <c r="DZU2849"/>
      <c r="DZV2849"/>
      <c r="DZW2849"/>
      <c r="DZX2849"/>
      <c r="DZY2849"/>
      <c r="DZZ2849"/>
      <c r="EAA2849"/>
      <c r="EAB2849"/>
      <c r="EAC2849"/>
      <c r="EAD2849"/>
      <c r="EAE2849"/>
      <c r="EAF2849"/>
      <c r="EAG2849"/>
      <c r="EAH2849"/>
    </row>
    <row r="2850" spans="38:89 3390:3414" x14ac:dyDescent="0.3"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  <c r="CA2850"/>
      <c r="CB2850"/>
      <c r="CC2850"/>
      <c r="CD2850"/>
      <c r="CE2850"/>
      <c r="CF2850"/>
      <c r="CG2850"/>
      <c r="CH2850"/>
      <c r="CI2850"/>
      <c r="CJ2850"/>
      <c r="CK2850"/>
      <c r="DZJ2850"/>
      <c r="DZK2850"/>
      <c r="DZL2850"/>
      <c r="DZM2850"/>
      <c r="DZN2850"/>
      <c r="DZO2850"/>
      <c r="DZP2850"/>
      <c r="DZQ2850"/>
      <c r="DZR2850"/>
      <c r="DZS2850"/>
      <c r="DZT2850"/>
      <c r="DZU2850"/>
      <c r="DZV2850"/>
      <c r="DZW2850"/>
      <c r="DZX2850"/>
      <c r="DZY2850"/>
      <c r="DZZ2850"/>
      <c r="EAA2850"/>
      <c r="EAB2850"/>
      <c r="EAC2850"/>
      <c r="EAD2850"/>
      <c r="EAE2850"/>
      <c r="EAF2850"/>
      <c r="EAG2850"/>
      <c r="EAH2850"/>
    </row>
    <row r="2851" spans="38:89 3390:3414" x14ac:dyDescent="0.3"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  <c r="CA2851"/>
      <c r="CB2851"/>
      <c r="CC2851"/>
      <c r="CD2851"/>
      <c r="CE2851"/>
      <c r="CF2851"/>
      <c r="CG2851"/>
      <c r="CH2851"/>
      <c r="CI2851"/>
      <c r="CJ2851"/>
      <c r="CK2851"/>
      <c r="DZJ2851"/>
      <c r="DZK2851"/>
      <c r="DZL2851"/>
      <c r="DZM2851"/>
      <c r="DZN2851"/>
      <c r="DZO2851"/>
      <c r="DZP2851"/>
      <c r="DZQ2851"/>
      <c r="DZR2851"/>
      <c r="DZS2851"/>
      <c r="DZT2851"/>
      <c r="DZU2851"/>
      <c r="DZV2851"/>
      <c r="DZW2851"/>
      <c r="DZX2851"/>
      <c r="DZY2851"/>
      <c r="DZZ2851"/>
      <c r="EAA2851"/>
      <c r="EAB2851"/>
      <c r="EAC2851"/>
      <c r="EAD2851"/>
      <c r="EAE2851"/>
      <c r="EAF2851"/>
      <c r="EAG2851"/>
      <c r="EAH2851"/>
    </row>
    <row r="2852" spans="38:89 3390:3414" x14ac:dyDescent="0.3"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  <c r="CA2852"/>
      <c r="CB2852"/>
      <c r="CC2852"/>
      <c r="CD2852"/>
      <c r="CE2852"/>
      <c r="CF2852"/>
      <c r="CG2852"/>
      <c r="CH2852"/>
      <c r="CI2852"/>
      <c r="CJ2852"/>
      <c r="CK2852"/>
      <c r="DZJ2852"/>
      <c r="DZK2852"/>
      <c r="DZL2852"/>
      <c r="DZM2852"/>
      <c r="DZN2852"/>
      <c r="DZO2852"/>
      <c r="DZP2852"/>
      <c r="DZQ2852"/>
      <c r="DZR2852"/>
      <c r="DZS2852"/>
      <c r="DZT2852"/>
      <c r="DZU2852"/>
      <c r="DZV2852"/>
      <c r="DZW2852"/>
      <c r="DZX2852"/>
      <c r="DZY2852"/>
      <c r="DZZ2852"/>
      <c r="EAA2852"/>
      <c r="EAB2852"/>
      <c r="EAC2852"/>
      <c r="EAD2852"/>
      <c r="EAE2852"/>
      <c r="EAF2852"/>
      <c r="EAG2852"/>
      <c r="EAH2852"/>
    </row>
    <row r="2853" spans="38:89 3390:3414" x14ac:dyDescent="0.3"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  <c r="CA2853"/>
      <c r="CB2853"/>
      <c r="CC2853"/>
      <c r="CD2853"/>
      <c r="CE2853"/>
      <c r="CF2853"/>
      <c r="CG2853"/>
      <c r="CH2853"/>
      <c r="CI2853"/>
      <c r="CJ2853"/>
      <c r="CK2853"/>
      <c r="DZJ2853"/>
      <c r="DZK2853"/>
      <c r="DZL2853"/>
      <c r="DZM2853"/>
      <c r="DZN2853"/>
      <c r="DZO2853"/>
      <c r="DZP2853"/>
      <c r="DZQ2853"/>
      <c r="DZR2853"/>
      <c r="DZS2853"/>
      <c r="DZT2853"/>
      <c r="DZU2853"/>
      <c r="DZV2853"/>
      <c r="DZW2853"/>
      <c r="DZX2853"/>
      <c r="DZY2853"/>
      <c r="DZZ2853"/>
      <c r="EAA2853"/>
      <c r="EAB2853"/>
      <c r="EAC2853"/>
      <c r="EAD2853"/>
      <c r="EAE2853"/>
      <c r="EAF2853"/>
      <c r="EAG2853"/>
      <c r="EAH2853"/>
    </row>
    <row r="2854" spans="38:89 3390:3414" x14ac:dyDescent="0.3"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  <c r="CA2854"/>
      <c r="CB2854"/>
      <c r="CC2854"/>
      <c r="CD2854"/>
      <c r="CE2854"/>
      <c r="CF2854"/>
      <c r="CG2854"/>
      <c r="CH2854"/>
      <c r="CI2854"/>
      <c r="CJ2854"/>
      <c r="CK2854"/>
      <c r="DZJ2854"/>
      <c r="DZK2854"/>
      <c r="DZL2854"/>
      <c r="DZM2854"/>
      <c r="DZN2854"/>
      <c r="DZO2854"/>
      <c r="DZP2854"/>
      <c r="DZQ2854"/>
      <c r="DZR2854"/>
      <c r="DZS2854"/>
      <c r="DZT2854"/>
      <c r="DZU2854"/>
      <c r="DZV2854"/>
      <c r="DZW2854"/>
      <c r="DZX2854"/>
      <c r="DZY2854"/>
      <c r="DZZ2854"/>
      <c r="EAA2854"/>
      <c r="EAB2854"/>
      <c r="EAC2854"/>
      <c r="EAD2854"/>
      <c r="EAE2854"/>
      <c r="EAF2854"/>
      <c r="EAG2854"/>
      <c r="EAH2854"/>
    </row>
    <row r="2855" spans="38:89 3390:3414" x14ac:dyDescent="0.3"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  <c r="CA2855"/>
      <c r="CB2855"/>
      <c r="CC2855"/>
      <c r="CD2855"/>
      <c r="CE2855"/>
      <c r="CF2855"/>
      <c r="CG2855"/>
      <c r="CH2855"/>
      <c r="CI2855"/>
      <c r="CJ2855"/>
      <c r="CK2855"/>
      <c r="DZJ2855"/>
      <c r="DZK2855"/>
      <c r="DZL2855"/>
      <c r="DZM2855"/>
      <c r="DZN2855"/>
      <c r="DZO2855"/>
      <c r="DZP2855"/>
      <c r="DZQ2855"/>
      <c r="DZR2855"/>
      <c r="DZS2855"/>
      <c r="DZT2855"/>
      <c r="DZU2855"/>
      <c r="DZV2855"/>
      <c r="DZW2855"/>
      <c r="DZX2855"/>
      <c r="DZY2855"/>
      <c r="DZZ2855"/>
      <c r="EAA2855"/>
      <c r="EAB2855"/>
      <c r="EAC2855"/>
      <c r="EAD2855"/>
      <c r="EAE2855"/>
      <c r="EAF2855"/>
      <c r="EAG2855"/>
      <c r="EAH2855"/>
    </row>
    <row r="2856" spans="38:89 3390:3414" x14ac:dyDescent="0.3"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  <c r="CA2856"/>
      <c r="CB2856"/>
      <c r="CC2856"/>
      <c r="CD2856"/>
      <c r="CE2856"/>
      <c r="CF2856"/>
      <c r="CG2856"/>
      <c r="CH2856"/>
      <c r="CI2856"/>
      <c r="CJ2856"/>
      <c r="CK2856"/>
      <c r="DZJ2856"/>
      <c r="DZK2856"/>
      <c r="DZL2856"/>
      <c r="DZM2856"/>
      <c r="DZN2856"/>
      <c r="DZO2856"/>
      <c r="DZP2856"/>
      <c r="DZQ2856"/>
      <c r="DZR2856"/>
      <c r="DZS2856"/>
      <c r="DZT2856"/>
      <c r="DZU2856"/>
      <c r="DZV2856"/>
      <c r="DZW2856"/>
      <c r="DZX2856"/>
      <c r="DZY2856"/>
      <c r="DZZ2856"/>
      <c r="EAA2856"/>
      <c r="EAB2856"/>
      <c r="EAC2856"/>
      <c r="EAD2856"/>
      <c r="EAE2856"/>
      <c r="EAF2856"/>
      <c r="EAG2856"/>
      <c r="EAH2856"/>
    </row>
    <row r="2857" spans="38:89 3390:3414" x14ac:dyDescent="0.3"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  <c r="CA2857"/>
      <c r="CB2857"/>
      <c r="CC2857"/>
      <c r="CD2857"/>
      <c r="CE2857"/>
      <c r="CF2857"/>
      <c r="CG2857"/>
      <c r="CH2857"/>
      <c r="CI2857"/>
      <c r="CJ2857"/>
      <c r="CK2857"/>
      <c r="DZJ2857"/>
      <c r="DZK2857"/>
      <c r="DZL2857"/>
      <c r="DZM2857"/>
      <c r="DZN2857"/>
      <c r="DZO2857"/>
      <c r="DZP2857"/>
      <c r="DZQ2857"/>
      <c r="DZR2857"/>
      <c r="DZS2857"/>
      <c r="DZT2857"/>
      <c r="DZU2857"/>
      <c r="DZV2857"/>
      <c r="DZW2857"/>
      <c r="DZX2857"/>
      <c r="DZY2857"/>
      <c r="DZZ2857"/>
      <c r="EAA2857"/>
      <c r="EAB2857"/>
      <c r="EAC2857"/>
      <c r="EAD2857"/>
      <c r="EAE2857"/>
      <c r="EAF2857"/>
      <c r="EAG2857"/>
      <c r="EAH2857"/>
    </row>
    <row r="2858" spans="38:89 3390:3414" x14ac:dyDescent="0.3"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  <c r="CA2858"/>
      <c r="CB2858"/>
      <c r="CC2858"/>
      <c r="CD2858"/>
      <c r="CE2858"/>
      <c r="CF2858"/>
      <c r="CG2858"/>
      <c r="CH2858"/>
      <c r="CI2858"/>
      <c r="CJ2858"/>
      <c r="CK2858"/>
      <c r="DZJ2858"/>
      <c r="DZK2858"/>
      <c r="DZL2858"/>
      <c r="DZM2858"/>
      <c r="DZN2858"/>
      <c r="DZO2858"/>
      <c r="DZP2858"/>
      <c r="DZQ2858"/>
      <c r="DZR2858"/>
      <c r="DZS2858"/>
      <c r="DZT2858"/>
      <c r="DZU2858"/>
      <c r="DZV2858"/>
      <c r="DZW2858"/>
      <c r="DZX2858"/>
      <c r="DZY2858"/>
      <c r="DZZ2858"/>
      <c r="EAA2858"/>
      <c r="EAB2858"/>
      <c r="EAC2858"/>
      <c r="EAD2858"/>
      <c r="EAE2858"/>
      <c r="EAF2858"/>
      <c r="EAG2858"/>
      <c r="EAH2858"/>
    </row>
    <row r="2859" spans="38:89 3390:3414" x14ac:dyDescent="0.3"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  <c r="CA2859"/>
      <c r="CB2859"/>
      <c r="CC2859"/>
      <c r="CD2859"/>
      <c r="CE2859"/>
      <c r="CF2859"/>
      <c r="CG2859"/>
      <c r="CH2859"/>
      <c r="CI2859"/>
      <c r="CJ2859"/>
      <c r="CK2859"/>
      <c r="DZJ2859"/>
      <c r="DZK2859"/>
      <c r="DZL2859"/>
      <c r="DZM2859"/>
      <c r="DZN2859"/>
      <c r="DZO2859"/>
      <c r="DZP2859"/>
      <c r="DZQ2859"/>
      <c r="DZR2859"/>
      <c r="DZS2859"/>
      <c r="DZT2859"/>
      <c r="DZU2859"/>
      <c r="DZV2859"/>
      <c r="DZW2859"/>
      <c r="DZX2859"/>
      <c r="DZY2859"/>
      <c r="DZZ2859"/>
      <c r="EAA2859"/>
      <c r="EAB2859"/>
      <c r="EAC2859"/>
      <c r="EAD2859"/>
      <c r="EAE2859"/>
      <c r="EAF2859"/>
      <c r="EAG2859"/>
      <c r="EAH2859"/>
    </row>
    <row r="2860" spans="38:89 3390:3414" x14ac:dyDescent="0.3"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  <c r="CA2860"/>
      <c r="CB2860"/>
      <c r="CC2860"/>
      <c r="CD2860"/>
      <c r="CE2860"/>
      <c r="CF2860"/>
      <c r="CG2860"/>
      <c r="CH2860"/>
      <c r="CI2860"/>
      <c r="CJ2860"/>
      <c r="CK2860"/>
      <c r="DZJ2860"/>
      <c r="DZK2860"/>
      <c r="DZL2860"/>
      <c r="DZM2860"/>
      <c r="DZN2860"/>
      <c r="DZO2860"/>
      <c r="DZP2860"/>
      <c r="DZQ2860"/>
      <c r="DZR2860"/>
      <c r="DZS2860"/>
      <c r="DZT2860"/>
      <c r="DZU2860"/>
      <c r="DZV2860"/>
      <c r="DZW2860"/>
      <c r="DZX2860"/>
      <c r="DZY2860"/>
      <c r="DZZ2860"/>
      <c r="EAA2860"/>
      <c r="EAB2860"/>
      <c r="EAC2860"/>
      <c r="EAD2860"/>
      <c r="EAE2860"/>
      <c r="EAF2860"/>
      <c r="EAG2860"/>
      <c r="EAH2860"/>
    </row>
    <row r="2861" spans="38:89 3390:3414" x14ac:dyDescent="0.3"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  <c r="CA2861"/>
      <c r="CB2861"/>
      <c r="CC2861"/>
      <c r="CD2861"/>
      <c r="CE2861"/>
      <c r="CF2861"/>
      <c r="CG2861"/>
      <c r="CH2861"/>
      <c r="CI2861"/>
      <c r="CJ2861"/>
      <c r="CK2861"/>
      <c r="DZJ2861"/>
      <c r="DZK2861"/>
      <c r="DZL2861"/>
      <c r="DZM2861"/>
      <c r="DZN2861"/>
      <c r="DZO2861"/>
      <c r="DZP2861"/>
      <c r="DZQ2861"/>
      <c r="DZR2861"/>
      <c r="DZS2861"/>
      <c r="DZT2861"/>
      <c r="DZU2861"/>
      <c r="DZV2861"/>
      <c r="DZW2861"/>
      <c r="DZX2861"/>
      <c r="DZY2861"/>
      <c r="DZZ2861"/>
      <c r="EAA2861"/>
      <c r="EAB2861"/>
      <c r="EAC2861"/>
      <c r="EAD2861"/>
      <c r="EAE2861"/>
      <c r="EAF2861"/>
      <c r="EAG2861"/>
      <c r="EAH2861"/>
    </row>
    <row r="2862" spans="38:89 3390:3414" x14ac:dyDescent="0.3"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  <c r="CA2862"/>
      <c r="CB2862"/>
      <c r="CC2862"/>
      <c r="CD2862"/>
      <c r="CE2862"/>
      <c r="CF2862"/>
      <c r="CG2862"/>
      <c r="CH2862"/>
      <c r="CI2862"/>
      <c r="CJ2862"/>
      <c r="CK2862"/>
      <c r="DZJ2862"/>
      <c r="DZK2862"/>
      <c r="DZL2862"/>
      <c r="DZM2862"/>
      <c r="DZN2862"/>
      <c r="DZO2862"/>
      <c r="DZP2862"/>
      <c r="DZQ2862"/>
      <c r="DZR2862"/>
      <c r="DZS2862"/>
      <c r="DZT2862"/>
      <c r="DZU2862"/>
      <c r="DZV2862"/>
      <c r="DZW2862"/>
      <c r="DZX2862"/>
      <c r="DZY2862"/>
      <c r="DZZ2862"/>
      <c r="EAA2862"/>
      <c r="EAB2862"/>
      <c r="EAC2862"/>
      <c r="EAD2862"/>
      <c r="EAE2862"/>
      <c r="EAF2862"/>
      <c r="EAG2862"/>
      <c r="EAH2862"/>
    </row>
    <row r="2863" spans="38:89 3390:3414" x14ac:dyDescent="0.3"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  <c r="CA2863"/>
      <c r="CB2863"/>
      <c r="CC2863"/>
      <c r="CD2863"/>
      <c r="CE2863"/>
      <c r="CF2863"/>
      <c r="CG2863"/>
      <c r="CH2863"/>
      <c r="CI2863"/>
      <c r="CJ2863"/>
      <c r="CK2863"/>
      <c r="DZJ2863"/>
      <c r="DZK2863"/>
      <c r="DZL2863"/>
      <c r="DZM2863"/>
      <c r="DZN2863"/>
      <c r="DZO2863"/>
      <c r="DZP2863"/>
      <c r="DZQ2863"/>
      <c r="DZR2863"/>
      <c r="DZS2863"/>
      <c r="DZT2863"/>
      <c r="DZU2863"/>
      <c r="DZV2863"/>
      <c r="DZW2863"/>
      <c r="DZX2863"/>
      <c r="DZY2863"/>
      <c r="DZZ2863"/>
      <c r="EAA2863"/>
      <c r="EAB2863"/>
      <c r="EAC2863"/>
      <c r="EAD2863"/>
      <c r="EAE2863"/>
      <c r="EAF2863"/>
      <c r="EAG2863"/>
      <c r="EAH2863"/>
    </row>
    <row r="2864" spans="38:89 3390:3414" x14ac:dyDescent="0.3"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  <c r="CA2864"/>
      <c r="CB2864"/>
      <c r="CC2864"/>
      <c r="CD2864"/>
      <c r="CE2864"/>
      <c r="CF2864"/>
      <c r="CG2864"/>
      <c r="CH2864"/>
      <c r="CI2864"/>
      <c r="CJ2864"/>
      <c r="CK2864"/>
      <c r="DZJ2864"/>
      <c r="DZK2864"/>
      <c r="DZL2864"/>
      <c r="DZM2864"/>
      <c r="DZN2864"/>
      <c r="DZO2864"/>
      <c r="DZP2864"/>
      <c r="DZQ2864"/>
      <c r="DZR2864"/>
      <c r="DZS2864"/>
      <c r="DZT2864"/>
      <c r="DZU2864"/>
      <c r="DZV2864"/>
      <c r="DZW2864"/>
      <c r="DZX2864"/>
      <c r="DZY2864"/>
      <c r="DZZ2864"/>
      <c r="EAA2864"/>
      <c r="EAB2864"/>
      <c r="EAC2864"/>
      <c r="EAD2864"/>
      <c r="EAE2864"/>
      <c r="EAF2864"/>
      <c r="EAG2864"/>
      <c r="EAH2864"/>
    </row>
    <row r="2865" spans="38:89 3390:3414" x14ac:dyDescent="0.3"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  <c r="CA2865"/>
      <c r="CB2865"/>
      <c r="CC2865"/>
      <c r="CD2865"/>
      <c r="CE2865"/>
      <c r="CF2865"/>
      <c r="CG2865"/>
      <c r="CH2865"/>
      <c r="CI2865"/>
      <c r="CJ2865"/>
      <c r="CK2865"/>
      <c r="DZJ2865"/>
      <c r="DZK2865"/>
      <c r="DZL2865"/>
      <c r="DZM2865"/>
      <c r="DZN2865"/>
      <c r="DZO2865"/>
      <c r="DZP2865"/>
      <c r="DZQ2865"/>
      <c r="DZR2865"/>
      <c r="DZS2865"/>
      <c r="DZT2865"/>
      <c r="DZU2865"/>
      <c r="DZV2865"/>
      <c r="DZW2865"/>
      <c r="DZX2865"/>
      <c r="DZY2865"/>
      <c r="DZZ2865"/>
      <c r="EAA2865"/>
      <c r="EAB2865"/>
      <c r="EAC2865"/>
      <c r="EAD2865"/>
      <c r="EAE2865"/>
      <c r="EAF2865"/>
      <c r="EAG2865"/>
      <c r="EAH2865"/>
    </row>
    <row r="2866" spans="38:89 3390:3414" x14ac:dyDescent="0.3"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  <c r="CA2866"/>
      <c r="CB2866"/>
      <c r="CC2866"/>
      <c r="CD2866"/>
      <c r="CE2866"/>
      <c r="CF2866"/>
      <c r="CG2866"/>
      <c r="CH2866"/>
      <c r="CI2866"/>
      <c r="CJ2866"/>
      <c r="CK2866"/>
      <c r="DZJ2866"/>
      <c r="DZK2866"/>
      <c r="DZL2866"/>
      <c r="DZM2866"/>
      <c r="DZN2866"/>
      <c r="DZO2866"/>
      <c r="DZP2866"/>
      <c r="DZQ2866"/>
      <c r="DZR2866"/>
      <c r="DZS2866"/>
      <c r="DZT2866"/>
      <c r="DZU2866"/>
      <c r="DZV2866"/>
      <c r="DZW2866"/>
      <c r="DZX2866"/>
      <c r="DZY2866"/>
      <c r="DZZ2866"/>
      <c r="EAA2866"/>
      <c r="EAB2866"/>
      <c r="EAC2866"/>
      <c r="EAD2866"/>
      <c r="EAE2866"/>
      <c r="EAF2866"/>
      <c r="EAG2866"/>
      <c r="EAH2866"/>
    </row>
    <row r="2867" spans="38:89 3390:3414" x14ac:dyDescent="0.3"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  <c r="CA2867"/>
      <c r="CB2867"/>
      <c r="CC2867"/>
      <c r="CD2867"/>
      <c r="CE2867"/>
      <c r="CF2867"/>
      <c r="CG2867"/>
      <c r="CH2867"/>
      <c r="CI2867"/>
      <c r="CJ2867"/>
      <c r="CK2867"/>
      <c r="DZJ2867"/>
      <c r="DZK2867"/>
      <c r="DZL2867"/>
      <c r="DZM2867"/>
      <c r="DZN2867"/>
      <c r="DZO2867"/>
      <c r="DZP2867"/>
      <c r="DZQ2867"/>
      <c r="DZR2867"/>
      <c r="DZS2867"/>
      <c r="DZT2867"/>
      <c r="DZU2867"/>
      <c r="DZV2867"/>
      <c r="DZW2867"/>
      <c r="DZX2867"/>
      <c r="DZY2867"/>
      <c r="DZZ2867"/>
      <c r="EAA2867"/>
      <c r="EAB2867"/>
      <c r="EAC2867"/>
      <c r="EAD2867"/>
      <c r="EAE2867"/>
      <c r="EAF2867"/>
      <c r="EAG2867"/>
      <c r="EAH2867"/>
    </row>
    <row r="2868" spans="38:89 3390:3414" x14ac:dyDescent="0.3"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  <c r="CA2868"/>
      <c r="CB2868"/>
      <c r="CC2868"/>
      <c r="CD2868"/>
      <c r="CE2868"/>
      <c r="CF2868"/>
      <c r="CG2868"/>
      <c r="CH2868"/>
      <c r="CI2868"/>
      <c r="CJ2868"/>
      <c r="CK2868"/>
      <c r="DZJ2868"/>
      <c r="DZK2868"/>
      <c r="DZL2868"/>
      <c r="DZM2868"/>
      <c r="DZN2868"/>
      <c r="DZO2868"/>
      <c r="DZP2868"/>
      <c r="DZQ2868"/>
      <c r="DZR2868"/>
      <c r="DZS2868"/>
      <c r="DZT2868"/>
      <c r="DZU2868"/>
      <c r="DZV2868"/>
      <c r="DZW2868"/>
      <c r="DZX2868"/>
      <c r="DZY2868"/>
      <c r="DZZ2868"/>
      <c r="EAA2868"/>
      <c r="EAB2868"/>
      <c r="EAC2868"/>
      <c r="EAD2868"/>
      <c r="EAE2868"/>
      <c r="EAF2868"/>
      <c r="EAG2868"/>
      <c r="EAH2868"/>
    </row>
    <row r="2869" spans="38:89 3390:3414" x14ac:dyDescent="0.3"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  <c r="CA2869"/>
      <c r="CB2869"/>
      <c r="CC2869"/>
      <c r="CD2869"/>
      <c r="CE2869"/>
      <c r="CF2869"/>
      <c r="CG2869"/>
      <c r="CH2869"/>
      <c r="CI2869"/>
      <c r="CJ2869"/>
      <c r="CK2869"/>
      <c r="DZJ2869"/>
      <c r="DZK2869"/>
      <c r="DZL2869"/>
      <c r="DZM2869"/>
      <c r="DZN2869"/>
      <c r="DZO2869"/>
      <c r="DZP2869"/>
      <c r="DZQ2869"/>
      <c r="DZR2869"/>
      <c r="DZS2869"/>
      <c r="DZT2869"/>
      <c r="DZU2869"/>
      <c r="DZV2869"/>
      <c r="DZW2869"/>
      <c r="DZX2869"/>
      <c r="DZY2869"/>
      <c r="DZZ2869"/>
      <c r="EAA2869"/>
      <c r="EAB2869"/>
      <c r="EAC2869"/>
      <c r="EAD2869"/>
      <c r="EAE2869"/>
      <c r="EAF2869"/>
      <c r="EAG2869"/>
      <c r="EAH2869"/>
    </row>
    <row r="2870" spans="38:89 3390:3414" x14ac:dyDescent="0.3"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  <c r="CA2870"/>
      <c r="CB2870"/>
      <c r="CC2870"/>
      <c r="CD2870"/>
      <c r="CE2870"/>
      <c r="CF2870"/>
      <c r="CG2870"/>
      <c r="CH2870"/>
      <c r="CI2870"/>
      <c r="CJ2870"/>
      <c r="CK2870"/>
      <c r="DZJ2870"/>
      <c r="DZK2870"/>
      <c r="DZL2870"/>
      <c r="DZM2870"/>
      <c r="DZN2870"/>
      <c r="DZO2870"/>
      <c r="DZP2870"/>
      <c r="DZQ2870"/>
      <c r="DZR2870"/>
      <c r="DZS2870"/>
      <c r="DZT2870"/>
      <c r="DZU2870"/>
      <c r="DZV2870"/>
      <c r="DZW2870"/>
      <c r="DZX2870"/>
      <c r="DZY2870"/>
      <c r="DZZ2870"/>
      <c r="EAA2870"/>
      <c r="EAB2870"/>
      <c r="EAC2870"/>
      <c r="EAD2870"/>
      <c r="EAE2870"/>
      <c r="EAF2870"/>
      <c r="EAG2870"/>
      <c r="EAH2870"/>
    </row>
    <row r="2871" spans="38:89 3390:3414" x14ac:dyDescent="0.3"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  <c r="CA2871"/>
      <c r="CB2871"/>
      <c r="CC2871"/>
      <c r="CD2871"/>
      <c r="CE2871"/>
      <c r="CF2871"/>
      <c r="CG2871"/>
      <c r="CH2871"/>
      <c r="CI2871"/>
      <c r="CJ2871"/>
      <c r="CK2871"/>
      <c r="DZJ2871"/>
      <c r="DZK2871"/>
      <c r="DZL2871"/>
      <c r="DZM2871"/>
      <c r="DZN2871"/>
      <c r="DZO2871"/>
      <c r="DZP2871"/>
      <c r="DZQ2871"/>
      <c r="DZR2871"/>
      <c r="DZS2871"/>
      <c r="DZT2871"/>
      <c r="DZU2871"/>
      <c r="DZV2871"/>
      <c r="DZW2871"/>
      <c r="DZX2871"/>
      <c r="DZY2871"/>
      <c r="DZZ2871"/>
      <c r="EAA2871"/>
      <c r="EAB2871"/>
      <c r="EAC2871"/>
      <c r="EAD2871"/>
      <c r="EAE2871"/>
      <c r="EAF2871"/>
      <c r="EAG2871"/>
      <c r="EAH2871"/>
    </row>
    <row r="2872" spans="38:89 3390:3414" x14ac:dyDescent="0.3"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  <c r="CA2872"/>
      <c r="CB2872"/>
      <c r="CC2872"/>
      <c r="CD2872"/>
      <c r="CE2872"/>
      <c r="CF2872"/>
      <c r="CG2872"/>
      <c r="CH2872"/>
      <c r="CI2872"/>
      <c r="CJ2872"/>
      <c r="CK2872"/>
      <c r="DZJ2872"/>
      <c r="DZK2872"/>
      <c r="DZL2872"/>
      <c r="DZM2872"/>
      <c r="DZN2872"/>
      <c r="DZO2872"/>
      <c r="DZP2872"/>
      <c r="DZQ2872"/>
      <c r="DZR2872"/>
      <c r="DZS2872"/>
      <c r="DZT2872"/>
      <c r="DZU2872"/>
      <c r="DZV2872"/>
      <c r="DZW2872"/>
      <c r="DZX2872"/>
      <c r="DZY2872"/>
      <c r="DZZ2872"/>
      <c r="EAA2872"/>
      <c r="EAB2872"/>
      <c r="EAC2872"/>
      <c r="EAD2872"/>
      <c r="EAE2872"/>
      <c r="EAF2872"/>
      <c r="EAG2872"/>
      <c r="EAH2872"/>
    </row>
    <row r="2873" spans="38:89 3390:3414" x14ac:dyDescent="0.3"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  <c r="CA2873"/>
      <c r="CB2873"/>
      <c r="CC2873"/>
      <c r="CD2873"/>
      <c r="CE2873"/>
      <c r="CF2873"/>
      <c r="CG2873"/>
      <c r="CH2873"/>
      <c r="CI2873"/>
      <c r="CJ2873"/>
      <c r="CK2873"/>
      <c r="DZJ2873"/>
      <c r="DZK2873"/>
      <c r="DZL2873"/>
      <c r="DZM2873"/>
      <c r="DZN2873"/>
      <c r="DZO2873"/>
      <c r="DZP2873"/>
      <c r="DZQ2873"/>
      <c r="DZR2873"/>
      <c r="DZS2873"/>
      <c r="DZT2873"/>
      <c r="DZU2873"/>
      <c r="DZV2873"/>
      <c r="DZW2873"/>
      <c r="DZX2873"/>
      <c r="DZY2873"/>
      <c r="DZZ2873"/>
      <c r="EAA2873"/>
      <c r="EAB2873"/>
      <c r="EAC2873"/>
      <c r="EAD2873"/>
      <c r="EAE2873"/>
      <c r="EAF2873"/>
      <c r="EAG2873"/>
      <c r="EAH2873"/>
    </row>
    <row r="2874" spans="38:89 3390:3414" x14ac:dyDescent="0.3"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  <c r="CA2874"/>
      <c r="CB2874"/>
      <c r="CC2874"/>
      <c r="CD2874"/>
      <c r="CE2874"/>
      <c r="CF2874"/>
      <c r="CG2874"/>
      <c r="CH2874"/>
      <c r="CI2874"/>
      <c r="CJ2874"/>
      <c r="CK2874"/>
      <c r="DZJ2874"/>
      <c r="DZK2874"/>
      <c r="DZL2874"/>
      <c r="DZM2874"/>
      <c r="DZN2874"/>
      <c r="DZO2874"/>
      <c r="DZP2874"/>
      <c r="DZQ2874"/>
      <c r="DZR2874"/>
      <c r="DZS2874"/>
      <c r="DZT2874"/>
      <c r="DZU2874"/>
      <c r="DZV2874"/>
      <c r="DZW2874"/>
      <c r="DZX2874"/>
      <c r="DZY2874"/>
      <c r="DZZ2874"/>
      <c r="EAA2874"/>
      <c r="EAB2874"/>
      <c r="EAC2874"/>
      <c r="EAD2874"/>
      <c r="EAE2874"/>
      <c r="EAF2874"/>
      <c r="EAG2874"/>
      <c r="EAH2874"/>
    </row>
    <row r="2875" spans="38:89 3390:3414" x14ac:dyDescent="0.3"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  <c r="CA2875"/>
      <c r="CB2875"/>
      <c r="CC2875"/>
      <c r="CD2875"/>
      <c r="CE2875"/>
      <c r="CF2875"/>
      <c r="CG2875"/>
      <c r="CH2875"/>
      <c r="CI2875"/>
      <c r="CJ2875"/>
      <c r="CK2875"/>
      <c r="DZJ2875"/>
      <c r="DZK2875"/>
      <c r="DZL2875"/>
      <c r="DZM2875"/>
      <c r="DZN2875"/>
      <c r="DZO2875"/>
      <c r="DZP2875"/>
      <c r="DZQ2875"/>
      <c r="DZR2875"/>
      <c r="DZS2875"/>
      <c r="DZT2875"/>
      <c r="DZU2875"/>
      <c r="DZV2875"/>
      <c r="DZW2875"/>
      <c r="DZX2875"/>
      <c r="DZY2875"/>
      <c r="DZZ2875"/>
      <c r="EAA2875"/>
      <c r="EAB2875"/>
      <c r="EAC2875"/>
      <c r="EAD2875"/>
      <c r="EAE2875"/>
      <c r="EAF2875"/>
      <c r="EAG2875"/>
      <c r="EAH2875"/>
    </row>
    <row r="2876" spans="38:89 3390:3414" x14ac:dyDescent="0.3"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  <c r="CA2876"/>
      <c r="CB2876"/>
      <c r="CC2876"/>
      <c r="CD2876"/>
      <c r="CE2876"/>
      <c r="CF2876"/>
      <c r="CG2876"/>
      <c r="CH2876"/>
      <c r="CI2876"/>
      <c r="CJ2876"/>
      <c r="CK2876"/>
      <c r="DZJ2876"/>
      <c r="DZK2876"/>
      <c r="DZL2876"/>
      <c r="DZM2876"/>
      <c r="DZN2876"/>
      <c r="DZO2876"/>
      <c r="DZP2876"/>
      <c r="DZQ2876"/>
      <c r="DZR2876"/>
      <c r="DZS2876"/>
      <c r="DZT2876"/>
      <c r="DZU2876"/>
      <c r="DZV2876"/>
      <c r="DZW2876"/>
      <c r="DZX2876"/>
      <c r="DZY2876"/>
      <c r="DZZ2876"/>
      <c r="EAA2876"/>
      <c r="EAB2876"/>
      <c r="EAC2876"/>
      <c r="EAD2876"/>
      <c r="EAE2876"/>
      <c r="EAF2876"/>
      <c r="EAG2876"/>
      <c r="EAH2876"/>
    </row>
    <row r="2877" spans="38:89 3390:3414" x14ac:dyDescent="0.3"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  <c r="CA2877"/>
      <c r="CB2877"/>
      <c r="CC2877"/>
      <c r="CD2877"/>
      <c r="CE2877"/>
      <c r="CF2877"/>
      <c r="CG2877"/>
      <c r="CH2877"/>
      <c r="CI2877"/>
      <c r="CJ2877"/>
      <c r="CK2877"/>
      <c r="DZJ2877"/>
      <c r="DZK2877"/>
      <c r="DZL2877"/>
      <c r="DZM2877"/>
      <c r="DZN2877"/>
      <c r="DZO2877"/>
      <c r="DZP2877"/>
      <c r="DZQ2877"/>
      <c r="DZR2877"/>
      <c r="DZS2877"/>
      <c r="DZT2877"/>
      <c r="DZU2877"/>
      <c r="DZV2877"/>
      <c r="DZW2877"/>
      <c r="DZX2877"/>
      <c r="DZY2877"/>
      <c r="DZZ2877"/>
      <c r="EAA2877"/>
      <c r="EAB2877"/>
      <c r="EAC2877"/>
      <c r="EAD2877"/>
      <c r="EAE2877"/>
      <c r="EAF2877"/>
      <c r="EAG2877"/>
      <c r="EAH2877"/>
    </row>
    <row r="2878" spans="38:89 3390:3414" x14ac:dyDescent="0.3"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  <c r="CA2878"/>
      <c r="CB2878"/>
      <c r="CC2878"/>
      <c r="CD2878"/>
      <c r="CE2878"/>
      <c r="CF2878"/>
      <c r="CG2878"/>
      <c r="CH2878"/>
      <c r="CI2878"/>
      <c r="CJ2878"/>
      <c r="CK2878"/>
      <c r="DZJ2878"/>
      <c r="DZK2878"/>
      <c r="DZL2878"/>
      <c r="DZM2878"/>
      <c r="DZN2878"/>
      <c r="DZO2878"/>
      <c r="DZP2878"/>
      <c r="DZQ2878"/>
      <c r="DZR2878"/>
      <c r="DZS2878"/>
      <c r="DZT2878"/>
      <c r="DZU2878"/>
      <c r="DZV2878"/>
      <c r="DZW2878"/>
      <c r="DZX2878"/>
      <c r="DZY2878"/>
      <c r="DZZ2878"/>
      <c r="EAA2878"/>
      <c r="EAB2878"/>
      <c r="EAC2878"/>
      <c r="EAD2878"/>
      <c r="EAE2878"/>
      <c r="EAF2878"/>
      <c r="EAG2878"/>
      <c r="EAH2878"/>
    </row>
    <row r="2879" spans="38:89 3390:3414" x14ac:dyDescent="0.3"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  <c r="CA2879"/>
      <c r="CB2879"/>
      <c r="CC2879"/>
      <c r="CD2879"/>
      <c r="CE2879"/>
      <c r="CF2879"/>
      <c r="CG2879"/>
      <c r="CH2879"/>
      <c r="CI2879"/>
      <c r="CJ2879"/>
      <c r="CK2879"/>
      <c r="DZJ2879"/>
      <c r="DZK2879"/>
      <c r="DZL2879"/>
      <c r="DZM2879"/>
      <c r="DZN2879"/>
      <c r="DZO2879"/>
      <c r="DZP2879"/>
      <c r="DZQ2879"/>
      <c r="DZR2879"/>
      <c r="DZS2879"/>
      <c r="DZT2879"/>
      <c r="DZU2879"/>
      <c r="DZV2879"/>
      <c r="DZW2879"/>
      <c r="DZX2879"/>
      <c r="DZY2879"/>
      <c r="DZZ2879"/>
      <c r="EAA2879"/>
      <c r="EAB2879"/>
      <c r="EAC2879"/>
      <c r="EAD2879"/>
      <c r="EAE2879"/>
      <c r="EAF2879"/>
      <c r="EAG2879"/>
      <c r="EAH2879"/>
    </row>
    <row r="2880" spans="38:89 3390:3414" x14ac:dyDescent="0.3"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  <c r="CA2880"/>
      <c r="CB2880"/>
      <c r="CC2880"/>
      <c r="CD2880"/>
      <c r="CE2880"/>
      <c r="CF2880"/>
      <c r="CG2880"/>
      <c r="CH2880"/>
      <c r="CI2880"/>
      <c r="CJ2880"/>
      <c r="CK2880"/>
      <c r="DZJ2880"/>
      <c r="DZK2880"/>
      <c r="DZL2880"/>
      <c r="DZM2880"/>
      <c r="DZN2880"/>
      <c r="DZO2880"/>
      <c r="DZP2880"/>
      <c r="DZQ2880"/>
      <c r="DZR2880"/>
      <c r="DZS2880"/>
      <c r="DZT2880"/>
      <c r="DZU2880"/>
      <c r="DZV2880"/>
      <c r="DZW2880"/>
      <c r="DZX2880"/>
      <c r="DZY2880"/>
      <c r="DZZ2880"/>
      <c r="EAA2880"/>
      <c r="EAB2880"/>
      <c r="EAC2880"/>
      <c r="EAD2880"/>
      <c r="EAE2880"/>
      <c r="EAF2880"/>
      <c r="EAG2880"/>
      <c r="EAH2880"/>
    </row>
    <row r="2881" spans="38:89 3390:3414" x14ac:dyDescent="0.3"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  <c r="CA2881"/>
      <c r="CB2881"/>
      <c r="CC2881"/>
      <c r="CD2881"/>
      <c r="CE2881"/>
      <c r="CF2881"/>
      <c r="CG2881"/>
      <c r="CH2881"/>
      <c r="CI2881"/>
      <c r="CJ2881"/>
      <c r="CK2881"/>
      <c r="DZJ2881"/>
      <c r="DZK2881"/>
      <c r="DZL2881"/>
      <c r="DZM2881"/>
      <c r="DZN2881"/>
      <c r="DZO2881"/>
      <c r="DZP2881"/>
      <c r="DZQ2881"/>
      <c r="DZR2881"/>
      <c r="DZS2881"/>
      <c r="DZT2881"/>
      <c r="DZU2881"/>
      <c r="DZV2881"/>
      <c r="DZW2881"/>
      <c r="DZX2881"/>
      <c r="DZY2881"/>
      <c r="DZZ2881"/>
      <c r="EAA2881"/>
      <c r="EAB2881"/>
      <c r="EAC2881"/>
      <c r="EAD2881"/>
      <c r="EAE2881"/>
      <c r="EAF2881"/>
      <c r="EAG2881"/>
      <c r="EAH2881"/>
    </row>
    <row r="2882" spans="38:89 3390:3414" x14ac:dyDescent="0.3"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  <c r="CA2882"/>
      <c r="CB2882"/>
      <c r="CC2882"/>
      <c r="CD2882"/>
      <c r="CE2882"/>
      <c r="CF2882"/>
      <c r="CG2882"/>
      <c r="CH2882"/>
      <c r="CI2882"/>
      <c r="CJ2882"/>
      <c r="CK2882"/>
      <c r="DZJ2882"/>
      <c r="DZK2882"/>
      <c r="DZL2882"/>
      <c r="DZM2882"/>
      <c r="DZN2882"/>
      <c r="DZO2882"/>
      <c r="DZP2882"/>
      <c r="DZQ2882"/>
      <c r="DZR2882"/>
      <c r="DZS2882"/>
      <c r="DZT2882"/>
      <c r="DZU2882"/>
      <c r="DZV2882"/>
      <c r="DZW2882"/>
      <c r="DZX2882"/>
      <c r="DZY2882"/>
      <c r="DZZ2882"/>
      <c r="EAA2882"/>
      <c r="EAB2882"/>
      <c r="EAC2882"/>
      <c r="EAD2882"/>
      <c r="EAE2882"/>
      <c r="EAF2882"/>
      <c r="EAG2882"/>
      <c r="EAH2882"/>
    </row>
    <row r="2883" spans="38:89 3390:3414" x14ac:dyDescent="0.3"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  <c r="CA2883"/>
      <c r="CB2883"/>
      <c r="CC2883"/>
      <c r="CD2883"/>
      <c r="CE2883"/>
      <c r="CF2883"/>
      <c r="CG2883"/>
      <c r="CH2883"/>
      <c r="CI2883"/>
      <c r="CJ2883"/>
      <c r="CK2883"/>
      <c r="DZJ2883"/>
      <c r="DZK2883"/>
      <c r="DZL2883"/>
      <c r="DZM2883"/>
      <c r="DZN2883"/>
      <c r="DZO2883"/>
      <c r="DZP2883"/>
      <c r="DZQ2883"/>
      <c r="DZR2883"/>
      <c r="DZS2883"/>
      <c r="DZT2883"/>
      <c r="DZU2883"/>
      <c r="DZV2883"/>
      <c r="DZW2883"/>
      <c r="DZX2883"/>
      <c r="DZY2883"/>
      <c r="DZZ2883"/>
      <c r="EAA2883"/>
      <c r="EAB2883"/>
      <c r="EAC2883"/>
      <c r="EAD2883"/>
      <c r="EAE2883"/>
      <c r="EAF2883"/>
      <c r="EAG2883"/>
      <c r="EAH2883"/>
    </row>
    <row r="2884" spans="38:89 3390:3414" x14ac:dyDescent="0.3"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  <c r="CA2884"/>
      <c r="CB2884"/>
      <c r="CC2884"/>
      <c r="CD2884"/>
      <c r="CE2884"/>
      <c r="CF2884"/>
      <c r="CG2884"/>
      <c r="CH2884"/>
      <c r="CI2884"/>
      <c r="CJ2884"/>
      <c r="CK2884"/>
      <c r="DZJ2884"/>
      <c r="DZK2884"/>
      <c r="DZL2884"/>
      <c r="DZM2884"/>
      <c r="DZN2884"/>
      <c r="DZO2884"/>
      <c r="DZP2884"/>
      <c r="DZQ2884"/>
      <c r="DZR2884"/>
      <c r="DZS2884"/>
      <c r="DZT2884"/>
      <c r="DZU2884"/>
      <c r="DZV2884"/>
      <c r="DZW2884"/>
      <c r="DZX2884"/>
      <c r="DZY2884"/>
      <c r="DZZ2884"/>
      <c r="EAA2884"/>
      <c r="EAB2884"/>
      <c r="EAC2884"/>
      <c r="EAD2884"/>
      <c r="EAE2884"/>
      <c r="EAF2884"/>
      <c r="EAG2884"/>
      <c r="EAH2884"/>
    </row>
    <row r="2885" spans="38:89 3390:3414" x14ac:dyDescent="0.3"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  <c r="CA2885"/>
      <c r="CB2885"/>
      <c r="CC2885"/>
      <c r="CD2885"/>
      <c r="CE2885"/>
      <c r="CF2885"/>
      <c r="CG2885"/>
      <c r="CH2885"/>
      <c r="CI2885"/>
      <c r="CJ2885"/>
      <c r="CK2885"/>
      <c r="DZJ2885"/>
      <c r="DZK2885"/>
      <c r="DZL2885"/>
      <c r="DZM2885"/>
      <c r="DZN2885"/>
      <c r="DZO2885"/>
      <c r="DZP2885"/>
      <c r="DZQ2885"/>
      <c r="DZR2885"/>
      <c r="DZS2885"/>
      <c r="DZT2885"/>
      <c r="DZU2885"/>
      <c r="DZV2885"/>
      <c r="DZW2885"/>
      <c r="DZX2885"/>
      <c r="DZY2885"/>
      <c r="DZZ2885"/>
      <c r="EAA2885"/>
      <c r="EAB2885"/>
      <c r="EAC2885"/>
      <c r="EAD2885"/>
      <c r="EAE2885"/>
      <c r="EAF2885"/>
      <c r="EAG2885"/>
      <c r="EAH2885"/>
    </row>
    <row r="2886" spans="38:89 3390:3414" x14ac:dyDescent="0.3"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  <c r="CA2886"/>
      <c r="CB2886"/>
      <c r="CC2886"/>
      <c r="CD2886"/>
      <c r="CE2886"/>
      <c r="CF2886"/>
      <c r="CG2886"/>
      <c r="CH2886"/>
      <c r="CI2886"/>
      <c r="CJ2886"/>
      <c r="CK2886"/>
      <c r="DZJ2886"/>
      <c r="DZK2886"/>
      <c r="DZL2886"/>
      <c r="DZM2886"/>
      <c r="DZN2886"/>
      <c r="DZO2886"/>
      <c r="DZP2886"/>
      <c r="DZQ2886"/>
      <c r="DZR2886"/>
      <c r="DZS2886"/>
      <c r="DZT2886"/>
      <c r="DZU2886"/>
      <c r="DZV2886"/>
      <c r="DZW2886"/>
      <c r="DZX2886"/>
      <c r="DZY2886"/>
      <c r="DZZ2886"/>
      <c r="EAA2886"/>
      <c r="EAB2886"/>
      <c r="EAC2886"/>
      <c r="EAD2886"/>
      <c r="EAE2886"/>
      <c r="EAF2886"/>
      <c r="EAG2886"/>
      <c r="EAH2886"/>
    </row>
    <row r="2887" spans="38:89 3390:3414" x14ac:dyDescent="0.3"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  <c r="CA2887"/>
      <c r="CB2887"/>
      <c r="CC2887"/>
      <c r="CD2887"/>
      <c r="CE2887"/>
      <c r="CF2887"/>
      <c r="CG2887"/>
      <c r="CH2887"/>
      <c r="CI2887"/>
      <c r="CJ2887"/>
      <c r="CK2887"/>
      <c r="DZJ2887"/>
      <c r="DZK2887"/>
      <c r="DZL2887"/>
      <c r="DZM2887"/>
      <c r="DZN2887"/>
      <c r="DZO2887"/>
      <c r="DZP2887"/>
      <c r="DZQ2887"/>
      <c r="DZR2887"/>
      <c r="DZS2887"/>
      <c r="DZT2887"/>
      <c r="DZU2887"/>
      <c r="DZV2887"/>
      <c r="DZW2887"/>
      <c r="DZX2887"/>
      <c r="DZY2887"/>
      <c r="DZZ2887"/>
      <c r="EAA2887"/>
      <c r="EAB2887"/>
      <c r="EAC2887"/>
      <c r="EAD2887"/>
      <c r="EAE2887"/>
      <c r="EAF2887"/>
      <c r="EAG2887"/>
      <c r="EAH2887"/>
    </row>
    <row r="2888" spans="38:89 3390:3414" x14ac:dyDescent="0.3"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  <c r="CA2888"/>
      <c r="CB2888"/>
      <c r="CC2888"/>
      <c r="CD2888"/>
      <c r="CE2888"/>
      <c r="CF2888"/>
      <c r="CG2888"/>
      <c r="CH2888"/>
      <c r="CI2888"/>
      <c r="CJ2888"/>
      <c r="CK2888"/>
      <c r="DZJ2888"/>
      <c r="DZK2888"/>
      <c r="DZL2888"/>
      <c r="DZM2888"/>
      <c r="DZN2888"/>
      <c r="DZO2888"/>
      <c r="DZP2888"/>
      <c r="DZQ2888"/>
      <c r="DZR2888"/>
      <c r="DZS2888"/>
      <c r="DZT2888"/>
      <c r="DZU2888"/>
      <c r="DZV2888"/>
      <c r="DZW2888"/>
      <c r="DZX2888"/>
      <c r="DZY2888"/>
      <c r="DZZ2888"/>
      <c r="EAA2888"/>
      <c r="EAB2888"/>
      <c r="EAC2888"/>
      <c r="EAD2888"/>
      <c r="EAE2888"/>
      <c r="EAF2888"/>
      <c r="EAG2888"/>
      <c r="EAH2888"/>
    </row>
    <row r="2889" spans="38:89 3390:3414" x14ac:dyDescent="0.3"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  <c r="CA2889"/>
      <c r="CB2889"/>
      <c r="CC2889"/>
      <c r="CD2889"/>
      <c r="CE2889"/>
      <c r="CF2889"/>
      <c r="CG2889"/>
      <c r="CH2889"/>
      <c r="CI2889"/>
      <c r="CJ2889"/>
      <c r="CK2889"/>
      <c r="DZJ2889"/>
      <c r="DZK2889"/>
      <c r="DZL2889"/>
      <c r="DZM2889"/>
      <c r="DZN2889"/>
      <c r="DZO2889"/>
      <c r="DZP2889"/>
      <c r="DZQ2889"/>
      <c r="DZR2889"/>
      <c r="DZS2889"/>
      <c r="DZT2889"/>
      <c r="DZU2889"/>
      <c r="DZV2889"/>
      <c r="DZW2889"/>
      <c r="DZX2889"/>
      <c r="DZY2889"/>
      <c r="DZZ2889"/>
      <c r="EAA2889"/>
      <c r="EAB2889"/>
      <c r="EAC2889"/>
      <c r="EAD2889"/>
      <c r="EAE2889"/>
      <c r="EAF2889"/>
      <c r="EAG2889"/>
      <c r="EAH2889"/>
    </row>
    <row r="2890" spans="38:89 3390:3414" x14ac:dyDescent="0.3"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  <c r="CA2890"/>
      <c r="CB2890"/>
      <c r="CC2890"/>
      <c r="CD2890"/>
      <c r="CE2890"/>
      <c r="CF2890"/>
      <c r="CG2890"/>
      <c r="CH2890"/>
      <c r="CI2890"/>
      <c r="CJ2890"/>
      <c r="CK2890"/>
      <c r="DZJ2890"/>
      <c r="DZK2890"/>
      <c r="DZL2890"/>
      <c r="DZM2890"/>
      <c r="DZN2890"/>
      <c r="DZO2890"/>
      <c r="DZP2890"/>
      <c r="DZQ2890"/>
      <c r="DZR2890"/>
      <c r="DZS2890"/>
      <c r="DZT2890"/>
      <c r="DZU2890"/>
      <c r="DZV2890"/>
      <c r="DZW2890"/>
      <c r="DZX2890"/>
      <c r="DZY2890"/>
      <c r="DZZ2890"/>
      <c r="EAA2890"/>
      <c r="EAB2890"/>
      <c r="EAC2890"/>
      <c r="EAD2890"/>
      <c r="EAE2890"/>
      <c r="EAF2890"/>
      <c r="EAG2890"/>
      <c r="EAH2890"/>
    </row>
    <row r="2891" spans="38:89 3390:3414" x14ac:dyDescent="0.3"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  <c r="CA2891"/>
      <c r="CB2891"/>
      <c r="CC2891"/>
      <c r="CD2891"/>
      <c r="CE2891"/>
      <c r="CF2891"/>
      <c r="CG2891"/>
      <c r="CH2891"/>
      <c r="CI2891"/>
      <c r="CJ2891"/>
      <c r="CK2891"/>
      <c r="DZJ2891"/>
      <c r="DZK2891"/>
      <c r="DZL2891"/>
      <c r="DZM2891"/>
      <c r="DZN2891"/>
      <c r="DZO2891"/>
      <c r="DZP2891"/>
      <c r="DZQ2891"/>
      <c r="DZR2891"/>
      <c r="DZS2891"/>
      <c r="DZT2891"/>
      <c r="DZU2891"/>
      <c r="DZV2891"/>
      <c r="DZW2891"/>
      <c r="DZX2891"/>
      <c r="DZY2891"/>
      <c r="DZZ2891"/>
      <c r="EAA2891"/>
      <c r="EAB2891"/>
      <c r="EAC2891"/>
      <c r="EAD2891"/>
      <c r="EAE2891"/>
      <c r="EAF2891"/>
      <c r="EAG2891"/>
      <c r="EAH2891"/>
    </row>
    <row r="2892" spans="38:89 3390:3414" x14ac:dyDescent="0.3"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  <c r="CA2892"/>
      <c r="CB2892"/>
      <c r="CC2892"/>
      <c r="CD2892"/>
      <c r="CE2892"/>
      <c r="CF2892"/>
      <c r="CG2892"/>
      <c r="CH2892"/>
      <c r="CI2892"/>
      <c r="CJ2892"/>
      <c r="CK2892"/>
      <c r="DZJ2892"/>
      <c r="DZK2892"/>
      <c r="DZL2892"/>
      <c r="DZM2892"/>
      <c r="DZN2892"/>
      <c r="DZO2892"/>
      <c r="DZP2892"/>
      <c r="DZQ2892"/>
      <c r="DZR2892"/>
      <c r="DZS2892"/>
      <c r="DZT2892"/>
      <c r="DZU2892"/>
      <c r="DZV2892"/>
      <c r="DZW2892"/>
      <c r="DZX2892"/>
      <c r="DZY2892"/>
      <c r="DZZ2892"/>
      <c r="EAA2892"/>
      <c r="EAB2892"/>
      <c r="EAC2892"/>
      <c r="EAD2892"/>
      <c r="EAE2892"/>
      <c r="EAF2892"/>
      <c r="EAG2892"/>
      <c r="EAH2892"/>
    </row>
    <row r="2893" spans="38:89 3390:3414" x14ac:dyDescent="0.3"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  <c r="CA2893"/>
      <c r="CB2893"/>
      <c r="CC2893"/>
      <c r="CD2893"/>
      <c r="CE2893"/>
      <c r="CF2893"/>
      <c r="CG2893"/>
      <c r="CH2893"/>
      <c r="CI2893"/>
      <c r="CJ2893"/>
      <c r="CK2893"/>
      <c r="DZJ2893"/>
      <c r="DZK2893"/>
      <c r="DZL2893"/>
      <c r="DZM2893"/>
      <c r="DZN2893"/>
      <c r="DZO2893"/>
      <c r="DZP2893"/>
      <c r="DZQ2893"/>
      <c r="DZR2893"/>
      <c r="DZS2893"/>
      <c r="DZT2893"/>
      <c r="DZU2893"/>
      <c r="DZV2893"/>
      <c r="DZW2893"/>
      <c r="DZX2893"/>
      <c r="DZY2893"/>
      <c r="DZZ2893"/>
      <c r="EAA2893"/>
      <c r="EAB2893"/>
      <c r="EAC2893"/>
      <c r="EAD2893"/>
      <c r="EAE2893"/>
      <c r="EAF2893"/>
      <c r="EAG2893"/>
      <c r="EAH2893"/>
    </row>
    <row r="2894" spans="38:89 3390:3414" x14ac:dyDescent="0.3"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  <c r="CA2894"/>
      <c r="CB2894"/>
      <c r="CC2894"/>
      <c r="CD2894"/>
      <c r="CE2894"/>
      <c r="CF2894"/>
      <c r="CG2894"/>
      <c r="CH2894"/>
      <c r="CI2894"/>
      <c r="CJ2894"/>
      <c r="CK2894"/>
      <c r="DZJ2894"/>
      <c r="DZK2894"/>
      <c r="DZL2894"/>
      <c r="DZM2894"/>
      <c r="DZN2894"/>
      <c r="DZO2894"/>
      <c r="DZP2894"/>
      <c r="DZQ2894"/>
      <c r="DZR2894"/>
      <c r="DZS2894"/>
      <c r="DZT2894"/>
      <c r="DZU2894"/>
      <c r="DZV2894"/>
      <c r="DZW2894"/>
      <c r="DZX2894"/>
      <c r="DZY2894"/>
      <c r="DZZ2894"/>
      <c r="EAA2894"/>
      <c r="EAB2894"/>
      <c r="EAC2894"/>
      <c r="EAD2894"/>
      <c r="EAE2894"/>
      <c r="EAF2894"/>
      <c r="EAG2894"/>
      <c r="EAH2894"/>
    </row>
    <row r="2895" spans="38:89 3390:3414" x14ac:dyDescent="0.3"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  <c r="CA2895"/>
      <c r="CB2895"/>
      <c r="CC2895"/>
      <c r="CD2895"/>
      <c r="CE2895"/>
      <c r="CF2895"/>
      <c r="CG2895"/>
      <c r="CH2895"/>
      <c r="CI2895"/>
      <c r="CJ2895"/>
      <c r="CK2895"/>
      <c r="DZJ2895"/>
      <c r="DZK2895"/>
      <c r="DZL2895"/>
      <c r="DZM2895"/>
      <c r="DZN2895"/>
      <c r="DZO2895"/>
      <c r="DZP2895"/>
      <c r="DZQ2895"/>
      <c r="DZR2895"/>
      <c r="DZS2895"/>
      <c r="DZT2895"/>
      <c r="DZU2895"/>
      <c r="DZV2895"/>
      <c r="DZW2895"/>
      <c r="DZX2895"/>
      <c r="DZY2895"/>
      <c r="DZZ2895"/>
      <c r="EAA2895"/>
      <c r="EAB2895"/>
      <c r="EAC2895"/>
      <c r="EAD2895"/>
      <c r="EAE2895"/>
      <c r="EAF2895"/>
      <c r="EAG2895"/>
      <c r="EAH2895"/>
    </row>
    <row r="2896" spans="38:89 3390:3414" x14ac:dyDescent="0.3"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  <c r="CA2896"/>
      <c r="CB2896"/>
      <c r="CC2896"/>
      <c r="CD2896"/>
      <c r="CE2896"/>
      <c r="CF2896"/>
      <c r="CG2896"/>
      <c r="CH2896"/>
      <c r="CI2896"/>
      <c r="CJ2896"/>
      <c r="CK2896"/>
      <c r="DZJ2896"/>
      <c r="DZK2896"/>
      <c r="DZL2896"/>
      <c r="DZM2896"/>
      <c r="DZN2896"/>
      <c r="DZO2896"/>
      <c r="DZP2896"/>
      <c r="DZQ2896"/>
      <c r="DZR2896"/>
      <c r="DZS2896"/>
      <c r="DZT2896"/>
      <c r="DZU2896"/>
      <c r="DZV2896"/>
      <c r="DZW2896"/>
      <c r="DZX2896"/>
      <c r="DZY2896"/>
      <c r="DZZ2896"/>
      <c r="EAA2896"/>
      <c r="EAB2896"/>
      <c r="EAC2896"/>
      <c r="EAD2896"/>
      <c r="EAE2896"/>
      <c r="EAF2896"/>
      <c r="EAG2896"/>
      <c r="EAH2896"/>
    </row>
    <row r="2897" spans="38:89 3390:3414" x14ac:dyDescent="0.3"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  <c r="CA2897"/>
      <c r="CB2897"/>
      <c r="CC2897"/>
      <c r="CD2897"/>
      <c r="CE2897"/>
      <c r="CF2897"/>
      <c r="CG2897"/>
      <c r="CH2897"/>
      <c r="CI2897"/>
      <c r="CJ2897"/>
      <c r="CK2897"/>
      <c r="DZJ2897"/>
      <c r="DZK2897"/>
      <c r="DZL2897"/>
      <c r="DZM2897"/>
      <c r="DZN2897"/>
      <c r="DZO2897"/>
      <c r="DZP2897"/>
      <c r="DZQ2897"/>
      <c r="DZR2897"/>
      <c r="DZS2897"/>
      <c r="DZT2897"/>
      <c r="DZU2897"/>
      <c r="DZV2897"/>
      <c r="DZW2897"/>
      <c r="DZX2897"/>
      <c r="DZY2897"/>
      <c r="DZZ2897"/>
      <c r="EAA2897"/>
      <c r="EAB2897"/>
      <c r="EAC2897"/>
      <c r="EAD2897"/>
      <c r="EAE2897"/>
      <c r="EAF2897"/>
      <c r="EAG2897"/>
      <c r="EAH2897"/>
    </row>
    <row r="2898" spans="38:89 3390:3414" x14ac:dyDescent="0.3"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  <c r="CA2898"/>
      <c r="CB2898"/>
      <c r="CC2898"/>
      <c r="CD2898"/>
      <c r="CE2898"/>
      <c r="CF2898"/>
      <c r="CG2898"/>
      <c r="CH2898"/>
      <c r="CI2898"/>
      <c r="CJ2898"/>
      <c r="CK2898"/>
      <c r="DZJ2898"/>
      <c r="DZK2898"/>
      <c r="DZL2898"/>
      <c r="DZM2898"/>
      <c r="DZN2898"/>
      <c r="DZO2898"/>
      <c r="DZP2898"/>
      <c r="DZQ2898"/>
      <c r="DZR2898"/>
      <c r="DZS2898"/>
      <c r="DZT2898"/>
      <c r="DZU2898"/>
      <c r="DZV2898"/>
      <c r="DZW2898"/>
      <c r="DZX2898"/>
      <c r="DZY2898"/>
      <c r="DZZ2898"/>
      <c r="EAA2898"/>
      <c r="EAB2898"/>
      <c r="EAC2898"/>
      <c r="EAD2898"/>
      <c r="EAE2898"/>
      <c r="EAF2898"/>
      <c r="EAG2898"/>
      <c r="EAH2898"/>
    </row>
    <row r="2899" spans="38:89 3390:3414" x14ac:dyDescent="0.3"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  <c r="CA2899"/>
      <c r="CB2899"/>
      <c r="CC2899"/>
      <c r="CD2899"/>
      <c r="CE2899"/>
      <c r="CF2899"/>
      <c r="CG2899"/>
      <c r="CH2899"/>
      <c r="CI2899"/>
      <c r="CJ2899"/>
      <c r="CK2899"/>
      <c r="DZJ2899"/>
      <c r="DZK2899"/>
      <c r="DZL2899"/>
      <c r="DZM2899"/>
      <c r="DZN2899"/>
      <c r="DZO2899"/>
      <c r="DZP2899"/>
      <c r="DZQ2899"/>
      <c r="DZR2899"/>
      <c r="DZS2899"/>
      <c r="DZT2899"/>
      <c r="DZU2899"/>
      <c r="DZV2899"/>
      <c r="DZW2899"/>
      <c r="DZX2899"/>
      <c r="DZY2899"/>
      <c r="DZZ2899"/>
      <c r="EAA2899"/>
      <c r="EAB2899"/>
      <c r="EAC2899"/>
      <c r="EAD2899"/>
      <c r="EAE2899"/>
      <c r="EAF2899"/>
      <c r="EAG2899"/>
      <c r="EAH2899"/>
    </row>
    <row r="2900" spans="38:89 3390:3414" x14ac:dyDescent="0.3"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  <c r="CA2900"/>
      <c r="CB2900"/>
      <c r="CC2900"/>
      <c r="CD2900"/>
      <c r="CE2900"/>
      <c r="CF2900"/>
      <c r="CG2900"/>
      <c r="CH2900"/>
      <c r="CI2900"/>
      <c r="CJ2900"/>
      <c r="CK2900"/>
      <c r="DZJ2900"/>
      <c r="DZK2900"/>
      <c r="DZL2900"/>
      <c r="DZM2900"/>
      <c r="DZN2900"/>
      <c r="DZO2900"/>
      <c r="DZP2900"/>
      <c r="DZQ2900"/>
      <c r="DZR2900"/>
      <c r="DZS2900"/>
      <c r="DZT2900"/>
      <c r="DZU2900"/>
      <c r="DZV2900"/>
      <c r="DZW2900"/>
      <c r="DZX2900"/>
      <c r="DZY2900"/>
      <c r="DZZ2900"/>
      <c r="EAA2900"/>
      <c r="EAB2900"/>
      <c r="EAC2900"/>
      <c r="EAD2900"/>
      <c r="EAE2900"/>
      <c r="EAF2900"/>
      <c r="EAG2900"/>
      <c r="EAH2900"/>
    </row>
    <row r="2901" spans="38:89 3390:3414" x14ac:dyDescent="0.3"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  <c r="CA2901"/>
      <c r="CB2901"/>
      <c r="CC2901"/>
      <c r="CD2901"/>
      <c r="CE2901"/>
      <c r="CF2901"/>
      <c r="CG2901"/>
      <c r="CH2901"/>
      <c r="CI2901"/>
      <c r="CJ2901"/>
      <c r="CK2901"/>
      <c r="DZJ2901"/>
      <c r="DZK2901"/>
      <c r="DZL2901"/>
      <c r="DZM2901"/>
      <c r="DZN2901"/>
      <c r="DZO2901"/>
      <c r="DZP2901"/>
      <c r="DZQ2901"/>
      <c r="DZR2901"/>
      <c r="DZS2901"/>
      <c r="DZT2901"/>
      <c r="DZU2901"/>
      <c r="DZV2901"/>
      <c r="DZW2901"/>
      <c r="DZX2901"/>
      <c r="DZY2901"/>
      <c r="DZZ2901"/>
      <c r="EAA2901"/>
      <c r="EAB2901"/>
      <c r="EAC2901"/>
      <c r="EAD2901"/>
      <c r="EAE2901"/>
      <c r="EAF2901"/>
      <c r="EAG2901"/>
      <c r="EAH2901"/>
    </row>
    <row r="2902" spans="38:89 3390:3414" x14ac:dyDescent="0.3"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  <c r="CA2902"/>
      <c r="CB2902"/>
      <c r="CC2902"/>
      <c r="CD2902"/>
      <c r="CE2902"/>
      <c r="CF2902"/>
      <c r="CG2902"/>
      <c r="CH2902"/>
      <c r="CI2902"/>
      <c r="CJ2902"/>
      <c r="CK2902"/>
      <c r="DZJ2902"/>
      <c r="DZK2902"/>
      <c r="DZL2902"/>
      <c r="DZM2902"/>
      <c r="DZN2902"/>
      <c r="DZO2902"/>
      <c r="DZP2902"/>
      <c r="DZQ2902"/>
      <c r="DZR2902"/>
      <c r="DZS2902"/>
      <c r="DZT2902"/>
      <c r="DZU2902"/>
      <c r="DZV2902"/>
      <c r="DZW2902"/>
      <c r="DZX2902"/>
      <c r="DZY2902"/>
      <c r="DZZ2902"/>
      <c r="EAA2902"/>
      <c r="EAB2902"/>
      <c r="EAC2902"/>
      <c r="EAD2902"/>
      <c r="EAE2902"/>
      <c r="EAF2902"/>
      <c r="EAG2902"/>
      <c r="EAH2902"/>
    </row>
    <row r="2903" spans="38:89 3390:3414" x14ac:dyDescent="0.3"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  <c r="CA2903"/>
      <c r="CB2903"/>
      <c r="CC2903"/>
      <c r="CD2903"/>
      <c r="CE2903"/>
      <c r="CF2903"/>
      <c r="CG2903"/>
      <c r="CH2903"/>
      <c r="CI2903"/>
      <c r="CJ2903"/>
      <c r="CK2903"/>
      <c r="DZJ2903"/>
      <c r="DZK2903"/>
      <c r="DZL2903"/>
      <c r="DZM2903"/>
      <c r="DZN2903"/>
      <c r="DZO2903"/>
      <c r="DZP2903"/>
      <c r="DZQ2903"/>
      <c r="DZR2903"/>
      <c r="DZS2903"/>
      <c r="DZT2903"/>
      <c r="DZU2903"/>
      <c r="DZV2903"/>
      <c r="DZW2903"/>
      <c r="DZX2903"/>
      <c r="DZY2903"/>
      <c r="DZZ2903"/>
      <c r="EAA2903"/>
      <c r="EAB2903"/>
      <c r="EAC2903"/>
      <c r="EAD2903"/>
      <c r="EAE2903"/>
      <c r="EAF2903"/>
      <c r="EAG2903"/>
      <c r="EAH2903"/>
    </row>
    <row r="2904" spans="38:89 3390:3414" x14ac:dyDescent="0.3"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  <c r="CA2904"/>
      <c r="CB2904"/>
      <c r="CC2904"/>
      <c r="CD2904"/>
      <c r="CE2904"/>
      <c r="CF2904"/>
      <c r="CG2904"/>
      <c r="CH2904"/>
      <c r="CI2904"/>
      <c r="CJ2904"/>
      <c r="CK2904"/>
      <c r="DZJ2904"/>
      <c r="DZK2904"/>
      <c r="DZL2904"/>
      <c r="DZM2904"/>
      <c r="DZN2904"/>
      <c r="DZO2904"/>
      <c r="DZP2904"/>
      <c r="DZQ2904"/>
      <c r="DZR2904"/>
      <c r="DZS2904"/>
      <c r="DZT2904"/>
      <c r="DZU2904"/>
      <c r="DZV2904"/>
      <c r="DZW2904"/>
      <c r="DZX2904"/>
      <c r="DZY2904"/>
      <c r="DZZ2904"/>
      <c r="EAA2904"/>
      <c r="EAB2904"/>
      <c r="EAC2904"/>
      <c r="EAD2904"/>
      <c r="EAE2904"/>
      <c r="EAF2904"/>
      <c r="EAG2904"/>
      <c r="EAH2904"/>
    </row>
    <row r="2905" spans="38:89 3390:3414" x14ac:dyDescent="0.3"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  <c r="CA2905"/>
      <c r="CB2905"/>
      <c r="CC2905"/>
      <c r="CD2905"/>
      <c r="CE2905"/>
      <c r="CF2905"/>
      <c r="CG2905"/>
      <c r="CH2905"/>
      <c r="CI2905"/>
      <c r="CJ2905"/>
      <c r="CK2905"/>
      <c r="DZJ2905"/>
      <c r="DZK2905"/>
      <c r="DZL2905"/>
      <c r="DZM2905"/>
      <c r="DZN2905"/>
      <c r="DZO2905"/>
      <c r="DZP2905"/>
      <c r="DZQ2905"/>
      <c r="DZR2905"/>
      <c r="DZS2905"/>
      <c r="DZT2905"/>
      <c r="DZU2905"/>
      <c r="DZV2905"/>
      <c r="DZW2905"/>
      <c r="DZX2905"/>
      <c r="DZY2905"/>
      <c r="DZZ2905"/>
      <c r="EAA2905"/>
      <c r="EAB2905"/>
      <c r="EAC2905"/>
      <c r="EAD2905"/>
      <c r="EAE2905"/>
      <c r="EAF2905"/>
      <c r="EAG2905"/>
      <c r="EAH2905"/>
    </row>
    <row r="2906" spans="38:89 3390:3414" x14ac:dyDescent="0.3"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  <c r="CA2906"/>
      <c r="CB2906"/>
      <c r="CC2906"/>
      <c r="CD2906"/>
      <c r="CE2906"/>
      <c r="CF2906"/>
      <c r="CG2906"/>
      <c r="CH2906"/>
      <c r="CI2906"/>
      <c r="CJ2906"/>
      <c r="CK2906"/>
      <c r="DZJ2906"/>
      <c r="DZK2906"/>
      <c r="DZL2906"/>
      <c r="DZM2906"/>
      <c r="DZN2906"/>
      <c r="DZO2906"/>
      <c r="DZP2906"/>
      <c r="DZQ2906"/>
      <c r="DZR2906"/>
      <c r="DZS2906"/>
      <c r="DZT2906"/>
      <c r="DZU2906"/>
      <c r="DZV2906"/>
      <c r="DZW2906"/>
      <c r="DZX2906"/>
      <c r="DZY2906"/>
      <c r="DZZ2906"/>
      <c r="EAA2906"/>
      <c r="EAB2906"/>
      <c r="EAC2906"/>
      <c r="EAD2906"/>
      <c r="EAE2906"/>
      <c r="EAF2906"/>
      <c r="EAG2906"/>
      <c r="EAH2906"/>
    </row>
    <row r="2907" spans="38:89 3390:3414" x14ac:dyDescent="0.3"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  <c r="CA2907"/>
      <c r="CB2907"/>
      <c r="CC2907"/>
      <c r="CD2907"/>
      <c r="CE2907"/>
      <c r="CF2907"/>
      <c r="CG2907"/>
      <c r="CH2907"/>
      <c r="CI2907"/>
      <c r="CJ2907"/>
      <c r="CK2907"/>
      <c r="DZJ2907"/>
      <c r="DZK2907"/>
      <c r="DZL2907"/>
      <c r="DZM2907"/>
      <c r="DZN2907"/>
      <c r="DZO2907"/>
      <c r="DZP2907"/>
      <c r="DZQ2907"/>
      <c r="DZR2907"/>
      <c r="DZS2907"/>
      <c r="DZT2907"/>
      <c r="DZU2907"/>
      <c r="DZV2907"/>
      <c r="DZW2907"/>
      <c r="DZX2907"/>
      <c r="DZY2907"/>
      <c r="DZZ2907"/>
      <c r="EAA2907"/>
      <c r="EAB2907"/>
      <c r="EAC2907"/>
      <c r="EAD2907"/>
      <c r="EAE2907"/>
      <c r="EAF2907"/>
      <c r="EAG2907"/>
      <c r="EAH2907"/>
    </row>
    <row r="2908" spans="38:89 3390:3414" x14ac:dyDescent="0.3"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  <c r="CA2908"/>
      <c r="CB2908"/>
      <c r="CC2908"/>
      <c r="CD2908"/>
      <c r="CE2908"/>
      <c r="CF2908"/>
      <c r="CG2908"/>
      <c r="CH2908"/>
      <c r="CI2908"/>
      <c r="CJ2908"/>
      <c r="CK2908"/>
      <c r="DZJ2908"/>
      <c r="DZK2908"/>
      <c r="DZL2908"/>
      <c r="DZM2908"/>
      <c r="DZN2908"/>
      <c r="DZO2908"/>
      <c r="DZP2908"/>
      <c r="DZQ2908"/>
      <c r="DZR2908"/>
      <c r="DZS2908"/>
      <c r="DZT2908"/>
      <c r="DZU2908"/>
      <c r="DZV2908"/>
      <c r="DZW2908"/>
      <c r="DZX2908"/>
      <c r="DZY2908"/>
      <c r="DZZ2908"/>
      <c r="EAA2908"/>
      <c r="EAB2908"/>
      <c r="EAC2908"/>
      <c r="EAD2908"/>
      <c r="EAE2908"/>
      <c r="EAF2908"/>
      <c r="EAG2908"/>
      <c r="EAH2908"/>
    </row>
    <row r="2909" spans="38:89 3390:3414" x14ac:dyDescent="0.3"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  <c r="CA2909"/>
      <c r="CB2909"/>
      <c r="CC2909"/>
      <c r="CD2909"/>
      <c r="CE2909"/>
      <c r="CF2909"/>
      <c r="CG2909"/>
      <c r="CH2909"/>
      <c r="CI2909"/>
      <c r="CJ2909"/>
      <c r="CK2909"/>
      <c r="DZJ2909"/>
      <c r="DZK2909"/>
      <c r="DZL2909"/>
      <c r="DZM2909"/>
      <c r="DZN2909"/>
      <c r="DZO2909"/>
      <c r="DZP2909"/>
      <c r="DZQ2909"/>
      <c r="DZR2909"/>
      <c r="DZS2909"/>
      <c r="DZT2909"/>
      <c r="DZU2909"/>
      <c r="DZV2909"/>
      <c r="DZW2909"/>
      <c r="DZX2909"/>
      <c r="DZY2909"/>
      <c r="DZZ2909"/>
      <c r="EAA2909"/>
      <c r="EAB2909"/>
      <c r="EAC2909"/>
      <c r="EAD2909"/>
      <c r="EAE2909"/>
      <c r="EAF2909"/>
      <c r="EAG2909"/>
      <c r="EAH2909"/>
    </row>
    <row r="2910" spans="38:89 3390:3414" x14ac:dyDescent="0.3"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  <c r="CA2910"/>
      <c r="CB2910"/>
      <c r="CC2910"/>
      <c r="CD2910"/>
      <c r="CE2910"/>
      <c r="CF2910"/>
      <c r="CG2910"/>
      <c r="CH2910"/>
      <c r="CI2910"/>
      <c r="CJ2910"/>
      <c r="CK2910"/>
      <c r="DZJ2910"/>
      <c r="DZK2910"/>
      <c r="DZL2910"/>
      <c r="DZM2910"/>
      <c r="DZN2910"/>
      <c r="DZO2910"/>
      <c r="DZP2910"/>
      <c r="DZQ2910"/>
      <c r="DZR2910"/>
      <c r="DZS2910"/>
      <c r="DZT2910"/>
      <c r="DZU2910"/>
      <c r="DZV2910"/>
      <c r="DZW2910"/>
      <c r="DZX2910"/>
      <c r="DZY2910"/>
      <c r="DZZ2910"/>
      <c r="EAA2910"/>
      <c r="EAB2910"/>
      <c r="EAC2910"/>
      <c r="EAD2910"/>
      <c r="EAE2910"/>
      <c r="EAF2910"/>
      <c r="EAG2910"/>
      <c r="EAH2910"/>
    </row>
    <row r="2911" spans="38:89 3390:3414" x14ac:dyDescent="0.3"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  <c r="CA2911"/>
      <c r="CB2911"/>
      <c r="CC2911"/>
      <c r="CD2911"/>
      <c r="CE2911"/>
      <c r="CF2911"/>
      <c r="CG2911"/>
      <c r="CH2911"/>
      <c r="CI2911"/>
      <c r="CJ2911"/>
      <c r="CK2911"/>
      <c r="DZJ2911"/>
      <c r="DZK2911"/>
      <c r="DZL2911"/>
      <c r="DZM2911"/>
      <c r="DZN2911"/>
      <c r="DZO2911"/>
      <c r="DZP2911"/>
      <c r="DZQ2911"/>
      <c r="DZR2911"/>
      <c r="DZS2911"/>
      <c r="DZT2911"/>
      <c r="DZU2911"/>
      <c r="DZV2911"/>
      <c r="DZW2911"/>
      <c r="DZX2911"/>
      <c r="DZY2911"/>
      <c r="DZZ2911"/>
      <c r="EAA2911"/>
      <c r="EAB2911"/>
      <c r="EAC2911"/>
      <c r="EAD2911"/>
      <c r="EAE2911"/>
      <c r="EAF2911"/>
      <c r="EAG2911"/>
      <c r="EAH2911"/>
    </row>
    <row r="2912" spans="38:89 3390:3414" x14ac:dyDescent="0.3"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  <c r="CA2912"/>
      <c r="CB2912"/>
      <c r="CC2912"/>
      <c r="CD2912"/>
      <c r="CE2912"/>
      <c r="CF2912"/>
      <c r="CG2912"/>
      <c r="CH2912"/>
      <c r="CI2912"/>
      <c r="CJ2912"/>
      <c r="CK2912"/>
      <c r="DZJ2912"/>
      <c r="DZK2912"/>
      <c r="DZL2912"/>
      <c r="DZM2912"/>
      <c r="DZN2912"/>
      <c r="DZO2912"/>
      <c r="DZP2912"/>
      <c r="DZQ2912"/>
      <c r="DZR2912"/>
      <c r="DZS2912"/>
      <c r="DZT2912"/>
      <c r="DZU2912"/>
      <c r="DZV2912"/>
      <c r="DZW2912"/>
      <c r="DZX2912"/>
      <c r="DZY2912"/>
      <c r="DZZ2912"/>
      <c r="EAA2912"/>
      <c r="EAB2912"/>
      <c r="EAC2912"/>
      <c r="EAD2912"/>
      <c r="EAE2912"/>
      <c r="EAF2912"/>
      <c r="EAG2912"/>
      <c r="EAH2912"/>
    </row>
    <row r="2913" spans="38:89 3390:3414" x14ac:dyDescent="0.3"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  <c r="CA2913"/>
      <c r="CB2913"/>
      <c r="CC2913"/>
      <c r="CD2913"/>
      <c r="CE2913"/>
      <c r="CF2913"/>
      <c r="CG2913"/>
      <c r="CH2913"/>
      <c r="CI2913"/>
      <c r="CJ2913"/>
      <c r="CK2913"/>
      <c r="DZJ2913"/>
      <c r="DZK2913"/>
      <c r="DZL2913"/>
      <c r="DZM2913"/>
      <c r="DZN2913"/>
      <c r="DZO2913"/>
      <c r="DZP2913"/>
      <c r="DZQ2913"/>
      <c r="DZR2913"/>
      <c r="DZS2913"/>
      <c r="DZT2913"/>
      <c r="DZU2913"/>
      <c r="DZV2913"/>
      <c r="DZW2913"/>
      <c r="DZX2913"/>
      <c r="DZY2913"/>
      <c r="DZZ2913"/>
      <c r="EAA2913"/>
      <c r="EAB2913"/>
      <c r="EAC2913"/>
      <c r="EAD2913"/>
      <c r="EAE2913"/>
      <c r="EAF2913"/>
      <c r="EAG2913"/>
      <c r="EAH2913"/>
    </row>
    <row r="2914" spans="38:89 3390:3414" x14ac:dyDescent="0.3"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  <c r="CA2914"/>
      <c r="CB2914"/>
      <c r="CC2914"/>
      <c r="CD2914"/>
      <c r="CE2914"/>
      <c r="CF2914"/>
      <c r="CG2914"/>
      <c r="CH2914"/>
      <c r="CI2914"/>
      <c r="CJ2914"/>
      <c r="CK2914"/>
      <c r="DZJ2914"/>
      <c r="DZK2914"/>
      <c r="DZL2914"/>
      <c r="DZM2914"/>
      <c r="DZN2914"/>
      <c r="DZO2914"/>
      <c r="DZP2914"/>
      <c r="DZQ2914"/>
      <c r="DZR2914"/>
      <c r="DZS2914"/>
      <c r="DZT2914"/>
      <c r="DZU2914"/>
      <c r="DZV2914"/>
      <c r="DZW2914"/>
      <c r="DZX2914"/>
      <c r="DZY2914"/>
      <c r="DZZ2914"/>
      <c r="EAA2914"/>
      <c r="EAB2914"/>
      <c r="EAC2914"/>
      <c r="EAD2914"/>
      <c r="EAE2914"/>
      <c r="EAF2914"/>
      <c r="EAG2914"/>
      <c r="EAH2914"/>
    </row>
    <row r="2915" spans="38:89 3390:3414" x14ac:dyDescent="0.3"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  <c r="CA2915"/>
      <c r="CB2915"/>
      <c r="CC2915"/>
      <c r="CD2915"/>
      <c r="CE2915"/>
      <c r="CF2915"/>
      <c r="CG2915"/>
      <c r="CH2915"/>
      <c r="CI2915"/>
      <c r="CJ2915"/>
      <c r="CK2915"/>
      <c r="DZJ2915"/>
      <c r="DZK2915"/>
      <c r="DZL2915"/>
      <c r="DZM2915"/>
      <c r="DZN2915"/>
      <c r="DZO2915"/>
      <c r="DZP2915"/>
      <c r="DZQ2915"/>
      <c r="DZR2915"/>
      <c r="DZS2915"/>
      <c r="DZT2915"/>
      <c r="DZU2915"/>
      <c r="DZV2915"/>
      <c r="DZW2915"/>
      <c r="DZX2915"/>
      <c r="DZY2915"/>
      <c r="DZZ2915"/>
      <c r="EAA2915"/>
      <c r="EAB2915"/>
      <c r="EAC2915"/>
      <c r="EAD2915"/>
      <c r="EAE2915"/>
      <c r="EAF2915"/>
      <c r="EAG2915"/>
      <c r="EAH2915"/>
    </row>
    <row r="2916" spans="38:89 3390:3414" x14ac:dyDescent="0.3"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  <c r="CA2916"/>
      <c r="CB2916"/>
      <c r="CC2916"/>
      <c r="CD2916"/>
      <c r="CE2916"/>
      <c r="CF2916"/>
      <c r="CG2916"/>
      <c r="CH2916"/>
      <c r="CI2916"/>
      <c r="CJ2916"/>
      <c r="CK2916"/>
      <c r="DZJ2916"/>
      <c r="DZK2916"/>
      <c r="DZL2916"/>
      <c r="DZM2916"/>
      <c r="DZN2916"/>
      <c r="DZO2916"/>
      <c r="DZP2916"/>
      <c r="DZQ2916"/>
      <c r="DZR2916"/>
      <c r="DZS2916"/>
      <c r="DZT2916"/>
      <c r="DZU2916"/>
      <c r="DZV2916"/>
      <c r="DZW2916"/>
      <c r="DZX2916"/>
      <c r="DZY2916"/>
      <c r="DZZ2916"/>
      <c r="EAA2916"/>
      <c r="EAB2916"/>
      <c r="EAC2916"/>
      <c r="EAD2916"/>
      <c r="EAE2916"/>
      <c r="EAF2916"/>
      <c r="EAG2916"/>
      <c r="EAH2916"/>
    </row>
    <row r="2917" spans="38:89 3390:3414" x14ac:dyDescent="0.3"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  <c r="CA2917"/>
      <c r="CB2917"/>
      <c r="CC2917"/>
      <c r="CD2917"/>
      <c r="CE2917"/>
      <c r="CF2917"/>
      <c r="CG2917"/>
      <c r="CH2917"/>
      <c r="CI2917"/>
      <c r="CJ2917"/>
      <c r="CK2917"/>
      <c r="DZJ2917"/>
      <c r="DZK2917"/>
      <c r="DZL2917"/>
      <c r="DZM2917"/>
      <c r="DZN2917"/>
      <c r="DZO2917"/>
      <c r="DZP2917"/>
      <c r="DZQ2917"/>
      <c r="DZR2917"/>
      <c r="DZS2917"/>
      <c r="DZT2917"/>
      <c r="DZU2917"/>
      <c r="DZV2917"/>
      <c r="DZW2917"/>
      <c r="DZX2917"/>
      <c r="DZY2917"/>
      <c r="DZZ2917"/>
      <c r="EAA2917"/>
      <c r="EAB2917"/>
      <c r="EAC2917"/>
      <c r="EAD2917"/>
      <c r="EAE2917"/>
      <c r="EAF2917"/>
      <c r="EAG2917"/>
      <c r="EAH2917"/>
    </row>
    <row r="2918" spans="38:89 3390:3414" x14ac:dyDescent="0.3"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  <c r="CA2918"/>
      <c r="CB2918"/>
      <c r="CC2918"/>
      <c r="CD2918"/>
      <c r="CE2918"/>
      <c r="CF2918"/>
      <c r="CG2918"/>
      <c r="CH2918"/>
      <c r="CI2918"/>
      <c r="CJ2918"/>
      <c r="CK2918"/>
      <c r="DZJ2918"/>
      <c r="DZK2918"/>
      <c r="DZL2918"/>
      <c r="DZM2918"/>
      <c r="DZN2918"/>
      <c r="DZO2918"/>
      <c r="DZP2918"/>
      <c r="DZQ2918"/>
      <c r="DZR2918"/>
      <c r="DZS2918"/>
      <c r="DZT2918"/>
      <c r="DZU2918"/>
      <c r="DZV2918"/>
      <c r="DZW2918"/>
      <c r="DZX2918"/>
      <c r="DZY2918"/>
      <c r="DZZ2918"/>
      <c r="EAA2918"/>
      <c r="EAB2918"/>
      <c r="EAC2918"/>
      <c r="EAD2918"/>
      <c r="EAE2918"/>
      <c r="EAF2918"/>
      <c r="EAG2918"/>
      <c r="EAH2918"/>
    </row>
    <row r="2919" spans="38:89 3390:3414" x14ac:dyDescent="0.3"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  <c r="CA2919"/>
      <c r="CB2919"/>
      <c r="CC2919"/>
      <c r="CD2919"/>
      <c r="CE2919"/>
      <c r="CF2919"/>
      <c r="CG2919"/>
      <c r="CH2919"/>
      <c r="CI2919"/>
      <c r="CJ2919"/>
      <c r="CK2919"/>
      <c r="DZJ2919"/>
      <c r="DZK2919"/>
      <c r="DZL2919"/>
      <c r="DZM2919"/>
      <c r="DZN2919"/>
      <c r="DZO2919"/>
      <c r="DZP2919"/>
      <c r="DZQ2919"/>
      <c r="DZR2919"/>
      <c r="DZS2919"/>
      <c r="DZT2919"/>
      <c r="DZU2919"/>
      <c r="DZV2919"/>
      <c r="DZW2919"/>
      <c r="DZX2919"/>
      <c r="DZY2919"/>
      <c r="DZZ2919"/>
      <c r="EAA2919"/>
      <c r="EAB2919"/>
      <c r="EAC2919"/>
      <c r="EAD2919"/>
      <c r="EAE2919"/>
      <c r="EAF2919"/>
      <c r="EAG2919"/>
      <c r="EAH2919"/>
    </row>
    <row r="2920" spans="38:89 3390:3414" x14ac:dyDescent="0.3"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  <c r="CA2920"/>
      <c r="CB2920"/>
      <c r="CC2920"/>
      <c r="CD2920"/>
      <c r="CE2920"/>
      <c r="CF2920"/>
      <c r="CG2920"/>
      <c r="CH2920"/>
      <c r="CI2920"/>
      <c r="CJ2920"/>
      <c r="CK2920"/>
      <c r="DZJ2920"/>
      <c r="DZK2920"/>
      <c r="DZL2920"/>
      <c r="DZM2920"/>
      <c r="DZN2920"/>
      <c r="DZO2920"/>
      <c r="DZP2920"/>
      <c r="DZQ2920"/>
      <c r="DZR2920"/>
      <c r="DZS2920"/>
      <c r="DZT2920"/>
      <c r="DZU2920"/>
      <c r="DZV2920"/>
      <c r="DZW2920"/>
      <c r="DZX2920"/>
      <c r="DZY2920"/>
      <c r="DZZ2920"/>
      <c r="EAA2920"/>
      <c r="EAB2920"/>
      <c r="EAC2920"/>
      <c r="EAD2920"/>
      <c r="EAE2920"/>
      <c r="EAF2920"/>
      <c r="EAG2920"/>
      <c r="EAH2920"/>
    </row>
    <row r="2921" spans="38:89 3390:3414" x14ac:dyDescent="0.3"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  <c r="CA2921"/>
      <c r="CB2921"/>
      <c r="CC2921"/>
      <c r="CD2921"/>
      <c r="CE2921"/>
      <c r="CF2921"/>
      <c r="CG2921"/>
      <c r="CH2921"/>
      <c r="CI2921"/>
      <c r="CJ2921"/>
      <c r="CK2921"/>
      <c r="DZJ2921"/>
      <c r="DZK2921"/>
      <c r="DZL2921"/>
      <c r="DZM2921"/>
      <c r="DZN2921"/>
      <c r="DZO2921"/>
      <c r="DZP2921"/>
      <c r="DZQ2921"/>
      <c r="DZR2921"/>
      <c r="DZS2921"/>
      <c r="DZT2921"/>
      <c r="DZU2921"/>
      <c r="DZV2921"/>
      <c r="DZW2921"/>
      <c r="DZX2921"/>
      <c r="DZY2921"/>
      <c r="DZZ2921"/>
      <c r="EAA2921"/>
      <c r="EAB2921"/>
      <c r="EAC2921"/>
      <c r="EAD2921"/>
      <c r="EAE2921"/>
      <c r="EAF2921"/>
      <c r="EAG2921"/>
      <c r="EAH2921"/>
    </row>
    <row r="2922" spans="38:89 3390:3414" x14ac:dyDescent="0.3"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  <c r="CA2922"/>
      <c r="CB2922"/>
      <c r="CC2922"/>
      <c r="CD2922"/>
      <c r="CE2922"/>
      <c r="CF2922"/>
      <c r="CG2922"/>
      <c r="CH2922"/>
      <c r="CI2922"/>
      <c r="CJ2922"/>
      <c r="CK2922"/>
      <c r="DZJ2922"/>
      <c r="DZK2922"/>
      <c r="DZL2922"/>
      <c r="DZM2922"/>
      <c r="DZN2922"/>
      <c r="DZO2922"/>
      <c r="DZP2922"/>
      <c r="DZQ2922"/>
      <c r="DZR2922"/>
      <c r="DZS2922"/>
      <c r="DZT2922"/>
      <c r="DZU2922"/>
      <c r="DZV2922"/>
      <c r="DZW2922"/>
      <c r="DZX2922"/>
      <c r="DZY2922"/>
      <c r="DZZ2922"/>
      <c r="EAA2922"/>
      <c r="EAB2922"/>
      <c r="EAC2922"/>
      <c r="EAD2922"/>
      <c r="EAE2922"/>
      <c r="EAF2922"/>
      <c r="EAG2922"/>
      <c r="EAH2922"/>
    </row>
    <row r="2923" spans="38:89 3390:3414" x14ac:dyDescent="0.3"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  <c r="CA2923"/>
      <c r="CB2923"/>
      <c r="CC2923"/>
      <c r="CD2923"/>
      <c r="CE2923"/>
      <c r="CF2923"/>
      <c r="CG2923"/>
      <c r="CH2923"/>
      <c r="CI2923"/>
      <c r="CJ2923"/>
      <c r="CK2923"/>
      <c r="DZJ2923"/>
      <c r="DZK2923"/>
      <c r="DZL2923"/>
      <c r="DZM2923"/>
      <c r="DZN2923"/>
      <c r="DZO2923"/>
      <c r="DZP2923"/>
      <c r="DZQ2923"/>
      <c r="DZR2923"/>
      <c r="DZS2923"/>
      <c r="DZT2923"/>
      <c r="DZU2923"/>
      <c r="DZV2923"/>
      <c r="DZW2923"/>
      <c r="DZX2923"/>
      <c r="DZY2923"/>
      <c r="DZZ2923"/>
      <c r="EAA2923"/>
      <c r="EAB2923"/>
      <c r="EAC2923"/>
      <c r="EAD2923"/>
      <c r="EAE2923"/>
      <c r="EAF2923"/>
      <c r="EAG2923"/>
      <c r="EAH2923"/>
    </row>
    <row r="2924" spans="38:89 3390:3414" x14ac:dyDescent="0.3"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  <c r="CA2924"/>
      <c r="CB2924"/>
      <c r="CC2924"/>
      <c r="CD2924"/>
      <c r="CE2924"/>
      <c r="CF2924"/>
      <c r="CG2924"/>
      <c r="CH2924"/>
      <c r="CI2924"/>
      <c r="CJ2924"/>
      <c r="CK2924"/>
      <c r="DZJ2924"/>
      <c r="DZK2924"/>
      <c r="DZL2924"/>
      <c r="DZM2924"/>
      <c r="DZN2924"/>
      <c r="DZO2924"/>
      <c r="DZP2924"/>
      <c r="DZQ2924"/>
      <c r="DZR2924"/>
      <c r="DZS2924"/>
      <c r="DZT2924"/>
      <c r="DZU2924"/>
      <c r="DZV2924"/>
      <c r="DZW2924"/>
      <c r="DZX2924"/>
      <c r="DZY2924"/>
      <c r="DZZ2924"/>
      <c r="EAA2924"/>
      <c r="EAB2924"/>
      <c r="EAC2924"/>
      <c r="EAD2924"/>
      <c r="EAE2924"/>
      <c r="EAF2924"/>
      <c r="EAG2924"/>
      <c r="EAH2924"/>
    </row>
    <row r="2925" spans="38:89 3390:3414" x14ac:dyDescent="0.3"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  <c r="CA2925"/>
      <c r="CB2925"/>
      <c r="CC2925"/>
      <c r="CD2925"/>
      <c r="CE2925"/>
      <c r="CF2925"/>
      <c r="CG2925"/>
      <c r="CH2925"/>
      <c r="CI2925"/>
      <c r="CJ2925"/>
      <c r="CK2925"/>
      <c r="DZJ2925"/>
      <c r="DZK2925"/>
      <c r="DZL2925"/>
      <c r="DZM2925"/>
      <c r="DZN2925"/>
      <c r="DZO2925"/>
      <c r="DZP2925"/>
      <c r="DZQ2925"/>
      <c r="DZR2925"/>
      <c r="DZS2925"/>
      <c r="DZT2925"/>
      <c r="DZU2925"/>
      <c r="DZV2925"/>
      <c r="DZW2925"/>
      <c r="DZX2925"/>
      <c r="DZY2925"/>
      <c r="DZZ2925"/>
      <c r="EAA2925"/>
      <c r="EAB2925"/>
      <c r="EAC2925"/>
      <c r="EAD2925"/>
      <c r="EAE2925"/>
      <c r="EAF2925"/>
      <c r="EAG2925"/>
      <c r="EAH2925"/>
    </row>
    <row r="2926" spans="38:89 3390:3414" x14ac:dyDescent="0.3"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  <c r="CA2926"/>
      <c r="CB2926"/>
      <c r="CC2926"/>
      <c r="CD2926"/>
      <c r="CE2926"/>
      <c r="CF2926"/>
      <c r="CG2926"/>
      <c r="CH2926"/>
      <c r="CI2926"/>
      <c r="CJ2926"/>
      <c r="CK2926"/>
      <c r="DZJ2926"/>
      <c r="DZK2926"/>
      <c r="DZL2926"/>
      <c r="DZM2926"/>
      <c r="DZN2926"/>
      <c r="DZO2926"/>
      <c r="DZP2926"/>
      <c r="DZQ2926"/>
      <c r="DZR2926"/>
      <c r="DZS2926"/>
      <c r="DZT2926"/>
      <c r="DZU2926"/>
      <c r="DZV2926"/>
      <c r="DZW2926"/>
      <c r="DZX2926"/>
      <c r="DZY2926"/>
      <c r="DZZ2926"/>
      <c r="EAA2926"/>
      <c r="EAB2926"/>
      <c r="EAC2926"/>
      <c r="EAD2926"/>
      <c r="EAE2926"/>
      <c r="EAF2926"/>
      <c r="EAG2926"/>
      <c r="EAH2926"/>
    </row>
    <row r="2927" spans="38:89 3390:3414" x14ac:dyDescent="0.3"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  <c r="CA2927"/>
      <c r="CB2927"/>
      <c r="CC2927"/>
      <c r="CD2927"/>
      <c r="CE2927"/>
      <c r="CF2927"/>
      <c r="CG2927"/>
      <c r="CH2927"/>
      <c r="CI2927"/>
      <c r="CJ2927"/>
      <c r="CK2927"/>
      <c r="DZJ2927"/>
      <c r="DZK2927"/>
      <c r="DZL2927"/>
      <c r="DZM2927"/>
      <c r="DZN2927"/>
      <c r="DZO2927"/>
      <c r="DZP2927"/>
      <c r="DZQ2927"/>
      <c r="DZR2927"/>
      <c r="DZS2927"/>
      <c r="DZT2927"/>
      <c r="DZU2927"/>
      <c r="DZV2927"/>
      <c r="DZW2927"/>
      <c r="DZX2927"/>
      <c r="DZY2927"/>
      <c r="DZZ2927"/>
      <c r="EAA2927"/>
      <c r="EAB2927"/>
      <c r="EAC2927"/>
      <c r="EAD2927"/>
      <c r="EAE2927"/>
      <c r="EAF2927"/>
      <c r="EAG2927"/>
      <c r="EAH2927"/>
    </row>
    <row r="2928" spans="38:89 3390:3414" x14ac:dyDescent="0.3"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  <c r="CA2928"/>
      <c r="CB2928"/>
      <c r="CC2928"/>
      <c r="CD2928"/>
      <c r="CE2928"/>
      <c r="CF2928"/>
      <c r="CG2928"/>
      <c r="CH2928"/>
      <c r="CI2928"/>
      <c r="CJ2928"/>
      <c r="CK2928"/>
      <c r="DZJ2928"/>
      <c r="DZK2928"/>
      <c r="DZL2928"/>
      <c r="DZM2928"/>
      <c r="DZN2928"/>
      <c r="DZO2928"/>
      <c r="DZP2928"/>
      <c r="DZQ2928"/>
      <c r="DZR2928"/>
      <c r="DZS2928"/>
      <c r="DZT2928"/>
      <c r="DZU2928"/>
      <c r="DZV2928"/>
      <c r="DZW2928"/>
      <c r="DZX2928"/>
      <c r="DZY2928"/>
      <c r="DZZ2928"/>
      <c r="EAA2928"/>
      <c r="EAB2928"/>
      <c r="EAC2928"/>
      <c r="EAD2928"/>
      <c r="EAE2928"/>
      <c r="EAF2928"/>
      <c r="EAG2928"/>
      <c r="EAH2928"/>
    </row>
    <row r="2929" spans="38:89 3390:3414" x14ac:dyDescent="0.3"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  <c r="CA2929"/>
      <c r="CB2929"/>
      <c r="CC2929"/>
      <c r="CD2929"/>
      <c r="CE2929"/>
      <c r="CF2929"/>
      <c r="CG2929"/>
      <c r="CH2929"/>
      <c r="CI2929"/>
      <c r="CJ2929"/>
      <c r="CK2929"/>
      <c r="DZJ2929"/>
      <c r="DZK2929"/>
      <c r="DZL2929"/>
      <c r="DZM2929"/>
      <c r="DZN2929"/>
      <c r="DZO2929"/>
      <c r="DZP2929"/>
      <c r="DZQ2929"/>
      <c r="DZR2929"/>
      <c r="DZS2929"/>
      <c r="DZT2929"/>
      <c r="DZU2929"/>
      <c r="DZV2929"/>
      <c r="DZW2929"/>
      <c r="DZX2929"/>
      <c r="DZY2929"/>
      <c r="DZZ2929"/>
      <c r="EAA2929"/>
      <c r="EAB2929"/>
      <c r="EAC2929"/>
      <c r="EAD2929"/>
      <c r="EAE2929"/>
      <c r="EAF2929"/>
      <c r="EAG2929"/>
      <c r="EAH2929"/>
    </row>
    <row r="2930" spans="38:89 3390:3414" x14ac:dyDescent="0.3"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  <c r="CA2930"/>
      <c r="CB2930"/>
      <c r="CC2930"/>
      <c r="CD2930"/>
      <c r="CE2930"/>
      <c r="CF2930"/>
      <c r="CG2930"/>
      <c r="CH2930"/>
      <c r="CI2930"/>
      <c r="CJ2930"/>
      <c r="CK2930"/>
      <c r="DZJ2930"/>
      <c r="DZK2930"/>
      <c r="DZL2930"/>
      <c r="DZM2930"/>
      <c r="DZN2930"/>
      <c r="DZO2930"/>
      <c r="DZP2930"/>
      <c r="DZQ2930"/>
      <c r="DZR2930"/>
      <c r="DZS2930"/>
      <c r="DZT2930"/>
      <c r="DZU2930"/>
      <c r="DZV2930"/>
      <c r="DZW2930"/>
      <c r="DZX2930"/>
      <c r="DZY2930"/>
      <c r="DZZ2930"/>
      <c r="EAA2930"/>
      <c r="EAB2930"/>
      <c r="EAC2930"/>
      <c r="EAD2930"/>
      <c r="EAE2930"/>
      <c r="EAF2930"/>
      <c r="EAG2930"/>
      <c r="EAH2930"/>
    </row>
    <row r="2931" spans="38:89 3390:3414" x14ac:dyDescent="0.3"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  <c r="CA2931"/>
      <c r="CB2931"/>
      <c r="CC2931"/>
      <c r="CD2931"/>
      <c r="CE2931"/>
      <c r="CF2931"/>
      <c r="CG2931"/>
      <c r="CH2931"/>
      <c r="CI2931"/>
      <c r="CJ2931"/>
      <c r="CK2931"/>
      <c r="DZJ2931"/>
      <c r="DZK2931"/>
      <c r="DZL2931"/>
      <c r="DZM2931"/>
      <c r="DZN2931"/>
      <c r="DZO2931"/>
      <c r="DZP2931"/>
      <c r="DZQ2931"/>
      <c r="DZR2931"/>
      <c r="DZS2931"/>
      <c r="DZT2931"/>
      <c r="DZU2931"/>
      <c r="DZV2931"/>
      <c r="DZW2931"/>
      <c r="DZX2931"/>
      <c r="DZY2931"/>
      <c r="DZZ2931"/>
      <c r="EAA2931"/>
      <c r="EAB2931"/>
      <c r="EAC2931"/>
      <c r="EAD2931"/>
      <c r="EAE2931"/>
      <c r="EAF2931"/>
      <c r="EAG2931"/>
      <c r="EAH2931"/>
    </row>
    <row r="2932" spans="38:89 3390:3414" x14ac:dyDescent="0.3"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  <c r="CA2932"/>
      <c r="CB2932"/>
      <c r="CC2932"/>
      <c r="CD2932"/>
      <c r="CE2932"/>
      <c r="CF2932"/>
      <c r="CG2932"/>
      <c r="CH2932"/>
      <c r="CI2932"/>
      <c r="CJ2932"/>
      <c r="CK2932"/>
      <c r="DZJ2932"/>
      <c r="DZK2932"/>
      <c r="DZL2932"/>
      <c r="DZM2932"/>
      <c r="DZN2932"/>
      <c r="DZO2932"/>
      <c r="DZP2932"/>
      <c r="DZQ2932"/>
      <c r="DZR2932"/>
      <c r="DZS2932"/>
      <c r="DZT2932"/>
      <c r="DZU2932"/>
      <c r="DZV2932"/>
      <c r="DZW2932"/>
      <c r="DZX2932"/>
      <c r="DZY2932"/>
      <c r="DZZ2932"/>
      <c r="EAA2932"/>
      <c r="EAB2932"/>
      <c r="EAC2932"/>
      <c r="EAD2932"/>
      <c r="EAE2932"/>
      <c r="EAF2932"/>
      <c r="EAG2932"/>
      <c r="EAH2932"/>
    </row>
    <row r="2933" spans="38:89 3390:3414" x14ac:dyDescent="0.3"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  <c r="CA2933"/>
      <c r="CB2933"/>
      <c r="CC2933"/>
      <c r="CD2933"/>
      <c r="CE2933"/>
      <c r="CF2933"/>
      <c r="CG2933"/>
      <c r="CH2933"/>
      <c r="CI2933"/>
      <c r="CJ2933"/>
      <c r="CK2933"/>
      <c r="DZJ2933"/>
      <c r="DZK2933"/>
      <c r="DZL2933"/>
      <c r="DZM2933"/>
      <c r="DZN2933"/>
      <c r="DZO2933"/>
      <c r="DZP2933"/>
      <c r="DZQ2933"/>
      <c r="DZR2933"/>
      <c r="DZS2933"/>
      <c r="DZT2933"/>
      <c r="DZU2933"/>
      <c r="DZV2933"/>
      <c r="DZW2933"/>
      <c r="DZX2933"/>
      <c r="DZY2933"/>
      <c r="DZZ2933"/>
      <c r="EAA2933"/>
      <c r="EAB2933"/>
      <c r="EAC2933"/>
      <c r="EAD2933"/>
      <c r="EAE2933"/>
      <c r="EAF2933"/>
      <c r="EAG2933"/>
      <c r="EAH2933"/>
    </row>
    <row r="2934" spans="38:89 3390:3414" x14ac:dyDescent="0.3"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  <c r="CA2934"/>
      <c r="CB2934"/>
      <c r="CC2934"/>
      <c r="CD2934"/>
      <c r="CE2934"/>
      <c r="CF2934"/>
      <c r="CG2934"/>
      <c r="CH2934"/>
      <c r="CI2934"/>
      <c r="CJ2934"/>
      <c r="CK2934"/>
      <c r="DZJ2934"/>
      <c r="DZK2934"/>
      <c r="DZL2934"/>
      <c r="DZM2934"/>
      <c r="DZN2934"/>
      <c r="DZO2934"/>
      <c r="DZP2934"/>
      <c r="DZQ2934"/>
      <c r="DZR2934"/>
      <c r="DZS2934"/>
      <c r="DZT2934"/>
      <c r="DZU2934"/>
      <c r="DZV2934"/>
      <c r="DZW2934"/>
      <c r="DZX2934"/>
      <c r="DZY2934"/>
      <c r="DZZ2934"/>
      <c r="EAA2934"/>
      <c r="EAB2934"/>
      <c r="EAC2934"/>
      <c r="EAD2934"/>
      <c r="EAE2934"/>
      <c r="EAF2934"/>
      <c r="EAG2934"/>
      <c r="EAH2934"/>
    </row>
    <row r="2935" spans="38:89 3390:3414" x14ac:dyDescent="0.3"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  <c r="CA2935"/>
      <c r="CB2935"/>
      <c r="CC2935"/>
      <c r="CD2935"/>
      <c r="CE2935"/>
      <c r="CF2935"/>
      <c r="CG2935"/>
      <c r="CH2935"/>
      <c r="CI2935"/>
      <c r="CJ2935"/>
      <c r="CK2935"/>
      <c r="DZJ2935"/>
      <c r="DZK2935"/>
      <c r="DZL2935"/>
      <c r="DZM2935"/>
      <c r="DZN2935"/>
      <c r="DZO2935"/>
      <c r="DZP2935"/>
      <c r="DZQ2935"/>
      <c r="DZR2935"/>
      <c r="DZS2935"/>
      <c r="DZT2935"/>
      <c r="DZU2935"/>
      <c r="DZV2935"/>
      <c r="DZW2935"/>
      <c r="DZX2935"/>
      <c r="DZY2935"/>
      <c r="DZZ2935"/>
      <c r="EAA2935"/>
      <c r="EAB2935"/>
      <c r="EAC2935"/>
      <c r="EAD2935"/>
      <c r="EAE2935"/>
      <c r="EAF2935"/>
      <c r="EAG2935"/>
      <c r="EAH2935"/>
    </row>
    <row r="2936" spans="38:89 3390:3414" x14ac:dyDescent="0.3"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  <c r="CA2936"/>
      <c r="CB2936"/>
      <c r="CC2936"/>
      <c r="CD2936"/>
      <c r="CE2936"/>
      <c r="CF2936"/>
      <c r="CG2936"/>
      <c r="CH2936"/>
      <c r="CI2936"/>
      <c r="CJ2936"/>
      <c r="CK2936"/>
      <c r="DZJ2936"/>
      <c r="DZK2936"/>
      <c r="DZL2936"/>
      <c r="DZM2936"/>
      <c r="DZN2936"/>
      <c r="DZO2936"/>
      <c r="DZP2936"/>
      <c r="DZQ2936"/>
      <c r="DZR2936"/>
      <c r="DZS2936"/>
      <c r="DZT2936"/>
      <c r="DZU2936"/>
      <c r="DZV2936"/>
      <c r="DZW2936"/>
      <c r="DZX2936"/>
      <c r="DZY2936"/>
      <c r="DZZ2936"/>
      <c r="EAA2936"/>
      <c r="EAB2936"/>
      <c r="EAC2936"/>
      <c r="EAD2936"/>
      <c r="EAE2936"/>
      <c r="EAF2936"/>
      <c r="EAG2936"/>
      <c r="EAH2936"/>
    </row>
    <row r="2937" spans="38:89 3390:3414" x14ac:dyDescent="0.3"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  <c r="CA2937"/>
      <c r="CB2937"/>
      <c r="CC2937"/>
      <c r="CD2937"/>
      <c r="CE2937"/>
      <c r="CF2937"/>
      <c r="CG2937"/>
      <c r="CH2937"/>
      <c r="CI2937"/>
      <c r="CJ2937"/>
      <c r="CK2937"/>
      <c r="DZJ2937"/>
      <c r="DZK2937"/>
      <c r="DZL2937"/>
      <c r="DZM2937"/>
      <c r="DZN2937"/>
      <c r="DZO2937"/>
      <c r="DZP2937"/>
      <c r="DZQ2937"/>
      <c r="DZR2937"/>
      <c r="DZS2937"/>
      <c r="DZT2937"/>
      <c r="DZU2937"/>
      <c r="DZV2937"/>
      <c r="DZW2937"/>
      <c r="DZX2937"/>
      <c r="DZY2937"/>
      <c r="DZZ2937"/>
      <c r="EAA2937"/>
      <c r="EAB2937"/>
      <c r="EAC2937"/>
      <c r="EAD2937"/>
      <c r="EAE2937"/>
      <c r="EAF2937"/>
      <c r="EAG2937"/>
      <c r="EAH2937"/>
    </row>
    <row r="2938" spans="38:89 3390:3414" x14ac:dyDescent="0.3"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  <c r="CA2938"/>
      <c r="CB2938"/>
      <c r="CC2938"/>
      <c r="CD2938"/>
      <c r="CE2938"/>
      <c r="CF2938"/>
      <c r="CG2938"/>
      <c r="CH2938"/>
      <c r="CI2938"/>
      <c r="CJ2938"/>
      <c r="CK2938"/>
      <c r="DZJ2938"/>
      <c r="DZK2938"/>
      <c r="DZL2938"/>
      <c r="DZM2938"/>
      <c r="DZN2938"/>
      <c r="DZO2938"/>
      <c r="DZP2938"/>
      <c r="DZQ2938"/>
      <c r="DZR2938"/>
      <c r="DZS2938"/>
      <c r="DZT2938"/>
      <c r="DZU2938"/>
      <c r="DZV2938"/>
      <c r="DZW2938"/>
      <c r="DZX2938"/>
      <c r="DZY2938"/>
      <c r="DZZ2938"/>
      <c r="EAA2938"/>
      <c r="EAB2938"/>
      <c r="EAC2938"/>
      <c r="EAD2938"/>
      <c r="EAE2938"/>
      <c r="EAF2938"/>
      <c r="EAG2938"/>
      <c r="EAH2938"/>
    </row>
    <row r="2939" spans="38:89 3390:3414" x14ac:dyDescent="0.3"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  <c r="CA2939"/>
      <c r="CB2939"/>
      <c r="CC2939"/>
      <c r="CD2939"/>
      <c r="CE2939"/>
      <c r="CF2939"/>
      <c r="CG2939"/>
      <c r="CH2939"/>
      <c r="CI2939"/>
      <c r="CJ2939"/>
      <c r="CK2939"/>
      <c r="DZJ2939"/>
      <c r="DZK2939"/>
      <c r="DZL2939"/>
      <c r="DZM2939"/>
      <c r="DZN2939"/>
      <c r="DZO2939"/>
      <c r="DZP2939"/>
      <c r="DZQ2939"/>
      <c r="DZR2939"/>
      <c r="DZS2939"/>
      <c r="DZT2939"/>
      <c r="DZU2939"/>
      <c r="DZV2939"/>
      <c r="DZW2939"/>
      <c r="DZX2939"/>
      <c r="DZY2939"/>
      <c r="DZZ2939"/>
      <c r="EAA2939"/>
      <c r="EAB2939"/>
      <c r="EAC2939"/>
      <c r="EAD2939"/>
      <c r="EAE2939"/>
      <c r="EAF2939"/>
      <c r="EAG2939"/>
      <c r="EAH2939"/>
    </row>
    <row r="2940" spans="38:89 3390:3414" x14ac:dyDescent="0.3"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  <c r="CA2940"/>
      <c r="CB2940"/>
      <c r="CC2940"/>
      <c r="CD2940"/>
      <c r="CE2940"/>
      <c r="CF2940"/>
      <c r="CG2940"/>
      <c r="CH2940"/>
      <c r="CI2940"/>
      <c r="CJ2940"/>
      <c r="CK2940"/>
      <c r="DZJ2940"/>
      <c r="DZK2940"/>
      <c r="DZL2940"/>
      <c r="DZM2940"/>
      <c r="DZN2940"/>
      <c r="DZO2940"/>
      <c r="DZP2940"/>
      <c r="DZQ2940"/>
      <c r="DZR2940"/>
      <c r="DZS2940"/>
      <c r="DZT2940"/>
      <c r="DZU2940"/>
      <c r="DZV2940"/>
      <c r="DZW2940"/>
      <c r="DZX2940"/>
      <c r="DZY2940"/>
      <c r="DZZ2940"/>
      <c r="EAA2940"/>
      <c r="EAB2940"/>
      <c r="EAC2940"/>
      <c r="EAD2940"/>
      <c r="EAE2940"/>
      <c r="EAF2940"/>
      <c r="EAG2940"/>
      <c r="EAH2940"/>
    </row>
    <row r="2941" spans="38:89 3390:3414" x14ac:dyDescent="0.3"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  <c r="CA2941"/>
      <c r="CB2941"/>
      <c r="CC2941"/>
      <c r="CD2941"/>
      <c r="CE2941"/>
      <c r="CF2941"/>
      <c r="CG2941"/>
      <c r="CH2941"/>
      <c r="CI2941"/>
      <c r="CJ2941"/>
      <c r="CK2941"/>
      <c r="DZJ2941"/>
      <c r="DZK2941"/>
      <c r="DZL2941"/>
      <c r="DZM2941"/>
      <c r="DZN2941"/>
      <c r="DZO2941"/>
      <c r="DZP2941"/>
      <c r="DZQ2941"/>
      <c r="DZR2941"/>
      <c r="DZS2941"/>
      <c r="DZT2941"/>
      <c r="DZU2941"/>
      <c r="DZV2941"/>
      <c r="DZW2941"/>
      <c r="DZX2941"/>
      <c r="DZY2941"/>
      <c r="DZZ2941"/>
      <c r="EAA2941"/>
      <c r="EAB2941"/>
      <c r="EAC2941"/>
      <c r="EAD2941"/>
      <c r="EAE2941"/>
      <c r="EAF2941"/>
      <c r="EAG2941"/>
      <c r="EAH2941"/>
    </row>
    <row r="2942" spans="38:89 3390:3414" x14ac:dyDescent="0.3"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  <c r="CA2942"/>
      <c r="CB2942"/>
      <c r="CC2942"/>
      <c r="CD2942"/>
      <c r="CE2942"/>
      <c r="CF2942"/>
      <c r="CG2942"/>
      <c r="CH2942"/>
      <c r="CI2942"/>
      <c r="CJ2942"/>
      <c r="CK2942"/>
      <c r="DZJ2942"/>
      <c r="DZK2942"/>
      <c r="DZL2942"/>
      <c r="DZM2942"/>
      <c r="DZN2942"/>
      <c r="DZO2942"/>
      <c r="DZP2942"/>
      <c r="DZQ2942"/>
      <c r="DZR2942"/>
      <c r="DZS2942"/>
      <c r="DZT2942"/>
      <c r="DZU2942"/>
      <c r="DZV2942"/>
      <c r="DZW2942"/>
      <c r="DZX2942"/>
      <c r="DZY2942"/>
      <c r="DZZ2942"/>
      <c r="EAA2942"/>
      <c r="EAB2942"/>
      <c r="EAC2942"/>
      <c r="EAD2942"/>
      <c r="EAE2942"/>
      <c r="EAF2942"/>
      <c r="EAG2942"/>
      <c r="EAH2942"/>
    </row>
    <row r="2943" spans="38:89 3390:3414" x14ac:dyDescent="0.3"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  <c r="CA2943"/>
      <c r="CB2943"/>
      <c r="CC2943"/>
      <c r="CD2943"/>
      <c r="CE2943"/>
      <c r="CF2943"/>
      <c r="CG2943"/>
      <c r="CH2943"/>
      <c r="CI2943"/>
      <c r="CJ2943"/>
      <c r="CK2943"/>
      <c r="DZJ2943"/>
      <c r="DZK2943"/>
      <c r="DZL2943"/>
      <c r="DZM2943"/>
      <c r="DZN2943"/>
      <c r="DZO2943"/>
      <c r="DZP2943"/>
      <c r="DZQ2943"/>
      <c r="DZR2943"/>
      <c r="DZS2943"/>
      <c r="DZT2943"/>
      <c r="DZU2943"/>
      <c r="DZV2943"/>
      <c r="DZW2943"/>
      <c r="DZX2943"/>
      <c r="DZY2943"/>
      <c r="DZZ2943"/>
      <c r="EAA2943"/>
      <c r="EAB2943"/>
      <c r="EAC2943"/>
      <c r="EAD2943"/>
      <c r="EAE2943"/>
      <c r="EAF2943"/>
      <c r="EAG2943"/>
      <c r="EAH2943"/>
    </row>
    <row r="2944" spans="38:89 3390:3414" x14ac:dyDescent="0.3"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  <c r="CA2944"/>
      <c r="CB2944"/>
      <c r="CC2944"/>
      <c r="CD2944"/>
      <c r="CE2944"/>
      <c r="CF2944"/>
      <c r="CG2944"/>
      <c r="CH2944"/>
      <c r="CI2944"/>
      <c r="CJ2944"/>
      <c r="CK2944"/>
      <c r="DZJ2944"/>
      <c r="DZK2944"/>
      <c r="DZL2944"/>
      <c r="DZM2944"/>
      <c r="DZN2944"/>
      <c r="DZO2944"/>
      <c r="DZP2944"/>
      <c r="DZQ2944"/>
      <c r="DZR2944"/>
      <c r="DZS2944"/>
      <c r="DZT2944"/>
      <c r="DZU2944"/>
      <c r="DZV2944"/>
      <c r="DZW2944"/>
      <c r="DZX2944"/>
      <c r="DZY2944"/>
      <c r="DZZ2944"/>
      <c r="EAA2944"/>
      <c r="EAB2944"/>
      <c r="EAC2944"/>
      <c r="EAD2944"/>
      <c r="EAE2944"/>
      <c r="EAF2944"/>
      <c r="EAG2944"/>
      <c r="EAH2944"/>
    </row>
    <row r="2945" spans="38:89 3390:3414" x14ac:dyDescent="0.3"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  <c r="CA2945"/>
      <c r="CB2945"/>
      <c r="CC2945"/>
      <c r="CD2945"/>
      <c r="CE2945"/>
      <c r="CF2945"/>
      <c r="CG2945"/>
      <c r="CH2945"/>
      <c r="CI2945"/>
      <c r="CJ2945"/>
      <c r="CK2945"/>
      <c r="DZJ2945"/>
      <c r="DZK2945"/>
      <c r="DZL2945"/>
      <c r="DZM2945"/>
      <c r="DZN2945"/>
      <c r="DZO2945"/>
      <c r="DZP2945"/>
      <c r="DZQ2945"/>
      <c r="DZR2945"/>
      <c r="DZS2945"/>
      <c r="DZT2945"/>
      <c r="DZU2945"/>
      <c r="DZV2945"/>
      <c r="DZW2945"/>
      <c r="DZX2945"/>
      <c r="DZY2945"/>
      <c r="DZZ2945"/>
      <c r="EAA2945"/>
      <c r="EAB2945"/>
      <c r="EAC2945"/>
      <c r="EAD2945"/>
      <c r="EAE2945"/>
      <c r="EAF2945"/>
      <c r="EAG2945"/>
      <c r="EAH2945"/>
    </row>
    <row r="2946" spans="38:89 3390:3414" x14ac:dyDescent="0.3"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  <c r="CA2946"/>
      <c r="CB2946"/>
      <c r="CC2946"/>
      <c r="CD2946"/>
      <c r="CE2946"/>
      <c r="CF2946"/>
      <c r="CG2946"/>
      <c r="CH2946"/>
      <c r="CI2946"/>
      <c r="CJ2946"/>
      <c r="CK2946"/>
      <c r="DZJ2946"/>
      <c r="DZK2946"/>
      <c r="DZL2946"/>
      <c r="DZM2946"/>
      <c r="DZN2946"/>
      <c r="DZO2946"/>
      <c r="DZP2946"/>
      <c r="DZQ2946"/>
      <c r="DZR2946"/>
      <c r="DZS2946"/>
      <c r="DZT2946"/>
      <c r="DZU2946"/>
      <c r="DZV2946"/>
      <c r="DZW2946"/>
      <c r="DZX2946"/>
      <c r="DZY2946"/>
      <c r="DZZ2946"/>
      <c r="EAA2946"/>
      <c r="EAB2946"/>
      <c r="EAC2946"/>
      <c r="EAD2946"/>
      <c r="EAE2946"/>
      <c r="EAF2946"/>
      <c r="EAG2946"/>
      <c r="EAH2946"/>
    </row>
    <row r="2947" spans="38:89 3390:3414" x14ac:dyDescent="0.3"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  <c r="CA2947"/>
      <c r="CB2947"/>
      <c r="CC2947"/>
      <c r="CD2947"/>
      <c r="CE2947"/>
      <c r="CF2947"/>
      <c r="CG2947"/>
      <c r="CH2947"/>
      <c r="CI2947"/>
      <c r="CJ2947"/>
      <c r="CK2947"/>
      <c r="DZJ2947"/>
      <c r="DZK2947"/>
      <c r="DZL2947"/>
      <c r="DZM2947"/>
      <c r="DZN2947"/>
      <c r="DZO2947"/>
      <c r="DZP2947"/>
      <c r="DZQ2947"/>
      <c r="DZR2947"/>
      <c r="DZS2947"/>
      <c r="DZT2947"/>
      <c r="DZU2947"/>
      <c r="DZV2947"/>
      <c r="DZW2947"/>
      <c r="DZX2947"/>
      <c r="DZY2947"/>
      <c r="DZZ2947"/>
      <c r="EAA2947"/>
      <c r="EAB2947"/>
      <c r="EAC2947"/>
      <c r="EAD2947"/>
      <c r="EAE2947"/>
      <c r="EAF2947"/>
      <c r="EAG2947"/>
      <c r="EAH2947"/>
    </row>
    <row r="2948" spans="38:89 3390:3414" x14ac:dyDescent="0.3"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  <c r="CA2948"/>
      <c r="CB2948"/>
      <c r="CC2948"/>
      <c r="CD2948"/>
      <c r="CE2948"/>
      <c r="CF2948"/>
      <c r="CG2948"/>
      <c r="CH2948"/>
      <c r="CI2948"/>
      <c r="CJ2948"/>
      <c r="CK2948"/>
      <c r="DZJ2948"/>
      <c r="DZK2948"/>
      <c r="DZL2948"/>
      <c r="DZM2948"/>
      <c r="DZN2948"/>
      <c r="DZO2948"/>
      <c r="DZP2948"/>
      <c r="DZQ2948"/>
      <c r="DZR2948"/>
      <c r="DZS2948"/>
      <c r="DZT2948"/>
      <c r="DZU2948"/>
      <c r="DZV2948"/>
      <c r="DZW2948"/>
      <c r="DZX2948"/>
      <c r="DZY2948"/>
      <c r="DZZ2948"/>
      <c r="EAA2948"/>
      <c r="EAB2948"/>
      <c r="EAC2948"/>
      <c r="EAD2948"/>
      <c r="EAE2948"/>
      <c r="EAF2948"/>
      <c r="EAG2948"/>
      <c r="EAH2948"/>
    </row>
    <row r="2949" spans="38:89 3390:3414" x14ac:dyDescent="0.3"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  <c r="CA2949"/>
      <c r="CB2949"/>
      <c r="CC2949"/>
      <c r="CD2949"/>
      <c r="CE2949"/>
      <c r="CF2949"/>
      <c r="CG2949"/>
      <c r="CH2949"/>
      <c r="CI2949"/>
      <c r="CJ2949"/>
      <c r="CK2949"/>
      <c r="DZJ2949"/>
      <c r="DZK2949"/>
      <c r="DZL2949"/>
      <c r="DZM2949"/>
      <c r="DZN2949"/>
      <c r="DZO2949"/>
      <c r="DZP2949"/>
      <c r="DZQ2949"/>
      <c r="DZR2949"/>
      <c r="DZS2949"/>
      <c r="DZT2949"/>
      <c r="DZU2949"/>
      <c r="DZV2949"/>
      <c r="DZW2949"/>
      <c r="DZX2949"/>
      <c r="DZY2949"/>
      <c r="DZZ2949"/>
      <c r="EAA2949"/>
      <c r="EAB2949"/>
      <c r="EAC2949"/>
      <c r="EAD2949"/>
      <c r="EAE2949"/>
      <c r="EAF2949"/>
      <c r="EAG2949"/>
      <c r="EAH2949"/>
    </row>
    <row r="2950" spans="38:89 3390:3414" x14ac:dyDescent="0.3"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  <c r="CA2950"/>
      <c r="CB2950"/>
      <c r="CC2950"/>
      <c r="CD2950"/>
      <c r="CE2950"/>
      <c r="CF2950"/>
      <c r="CG2950"/>
      <c r="CH2950"/>
      <c r="CI2950"/>
      <c r="CJ2950"/>
      <c r="CK2950"/>
      <c r="DZJ2950"/>
      <c r="DZK2950"/>
      <c r="DZL2950"/>
      <c r="DZM2950"/>
      <c r="DZN2950"/>
      <c r="DZO2950"/>
      <c r="DZP2950"/>
      <c r="DZQ2950"/>
      <c r="DZR2950"/>
      <c r="DZS2950"/>
      <c r="DZT2950"/>
      <c r="DZU2950"/>
      <c r="DZV2950"/>
      <c r="DZW2950"/>
      <c r="DZX2950"/>
      <c r="DZY2950"/>
      <c r="DZZ2950"/>
      <c r="EAA2950"/>
      <c r="EAB2950"/>
      <c r="EAC2950"/>
      <c r="EAD2950"/>
      <c r="EAE2950"/>
      <c r="EAF2950"/>
      <c r="EAG2950"/>
      <c r="EAH2950"/>
    </row>
    <row r="2951" spans="38:89 3390:3414" x14ac:dyDescent="0.3"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  <c r="CA2951"/>
      <c r="CB2951"/>
      <c r="CC2951"/>
      <c r="CD2951"/>
      <c r="CE2951"/>
      <c r="CF2951"/>
      <c r="CG2951"/>
      <c r="CH2951"/>
      <c r="CI2951"/>
      <c r="CJ2951"/>
      <c r="CK2951"/>
      <c r="DZJ2951"/>
      <c r="DZK2951"/>
      <c r="DZL2951"/>
      <c r="DZM2951"/>
      <c r="DZN2951"/>
      <c r="DZO2951"/>
      <c r="DZP2951"/>
      <c r="DZQ2951"/>
      <c r="DZR2951"/>
      <c r="DZS2951"/>
      <c r="DZT2951"/>
      <c r="DZU2951"/>
      <c r="DZV2951"/>
      <c r="DZW2951"/>
      <c r="DZX2951"/>
      <c r="DZY2951"/>
      <c r="DZZ2951"/>
      <c r="EAA2951"/>
      <c r="EAB2951"/>
      <c r="EAC2951"/>
      <c r="EAD2951"/>
      <c r="EAE2951"/>
      <c r="EAF2951"/>
      <c r="EAG2951"/>
      <c r="EAH2951"/>
    </row>
    <row r="2952" spans="38:89 3390:3414" x14ac:dyDescent="0.3"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  <c r="CA2952"/>
      <c r="CB2952"/>
      <c r="CC2952"/>
      <c r="CD2952"/>
      <c r="CE2952"/>
      <c r="CF2952"/>
      <c r="CG2952"/>
      <c r="CH2952"/>
      <c r="CI2952"/>
      <c r="CJ2952"/>
      <c r="CK2952"/>
      <c r="DZJ2952"/>
      <c r="DZK2952"/>
      <c r="DZL2952"/>
      <c r="DZM2952"/>
      <c r="DZN2952"/>
      <c r="DZO2952"/>
      <c r="DZP2952"/>
      <c r="DZQ2952"/>
      <c r="DZR2952"/>
      <c r="DZS2952"/>
      <c r="DZT2952"/>
      <c r="DZU2952"/>
      <c r="DZV2952"/>
      <c r="DZW2952"/>
      <c r="DZX2952"/>
      <c r="DZY2952"/>
      <c r="DZZ2952"/>
      <c r="EAA2952"/>
      <c r="EAB2952"/>
      <c r="EAC2952"/>
      <c r="EAD2952"/>
      <c r="EAE2952"/>
      <c r="EAF2952"/>
      <c r="EAG2952"/>
      <c r="EAH2952"/>
    </row>
    <row r="2953" spans="38:89 3390:3414" x14ac:dyDescent="0.3"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  <c r="CA2953"/>
      <c r="CB2953"/>
      <c r="CC2953"/>
      <c r="CD2953"/>
      <c r="CE2953"/>
      <c r="CF2953"/>
      <c r="CG2953"/>
      <c r="CH2953"/>
      <c r="CI2953"/>
      <c r="CJ2953"/>
      <c r="CK2953"/>
      <c r="DZJ2953"/>
      <c r="DZK2953"/>
      <c r="DZL2953"/>
      <c r="DZM2953"/>
      <c r="DZN2953"/>
      <c r="DZO2953"/>
      <c r="DZP2953"/>
      <c r="DZQ2953"/>
      <c r="DZR2953"/>
      <c r="DZS2953"/>
      <c r="DZT2953"/>
      <c r="DZU2953"/>
      <c r="DZV2953"/>
      <c r="DZW2953"/>
      <c r="DZX2953"/>
      <c r="DZY2953"/>
      <c r="DZZ2953"/>
      <c r="EAA2953"/>
      <c r="EAB2953"/>
      <c r="EAC2953"/>
      <c r="EAD2953"/>
      <c r="EAE2953"/>
      <c r="EAF2953"/>
      <c r="EAG2953"/>
      <c r="EAH2953"/>
    </row>
    <row r="2954" spans="38:89 3390:3414" x14ac:dyDescent="0.3"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  <c r="CA2954"/>
      <c r="CB2954"/>
      <c r="CC2954"/>
      <c r="CD2954"/>
      <c r="CE2954"/>
      <c r="CF2954"/>
      <c r="CG2954"/>
      <c r="CH2954"/>
      <c r="CI2954"/>
      <c r="CJ2954"/>
      <c r="CK2954"/>
      <c r="DZJ2954"/>
      <c r="DZK2954"/>
      <c r="DZL2954"/>
      <c r="DZM2954"/>
      <c r="DZN2954"/>
      <c r="DZO2954"/>
      <c r="DZP2954"/>
      <c r="DZQ2954"/>
      <c r="DZR2954"/>
      <c r="DZS2954"/>
      <c r="DZT2954"/>
      <c r="DZU2954"/>
      <c r="DZV2954"/>
      <c r="DZW2954"/>
      <c r="DZX2954"/>
      <c r="DZY2954"/>
      <c r="DZZ2954"/>
      <c r="EAA2954"/>
      <c r="EAB2954"/>
      <c r="EAC2954"/>
      <c r="EAD2954"/>
      <c r="EAE2954"/>
      <c r="EAF2954"/>
      <c r="EAG2954"/>
      <c r="EAH2954"/>
    </row>
    <row r="2955" spans="38:89 3390:3414" x14ac:dyDescent="0.3"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  <c r="CA2955"/>
      <c r="CB2955"/>
      <c r="CC2955"/>
      <c r="CD2955"/>
      <c r="CE2955"/>
      <c r="CF2955"/>
      <c r="CG2955"/>
      <c r="CH2955"/>
      <c r="CI2955"/>
      <c r="CJ2955"/>
      <c r="CK2955"/>
      <c r="DZJ2955"/>
      <c r="DZK2955"/>
      <c r="DZL2955"/>
      <c r="DZM2955"/>
      <c r="DZN2955"/>
      <c r="DZO2955"/>
      <c r="DZP2955"/>
      <c r="DZQ2955"/>
      <c r="DZR2955"/>
      <c r="DZS2955"/>
      <c r="DZT2955"/>
      <c r="DZU2955"/>
      <c r="DZV2955"/>
      <c r="DZW2955"/>
      <c r="DZX2955"/>
      <c r="DZY2955"/>
      <c r="DZZ2955"/>
      <c r="EAA2955"/>
      <c r="EAB2955"/>
      <c r="EAC2955"/>
      <c r="EAD2955"/>
      <c r="EAE2955"/>
      <c r="EAF2955"/>
      <c r="EAG2955"/>
      <c r="EAH2955"/>
    </row>
    <row r="2956" spans="38:89 3390:3414" x14ac:dyDescent="0.3"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  <c r="CA2956"/>
      <c r="CB2956"/>
      <c r="CC2956"/>
      <c r="CD2956"/>
      <c r="CE2956"/>
      <c r="CF2956"/>
      <c r="CG2956"/>
      <c r="CH2956"/>
      <c r="CI2956"/>
      <c r="CJ2956"/>
      <c r="CK2956"/>
      <c r="DZJ2956"/>
      <c r="DZK2956"/>
      <c r="DZL2956"/>
      <c r="DZM2956"/>
      <c r="DZN2956"/>
      <c r="DZO2956"/>
      <c r="DZP2956"/>
      <c r="DZQ2956"/>
      <c r="DZR2956"/>
      <c r="DZS2956"/>
      <c r="DZT2956"/>
      <c r="DZU2956"/>
      <c r="DZV2956"/>
      <c r="DZW2956"/>
      <c r="DZX2956"/>
      <c r="DZY2956"/>
      <c r="DZZ2956"/>
      <c r="EAA2956"/>
      <c r="EAB2956"/>
      <c r="EAC2956"/>
      <c r="EAD2956"/>
      <c r="EAE2956"/>
      <c r="EAF2956"/>
      <c r="EAG2956"/>
      <c r="EAH2956"/>
    </row>
    <row r="2957" spans="38:89 3390:3414" x14ac:dyDescent="0.3"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  <c r="CA2957"/>
      <c r="CB2957"/>
      <c r="CC2957"/>
      <c r="CD2957"/>
      <c r="CE2957"/>
      <c r="CF2957"/>
      <c r="CG2957"/>
      <c r="CH2957"/>
      <c r="CI2957"/>
      <c r="CJ2957"/>
      <c r="CK2957"/>
      <c r="DZJ2957"/>
      <c r="DZK2957"/>
      <c r="DZL2957"/>
      <c r="DZM2957"/>
      <c r="DZN2957"/>
      <c r="DZO2957"/>
      <c r="DZP2957"/>
      <c r="DZQ2957"/>
      <c r="DZR2957"/>
      <c r="DZS2957"/>
      <c r="DZT2957"/>
      <c r="DZU2957"/>
      <c r="DZV2957"/>
      <c r="DZW2957"/>
      <c r="DZX2957"/>
      <c r="DZY2957"/>
      <c r="DZZ2957"/>
      <c r="EAA2957"/>
      <c r="EAB2957"/>
      <c r="EAC2957"/>
      <c r="EAD2957"/>
      <c r="EAE2957"/>
      <c r="EAF2957"/>
      <c r="EAG2957"/>
      <c r="EAH2957"/>
    </row>
    <row r="2958" spans="38:89 3390:3414" x14ac:dyDescent="0.3"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  <c r="CA2958"/>
      <c r="CB2958"/>
      <c r="CC2958"/>
      <c r="CD2958"/>
      <c r="CE2958"/>
      <c r="CF2958"/>
      <c r="CG2958"/>
      <c r="CH2958"/>
      <c r="CI2958"/>
      <c r="CJ2958"/>
      <c r="CK2958"/>
      <c r="DZJ2958"/>
      <c r="DZK2958"/>
      <c r="DZL2958"/>
      <c r="DZM2958"/>
      <c r="DZN2958"/>
      <c r="DZO2958"/>
      <c r="DZP2958"/>
      <c r="DZQ2958"/>
      <c r="DZR2958"/>
      <c r="DZS2958"/>
      <c r="DZT2958"/>
      <c r="DZU2958"/>
      <c r="DZV2958"/>
      <c r="DZW2958"/>
      <c r="DZX2958"/>
      <c r="DZY2958"/>
      <c r="DZZ2958"/>
      <c r="EAA2958"/>
      <c r="EAB2958"/>
      <c r="EAC2958"/>
      <c r="EAD2958"/>
      <c r="EAE2958"/>
      <c r="EAF2958"/>
      <c r="EAG2958"/>
      <c r="EAH2958"/>
    </row>
    <row r="2959" spans="38:89 3390:3414" x14ac:dyDescent="0.3"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  <c r="CA2959"/>
      <c r="CB2959"/>
      <c r="CC2959"/>
      <c r="CD2959"/>
      <c r="CE2959"/>
      <c r="CF2959"/>
      <c r="CG2959"/>
      <c r="CH2959"/>
      <c r="CI2959"/>
      <c r="CJ2959"/>
      <c r="CK2959"/>
      <c r="DZJ2959"/>
      <c r="DZK2959"/>
      <c r="DZL2959"/>
      <c r="DZM2959"/>
      <c r="DZN2959"/>
      <c r="DZO2959"/>
      <c r="DZP2959"/>
      <c r="DZQ2959"/>
      <c r="DZR2959"/>
      <c r="DZS2959"/>
      <c r="DZT2959"/>
      <c r="DZU2959"/>
      <c r="DZV2959"/>
      <c r="DZW2959"/>
      <c r="DZX2959"/>
      <c r="DZY2959"/>
      <c r="DZZ2959"/>
      <c r="EAA2959"/>
      <c r="EAB2959"/>
      <c r="EAC2959"/>
      <c r="EAD2959"/>
      <c r="EAE2959"/>
      <c r="EAF2959"/>
      <c r="EAG2959"/>
      <c r="EAH2959"/>
    </row>
    <row r="2960" spans="38:89 3390:3414" x14ac:dyDescent="0.3"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  <c r="CA2960"/>
      <c r="CB2960"/>
      <c r="CC2960"/>
      <c r="CD2960"/>
      <c r="CE2960"/>
      <c r="CF2960"/>
      <c r="CG2960"/>
      <c r="CH2960"/>
      <c r="CI2960"/>
      <c r="CJ2960"/>
      <c r="CK2960"/>
      <c r="DZJ2960"/>
      <c r="DZK2960"/>
      <c r="DZL2960"/>
      <c r="DZM2960"/>
      <c r="DZN2960"/>
      <c r="DZO2960"/>
      <c r="DZP2960"/>
      <c r="DZQ2960"/>
      <c r="DZR2960"/>
      <c r="DZS2960"/>
      <c r="DZT2960"/>
      <c r="DZU2960"/>
      <c r="DZV2960"/>
      <c r="DZW2960"/>
      <c r="DZX2960"/>
      <c r="DZY2960"/>
      <c r="DZZ2960"/>
      <c r="EAA2960"/>
      <c r="EAB2960"/>
      <c r="EAC2960"/>
      <c r="EAD2960"/>
      <c r="EAE2960"/>
      <c r="EAF2960"/>
      <c r="EAG2960"/>
      <c r="EAH2960"/>
    </row>
    <row r="2961" spans="38:89 3390:3414" x14ac:dyDescent="0.3"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  <c r="CA2961"/>
      <c r="CB2961"/>
      <c r="CC2961"/>
      <c r="CD2961"/>
      <c r="CE2961"/>
      <c r="CF2961"/>
      <c r="CG2961"/>
      <c r="CH2961"/>
      <c r="CI2961"/>
      <c r="CJ2961"/>
      <c r="CK2961"/>
      <c r="DZJ2961"/>
      <c r="DZK2961"/>
      <c r="DZL2961"/>
      <c r="DZM2961"/>
      <c r="DZN2961"/>
      <c r="DZO2961"/>
      <c r="DZP2961"/>
      <c r="DZQ2961"/>
      <c r="DZR2961"/>
      <c r="DZS2961"/>
      <c r="DZT2961"/>
      <c r="DZU2961"/>
      <c r="DZV2961"/>
      <c r="DZW2961"/>
      <c r="DZX2961"/>
      <c r="DZY2961"/>
      <c r="DZZ2961"/>
      <c r="EAA2961"/>
      <c r="EAB2961"/>
      <c r="EAC2961"/>
      <c r="EAD2961"/>
      <c r="EAE2961"/>
      <c r="EAF2961"/>
      <c r="EAG2961"/>
      <c r="EAH2961"/>
    </row>
    <row r="2962" spans="38:89 3390:3414" x14ac:dyDescent="0.3"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  <c r="CA2962"/>
      <c r="CB2962"/>
      <c r="CC2962"/>
      <c r="CD2962"/>
      <c r="CE2962"/>
      <c r="CF2962"/>
      <c r="CG2962"/>
      <c r="CH2962"/>
      <c r="CI2962"/>
      <c r="CJ2962"/>
      <c r="CK2962"/>
      <c r="DZJ2962"/>
      <c r="DZK2962"/>
      <c r="DZL2962"/>
      <c r="DZM2962"/>
      <c r="DZN2962"/>
      <c r="DZO2962"/>
      <c r="DZP2962"/>
      <c r="DZQ2962"/>
      <c r="DZR2962"/>
      <c r="DZS2962"/>
      <c r="DZT2962"/>
      <c r="DZU2962"/>
      <c r="DZV2962"/>
      <c r="DZW2962"/>
      <c r="DZX2962"/>
      <c r="DZY2962"/>
      <c r="DZZ2962"/>
      <c r="EAA2962"/>
      <c r="EAB2962"/>
      <c r="EAC2962"/>
      <c r="EAD2962"/>
      <c r="EAE2962"/>
      <c r="EAF2962"/>
      <c r="EAG2962"/>
      <c r="EAH2962"/>
    </row>
    <row r="2963" spans="38:89 3390:3414" x14ac:dyDescent="0.3"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  <c r="CA2963"/>
      <c r="CB2963"/>
      <c r="CC2963"/>
      <c r="CD2963"/>
      <c r="CE2963"/>
      <c r="CF2963"/>
      <c r="CG2963"/>
      <c r="CH2963"/>
      <c r="CI2963"/>
      <c r="CJ2963"/>
      <c r="CK2963"/>
      <c r="DZJ2963"/>
      <c r="DZK2963"/>
      <c r="DZL2963"/>
      <c r="DZM2963"/>
      <c r="DZN2963"/>
      <c r="DZO2963"/>
      <c r="DZP2963"/>
      <c r="DZQ2963"/>
      <c r="DZR2963"/>
      <c r="DZS2963"/>
      <c r="DZT2963"/>
      <c r="DZU2963"/>
      <c r="DZV2963"/>
      <c r="DZW2963"/>
      <c r="DZX2963"/>
      <c r="DZY2963"/>
      <c r="DZZ2963"/>
      <c r="EAA2963"/>
      <c r="EAB2963"/>
      <c r="EAC2963"/>
      <c r="EAD2963"/>
      <c r="EAE2963"/>
      <c r="EAF2963"/>
      <c r="EAG2963"/>
      <c r="EAH2963"/>
    </row>
    <row r="2964" spans="38:89 3390:3414" x14ac:dyDescent="0.3"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  <c r="CA2964"/>
      <c r="CB2964"/>
      <c r="CC2964"/>
      <c r="CD2964"/>
      <c r="CE2964"/>
      <c r="CF2964"/>
      <c r="CG2964"/>
      <c r="CH2964"/>
      <c r="CI2964"/>
      <c r="CJ2964"/>
      <c r="CK2964"/>
      <c r="DZJ2964"/>
      <c r="DZK2964"/>
      <c r="DZL2964"/>
      <c r="DZM2964"/>
      <c r="DZN2964"/>
      <c r="DZO2964"/>
      <c r="DZP2964"/>
      <c r="DZQ2964"/>
      <c r="DZR2964"/>
      <c r="DZS2964"/>
      <c r="DZT2964"/>
      <c r="DZU2964"/>
      <c r="DZV2964"/>
      <c r="DZW2964"/>
      <c r="DZX2964"/>
      <c r="DZY2964"/>
      <c r="DZZ2964"/>
      <c r="EAA2964"/>
      <c r="EAB2964"/>
      <c r="EAC2964"/>
      <c r="EAD2964"/>
      <c r="EAE2964"/>
      <c r="EAF2964"/>
      <c r="EAG2964"/>
      <c r="EAH2964"/>
    </row>
    <row r="2965" spans="38:89 3390:3414" x14ac:dyDescent="0.3"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  <c r="CA2965"/>
      <c r="CB2965"/>
      <c r="CC2965"/>
      <c r="CD2965"/>
      <c r="CE2965"/>
      <c r="CF2965"/>
      <c r="CG2965"/>
      <c r="CH2965"/>
      <c r="CI2965"/>
      <c r="CJ2965"/>
      <c r="CK2965"/>
      <c r="DZJ2965"/>
      <c r="DZK2965"/>
      <c r="DZL2965"/>
      <c r="DZM2965"/>
      <c r="DZN2965"/>
      <c r="DZO2965"/>
      <c r="DZP2965"/>
      <c r="DZQ2965"/>
      <c r="DZR2965"/>
      <c r="DZS2965"/>
      <c r="DZT2965"/>
      <c r="DZU2965"/>
      <c r="DZV2965"/>
      <c r="DZW2965"/>
      <c r="DZX2965"/>
      <c r="DZY2965"/>
      <c r="DZZ2965"/>
      <c r="EAA2965"/>
      <c r="EAB2965"/>
      <c r="EAC2965"/>
      <c r="EAD2965"/>
      <c r="EAE2965"/>
      <c r="EAF2965"/>
      <c r="EAG2965"/>
      <c r="EAH2965"/>
    </row>
    <row r="2966" spans="38:89 3390:3414" x14ac:dyDescent="0.3"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  <c r="CA2966"/>
      <c r="CB2966"/>
      <c r="CC2966"/>
      <c r="CD2966"/>
      <c r="CE2966"/>
      <c r="CF2966"/>
      <c r="CG2966"/>
      <c r="CH2966"/>
      <c r="CI2966"/>
      <c r="CJ2966"/>
      <c r="CK2966"/>
      <c r="DZJ2966"/>
      <c r="DZK2966"/>
      <c r="DZL2966"/>
      <c r="DZM2966"/>
      <c r="DZN2966"/>
      <c r="DZO2966"/>
      <c r="DZP2966"/>
      <c r="DZQ2966"/>
      <c r="DZR2966"/>
      <c r="DZS2966"/>
      <c r="DZT2966"/>
      <c r="DZU2966"/>
      <c r="DZV2966"/>
      <c r="DZW2966"/>
      <c r="DZX2966"/>
      <c r="DZY2966"/>
      <c r="DZZ2966"/>
      <c r="EAA2966"/>
      <c r="EAB2966"/>
      <c r="EAC2966"/>
      <c r="EAD2966"/>
      <c r="EAE2966"/>
      <c r="EAF2966"/>
      <c r="EAG2966"/>
      <c r="EAH2966"/>
    </row>
    <row r="2967" spans="38:89 3390:3414" x14ac:dyDescent="0.3"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  <c r="CA2967"/>
      <c r="CB2967"/>
      <c r="CC2967"/>
      <c r="CD2967"/>
      <c r="CE2967"/>
      <c r="CF2967"/>
      <c r="CG2967"/>
      <c r="CH2967"/>
      <c r="CI2967"/>
      <c r="CJ2967"/>
      <c r="CK2967"/>
      <c r="DZJ2967"/>
      <c r="DZK2967"/>
      <c r="DZL2967"/>
      <c r="DZM2967"/>
      <c r="DZN2967"/>
      <c r="DZO2967"/>
      <c r="DZP2967"/>
      <c r="DZQ2967"/>
      <c r="DZR2967"/>
      <c r="DZS2967"/>
      <c r="DZT2967"/>
      <c r="DZU2967"/>
      <c r="DZV2967"/>
      <c r="DZW2967"/>
      <c r="DZX2967"/>
      <c r="DZY2967"/>
      <c r="DZZ2967"/>
      <c r="EAA2967"/>
      <c r="EAB2967"/>
      <c r="EAC2967"/>
      <c r="EAD2967"/>
      <c r="EAE2967"/>
      <c r="EAF2967"/>
      <c r="EAG2967"/>
      <c r="EAH2967"/>
    </row>
    <row r="2968" spans="38:89 3390:3414" x14ac:dyDescent="0.3"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  <c r="CA2968"/>
      <c r="CB2968"/>
      <c r="CC2968"/>
      <c r="CD2968"/>
      <c r="CE2968"/>
      <c r="CF2968"/>
      <c r="CG2968"/>
      <c r="CH2968"/>
      <c r="CI2968"/>
      <c r="CJ2968"/>
      <c r="CK2968"/>
      <c r="DZJ2968"/>
      <c r="DZK2968"/>
      <c r="DZL2968"/>
      <c r="DZM2968"/>
      <c r="DZN2968"/>
      <c r="DZO2968"/>
      <c r="DZP2968"/>
      <c r="DZQ2968"/>
      <c r="DZR2968"/>
      <c r="DZS2968"/>
      <c r="DZT2968"/>
      <c r="DZU2968"/>
      <c r="DZV2968"/>
      <c r="DZW2968"/>
      <c r="DZX2968"/>
      <c r="DZY2968"/>
      <c r="DZZ2968"/>
      <c r="EAA2968"/>
      <c r="EAB2968"/>
      <c r="EAC2968"/>
      <c r="EAD2968"/>
      <c r="EAE2968"/>
      <c r="EAF2968"/>
      <c r="EAG2968"/>
      <c r="EAH2968"/>
    </row>
    <row r="2969" spans="38:89 3390:3414" x14ac:dyDescent="0.3"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  <c r="CA2969"/>
      <c r="CB2969"/>
      <c r="CC2969"/>
      <c r="CD2969"/>
      <c r="CE2969"/>
      <c r="CF2969"/>
      <c r="CG2969"/>
      <c r="CH2969"/>
      <c r="CI2969"/>
      <c r="CJ2969"/>
      <c r="CK2969"/>
      <c r="DZJ2969"/>
      <c r="DZK2969"/>
      <c r="DZL2969"/>
      <c r="DZM2969"/>
      <c r="DZN2969"/>
      <c r="DZO2969"/>
      <c r="DZP2969"/>
      <c r="DZQ2969"/>
      <c r="DZR2969"/>
      <c r="DZS2969"/>
      <c r="DZT2969"/>
      <c r="DZU2969"/>
      <c r="DZV2969"/>
      <c r="DZW2969"/>
      <c r="DZX2969"/>
      <c r="DZY2969"/>
      <c r="DZZ2969"/>
      <c r="EAA2969"/>
      <c r="EAB2969"/>
      <c r="EAC2969"/>
      <c r="EAD2969"/>
      <c r="EAE2969"/>
      <c r="EAF2969"/>
      <c r="EAG2969"/>
      <c r="EAH2969"/>
    </row>
    <row r="2970" spans="38:89 3390:3414" x14ac:dyDescent="0.3"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  <c r="CA2970"/>
      <c r="CB2970"/>
      <c r="CC2970"/>
      <c r="CD2970"/>
      <c r="CE2970"/>
      <c r="CF2970"/>
      <c r="CG2970"/>
      <c r="CH2970"/>
      <c r="CI2970"/>
      <c r="CJ2970"/>
      <c r="CK2970"/>
      <c r="DZJ2970"/>
      <c r="DZK2970"/>
      <c r="DZL2970"/>
      <c r="DZM2970"/>
      <c r="DZN2970"/>
      <c r="DZO2970"/>
      <c r="DZP2970"/>
      <c r="DZQ2970"/>
      <c r="DZR2970"/>
      <c r="DZS2970"/>
      <c r="DZT2970"/>
      <c r="DZU2970"/>
      <c r="DZV2970"/>
      <c r="DZW2970"/>
      <c r="DZX2970"/>
      <c r="DZY2970"/>
      <c r="DZZ2970"/>
      <c r="EAA2970"/>
      <c r="EAB2970"/>
      <c r="EAC2970"/>
      <c r="EAD2970"/>
      <c r="EAE2970"/>
      <c r="EAF2970"/>
      <c r="EAG2970"/>
      <c r="EAH2970"/>
    </row>
    <row r="2971" spans="38:89 3390:3414" x14ac:dyDescent="0.3"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  <c r="CA2971"/>
      <c r="CB2971"/>
      <c r="CC2971"/>
      <c r="CD2971"/>
      <c r="CE2971"/>
      <c r="CF2971"/>
      <c r="CG2971"/>
      <c r="CH2971"/>
      <c r="CI2971"/>
      <c r="CJ2971"/>
      <c r="CK2971"/>
      <c r="DZJ2971"/>
      <c r="DZK2971"/>
      <c r="DZL2971"/>
      <c r="DZM2971"/>
      <c r="DZN2971"/>
      <c r="DZO2971"/>
      <c r="DZP2971"/>
      <c r="DZQ2971"/>
      <c r="DZR2971"/>
      <c r="DZS2971"/>
      <c r="DZT2971"/>
      <c r="DZU2971"/>
      <c r="DZV2971"/>
      <c r="DZW2971"/>
      <c r="DZX2971"/>
      <c r="DZY2971"/>
      <c r="DZZ2971"/>
      <c r="EAA2971"/>
      <c r="EAB2971"/>
      <c r="EAC2971"/>
      <c r="EAD2971"/>
      <c r="EAE2971"/>
      <c r="EAF2971"/>
      <c r="EAG2971"/>
      <c r="EAH2971"/>
    </row>
    <row r="2972" spans="38:89 3390:3414" x14ac:dyDescent="0.3"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  <c r="CA2972"/>
      <c r="CB2972"/>
      <c r="CC2972"/>
      <c r="CD2972"/>
      <c r="CE2972"/>
      <c r="CF2972"/>
      <c r="CG2972"/>
      <c r="CH2972"/>
      <c r="CI2972"/>
      <c r="CJ2972"/>
      <c r="CK2972"/>
      <c r="DZJ2972"/>
      <c r="DZK2972"/>
      <c r="DZL2972"/>
      <c r="DZM2972"/>
      <c r="DZN2972"/>
      <c r="DZO2972"/>
      <c r="DZP2972"/>
      <c r="DZQ2972"/>
      <c r="DZR2972"/>
      <c r="DZS2972"/>
      <c r="DZT2972"/>
      <c r="DZU2972"/>
      <c r="DZV2972"/>
      <c r="DZW2972"/>
      <c r="DZX2972"/>
      <c r="DZY2972"/>
      <c r="DZZ2972"/>
      <c r="EAA2972"/>
      <c r="EAB2972"/>
      <c r="EAC2972"/>
      <c r="EAD2972"/>
      <c r="EAE2972"/>
      <c r="EAF2972"/>
      <c r="EAG2972"/>
      <c r="EAH2972"/>
    </row>
    <row r="2973" spans="38:89 3390:3414" x14ac:dyDescent="0.3"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  <c r="CA2973"/>
      <c r="CB2973"/>
      <c r="CC2973"/>
      <c r="CD2973"/>
      <c r="CE2973"/>
      <c r="CF2973"/>
      <c r="CG2973"/>
      <c r="CH2973"/>
      <c r="CI2973"/>
      <c r="CJ2973"/>
      <c r="CK2973"/>
      <c r="DZJ2973"/>
      <c r="DZK2973"/>
      <c r="DZL2973"/>
      <c r="DZM2973"/>
      <c r="DZN2973"/>
      <c r="DZO2973"/>
      <c r="DZP2973"/>
      <c r="DZQ2973"/>
      <c r="DZR2973"/>
      <c r="DZS2973"/>
      <c r="DZT2973"/>
      <c r="DZU2973"/>
      <c r="DZV2973"/>
      <c r="DZW2973"/>
      <c r="DZX2973"/>
      <c r="DZY2973"/>
      <c r="DZZ2973"/>
      <c r="EAA2973"/>
      <c r="EAB2973"/>
      <c r="EAC2973"/>
      <c r="EAD2973"/>
      <c r="EAE2973"/>
      <c r="EAF2973"/>
      <c r="EAG2973"/>
      <c r="EAH2973"/>
    </row>
    <row r="2974" spans="38:89 3390:3414" x14ac:dyDescent="0.3"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  <c r="CA2974"/>
      <c r="CB2974"/>
      <c r="CC2974"/>
      <c r="CD2974"/>
      <c r="CE2974"/>
      <c r="CF2974"/>
      <c r="CG2974"/>
      <c r="CH2974"/>
      <c r="CI2974"/>
      <c r="CJ2974"/>
      <c r="CK2974"/>
      <c r="DZJ2974"/>
      <c r="DZK2974"/>
      <c r="DZL2974"/>
      <c r="DZM2974"/>
      <c r="DZN2974"/>
      <c r="DZO2974"/>
      <c r="DZP2974"/>
      <c r="DZQ2974"/>
      <c r="DZR2974"/>
      <c r="DZS2974"/>
      <c r="DZT2974"/>
      <c r="DZU2974"/>
      <c r="DZV2974"/>
      <c r="DZW2974"/>
      <c r="DZX2974"/>
      <c r="DZY2974"/>
      <c r="DZZ2974"/>
      <c r="EAA2974"/>
      <c r="EAB2974"/>
      <c r="EAC2974"/>
      <c r="EAD2974"/>
      <c r="EAE2974"/>
      <c r="EAF2974"/>
      <c r="EAG2974"/>
      <c r="EAH2974"/>
    </row>
    <row r="2975" spans="38:89 3390:3414" x14ac:dyDescent="0.3"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  <c r="CA2975"/>
      <c r="CB2975"/>
      <c r="CC2975"/>
      <c r="CD2975"/>
      <c r="CE2975"/>
      <c r="CF2975"/>
      <c r="CG2975"/>
      <c r="CH2975"/>
      <c r="CI2975"/>
      <c r="CJ2975"/>
      <c r="CK2975"/>
      <c r="DZJ2975"/>
      <c r="DZK2975"/>
      <c r="DZL2975"/>
      <c r="DZM2975"/>
      <c r="DZN2975"/>
      <c r="DZO2975"/>
      <c r="DZP2975"/>
      <c r="DZQ2975"/>
      <c r="DZR2975"/>
      <c r="DZS2975"/>
      <c r="DZT2975"/>
      <c r="DZU2975"/>
      <c r="DZV2975"/>
      <c r="DZW2975"/>
      <c r="DZX2975"/>
      <c r="DZY2975"/>
      <c r="DZZ2975"/>
      <c r="EAA2975"/>
      <c r="EAB2975"/>
      <c r="EAC2975"/>
      <c r="EAD2975"/>
      <c r="EAE2975"/>
      <c r="EAF2975"/>
      <c r="EAG2975"/>
      <c r="EAH2975"/>
    </row>
    <row r="2976" spans="38:89 3390:3414" x14ac:dyDescent="0.3"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  <c r="CA2976"/>
      <c r="CB2976"/>
      <c r="CC2976"/>
      <c r="CD2976"/>
      <c r="CE2976"/>
      <c r="CF2976"/>
      <c r="CG2976"/>
      <c r="CH2976"/>
      <c r="CI2976"/>
      <c r="CJ2976"/>
      <c r="CK2976"/>
      <c r="DZJ2976"/>
      <c r="DZK2976"/>
      <c r="DZL2976"/>
      <c r="DZM2976"/>
      <c r="DZN2976"/>
      <c r="DZO2976"/>
      <c r="DZP2976"/>
      <c r="DZQ2976"/>
      <c r="DZR2976"/>
      <c r="DZS2976"/>
      <c r="DZT2976"/>
      <c r="DZU2976"/>
      <c r="DZV2976"/>
      <c r="DZW2976"/>
      <c r="DZX2976"/>
      <c r="DZY2976"/>
      <c r="DZZ2976"/>
      <c r="EAA2976"/>
      <c r="EAB2976"/>
      <c r="EAC2976"/>
      <c r="EAD2976"/>
      <c r="EAE2976"/>
      <c r="EAF2976"/>
      <c r="EAG2976"/>
      <c r="EAH2976"/>
    </row>
    <row r="2977" spans="38:89 3390:3414" x14ac:dyDescent="0.3"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  <c r="CA2977"/>
      <c r="CB2977"/>
      <c r="CC2977"/>
      <c r="CD2977"/>
      <c r="CE2977"/>
      <c r="CF2977"/>
      <c r="CG2977"/>
      <c r="CH2977"/>
      <c r="CI2977"/>
      <c r="CJ2977"/>
      <c r="CK2977"/>
      <c r="DZJ2977"/>
      <c r="DZK2977"/>
      <c r="DZL2977"/>
      <c r="DZM2977"/>
      <c r="DZN2977"/>
      <c r="DZO2977"/>
      <c r="DZP2977"/>
      <c r="DZQ2977"/>
      <c r="DZR2977"/>
      <c r="DZS2977"/>
      <c r="DZT2977"/>
      <c r="DZU2977"/>
      <c r="DZV2977"/>
      <c r="DZW2977"/>
      <c r="DZX2977"/>
      <c r="DZY2977"/>
      <c r="DZZ2977"/>
      <c r="EAA2977"/>
      <c r="EAB2977"/>
      <c r="EAC2977"/>
      <c r="EAD2977"/>
      <c r="EAE2977"/>
      <c r="EAF2977"/>
      <c r="EAG2977"/>
      <c r="EAH2977"/>
    </row>
    <row r="2978" spans="38:89 3390:3414" x14ac:dyDescent="0.3"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  <c r="CA2978"/>
      <c r="CB2978"/>
      <c r="CC2978"/>
      <c r="CD2978"/>
      <c r="CE2978"/>
      <c r="CF2978"/>
      <c r="CG2978"/>
      <c r="CH2978"/>
      <c r="CI2978"/>
      <c r="CJ2978"/>
      <c r="CK2978"/>
      <c r="DZJ2978"/>
      <c r="DZK2978"/>
      <c r="DZL2978"/>
      <c r="DZM2978"/>
      <c r="DZN2978"/>
      <c r="DZO2978"/>
      <c r="DZP2978"/>
      <c r="DZQ2978"/>
      <c r="DZR2978"/>
      <c r="DZS2978"/>
      <c r="DZT2978"/>
      <c r="DZU2978"/>
      <c r="DZV2978"/>
      <c r="DZW2978"/>
      <c r="DZX2978"/>
      <c r="DZY2978"/>
      <c r="DZZ2978"/>
      <c r="EAA2978"/>
      <c r="EAB2978"/>
      <c r="EAC2978"/>
      <c r="EAD2978"/>
      <c r="EAE2978"/>
      <c r="EAF2978"/>
      <c r="EAG2978"/>
      <c r="EAH2978"/>
    </row>
    <row r="2979" spans="38:89 3390:3414" x14ac:dyDescent="0.3"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  <c r="CA2979"/>
      <c r="CB2979"/>
      <c r="CC2979"/>
      <c r="CD2979"/>
      <c r="CE2979"/>
      <c r="CF2979"/>
      <c r="CG2979"/>
      <c r="CH2979"/>
      <c r="CI2979"/>
      <c r="CJ2979"/>
      <c r="CK2979"/>
      <c r="DZJ2979"/>
      <c r="DZK2979"/>
      <c r="DZL2979"/>
      <c r="DZM2979"/>
      <c r="DZN2979"/>
      <c r="DZO2979"/>
      <c r="DZP2979"/>
      <c r="DZQ2979"/>
      <c r="DZR2979"/>
      <c r="DZS2979"/>
      <c r="DZT2979"/>
      <c r="DZU2979"/>
      <c r="DZV2979"/>
      <c r="DZW2979"/>
      <c r="DZX2979"/>
      <c r="DZY2979"/>
      <c r="DZZ2979"/>
      <c r="EAA2979"/>
      <c r="EAB2979"/>
      <c r="EAC2979"/>
      <c r="EAD2979"/>
      <c r="EAE2979"/>
      <c r="EAF2979"/>
      <c r="EAG2979"/>
      <c r="EAH2979"/>
    </row>
    <row r="2980" spans="38:89 3390:3414" x14ac:dyDescent="0.3"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  <c r="CA2980"/>
      <c r="CB2980"/>
      <c r="CC2980"/>
      <c r="CD2980"/>
      <c r="CE2980"/>
      <c r="CF2980"/>
      <c r="CG2980"/>
      <c r="CH2980"/>
      <c r="CI2980"/>
      <c r="CJ2980"/>
      <c r="CK2980"/>
      <c r="DZJ2980"/>
      <c r="DZK2980"/>
      <c r="DZL2980"/>
      <c r="DZM2980"/>
      <c r="DZN2980"/>
      <c r="DZO2980"/>
      <c r="DZP2980"/>
      <c r="DZQ2980"/>
      <c r="DZR2980"/>
      <c r="DZS2980"/>
      <c r="DZT2980"/>
      <c r="DZU2980"/>
      <c r="DZV2980"/>
      <c r="DZW2980"/>
      <c r="DZX2980"/>
      <c r="DZY2980"/>
      <c r="DZZ2980"/>
      <c r="EAA2980"/>
      <c r="EAB2980"/>
      <c r="EAC2980"/>
      <c r="EAD2980"/>
      <c r="EAE2980"/>
      <c r="EAF2980"/>
      <c r="EAG2980"/>
      <c r="EAH2980"/>
    </row>
    <row r="2981" spans="38:89 3390:3414" x14ac:dyDescent="0.3"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  <c r="CA2981"/>
      <c r="CB2981"/>
      <c r="CC2981"/>
      <c r="CD2981"/>
      <c r="CE2981"/>
      <c r="CF2981"/>
      <c r="CG2981"/>
      <c r="CH2981"/>
      <c r="CI2981"/>
      <c r="CJ2981"/>
      <c r="CK2981"/>
      <c r="DZJ2981"/>
      <c r="DZK2981"/>
      <c r="DZL2981"/>
      <c r="DZM2981"/>
      <c r="DZN2981"/>
      <c r="DZO2981"/>
      <c r="DZP2981"/>
      <c r="DZQ2981"/>
      <c r="DZR2981"/>
      <c r="DZS2981"/>
      <c r="DZT2981"/>
      <c r="DZU2981"/>
      <c r="DZV2981"/>
      <c r="DZW2981"/>
      <c r="DZX2981"/>
      <c r="DZY2981"/>
      <c r="DZZ2981"/>
      <c r="EAA2981"/>
      <c r="EAB2981"/>
      <c r="EAC2981"/>
      <c r="EAD2981"/>
      <c r="EAE2981"/>
      <c r="EAF2981"/>
      <c r="EAG2981"/>
      <c r="EAH2981"/>
    </row>
    <row r="2982" spans="38:89 3390:3414" x14ac:dyDescent="0.3"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  <c r="CA2982"/>
      <c r="CB2982"/>
      <c r="CC2982"/>
      <c r="CD2982"/>
      <c r="CE2982"/>
      <c r="CF2982"/>
      <c r="CG2982"/>
      <c r="CH2982"/>
      <c r="CI2982"/>
      <c r="CJ2982"/>
      <c r="CK2982"/>
      <c r="DZJ2982"/>
      <c r="DZK2982"/>
      <c r="DZL2982"/>
      <c r="DZM2982"/>
      <c r="DZN2982"/>
      <c r="DZO2982"/>
      <c r="DZP2982"/>
      <c r="DZQ2982"/>
      <c r="DZR2982"/>
      <c r="DZS2982"/>
      <c r="DZT2982"/>
      <c r="DZU2982"/>
      <c r="DZV2982"/>
      <c r="DZW2982"/>
      <c r="DZX2982"/>
      <c r="DZY2982"/>
      <c r="DZZ2982"/>
      <c r="EAA2982"/>
      <c r="EAB2982"/>
      <c r="EAC2982"/>
      <c r="EAD2982"/>
      <c r="EAE2982"/>
      <c r="EAF2982"/>
      <c r="EAG2982"/>
      <c r="EAH2982"/>
    </row>
    <row r="2983" spans="38:89 3390:3414" x14ac:dyDescent="0.3"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  <c r="CA2983"/>
      <c r="CB2983"/>
      <c r="CC2983"/>
      <c r="CD2983"/>
      <c r="CE2983"/>
      <c r="CF2983"/>
      <c r="CG2983"/>
      <c r="CH2983"/>
      <c r="CI2983"/>
      <c r="CJ2983"/>
      <c r="CK2983"/>
      <c r="DZJ2983"/>
      <c r="DZK2983"/>
      <c r="DZL2983"/>
      <c r="DZM2983"/>
      <c r="DZN2983"/>
      <c r="DZO2983"/>
      <c r="DZP2983"/>
      <c r="DZQ2983"/>
      <c r="DZR2983"/>
      <c r="DZS2983"/>
      <c r="DZT2983"/>
      <c r="DZU2983"/>
      <c r="DZV2983"/>
      <c r="DZW2983"/>
      <c r="DZX2983"/>
      <c r="DZY2983"/>
      <c r="DZZ2983"/>
      <c r="EAA2983"/>
      <c r="EAB2983"/>
      <c r="EAC2983"/>
      <c r="EAD2983"/>
      <c r="EAE2983"/>
      <c r="EAF2983"/>
      <c r="EAG2983"/>
      <c r="EAH2983"/>
    </row>
    <row r="2984" spans="38:89 3390:3414" x14ac:dyDescent="0.3"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  <c r="CA2984"/>
      <c r="CB2984"/>
      <c r="CC2984"/>
      <c r="CD2984"/>
      <c r="CE2984"/>
      <c r="CF2984"/>
      <c r="CG2984"/>
      <c r="CH2984"/>
      <c r="CI2984"/>
      <c r="CJ2984"/>
      <c r="CK2984"/>
      <c r="DZJ2984"/>
      <c r="DZK2984"/>
      <c r="DZL2984"/>
      <c r="DZM2984"/>
      <c r="DZN2984"/>
      <c r="DZO2984"/>
      <c r="DZP2984"/>
      <c r="DZQ2984"/>
      <c r="DZR2984"/>
      <c r="DZS2984"/>
      <c r="DZT2984"/>
      <c r="DZU2984"/>
      <c r="DZV2984"/>
      <c r="DZW2984"/>
      <c r="DZX2984"/>
      <c r="DZY2984"/>
      <c r="DZZ2984"/>
      <c r="EAA2984"/>
      <c r="EAB2984"/>
      <c r="EAC2984"/>
      <c r="EAD2984"/>
      <c r="EAE2984"/>
      <c r="EAF2984"/>
      <c r="EAG2984"/>
      <c r="EAH2984"/>
    </row>
    <row r="2985" spans="38:89 3390:3414" x14ac:dyDescent="0.3"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  <c r="CA2985"/>
      <c r="CB2985"/>
      <c r="CC2985"/>
      <c r="CD2985"/>
      <c r="CE2985"/>
      <c r="CF2985"/>
      <c r="CG2985"/>
      <c r="CH2985"/>
      <c r="CI2985"/>
      <c r="CJ2985"/>
      <c r="CK2985"/>
      <c r="DZJ2985"/>
      <c r="DZK2985"/>
      <c r="DZL2985"/>
      <c r="DZM2985"/>
      <c r="DZN2985"/>
      <c r="DZO2985"/>
      <c r="DZP2985"/>
      <c r="DZQ2985"/>
      <c r="DZR2985"/>
      <c r="DZS2985"/>
      <c r="DZT2985"/>
      <c r="DZU2985"/>
      <c r="DZV2985"/>
      <c r="DZW2985"/>
      <c r="DZX2985"/>
      <c r="DZY2985"/>
      <c r="DZZ2985"/>
      <c r="EAA2985"/>
      <c r="EAB2985"/>
      <c r="EAC2985"/>
      <c r="EAD2985"/>
      <c r="EAE2985"/>
      <c r="EAF2985"/>
      <c r="EAG2985"/>
      <c r="EAH2985"/>
    </row>
    <row r="2986" spans="38:89 3390:3414" x14ac:dyDescent="0.3"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  <c r="CA2986"/>
      <c r="CB2986"/>
      <c r="CC2986"/>
      <c r="CD2986"/>
      <c r="CE2986"/>
      <c r="CF2986"/>
      <c r="CG2986"/>
      <c r="CH2986"/>
      <c r="CI2986"/>
      <c r="CJ2986"/>
      <c r="CK2986"/>
      <c r="DZJ2986"/>
      <c r="DZK2986"/>
      <c r="DZL2986"/>
      <c r="DZM2986"/>
      <c r="DZN2986"/>
      <c r="DZO2986"/>
      <c r="DZP2986"/>
      <c r="DZQ2986"/>
      <c r="DZR2986"/>
      <c r="DZS2986"/>
      <c r="DZT2986"/>
      <c r="DZU2986"/>
      <c r="DZV2986"/>
      <c r="DZW2986"/>
      <c r="DZX2986"/>
      <c r="DZY2986"/>
      <c r="DZZ2986"/>
      <c r="EAA2986"/>
      <c r="EAB2986"/>
      <c r="EAC2986"/>
      <c r="EAD2986"/>
      <c r="EAE2986"/>
      <c r="EAF2986"/>
      <c r="EAG2986"/>
      <c r="EAH2986"/>
    </row>
    <row r="2987" spans="38:89 3390:3414" x14ac:dyDescent="0.3"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  <c r="CA2987"/>
      <c r="CB2987"/>
      <c r="CC2987"/>
      <c r="CD2987"/>
      <c r="CE2987"/>
      <c r="CF2987"/>
      <c r="CG2987"/>
      <c r="CH2987"/>
      <c r="CI2987"/>
      <c r="CJ2987"/>
      <c r="CK2987"/>
      <c r="DZJ2987"/>
      <c r="DZK2987"/>
      <c r="DZL2987"/>
      <c r="DZM2987"/>
      <c r="DZN2987"/>
      <c r="DZO2987"/>
      <c r="DZP2987"/>
      <c r="DZQ2987"/>
      <c r="DZR2987"/>
      <c r="DZS2987"/>
      <c r="DZT2987"/>
      <c r="DZU2987"/>
      <c r="DZV2987"/>
      <c r="DZW2987"/>
      <c r="DZX2987"/>
      <c r="DZY2987"/>
      <c r="DZZ2987"/>
      <c r="EAA2987"/>
      <c r="EAB2987"/>
      <c r="EAC2987"/>
      <c r="EAD2987"/>
      <c r="EAE2987"/>
      <c r="EAF2987"/>
      <c r="EAG2987"/>
      <c r="EAH2987"/>
    </row>
    <row r="2988" spans="38:89 3390:3414" x14ac:dyDescent="0.3"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  <c r="CA2988"/>
      <c r="CB2988"/>
      <c r="CC2988"/>
      <c r="CD2988"/>
      <c r="CE2988"/>
      <c r="CF2988"/>
      <c r="CG2988"/>
      <c r="CH2988"/>
      <c r="CI2988"/>
      <c r="CJ2988"/>
      <c r="CK2988"/>
      <c r="DZJ2988"/>
      <c r="DZK2988"/>
      <c r="DZL2988"/>
      <c r="DZM2988"/>
      <c r="DZN2988"/>
      <c r="DZO2988"/>
      <c r="DZP2988"/>
      <c r="DZQ2988"/>
      <c r="DZR2988"/>
      <c r="DZS2988"/>
      <c r="DZT2988"/>
      <c r="DZU2988"/>
      <c r="DZV2988"/>
      <c r="DZW2988"/>
      <c r="DZX2988"/>
      <c r="DZY2988"/>
      <c r="DZZ2988"/>
      <c r="EAA2988"/>
      <c r="EAB2988"/>
      <c r="EAC2988"/>
      <c r="EAD2988"/>
      <c r="EAE2988"/>
      <c r="EAF2988"/>
      <c r="EAG2988"/>
      <c r="EAH2988"/>
    </row>
    <row r="2989" spans="38:89 3390:3414" x14ac:dyDescent="0.3"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  <c r="CA2989"/>
      <c r="CB2989"/>
      <c r="CC2989"/>
      <c r="CD2989"/>
      <c r="CE2989"/>
      <c r="CF2989"/>
      <c r="CG2989"/>
      <c r="CH2989"/>
      <c r="CI2989"/>
      <c r="CJ2989"/>
      <c r="CK2989"/>
      <c r="DZJ2989"/>
      <c r="DZK2989"/>
      <c r="DZL2989"/>
      <c r="DZM2989"/>
      <c r="DZN2989"/>
      <c r="DZO2989"/>
      <c r="DZP2989"/>
      <c r="DZQ2989"/>
      <c r="DZR2989"/>
      <c r="DZS2989"/>
      <c r="DZT2989"/>
      <c r="DZU2989"/>
      <c r="DZV2989"/>
      <c r="DZW2989"/>
      <c r="DZX2989"/>
      <c r="DZY2989"/>
      <c r="DZZ2989"/>
      <c r="EAA2989"/>
      <c r="EAB2989"/>
      <c r="EAC2989"/>
      <c r="EAD2989"/>
      <c r="EAE2989"/>
      <c r="EAF2989"/>
      <c r="EAG2989"/>
      <c r="EAH2989"/>
    </row>
    <row r="2990" spans="38:89 3390:3414" x14ac:dyDescent="0.3"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  <c r="CA2990"/>
      <c r="CB2990"/>
      <c r="CC2990"/>
      <c r="CD2990"/>
      <c r="CE2990"/>
      <c r="CF2990"/>
      <c r="CG2990"/>
      <c r="CH2990"/>
      <c r="CI2990"/>
      <c r="CJ2990"/>
      <c r="CK2990"/>
      <c r="DZJ2990"/>
      <c r="DZK2990"/>
      <c r="DZL2990"/>
      <c r="DZM2990"/>
      <c r="DZN2990"/>
      <c r="DZO2990"/>
      <c r="DZP2990"/>
      <c r="DZQ2990"/>
      <c r="DZR2990"/>
      <c r="DZS2990"/>
      <c r="DZT2990"/>
      <c r="DZU2990"/>
      <c r="DZV2990"/>
      <c r="DZW2990"/>
      <c r="DZX2990"/>
      <c r="DZY2990"/>
      <c r="DZZ2990"/>
      <c r="EAA2990"/>
      <c r="EAB2990"/>
      <c r="EAC2990"/>
      <c r="EAD2990"/>
      <c r="EAE2990"/>
      <c r="EAF2990"/>
      <c r="EAG2990"/>
      <c r="EAH2990"/>
    </row>
    <row r="2991" spans="38:89 3390:3414" x14ac:dyDescent="0.3"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  <c r="CA2991"/>
      <c r="CB2991"/>
      <c r="CC2991"/>
      <c r="CD2991"/>
      <c r="CE2991"/>
      <c r="CF2991"/>
      <c r="CG2991"/>
      <c r="CH2991"/>
      <c r="CI2991"/>
      <c r="CJ2991"/>
      <c r="CK2991"/>
      <c r="DZJ2991"/>
      <c r="DZK2991"/>
      <c r="DZL2991"/>
      <c r="DZM2991"/>
      <c r="DZN2991"/>
      <c r="DZO2991"/>
      <c r="DZP2991"/>
      <c r="DZQ2991"/>
      <c r="DZR2991"/>
      <c r="DZS2991"/>
      <c r="DZT2991"/>
      <c r="DZU2991"/>
      <c r="DZV2991"/>
      <c r="DZW2991"/>
      <c r="DZX2991"/>
      <c r="DZY2991"/>
      <c r="DZZ2991"/>
      <c r="EAA2991"/>
      <c r="EAB2991"/>
      <c r="EAC2991"/>
      <c r="EAD2991"/>
      <c r="EAE2991"/>
      <c r="EAF2991"/>
      <c r="EAG2991"/>
      <c r="EAH2991"/>
    </row>
    <row r="2992" spans="38:89 3390:3414" x14ac:dyDescent="0.3"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  <c r="CA2992"/>
      <c r="CB2992"/>
      <c r="CC2992"/>
      <c r="CD2992"/>
      <c r="CE2992"/>
      <c r="CF2992"/>
      <c r="CG2992"/>
      <c r="CH2992"/>
      <c r="CI2992"/>
      <c r="CJ2992"/>
      <c r="CK2992"/>
      <c r="DZJ2992"/>
      <c r="DZK2992"/>
      <c r="DZL2992"/>
      <c r="DZM2992"/>
      <c r="DZN2992"/>
      <c r="DZO2992"/>
      <c r="DZP2992"/>
      <c r="DZQ2992"/>
      <c r="DZR2992"/>
      <c r="DZS2992"/>
      <c r="DZT2992"/>
      <c r="DZU2992"/>
      <c r="DZV2992"/>
      <c r="DZW2992"/>
      <c r="DZX2992"/>
      <c r="DZY2992"/>
      <c r="DZZ2992"/>
      <c r="EAA2992"/>
      <c r="EAB2992"/>
      <c r="EAC2992"/>
      <c r="EAD2992"/>
      <c r="EAE2992"/>
      <c r="EAF2992"/>
      <c r="EAG2992"/>
      <c r="EAH2992"/>
    </row>
    <row r="2993" spans="38:89 3390:3414" x14ac:dyDescent="0.3"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  <c r="CA2993"/>
      <c r="CB2993"/>
      <c r="CC2993"/>
      <c r="CD2993"/>
      <c r="CE2993"/>
      <c r="CF2993"/>
      <c r="CG2993"/>
      <c r="CH2993"/>
      <c r="CI2993"/>
      <c r="CJ2993"/>
      <c r="CK2993"/>
      <c r="DZJ2993"/>
      <c r="DZK2993"/>
      <c r="DZL2993"/>
      <c r="DZM2993"/>
      <c r="DZN2993"/>
      <c r="DZO2993"/>
      <c r="DZP2993"/>
      <c r="DZQ2993"/>
      <c r="DZR2993"/>
      <c r="DZS2993"/>
      <c r="DZT2993"/>
      <c r="DZU2993"/>
      <c r="DZV2993"/>
      <c r="DZW2993"/>
      <c r="DZX2993"/>
      <c r="DZY2993"/>
      <c r="DZZ2993"/>
      <c r="EAA2993"/>
      <c r="EAB2993"/>
      <c r="EAC2993"/>
      <c r="EAD2993"/>
      <c r="EAE2993"/>
      <c r="EAF2993"/>
      <c r="EAG2993"/>
      <c r="EAH2993"/>
    </row>
    <row r="2994" spans="38:89 3390:3414" x14ac:dyDescent="0.3"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  <c r="CA2994"/>
      <c r="CB2994"/>
      <c r="CC2994"/>
      <c r="CD2994"/>
      <c r="CE2994"/>
      <c r="CF2994"/>
      <c r="CG2994"/>
      <c r="CH2994"/>
      <c r="CI2994"/>
      <c r="CJ2994"/>
      <c r="CK2994"/>
      <c r="DZJ2994"/>
      <c r="DZK2994"/>
      <c r="DZL2994"/>
      <c r="DZM2994"/>
      <c r="DZN2994"/>
      <c r="DZO2994"/>
      <c r="DZP2994"/>
      <c r="DZQ2994"/>
      <c r="DZR2994"/>
      <c r="DZS2994"/>
      <c r="DZT2994"/>
      <c r="DZU2994"/>
      <c r="DZV2994"/>
      <c r="DZW2994"/>
      <c r="DZX2994"/>
      <c r="DZY2994"/>
      <c r="DZZ2994"/>
      <c r="EAA2994"/>
      <c r="EAB2994"/>
      <c r="EAC2994"/>
      <c r="EAD2994"/>
      <c r="EAE2994"/>
      <c r="EAF2994"/>
      <c r="EAG2994"/>
      <c r="EAH2994"/>
    </row>
    <row r="2995" spans="38:89 3390:3414" x14ac:dyDescent="0.3"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  <c r="CA2995"/>
      <c r="CB2995"/>
      <c r="CC2995"/>
      <c r="CD2995"/>
      <c r="CE2995"/>
      <c r="CF2995"/>
      <c r="CG2995"/>
      <c r="CH2995"/>
      <c r="CI2995"/>
      <c r="CJ2995"/>
      <c r="CK2995"/>
      <c r="DZJ2995"/>
      <c r="DZK2995"/>
      <c r="DZL2995"/>
      <c r="DZM2995"/>
      <c r="DZN2995"/>
      <c r="DZO2995"/>
      <c r="DZP2995"/>
      <c r="DZQ2995"/>
      <c r="DZR2995"/>
      <c r="DZS2995"/>
      <c r="DZT2995"/>
      <c r="DZU2995"/>
      <c r="DZV2995"/>
      <c r="DZW2995"/>
      <c r="DZX2995"/>
      <c r="DZY2995"/>
      <c r="DZZ2995"/>
      <c r="EAA2995"/>
      <c r="EAB2995"/>
      <c r="EAC2995"/>
      <c r="EAD2995"/>
      <c r="EAE2995"/>
      <c r="EAF2995"/>
      <c r="EAG2995"/>
      <c r="EAH2995"/>
    </row>
    <row r="2996" spans="38:89 3390:3414" x14ac:dyDescent="0.3"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  <c r="CA2996"/>
      <c r="CB2996"/>
      <c r="CC2996"/>
      <c r="CD2996"/>
      <c r="CE2996"/>
      <c r="CF2996"/>
      <c r="CG2996"/>
      <c r="CH2996"/>
      <c r="CI2996"/>
      <c r="CJ2996"/>
      <c r="CK2996"/>
      <c r="DZJ2996"/>
      <c r="DZK2996"/>
      <c r="DZL2996"/>
      <c r="DZM2996"/>
      <c r="DZN2996"/>
      <c r="DZO2996"/>
      <c r="DZP2996"/>
      <c r="DZQ2996"/>
      <c r="DZR2996"/>
      <c r="DZS2996"/>
      <c r="DZT2996"/>
      <c r="DZU2996"/>
      <c r="DZV2996"/>
      <c r="DZW2996"/>
      <c r="DZX2996"/>
      <c r="DZY2996"/>
      <c r="DZZ2996"/>
      <c r="EAA2996"/>
      <c r="EAB2996"/>
      <c r="EAC2996"/>
      <c r="EAD2996"/>
      <c r="EAE2996"/>
      <c r="EAF2996"/>
      <c r="EAG2996"/>
      <c r="EAH2996"/>
    </row>
    <row r="2997" spans="38:89 3390:3414" x14ac:dyDescent="0.3"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  <c r="CA2997"/>
      <c r="CB2997"/>
      <c r="CC2997"/>
      <c r="CD2997"/>
      <c r="CE2997"/>
      <c r="CF2997"/>
      <c r="CG2997"/>
      <c r="CH2997"/>
      <c r="CI2997"/>
      <c r="CJ2997"/>
      <c r="CK2997"/>
      <c r="DZJ2997"/>
      <c r="DZK2997"/>
      <c r="DZL2997"/>
      <c r="DZM2997"/>
      <c r="DZN2997"/>
      <c r="DZO2997"/>
      <c r="DZP2997"/>
      <c r="DZQ2997"/>
      <c r="DZR2997"/>
      <c r="DZS2997"/>
      <c r="DZT2997"/>
      <c r="DZU2997"/>
      <c r="DZV2997"/>
      <c r="DZW2997"/>
      <c r="DZX2997"/>
      <c r="DZY2997"/>
      <c r="DZZ2997"/>
      <c r="EAA2997"/>
      <c r="EAB2997"/>
      <c r="EAC2997"/>
      <c r="EAD2997"/>
      <c r="EAE2997"/>
      <c r="EAF2997"/>
      <c r="EAG2997"/>
      <c r="EAH2997"/>
    </row>
    <row r="2998" spans="38:89 3390:3414" x14ac:dyDescent="0.3"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  <c r="CA2998"/>
      <c r="CB2998"/>
      <c r="CC2998"/>
      <c r="CD2998"/>
      <c r="CE2998"/>
      <c r="CF2998"/>
      <c r="CG2998"/>
      <c r="CH2998"/>
      <c r="CI2998"/>
      <c r="CJ2998"/>
      <c r="CK2998"/>
      <c r="DZJ2998"/>
      <c r="DZK2998"/>
      <c r="DZL2998"/>
      <c r="DZM2998"/>
      <c r="DZN2998"/>
      <c r="DZO2998"/>
      <c r="DZP2998"/>
      <c r="DZQ2998"/>
      <c r="DZR2998"/>
      <c r="DZS2998"/>
      <c r="DZT2998"/>
      <c r="DZU2998"/>
      <c r="DZV2998"/>
      <c r="DZW2998"/>
      <c r="DZX2998"/>
      <c r="DZY2998"/>
      <c r="DZZ2998"/>
      <c r="EAA2998"/>
      <c r="EAB2998"/>
      <c r="EAC2998"/>
      <c r="EAD2998"/>
      <c r="EAE2998"/>
      <c r="EAF2998"/>
      <c r="EAG2998"/>
      <c r="EAH2998"/>
    </row>
    <row r="2999" spans="38:89 3390:3414" x14ac:dyDescent="0.3"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  <c r="CA2999"/>
      <c r="CB2999"/>
      <c r="CC2999"/>
      <c r="CD2999"/>
      <c r="CE2999"/>
      <c r="CF2999"/>
      <c r="CG2999"/>
      <c r="CH2999"/>
      <c r="CI2999"/>
      <c r="CJ2999"/>
      <c r="CK2999"/>
      <c r="DZJ2999"/>
      <c r="DZK2999"/>
      <c r="DZL2999"/>
      <c r="DZM2999"/>
      <c r="DZN2999"/>
      <c r="DZO2999"/>
      <c r="DZP2999"/>
      <c r="DZQ2999"/>
      <c r="DZR2999"/>
      <c r="DZS2999"/>
      <c r="DZT2999"/>
      <c r="DZU2999"/>
      <c r="DZV2999"/>
      <c r="DZW2999"/>
      <c r="DZX2999"/>
      <c r="DZY2999"/>
      <c r="DZZ2999"/>
      <c r="EAA2999"/>
      <c r="EAB2999"/>
      <c r="EAC2999"/>
      <c r="EAD2999"/>
      <c r="EAE2999"/>
      <c r="EAF2999"/>
      <c r="EAG2999"/>
      <c r="EAH2999"/>
    </row>
    <row r="3000" spans="38:89 3390:3414" x14ac:dyDescent="0.3"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  <c r="CA3000"/>
      <c r="CB3000"/>
      <c r="CC3000"/>
      <c r="CD3000"/>
      <c r="CE3000"/>
      <c r="CF3000"/>
      <c r="CG3000"/>
      <c r="CH3000"/>
      <c r="CI3000"/>
      <c r="CJ3000"/>
      <c r="CK3000"/>
      <c r="DZJ3000"/>
      <c r="DZK3000"/>
      <c r="DZL3000"/>
      <c r="DZM3000"/>
      <c r="DZN3000"/>
      <c r="DZO3000"/>
      <c r="DZP3000"/>
      <c r="DZQ3000"/>
      <c r="DZR3000"/>
      <c r="DZS3000"/>
      <c r="DZT3000"/>
      <c r="DZU3000"/>
      <c r="DZV3000"/>
      <c r="DZW3000"/>
      <c r="DZX3000"/>
      <c r="DZY3000"/>
      <c r="DZZ3000"/>
      <c r="EAA3000"/>
      <c r="EAB3000"/>
      <c r="EAC3000"/>
      <c r="EAD3000"/>
      <c r="EAE3000"/>
      <c r="EAF3000"/>
      <c r="EAG3000"/>
      <c r="EAH3000"/>
    </row>
    <row r="3001" spans="38:89 3390:3414" x14ac:dyDescent="0.3"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  <c r="CA3001"/>
      <c r="CB3001"/>
      <c r="CC3001"/>
      <c r="CD3001"/>
      <c r="CE3001"/>
      <c r="CF3001"/>
      <c r="CG3001"/>
      <c r="CH3001"/>
      <c r="CI3001"/>
      <c r="CJ3001"/>
      <c r="CK3001"/>
      <c r="DZJ3001"/>
      <c r="DZK3001"/>
      <c r="DZL3001"/>
      <c r="DZM3001"/>
      <c r="DZN3001"/>
      <c r="DZO3001"/>
      <c r="DZP3001"/>
      <c r="DZQ3001"/>
      <c r="DZR3001"/>
      <c r="DZS3001"/>
      <c r="DZT3001"/>
      <c r="DZU3001"/>
      <c r="DZV3001"/>
      <c r="DZW3001"/>
      <c r="DZX3001"/>
      <c r="DZY3001"/>
      <c r="DZZ3001"/>
      <c r="EAA3001"/>
      <c r="EAB3001"/>
      <c r="EAC3001"/>
      <c r="EAD3001"/>
      <c r="EAE3001"/>
      <c r="EAF3001"/>
      <c r="EAG3001"/>
      <c r="EAH3001"/>
    </row>
    <row r="3002" spans="38:89 3390:3414" x14ac:dyDescent="0.3"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  <c r="CA3002"/>
      <c r="CB3002"/>
      <c r="CC3002"/>
      <c r="CD3002"/>
      <c r="CE3002"/>
      <c r="CF3002"/>
      <c r="CG3002"/>
      <c r="CH3002"/>
      <c r="CI3002"/>
      <c r="CJ3002"/>
      <c r="CK3002"/>
      <c r="DZJ3002"/>
      <c r="DZK3002"/>
      <c r="DZL3002"/>
      <c r="DZM3002"/>
      <c r="DZN3002"/>
      <c r="DZO3002"/>
      <c r="DZP3002"/>
      <c r="DZQ3002"/>
      <c r="DZR3002"/>
      <c r="DZS3002"/>
      <c r="DZT3002"/>
      <c r="DZU3002"/>
      <c r="DZV3002"/>
      <c r="DZW3002"/>
      <c r="DZX3002"/>
      <c r="DZY3002"/>
      <c r="DZZ3002"/>
      <c r="EAA3002"/>
      <c r="EAB3002"/>
      <c r="EAC3002"/>
      <c r="EAD3002"/>
      <c r="EAE3002"/>
      <c r="EAF3002"/>
      <c r="EAG3002"/>
      <c r="EAH3002"/>
    </row>
    <row r="3003" spans="38:89 3390:3414" x14ac:dyDescent="0.3"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  <c r="CA3003"/>
      <c r="CB3003"/>
      <c r="CC3003"/>
      <c r="CD3003"/>
      <c r="CE3003"/>
      <c r="CF3003"/>
      <c r="CG3003"/>
      <c r="CH3003"/>
      <c r="CI3003"/>
      <c r="CJ3003"/>
      <c r="CK3003"/>
      <c r="DZJ3003"/>
      <c r="DZK3003"/>
      <c r="DZL3003"/>
      <c r="DZM3003"/>
      <c r="DZN3003"/>
      <c r="DZO3003"/>
      <c r="DZP3003"/>
      <c r="DZQ3003"/>
      <c r="DZR3003"/>
      <c r="DZS3003"/>
      <c r="DZT3003"/>
      <c r="DZU3003"/>
      <c r="DZV3003"/>
      <c r="DZW3003"/>
      <c r="DZX3003"/>
      <c r="DZY3003"/>
      <c r="DZZ3003"/>
      <c r="EAA3003"/>
      <c r="EAB3003"/>
      <c r="EAC3003"/>
      <c r="EAD3003"/>
      <c r="EAE3003"/>
      <c r="EAF3003"/>
      <c r="EAG3003"/>
      <c r="EAH3003"/>
    </row>
    <row r="3004" spans="38:89 3390:3414" x14ac:dyDescent="0.3"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  <c r="CA3004"/>
      <c r="CB3004"/>
      <c r="CC3004"/>
      <c r="CD3004"/>
      <c r="CE3004"/>
      <c r="CF3004"/>
      <c r="CG3004"/>
      <c r="CH3004"/>
      <c r="CI3004"/>
      <c r="CJ3004"/>
      <c r="CK3004"/>
      <c r="DZJ3004"/>
      <c r="DZK3004"/>
      <c r="DZL3004"/>
      <c r="DZM3004"/>
      <c r="DZN3004"/>
      <c r="DZO3004"/>
      <c r="DZP3004"/>
      <c r="DZQ3004"/>
      <c r="DZR3004"/>
      <c r="DZS3004"/>
      <c r="DZT3004"/>
      <c r="DZU3004"/>
      <c r="DZV3004"/>
      <c r="DZW3004"/>
      <c r="DZX3004"/>
      <c r="DZY3004"/>
      <c r="DZZ3004"/>
      <c r="EAA3004"/>
      <c r="EAB3004"/>
      <c r="EAC3004"/>
      <c r="EAD3004"/>
      <c r="EAE3004"/>
      <c r="EAF3004"/>
      <c r="EAG3004"/>
      <c r="EAH3004"/>
    </row>
    <row r="3005" spans="38:89 3390:3414" x14ac:dyDescent="0.3"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  <c r="CA3005"/>
      <c r="CB3005"/>
      <c r="CC3005"/>
      <c r="CD3005"/>
      <c r="CE3005"/>
      <c r="CF3005"/>
      <c r="CG3005"/>
      <c r="CH3005"/>
      <c r="CI3005"/>
      <c r="CJ3005"/>
      <c r="CK3005"/>
      <c r="DZJ3005"/>
      <c r="DZK3005"/>
      <c r="DZL3005"/>
      <c r="DZM3005"/>
      <c r="DZN3005"/>
      <c r="DZO3005"/>
      <c r="DZP3005"/>
      <c r="DZQ3005"/>
      <c r="DZR3005"/>
      <c r="DZS3005"/>
      <c r="DZT3005"/>
      <c r="DZU3005"/>
      <c r="DZV3005"/>
      <c r="DZW3005"/>
      <c r="DZX3005"/>
      <c r="DZY3005"/>
      <c r="DZZ3005"/>
      <c r="EAA3005"/>
      <c r="EAB3005"/>
      <c r="EAC3005"/>
      <c r="EAD3005"/>
      <c r="EAE3005"/>
      <c r="EAF3005"/>
      <c r="EAG3005"/>
      <c r="EAH3005"/>
    </row>
    <row r="3006" spans="38:89 3390:3414" x14ac:dyDescent="0.3"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  <c r="CA3006"/>
      <c r="CB3006"/>
      <c r="CC3006"/>
      <c r="CD3006"/>
      <c r="CE3006"/>
      <c r="CF3006"/>
      <c r="CG3006"/>
      <c r="CH3006"/>
      <c r="CI3006"/>
      <c r="CJ3006"/>
      <c r="CK3006"/>
      <c r="DZJ3006"/>
      <c r="DZK3006"/>
      <c r="DZL3006"/>
      <c r="DZM3006"/>
      <c r="DZN3006"/>
      <c r="DZO3006"/>
      <c r="DZP3006"/>
      <c r="DZQ3006"/>
      <c r="DZR3006"/>
      <c r="DZS3006"/>
      <c r="DZT3006"/>
      <c r="DZU3006"/>
      <c r="DZV3006"/>
      <c r="DZW3006"/>
      <c r="DZX3006"/>
      <c r="DZY3006"/>
      <c r="DZZ3006"/>
      <c r="EAA3006"/>
      <c r="EAB3006"/>
      <c r="EAC3006"/>
      <c r="EAD3006"/>
      <c r="EAE3006"/>
      <c r="EAF3006"/>
      <c r="EAG3006"/>
      <c r="EAH3006"/>
    </row>
    <row r="3007" spans="38:89 3390:3414" x14ac:dyDescent="0.3"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  <c r="CA3007"/>
      <c r="CB3007"/>
      <c r="CC3007"/>
      <c r="CD3007"/>
      <c r="CE3007"/>
      <c r="CF3007"/>
      <c r="CG3007"/>
      <c r="CH3007"/>
      <c r="CI3007"/>
      <c r="CJ3007"/>
      <c r="CK3007"/>
      <c r="DZJ3007"/>
      <c r="DZK3007"/>
      <c r="DZL3007"/>
      <c r="DZM3007"/>
      <c r="DZN3007"/>
      <c r="DZO3007"/>
      <c r="DZP3007"/>
      <c r="DZQ3007"/>
      <c r="DZR3007"/>
      <c r="DZS3007"/>
      <c r="DZT3007"/>
      <c r="DZU3007"/>
      <c r="DZV3007"/>
      <c r="DZW3007"/>
      <c r="DZX3007"/>
      <c r="DZY3007"/>
      <c r="DZZ3007"/>
      <c r="EAA3007"/>
      <c r="EAB3007"/>
      <c r="EAC3007"/>
      <c r="EAD3007"/>
      <c r="EAE3007"/>
      <c r="EAF3007"/>
      <c r="EAG3007"/>
      <c r="EAH3007"/>
    </row>
    <row r="3008" spans="38:89 3390:3414" x14ac:dyDescent="0.3"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  <c r="CA3008"/>
      <c r="CB3008"/>
      <c r="CC3008"/>
      <c r="CD3008"/>
      <c r="CE3008"/>
      <c r="CF3008"/>
      <c r="CG3008"/>
      <c r="CH3008"/>
      <c r="CI3008"/>
      <c r="CJ3008"/>
      <c r="CK3008"/>
      <c r="DZJ3008"/>
      <c r="DZK3008"/>
      <c r="DZL3008"/>
      <c r="DZM3008"/>
      <c r="DZN3008"/>
      <c r="DZO3008"/>
      <c r="DZP3008"/>
      <c r="DZQ3008"/>
      <c r="DZR3008"/>
      <c r="DZS3008"/>
      <c r="DZT3008"/>
      <c r="DZU3008"/>
      <c r="DZV3008"/>
      <c r="DZW3008"/>
      <c r="DZX3008"/>
      <c r="DZY3008"/>
      <c r="DZZ3008"/>
      <c r="EAA3008"/>
      <c r="EAB3008"/>
      <c r="EAC3008"/>
      <c r="EAD3008"/>
      <c r="EAE3008"/>
      <c r="EAF3008"/>
      <c r="EAG3008"/>
      <c r="EAH3008"/>
    </row>
    <row r="3009" spans="38:89 3390:3414" x14ac:dyDescent="0.3"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  <c r="CA3009"/>
      <c r="CB3009"/>
      <c r="CC3009"/>
      <c r="CD3009"/>
      <c r="CE3009"/>
      <c r="CF3009"/>
      <c r="CG3009"/>
      <c r="CH3009"/>
      <c r="CI3009"/>
      <c r="CJ3009"/>
      <c r="CK3009"/>
      <c r="DZJ3009"/>
      <c r="DZK3009"/>
      <c r="DZL3009"/>
      <c r="DZM3009"/>
      <c r="DZN3009"/>
      <c r="DZO3009"/>
      <c r="DZP3009"/>
      <c r="DZQ3009"/>
      <c r="DZR3009"/>
      <c r="DZS3009"/>
      <c r="DZT3009"/>
      <c r="DZU3009"/>
      <c r="DZV3009"/>
      <c r="DZW3009"/>
      <c r="DZX3009"/>
      <c r="DZY3009"/>
      <c r="DZZ3009"/>
      <c r="EAA3009"/>
      <c r="EAB3009"/>
      <c r="EAC3009"/>
      <c r="EAD3009"/>
      <c r="EAE3009"/>
      <c r="EAF3009"/>
      <c r="EAG3009"/>
      <c r="EAH3009"/>
    </row>
    <row r="3010" spans="38:89 3390:3414" x14ac:dyDescent="0.3"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  <c r="CA3010"/>
      <c r="CB3010"/>
      <c r="CC3010"/>
      <c r="CD3010"/>
      <c r="CE3010"/>
      <c r="CF3010"/>
      <c r="CG3010"/>
      <c r="CH3010"/>
      <c r="CI3010"/>
      <c r="CJ3010"/>
      <c r="CK3010"/>
      <c r="DZJ3010"/>
      <c r="DZK3010"/>
      <c r="DZL3010"/>
      <c r="DZM3010"/>
      <c r="DZN3010"/>
      <c r="DZO3010"/>
      <c r="DZP3010"/>
      <c r="DZQ3010"/>
      <c r="DZR3010"/>
      <c r="DZS3010"/>
      <c r="DZT3010"/>
      <c r="DZU3010"/>
      <c r="DZV3010"/>
      <c r="DZW3010"/>
      <c r="DZX3010"/>
      <c r="DZY3010"/>
      <c r="DZZ3010"/>
      <c r="EAA3010"/>
      <c r="EAB3010"/>
      <c r="EAC3010"/>
      <c r="EAD3010"/>
      <c r="EAE3010"/>
      <c r="EAF3010"/>
      <c r="EAG3010"/>
      <c r="EAH3010"/>
    </row>
    <row r="3011" spans="38:89 3390:3414" x14ac:dyDescent="0.3"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  <c r="CA3011"/>
      <c r="CB3011"/>
      <c r="CC3011"/>
      <c r="CD3011"/>
      <c r="CE3011"/>
      <c r="CF3011"/>
      <c r="CG3011"/>
      <c r="CH3011"/>
      <c r="CI3011"/>
      <c r="CJ3011"/>
      <c r="CK3011"/>
      <c r="DZJ3011"/>
      <c r="DZK3011"/>
      <c r="DZL3011"/>
      <c r="DZM3011"/>
      <c r="DZN3011"/>
      <c r="DZO3011"/>
      <c r="DZP3011"/>
      <c r="DZQ3011"/>
      <c r="DZR3011"/>
      <c r="DZS3011"/>
      <c r="DZT3011"/>
      <c r="DZU3011"/>
      <c r="DZV3011"/>
      <c r="DZW3011"/>
      <c r="DZX3011"/>
      <c r="DZY3011"/>
      <c r="DZZ3011"/>
      <c r="EAA3011"/>
      <c r="EAB3011"/>
      <c r="EAC3011"/>
      <c r="EAD3011"/>
      <c r="EAE3011"/>
      <c r="EAF3011"/>
      <c r="EAG3011"/>
      <c r="EAH3011"/>
    </row>
    <row r="3012" spans="38:89 3390:3414" x14ac:dyDescent="0.3"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  <c r="CA3012"/>
      <c r="CB3012"/>
      <c r="CC3012"/>
      <c r="CD3012"/>
      <c r="CE3012"/>
      <c r="CF3012"/>
      <c r="CG3012"/>
      <c r="CH3012"/>
      <c r="CI3012"/>
      <c r="CJ3012"/>
      <c r="CK3012"/>
      <c r="DZJ3012"/>
      <c r="DZK3012"/>
      <c r="DZL3012"/>
      <c r="DZM3012"/>
      <c r="DZN3012"/>
      <c r="DZO3012"/>
      <c r="DZP3012"/>
      <c r="DZQ3012"/>
      <c r="DZR3012"/>
      <c r="DZS3012"/>
      <c r="DZT3012"/>
      <c r="DZU3012"/>
      <c r="DZV3012"/>
      <c r="DZW3012"/>
      <c r="DZX3012"/>
      <c r="DZY3012"/>
      <c r="DZZ3012"/>
      <c r="EAA3012"/>
      <c r="EAB3012"/>
      <c r="EAC3012"/>
      <c r="EAD3012"/>
      <c r="EAE3012"/>
      <c r="EAF3012"/>
      <c r="EAG3012"/>
      <c r="EAH3012"/>
    </row>
    <row r="3013" spans="38:89 3390:3414" x14ac:dyDescent="0.3"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  <c r="CA3013"/>
      <c r="CB3013"/>
      <c r="CC3013"/>
      <c r="CD3013"/>
      <c r="CE3013"/>
      <c r="CF3013"/>
      <c r="CG3013"/>
      <c r="CH3013"/>
      <c r="CI3013"/>
      <c r="CJ3013"/>
      <c r="CK3013"/>
      <c r="DZJ3013"/>
      <c r="DZK3013"/>
      <c r="DZL3013"/>
      <c r="DZM3013"/>
      <c r="DZN3013"/>
      <c r="DZO3013"/>
      <c r="DZP3013"/>
      <c r="DZQ3013"/>
      <c r="DZR3013"/>
      <c r="DZS3013"/>
      <c r="DZT3013"/>
      <c r="DZU3013"/>
      <c r="DZV3013"/>
      <c r="DZW3013"/>
      <c r="DZX3013"/>
      <c r="DZY3013"/>
      <c r="DZZ3013"/>
      <c r="EAA3013"/>
      <c r="EAB3013"/>
      <c r="EAC3013"/>
      <c r="EAD3013"/>
      <c r="EAE3013"/>
      <c r="EAF3013"/>
      <c r="EAG3013"/>
      <c r="EAH3013"/>
    </row>
    <row r="3014" spans="38:89 3390:3414" x14ac:dyDescent="0.3"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  <c r="CA3014"/>
      <c r="CB3014"/>
      <c r="CC3014"/>
      <c r="CD3014"/>
      <c r="CE3014"/>
      <c r="CF3014"/>
      <c r="CG3014"/>
      <c r="CH3014"/>
      <c r="CI3014"/>
      <c r="CJ3014"/>
      <c r="CK3014"/>
      <c r="DZJ3014"/>
      <c r="DZK3014"/>
      <c r="DZL3014"/>
      <c r="DZM3014"/>
      <c r="DZN3014"/>
      <c r="DZO3014"/>
      <c r="DZP3014"/>
      <c r="DZQ3014"/>
      <c r="DZR3014"/>
      <c r="DZS3014"/>
      <c r="DZT3014"/>
      <c r="DZU3014"/>
      <c r="DZV3014"/>
      <c r="DZW3014"/>
      <c r="DZX3014"/>
      <c r="DZY3014"/>
      <c r="DZZ3014"/>
      <c r="EAA3014"/>
      <c r="EAB3014"/>
      <c r="EAC3014"/>
      <c r="EAD3014"/>
      <c r="EAE3014"/>
      <c r="EAF3014"/>
      <c r="EAG3014"/>
      <c r="EAH3014"/>
    </row>
    <row r="3015" spans="38:89 3390:3414" x14ac:dyDescent="0.3"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  <c r="CA3015"/>
      <c r="CB3015"/>
      <c r="CC3015"/>
      <c r="CD3015"/>
      <c r="CE3015"/>
      <c r="CF3015"/>
      <c r="CG3015"/>
      <c r="CH3015"/>
      <c r="CI3015"/>
      <c r="CJ3015"/>
      <c r="CK3015"/>
      <c r="DZJ3015"/>
      <c r="DZK3015"/>
      <c r="DZL3015"/>
      <c r="DZM3015"/>
      <c r="DZN3015"/>
      <c r="DZO3015"/>
      <c r="DZP3015"/>
      <c r="DZQ3015"/>
      <c r="DZR3015"/>
      <c r="DZS3015"/>
      <c r="DZT3015"/>
      <c r="DZU3015"/>
      <c r="DZV3015"/>
      <c r="DZW3015"/>
      <c r="DZX3015"/>
      <c r="DZY3015"/>
      <c r="DZZ3015"/>
      <c r="EAA3015"/>
      <c r="EAB3015"/>
      <c r="EAC3015"/>
      <c r="EAD3015"/>
      <c r="EAE3015"/>
      <c r="EAF3015"/>
      <c r="EAG3015"/>
      <c r="EAH3015"/>
    </row>
    <row r="3016" spans="38:89 3390:3414" x14ac:dyDescent="0.3"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  <c r="CA3016"/>
      <c r="CB3016"/>
      <c r="CC3016"/>
      <c r="CD3016"/>
      <c r="CE3016"/>
      <c r="CF3016"/>
      <c r="CG3016"/>
      <c r="CH3016"/>
      <c r="CI3016"/>
      <c r="CJ3016"/>
      <c r="CK3016"/>
      <c r="DZJ3016"/>
      <c r="DZK3016"/>
      <c r="DZL3016"/>
      <c r="DZM3016"/>
      <c r="DZN3016"/>
      <c r="DZO3016"/>
      <c r="DZP3016"/>
      <c r="DZQ3016"/>
      <c r="DZR3016"/>
      <c r="DZS3016"/>
      <c r="DZT3016"/>
      <c r="DZU3016"/>
      <c r="DZV3016"/>
      <c r="DZW3016"/>
      <c r="DZX3016"/>
      <c r="DZY3016"/>
      <c r="DZZ3016"/>
      <c r="EAA3016"/>
      <c r="EAB3016"/>
      <c r="EAC3016"/>
      <c r="EAD3016"/>
      <c r="EAE3016"/>
      <c r="EAF3016"/>
      <c r="EAG3016"/>
      <c r="EAH3016"/>
    </row>
    <row r="3017" spans="38:89 3390:3414" x14ac:dyDescent="0.3"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  <c r="CA3017"/>
      <c r="CB3017"/>
      <c r="CC3017"/>
      <c r="CD3017"/>
      <c r="CE3017"/>
      <c r="CF3017"/>
      <c r="CG3017"/>
      <c r="CH3017"/>
      <c r="CI3017"/>
      <c r="CJ3017"/>
      <c r="CK3017"/>
      <c r="DZJ3017"/>
      <c r="DZK3017"/>
      <c r="DZL3017"/>
      <c r="DZM3017"/>
      <c r="DZN3017"/>
      <c r="DZO3017"/>
      <c r="DZP3017"/>
      <c r="DZQ3017"/>
      <c r="DZR3017"/>
      <c r="DZS3017"/>
      <c r="DZT3017"/>
      <c r="DZU3017"/>
      <c r="DZV3017"/>
      <c r="DZW3017"/>
      <c r="DZX3017"/>
      <c r="DZY3017"/>
      <c r="DZZ3017"/>
      <c r="EAA3017"/>
      <c r="EAB3017"/>
      <c r="EAC3017"/>
      <c r="EAD3017"/>
      <c r="EAE3017"/>
      <c r="EAF3017"/>
      <c r="EAG3017"/>
      <c r="EAH3017"/>
    </row>
    <row r="3018" spans="38:89 3390:3414" x14ac:dyDescent="0.3"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  <c r="CA3018"/>
      <c r="CB3018"/>
      <c r="CC3018"/>
      <c r="CD3018"/>
      <c r="CE3018"/>
      <c r="CF3018"/>
      <c r="CG3018"/>
      <c r="CH3018"/>
      <c r="CI3018"/>
      <c r="CJ3018"/>
      <c r="CK3018"/>
      <c r="DZJ3018"/>
      <c r="DZK3018"/>
      <c r="DZL3018"/>
      <c r="DZM3018"/>
      <c r="DZN3018"/>
      <c r="DZO3018"/>
      <c r="DZP3018"/>
      <c r="DZQ3018"/>
      <c r="DZR3018"/>
      <c r="DZS3018"/>
      <c r="DZT3018"/>
      <c r="DZU3018"/>
      <c r="DZV3018"/>
      <c r="DZW3018"/>
      <c r="DZX3018"/>
      <c r="DZY3018"/>
      <c r="DZZ3018"/>
      <c r="EAA3018"/>
      <c r="EAB3018"/>
      <c r="EAC3018"/>
      <c r="EAD3018"/>
      <c r="EAE3018"/>
      <c r="EAF3018"/>
      <c r="EAG3018"/>
      <c r="EAH3018"/>
    </row>
    <row r="3019" spans="38:89 3390:3414" x14ac:dyDescent="0.3"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  <c r="CA3019"/>
      <c r="CB3019"/>
      <c r="CC3019"/>
      <c r="CD3019"/>
      <c r="CE3019"/>
      <c r="CF3019"/>
      <c r="CG3019"/>
      <c r="CH3019"/>
      <c r="CI3019"/>
      <c r="CJ3019"/>
      <c r="CK3019"/>
      <c r="DZJ3019"/>
      <c r="DZK3019"/>
      <c r="DZL3019"/>
      <c r="DZM3019"/>
      <c r="DZN3019"/>
      <c r="DZO3019"/>
      <c r="DZP3019"/>
      <c r="DZQ3019"/>
      <c r="DZR3019"/>
      <c r="DZS3019"/>
      <c r="DZT3019"/>
      <c r="DZU3019"/>
      <c r="DZV3019"/>
      <c r="DZW3019"/>
      <c r="DZX3019"/>
      <c r="DZY3019"/>
      <c r="DZZ3019"/>
      <c r="EAA3019"/>
      <c r="EAB3019"/>
      <c r="EAC3019"/>
      <c r="EAD3019"/>
      <c r="EAE3019"/>
      <c r="EAF3019"/>
      <c r="EAG3019"/>
      <c r="EAH3019"/>
    </row>
    <row r="3020" spans="38:89 3390:3414" x14ac:dyDescent="0.3"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  <c r="CA3020"/>
      <c r="CB3020"/>
      <c r="CC3020"/>
      <c r="CD3020"/>
      <c r="CE3020"/>
      <c r="CF3020"/>
      <c r="CG3020"/>
      <c r="CH3020"/>
      <c r="CI3020"/>
      <c r="CJ3020"/>
      <c r="CK3020"/>
      <c r="DZJ3020"/>
      <c r="DZK3020"/>
      <c r="DZL3020"/>
      <c r="DZM3020"/>
      <c r="DZN3020"/>
      <c r="DZO3020"/>
      <c r="DZP3020"/>
      <c r="DZQ3020"/>
      <c r="DZR3020"/>
      <c r="DZS3020"/>
      <c r="DZT3020"/>
      <c r="DZU3020"/>
      <c r="DZV3020"/>
      <c r="DZW3020"/>
      <c r="DZX3020"/>
      <c r="DZY3020"/>
      <c r="DZZ3020"/>
      <c r="EAA3020"/>
      <c r="EAB3020"/>
      <c r="EAC3020"/>
      <c r="EAD3020"/>
      <c r="EAE3020"/>
      <c r="EAF3020"/>
      <c r="EAG3020"/>
      <c r="EAH3020"/>
    </row>
    <row r="3021" spans="38:89 3390:3414" x14ac:dyDescent="0.3"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  <c r="CA3021"/>
      <c r="CB3021"/>
      <c r="CC3021"/>
      <c r="CD3021"/>
      <c r="CE3021"/>
      <c r="CF3021"/>
      <c r="CG3021"/>
      <c r="CH3021"/>
      <c r="CI3021"/>
      <c r="CJ3021"/>
      <c r="CK3021"/>
      <c r="DZJ3021"/>
      <c r="DZK3021"/>
      <c r="DZL3021"/>
      <c r="DZM3021"/>
      <c r="DZN3021"/>
      <c r="DZO3021"/>
      <c r="DZP3021"/>
      <c r="DZQ3021"/>
      <c r="DZR3021"/>
      <c r="DZS3021"/>
      <c r="DZT3021"/>
      <c r="DZU3021"/>
      <c r="DZV3021"/>
      <c r="DZW3021"/>
      <c r="DZX3021"/>
      <c r="DZY3021"/>
      <c r="DZZ3021"/>
      <c r="EAA3021"/>
      <c r="EAB3021"/>
      <c r="EAC3021"/>
      <c r="EAD3021"/>
      <c r="EAE3021"/>
      <c r="EAF3021"/>
      <c r="EAG3021"/>
      <c r="EAH3021"/>
    </row>
    <row r="3022" spans="38:89 3390:3414" x14ac:dyDescent="0.3"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  <c r="CA3022"/>
      <c r="CB3022"/>
      <c r="CC3022"/>
      <c r="CD3022"/>
      <c r="CE3022"/>
      <c r="CF3022"/>
      <c r="CG3022"/>
      <c r="CH3022"/>
      <c r="CI3022"/>
      <c r="CJ3022"/>
      <c r="CK3022"/>
      <c r="DZJ3022"/>
      <c r="DZK3022"/>
      <c r="DZL3022"/>
      <c r="DZM3022"/>
      <c r="DZN3022"/>
      <c r="DZO3022"/>
      <c r="DZP3022"/>
      <c r="DZQ3022"/>
      <c r="DZR3022"/>
      <c r="DZS3022"/>
      <c r="DZT3022"/>
      <c r="DZU3022"/>
      <c r="DZV3022"/>
      <c r="DZW3022"/>
      <c r="DZX3022"/>
      <c r="DZY3022"/>
      <c r="DZZ3022"/>
      <c r="EAA3022"/>
      <c r="EAB3022"/>
      <c r="EAC3022"/>
      <c r="EAD3022"/>
      <c r="EAE3022"/>
      <c r="EAF3022"/>
      <c r="EAG3022"/>
      <c r="EAH3022"/>
    </row>
    <row r="3023" spans="38:89 3390:3414" x14ac:dyDescent="0.3"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  <c r="CA3023"/>
      <c r="CB3023"/>
      <c r="CC3023"/>
      <c r="CD3023"/>
      <c r="CE3023"/>
      <c r="CF3023"/>
      <c r="CG3023"/>
      <c r="CH3023"/>
      <c r="CI3023"/>
      <c r="CJ3023"/>
      <c r="CK3023"/>
      <c r="DZJ3023"/>
      <c r="DZK3023"/>
      <c r="DZL3023"/>
      <c r="DZM3023"/>
      <c r="DZN3023"/>
      <c r="DZO3023"/>
      <c r="DZP3023"/>
      <c r="DZQ3023"/>
      <c r="DZR3023"/>
      <c r="DZS3023"/>
      <c r="DZT3023"/>
      <c r="DZU3023"/>
      <c r="DZV3023"/>
      <c r="DZW3023"/>
      <c r="DZX3023"/>
      <c r="DZY3023"/>
      <c r="DZZ3023"/>
      <c r="EAA3023"/>
      <c r="EAB3023"/>
      <c r="EAC3023"/>
      <c r="EAD3023"/>
      <c r="EAE3023"/>
      <c r="EAF3023"/>
      <c r="EAG3023"/>
      <c r="EAH3023"/>
    </row>
    <row r="3024" spans="38:89 3390:3414" x14ac:dyDescent="0.3"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  <c r="CA3024"/>
      <c r="CB3024"/>
      <c r="CC3024"/>
      <c r="CD3024"/>
      <c r="CE3024"/>
      <c r="CF3024"/>
      <c r="CG3024"/>
      <c r="CH3024"/>
      <c r="CI3024"/>
      <c r="CJ3024"/>
      <c r="CK3024"/>
      <c r="DZJ3024"/>
      <c r="DZK3024"/>
      <c r="DZL3024"/>
      <c r="DZM3024"/>
      <c r="DZN3024"/>
      <c r="DZO3024"/>
      <c r="DZP3024"/>
      <c r="DZQ3024"/>
      <c r="DZR3024"/>
      <c r="DZS3024"/>
      <c r="DZT3024"/>
      <c r="DZU3024"/>
      <c r="DZV3024"/>
      <c r="DZW3024"/>
      <c r="DZX3024"/>
      <c r="DZY3024"/>
      <c r="DZZ3024"/>
      <c r="EAA3024"/>
      <c r="EAB3024"/>
      <c r="EAC3024"/>
      <c r="EAD3024"/>
      <c r="EAE3024"/>
      <c r="EAF3024"/>
      <c r="EAG3024"/>
      <c r="EAH3024"/>
    </row>
    <row r="3025" spans="38:89 3390:3414" x14ac:dyDescent="0.3"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  <c r="CA3025"/>
      <c r="CB3025"/>
      <c r="CC3025"/>
      <c r="CD3025"/>
      <c r="CE3025"/>
      <c r="CF3025"/>
      <c r="CG3025"/>
      <c r="CH3025"/>
      <c r="CI3025"/>
      <c r="CJ3025"/>
      <c r="CK3025"/>
      <c r="DZJ3025"/>
      <c r="DZK3025"/>
      <c r="DZL3025"/>
      <c r="DZM3025"/>
      <c r="DZN3025"/>
      <c r="DZO3025"/>
      <c r="DZP3025"/>
      <c r="DZQ3025"/>
      <c r="DZR3025"/>
      <c r="DZS3025"/>
      <c r="DZT3025"/>
      <c r="DZU3025"/>
      <c r="DZV3025"/>
      <c r="DZW3025"/>
      <c r="DZX3025"/>
      <c r="DZY3025"/>
      <c r="DZZ3025"/>
      <c r="EAA3025"/>
      <c r="EAB3025"/>
      <c r="EAC3025"/>
      <c r="EAD3025"/>
      <c r="EAE3025"/>
      <c r="EAF3025"/>
      <c r="EAG3025"/>
      <c r="EAH3025"/>
    </row>
    <row r="3026" spans="38:89 3390:3414" x14ac:dyDescent="0.3"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  <c r="CA3026"/>
      <c r="CB3026"/>
      <c r="CC3026"/>
      <c r="CD3026"/>
      <c r="CE3026"/>
      <c r="CF3026"/>
      <c r="CG3026"/>
      <c r="CH3026"/>
      <c r="CI3026"/>
      <c r="CJ3026"/>
      <c r="CK3026"/>
      <c r="DZJ3026"/>
      <c r="DZK3026"/>
      <c r="DZL3026"/>
      <c r="DZM3026"/>
      <c r="DZN3026"/>
      <c r="DZO3026"/>
      <c r="DZP3026"/>
      <c r="DZQ3026"/>
      <c r="DZR3026"/>
      <c r="DZS3026"/>
      <c r="DZT3026"/>
      <c r="DZU3026"/>
      <c r="DZV3026"/>
      <c r="DZW3026"/>
      <c r="DZX3026"/>
      <c r="DZY3026"/>
      <c r="DZZ3026"/>
      <c r="EAA3026"/>
      <c r="EAB3026"/>
      <c r="EAC3026"/>
      <c r="EAD3026"/>
      <c r="EAE3026"/>
      <c r="EAF3026"/>
      <c r="EAG3026"/>
      <c r="EAH3026"/>
    </row>
    <row r="3027" spans="38:89 3390:3414" x14ac:dyDescent="0.3"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  <c r="CA3027"/>
      <c r="CB3027"/>
      <c r="CC3027"/>
      <c r="CD3027"/>
      <c r="CE3027"/>
      <c r="CF3027"/>
      <c r="CG3027"/>
      <c r="CH3027"/>
      <c r="CI3027"/>
      <c r="CJ3027"/>
      <c r="CK3027"/>
      <c r="DZJ3027"/>
      <c r="DZK3027"/>
      <c r="DZL3027"/>
      <c r="DZM3027"/>
      <c r="DZN3027"/>
      <c r="DZO3027"/>
      <c r="DZP3027"/>
      <c r="DZQ3027"/>
      <c r="DZR3027"/>
      <c r="DZS3027"/>
      <c r="DZT3027"/>
      <c r="DZU3027"/>
      <c r="DZV3027"/>
      <c r="DZW3027"/>
      <c r="DZX3027"/>
      <c r="DZY3027"/>
      <c r="DZZ3027"/>
      <c r="EAA3027"/>
      <c r="EAB3027"/>
      <c r="EAC3027"/>
      <c r="EAD3027"/>
      <c r="EAE3027"/>
      <c r="EAF3027"/>
      <c r="EAG3027"/>
      <c r="EAH3027"/>
    </row>
    <row r="3028" spans="38:89 3390:3414" x14ac:dyDescent="0.3"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  <c r="CA3028"/>
      <c r="CB3028"/>
      <c r="CC3028"/>
      <c r="CD3028"/>
      <c r="CE3028"/>
      <c r="CF3028"/>
      <c r="CG3028"/>
      <c r="CH3028"/>
      <c r="CI3028"/>
      <c r="CJ3028"/>
      <c r="CK3028"/>
      <c r="DZJ3028"/>
      <c r="DZK3028"/>
      <c r="DZL3028"/>
      <c r="DZM3028"/>
      <c r="DZN3028"/>
      <c r="DZO3028"/>
      <c r="DZP3028"/>
      <c r="DZQ3028"/>
      <c r="DZR3028"/>
      <c r="DZS3028"/>
      <c r="DZT3028"/>
      <c r="DZU3028"/>
      <c r="DZV3028"/>
      <c r="DZW3028"/>
      <c r="DZX3028"/>
      <c r="DZY3028"/>
      <c r="DZZ3028"/>
      <c r="EAA3028"/>
      <c r="EAB3028"/>
      <c r="EAC3028"/>
      <c r="EAD3028"/>
      <c r="EAE3028"/>
      <c r="EAF3028"/>
      <c r="EAG3028"/>
      <c r="EAH3028"/>
    </row>
    <row r="3029" spans="38:89 3390:3414" x14ac:dyDescent="0.3"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  <c r="CA3029"/>
      <c r="CB3029"/>
      <c r="CC3029"/>
      <c r="CD3029"/>
      <c r="CE3029"/>
      <c r="CF3029"/>
      <c r="CG3029"/>
      <c r="CH3029"/>
      <c r="CI3029"/>
      <c r="CJ3029"/>
      <c r="CK3029"/>
      <c r="DZJ3029"/>
      <c r="DZK3029"/>
      <c r="DZL3029"/>
      <c r="DZM3029"/>
      <c r="DZN3029"/>
      <c r="DZO3029"/>
      <c r="DZP3029"/>
      <c r="DZQ3029"/>
      <c r="DZR3029"/>
      <c r="DZS3029"/>
      <c r="DZT3029"/>
      <c r="DZU3029"/>
      <c r="DZV3029"/>
      <c r="DZW3029"/>
      <c r="DZX3029"/>
      <c r="DZY3029"/>
      <c r="DZZ3029"/>
      <c r="EAA3029"/>
      <c r="EAB3029"/>
      <c r="EAC3029"/>
      <c r="EAD3029"/>
      <c r="EAE3029"/>
      <c r="EAF3029"/>
      <c r="EAG3029"/>
      <c r="EAH3029"/>
    </row>
    <row r="3030" spans="38:89 3390:3414" x14ac:dyDescent="0.3"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  <c r="CA3030"/>
      <c r="CB3030"/>
      <c r="CC3030"/>
      <c r="CD3030"/>
      <c r="CE3030"/>
      <c r="CF3030"/>
      <c r="CG3030"/>
      <c r="CH3030"/>
      <c r="CI3030"/>
      <c r="CJ3030"/>
      <c r="CK3030"/>
      <c r="DZJ3030"/>
      <c r="DZK3030"/>
      <c r="DZL3030"/>
      <c r="DZM3030"/>
      <c r="DZN3030"/>
      <c r="DZO3030"/>
      <c r="DZP3030"/>
      <c r="DZQ3030"/>
      <c r="DZR3030"/>
      <c r="DZS3030"/>
      <c r="DZT3030"/>
      <c r="DZU3030"/>
      <c r="DZV3030"/>
      <c r="DZW3030"/>
      <c r="DZX3030"/>
      <c r="DZY3030"/>
      <c r="DZZ3030"/>
      <c r="EAA3030"/>
      <c r="EAB3030"/>
      <c r="EAC3030"/>
      <c r="EAD3030"/>
      <c r="EAE3030"/>
      <c r="EAF3030"/>
      <c r="EAG3030"/>
      <c r="EAH3030"/>
    </row>
    <row r="3031" spans="38:89 3390:3414" x14ac:dyDescent="0.3"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  <c r="CA3031"/>
      <c r="CB3031"/>
      <c r="CC3031"/>
      <c r="CD3031"/>
      <c r="CE3031"/>
      <c r="CF3031"/>
      <c r="CG3031"/>
      <c r="CH3031"/>
      <c r="CI3031"/>
      <c r="CJ3031"/>
      <c r="CK3031"/>
      <c r="DZJ3031"/>
      <c r="DZK3031"/>
      <c r="DZL3031"/>
      <c r="DZM3031"/>
      <c r="DZN3031"/>
      <c r="DZO3031"/>
      <c r="DZP3031"/>
      <c r="DZQ3031"/>
      <c r="DZR3031"/>
      <c r="DZS3031"/>
      <c r="DZT3031"/>
      <c r="DZU3031"/>
      <c r="DZV3031"/>
      <c r="DZW3031"/>
      <c r="DZX3031"/>
      <c r="DZY3031"/>
      <c r="DZZ3031"/>
      <c r="EAA3031"/>
      <c r="EAB3031"/>
      <c r="EAC3031"/>
      <c r="EAD3031"/>
      <c r="EAE3031"/>
      <c r="EAF3031"/>
      <c r="EAG3031"/>
      <c r="EAH3031"/>
    </row>
    <row r="3032" spans="38:89 3390:3414" x14ac:dyDescent="0.3"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  <c r="CA3032"/>
      <c r="CB3032"/>
      <c r="CC3032"/>
      <c r="CD3032"/>
      <c r="CE3032"/>
      <c r="CF3032"/>
      <c r="CG3032"/>
      <c r="CH3032"/>
      <c r="CI3032"/>
      <c r="CJ3032"/>
      <c r="CK3032"/>
      <c r="DZJ3032"/>
      <c r="DZK3032"/>
      <c r="DZL3032"/>
      <c r="DZM3032"/>
      <c r="DZN3032"/>
      <c r="DZO3032"/>
      <c r="DZP3032"/>
      <c r="DZQ3032"/>
      <c r="DZR3032"/>
      <c r="DZS3032"/>
      <c r="DZT3032"/>
      <c r="DZU3032"/>
      <c r="DZV3032"/>
      <c r="DZW3032"/>
      <c r="DZX3032"/>
      <c r="DZY3032"/>
      <c r="DZZ3032"/>
      <c r="EAA3032"/>
      <c r="EAB3032"/>
      <c r="EAC3032"/>
      <c r="EAD3032"/>
      <c r="EAE3032"/>
      <c r="EAF3032"/>
      <c r="EAG3032"/>
      <c r="EAH3032"/>
    </row>
    <row r="3033" spans="38:89 3390:3414" x14ac:dyDescent="0.3"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  <c r="CA3033"/>
      <c r="CB3033"/>
      <c r="CC3033"/>
      <c r="CD3033"/>
      <c r="CE3033"/>
      <c r="CF3033"/>
      <c r="CG3033"/>
      <c r="CH3033"/>
      <c r="CI3033"/>
      <c r="CJ3033"/>
      <c r="CK3033"/>
      <c r="DZJ3033"/>
      <c r="DZK3033"/>
      <c r="DZL3033"/>
      <c r="DZM3033"/>
      <c r="DZN3033"/>
      <c r="DZO3033"/>
      <c r="DZP3033"/>
      <c r="DZQ3033"/>
      <c r="DZR3033"/>
      <c r="DZS3033"/>
      <c r="DZT3033"/>
      <c r="DZU3033"/>
      <c r="DZV3033"/>
      <c r="DZW3033"/>
      <c r="DZX3033"/>
      <c r="DZY3033"/>
      <c r="DZZ3033"/>
      <c r="EAA3033"/>
      <c r="EAB3033"/>
      <c r="EAC3033"/>
      <c r="EAD3033"/>
      <c r="EAE3033"/>
      <c r="EAF3033"/>
      <c r="EAG3033"/>
      <c r="EAH3033"/>
    </row>
    <row r="3034" spans="38:89 3390:3414" x14ac:dyDescent="0.3"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  <c r="CA3034"/>
      <c r="CB3034"/>
      <c r="CC3034"/>
      <c r="CD3034"/>
      <c r="CE3034"/>
      <c r="CF3034"/>
      <c r="CG3034"/>
      <c r="CH3034"/>
      <c r="CI3034"/>
      <c r="CJ3034"/>
      <c r="CK3034"/>
      <c r="DZJ3034"/>
      <c r="DZK3034"/>
      <c r="DZL3034"/>
      <c r="DZM3034"/>
      <c r="DZN3034"/>
      <c r="DZO3034"/>
      <c r="DZP3034"/>
      <c r="DZQ3034"/>
      <c r="DZR3034"/>
      <c r="DZS3034"/>
      <c r="DZT3034"/>
      <c r="DZU3034"/>
      <c r="DZV3034"/>
      <c r="DZW3034"/>
      <c r="DZX3034"/>
      <c r="DZY3034"/>
      <c r="DZZ3034"/>
      <c r="EAA3034"/>
      <c r="EAB3034"/>
      <c r="EAC3034"/>
      <c r="EAD3034"/>
      <c r="EAE3034"/>
      <c r="EAF3034"/>
      <c r="EAG3034"/>
      <c r="EAH3034"/>
    </row>
    <row r="3035" spans="38:89 3390:3414" x14ac:dyDescent="0.3"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  <c r="CA3035"/>
      <c r="CB3035"/>
      <c r="CC3035"/>
      <c r="CD3035"/>
      <c r="CE3035"/>
      <c r="CF3035"/>
      <c r="CG3035"/>
      <c r="CH3035"/>
      <c r="CI3035"/>
      <c r="CJ3035"/>
      <c r="CK3035"/>
      <c r="DZJ3035"/>
      <c r="DZK3035"/>
      <c r="DZL3035"/>
      <c r="DZM3035"/>
      <c r="DZN3035"/>
      <c r="DZO3035"/>
      <c r="DZP3035"/>
      <c r="DZQ3035"/>
      <c r="DZR3035"/>
      <c r="DZS3035"/>
      <c r="DZT3035"/>
      <c r="DZU3035"/>
      <c r="DZV3035"/>
      <c r="DZW3035"/>
      <c r="DZX3035"/>
      <c r="DZY3035"/>
      <c r="DZZ3035"/>
      <c r="EAA3035"/>
      <c r="EAB3035"/>
      <c r="EAC3035"/>
      <c r="EAD3035"/>
      <c r="EAE3035"/>
      <c r="EAF3035"/>
      <c r="EAG3035"/>
      <c r="EAH3035"/>
    </row>
    <row r="3036" spans="38:89 3390:3414" x14ac:dyDescent="0.3"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  <c r="CA3036"/>
      <c r="CB3036"/>
      <c r="CC3036"/>
      <c r="CD3036"/>
      <c r="CE3036"/>
      <c r="CF3036"/>
      <c r="CG3036"/>
      <c r="CH3036"/>
      <c r="CI3036"/>
      <c r="CJ3036"/>
      <c r="CK3036"/>
      <c r="DZJ3036"/>
      <c r="DZK3036"/>
      <c r="DZL3036"/>
      <c r="DZM3036"/>
      <c r="DZN3036"/>
      <c r="DZO3036"/>
      <c r="DZP3036"/>
      <c r="DZQ3036"/>
      <c r="DZR3036"/>
      <c r="DZS3036"/>
      <c r="DZT3036"/>
      <c r="DZU3036"/>
      <c r="DZV3036"/>
      <c r="DZW3036"/>
      <c r="DZX3036"/>
      <c r="DZY3036"/>
      <c r="DZZ3036"/>
      <c r="EAA3036"/>
      <c r="EAB3036"/>
      <c r="EAC3036"/>
      <c r="EAD3036"/>
      <c r="EAE3036"/>
      <c r="EAF3036"/>
      <c r="EAG3036"/>
      <c r="EAH3036"/>
    </row>
    <row r="3037" spans="38:89 3390:3414" x14ac:dyDescent="0.3"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  <c r="CA3037"/>
      <c r="CB3037"/>
      <c r="CC3037"/>
      <c r="CD3037"/>
      <c r="CE3037"/>
      <c r="CF3037"/>
      <c r="CG3037"/>
      <c r="CH3037"/>
      <c r="CI3037"/>
      <c r="CJ3037"/>
      <c r="CK3037"/>
      <c r="DZJ3037"/>
      <c r="DZK3037"/>
      <c r="DZL3037"/>
      <c r="DZM3037"/>
      <c r="DZN3037"/>
      <c r="DZO3037"/>
      <c r="DZP3037"/>
      <c r="DZQ3037"/>
      <c r="DZR3037"/>
      <c r="DZS3037"/>
      <c r="DZT3037"/>
      <c r="DZU3037"/>
      <c r="DZV3037"/>
      <c r="DZW3037"/>
      <c r="DZX3037"/>
      <c r="DZY3037"/>
      <c r="DZZ3037"/>
      <c r="EAA3037"/>
      <c r="EAB3037"/>
      <c r="EAC3037"/>
      <c r="EAD3037"/>
      <c r="EAE3037"/>
      <c r="EAF3037"/>
      <c r="EAG3037"/>
      <c r="EAH3037"/>
    </row>
    <row r="3038" spans="38:89 3390:3414" x14ac:dyDescent="0.3"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  <c r="CA3038"/>
      <c r="CB3038"/>
      <c r="CC3038"/>
      <c r="CD3038"/>
      <c r="CE3038"/>
      <c r="CF3038"/>
      <c r="CG3038"/>
      <c r="CH3038"/>
      <c r="CI3038"/>
      <c r="CJ3038"/>
      <c r="CK3038"/>
      <c r="DZJ3038"/>
      <c r="DZK3038"/>
      <c r="DZL3038"/>
      <c r="DZM3038"/>
      <c r="DZN3038"/>
      <c r="DZO3038"/>
      <c r="DZP3038"/>
      <c r="DZQ3038"/>
      <c r="DZR3038"/>
      <c r="DZS3038"/>
      <c r="DZT3038"/>
      <c r="DZU3038"/>
      <c r="DZV3038"/>
      <c r="DZW3038"/>
      <c r="DZX3038"/>
      <c r="DZY3038"/>
      <c r="DZZ3038"/>
      <c r="EAA3038"/>
      <c r="EAB3038"/>
      <c r="EAC3038"/>
      <c r="EAD3038"/>
      <c r="EAE3038"/>
      <c r="EAF3038"/>
      <c r="EAG3038"/>
      <c r="EAH3038"/>
    </row>
    <row r="3039" spans="38:89 3390:3414" x14ac:dyDescent="0.3"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  <c r="CA3039"/>
      <c r="CB3039"/>
      <c r="CC3039"/>
      <c r="CD3039"/>
      <c r="CE3039"/>
      <c r="CF3039"/>
      <c r="CG3039"/>
      <c r="CH3039"/>
      <c r="CI3039"/>
      <c r="CJ3039"/>
      <c r="CK3039"/>
      <c r="DZJ3039"/>
      <c r="DZK3039"/>
      <c r="DZL3039"/>
      <c r="DZM3039"/>
      <c r="DZN3039"/>
      <c r="DZO3039"/>
      <c r="DZP3039"/>
      <c r="DZQ3039"/>
      <c r="DZR3039"/>
      <c r="DZS3039"/>
      <c r="DZT3039"/>
      <c r="DZU3039"/>
      <c r="DZV3039"/>
      <c r="DZW3039"/>
      <c r="DZX3039"/>
      <c r="DZY3039"/>
      <c r="DZZ3039"/>
      <c r="EAA3039"/>
      <c r="EAB3039"/>
      <c r="EAC3039"/>
      <c r="EAD3039"/>
      <c r="EAE3039"/>
      <c r="EAF3039"/>
      <c r="EAG3039"/>
      <c r="EAH3039"/>
    </row>
    <row r="3040" spans="38:89 3390:3414" x14ac:dyDescent="0.3"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  <c r="CA3040"/>
      <c r="CB3040"/>
      <c r="CC3040"/>
      <c r="CD3040"/>
      <c r="CE3040"/>
      <c r="CF3040"/>
      <c r="CG3040"/>
      <c r="CH3040"/>
      <c r="CI3040"/>
      <c r="CJ3040"/>
      <c r="CK3040"/>
      <c r="DZJ3040"/>
      <c r="DZK3040"/>
      <c r="DZL3040"/>
      <c r="DZM3040"/>
      <c r="DZN3040"/>
      <c r="DZO3040"/>
      <c r="DZP3040"/>
      <c r="DZQ3040"/>
      <c r="DZR3040"/>
      <c r="DZS3040"/>
      <c r="DZT3040"/>
      <c r="DZU3040"/>
      <c r="DZV3040"/>
      <c r="DZW3040"/>
      <c r="DZX3040"/>
      <c r="DZY3040"/>
      <c r="DZZ3040"/>
      <c r="EAA3040"/>
      <c r="EAB3040"/>
      <c r="EAC3040"/>
      <c r="EAD3040"/>
      <c r="EAE3040"/>
      <c r="EAF3040"/>
      <c r="EAG3040"/>
      <c r="EAH3040"/>
    </row>
    <row r="3041" spans="38:89 3390:3414" x14ac:dyDescent="0.3"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  <c r="CA3041"/>
      <c r="CB3041"/>
      <c r="CC3041"/>
      <c r="CD3041"/>
      <c r="CE3041"/>
      <c r="CF3041"/>
      <c r="CG3041"/>
      <c r="CH3041"/>
      <c r="CI3041"/>
      <c r="CJ3041"/>
      <c r="CK3041"/>
      <c r="DZJ3041"/>
      <c r="DZK3041"/>
      <c r="DZL3041"/>
      <c r="DZM3041"/>
      <c r="DZN3041"/>
      <c r="DZO3041"/>
      <c r="DZP3041"/>
      <c r="DZQ3041"/>
      <c r="DZR3041"/>
      <c r="DZS3041"/>
      <c r="DZT3041"/>
      <c r="DZU3041"/>
      <c r="DZV3041"/>
      <c r="DZW3041"/>
      <c r="DZX3041"/>
      <c r="DZY3041"/>
      <c r="DZZ3041"/>
      <c r="EAA3041"/>
      <c r="EAB3041"/>
      <c r="EAC3041"/>
      <c r="EAD3041"/>
      <c r="EAE3041"/>
      <c r="EAF3041"/>
      <c r="EAG3041"/>
      <c r="EAH3041"/>
    </row>
    <row r="3042" spans="38:89 3390:3414" x14ac:dyDescent="0.3"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  <c r="CA3042"/>
      <c r="CB3042"/>
      <c r="CC3042"/>
      <c r="CD3042"/>
      <c r="CE3042"/>
      <c r="CF3042"/>
      <c r="CG3042"/>
      <c r="CH3042"/>
      <c r="CI3042"/>
      <c r="CJ3042"/>
      <c r="CK3042"/>
      <c r="DZJ3042"/>
      <c r="DZK3042"/>
      <c r="DZL3042"/>
      <c r="DZM3042"/>
      <c r="DZN3042"/>
      <c r="DZO3042"/>
      <c r="DZP3042"/>
      <c r="DZQ3042"/>
      <c r="DZR3042"/>
      <c r="DZS3042"/>
      <c r="DZT3042"/>
      <c r="DZU3042"/>
      <c r="DZV3042"/>
      <c r="DZW3042"/>
      <c r="DZX3042"/>
      <c r="DZY3042"/>
      <c r="DZZ3042"/>
      <c r="EAA3042"/>
      <c r="EAB3042"/>
      <c r="EAC3042"/>
      <c r="EAD3042"/>
      <c r="EAE3042"/>
      <c r="EAF3042"/>
      <c r="EAG3042"/>
      <c r="EAH3042"/>
    </row>
    <row r="3043" spans="38:89 3390:3414" x14ac:dyDescent="0.3"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  <c r="CA3043"/>
      <c r="CB3043"/>
      <c r="CC3043"/>
      <c r="CD3043"/>
      <c r="CE3043"/>
      <c r="CF3043"/>
      <c r="CG3043"/>
      <c r="CH3043"/>
      <c r="CI3043"/>
      <c r="CJ3043"/>
      <c r="CK3043"/>
      <c r="DZJ3043"/>
      <c r="DZK3043"/>
      <c r="DZL3043"/>
      <c r="DZM3043"/>
      <c r="DZN3043"/>
      <c r="DZO3043"/>
      <c r="DZP3043"/>
      <c r="DZQ3043"/>
      <c r="DZR3043"/>
      <c r="DZS3043"/>
      <c r="DZT3043"/>
      <c r="DZU3043"/>
      <c r="DZV3043"/>
      <c r="DZW3043"/>
      <c r="DZX3043"/>
      <c r="DZY3043"/>
      <c r="DZZ3043"/>
      <c r="EAA3043"/>
      <c r="EAB3043"/>
      <c r="EAC3043"/>
      <c r="EAD3043"/>
      <c r="EAE3043"/>
      <c r="EAF3043"/>
      <c r="EAG3043"/>
      <c r="EAH3043"/>
    </row>
    <row r="3044" spans="38:89 3390:3414" x14ac:dyDescent="0.3"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  <c r="CA3044"/>
      <c r="CB3044"/>
      <c r="CC3044"/>
      <c r="CD3044"/>
      <c r="CE3044"/>
      <c r="CF3044"/>
      <c r="CG3044"/>
      <c r="CH3044"/>
      <c r="CI3044"/>
      <c r="CJ3044"/>
      <c r="CK3044"/>
      <c r="DZJ3044"/>
      <c r="DZK3044"/>
      <c r="DZL3044"/>
      <c r="DZM3044"/>
      <c r="DZN3044"/>
      <c r="DZO3044"/>
      <c r="DZP3044"/>
      <c r="DZQ3044"/>
      <c r="DZR3044"/>
      <c r="DZS3044"/>
      <c r="DZT3044"/>
      <c r="DZU3044"/>
      <c r="DZV3044"/>
      <c r="DZW3044"/>
      <c r="DZX3044"/>
      <c r="DZY3044"/>
      <c r="DZZ3044"/>
      <c r="EAA3044"/>
      <c r="EAB3044"/>
      <c r="EAC3044"/>
      <c r="EAD3044"/>
      <c r="EAE3044"/>
      <c r="EAF3044"/>
      <c r="EAG3044"/>
      <c r="EAH3044"/>
    </row>
    <row r="3045" spans="38:89 3390:3414" x14ac:dyDescent="0.3"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  <c r="CA3045"/>
      <c r="CB3045"/>
      <c r="CC3045"/>
      <c r="CD3045"/>
      <c r="CE3045"/>
      <c r="CF3045"/>
      <c r="CG3045"/>
      <c r="CH3045"/>
      <c r="CI3045"/>
      <c r="CJ3045"/>
      <c r="CK3045"/>
      <c r="DZJ3045"/>
      <c r="DZK3045"/>
      <c r="DZL3045"/>
      <c r="DZM3045"/>
      <c r="DZN3045"/>
      <c r="DZO3045"/>
      <c r="DZP3045"/>
      <c r="DZQ3045"/>
      <c r="DZR3045"/>
      <c r="DZS3045"/>
      <c r="DZT3045"/>
      <c r="DZU3045"/>
      <c r="DZV3045"/>
      <c r="DZW3045"/>
      <c r="DZX3045"/>
      <c r="DZY3045"/>
      <c r="DZZ3045"/>
      <c r="EAA3045"/>
      <c r="EAB3045"/>
      <c r="EAC3045"/>
      <c r="EAD3045"/>
      <c r="EAE3045"/>
      <c r="EAF3045"/>
      <c r="EAG3045"/>
      <c r="EAH3045"/>
    </row>
    <row r="3046" spans="38:89 3390:3414" x14ac:dyDescent="0.3"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  <c r="CA3046"/>
      <c r="CB3046"/>
      <c r="CC3046"/>
      <c r="CD3046"/>
      <c r="CE3046"/>
      <c r="CF3046"/>
      <c r="CG3046"/>
      <c r="CH3046"/>
      <c r="CI3046"/>
      <c r="CJ3046"/>
      <c r="CK3046"/>
      <c r="DZJ3046"/>
      <c r="DZK3046"/>
      <c r="DZL3046"/>
      <c r="DZM3046"/>
      <c r="DZN3046"/>
      <c r="DZO3046"/>
      <c r="DZP3046"/>
      <c r="DZQ3046"/>
      <c r="DZR3046"/>
      <c r="DZS3046"/>
      <c r="DZT3046"/>
      <c r="DZU3046"/>
      <c r="DZV3046"/>
      <c r="DZW3046"/>
      <c r="DZX3046"/>
      <c r="DZY3046"/>
      <c r="DZZ3046"/>
      <c r="EAA3046"/>
      <c r="EAB3046"/>
      <c r="EAC3046"/>
      <c r="EAD3046"/>
      <c r="EAE3046"/>
      <c r="EAF3046"/>
      <c r="EAG3046"/>
      <c r="EAH3046"/>
    </row>
    <row r="3047" spans="38:89 3390:3414" x14ac:dyDescent="0.3"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  <c r="CA3047"/>
      <c r="CB3047"/>
      <c r="CC3047"/>
      <c r="CD3047"/>
      <c r="CE3047"/>
      <c r="CF3047"/>
      <c r="CG3047"/>
      <c r="CH3047"/>
      <c r="CI3047"/>
      <c r="CJ3047"/>
      <c r="CK3047"/>
      <c r="DZJ3047"/>
      <c r="DZK3047"/>
      <c r="DZL3047"/>
      <c r="DZM3047"/>
      <c r="DZN3047"/>
      <c r="DZO3047"/>
      <c r="DZP3047"/>
      <c r="DZQ3047"/>
      <c r="DZR3047"/>
      <c r="DZS3047"/>
      <c r="DZT3047"/>
      <c r="DZU3047"/>
      <c r="DZV3047"/>
      <c r="DZW3047"/>
      <c r="DZX3047"/>
      <c r="DZY3047"/>
      <c r="DZZ3047"/>
      <c r="EAA3047"/>
      <c r="EAB3047"/>
      <c r="EAC3047"/>
      <c r="EAD3047"/>
      <c r="EAE3047"/>
      <c r="EAF3047"/>
      <c r="EAG3047"/>
      <c r="EAH3047"/>
    </row>
    <row r="3048" spans="38:89 3390:3414" x14ac:dyDescent="0.3"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  <c r="CA3048"/>
      <c r="CB3048"/>
      <c r="CC3048"/>
      <c r="CD3048"/>
      <c r="CE3048"/>
      <c r="CF3048"/>
      <c r="CG3048"/>
      <c r="CH3048"/>
      <c r="CI3048"/>
      <c r="CJ3048"/>
      <c r="CK3048"/>
      <c r="DZJ3048"/>
      <c r="DZK3048"/>
      <c r="DZL3048"/>
      <c r="DZM3048"/>
      <c r="DZN3048"/>
      <c r="DZO3048"/>
      <c r="DZP3048"/>
      <c r="DZQ3048"/>
      <c r="DZR3048"/>
      <c r="DZS3048"/>
      <c r="DZT3048"/>
      <c r="DZU3048"/>
      <c r="DZV3048"/>
      <c r="DZW3048"/>
      <c r="DZX3048"/>
      <c r="DZY3048"/>
      <c r="DZZ3048"/>
      <c r="EAA3048"/>
      <c r="EAB3048"/>
      <c r="EAC3048"/>
      <c r="EAD3048"/>
      <c r="EAE3048"/>
      <c r="EAF3048"/>
      <c r="EAG3048"/>
      <c r="EAH3048"/>
    </row>
    <row r="3049" spans="38:89 3390:3414" x14ac:dyDescent="0.3"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  <c r="CA3049"/>
      <c r="CB3049"/>
      <c r="CC3049"/>
      <c r="CD3049"/>
      <c r="CE3049"/>
      <c r="CF3049"/>
      <c r="CG3049"/>
      <c r="CH3049"/>
      <c r="CI3049"/>
      <c r="CJ3049"/>
      <c r="CK3049"/>
      <c r="DZJ3049"/>
      <c r="DZK3049"/>
      <c r="DZL3049"/>
      <c r="DZM3049"/>
      <c r="DZN3049"/>
      <c r="DZO3049"/>
      <c r="DZP3049"/>
      <c r="DZQ3049"/>
      <c r="DZR3049"/>
      <c r="DZS3049"/>
      <c r="DZT3049"/>
      <c r="DZU3049"/>
      <c r="DZV3049"/>
      <c r="DZW3049"/>
      <c r="DZX3049"/>
      <c r="DZY3049"/>
      <c r="DZZ3049"/>
      <c r="EAA3049"/>
      <c r="EAB3049"/>
      <c r="EAC3049"/>
      <c r="EAD3049"/>
      <c r="EAE3049"/>
      <c r="EAF3049"/>
      <c r="EAG3049"/>
      <c r="EAH3049"/>
    </row>
    <row r="3050" spans="38:89 3390:3414" x14ac:dyDescent="0.3"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  <c r="CA3050"/>
      <c r="CB3050"/>
      <c r="CC3050"/>
      <c r="CD3050"/>
      <c r="CE3050"/>
      <c r="CF3050"/>
      <c r="CG3050"/>
      <c r="CH3050"/>
      <c r="CI3050"/>
      <c r="CJ3050"/>
      <c r="CK3050"/>
      <c r="DZJ3050"/>
      <c r="DZK3050"/>
      <c r="DZL3050"/>
      <c r="DZM3050"/>
      <c r="DZN3050"/>
      <c r="DZO3050"/>
      <c r="DZP3050"/>
      <c r="DZQ3050"/>
      <c r="DZR3050"/>
      <c r="DZS3050"/>
      <c r="DZT3050"/>
      <c r="DZU3050"/>
      <c r="DZV3050"/>
      <c r="DZW3050"/>
      <c r="DZX3050"/>
      <c r="DZY3050"/>
      <c r="DZZ3050"/>
      <c r="EAA3050"/>
      <c r="EAB3050"/>
      <c r="EAC3050"/>
      <c r="EAD3050"/>
      <c r="EAE3050"/>
      <c r="EAF3050"/>
      <c r="EAG3050"/>
      <c r="EAH3050"/>
    </row>
    <row r="3051" spans="38:89 3390:3414" x14ac:dyDescent="0.3"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  <c r="CA3051"/>
      <c r="CB3051"/>
      <c r="CC3051"/>
      <c r="CD3051"/>
      <c r="CE3051"/>
      <c r="CF3051"/>
      <c r="CG3051"/>
      <c r="CH3051"/>
      <c r="CI3051"/>
      <c r="CJ3051"/>
      <c r="CK3051"/>
      <c r="DZJ3051"/>
      <c r="DZK3051"/>
      <c r="DZL3051"/>
      <c r="DZM3051"/>
      <c r="DZN3051"/>
      <c r="DZO3051"/>
      <c r="DZP3051"/>
      <c r="DZQ3051"/>
      <c r="DZR3051"/>
      <c r="DZS3051"/>
      <c r="DZT3051"/>
      <c r="DZU3051"/>
      <c r="DZV3051"/>
      <c r="DZW3051"/>
      <c r="DZX3051"/>
      <c r="DZY3051"/>
      <c r="DZZ3051"/>
      <c r="EAA3051"/>
      <c r="EAB3051"/>
      <c r="EAC3051"/>
      <c r="EAD3051"/>
      <c r="EAE3051"/>
      <c r="EAF3051"/>
      <c r="EAG3051"/>
      <c r="EAH3051"/>
    </row>
    <row r="3052" spans="38:89 3390:3414" x14ac:dyDescent="0.3"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  <c r="CA3052"/>
      <c r="CB3052"/>
      <c r="CC3052"/>
      <c r="CD3052"/>
      <c r="CE3052"/>
      <c r="CF3052"/>
      <c r="CG3052"/>
      <c r="CH3052"/>
      <c r="CI3052"/>
      <c r="CJ3052"/>
      <c r="CK3052"/>
      <c r="DZJ3052"/>
      <c r="DZK3052"/>
      <c r="DZL3052"/>
      <c r="DZM3052"/>
      <c r="DZN3052"/>
      <c r="DZO3052"/>
      <c r="DZP3052"/>
      <c r="DZQ3052"/>
      <c r="DZR3052"/>
      <c r="DZS3052"/>
      <c r="DZT3052"/>
      <c r="DZU3052"/>
      <c r="DZV3052"/>
      <c r="DZW3052"/>
      <c r="DZX3052"/>
      <c r="DZY3052"/>
      <c r="DZZ3052"/>
      <c r="EAA3052"/>
      <c r="EAB3052"/>
      <c r="EAC3052"/>
      <c r="EAD3052"/>
      <c r="EAE3052"/>
      <c r="EAF3052"/>
      <c r="EAG3052"/>
      <c r="EAH3052"/>
    </row>
    <row r="3053" spans="38:89 3390:3414" x14ac:dyDescent="0.3"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  <c r="CA3053"/>
      <c r="CB3053"/>
      <c r="CC3053"/>
      <c r="CD3053"/>
      <c r="CE3053"/>
      <c r="CF3053"/>
      <c r="CG3053"/>
      <c r="CH3053"/>
      <c r="CI3053"/>
      <c r="CJ3053"/>
      <c r="CK3053"/>
      <c r="DZJ3053"/>
      <c r="DZK3053"/>
      <c r="DZL3053"/>
      <c r="DZM3053"/>
      <c r="DZN3053"/>
      <c r="DZO3053"/>
      <c r="DZP3053"/>
      <c r="DZQ3053"/>
      <c r="DZR3053"/>
      <c r="DZS3053"/>
      <c r="DZT3053"/>
      <c r="DZU3053"/>
      <c r="DZV3053"/>
      <c r="DZW3053"/>
      <c r="DZX3053"/>
      <c r="DZY3053"/>
      <c r="DZZ3053"/>
      <c r="EAA3053"/>
      <c r="EAB3053"/>
      <c r="EAC3053"/>
      <c r="EAD3053"/>
      <c r="EAE3053"/>
      <c r="EAF3053"/>
      <c r="EAG3053"/>
      <c r="EAH3053"/>
    </row>
    <row r="3054" spans="38:89 3390:3414" x14ac:dyDescent="0.3"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  <c r="CA3054"/>
      <c r="CB3054"/>
      <c r="CC3054"/>
      <c r="CD3054"/>
      <c r="CE3054"/>
      <c r="CF3054"/>
      <c r="CG3054"/>
      <c r="CH3054"/>
      <c r="CI3054"/>
      <c r="CJ3054"/>
      <c r="CK3054"/>
      <c r="DZJ3054"/>
      <c r="DZK3054"/>
      <c r="DZL3054"/>
      <c r="DZM3054"/>
      <c r="DZN3054"/>
      <c r="DZO3054"/>
      <c r="DZP3054"/>
      <c r="DZQ3054"/>
      <c r="DZR3054"/>
      <c r="DZS3054"/>
      <c r="DZT3054"/>
      <c r="DZU3054"/>
      <c r="DZV3054"/>
      <c r="DZW3054"/>
      <c r="DZX3054"/>
      <c r="DZY3054"/>
      <c r="DZZ3054"/>
      <c r="EAA3054"/>
      <c r="EAB3054"/>
      <c r="EAC3054"/>
      <c r="EAD3054"/>
      <c r="EAE3054"/>
      <c r="EAF3054"/>
      <c r="EAG3054"/>
      <c r="EAH3054"/>
    </row>
    <row r="3055" spans="38:89 3390:3414" x14ac:dyDescent="0.3"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  <c r="CA3055"/>
      <c r="CB3055"/>
      <c r="CC3055"/>
      <c r="CD3055"/>
      <c r="CE3055"/>
      <c r="CF3055"/>
      <c r="CG3055"/>
      <c r="CH3055"/>
      <c r="CI3055"/>
      <c r="CJ3055"/>
      <c r="CK3055"/>
      <c r="DZJ3055"/>
      <c r="DZK3055"/>
      <c r="DZL3055"/>
      <c r="DZM3055"/>
      <c r="DZN3055"/>
      <c r="DZO3055"/>
      <c r="DZP3055"/>
      <c r="DZQ3055"/>
      <c r="DZR3055"/>
      <c r="DZS3055"/>
      <c r="DZT3055"/>
      <c r="DZU3055"/>
      <c r="DZV3055"/>
      <c r="DZW3055"/>
      <c r="DZX3055"/>
      <c r="DZY3055"/>
      <c r="DZZ3055"/>
      <c r="EAA3055"/>
      <c r="EAB3055"/>
      <c r="EAC3055"/>
      <c r="EAD3055"/>
      <c r="EAE3055"/>
      <c r="EAF3055"/>
      <c r="EAG3055"/>
      <c r="EAH3055"/>
    </row>
    <row r="3056" spans="38:89 3390:3414" x14ac:dyDescent="0.3"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  <c r="CA3056"/>
      <c r="CB3056"/>
      <c r="CC3056"/>
      <c r="CD3056"/>
      <c r="CE3056"/>
      <c r="CF3056"/>
      <c r="CG3056"/>
      <c r="CH3056"/>
      <c r="CI3056"/>
      <c r="CJ3056"/>
      <c r="CK3056"/>
      <c r="DZJ3056"/>
      <c r="DZK3056"/>
      <c r="DZL3056"/>
      <c r="DZM3056"/>
      <c r="DZN3056"/>
      <c r="DZO3056"/>
      <c r="DZP3056"/>
      <c r="DZQ3056"/>
      <c r="DZR3056"/>
      <c r="DZS3056"/>
      <c r="DZT3056"/>
      <c r="DZU3056"/>
      <c r="DZV3056"/>
      <c r="DZW3056"/>
      <c r="DZX3056"/>
      <c r="DZY3056"/>
      <c r="DZZ3056"/>
      <c r="EAA3056"/>
      <c r="EAB3056"/>
      <c r="EAC3056"/>
      <c r="EAD3056"/>
      <c r="EAE3056"/>
      <c r="EAF3056"/>
      <c r="EAG3056"/>
      <c r="EAH3056"/>
    </row>
    <row r="3057" spans="38:89 3390:3414" x14ac:dyDescent="0.3"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  <c r="CA3057"/>
      <c r="CB3057"/>
      <c r="CC3057"/>
      <c r="CD3057"/>
      <c r="CE3057"/>
      <c r="CF3057"/>
      <c r="CG3057"/>
      <c r="CH3057"/>
      <c r="CI3057"/>
      <c r="CJ3057"/>
      <c r="CK3057"/>
      <c r="DZJ3057"/>
      <c r="DZK3057"/>
      <c r="DZL3057"/>
      <c r="DZM3057"/>
      <c r="DZN3057"/>
      <c r="DZO3057"/>
      <c r="DZP3057"/>
      <c r="DZQ3057"/>
      <c r="DZR3057"/>
      <c r="DZS3057"/>
      <c r="DZT3057"/>
      <c r="DZU3057"/>
      <c r="DZV3057"/>
      <c r="DZW3057"/>
      <c r="DZX3057"/>
      <c r="DZY3057"/>
      <c r="DZZ3057"/>
      <c r="EAA3057"/>
      <c r="EAB3057"/>
      <c r="EAC3057"/>
      <c r="EAD3057"/>
      <c r="EAE3057"/>
      <c r="EAF3057"/>
      <c r="EAG3057"/>
      <c r="EAH3057"/>
    </row>
    <row r="3058" spans="38:89 3390:3414" x14ac:dyDescent="0.3"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  <c r="CA3058"/>
      <c r="CB3058"/>
      <c r="CC3058"/>
      <c r="CD3058"/>
      <c r="CE3058"/>
      <c r="CF3058"/>
      <c r="CG3058"/>
      <c r="CH3058"/>
      <c r="CI3058"/>
      <c r="CJ3058"/>
      <c r="CK3058"/>
      <c r="DZJ3058"/>
      <c r="DZK3058"/>
      <c r="DZL3058"/>
      <c r="DZM3058"/>
      <c r="DZN3058"/>
      <c r="DZO3058"/>
      <c r="DZP3058"/>
      <c r="DZQ3058"/>
      <c r="DZR3058"/>
      <c r="DZS3058"/>
      <c r="DZT3058"/>
      <c r="DZU3058"/>
      <c r="DZV3058"/>
      <c r="DZW3058"/>
      <c r="DZX3058"/>
      <c r="DZY3058"/>
      <c r="DZZ3058"/>
      <c r="EAA3058"/>
      <c r="EAB3058"/>
      <c r="EAC3058"/>
      <c r="EAD3058"/>
      <c r="EAE3058"/>
      <c r="EAF3058"/>
      <c r="EAG3058"/>
      <c r="EAH3058"/>
    </row>
    <row r="3059" spans="38:89 3390:3414" x14ac:dyDescent="0.3"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  <c r="CA3059"/>
      <c r="CB3059"/>
      <c r="CC3059"/>
      <c r="CD3059"/>
      <c r="CE3059"/>
      <c r="CF3059"/>
      <c r="CG3059"/>
      <c r="CH3059"/>
      <c r="CI3059"/>
      <c r="CJ3059"/>
      <c r="CK3059"/>
      <c r="DZJ3059"/>
      <c r="DZK3059"/>
      <c r="DZL3059"/>
      <c r="DZM3059"/>
      <c r="DZN3059"/>
      <c r="DZO3059"/>
      <c r="DZP3059"/>
      <c r="DZQ3059"/>
      <c r="DZR3059"/>
      <c r="DZS3059"/>
      <c r="DZT3059"/>
      <c r="DZU3059"/>
      <c r="DZV3059"/>
      <c r="DZW3059"/>
      <c r="DZX3059"/>
      <c r="DZY3059"/>
      <c r="DZZ3059"/>
      <c r="EAA3059"/>
      <c r="EAB3059"/>
      <c r="EAC3059"/>
      <c r="EAD3059"/>
      <c r="EAE3059"/>
      <c r="EAF3059"/>
      <c r="EAG3059"/>
      <c r="EAH3059"/>
    </row>
    <row r="3060" spans="38:89 3390:3414" x14ac:dyDescent="0.3"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  <c r="CA3060"/>
      <c r="CB3060"/>
      <c r="CC3060"/>
      <c r="CD3060"/>
      <c r="CE3060"/>
      <c r="CF3060"/>
      <c r="CG3060"/>
      <c r="CH3060"/>
      <c r="CI3060"/>
      <c r="CJ3060"/>
      <c r="CK3060"/>
      <c r="DZJ3060"/>
      <c r="DZK3060"/>
      <c r="DZL3060"/>
      <c r="DZM3060"/>
      <c r="DZN3060"/>
      <c r="DZO3060"/>
      <c r="DZP3060"/>
      <c r="DZQ3060"/>
      <c r="DZR3060"/>
      <c r="DZS3060"/>
      <c r="DZT3060"/>
      <c r="DZU3060"/>
      <c r="DZV3060"/>
      <c r="DZW3060"/>
      <c r="DZX3060"/>
      <c r="DZY3060"/>
      <c r="DZZ3060"/>
      <c r="EAA3060"/>
      <c r="EAB3060"/>
      <c r="EAC3060"/>
      <c r="EAD3060"/>
      <c r="EAE3060"/>
      <c r="EAF3060"/>
      <c r="EAG3060"/>
      <c r="EAH3060"/>
    </row>
    <row r="3061" spans="38:89 3390:3414" x14ac:dyDescent="0.3"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  <c r="CA3061"/>
      <c r="CB3061"/>
      <c r="CC3061"/>
      <c r="CD3061"/>
      <c r="CE3061"/>
      <c r="CF3061"/>
      <c r="CG3061"/>
      <c r="CH3061"/>
      <c r="CI3061"/>
      <c r="CJ3061"/>
      <c r="CK3061"/>
      <c r="DZJ3061"/>
      <c r="DZK3061"/>
      <c r="DZL3061"/>
      <c r="DZM3061"/>
      <c r="DZN3061"/>
      <c r="DZO3061"/>
      <c r="DZP3061"/>
      <c r="DZQ3061"/>
      <c r="DZR3061"/>
      <c r="DZS3061"/>
      <c r="DZT3061"/>
      <c r="DZU3061"/>
      <c r="DZV3061"/>
      <c r="DZW3061"/>
      <c r="DZX3061"/>
      <c r="DZY3061"/>
      <c r="DZZ3061"/>
      <c r="EAA3061"/>
      <c r="EAB3061"/>
      <c r="EAC3061"/>
      <c r="EAD3061"/>
      <c r="EAE3061"/>
      <c r="EAF3061"/>
      <c r="EAG3061"/>
      <c r="EAH3061"/>
    </row>
    <row r="3062" spans="38:89 3390:3414" x14ac:dyDescent="0.3"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  <c r="CA3062"/>
      <c r="CB3062"/>
      <c r="CC3062"/>
      <c r="CD3062"/>
      <c r="CE3062"/>
      <c r="CF3062"/>
      <c r="CG3062"/>
      <c r="CH3062"/>
      <c r="CI3062"/>
      <c r="CJ3062"/>
      <c r="CK3062"/>
      <c r="DZJ3062"/>
      <c r="DZK3062"/>
      <c r="DZL3062"/>
      <c r="DZM3062"/>
      <c r="DZN3062"/>
      <c r="DZO3062"/>
      <c r="DZP3062"/>
      <c r="DZQ3062"/>
      <c r="DZR3062"/>
      <c r="DZS3062"/>
      <c r="DZT3062"/>
      <c r="DZU3062"/>
      <c r="DZV3062"/>
      <c r="DZW3062"/>
      <c r="DZX3062"/>
      <c r="DZY3062"/>
      <c r="DZZ3062"/>
      <c r="EAA3062"/>
      <c r="EAB3062"/>
      <c r="EAC3062"/>
      <c r="EAD3062"/>
      <c r="EAE3062"/>
      <c r="EAF3062"/>
      <c r="EAG3062"/>
      <c r="EAH3062"/>
    </row>
    <row r="3063" spans="38:89 3390:3414" x14ac:dyDescent="0.3"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  <c r="CA3063"/>
      <c r="CB3063"/>
      <c r="CC3063"/>
      <c r="CD3063"/>
      <c r="CE3063"/>
      <c r="CF3063"/>
      <c r="CG3063"/>
      <c r="CH3063"/>
      <c r="CI3063"/>
      <c r="CJ3063"/>
      <c r="CK3063"/>
      <c r="DZJ3063"/>
      <c r="DZK3063"/>
      <c r="DZL3063"/>
      <c r="DZM3063"/>
      <c r="DZN3063"/>
      <c r="DZO3063"/>
      <c r="DZP3063"/>
      <c r="DZQ3063"/>
      <c r="DZR3063"/>
      <c r="DZS3063"/>
      <c r="DZT3063"/>
      <c r="DZU3063"/>
      <c r="DZV3063"/>
      <c r="DZW3063"/>
      <c r="DZX3063"/>
      <c r="DZY3063"/>
      <c r="DZZ3063"/>
      <c r="EAA3063"/>
      <c r="EAB3063"/>
      <c r="EAC3063"/>
      <c r="EAD3063"/>
      <c r="EAE3063"/>
      <c r="EAF3063"/>
      <c r="EAG3063"/>
      <c r="EAH3063"/>
    </row>
    <row r="3064" spans="38:89 3390:3414" x14ac:dyDescent="0.3"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  <c r="CA3064"/>
      <c r="CB3064"/>
      <c r="CC3064"/>
      <c r="CD3064"/>
      <c r="CE3064"/>
      <c r="CF3064"/>
      <c r="CG3064"/>
      <c r="CH3064"/>
      <c r="CI3064"/>
      <c r="CJ3064"/>
      <c r="CK3064"/>
      <c r="DZJ3064"/>
      <c r="DZK3064"/>
      <c r="DZL3064"/>
      <c r="DZM3064"/>
      <c r="DZN3064"/>
      <c r="DZO3064"/>
      <c r="DZP3064"/>
      <c r="DZQ3064"/>
      <c r="DZR3064"/>
      <c r="DZS3064"/>
      <c r="DZT3064"/>
      <c r="DZU3064"/>
      <c r="DZV3064"/>
      <c r="DZW3064"/>
      <c r="DZX3064"/>
      <c r="DZY3064"/>
      <c r="DZZ3064"/>
      <c r="EAA3064"/>
      <c r="EAB3064"/>
      <c r="EAC3064"/>
      <c r="EAD3064"/>
      <c r="EAE3064"/>
      <c r="EAF3064"/>
      <c r="EAG3064"/>
      <c r="EAH3064"/>
    </row>
    <row r="3065" spans="38:89 3390:3414" x14ac:dyDescent="0.3"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  <c r="CA3065"/>
      <c r="CB3065"/>
      <c r="CC3065"/>
      <c r="CD3065"/>
      <c r="CE3065"/>
      <c r="CF3065"/>
      <c r="CG3065"/>
      <c r="CH3065"/>
      <c r="CI3065"/>
      <c r="CJ3065"/>
      <c r="CK3065"/>
      <c r="DZJ3065"/>
      <c r="DZK3065"/>
      <c r="DZL3065"/>
      <c r="DZM3065"/>
      <c r="DZN3065"/>
      <c r="DZO3065"/>
      <c r="DZP3065"/>
      <c r="DZQ3065"/>
      <c r="DZR3065"/>
      <c r="DZS3065"/>
      <c r="DZT3065"/>
      <c r="DZU3065"/>
      <c r="DZV3065"/>
      <c r="DZW3065"/>
      <c r="DZX3065"/>
      <c r="DZY3065"/>
      <c r="DZZ3065"/>
      <c r="EAA3065"/>
      <c r="EAB3065"/>
      <c r="EAC3065"/>
      <c r="EAD3065"/>
      <c r="EAE3065"/>
      <c r="EAF3065"/>
      <c r="EAG3065"/>
      <c r="EAH3065"/>
    </row>
    <row r="3066" spans="38:89 3390:3414" x14ac:dyDescent="0.3"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  <c r="CA3066"/>
      <c r="CB3066"/>
      <c r="CC3066"/>
      <c r="CD3066"/>
      <c r="CE3066"/>
      <c r="CF3066"/>
      <c r="CG3066"/>
      <c r="CH3066"/>
      <c r="CI3066"/>
      <c r="CJ3066"/>
      <c r="CK3066"/>
      <c r="DZJ3066"/>
      <c r="DZK3066"/>
      <c r="DZL3066"/>
      <c r="DZM3066"/>
      <c r="DZN3066"/>
      <c r="DZO3066"/>
      <c r="DZP3066"/>
      <c r="DZQ3066"/>
      <c r="DZR3066"/>
      <c r="DZS3066"/>
      <c r="DZT3066"/>
      <c r="DZU3066"/>
      <c r="DZV3066"/>
      <c r="DZW3066"/>
      <c r="DZX3066"/>
      <c r="DZY3066"/>
      <c r="DZZ3066"/>
      <c r="EAA3066"/>
      <c r="EAB3066"/>
      <c r="EAC3066"/>
      <c r="EAD3066"/>
      <c r="EAE3066"/>
      <c r="EAF3066"/>
      <c r="EAG3066"/>
      <c r="EAH3066"/>
    </row>
    <row r="3067" spans="38:89 3390:3414" x14ac:dyDescent="0.3"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  <c r="CA3067"/>
      <c r="CB3067"/>
      <c r="CC3067"/>
      <c r="CD3067"/>
      <c r="CE3067"/>
      <c r="CF3067"/>
      <c r="CG3067"/>
      <c r="CH3067"/>
      <c r="CI3067"/>
      <c r="CJ3067"/>
      <c r="CK3067"/>
      <c r="DZJ3067"/>
      <c r="DZK3067"/>
      <c r="DZL3067"/>
      <c r="DZM3067"/>
      <c r="DZN3067"/>
      <c r="DZO3067"/>
      <c r="DZP3067"/>
      <c r="DZQ3067"/>
      <c r="DZR3067"/>
      <c r="DZS3067"/>
      <c r="DZT3067"/>
      <c r="DZU3067"/>
      <c r="DZV3067"/>
      <c r="DZW3067"/>
      <c r="DZX3067"/>
      <c r="DZY3067"/>
      <c r="DZZ3067"/>
      <c r="EAA3067"/>
      <c r="EAB3067"/>
      <c r="EAC3067"/>
      <c r="EAD3067"/>
      <c r="EAE3067"/>
      <c r="EAF3067"/>
      <c r="EAG3067"/>
      <c r="EAH3067"/>
    </row>
    <row r="3068" spans="38:89 3390:3414" x14ac:dyDescent="0.3"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  <c r="CA3068"/>
      <c r="CB3068"/>
      <c r="CC3068"/>
      <c r="CD3068"/>
      <c r="CE3068"/>
      <c r="CF3068"/>
      <c r="CG3068"/>
      <c r="CH3068"/>
      <c r="CI3068"/>
      <c r="CJ3068"/>
      <c r="CK3068"/>
      <c r="DZJ3068"/>
      <c r="DZK3068"/>
      <c r="DZL3068"/>
      <c r="DZM3068"/>
      <c r="DZN3068"/>
      <c r="DZO3068"/>
      <c r="DZP3068"/>
      <c r="DZQ3068"/>
      <c r="DZR3068"/>
      <c r="DZS3068"/>
      <c r="DZT3068"/>
      <c r="DZU3068"/>
      <c r="DZV3068"/>
      <c r="DZW3068"/>
      <c r="DZX3068"/>
      <c r="DZY3068"/>
      <c r="DZZ3068"/>
      <c r="EAA3068"/>
      <c r="EAB3068"/>
      <c r="EAC3068"/>
      <c r="EAD3068"/>
      <c r="EAE3068"/>
      <c r="EAF3068"/>
      <c r="EAG3068"/>
      <c r="EAH3068"/>
    </row>
    <row r="3069" spans="38:89 3390:3414" x14ac:dyDescent="0.3"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  <c r="CA3069"/>
      <c r="CB3069"/>
      <c r="CC3069"/>
      <c r="CD3069"/>
      <c r="CE3069"/>
      <c r="CF3069"/>
      <c r="CG3069"/>
      <c r="CH3069"/>
      <c r="CI3069"/>
      <c r="CJ3069"/>
      <c r="CK3069"/>
      <c r="DZJ3069"/>
      <c r="DZK3069"/>
      <c r="DZL3069"/>
      <c r="DZM3069"/>
      <c r="DZN3069"/>
      <c r="DZO3069"/>
      <c r="DZP3069"/>
      <c r="DZQ3069"/>
      <c r="DZR3069"/>
      <c r="DZS3069"/>
      <c r="DZT3069"/>
      <c r="DZU3069"/>
      <c r="DZV3069"/>
      <c r="DZW3069"/>
      <c r="DZX3069"/>
      <c r="DZY3069"/>
      <c r="DZZ3069"/>
      <c r="EAA3069"/>
      <c r="EAB3069"/>
      <c r="EAC3069"/>
      <c r="EAD3069"/>
      <c r="EAE3069"/>
      <c r="EAF3069"/>
      <c r="EAG3069"/>
      <c r="EAH3069"/>
    </row>
    <row r="3070" spans="38:89 3390:3414" x14ac:dyDescent="0.3"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  <c r="CA3070"/>
      <c r="CB3070"/>
      <c r="CC3070"/>
      <c r="CD3070"/>
      <c r="CE3070"/>
      <c r="CF3070"/>
      <c r="CG3070"/>
      <c r="CH3070"/>
      <c r="CI3070"/>
      <c r="CJ3070"/>
      <c r="CK3070"/>
      <c r="DZJ3070"/>
      <c r="DZK3070"/>
      <c r="DZL3070"/>
      <c r="DZM3070"/>
      <c r="DZN3070"/>
      <c r="DZO3070"/>
      <c r="DZP3070"/>
      <c r="DZQ3070"/>
      <c r="DZR3070"/>
      <c r="DZS3070"/>
      <c r="DZT3070"/>
      <c r="DZU3070"/>
      <c r="DZV3070"/>
      <c r="DZW3070"/>
      <c r="DZX3070"/>
      <c r="DZY3070"/>
      <c r="DZZ3070"/>
      <c r="EAA3070"/>
      <c r="EAB3070"/>
      <c r="EAC3070"/>
      <c r="EAD3070"/>
      <c r="EAE3070"/>
      <c r="EAF3070"/>
      <c r="EAG3070"/>
      <c r="EAH3070"/>
    </row>
    <row r="3071" spans="38:89 3390:3414" x14ac:dyDescent="0.3"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  <c r="CA3071"/>
      <c r="CB3071"/>
      <c r="CC3071"/>
      <c r="CD3071"/>
      <c r="CE3071"/>
      <c r="CF3071"/>
      <c r="CG3071"/>
      <c r="CH3071"/>
      <c r="CI3071"/>
      <c r="CJ3071"/>
      <c r="CK3071"/>
      <c r="DZJ3071"/>
      <c r="DZK3071"/>
      <c r="DZL3071"/>
      <c r="DZM3071"/>
      <c r="DZN3071"/>
      <c r="DZO3071"/>
      <c r="DZP3071"/>
      <c r="DZQ3071"/>
      <c r="DZR3071"/>
      <c r="DZS3071"/>
      <c r="DZT3071"/>
      <c r="DZU3071"/>
      <c r="DZV3071"/>
      <c r="DZW3071"/>
      <c r="DZX3071"/>
      <c r="DZY3071"/>
      <c r="DZZ3071"/>
      <c r="EAA3071"/>
      <c r="EAB3071"/>
      <c r="EAC3071"/>
      <c r="EAD3071"/>
      <c r="EAE3071"/>
      <c r="EAF3071"/>
      <c r="EAG3071"/>
      <c r="EAH3071"/>
    </row>
    <row r="3072" spans="38:89 3390:3414" x14ac:dyDescent="0.3"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  <c r="CA3072"/>
      <c r="CB3072"/>
      <c r="CC3072"/>
      <c r="CD3072"/>
      <c r="CE3072"/>
      <c r="CF3072"/>
      <c r="CG3072"/>
      <c r="CH3072"/>
      <c r="CI3072"/>
      <c r="CJ3072"/>
      <c r="CK3072"/>
      <c r="DZJ3072"/>
      <c r="DZK3072"/>
      <c r="DZL3072"/>
      <c r="DZM3072"/>
      <c r="DZN3072"/>
      <c r="DZO3072"/>
      <c r="DZP3072"/>
      <c r="DZQ3072"/>
      <c r="DZR3072"/>
      <c r="DZS3072"/>
      <c r="DZT3072"/>
      <c r="DZU3072"/>
      <c r="DZV3072"/>
      <c r="DZW3072"/>
      <c r="DZX3072"/>
      <c r="DZY3072"/>
      <c r="DZZ3072"/>
      <c r="EAA3072"/>
      <c r="EAB3072"/>
      <c r="EAC3072"/>
      <c r="EAD3072"/>
      <c r="EAE3072"/>
      <c r="EAF3072"/>
      <c r="EAG3072"/>
      <c r="EAH3072"/>
    </row>
    <row r="3073" spans="38:89 3390:3414" x14ac:dyDescent="0.3"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  <c r="CA3073"/>
      <c r="CB3073"/>
      <c r="CC3073"/>
      <c r="CD3073"/>
      <c r="CE3073"/>
      <c r="CF3073"/>
      <c r="CG3073"/>
      <c r="CH3073"/>
      <c r="CI3073"/>
      <c r="CJ3073"/>
      <c r="CK3073"/>
      <c r="DZJ3073"/>
      <c r="DZK3073"/>
      <c r="DZL3073"/>
      <c r="DZM3073"/>
      <c r="DZN3073"/>
      <c r="DZO3073"/>
      <c r="DZP3073"/>
      <c r="DZQ3073"/>
      <c r="DZR3073"/>
      <c r="DZS3073"/>
      <c r="DZT3073"/>
      <c r="DZU3073"/>
      <c r="DZV3073"/>
      <c r="DZW3073"/>
      <c r="DZX3073"/>
      <c r="DZY3073"/>
      <c r="DZZ3073"/>
      <c r="EAA3073"/>
      <c r="EAB3073"/>
      <c r="EAC3073"/>
      <c r="EAD3073"/>
      <c r="EAE3073"/>
      <c r="EAF3073"/>
      <c r="EAG3073"/>
      <c r="EAH3073"/>
    </row>
    <row r="3074" spans="38:89 3390:3414" x14ac:dyDescent="0.3"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  <c r="CA3074"/>
      <c r="CB3074"/>
      <c r="CC3074"/>
      <c r="CD3074"/>
      <c r="CE3074"/>
      <c r="CF3074"/>
      <c r="CG3074"/>
      <c r="CH3074"/>
      <c r="CI3074"/>
      <c r="CJ3074"/>
      <c r="CK3074"/>
      <c r="DZJ3074"/>
      <c r="DZK3074"/>
      <c r="DZL3074"/>
      <c r="DZM3074"/>
      <c r="DZN3074"/>
      <c r="DZO3074"/>
      <c r="DZP3074"/>
      <c r="DZQ3074"/>
      <c r="DZR3074"/>
      <c r="DZS3074"/>
      <c r="DZT3074"/>
      <c r="DZU3074"/>
      <c r="DZV3074"/>
      <c r="DZW3074"/>
      <c r="DZX3074"/>
      <c r="DZY3074"/>
      <c r="DZZ3074"/>
      <c r="EAA3074"/>
      <c r="EAB3074"/>
      <c r="EAC3074"/>
      <c r="EAD3074"/>
      <c r="EAE3074"/>
      <c r="EAF3074"/>
      <c r="EAG3074"/>
      <c r="EAH3074"/>
    </row>
    <row r="3075" spans="38:89 3390:3414" x14ac:dyDescent="0.3"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  <c r="CA3075"/>
      <c r="CB3075"/>
      <c r="CC3075"/>
      <c r="CD3075"/>
      <c r="CE3075"/>
      <c r="CF3075"/>
      <c r="CG3075"/>
      <c r="CH3075"/>
      <c r="CI3075"/>
      <c r="CJ3075"/>
      <c r="CK3075"/>
      <c r="DZJ3075"/>
      <c r="DZK3075"/>
      <c r="DZL3075"/>
      <c r="DZM3075"/>
      <c r="DZN3075"/>
      <c r="DZO3075"/>
      <c r="DZP3075"/>
      <c r="DZQ3075"/>
      <c r="DZR3075"/>
      <c r="DZS3075"/>
      <c r="DZT3075"/>
      <c r="DZU3075"/>
      <c r="DZV3075"/>
      <c r="DZW3075"/>
      <c r="DZX3075"/>
      <c r="DZY3075"/>
      <c r="DZZ3075"/>
      <c r="EAA3075"/>
      <c r="EAB3075"/>
      <c r="EAC3075"/>
      <c r="EAD3075"/>
      <c r="EAE3075"/>
      <c r="EAF3075"/>
      <c r="EAG3075"/>
      <c r="EAH3075"/>
    </row>
    <row r="3076" spans="38:89 3390:3414" x14ac:dyDescent="0.3"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  <c r="CA3076"/>
      <c r="CB3076"/>
      <c r="CC3076"/>
      <c r="CD3076"/>
      <c r="CE3076"/>
      <c r="CF3076"/>
      <c r="CG3076"/>
      <c r="CH3076"/>
      <c r="CI3076"/>
      <c r="CJ3076"/>
      <c r="CK3076"/>
      <c r="DZJ3076"/>
      <c r="DZK3076"/>
      <c r="DZL3076"/>
      <c r="DZM3076"/>
      <c r="DZN3076"/>
      <c r="DZO3076"/>
      <c r="DZP3076"/>
      <c r="DZQ3076"/>
      <c r="DZR3076"/>
      <c r="DZS3076"/>
      <c r="DZT3076"/>
      <c r="DZU3076"/>
      <c r="DZV3076"/>
      <c r="DZW3076"/>
      <c r="DZX3076"/>
      <c r="DZY3076"/>
      <c r="DZZ3076"/>
      <c r="EAA3076"/>
      <c r="EAB3076"/>
      <c r="EAC3076"/>
      <c r="EAD3076"/>
      <c r="EAE3076"/>
      <c r="EAF3076"/>
      <c r="EAG3076"/>
      <c r="EAH3076"/>
    </row>
    <row r="3077" spans="38:89 3390:3414" x14ac:dyDescent="0.3"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  <c r="CA3077"/>
      <c r="CB3077"/>
      <c r="CC3077"/>
      <c r="CD3077"/>
      <c r="CE3077"/>
      <c r="CF3077"/>
      <c r="CG3077"/>
      <c r="CH3077"/>
      <c r="CI3077"/>
      <c r="CJ3077"/>
      <c r="CK3077"/>
      <c r="DZJ3077"/>
      <c r="DZK3077"/>
      <c r="DZL3077"/>
      <c r="DZM3077"/>
      <c r="DZN3077"/>
      <c r="DZO3077"/>
      <c r="DZP3077"/>
      <c r="DZQ3077"/>
      <c r="DZR3077"/>
      <c r="DZS3077"/>
      <c r="DZT3077"/>
      <c r="DZU3077"/>
      <c r="DZV3077"/>
      <c r="DZW3077"/>
      <c r="DZX3077"/>
      <c r="DZY3077"/>
      <c r="DZZ3077"/>
      <c r="EAA3077"/>
      <c r="EAB3077"/>
      <c r="EAC3077"/>
      <c r="EAD3077"/>
      <c r="EAE3077"/>
      <c r="EAF3077"/>
      <c r="EAG3077"/>
      <c r="EAH3077"/>
    </row>
    <row r="3078" spans="38:89 3390:3414" x14ac:dyDescent="0.3"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  <c r="CA3078"/>
      <c r="CB3078"/>
      <c r="CC3078"/>
      <c r="CD3078"/>
      <c r="CE3078"/>
      <c r="CF3078"/>
      <c r="CG3078"/>
      <c r="CH3078"/>
      <c r="CI3078"/>
      <c r="CJ3078"/>
      <c r="CK3078"/>
      <c r="DZJ3078"/>
      <c r="DZK3078"/>
      <c r="DZL3078"/>
      <c r="DZM3078"/>
      <c r="DZN3078"/>
      <c r="DZO3078"/>
      <c r="DZP3078"/>
      <c r="DZQ3078"/>
      <c r="DZR3078"/>
      <c r="DZS3078"/>
      <c r="DZT3078"/>
      <c r="DZU3078"/>
      <c r="DZV3078"/>
      <c r="DZW3078"/>
      <c r="DZX3078"/>
      <c r="DZY3078"/>
      <c r="DZZ3078"/>
      <c r="EAA3078"/>
      <c r="EAB3078"/>
      <c r="EAC3078"/>
      <c r="EAD3078"/>
      <c r="EAE3078"/>
      <c r="EAF3078"/>
      <c r="EAG3078"/>
      <c r="EAH3078"/>
    </row>
    <row r="3079" spans="38:89 3390:3414" x14ac:dyDescent="0.3"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  <c r="CA3079"/>
      <c r="CB3079"/>
      <c r="CC3079"/>
      <c r="CD3079"/>
      <c r="CE3079"/>
      <c r="CF3079"/>
      <c r="CG3079"/>
      <c r="CH3079"/>
      <c r="CI3079"/>
      <c r="CJ3079"/>
      <c r="CK3079"/>
      <c r="DZJ3079"/>
      <c r="DZK3079"/>
      <c r="DZL3079"/>
      <c r="DZM3079"/>
      <c r="DZN3079"/>
      <c r="DZO3079"/>
      <c r="DZP3079"/>
      <c r="DZQ3079"/>
      <c r="DZR3079"/>
      <c r="DZS3079"/>
      <c r="DZT3079"/>
      <c r="DZU3079"/>
      <c r="DZV3079"/>
      <c r="DZW3079"/>
      <c r="DZX3079"/>
      <c r="DZY3079"/>
      <c r="DZZ3079"/>
      <c r="EAA3079"/>
      <c r="EAB3079"/>
      <c r="EAC3079"/>
      <c r="EAD3079"/>
      <c r="EAE3079"/>
      <c r="EAF3079"/>
      <c r="EAG3079"/>
      <c r="EAH3079"/>
    </row>
    <row r="3080" spans="38:89 3390:3414" x14ac:dyDescent="0.3"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  <c r="CA3080"/>
      <c r="CB3080"/>
      <c r="CC3080"/>
      <c r="CD3080"/>
      <c r="CE3080"/>
      <c r="CF3080"/>
      <c r="CG3080"/>
      <c r="CH3080"/>
      <c r="CI3080"/>
      <c r="CJ3080"/>
      <c r="CK3080"/>
      <c r="DZJ3080"/>
      <c r="DZK3080"/>
      <c r="DZL3080"/>
      <c r="DZM3080"/>
      <c r="DZN3080"/>
      <c r="DZO3080"/>
      <c r="DZP3080"/>
      <c r="DZQ3080"/>
      <c r="DZR3080"/>
      <c r="DZS3080"/>
      <c r="DZT3080"/>
      <c r="DZU3080"/>
      <c r="DZV3080"/>
      <c r="DZW3080"/>
      <c r="DZX3080"/>
      <c r="DZY3080"/>
      <c r="DZZ3080"/>
      <c r="EAA3080"/>
      <c r="EAB3080"/>
      <c r="EAC3080"/>
      <c r="EAD3080"/>
      <c r="EAE3080"/>
      <c r="EAF3080"/>
      <c r="EAG3080"/>
      <c r="EAH3080"/>
    </row>
    <row r="3081" spans="38:89 3390:3414" x14ac:dyDescent="0.3"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  <c r="CA3081"/>
      <c r="CB3081"/>
      <c r="CC3081"/>
      <c r="CD3081"/>
      <c r="CE3081"/>
      <c r="CF3081"/>
      <c r="CG3081"/>
      <c r="CH3081"/>
      <c r="CI3081"/>
      <c r="CJ3081"/>
      <c r="CK3081"/>
      <c r="DZJ3081"/>
      <c r="DZK3081"/>
      <c r="DZL3081"/>
      <c r="DZM3081"/>
      <c r="DZN3081"/>
      <c r="DZO3081"/>
      <c r="DZP3081"/>
      <c r="DZQ3081"/>
      <c r="DZR3081"/>
      <c r="DZS3081"/>
      <c r="DZT3081"/>
      <c r="DZU3081"/>
      <c r="DZV3081"/>
      <c r="DZW3081"/>
      <c r="DZX3081"/>
      <c r="DZY3081"/>
      <c r="DZZ3081"/>
      <c r="EAA3081"/>
      <c r="EAB3081"/>
      <c r="EAC3081"/>
      <c r="EAD3081"/>
      <c r="EAE3081"/>
      <c r="EAF3081"/>
      <c r="EAG3081"/>
      <c r="EAH3081"/>
    </row>
    <row r="3082" spans="38:89 3390:3414" x14ac:dyDescent="0.3"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  <c r="CA3082"/>
      <c r="CB3082"/>
      <c r="CC3082"/>
      <c r="CD3082"/>
      <c r="CE3082"/>
      <c r="CF3082"/>
      <c r="CG3082"/>
      <c r="CH3082"/>
      <c r="CI3082"/>
      <c r="CJ3082"/>
      <c r="CK3082"/>
      <c r="DZJ3082"/>
      <c r="DZK3082"/>
      <c r="DZL3082"/>
      <c r="DZM3082"/>
      <c r="DZN3082"/>
      <c r="DZO3082"/>
      <c r="DZP3082"/>
      <c r="DZQ3082"/>
      <c r="DZR3082"/>
      <c r="DZS3082"/>
      <c r="DZT3082"/>
      <c r="DZU3082"/>
      <c r="DZV3082"/>
      <c r="DZW3082"/>
      <c r="DZX3082"/>
      <c r="DZY3082"/>
      <c r="DZZ3082"/>
      <c r="EAA3082"/>
      <c r="EAB3082"/>
      <c r="EAC3082"/>
      <c r="EAD3082"/>
      <c r="EAE3082"/>
      <c r="EAF3082"/>
      <c r="EAG3082"/>
      <c r="EAH3082"/>
    </row>
    <row r="3083" spans="38:89 3390:3414" x14ac:dyDescent="0.3"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  <c r="CA3083"/>
      <c r="CB3083"/>
      <c r="CC3083"/>
      <c r="CD3083"/>
      <c r="CE3083"/>
      <c r="CF3083"/>
      <c r="CG3083"/>
      <c r="CH3083"/>
      <c r="CI3083"/>
      <c r="CJ3083"/>
      <c r="CK3083"/>
      <c r="DZJ3083"/>
      <c r="DZK3083"/>
      <c r="DZL3083"/>
      <c r="DZM3083"/>
      <c r="DZN3083"/>
      <c r="DZO3083"/>
      <c r="DZP3083"/>
      <c r="DZQ3083"/>
      <c r="DZR3083"/>
      <c r="DZS3083"/>
      <c r="DZT3083"/>
      <c r="DZU3083"/>
      <c r="DZV3083"/>
      <c r="DZW3083"/>
      <c r="DZX3083"/>
      <c r="DZY3083"/>
      <c r="DZZ3083"/>
      <c r="EAA3083"/>
      <c r="EAB3083"/>
      <c r="EAC3083"/>
      <c r="EAD3083"/>
      <c r="EAE3083"/>
      <c r="EAF3083"/>
      <c r="EAG3083"/>
      <c r="EAH3083"/>
    </row>
    <row r="3084" spans="38:89 3390:3414" x14ac:dyDescent="0.3"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  <c r="CA3084"/>
      <c r="CB3084"/>
      <c r="CC3084"/>
      <c r="CD3084"/>
      <c r="CE3084"/>
      <c r="CF3084"/>
      <c r="CG3084"/>
      <c r="CH3084"/>
      <c r="CI3084"/>
      <c r="CJ3084"/>
      <c r="CK3084"/>
      <c r="DZJ3084"/>
      <c r="DZK3084"/>
      <c r="DZL3084"/>
      <c r="DZM3084"/>
      <c r="DZN3084"/>
      <c r="DZO3084"/>
      <c r="DZP3084"/>
      <c r="DZQ3084"/>
      <c r="DZR3084"/>
      <c r="DZS3084"/>
      <c r="DZT3084"/>
      <c r="DZU3084"/>
      <c r="DZV3084"/>
      <c r="DZW3084"/>
      <c r="DZX3084"/>
      <c r="DZY3084"/>
      <c r="DZZ3084"/>
      <c r="EAA3084"/>
      <c r="EAB3084"/>
      <c r="EAC3084"/>
      <c r="EAD3084"/>
      <c r="EAE3084"/>
      <c r="EAF3084"/>
      <c r="EAG3084"/>
      <c r="EAH3084"/>
    </row>
    <row r="3085" spans="38:89 3390:3414" x14ac:dyDescent="0.3"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  <c r="CA3085"/>
      <c r="CB3085"/>
      <c r="CC3085"/>
      <c r="CD3085"/>
      <c r="CE3085"/>
      <c r="CF3085"/>
      <c r="CG3085"/>
      <c r="CH3085"/>
      <c r="CI3085"/>
      <c r="CJ3085"/>
      <c r="CK3085"/>
      <c r="DZJ3085"/>
      <c r="DZK3085"/>
      <c r="DZL3085"/>
      <c r="DZM3085"/>
      <c r="DZN3085"/>
      <c r="DZO3085"/>
      <c r="DZP3085"/>
      <c r="DZQ3085"/>
      <c r="DZR3085"/>
      <c r="DZS3085"/>
      <c r="DZT3085"/>
      <c r="DZU3085"/>
      <c r="DZV3085"/>
      <c r="DZW3085"/>
      <c r="DZX3085"/>
      <c r="DZY3085"/>
      <c r="DZZ3085"/>
      <c r="EAA3085"/>
      <c r="EAB3085"/>
      <c r="EAC3085"/>
      <c r="EAD3085"/>
      <c r="EAE3085"/>
      <c r="EAF3085"/>
      <c r="EAG3085"/>
      <c r="EAH3085"/>
    </row>
    <row r="3086" spans="38:89 3390:3414" x14ac:dyDescent="0.3"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  <c r="CA3086"/>
      <c r="CB3086"/>
      <c r="CC3086"/>
      <c r="CD3086"/>
      <c r="CE3086"/>
      <c r="CF3086"/>
      <c r="CG3086"/>
      <c r="CH3086"/>
      <c r="CI3086"/>
      <c r="CJ3086"/>
      <c r="CK3086"/>
      <c r="DZJ3086"/>
      <c r="DZK3086"/>
      <c r="DZL3086"/>
      <c r="DZM3086"/>
      <c r="DZN3086"/>
      <c r="DZO3086"/>
      <c r="DZP3086"/>
      <c r="DZQ3086"/>
      <c r="DZR3086"/>
      <c r="DZS3086"/>
      <c r="DZT3086"/>
      <c r="DZU3086"/>
      <c r="DZV3086"/>
      <c r="DZW3086"/>
      <c r="DZX3086"/>
      <c r="DZY3086"/>
      <c r="DZZ3086"/>
      <c r="EAA3086"/>
      <c r="EAB3086"/>
      <c r="EAC3086"/>
      <c r="EAD3086"/>
      <c r="EAE3086"/>
      <c r="EAF3086"/>
      <c r="EAG3086"/>
      <c r="EAH3086"/>
    </row>
    <row r="3087" spans="38:89 3390:3414" x14ac:dyDescent="0.3"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  <c r="CA3087"/>
      <c r="CB3087"/>
      <c r="CC3087"/>
      <c r="CD3087"/>
      <c r="CE3087"/>
      <c r="CF3087"/>
      <c r="CG3087"/>
      <c r="CH3087"/>
      <c r="CI3087"/>
      <c r="CJ3087"/>
      <c r="CK3087"/>
      <c r="DZJ3087"/>
      <c r="DZK3087"/>
      <c r="DZL3087"/>
      <c r="DZM3087"/>
      <c r="DZN3087"/>
      <c r="DZO3087"/>
      <c r="DZP3087"/>
      <c r="DZQ3087"/>
      <c r="DZR3087"/>
      <c r="DZS3087"/>
      <c r="DZT3087"/>
      <c r="DZU3087"/>
      <c r="DZV3087"/>
      <c r="DZW3087"/>
      <c r="DZX3087"/>
      <c r="DZY3087"/>
      <c r="DZZ3087"/>
      <c r="EAA3087"/>
      <c r="EAB3087"/>
      <c r="EAC3087"/>
      <c r="EAD3087"/>
      <c r="EAE3087"/>
      <c r="EAF3087"/>
      <c r="EAG3087"/>
      <c r="EAH3087"/>
    </row>
    <row r="3088" spans="38:89 3390:3414" x14ac:dyDescent="0.3"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  <c r="CA3088"/>
      <c r="CB3088"/>
      <c r="CC3088"/>
      <c r="CD3088"/>
      <c r="CE3088"/>
      <c r="CF3088"/>
      <c r="CG3088"/>
      <c r="CH3088"/>
      <c r="CI3088"/>
      <c r="CJ3088"/>
      <c r="CK3088"/>
      <c r="DZJ3088"/>
      <c r="DZK3088"/>
      <c r="DZL3088"/>
      <c r="DZM3088"/>
      <c r="DZN3088"/>
      <c r="DZO3088"/>
      <c r="DZP3088"/>
      <c r="DZQ3088"/>
      <c r="DZR3088"/>
      <c r="DZS3088"/>
      <c r="DZT3088"/>
      <c r="DZU3088"/>
      <c r="DZV3088"/>
      <c r="DZW3088"/>
      <c r="DZX3088"/>
      <c r="DZY3088"/>
      <c r="DZZ3088"/>
      <c r="EAA3088"/>
      <c r="EAB3088"/>
      <c r="EAC3088"/>
      <c r="EAD3088"/>
      <c r="EAE3088"/>
      <c r="EAF3088"/>
      <c r="EAG3088"/>
      <c r="EAH3088"/>
    </row>
    <row r="3089" spans="38:89 3390:3414" x14ac:dyDescent="0.3"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  <c r="CA3089"/>
      <c r="CB3089"/>
      <c r="CC3089"/>
      <c r="CD3089"/>
      <c r="CE3089"/>
      <c r="CF3089"/>
      <c r="CG3089"/>
      <c r="CH3089"/>
      <c r="CI3089"/>
      <c r="CJ3089"/>
      <c r="CK3089"/>
      <c r="DZJ3089"/>
      <c r="DZK3089"/>
      <c r="DZL3089"/>
      <c r="DZM3089"/>
      <c r="DZN3089"/>
      <c r="DZO3089"/>
      <c r="DZP3089"/>
      <c r="DZQ3089"/>
      <c r="DZR3089"/>
      <c r="DZS3089"/>
      <c r="DZT3089"/>
      <c r="DZU3089"/>
      <c r="DZV3089"/>
      <c r="DZW3089"/>
      <c r="DZX3089"/>
      <c r="DZY3089"/>
      <c r="DZZ3089"/>
      <c r="EAA3089"/>
      <c r="EAB3089"/>
      <c r="EAC3089"/>
      <c r="EAD3089"/>
      <c r="EAE3089"/>
      <c r="EAF3089"/>
      <c r="EAG3089"/>
      <c r="EAH3089"/>
    </row>
    <row r="3090" spans="38:89 3390:3414" x14ac:dyDescent="0.3"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  <c r="CA3090"/>
      <c r="CB3090"/>
      <c r="CC3090"/>
      <c r="CD3090"/>
      <c r="CE3090"/>
      <c r="CF3090"/>
      <c r="CG3090"/>
      <c r="CH3090"/>
      <c r="CI3090"/>
      <c r="CJ3090"/>
      <c r="CK3090"/>
      <c r="DZJ3090"/>
      <c r="DZK3090"/>
      <c r="DZL3090"/>
      <c r="DZM3090"/>
      <c r="DZN3090"/>
      <c r="DZO3090"/>
      <c r="DZP3090"/>
      <c r="DZQ3090"/>
      <c r="DZR3090"/>
      <c r="DZS3090"/>
      <c r="DZT3090"/>
      <c r="DZU3090"/>
      <c r="DZV3090"/>
      <c r="DZW3090"/>
      <c r="DZX3090"/>
      <c r="DZY3090"/>
      <c r="DZZ3090"/>
      <c r="EAA3090"/>
      <c r="EAB3090"/>
      <c r="EAC3090"/>
      <c r="EAD3090"/>
      <c r="EAE3090"/>
      <c r="EAF3090"/>
      <c r="EAG3090"/>
      <c r="EAH3090"/>
    </row>
    <row r="3091" spans="38:89 3390:3414" x14ac:dyDescent="0.3"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  <c r="CA3091"/>
      <c r="CB3091"/>
      <c r="CC3091"/>
      <c r="CD3091"/>
      <c r="CE3091"/>
      <c r="CF3091"/>
      <c r="CG3091"/>
      <c r="CH3091"/>
      <c r="CI3091"/>
      <c r="CJ3091"/>
      <c r="CK3091"/>
      <c r="DZJ3091"/>
      <c r="DZK3091"/>
      <c r="DZL3091"/>
      <c r="DZM3091"/>
      <c r="DZN3091"/>
      <c r="DZO3091"/>
      <c r="DZP3091"/>
      <c r="DZQ3091"/>
      <c r="DZR3091"/>
      <c r="DZS3091"/>
      <c r="DZT3091"/>
      <c r="DZU3091"/>
      <c r="DZV3091"/>
      <c r="DZW3091"/>
      <c r="DZX3091"/>
      <c r="DZY3091"/>
      <c r="DZZ3091"/>
      <c r="EAA3091"/>
      <c r="EAB3091"/>
      <c r="EAC3091"/>
      <c r="EAD3091"/>
      <c r="EAE3091"/>
      <c r="EAF3091"/>
      <c r="EAG3091"/>
      <c r="EAH3091"/>
    </row>
    <row r="3092" spans="38:89 3390:3414" x14ac:dyDescent="0.3"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  <c r="CA3092"/>
      <c r="CB3092"/>
      <c r="CC3092"/>
      <c r="CD3092"/>
      <c r="CE3092"/>
      <c r="CF3092"/>
      <c r="CG3092"/>
      <c r="CH3092"/>
      <c r="CI3092"/>
      <c r="CJ3092"/>
      <c r="CK3092"/>
      <c r="DZJ3092"/>
      <c r="DZK3092"/>
      <c r="DZL3092"/>
      <c r="DZM3092"/>
      <c r="DZN3092"/>
      <c r="DZO3092"/>
      <c r="DZP3092"/>
      <c r="DZQ3092"/>
      <c r="DZR3092"/>
      <c r="DZS3092"/>
      <c r="DZT3092"/>
      <c r="DZU3092"/>
      <c r="DZV3092"/>
      <c r="DZW3092"/>
      <c r="DZX3092"/>
      <c r="DZY3092"/>
      <c r="DZZ3092"/>
      <c r="EAA3092"/>
      <c r="EAB3092"/>
      <c r="EAC3092"/>
      <c r="EAD3092"/>
      <c r="EAE3092"/>
      <c r="EAF3092"/>
      <c r="EAG3092"/>
      <c r="EAH3092"/>
    </row>
    <row r="3093" spans="38:89 3390:3414" x14ac:dyDescent="0.3"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  <c r="CA3093"/>
      <c r="CB3093"/>
      <c r="CC3093"/>
      <c r="CD3093"/>
      <c r="CE3093"/>
      <c r="CF3093"/>
      <c r="CG3093"/>
      <c r="CH3093"/>
      <c r="CI3093"/>
      <c r="CJ3093"/>
      <c r="CK3093"/>
      <c r="DZJ3093"/>
      <c r="DZK3093"/>
      <c r="DZL3093"/>
      <c r="DZM3093"/>
      <c r="DZN3093"/>
      <c r="DZO3093"/>
      <c r="DZP3093"/>
      <c r="DZQ3093"/>
      <c r="DZR3093"/>
      <c r="DZS3093"/>
      <c r="DZT3093"/>
      <c r="DZU3093"/>
      <c r="DZV3093"/>
      <c r="DZW3093"/>
      <c r="DZX3093"/>
      <c r="DZY3093"/>
      <c r="DZZ3093"/>
      <c r="EAA3093"/>
      <c r="EAB3093"/>
      <c r="EAC3093"/>
      <c r="EAD3093"/>
      <c r="EAE3093"/>
      <c r="EAF3093"/>
      <c r="EAG3093"/>
      <c r="EAH3093"/>
    </row>
    <row r="3094" spans="38:89 3390:3414" x14ac:dyDescent="0.3"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  <c r="CA3094"/>
      <c r="CB3094"/>
      <c r="CC3094"/>
      <c r="CD3094"/>
      <c r="CE3094"/>
      <c r="CF3094"/>
      <c r="CG3094"/>
      <c r="CH3094"/>
      <c r="CI3094"/>
      <c r="CJ3094"/>
      <c r="CK3094"/>
      <c r="DZJ3094"/>
      <c r="DZK3094"/>
      <c r="DZL3094"/>
      <c r="DZM3094"/>
      <c r="DZN3094"/>
      <c r="DZO3094"/>
      <c r="DZP3094"/>
      <c r="DZQ3094"/>
      <c r="DZR3094"/>
      <c r="DZS3094"/>
      <c r="DZT3094"/>
      <c r="DZU3094"/>
      <c r="DZV3094"/>
      <c r="DZW3094"/>
      <c r="DZX3094"/>
      <c r="DZY3094"/>
      <c r="DZZ3094"/>
      <c r="EAA3094"/>
      <c r="EAB3094"/>
      <c r="EAC3094"/>
      <c r="EAD3094"/>
      <c r="EAE3094"/>
      <c r="EAF3094"/>
      <c r="EAG3094"/>
      <c r="EAH3094"/>
    </row>
    <row r="3095" spans="38:89 3390:3414" x14ac:dyDescent="0.3"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  <c r="CA3095"/>
      <c r="CB3095"/>
      <c r="CC3095"/>
      <c r="CD3095"/>
      <c r="CE3095"/>
      <c r="CF3095"/>
      <c r="CG3095"/>
      <c r="CH3095"/>
      <c r="CI3095"/>
      <c r="CJ3095"/>
      <c r="CK3095"/>
      <c r="DZJ3095"/>
      <c r="DZK3095"/>
      <c r="DZL3095"/>
      <c r="DZM3095"/>
      <c r="DZN3095"/>
      <c r="DZO3095"/>
      <c r="DZP3095"/>
      <c r="DZQ3095"/>
      <c r="DZR3095"/>
      <c r="DZS3095"/>
      <c r="DZT3095"/>
      <c r="DZU3095"/>
      <c r="DZV3095"/>
      <c r="DZW3095"/>
      <c r="DZX3095"/>
      <c r="DZY3095"/>
      <c r="DZZ3095"/>
      <c r="EAA3095"/>
      <c r="EAB3095"/>
      <c r="EAC3095"/>
      <c r="EAD3095"/>
      <c r="EAE3095"/>
      <c r="EAF3095"/>
      <c r="EAG3095"/>
      <c r="EAH3095"/>
    </row>
    <row r="3096" spans="38:89 3390:3414" x14ac:dyDescent="0.3"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  <c r="CA3096"/>
      <c r="CB3096"/>
      <c r="CC3096"/>
      <c r="CD3096"/>
      <c r="CE3096"/>
      <c r="CF3096"/>
      <c r="CG3096"/>
      <c r="CH3096"/>
      <c r="CI3096"/>
      <c r="CJ3096"/>
      <c r="CK3096"/>
      <c r="DZJ3096"/>
      <c r="DZK3096"/>
      <c r="DZL3096"/>
      <c r="DZM3096"/>
      <c r="DZN3096"/>
      <c r="DZO3096"/>
      <c r="DZP3096"/>
      <c r="DZQ3096"/>
      <c r="DZR3096"/>
      <c r="DZS3096"/>
      <c r="DZT3096"/>
      <c r="DZU3096"/>
      <c r="DZV3096"/>
      <c r="DZW3096"/>
      <c r="DZX3096"/>
      <c r="DZY3096"/>
      <c r="DZZ3096"/>
      <c r="EAA3096"/>
      <c r="EAB3096"/>
      <c r="EAC3096"/>
      <c r="EAD3096"/>
      <c r="EAE3096"/>
      <c r="EAF3096"/>
      <c r="EAG3096"/>
      <c r="EAH3096"/>
    </row>
    <row r="3097" spans="38:89 3390:3414" x14ac:dyDescent="0.3"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  <c r="CA3097"/>
      <c r="CB3097"/>
      <c r="CC3097"/>
      <c r="CD3097"/>
      <c r="CE3097"/>
      <c r="CF3097"/>
      <c r="CG3097"/>
      <c r="CH3097"/>
      <c r="CI3097"/>
      <c r="CJ3097"/>
      <c r="CK3097"/>
      <c r="DZJ3097"/>
      <c r="DZK3097"/>
      <c r="DZL3097"/>
      <c r="DZM3097"/>
      <c r="DZN3097"/>
      <c r="DZO3097"/>
      <c r="DZP3097"/>
      <c r="DZQ3097"/>
      <c r="DZR3097"/>
      <c r="DZS3097"/>
      <c r="DZT3097"/>
      <c r="DZU3097"/>
      <c r="DZV3097"/>
      <c r="DZW3097"/>
      <c r="DZX3097"/>
      <c r="DZY3097"/>
      <c r="DZZ3097"/>
      <c r="EAA3097"/>
      <c r="EAB3097"/>
      <c r="EAC3097"/>
      <c r="EAD3097"/>
      <c r="EAE3097"/>
      <c r="EAF3097"/>
      <c r="EAG3097"/>
      <c r="EAH3097"/>
    </row>
    <row r="3098" spans="38:89 3390:3414" x14ac:dyDescent="0.3"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  <c r="CA3098"/>
      <c r="CB3098"/>
      <c r="CC3098"/>
      <c r="CD3098"/>
      <c r="CE3098"/>
      <c r="CF3098"/>
      <c r="CG3098"/>
      <c r="CH3098"/>
      <c r="CI3098"/>
      <c r="CJ3098"/>
      <c r="CK3098"/>
      <c r="DZJ3098"/>
      <c r="DZK3098"/>
      <c r="DZL3098"/>
      <c r="DZM3098"/>
      <c r="DZN3098"/>
      <c r="DZO3098"/>
      <c r="DZP3098"/>
      <c r="DZQ3098"/>
      <c r="DZR3098"/>
      <c r="DZS3098"/>
      <c r="DZT3098"/>
      <c r="DZU3098"/>
      <c r="DZV3098"/>
      <c r="DZW3098"/>
      <c r="DZX3098"/>
      <c r="DZY3098"/>
      <c r="DZZ3098"/>
      <c r="EAA3098"/>
      <c r="EAB3098"/>
      <c r="EAC3098"/>
      <c r="EAD3098"/>
      <c r="EAE3098"/>
      <c r="EAF3098"/>
      <c r="EAG3098"/>
      <c r="EAH3098"/>
    </row>
    <row r="3099" spans="38:89 3390:3414" x14ac:dyDescent="0.3"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  <c r="CA3099"/>
      <c r="CB3099"/>
      <c r="CC3099"/>
      <c r="CD3099"/>
      <c r="CE3099"/>
      <c r="CF3099"/>
      <c r="CG3099"/>
      <c r="CH3099"/>
      <c r="CI3099"/>
      <c r="CJ3099"/>
      <c r="CK3099"/>
      <c r="DZJ3099"/>
      <c r="DZK3099"/>
      <c r="DZL3099"/>
      <c r="DZM3099"/>
      <c r="DZN3099"/>
      <c r="DZO3099"/>
      <c r="DZP3099"/>
      <c r="DZQ3099"/>
      <c r="DZR3099"/>
      <c r="DZS3099"/>
      <c r="DZT3099"/>
      <c r="DZU3099"/>
      <c r="DZV3099"/>
      <c r="DZW3099"/>
      <c r="DZX3099"/>
      <c r="DZY3099"/>
      <c r="DZZ3099"/>
      <c r="EAA3099"/>
      <c r="EAB3099"/>
      <c r="EAC3099"/>
      <c r="EAD3099"/>
      <c r="EAE3099"/>
      <c r="EAF3099"/>
      <c r="EAG3099"/>
      <c r="EAH3099"/>
    </row>
    <row r="3100" spans="38:89 3390:3414" x14ac:dyDescent="0.3"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  <c r="CA3100"/>
      <c r="CB3100"/>
      <c r="CC3100"/>
      <c r="CD3100"/>
      <c r="CE3100"/>
      <c r="CF3100"/>
      <c r="CG3100"/>
      <c r="CH3100"/>
      <c r="CI3100"/>
      <c r="CJ3100"/>
      <c r="CK3100"/>
      <c r="DZJ3100"/>
      <c r="DZK3100"/>
      <c r="DZL3100"/>
      <c r="DZM3100"/>
      <c r="DZN3100"/>
      <c r="DZO3100"/>
      <c r="DZP3100"/>
      <c r="DZQ3100"/>
      <c r="DZR3100"/>
      <c r="DZS3100"/>
      <c r="DZT3100"/>
      <c r="DZU3100"/>
      <c r="DZV3100"/>
      <c r="DZW3100"/>
      <c r="DZX3100"/>
      <c r="DZY3100"/>
      <c r="DZZ3100"/>
      <c r="EAA3100"/>
      <c r="EAB3100"/>
      <c r="EAC3100"/>
      <c r="EAD3100"/>
      <c r="EAE3100"/>
      <c r="EAF3100"/>
      <c r="EAG3100"/>
      <c r="EAH3100"/>
    </row>
    <row r="3101" spans="38:89 3390:3414" x14ac:dyDescent="0.3"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  <c r="CA3101"/>
      <c r="CB3101"/>
      <c r="CC3101"/>
      <c r="CD3101"/>
      <c r="CE3101"/>
      <c r="CF3101"/>
      <c r="CG3101"/>
      <c r="CH3101"/>
      <c r="CI3101"/>
      <c r="CJ3101"/>
      <c r="CK3101"/>
      <c r="DZJ3101"/>
      <c r="DZK3101"/>
      <c r="DZL3101"/>
      <c r="DZM3101"/>
      <c r="DZN3101"/>
      <c r="DZO3101"/>
      <c r="DZP3101"/>
      <c r="DZQ3101"/>
      <c r="DZR3101"/>
      <c r="DZS3101"/>
      <c r="DZT3101"/>
      <c r="DZU3101"/>
      <c r="DZV3101"/>
      <c r="DZW3101"/>
      <c r="DZX3101"/>
      <c r="DZY3101"/>
      <c r="DZZ3101"/>
      <c r="EAA3101"/>
      <c r="EAB3101"/>
      <c r="EAC3101"/>
      <c r="EAD3101"/>
      <c r="EAE3101"/>
      <c r="EAF3101"/>
      <c r="EAG3101"/>
      <c r="EAH3101"/>
    </row>
    <row r="3102" spans="38:89 3390:3414" x14ac:dyDescent="0.3"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  <c r="CA3102"/>
      <c r="CB3102"/>
      <c r="CC3102"/>
      <c r="CD3102"/>
      <c r="CE3102"/>
      <c r="CF3102"/>
      <c r="CG3102"/>
      <c r="CH3102"/>
      <c r="CI3102"/>
      <c r="CJ3102"/>
      <c r="CK3102"/>
      <c r="DZJ3102"/>
      <c r="DZK3102"/>
      <c r="DZL3102"/>
      <c r="DZM3102"/>
      <c r="DZN3102"/>
      <c r="DZO3102"/>
      <c r="DZP3102"/>
      <c r="DZQ3102"/>
      <c r="DZR3102"/>
      <c r="DZS3102"/>
      <c r="DZT3102"/>
      <c r="DZU3102"/>
      <c r="DZV3102"/>
      <c r="DZW3102"/>
      <c r="DZX3102"/>
      <c r="DZY3102"/>
      <c r="DZZ3102"/>
      <c r="EAA3102"/>
      <c r="EAB3102"/>
      <c r="EAC3102"/>
      <c r="EAD3102"/>
      <c r="EAE3102"/>
      <c r="EAF3102"/>
      <c r="EAG3102"/>
      <c r="EAH3102"/>
    </row>
    <row r="3103" spans="38:89 3390:3414" x14ac:dyDescent="0.3"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  <c r="CA3103"/>
      <c r="CB3103"/>
      <c r="CC3103"/>
      <c r="CD3103"/>
      <c r="CE3103"/>
      <c r="CF3103"/>
      <c r="CG3103"/>
      <c r="CH3103"/>
      <c r="CI3103"/>
      <c r="CJ3103"/>
      <c r="CK3103"/>
      <c r="DZJ3103"/>
      <c r="DZK3103"/>
      <c r="DZL3103"/>
      <c r="DZM3103"/>
      <c r="DZN3103"/>
      <c r="DZO3103"/>
      <c r="DZP3103"/>
      <c r="DZQ3103"/>
      <c r="DZR3103"/>
      <c r="DZS3103"/>
      <c r="DZT3103"/>
      <c r="DZU3103"/>
      <c r="DZV3103"/>
      <c r="DZW3103"/>
      <c r="DZX3103"/>
      <c r="DZY3103"/>
      <c r="DZZ3103"/>
      <c r="EAA3103"/>
      <c r="EAB3103"/>
      <c r="EAC3103"/>
      <c r="EAD3103"/>
      <c r="EAE3103"/>
      <c r="EAF3103"/>
      <c r="EAG3103"/>
      <c r="EAH3103"/>
    </row>
    <row r="3104" spans="38:89 3390:3414" x14ac:dyDescent="0.3"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  <c r="CA3104"/>
      <c r="CB3104"/>
      <c r="CC3104"/>
      <c r="CD3104"/>
      <c r="CE3104"/>
      <c r="CF3104"/>
      <c r="CG3104"/>
      <c r="CH3104"/>
      <c r="CI3104"/>
      <c r="CJ3104"/>
      <c r="CK3104"/>
      <c r="DZJ3104"/>
      <c r="DZK3104"/>
      <c r="DZL3104"/>
      <c r="DZM3104"/>
      <c r="DZN3104"/>
      <c r="DZO3104"/>
      <c r="DZP3104"/>
      <c r="DZQ3104"/>
      <c r="DZR3104"/>
      <c r="DZS3104"/>
      <c r="DZT3104"/>
      <c r="DZU3104"/>
      <c r="DZV3104"/>
      <c r="DZW3104"/>
      <c r="DZX3104"/>
      <c r="DZY3104"/>
      <c r="DZZ3104"/>
      <c r="EAA3104"/>
      <c r="EAB3104"/>
      <c r="EAC3104"/>
      <c r="EAD3104"/>
      <c r="EAE3104"/>
      <c r="EAF3104"/>
      <c r="EAG3104"/>
      <c r="EAH3104"/>
    </row>
    <row r="3105" spans="38:89 3390:3414" x14ac:dyDescent="0.3"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  <c r="CA3105"/>
      <c r="CB3105"/>
      <c r="CC3105"/>
      <c r="CD3105"/>
      <c r="CE3105"/>
      <c r="CF3105"/>
      <c r="CG3105"/>
      <c r="CH3105"/>
      <c r="CI3105"/>
      <c r="CJ3105"/>
      <c r="CK3105"/>
      <c r="DZJ3105"/>
      <c r="DZK3105"/>
      <c r="DZL3105"/>
      <c r="DZM3105"/>
      <c r="DZN3105"/>
      <c r="DZO3105"/>
      <c r="DZP3105"/>
      <c r="DZQ3105"/>
      <c r="DZR3105"/>
      <c r="DZS3105"/>
      <c r="DZT3105"/>
      <c r="DZU3105"/>
      <c r="DZV3105"/>
      <c r="DZW3105"/>
      <c r="DZX3105"/>
      <c r="DZY3105"/>
      <c r="DZZ3105"/>
      <c r="EAA3105"/>
      <c r="EAB3105"/>
      <c r="EAC3105"/>
      <c r="EAD3105"/>
      <c r="EAE3105"/>
      <c r="EAF3105"/>
      <c r="EAG3105"/>
      <c r="EAH3105"/>
    </row>
    <row r="3106" spans="38:89 3390:3414" x14ac:dyDescent="0.3"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  <c r="CA3106"/>
      <c r="CB3106"/>
      <c r="CC3106"/>
      <c r="CD3106"/>
      <c r="CE3106"/>
      <c r="CF3106"/>
      <c r="CG3106"/>
      <c r="CH3106"/>
      <c r="CI3106"/>
      <c r="CJ3106"/>
      <c r="CK3106"/>
      <c r="DZJ3106"/>
      <c r="DZK3106"/>
      <c r="DZL3106"/>
      <c r="DZM3106"/>
      <c r="DZN3106"/>
      <c r="DZO3106"/>
      <c r="DZP3106"/>
      <c r="DZQ3106"/>
      <c r="DZR3106"/>
      <c r="DZS3106"/>
      <c r="DZT3106"/>
      <c r="DZU3106"/>
      <c r="DZV3106"/>
      <c r="DZW3106"/>
      <c r="DZX3106"/>
      <c r="DZY3106"/>
      <c r="DZZ3106"/>
      <c r="EAA3106"/>
      <c r="EAB3106"/>
      <c r="EAC3106"/>
      <c r="EAD3106"/>
      <c r="EAE3106"/>
      <c r="EAF3106"/>
      <c r="EAG3106"/>
      <c r="EAH3106"/>
    </row>
    <row r="3107" spans="38:89 3390:3414" x14ac:dyDescent="0.3"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  <c r="CA3107"/>
      <c r="CB3107"/>
      <c r="CC3107"/>
      <c r="CD3107"/>
      <c r="CE3107"/>
      <c r="CF3107"/>
      <c r="CG3107"/>
      <c r="CH3107"/>
      <c r="CI3107"/>
      <c r="CJ3107"/>
      <c r="CK3107"/>
      <c r="DZJ3107"/>
      <c r="DZK3107"/>
      <c r="DZL3107"/>
      <c r="DZM3107"/>
      <c r="DZN3107"/>
      <c r="DZO3107"/>
      <c r="DZP3107"/>
      <c r="DZQ3107"/>
      <c r="DZR3107"/>
      <c r="DZS3107"/>
      <c r="DZT3107"/>
      <c r="DZU3107"/>
      <c r="DZV3107"/>
      <c r="DZW3107"/>
      <c r="DZX3107"/>
      <c r="DZY3107"/>
      <c r="DZZ3107"/>
      <c r="EAA3107"/>
      <c r="EAB3107"/>
      <c r="EAC3107"/>
      <c r="EAD3107"/>
      <c r="EAE3107"/>
      <c r="EAF3107"/>
      <c r="EAG3107"/>
      <c r="EAH3107"/>
    </row>
    <row r="3108" spans="38:89 3390:3414" x14ac:dyDescent="0.3"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  <c r="CA3108"/>
      <c r="CB3108"/>
      <c r="CC3108"/>
      <c r="CD3108"/>
      <c r="CE3108"/>
      <c r="CF3108"/>
      <c r="CG3108"/>
      <c r="CH3108"/>
      <c r="CI3108"/>
      <c r="CJ3108"/>
      <c r="CK3108"/>
      <c r="DZJ3108"/>
      <c r="DZK3108"/>
      <c r="DZL3108"/>
      <c r="DZM3108"/>
      <c r="DZN3108"/>
      <c r="DZO3108"/>
      <c r="DZP3108"/>
      <c r="DZQ3108"/>
      <c r="DZR3108"/>
      <c r="DZS3108"/>
      <c r="DZT3108"/>
      <c r="DZU3108"/>
      <c r="DZV3108"/>
      <c r="DZW3108"/>
      <c r="DZX3108"/>
      <c r="DZY3108"/>
      <c r="DZZ3108"/>
      <c r="EAA3108"/>
      <c r="EAB3108"/>
      <c r="EAC3108"/>
      <c r="EAD3108"/>
      <c r="EAE3108"/>
      <c r="EAF3108"/>
      <c r="EAG3108"/>
      <c r="EAH3108"/>
    </row>
    <row r="3109" spans="38:89 3390:3414" x14ac:dyDescent="0.3"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  <c r="CA3109"/>
      <c r="CB3109"/>
      <c r="CC3109"/>
      <c r="CD3109"/>
      <c r="CE3109"/>
      <c r="CF3109"/>
      <c r="CG3109"/>
      <c r="CH3109"/>
      <c r="CI3109"/>
      <c r="CJ3109"/>
      <c r="CK3109"/>
      <c r="DZJ3109"/>
      <c r="DZK3109"/>
      <c r="DZL3109"/>
      <c r="DZM3109"/>
      <c r="DZN3109"/>
      <c r="DZO3109"/>
      <c r="DZP3109"/>
      <c r="DZQ3109"/>
      <c r="DZR3109"/>
      <c r="DZS3109"/>
      <c r="DZT3109"/>
      <c r="DZU3109"/>
      <c r="DZV3109"/>
      <c r="DZW3109"/>
      <c r="DZX3109"/>
      <c r="DZY3109"/>
      <c r="DZZ3109"/>
      <c r="EAA3109"/>
      <c r="EAB3109"/>
      <c r="EAC3109"/>
      <c r="EAD3109"/>
      <c r="EAE3109"/>
      <c r="EAF3109"/>
      <c r="EAG3109"/>
      <c r="EAH3109"/>
    </row>
    <row r="3110" spans="38:89 3390:3414" x14ac:dyDescent="0.3"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  <c r="CA3110"/>
      <c r="CB3110"/>
      <c r="CC3110"/>
      <c r="CD3110"/>
      <c r="CE3110"/>
      <c r="CF3110"/>
      <c r="CG3110"/>
      <c r="CH3110"/>
      <c r="CI3110"/>
      <c r="CJ3110"/>
      <c r="CK3110"/>
      <c r="DZJ3110"/>
      <c r="DZK3110"/>
      <c r="DZL3110"/>
      <c r="DZM3110"/>
      <c r="DZN3110"/>
      <c r="DZO3110"/>
      <c r="DZP3110"/>
      <c r="DZQ3110"/>
      <c r="DZR3110"/>
      <c r="DZS3110"/>
      <c r="DZT3110"/>
      <c r="DZU3110"/>
      <c r="DZV3110"/>
      <c r="DZW3110"/>
      <c r="DZX3110"/>
      <c r="DZY3110"/>
      <c r="DZZ3110"/>
      <c r="EAA3110"/>
      <c r="EAB3110"/>
      <c r="EAC3110"/>
      <c r="EAD3110"/>
      <c r="EAE3110"/>
      <c r="EAF3110"/>
      <c r="EAG3110"/>
      <c r="EAH3110"/>
    </row>
    <row r="3111" spans="38:89 3390:3414" x14ac:dyDescent="0.3"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  <c r="CA3111"/>
      <c r="CB3111"/>
      <c r="CC3111"/>
      <c r="CD3111"/>
      <c r="CE3111"/>
      <c r="CF3111"/>
      <c r="CG3111"/>
      <c r="CH3111"/>
      <c r="CI3111"/>
      <c r="CJ3111"/>
      <c r="CK3111"/>
      <c r="DZJ3111"/>
      <c r="DZK3111"/>
      <c r="DZL3111"/>
      <c r="DZM3111"/>
      <c r="DZN3111"/>
      <c r="DZO3111"/>
      <c r="DZP3111"/>
      <c r="DZQ3111"/>
      <c r="DZR3111"/>
      <c r="DZS3111"/>
      <c r="DZT3111"/>
      <c r="DZU3111"/>
      <c r="DZV3111"/>
      <c r="DZW3111"/>
      <c r="DZX3111"/>
      <c r="DZY3111"/>
      <c r="DZZ3111"/>
      <c r="EAA3111"/>
      <c r="EAB3111"/>
      <c r="EAC3111"/>
      <c r="EAD3111"/>
      <c r="EAE3111"/>
      <c r="EAF3111"/>
      <c r="EAG3111"/>
      <c r="EAH3111"/>
    </row>
    <row r="3112" spans="38:89 3390:3414" x14ac:dyDescent="0.3"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  <c r="CA3112"/>
      <c r="CB3112"/>
      <c r="CC3112"/>
      <c r="CD3112"/>
      <c r="CE3112"/>
      <c r="CF3112"/>
      <c r="CG3112"/>
      <c r="CH3112"/>
      <c r="CI3112"/>
      <c r="CJ3112"/>
      <c r="CK3112"/>
      <c r="DZJ3112"/>
      <c r="DZK3112"/>
      <c r="DZL3112"/>
      <c r="DZM3112"/>
      <c r="DZN3112"/>
      <c r="DZO3112"/>
      <c r="DZP3112"/>
      <c r="DZQ3112"/>
      <c r="DZR3112"/>
      <c r="DZS3112"/>
      <c r="DZT3112"/>
      <c r="DZU3112"/>
      <c r="DZV3112"/>
      <c r="DZW3112"/>
      <c r="DZX3112"/>
      <c r="DZY3112"/>
      <c r="DZZ3112"/>
      <c r="EAA3112"/>
      <c r="EAB3112"/>
      <c r="EAC3112"/>
      <c r="EAD3112"/>
      <c r="EAE3112"/>
      <c r="EAF3112"/>
      <c r="EAG3112"/>
      <c r="EAH3112"/>
    </row>
    <row r="3113" spans="38:89 3390:3414" x14ac:dyDescent="0.3"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  <c r="CA3113"/>
      <c r="CB3113"/>
      <c r="CC3113"/>
      <c r="CD3113"/>
      <c r="CE3113"/>
      <c r="CF3113"/>
      <c r="CG3113"/>
      <c r="CH3113"/>
      <c r="CI3113"/>
      <c r="CJ3113"/>
      <c r="CK3113"/>
      <c r="DZJ3113"/>
      <c r="DZK3113"/>
      <c r="DZL3113"/>
      <c r="DZM3113"/>
      <c r="DZN3113"/>
      <c r="DZO3113"/>
      <c r="DZP3113"/>
      <c r="DZQ3113"/>
      <c r="DZR3113"/>
      <c r="DZS3113"/>
      <c r="DZT3113"/>
      <c r="DZU3113"/>
      <c r="DZV3113"/>
      <c r="DZW3113"/>
      <c r="DZX3113"/>
      <c r="DZY3113"/>
      <c r="DZZ3113"/>
      <c r="EAA3113"/>
      <c r="EAB3113"/>
      <c r="EAC3113"/>
      <c r="EAD3113"/>
      <c r="EAE3113"/>
      <c r="EAF3113"/>
      <c r="EAG3113"/>
      <c r="EAH3113"/>
    </row>
    <row r="3114" spans="38:89 3390:3414" x14ac:dyDescent="0.3"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  <c r="CA3114"/>
      <c r="CB3114"/>
      <c r="CC3114"/>
      <c r="CD3114"/>
      <c r="CE3114"/>
      <c r="CF3114"/>
      <c r="CG3114"/>
      <c r="CH3114"/>
      <c r="CI3114"/>
      <c r="CJ3114"/>
      <c r="CK3114"/>
      <c r="DZJ3114"/>
      <c r="DZK3114"/>
      <c r="DZL3114"/>
      <c r="DZM3114"/>
      <c r="DZN3114"/>
      <c r="DZO3114"/>
      <c r="DZP3114"/>
      <c r="DZQ3114"/>
      <c r="DZR3114"/>
      <c r="DZS3114"/>
      <c r="DZT3114"/>
      <c r="DZU3114"/>
      <c r="DZV3114"/>
      <c r="DZW3114"/>
      <c r="DZX3114"/>
      <c r="DZY3114"/>
      <c r="DZZ3114"/>
      <c r="EAA3114"/>
      <c r="EAB3114"/>
      <c r="EAC3114"/>
      <c r="EAD3114"/>
      <c r="EAE3114"/>
      <c r="EAF3114"/>
      <c r="EAG3114"/>
      <c r="EAH3114"/>
    </row>
    <row r="3115" spans="38:89 3390:3414" x14ac:dyDescent="0.3"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  <c r="CA3115"/>
      <c r="CB3115"/>
      <c r="CC3115"/>
      <c r="CD3115"/>
      <c r="CE3115"/>
      <c r="CF3115"/>
      <c r="CG3115"/>
      <c r="CH3115"/>
      <c r="CI3115"/>
      <c r="CJ3115"/>
      <c r="CK3115"/>
      <c r="DZJ3115"/>
      <c r="DZK3115"/>
      <c r="DZL3115"/>
      <c r="DZM3115"/>
      <c r="DZN3115"/>
      <c r="DZO3115"/>
      <c r="DZP3115"/>
      <c r="DZQ3115"/>
      <c r="DZR3115"/>
      <c r="DZS3115"/>
      <c r="DZT3115"/>
      <c r="DZU3115"/>
      <c r="DZV3115"/>
      <c r="DZW3115"/>
      <c r="DZX3115"/>
      <c r="DZY3115"/>
      <c r="DZZ3115"/>
      <c r="EAA3115"/>
      <c r="EAB3115"/>
      <c r="EAC3115"/>
      <c r="EAD3115"/>
      <c r="EAE3115"/>
      <c r="EAF3115"/>
      <c r="EAG3115"/>
      <c r="EAH3115"/>
    </row>
    <row r="3116" spans="38:89 3390:3414" x14ac:dyDescent="0.3"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  <c r="CA3116"/>
      <c r="CB3116"/>
      <c r="CC3116"/>
      <c r="CD3116"/>
      <c r="CE3116"/>
      <c r="CF3116"/>
      <c r="CG3116"/>
      <c r="CH3116"/>
      <c r="CI3116"/>
      <c r="CJ3116"/>
      <c r="CK3116"/>
      <c r="DZJ3116"/>
      <c r="DZK3116"/>
      <c r="DZL3116"/>
      <c r="DZM3116"/>
      <c r="DZN3116"/>
      <c r="DZO3116"/>
      <c r="DZP3116"/>
      <c r="DZQ3116"/>
      <c r="DZR3116"/>
      <c r="DZS3116"/>
      <c r="DZT3116"/>
      <c r="DZU3116"/>
      <c r="DZV3116"/>
      <c r="DZW3116"/>
      <c r="DZX3116"/>
      <c r="DZY3116"/>
      <c r="DZZ3116"/>
      <c r="EAA3116"/>
      <c r="EAB3116"/>
      <c r="EAC3116"/>
      <c r="EAD3116"/>
      <c r="EAE3116"/>
      <c r="EAF3116"/>
      <c r="EAG3116"/>
      <c r="EAH3116"/>
    </row>
    <row r="3117" spans="38:89 3390:3414" x14ac:dyDescent="0.3"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  <c r="CA3117"/>
      <c r="CB3117"/>
      <c r="CC3117"/>
      <c r="CD3117"/>
      <c r="CE3117"/>
      <c r="CF3117"/>
      <c r="CG3117"/>
      <c r="CH3117"/>
      <c r="CI3117"/>
      <c r="CJ3117"/>
      <c r="CK3117"/>
      <c r="DZJ3117"/>
      <c r="DZK3117"/>
      <c r="DZL3117"/>
      <c r="DZM3117"/>
      <c r="DZN3117"/>
      <c r="DZO3117"/>
      <c r="DZP3117"/>
      <c r="DZQ3117"/>
      <c r="DZR3117"/>
      <c r="DZS3117"/>
      <c r="DZT3117"/>
      <c r="DZU3117"/>
      <c r="DZV3117"/>
      <c r="DZW3117"/>
      <c r="DZX3117"/>
      <c r="DZY3117"/>
      <c r="DZZ3117"/>
      <c r="EAA3117"/>
      <c r="EAB3117"/>
      <c r="EAC3117"/>
      <c r="EAD3117"/>
      <c r="EAE3117"/>
      <c r="EAF3117"/>
      <c r="EAG3117"/>
      <c r="EAH3117"/>
    </row>
    <row r="3118" spans="38:89 3390:3414" x14ac:dyDescent="0.3"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  <c r="CA3118"/>
      <c r="CB3118"/>
      <c r="CC3118"/>
      <c r="CD3118"/>
      <c r="CE3118"/>
      <c r="CF3118"/>
      <c r="CG3118"/>
      <c r="CH3118"/>
      <c r="CI3118"/>
      <c r="CJ3118"/>
      <c r="CK3118"/>
      <c r="DZJ3118"/>
      <c r="DZK3118"/>
      <c r="DZL3118"/>
      <c r="DZM3118"/>
      <c r="DZN3118"/>
      <c r="DZO3118"/>
      <c r="DZP3118"/>
      <c r="DZQ3118"/>
      <c r="DZR3118"/>
      <c r="DZS3118"/>
      <c r="DZT3118"/>
      <c r="DZU3118"/>
      <c r="DZV3118"/>
      <c r="DZW3118"/>
      <c r="DZX3118"/>
      <c r="DZY3118"/>
      <c r="DZZ3118"/>
      <c r="EAA3118"/>
      <c r="EAB3118"/>
      <c r="EAC3118"/>
      <c r="EAD3118"/>
      <c r="EAE3118"/>
      <c r="EAF3118"/>
      <c r="EAG3118"/>
      <c r="EAH3118"/>
    </row>
    <row r="3119" spans="38:89 3390:3414" x14ac:dyDescent="0.3"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  <c r="CA3119"/>
      <c r="CB3119"/>
      <c r="CC3119"/>
      <c r="CD3119"/>
      <c r="CE3119"/>
      <c r="CF3119"/>
      <c r="CG3119"/>
      <c r="CH3119"/>
      <c r="CI3119"/>
      <c r="CJ3119"/>
      <c r="CK3119"/>
      <c r="DZJ3119"/>
      <c r="DZK3119"/>
      <c r="DZL3119"/>
      <c r="DZM3119"/>
      <c r="DZN3119"/>
      <c r="DZO3119"/>
      <c r="DZP3119"/>
      <c r="DZQ3119"/>
      <c r="DZR3119"/>
      <c r="DZS3119"/>
      <c r="DZT3119"/>
      <c r="DZU3119"/>
      <c r="DZV3119"/>
      <c r="DZW3119"/>
      <c r="DZX3119"/>
      <c r="DZY3119"/>
      <c r="DZZ3119"/>
      <c r="EAA3119"/>
      <c r="EAB3119"/>
      <c r="EAC3119"/>
      <c r="EAD3119"/>
      <c r="EAE3119"/>
      <c r="EAF3119"/>
      <c r="EAG3119"/>
      <c r="EAH3119"/>
    </row>
    <row r="3120" spans="38:89 3390:3414" x14ac:dyDescent="0.3"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  <c r="CA3120"/>
      <c r="CB3120"/>
      <c r="CC3120"/>
      <c r="CD3120"/>
      <c r="CE3120"/>
      <c r="CF3120"/>
      <c r="CG3120"/>
      <c r="CH3120"/>
      <c r="CI3120"/>
      <c r="CJ3120"/>
      <c r="CK3120"/>
      <c r="DZJ3120"/>
      <c r="DZK3120"/>
      <c r="DZL3120"/>
      <c r="DZM3120"/>
      <c r="DZN3120"/>
      <c r="DZO3120"/>
      <c r="DZP3120"/>
      <c r="DZQ3120"/>
      <c r="DZR3120"/>
      <c r="DZS3120"/>
      <c r="DZT3120"/>
      <c r="DZU3120"/>
      <c r="DZV3120"/>
      <c r="DZW3120"/>
      <c r="DZX3120"/>
      <c r="DZY3120"/>
      <c r="DZZ3120"/>
      <c r="EAA3120"/>
      <c r="EAB3120"/>
      <c r="EAC3120"/>
      <c r="EAD3120"/>
      <c r="EAE3120"/>
      <c r="EAF3120"/>
      <c r="EAG3120"/>
      <c r="EAH3120"/>
    </row>
    <row r="3121" spans="38:89 3390:3414" x14ac:dyDescent="0.3"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  <c r="CA3121"/>
      <c r="CB3121"/>
      <c r="CC3121"/>
      <c r="CD3121"/>
      <c r="CE3121"/>
      <c r="CF3121"/>
      <c r="CG3121"/>
      <c r="CH3121"/>
      <c r="CI3121"/>
      <c r="CJ3121"/>
      <c r="CK3121"/>
      <c r="DZJ3121"/>
      <c r="DZK3121"/>
      <c r="DZL3121"/>
      <c r="DZM3121"/>
      <c r="DZN3121"/>
      <c r="DZO3121"/>
      <c r="DZP3121"/>
      <c r="DZQ3121"/>
      <c r="DZR3121"/>
      <c r="DZS3121"/>
      <c r="DZT3121"/>
      <c r="DZU3121"/>
      <c r="DZV3121"/>
      <c r="DZW3121"/>
      <c r="DZX3121"/>
      <c r="DZY3121"/>
      <c r="DZZ3121"/>
      <c r="EAA3121"/>
      <c r="EAB3121"/>
      <c r="EAC3121"/>
      <c r="EAD3121"/>
      <c r="EAE3121"/>
      <c r="EAF3121"/>
      <c r="EAG3121"/>
      <c r="EAH3121"/>
    </row>
    <row r="3122" spans="38:89 3390:3414" x14ac:dyDescent="0.3"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  <c r="CA3122"/>
      <c r="CB3122"/>
      <c r="CC3122"/>
      <c r="CD3122"/>
      <c r="CE3122"/>
      <c r="CF3122"/>
      <c r="CG3122"/>
      <c r="CH3122"/>
      <c r="CI3122"/>
      <c r="CJ3122"/>
      <c r="CK3122"/>
      <c r="DZJ3122"/>
      <c r="DZK3122"/>
      <c r="DZL3122"/>
      <c r="DZM3122"/>
      <c r="DZN3122"/>
      <c r="DZO3122"/>
      <c r="DZP3122"/>
      <c r="DZQ3122"/>
      <c r="DZR3122"/>
      <c r="DZS3122"/>
      <c r="DZT3122"/>
      <c r="DZU3122"/>
      <c r="DZV3122"/>
      <c r="DZW3122"/>
      <c r="DZX3122"/>
      <c r="DZY3122"/>
      <c r="DZZ3122"/>
      <c r="EAA3122"/>
      <c r="EAB3122"/>
      <c r="EAC3122"/>
      <c r="EAD3122"/>
      <c r="EAE3122"/>
      <c r="EAF3122"/>
      <c r="EAG3122"/>
      <c r="EAH3122"/>
    </row>
    <row r="3123" spans="38:89 3390:3414" x14ac:dyDescent="0.3"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  <c r="CA3123"/>
      <c r="CB3123"/>
      <c r="CC3123"/>
      <c r="CD3123"/>
      <c r="CE3123"/>
      <c r="CF3123"/>
      <c r="CG3123"/>
      <c r="CH3123"/>
      <c r="CI3123"/>
      <c r="CJ3123"/>
      <c r="CK3123"/>
      <c r="DZJ3123"/>
      <c r="DZK3123"/>
      <c r="DZL3123"/>
      <c r="DZM3123"/>
      <c r="DZN3123"/>
      <c r="DZO3123"/>
      <c r="DZP3123"/>
      <c r="DZQ3123"/>
      <c r="DZR3123"/>
      <c r="DZS3123"/>
      <c r="DZT3123"/>
      <c r="DZU3123"/>
      <c r="DZV3123"/>
      <c r="DZW3123"/>
      <c r="DZX3123"/>
      <c r="DZY3123"/>
      <c r="DZZ3123"/>
      <c r="EAA3123"/>
      <c r="EAB3123"/>
      <c r="EAC3123"/>
      <c r="EAD3123"/>
      <c r="EAE3123"/>
      <c r="EAF3123"/>
      <c r="EAG3123"/>
      <c r="EAH3123"/>
    </row>
    <row r="3124" spans="38:89 3390:3414" x14ac:dyDescent="0.3"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  <c r="CA3124"/>
      <c r="CB3124"/>
      <c r="CC3124"/>
      <c r="CD3124"/>
      <c r="CE3124"/>
      <c r="CF3124"/>
      <c r="CG3124"/>
      <c r="CH3124"/>
      <c r="CI3124"/>
      <c r="CJ3124"/>
      <c r="CK3124"/>
      <c r="DZJ3124"/>
      <c r="DZK3124"/>
      <c r="DZL3124"/>
      <c r="DZM3124"/>
      <c r="DZN3124"/>
      <c r="DZO3124"/>
      <c r="DZP3124"/>
      <c r="DZQ3124"/>
      <c r="DZR3124"/>
      <c r="DZS3124"/>
      <c r="DZT3124"/>
      <c r="DZU3124"/>
      <c r="DZV3124"/>
      <c r="DZW3124"/>
      <c r="DZX3124"/>
      <c r="DZY3124"/>
      <c r="DZZ3124"/>
      <c r="EAA3124"/>
      <c r="EAB3124"/>
      <c r="EAC3124"/>
      <c r="EAD3124"/>
      <c r="EAE3124"/>
      <c r="EAF3124"/>
      <c r="EAG3124"/>
      <c r="EAH3124"/>
    </row>
    <row r="3125" spans="38:89 3390:3414" x14ac:dyDescent="0.3"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  <c r="CA3125"/>
      <c r="CB3125"/>
      <c r="CC3125"/>
      <c r="CD3125"/>
      <c r="CE3125"/>
      <c r="CF3125"/>
      <c r="CG3125"/>
      <c r="CH3125"/>
      <c r="CI3125"/>
      <c r="CJ3125"/>
      <c r="CK3125"/>
      <c r="DZJ3125"/>
      <c r="DZK3125"/>
      <c r="DZL3125"/>
      <c r="DZM3125"/>
      <c r="DZN3125"/>
      <c r="DZO3125"/>
      <c r="DZP3125"/>
      <c r="DZQ3125"/>
      <c r="DZR3125"/>
      <c r="DZS3125"/>
      <c r="DZT3125"/>
      <c r="DZU3125"/>
      <c r="DZV3125"/>
      <c r="DZW3125"/>
      <c r="DZX3125"/>
      <c r="DZY3125"/>
      <c r="DZZ3125"/>
      <c r="EAA3125"/>
      <c r="EAB3125"/>
      <c r="EAC3125"/>
      <c r="EAD3125"/>
      <c r="EAE3125"/>
      <c r="EAF3125"/>
      <c r="EAG3125"/>
      <c r="EAH3125"/>
    </row>
    <row r="3126" spans="38:89 3390:3414" x14ac:dyDescent="0.3"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  <c r="CA3126"/>
      <c r="CB3126"/>
      <c r="CC3126"/>
      <c r="CD3126"/>
      <c r="CE3126"/>
      <c r="CF3126"/>
      <c r="CG3126"/>
      <c r="CH3126"/>
      <c r="CI3126"/>
      <c r="CJ3126"/>
      <c r="CK3126"/>
      <c r="DZJ3126"/>
      <c r="DZK3126"/>
      <c r="DZL3126"/>
      <c r="DZM3126"/>
      <c r="DZN3126"/>
      <c r="DZO3126"/>
      <c r="DZP3126"/>
      <c r="DZQ3126"/>
      <c r="DZR3126"/>
      <c r="DZS3126"/>
      <c r="DZT3126"/>
      <c r="DZU3126"/>
      <c r="DZV3126"/>
      <c r="DZW3126"/>
      <c r="DZX3126"/>
      <c r="DZY3126"/>
      <c r="DZZ3126"/>
      <c r="EAA3126"/>
      <c r="EAB3126"/>
      <c r="EAC3126"/>
      <c r="EAD3126"/>
      <c r="EAE3126"/>
      <c r="EAF3126"/>
      <c r="EAG3126"/>
      <c r="EAH3126"/>
    </row>
    <row r="3127" spans="38:89 3390:3414" x14ac:dyDescent="0.3"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  <c r="CA3127"/>
      <c r="CB3127"/>
      <c r="CC3127"/>
      <c r="CD3127"/>
      <c r="CE3127"/>
      <c r="CF3127"/>
      <c r="CG3127"/>
      <c r="CH3127"/>
      <c r="CI3127"/>
      <c r="CJ3127"/>
      <c r="CK3127"/>
      <c r="DZJ3127"/>
      <c r="DZK3127"/>
      <c r="DZL3127"/>
      <c r="DZM3127"/>
      <c r="DZN3127"/>
      <c r="DZO3127"/>
      <c r="DZP3127"/>
      <c r="DZQ3127"/>
      <c r="DZR3127"/>
      <c r="DZS3127"/>
      <c r="DZT3127"/>
      <c r="DZU3127"/>
      <c r="DZV3127"/>
      <c r="DZW3127"/>
      <c r="DZX3127"/>
      <c r="DZY3127"/>
      <c r="DZZ3127"/>
      <c r="EAA3127"/>
      <c r="EAB3127"/>
      <c r="EAC3127"/>
      <c r="EAD3127"/>
      <c r="EAE3127"/>
      <c r="EAF3127"/>
      <c r="EAG3127"/>
      <c r="EAH3127"/>
    </row>
    <row r="3128" spans="38:89 3390:3414" x14ac:dyDescent="0.3"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  <c r="CA3128"/>
      <c r="CB3128"/>
      <c r="CC3128"/>
      <c r="CD3128"/>
      <c r="CE3128"/>
      <c r="CF3128"/>
      <c r="CG3128"/>
      <c r="CH3128"/>
      <c r="CI3128"/>
      <c r="CJ3128"/>
      <c r="CK3128"/>
      <c r="DZJ3128"/>
      <c r="DZK3128"/>
      <c r="DZL3128"/>
      <c r="DZM3128"/>
      <c r="DZN3128"/>
      <c r="DZO3128"/>
      <c r="DZP3128"/>
      <c r="DZQ3128"/>
      <c r="DZR3128"/>
      <c r="DZS3128"/>
      <c r="DZT3128"/>
      <c r="DZU3128"/>
      <c r="DZV3128"/>
      <c r="DZW3128"/>
      <c r="DZX3128"/>
      <c r="DZY3128"/>
      <c r="DZZ3128"/>
      <c r="EAA3128"/>
      <c r="EAB3128"/>
      <c r="EAC3128"/>
      <c r="EAD3128"/>
      <c r="EAE3128"/>
      <c r="EAF3128"/>
      <c r="EAG3128"/>
      <c r="EAH3128"/>
    </row>
    <row r="3129" spans="38:89 3390:3414" x14ac:dyDescent="0.3"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  <c r="CA3129"/>
      <c r="CB3129"/>
      <c r="CC3129"/>
      <c r="CD3129"/>
      <c r="CE3129"/>
      <c r="CF3129"/>
      <c r="CG3129"/>
      <c r="CH3129"/>
      <c r="CI3129"/>
      <c r="CJ3129"/>
      <c r="CK3129"/>
      <c r="DZJ3129"/>
      <c r="DZK3129"/>
      <c r="DZL3129"/>
      <c r="DZM3129"/>
      <c r="DZN3129"/>
      <c r="DZO3129"/>
      <c r="DZP3129"/>
      <c r="DZQ3129"/>
      <c r="DZR3129"/>
      <c r="DZS3129"/>
      <c r="DZT3129"/>
      <c r="DZU3129"/>
      <c r="DZV3129"/>
      <c r="DZW3129"/>
      <c r="DZX3129"/>
      <c r="DZY3129"/>
      <c r="DZZ3129"/>
      <c r="EAA3129"/>
      <c r="EAB3129"/>
      <c r="EAC3129"/>
      <c r="EAD3129"/>
      <c r="EAE3129"/>
      <c r="EAF3129"/>
      <c r="EAG3129"/>
      <c r="EAH3129"/>
    </row>
    <row r="3130" spans="38:89 3390:3414" x14ac:dyDescent="0.3"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  <c r="CA3130"/>
      <c r="CB3130"/>
      <c r="CC3130"/>
      <c r="CD3130"/>
      <c r="CE3130"/>
      <c r="CF3130"/>
      <c r="CG3130"/>
      <c r="CH3130"/>
      <c r="CI3130"/>
      <c r="CJ3130"/>
      <c r="CK3130"/>
      <c r="DZJ3130"/>
      <c r="DZK3130"/>
      <c r="DZL3130"/>
      <c r="DZM3130"/>
      <c r="DZN3130"/>
      <c r="DZO3130"/>
      <c r="DZP3130"/>
      <c r="DZQ3130"/>
      <c r="DZR3130"/>
      <c r="DZS3130"/>
      <c r="DZT3130"/>
      <c r="DZU3130"/>
      <c r="DZV3130"/>
      <c r="DZW3130"/>
      <c r="DZX3130"/>
      <c r="DZY3130"/>
      <c r="DZZ3130"/>
      <c r="EAA3130"/>
      <c r="EAB3130"/>
      <c r="EAC3130"/>
      <c r="EAD3130"/>
      <c r="EAE3130"/>
      <c r="EAF3130"/>
      <c r="EAG3130"/>
      <c r="EAH3130"/>
    </row>
    <row r="3131" spans="38:89 3390:3414" x14ac:dyDescent="0.3"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  <c r="CA3131"/>
      <c r="CB3131"/>
      <c r="CC3131"/>
      <c r="CD3131"/>
      <c r="CE3131"/>
      <c r="CF3131"/>
      <c r="CG3131"/>
      <c r="CH3131"/>
      <c r="CI3131"/>
      <c r="CJ3131"/>
      <c r="CK3131"/>
      <c r="DZJ3131"/>
      <c r="DZK3131"/>
      <c r="DZL3131"/>
      <c r="DZM3131"/>
      <c r="DZN3131"/>
      <c r="DZO3131"/>
      <c r="DZP3131"/>
      <c r="DZQ3131"/>
      <c r="DZR3131"/>
      <c r="DZS3131"/>
      <c r="DZT3131"/>
      <c r="DZU3131"/>
      <c r="DZV3131"/>
      <c r="DZW3131"/>
      <c r="DZX3131"/>
      <c r="DZY3131"/>
      <c r="DZZ3131"/>
      <c r="EAA3131"/>
      <c r="EAB3131"/>
      <c r="EAC3131"/>
      <c r="EAD3131"/>
      <c r="EAE3131"/>
      <c r="EAF3131"/>
      <c r="EAG3131"/>
      <c r="EAH3131"/>
    </row>
    <row r="3132" spans="38:89 3390:3414" x14ac:dyDescent="0.3"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  <c r="CA3132"/>
      <c r="CB3132"/>
      <c r="CC3132"/>
      <c r="CD3132"/>
      <c r="CE3132"/>
      <c r="CF3132"/>
      <c r="CG3132"/>
      <c r="CH3132"/>
      <c r="CI3132"/>
      <c r="CJ3132"/>
      <c r="CK3132"/>
      <c r="DZJ3132"/>
      <c r="DZK3132"/>
      <c r="DZL3132"/>
      <c r="DZM3132"/>
      <c r="DZN3132"/>
      <c r="DZO3132"/>
      <c r="DZP3132"/>
      <c r="DZQ3132"/>
      <c r="DZR3132"/>
      <c r="DZS3132"/>
      <c r="DZT3132"/>
      <c r="DZU3132"/>
      <c r="DZV3132"/>
      <c r="DZW3132"/>
      <c r="DZX3132"/>
      <c r="DZY3132"/>
      <c r="DZZ3132"/>
      <c r="EAA3132"/>
      <c r="EAB3132"/>
      <c r="EAC3132"/>
      <c r="EAD3132"/>
      <c r="EAE3132"/>
      <c r="EAF3132"/>
      <c r="EAG3132"/>
      <c r="EAH3132"/>
    </row>
    <row r="3133" spans="38:89 3390:3414" x14ac:dyDescent="0.3"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  <c r="CA3133"/>
      <c r="CB3133"/>
      <c r="CC3133"/>
      <c r="CD3133"/>
      <c r="CE3133"/>
      <c r="CF3133"/>
      <c r="CG3133"/>
      <c r="CH3133"/>
      <c r="CI3133"/>
      <c r="CJ3133"/>
      <c r="CK3133"/>
      <c r="DZJ3133"/>
      <c r="DZK3133"/>
      <c r="DZL3133"/>
      <c r="DZM3133"/>
      <c r="DZN3133"/>
      <c r="DZO3133"/>
      <c r="DZP3133"/>
      <c r="DZQ3133"/>
      <c r="DZR3133"/>
      <c r="DZS3133"/>
      <c r="DZT3133"/>
      <c r="DZU3133"/>
      <c r="DZV3133"/>
      <c r="DZW3133"/>
      <c r="DZX3133"/>
      <c r="DZY3133"/>
      <c r="DZZ3133"/>
      <c r="EAA3133"/>
      <c r="EAB3133"/>
      <c r="EAC3133"/>
      <c r="EAD3133"/>
      <c r="EAE3133"/>
      <c r="EAF3133"/>
      <c r="EAG3133"/>
      <c r="EAH3133"/>
    </row>
    <row r="3134" spans="38:89 3390:3414" x14ac:dyDescent="0.3"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  <c r="CA3134"/>
      <c r="CB3134"/>
      <c r="CC3134"/>
      <c r="CD3134"/>
      <c r="CE3134"/>
      <c r="CF3134"/>
      <c r="CG3134"/>
      <c r="CH3134"/>
      <c r="CI3134"/>
      <c r="CJ3134"/>
      <c r="CK3134"/>
      <c r="DZJ3134"/>
      <c r="DZK3134"/>
      <c r="DZL3134"/>
      <c r="DZM3134"/>
      <c r="DZN3134"/>
      <c r="DZO3134"/>
      <c r="DZP3134"/>
      <c r="DZQ3134"/>
      <c r="DZR3134"/>
      <c r="DZS3134"/>
      <c r="DZT3134"/>
      <c r="DZU3134"/>
      <c r="DZV3134"/>
      <c r="DZW3134"/>
      <c r="DZX3134"/>
      <c r="DZY3134"/>
      <c r="DZZ3134"/>
      <c r="EAA3134"/>
      <c r="EAB3134"/>
      <c r="EAC3134"/>
      <c r="EAD3134"/>
      <c r="EAE3134"/>
      <c r="EAF3134"/>
      <c r="EAG3134"/>
      <c r="EAH3134"/>
    </row>
    <row r="3135" spans="38:89 3390:3414" x14ac:dyDescent="0.3"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  <c r="CA3135"/>
      <c r="CB3135"/>
      <c r="CC3135"/>
      <c r="CD3135"/>
      <c r="CE3135"/>
      <c r="CF3135"/>
      <c r="CG3135"/>
      <c r="CH3135"/>
      <c r="CI3135"/>
      <c r="CJ3135"/>
      <c r="CK3135"/>
      <c r="DZJ3135"/>
      <c r="DZK3135"/>
      <c r="DZL3135"/>
      <c r="DZM3135"/>
      <c r="DZN3135"/>
      <c r="DZO3135"/>
      <c r="DZP3135"/>
      <c r="DZQ3135"/>
      <c r="DZR3135"/>
      <c r="DZS3135"/>
      <c r="DZT3135"/>
      <c r="DZU3135"/>
      <c r="DZV3135"/>
      <c r="DZW3135"/>
      <c r="DZX3135"/>
      <c r="DZY3135"/>
      <c r="DZZ3135"/>
      <c r="EAA3135"/>
      <c r="EAB3135"/>
      <c r="EAC3135"/>
      <c r="EAD3135"/>
      <c r="EAE3135"/>
      <c r="EAF3135"/>
      <c r="EAG3135"/>
      <c r="EAH3135"/>
    </row>
    <row r="3136" spans="38:89 3390:3414" x14ac:dyDescent="0.3"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  <c r="CA3136"/>
      <c r="CB3136"/>
      <c r="CC3136"/>
      <c r="CD3136"/>
      <c r="CE3136"/>
      <c r="CF3136"/>
      <c r="CG3136"/>
      <c r="CH3136"/>
      <c r="CI3136"/>
      <c r="CJ3136"/>
      <c r="CK3136"/>
      <c r="DZJ3136"/>
      <c r="DZK3136"/>
      <c r="DZL3136"/>
      <c r="DZM3136"/>
      <c r="DZN3136"/>
      <c r="DZO3136"/>
      <c r="DZP3136"/>
      <c r="DZQ3136"/>
      <c r="DZR3136"/>
      <c r="DZS3136"/>
      <c r="DZT3136"/>
      <c r="DZU3136"/>
      <c r="DZV3136"/>
      <c r="DZW3136"/>
      <c r="DZX3136"/>
      <c r="DZY3136"/>
      <c r="DZZ3136"/>
      <c r="EAA3136"/>
      <c r="EAB3136"/>
      <c r="EAC3136"/>
      <c r="EAD3136"/>
      <c r="EAE3136"/>
      <c r="EAF3136"/>
      <c r="EAG3136"/>
      <c r="EAH3136"/>
    </row>
    <row r="3137" spans="38:89 3390:3414" x14ac:dyDescent="0.3"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  <c r="CA3137"/>
      <c r="CB3137"/>
      <c r="CC3137"/>
      <c r="CD3137"/>
      <c r="CE3137"/>
      <c r="CF3137"/>
      <c r="CG3137"/>
      <c r="CH3137"/>
      <c r="CI3137"/>
      <c r="CJ3137"/>
      <c r="CK3137"/>
      <c r="DZJ3137"/>
      <c r="DZK3137"/>
      <c r="DZL3137"/>
      <c r="DZM3137"/>
      <c r="DZN3137"/>
      <c r="DZO3137"/>
      <c r="DZP3137"/>
      <c r="DZQ3137"/>
      <c r="DZR3137"/>
      <c r="DZS3137"/>
      <c r="DZT3137"/>
      <c r="DZU3137"/>
      <c r="DZV3137"/>
      <c r="DZW3137"/>
      <c r="DZX3137"/>
      <c r="DZY3137"/>
      <c r="DZZ3137"/>
      <c r="EAA3137"/>
      <c r="EAB3137"/>
      <c r="EAC3137"/>
      <c r="EAD3137"/>
      <c r="EAE3137"/>
      <c r="EAF3137"/>
      <c r="EAG3137"/>
      <c r="EAH3137"/>
    </row>
    <row r="3138" spans="38:89 3390:3414" x14ac:dyDescent="0.3"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  <c r="CA3138"/>
      <c r="CB3138"/>
      <c r="CC3138"/>
      <c r="CD3138"/>
      <c r="CE3138"/>
      <c r="CF3138"/>
      <c r="CG3138"/>
      <c r="CH3138"/>
      <c r="CI3138"/>
      <c r="CJ3138"/>
      <c r="CK3138"/>
      <c r="DZJ3138"/>
      <c r="DZK3138"/>
      <c r="DZL3138"/>
      <c r="DZM3138"/>
      <c r="DZN3138"/>
      <c r="DZO3138"/>
      <c r="DZP3138"/>
      <c r="DZQ3138"/>
      <c r="DZR3138"/>
      <c r="DZS3138"/>
      <c r="DZT3138"/>
      <c r="DZU3138"/>
      <c r="DZV3138"/>
      <c r="DZW3138"/>
      <c r="DZX3138"/>
      <c r="DZY3138"/>
      <c r="DZZ3138"/>
      <c r="EAA3138"/>
      <c r="EAB3138"/>
      <c r="EAC3138"/>
      <c r="EAD3138"/>
      <c r="EAE3138"/>
      <c r="EAF3138"/>
      <c r="EAG3138"/>
      <c r="EAH3138"/>
    </row>
    <row r="3139" spans="38:89 3390:3414" x14ac:dyDescent="0.3"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  <c r="CA3139"/>
      <c r="CB3139"/>
      <c r="CC3139"/>
      <c r="CD3139"/>
      <c r="CE3139"/>
      <c r="CF3139"/>
      <c r="CG3139"/>
      <c r="CH3139"/>
      <c r="CI3139"/>
      <c r="CJ3139"/>
      <c r="CK3139"/>
      <c r="DZJ3139"/>
      <c r="DZK3139"/>
      <c r="DZL3139"/>
      <c r="DZM3139"/>
      <c r="DZN3139"/>
      <c r="DZO3139"/>
      <c r="DZP3139"/>
      <c r="DZQ3139"/>
      <c r="DZR3139"/>
      <c r="DZS3139"/>
      <c r="DZT3139"/>
      <c r="DZU3139"/>
      <c r="DZV3139"/>
      <c r="DZW3139"/>
      <c r="DZX3139"/>
      <c r="DZY3139"/>
      <c r="DZZ3139"/>
      <c r="EAA3139"/>
      <c r="EAB3139"/>
      <c r="EAC3139"/>
      <c r="EAD3139"/>
      <c r="EAE3139"/>
      <c r="EAF3139"/>
      <c r="EAG3139"/>
      <c r="EAH3139"/>
    </row>
    <row r="3140" spans="38:89 3390:3414" x14ac:dyDescent="0.3"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  <c r="CA3140"/>
      <c r="CB3140"/>
      <c r="CC3140"/>
      <c r="CD3140"/>
      <c r="CE3140"/>
      <c r="CF3140"/>
      <c r="CG3140"/>
      <c r="CH3140"/>
      <c r="CI3140"/>
      <c r="CJ3140"/>
      <c r="CK3140"/>
      <c r="DZJ3140"/>
      <c r="DZK3140"/>
      <c r="DZL3140"/>
      <c r="DZM3140"/>
      <c r="DZN3140"/>
      <c r="DZO3140"/>
      <c r="DZP3140"/>
      <c r="DZQ3140"/>
      <c r="DZR3140"/>
      <c r="DZS3140"/>
      <c r="DZT3140"/>
      <c r="DZU3140"/>
      <c r="DZV3140"/>
      <c r="DZW3140"/>
      <c r="DZX3140"/>
      <c r="DZY3140"/>
      <c r="DZZ3140"/>
      <c r="EAA3140"/>
      <c r="EAB3140"/>
      <c r="EAC3140"/>
      <c r="EAD3140"/>
      <c r="EAE3140"/>
      <c r="EAF3140"/>
      <c r="EAG3140"/>
      <c r="EAH3140"/>
    </row>
    <row r="3141" spans="38:89 3390:3414" x14ac:dyDescent="0.3"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  <c r="CA3141"/>
      <c r="CB3141"/>
      <c r="CC3141"/>
      <c r="CD3141"/>
      <c r="CE3141"/>
      <c r="CF3141"/>
      <c r="CG3141"/>
      <c r="CH3141"/>
      <c r="CI3141"/>
      <c r="CJ3141"/>
      <c r="CK3141"/>
      <c r="DZJ3141"/>
      <c r="DZK3141"/>
      <c r="DZL3141"/>
      <c r="DZM3141"/>
      <c r="DZN3141"/>
      <c r="DZO3141"/>
      <c r="DZP3141"/>
      <c r="DZQ3141"/>
      <c r="DZR3141"/>
      <c r="DZS3141"/>
      <c r="DZT3141"/>
      <c r="DZU3141"/>
      <c r="DZV3141"/>
      <c r="DZW3141"/>
      <c r="DZX3141"/>
      <c r="DZY3141"/>
      <c r="DZZ3141"/>
      <c r="EAA3141"/>
      <c r="EAB3141"/>
      <c r="EAC3141"/>
      <c r="EAD3141"/>
      <c r="EAE3141"/>
      <c r="EAF3141"/>
      <c r="EAG3141"/>
      <c r="EAH3141"/>
    </row>
    <row r="3142" spans="38:89 3390:3414" x14ac:dyDescent="0.3"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  <c r="CA3142"/>
      <c r="CB3142"/>
      <c r="CC3142"/>
      <c r="CD3142"/>
      <c r="CE3142"/>
      <c r="CF3142"/>
      <c r="CG3142"/>
      <c r="CH3142"/>
      <c r="CI3142"/>
      <c r="CJ3142"/>
      <c r="CK3142"/>
      <c r="DZJ3142"/>
      <c r="DZK3142"/>
      <c r="DZL3142"/>
      <c r="DZM3142"/>
      <c r="DZN3142"/>
      <c r="DZO3142"/>
      <c r="DZP3142"/>
      <c r="DZQ3142"/>
      <c r="DZR3142"/>
      <c r="DZS3142"/>
      <c r="DZT3142"/>
      <c r="DZU3142"/>
      <c r="DZV3142"/>
      <c r="DZW3142"/>
      <c r="DZX3142"/>
      <c r="DZY3142"/>
      <c r="DZZ3142"/>
      <c r="EAA3142"/>
      <c r="EAB3142"/>
      <c r="EAC3142"/>
      <c r="EAD3142"/>
      <c r="EAE3142"/>
      <c r="EAF3142"/>
      <c r="EAG3142"/>
      <c r="EAH3142"/>
    </row>
    <row r="3143" spans="38:89 3390:3414" x14ac:dyDescent="0.3"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  <c r="CA3143"/>
      <c r="CB3143"/>
      <c r="CC3143"/>
      <c r="CD3143"/>
      <c r="CE3143"/>
      <c r="CF3143"/>
      <c r="CG3143"/>
      <c r="CH3143"/>
      <c r="CI3143"/>
      <c r="CJ3143"/>
      <c r="CK3143"/>
      <c r="DZJ3143"/>
      <c r="DZK3143"/>
      <c r="DZL3143"/>
      <c r="DZM3143"/>
      <c r="DZN3143"/>
      <c r="DZO3143"/>
      <c r="DZP3143"/>
      <c r="DZQ3143"/>
      <c r="DZR3143"/>
      <c r="DZS3143"/>
      <c r="DZT3143"/>
      <c r="DZU3143"/>
      <c r="DZV3143"/>
      <c r="DZW3143"/>
      <c r="DZX3143"/>
      <c r="DZY3143"/>
      <c r="DZZ3143"/>
      <c r="EAA3143"/>
      <c r="EAB3143"/>
      <c r="EAC3143"/>
      <c r="EAD3143"/>
      <c r="EAE3143"/>
      <c r="EAF3143"/>
      <c r="EAG3143"/>
      <c r="EAH3143"/>
    </row>
    <row r="3144" spans="38:89 3390:3414" x14ac:dyDescent="0.3"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  <c r="CA3144"/>
      <c r="CB3144"/>
      <c r="CC3144"/>
      <c r="CD3144"/>
      <c r="CE3144"/>
      <c r="CF3144"/>
      <c r="CG3144"/>
      <c r="CH3144"/>
      <c r="CI3144"/>
      <c r="CJ3144"/>
      <c r="CK3144"/>
      <c r="DZJ3144"/>
      <c r="DZK3144"/>
      <c r="DZL3144"/>
      <c r="DZM3144"/>
      <c r="DZN3144"/>
      <c r="DZO3144"/>
      <c r="DZP3144"/>
      <c r="DZQ3144"/>
      <c r="DZR3144"/>
      <c r="DZS3144"/>
      <c r="DZT3144"/>
      <c r="DZU3144"/>
      <c r="DZV3144"/>
      <c r="DZW3144"/>
      <c r="DZX3144"/>
      <c r="DZY3144"/>
      <c r="DZZ3144"/>
      <c r="EAA3144"/>
      <c r="EAB3144"/>
      <c r="EAC3144"/>
      <c r="EAD3144"/>
      <c r="EAE3144"/>
      <c r="EAF3144"/>
      <c r="EAG3144"/>
      <c r="EAH3144"/>
    </row>
    <row r="3145" spans="38:89 3390:3414" x14ac:dyDescent="0.3"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  <c r="CA3145"/>
      <c r="CB3145"/>
      <c r="CC3145"/>
      <c r="CD3145"/>
      <c r="CE3145"/>
      <c r="CF3145"/>
      <c r="CG3145"/>
      <c r="CH3145"/>
      <c r="CI3145"/>
      <c r="CJ3145"/>
      <c r="CK3145"/>
      <c r="DZJ3145"/>
      <c r="DZK3145"/>
      <c r="DZL3145"/>
      <c r="DZM3145"/>
      <c r="DZN3145"/>
      <c r="DZO3145"/>
      <c r="DZP3145"/>
      <c r="DZQ3145"/>
      <c r="DZR3145"/>
      <c r="DZS3145"/>
      <c r="DZT3145"/>
      <c r="DZU3145"/>
      <c r="DZV3145"/>
      <c r="DZW3145"/>
      <c r="DZX3145"/>
      <c r="DZY3145"/>
      <c r="DZZ3145"/>
      <c r="EAA3145"/>
      <c r="EAB3145"/>
      <c r="EAC3145"/>
      <c r="EAD3145"/>
      <c r="EAE3145"/>
      <c r="EAF3145"/>
      <c r="EAG3145"/>
      <c r="EAH3145"/>
    </row>
    <row r="3146" spans="38:89 3390:3414" x14ac:dyDescent="0.3"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  <c r="CA3146"/>
      <c r="CB3146"/>
      <c r="CC3146"/>
      <c r="CD3146"/>
      <c r="CE3146"/>
      <c r="CF3146"/>
      <c r="CG3146"/>
      <c r="CH3146"/>
      <c r="CI3146"/>
      <c r="CJ3146"/>
      <c r="CK3146"/>
      <c r="DZJ3146"/>
      <c r="DZK3146"/>
      <c r="DZL3146"/>
      <c r="DZM3146"/>
      <c r="DZN3146"/>
      <c r="DZO3146"/>
      <c r="DZP3146"/>
      <c r="DZQ3146"/>
      <c r="DZR3146"/>
      <c r="DZS3146"/>
      <c r="DZT3146"/>
      <c r="DZU3146"/>
      <c r="DZV3146"/>
      <c r="DZW3146"/>
      <c r="DZX3146"/>
      <c r="DZY3146"/>
      <c r="DZZ3146"/>
      <c r="EAA3146"/>
      <c r="EAB3146"/>
      <c r="EAC3146"/>
      <c r="EAD3146"/>
      <c r="EAE3146"/>
      <c r="EAF3146"/>
      <c r="EAG3146"/>
      <c r="EAH3146"/>
    </row>
    <row r="3147" spans="38:89 3390:3414" x14ac:dyDescent="0.3"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  <c r="CA3147"/>
      <c r="CB3147"/>
      <c r="CC3147"/>
      <c r="CD3147"/>
      <c r="CE3147"/>
      <c r="CF3147"/>
      <c r="CG3147"/>
      <c r="CH3147"/>
      <c r="CI3147"/>
      <c r="CJ3147"/>
      <c r="CK3147"/>
      <c r="DZJ3147"/>
      <c r="DZK3147"/>
      <c r="DZL3147"/>
      <c r="DZM3147"/>
      <c r="DZN3147"/>
      <c r="DZO3147"/>
      <c r="DZP3147"/>
      <c r="DZQ3147"/>
      <c r="DZR3147"/>
      <c r="DZS3147"/>
      <c r="DZT3147"/>
      <c r="DZU3147"/>
      <c r="DZV3147"/>
      <c r="DZW3147"/>
      <c r="DZX3147"/>
      <c r="DZY3147"/>
      <c r="DZZ3147"/>
      <c r="EAA3147"/>
      <c r="EAB3147"/>
      <c r="EAC3147"/>
      <c r="EAD3147"/>
      <c r="EAE3147"/>
      <c r="EAF3147"/>
      <c r="EAG3147"/>
      <c r="EAH3147"/>
    </row>
    <row r="3148" spans="38:89 3390:3414" x14ac:dyDescent="0.3"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  <c r="CA3148"/>
      <c r="CB3148"/>
      <c r="CC3148"/>
      <c r="CD3148"/>
      <c r="CE3148"/>
      <c r="CF3148"/>
      <c r="CG3148"/>
      <c r="CH3148"/>
      <c r="CI3148"/>
      <c r="CJ3148"/>
      <c r="CK3148"/>
      <c r="DZJ3148"/>
      <c r="DZK3148"/>
      <c r="DZL3148"/>
      <c r="DZM3148"/>
      <c r="DZN3148"/>
      <c r="DZO3148"/>
      <c r="DZP3148"/>
      <c r="DZQ3148"/>
      <c r="DZR3148"/>
      <c r="DZS3148"/>
      <c r="DZT3148"/>
      <c r="DZU3148"/>
      <c r="DZV3148"/>
      <c r="DZW3148"/>
      <c r="DZX3148"/>
      <c r="DZY3148"/>
      <c r="DZZ3148"/>
      <c r="EAA3148"/>
      <c r="EAB3148"/>
      <c r="EAC3148"/>
      <c r="EAD3148"/>
      <c r="EAE3148"/>
      <c r="EAF3148"/>
      <c r="EAG3148"/>
      <c r="EAH3148"/>
    </row>
    <row r="3149" spans="38:89 3390:3414" x14ac:dyDescent="0.3"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  <c r="CA3149"/>
      <c r="CB3149"/>
      <c r="CC3149"/>
      <c r="CD3149"/>
      <c r="CE3149"/>
      <c r="CF3149"/>
      <c r="CG3149"/>
      <c r="CH3149"/>
      <c r="CI3149"/>
      <c r="CJ3149"/>
      <c r="CK3149"/>
      <c r="DZJ3149"/>
      <c r="DZK3149"/>
      <c r="DZL3149"/>
      <c r="DZM3149"/>
      <c r="DZN3149"/>
      <c r="DZO3149"/>
      <c r="DZP3149"/>
      <c r="DZQ3149"/>
      <c r="DZR3149"/>
      <c r="DZS3149"/>
      <c r="DZT3149"/>
      <c r="DZU3149"/>
      <c r="DZV3149"/>
      <c r="DZW3149"/>
      <c r="DZX3149"/>
      <c r="DZY3149"/>
      <c r="DZZ3149"/>
      <c r="EAA3149"/>
      <c r="EAB3149"/>
      <c r="EAC3149"/>
      <c r="EAD3149"/>
      <c r="EAE3149"/>
      <c r="EAF3149"/>
      <c r="EAG3149"/>
      <c r="EAH3149"/>
    </row>
    <row r="3150" spans="38:89 3390:3414" x14ac:dyDescent="0.3"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  <c r="CA3150"/>
      <c r="CB3150"/>
      <c r="CC3150"/>
      <c r="CD3150"/>
      <c r="CE3150"/>
      <c r="CF3150"/>
      <c r="CG3150"/>
      <c r="CH3150"/>
      <c r="CI3150"/>
      <c r="CJ3150"/>
      <c r="CK3150"/>
      <c r="DZJ3150"/>
      <c r="DZK3150"/>
      <c r="DZL3150"/>
      <c r="DZM3150"/>
      <c r="DZN3150"/>
      <c r="DZO3150"/>
      <c r="DZP3150"/>
      <c r="DZQ3150"/>
      <c r="DZR3150"/>
      <c r="DZS3150"/>
      <c r="DZT3150"/>
      <c r="DZU3150"/>
      <c r="DZV3150"/>
      <c r="DZW3150"/>
      <c r="DZX3150"/>
      <c r="DZY3150"/>
      <c r="DZZ3150"/>
      <c r="EAA3150"/>
      <c r="EAB3150"/>
      <c r="EAC3150"/>
      <c r="EAD3150"/>
      <c r="EAE3150"/>
      <c r="EAF3150"/>
      <c r="EAG3150"/>
      <c r="EAH3150"/>
    </row>
    <row r="3151" spans="38:89 3390:3414" x14ac:dyDescent="0.3"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  <c r="CA3151"/>
      <c r="CB3151"/>
      <c r="CC3151"/>
      <c r="CD3151"/>
      <c r="CE3151"/>
      <c r="CF3151"/>
      <c r="CG3151"/>
      <c r="CH3151"/>
      <c r="CI3151"/>
      <c r="CJ3151"/>
      <c r="CK3151"/>
      <c r="DZJ3151"/>
      <c r="DZK3151"/>
      <c r="DZL3151"/>
      <c r="DZM3151"/>
      <c r="DZN3151"/>
      <c r="DZO3151"/>
      <c r="DZP3151"/>
      <c r="DZQ3151"/>
      <c r="DZR3151"/>
      <c r="DZS3151"/>
      <c r="DZT3151"/>
      <c r="DZU3151"/>
      <c r="DZV3151"/>
      <c r="DZW3151"/>
      <c r="DZX3151"/>
      <c r="DZY3151"/>
      <c r="DZZ3151"/>
      <c r="EAA3151"/>
      <c r="EAB3151"/>
      <c r="EAC3151"/>
      <c r="EAD3151"/>
      <c r="EAE3151"/>
      <c r="EAF3151"/>
      <c r="EAG3151"/>
      <c r="EAH3151"/>
    </row>
    <row r="3152" spans="38:89 3390:3414" x14ac:dyDescent="0.3"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  <c r="CA3152"/>
      <c r="CB3152"/>
      <c r="CC3152"/>
      <c r="CD3152"/>
      <c r="CE3152"/>
      <c r="CF3152"/>
      <c r="CG3152"/>
      <c r="CH3152"/>
      <c r="CI3152"/>
      <c r="CJ3152"/>
      <c r="CK3152"/>
      <c r="DZJ3152"/>
      <c r="DZK3152"/>
      <c r="DZL3152"/>
      <c r="DZM3152"/>
      <c r="DZN3152"/>
      <c r="DZO3152"/>
      <c r="DZP3152"/>
      <c r="DZQ3152"/>
      <c r="DZR3152"/>
      <c r="DZS3152"/>
      <c r="DZT3152"/>
      <c r="DZU3152"/>
      <c r="DZV3152"/>
      <c r="DZW3152"/>
      <c r="DZX3152"/>
      <c r="DZY3152"/>
      <c r="DZZ3152"/>
      <c r="EAA3152"/>
      <c r="EAB3152"/>
      <c r="EAC3152"/>
      <c r="EAD3152"/>
      <c r="EAE3152"/>
      <c r="EAF3152"/>
      <c r="EAG3152"/>
      <c r="EAH3152"/>
    </row>
    <row r="3153" spans="38:89 3390:3414" x14ac:dyDescent="0.3"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  <c r="CA3153"/>
      <c r="CB3153"/>
      <c r="CC3153"/>
      <c r="CD3153"/>
      <c r="CE3153"/>
      <c r="CF3153"/>
      <c r="CG3153"/>
      <c r="CH3153"/>
      <c r="CI3153"/>
      <c r="CJ3153"/>
      <c r="CK3153"/>
      <c r="DZJ3153"/>
      <c r="DZK3153"/>
      <c r="DZL3153"/>
      <c r="DZM3153"/>
      <c r="DZN3153"/>
      <c r="DZO3153"/>
      <c r="DZP3153"/>
      <c r="DZQ3153"/>
      <c r="DZR3153"/>
      <c r="DZS3153"/>
      <c r="DZT3153"/>
      <c r="DZU3153"/>
      <c r="DZV3153"/>
      <c r="DZW3153"/>
      <c r="DZX3153"/>
      <c r="DZY3153"/>
      <c r="DZZ3153"/>
      <c r="EAA3153"/>
      <c r="EAB3153"/>
      <c r="EAC3153"/>
      <c r="EAD3153"/>
      <c r="EAE3153"/>
      <c r="EAF3153"/>
      <c r="EAG3153"/>
      <c r="EAH3153"/>
    </row>
    <row r="3154" spans="38:89 3390:3414" x14ac:dyDescent="0.3"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  <c r="CA3154"/>
      <c r="CB3154"/>
      <c r="CC3154"/>
      <c r="CD3154"/>
      <c r="CE3154"/>
      <c r="CF3154"/>
      <c r="CG3154"/>
      <c r="CH3154"/>
      <c r="CI3154"/>
      <c r="CJ3154"/>
      <c r="CK3154"/>
      <c r="DZJ3154"/>
      <c r="DZK3154"/>
      <c r="DZL3154"/>
      <c r="DZM3154"/>
      <c r="DZN3154"/>
      <c r="DZO3154"/>
      <c r="DZP3154"/>
      <c r="DZQ3154"/>
      <c r="DZR3154"/>
      <c r="DZS3154"/>
      <c r="DZT3154"/>
      <c r="DZU3154"/>
      <c r="DZV3154"/>
      <c r="DZW3154"/>
      <c r="DZX3154"/>
      <c r="DZY3154"/>
      <c r="DZZ3154"/>
      <c r="EAA3154"/>
      <c r="EAB3154"/>
      <c r="EAC3154"/>
      <c r="EAD3154"/>
      <c r="EAE3154"/>
      <c r="EAF3154"/>
      <c r="EAG3154"/>
      <c r="EAH3154"/>
    </row>
    <row r="3155" spans="38:89 3390:3414" x14ac:dyDescent="0.3"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  <c r="CA3155"/>
      <c r="CB3155"/>
      <c r="CC3155"/>
      <c r="CD3155"/>
      <c r="CE3155"/>
      <c r="CF3155"/>
      <c r="CG3155"/>
      <c r="CH3155"/>
      <c r="CI3155"/>
      <c r="CJ3155"/>
      <c r="CK3155"/>
      <c r="DZJ3155"/>
      <c r="DZK3155"/>
      <c r="DZL3155"/>
      <c r="DZM3155"/>
      <c r="DZN3155"/>
      <c r="DZO3155"/>
      <c r="DZP3155"/>
      <c r="DZQ3155"/>
      <c r="DZR3155"/>
      <c r="DZS3155"/>
      <c r="DZT3155"/>
      <c r="DZU3155"/>
      <c r="DZV3155"/>
      <c r="DZW3155"/>
      <c r="DZX3155"/>
      <c r="DZY3155"/>
      <c r="DZZ3155"/>
      <c r="EAA3155"/>
      <c r="EAB3155"/>
      <c r="EAC3155"/>
      <c r="EAD3155"/>
      <c r="EAE3155"/>
      <c r="EAF3155"/>
      <c r="EAG3155"/>
      <c r="EAH3155"/>
    </row>
    <row r="3156" spans="38:89 3390:3414" x14ac:dyDescent="0.3"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  <c r="CA3156"/>
      <c r="CB3156"/>
      <c r="CC3156"/>
      <c r="CD3156"/>
      <c r="CE3156"/>
      <c r="CF3156"/>
      <c r="CG3156"/>
      <c r="CH3156"/>
      <c r="CI3156"/>
      <c r="CJ3156"/>
      <c r="CK3156"/>
      <c r="DZJ3156"/>
      <c r="DZK3156"/>
      <c r="DZL3156"/>
      <c r="DZM3156"/>
      <c r="DZN3156"/>
      <c r="DZO3156"/>
      <c r="DZP3156"/>
      <c r="DZQ3156"/>
      <c r="DZR3156"/>
      <c r="DZS3156"/>
      <c r="DZT3156"/>
      <c r="DZU3156"/>
      <c r="DZV3156"/>
      <c r="DZW3156"/>
      <c r="DZX3156"/>
      <c r="DZY3156"/>
      <c r="DZZ3156"/>
      <c r="EAA3156"/>
      <c r="EAB3156"/>
      <c r="EAC3156"/>
      <c r="EAD3156"/>
      <c r="EAE3156"/>
      <c r="EAF3156"/>
      <c r="EAG3156"/>
      <c r="EAH3156"/>
    </row>
    <row r="3157" spans="38:89 3390:3414" x14ac:dyDescent="0.3"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  <c r="CA3157"/>
      <c r="CB3157"/>
      <c r="CC3157"/>
      <c r="CD3157"/>
      <c r="CE3157"/>
      <c r="CF3157"/>
      <c r="CG3157"/>
      <c r="CH3157"/>
      <c r="CI3157"/>
      <c r="CJ3157"/>
      <c r="CK3157"/>
      <c r="DZJ3157"/>
      <c r="DZK3157"/>
      <c r="DZL3157"/>
      <c r="DZM3157"/>
      <c r="DZN3157"/>
      <c r="DZO3157"/>
      <c r="DZP3157"/>
      <c r="DZQ3157"/>
      <c r="DZR3157"/>
      <c r="DZS3157"/>
      <c r="DZT3157"/>
      <c r="DZU3157"/>
      <c r="DZV3157"/>
      <c r="DZW3157"/>
      <c r="DZX3157"/>
      <c r="DZY3157"/>
      <c r="DZZ3157"/>
      <c r="EAA3157"/>
      <c r="EAB3157"/>
      <c r="EAC3157"/>
      <c r="EAD3157"/>
      <c r="EAE3157"/>
      <c r="EAF3157"/>
      <c r="EAG3157"/>
      <c r="EAH3157"/>
    </row>
    <row r="3158" spans="38:89 3390:3414" x14ac:dyDescent="0.3"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  <c r="CA3158"/>
      <c r="CB3158"/>
      <c r="CC3158"/>
      <c r="CD3158"/>
      <c r="CE3158"/>
      <c r="CF3158"/>
      <c r="CG3158"/>
      <c r="CH3158"/>
      <c r="CI3158"/>
      <c r="CJ3158"/>
      <c r="CK3158"/>
      <c r="DZJ3158"/>
      <c r="DZK3158"/>
      <c r="DZL3158"/>
      <c r="DZM3158"/>
      <c r="DZN3158"/>
      <c r="DZO3158"/>
      <c r="DZP3158"/>
      <c r="DZQ3158"/>
      <c r="DZR3158"/>
      <c r="DZS3158"/>
      <c r="DZT3158"/>
      <c r="DZU3158"/>
      <c r="DZV3158"/>
      <c r="DZW3158"/>
      <c r="DZX3158"/>
      <c r="DZY3158"/>
      <c r="DZZ3158"/>
      <c r="EAA3158"/>
      <c r="EAB3158"/>
      <c r="EAC3158"/>
      <c r="EAD3158"/>
      <c r="EAE3158"/>
      <c r="EAF3158"/>
      <c r="EAG3158"/>
      <c r="EAH3158"/>
    </row>
    <row r="3159" spans="38:89 3390:3414" x14ac:dyDescent="0.3"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  <c r="CA3159"/>
      <c r="CB3159"/>
      <c r="CC3159"/>
      <c r="CD3159"/>
      <c r="CE3159"/>
      <c r="CF3159"/>
      <c r="CG3159"/>
      <c r="CH3159"/>
      <c r="CI3159"/>
      <c r="CJ3159"/>
      <c r="CK3159"/>
      <c r="DZJ3159"/>
      <c r="DZK3159"/>
      <c r="DZL3159"/>
      <c r="DZM3159"/>
      <c r="DZN3159"/>
      <c r="DZO3159"/>
      <c r="DZP3159"/>
      <c r="DZQ3159"/>
      <c r="DZR3159"/>
      <c r="DZS3159"/>
      <c r="DZT3159"/>
      <c r="DZU3159"/>
      <c r="DZV3159"/>
      <c r="DZW3159"/>
      <c r="DZX3159"/>
      <c r="DZY3159"/>
      <c r="DZZ3159"/>
      <c r="EAA3159"/>
      <c r="EAB3159"/>
      <c r="EAC3159"/>
      <c r="EAD3159"/>
      <c r="EAE3159"/>
      <c r="EAF3159"/>
      <c r="EAG3159"/>
      <c r="EAH3159"/>
    </row>
    <row r="3160" spans="38:89 3390:3414" x14ac:dyDescent="0.3"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  <c r="CA3160"/>
      <c r="CB3160"/>
      <c r="CC3160"/>
      <c r="CD3160"/>
      <c r="CE3160"/>
      <c r="CF3160"/>
      <c r="CG3160"/>
      <c r="CH3160"/>
      <c r="CI3160"/>
      <c r="CJ3160"/>
      <c r="CK3160"/>
      <c r="DZJ3160"/>
      <c r="DZK3160"/>
      <c r="DZL3160"/>
      <c r="DZM3160"/>
      <c r="DZN3160"/>
      <c r="DZO3160"/>
      <c r="DZP3160"/>
      <c r="DZQ3160"/>
      <c r="DZR3160"/>
      <c r="DZS3160"/>
      <c r="DZT3160"/>
      <c r="DZU3160"/>
      <c r="DZV3160"/>
      <c r="DZW3160"/>
      <c r="DZX3160"/>
      <c r="DZY3160"/>
      <c r="DZZ3160"/>
      <c r="EAA3160"/>
      <c r="EAB3160"/>
      <c r="EAC3160"/>
      <c r="EAD3160"/>
      <c r="EAE3160"/>
      <c r="EAF3160"/>
      <c r="EAG3160"/>
      <c r="EAH3160"/>
    </row>
    <row r="3161" spans="38:89 3390:3414" x14ac:dyDescent="0.3"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  <c r="CA3161"/>
      <c r="CB3161"/>
      <c r="CC3161"/>
      <c r="CD3161"/>
      <c r="CE3161"/>
      <c r="CF3161"/>
      <c r="CG3161"/>
      <c r="CH3161"/>
      <c r="CI3161"/>
      <c r="CJ3161"/>
      <c r="CK3161"/>
      <c r="DZJ3161"/>
      <c r="DZK3161"/>
      <c r="DZL3161"/>
      <c r="DZM3161"/>
      <c r="DZN3161"/>
      <c r="DZO3161"/>
      <c r="DZP3161"/>
      <c r="DZQ3161"/>
      <c r="DZR3161"/>
      <c r="DZS3161"/>
      <c r="DZT3161"/>
      <c r="DZU3161"/>
      <c r="DZV3161"/>
      <c r="DZW3161"/>
      <c r="DZX3161"/>
      <c r="DZY3161"/>
      <c r="DZZ3161"/>
      <c r="EAA3161"/>
      <c r="EAB3161"/>
      <c r="EAC3161"/>
      <c r="EAD3161"/>
      <c r="EAE3161"/>
      <c r="EAF3161"/>
      <c r="EAG3161"/>
      <c r="EAH3161"/>
    </row>
    <row r="3162" spans="38:89 3390:3414" x14ac:dyDescent="0.3"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  <c r="CA3162"/>
      <c r="CB3162"/>
      <c r="CC3162"/>
      <c r="CD3162"/>
      <c r="CE3162"/>
      <c r="CF3162"/>
      <c r="CG3162"/>
      <c r="CH3162"/>
      <c r="CI3162"/>
      <c r="CJ3162"/>
      <c r="CK3162"/>
      <c r="DZJ3162"/>
      <c r="DZK3162"/>
      <c r="DZL3162"/>
      <c r="DZM3162"/>
      <c r="DZN3162"/>
      <c r="DZO3162"/>
      <c r="DZP3162"/>
      <c r="DZQ3162"/>
      <c r="DZR3162"/>
      <c r="DZS3162"/>
      <c r="DZT3162"/>
      <c r="DZU3162"/>
      <c r="DZV3162"/>
      <c r="DZW3162"/>
      <c r="DZX3162"/>
      <c r="DZY3162"/>
      <c r="DZZ3162"/>
      <c r="EAA3162"/>
      <c r="EAB3162"/>
      <c r="EAC3162"/>
      <c r="EAD3162"/>
      <c r="EAE3162"/>
      <c r="EAF3162"/>
      <c r="EAG3162"/>
      <c r="EAH3162"/>
    </row>
    <row r="3163" spans="38:89 3390:3414" x14ac:dyDescent="0.3"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  <c r="CA3163"/>
      <c r="CB3163"/>
      <c r="CC3163"/>
      <c r="CD3163"/>
      <c r="CE3163"/>
      <c r="CF3163"/>
      <c r="CG3163"/>
      <c r="CH3163"/>
      <c r="CI3163"/>
      <c r="CJ3163"/>
      <c r="CK3163"/>
      <c r="DZJ3163"/>
      <c r="DZK3163"/>
      <c r="DZL3163"/>
      <c r="DZM3163"/>
      <c r="DZN3163"/>
      <c r="DZO3163"/>
      <c r="DZP3163"/>
      <c r="DZQ3163"/>
      <c r="DZR3163"/>
      <c r="DZS3163"/>
      <c r="DZT3163"/>
      <c r="DZU3163"/>
      <c r="DZV3163"/>
      <c r="DZW3163"/>
      <c r="DZX3163"/>
      <c r="DZY3163"/>
      <c r="DZZ3163"/>
      <c r="EAA3163"/>
      <c r="EAB3163"/>
      <c r="EAC3163"/>
      <c r="EAD3163"/>
      <c r="EAE3163"/>
      <c r="EAF3163"/>
      <c r="EAG3163"/>
      <c r="EAH3163"/>
    </row>
    <row r="3164" spans="38:89 3390:3414" x14ac:dyDescent="0.3"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  <c r="CA3164"/>
      <c r="CB3164"/>
      <c r="CC3164"/>
      <c r="CD3164"/>
      <c r="CE3164"/>
      <c r="CF3164"/>
      <c r="CG3164"/>
      <c r="CH3164"/>
      <c r="CI3164"/>
      <c r="CJ3164"/>
      <c r="CK3164"/>
      <c r="DZJ3164"/>
      <c r="DZK3164"/>
      <c r="DZL3164"/>
      <c r="DZM3164"/>
      <c r="DZN3164"/>
      <c r="DZO3164"/>
      <c r="DZP3164"/>
      <c r="DZQ3164"/>
      <c r="DZR3164"/>
      <c r="DZS3164"/>
      <c r="DZT3164"/>
      <c r="DZU3164"/>
      <c r="DZV3164"/>
      <c r="DZW3164"/>
      <c r="DZX3164"/>
      <c r="DZY3164"/>
      <c r="DZZ3164"/>
      <c r="EAA3164"/>
      <c r="EAB3164"/>
      <c r="EAC3164"/>
      <c r="EAD3164"/>
      <c r="EAE3164"/>
      <c r="EAF3164"/>
      <c r="EAG3164"/>
      <c r="EAH3164"/>
    </row>
    <row r="3165" spans="38:89 3390:3414" x14ac:dyDescent="0.3"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  <c r="CA3165"/>
      <c r="CB3165"/>
      <c r="CC3165"/>
      <c r="CD3165"/>
      <c r="CE3165"/>
      <c r="CF3165"/>
      <c r="CG3165"/>
      <c r="CH3165"/>
      <c r="CI3165"/>
      <c r="CJ3165"/>
      <c r="CK3165"/>
      <c r="DZJ3165"/>
      <c r="DZK3165"/>
      <c r="DZL3165"/>
      <c r="DZM3165"/>
      <c r="DZN3165"/>
      <c r="DZO3165"/>
      <c r="DZP3165"/>
      <c r="DZQ3165"/>
      <c r="DZR3165"/>
      <c r="DZS3165"/>
      <c r="DZT3165"/>
      <c r="DZU3165"/>
      <c r="DZV3165"/>
      <c r="DZW3165"/>
      <c r="DZX3165"/>
      <c r="DZY3165"/>
      <c r="DZZ3165"/>
      <c r="EAA3165"/>
      <c r="EAB3165"/>
      <c r="EAC3165"/>
      <c r="EAD3165"/>
      <c r="EAE3165"/>
      <c r="EAF3165"/>
      <c r="EAG3165"/>
      <c r="EAH3165"/>
    </row>
    <row r="3166" spans="38:89 3390:3414" x14ac:dyDescent="0.3"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  <c r="CA3166"/>
      <c r="CB3166"/>
      <c r="CC3166"/>
      <c r="CD3166"/>
      <c r="CE3166"/>
      <c r="CF3166"/>
      <c r="CG3166"/>
      <c r="CH3166"/>
      <c r="CI3166"/>
      <c r="CJ3166"/>
      <c r="CK3166"/>
      <c r="DZJ3166"/>
      <c r="DZK3166"/>
      <c r="DZL3166"/>
      <c r="DZM3166"/>
      <c r="DZN3166"/>
      <c r="DZO3166"/>
      <c r="DZP3166"/>
      <c r="DZQ3166"/>
      <c r="DZR3166"/>
      <c r="DZS3166"/>
      <c r="DZT3166"/>
      <c r="DZU3166"/>
      <c r="DZV3166"/>
      <c r="DZW3166"/>
      <c r="DZX3166"/>
      <c r="DZY3166"/>
      <c r="DZZ3166"/>
      <c r="EAA3166"/>
      <c r="EAB3166"/>
      <c r="EAC3166"/>
      <c r="EAD3166"/>
      <c r="EAE3166"/>
      <c r="EAF3166"/>
      <c r="EAG3166"/>
      <c r="EAH3166"/>
    </row>
    <row r="3167" spans="38:89 3390:3414" x14ac:dyDescent="0.3"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  <c r="CA3167"/>
      <c r="CB3167"/>
      <c r="CC3167"/>
      <c r="CD3167"/>
      <c r="CE3167"/>
      <c r="CF3167"/>
      <c r="CG3167"/>
      <c r="CH3167"/>
      <c r="CI3167"/>
      <c r="CJ3167"/>
      <c r="CK3167"/>
      <c r="DZJ3167"/>
      <c r="DZK3167"/>
      <c r="DZL3167"/>
      <c r="DZM3167"/>
      <c r="DZN3167"/>
      <c r="DZO3167"/>
      <c r="DZP3167"/>
      <c r="DZQ3167"/>
      <c r="DZR3167"/>
      <c r="DZS3167"/>
      <c r="DZT3167"/>
      <c r="DZU3167"/>
      <c r="DZV3167"/>
      <c r="DZW3167"/>
      <c r="DZX3167"/>
      <c r="DZY3167"/>
      <c r="DZZ3167"/>
      <c r="EAA3167"/>
      <c r="EAB3167"/>
      <c r="EAC3167"/>
      <c r="EAD3167"/>
      <c r="EAE3167"/>
      <c r="EAF3167"/>
      <c r="EAG3167"/>
      <c r="EAH3167"/>
    </row>
    <row r="3168" spans="38:89 3390:3414" x14ac:dyDescent="0.3"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  <c r="CA3168"/>
      <c r="CB3168"/>
      <c r="CC3168"/>
      <c r="CD3168"/>
      <c r="CE3168"/>
      <c r="CF3168"/>
      <c r="CG3168"/>
      <c r="CH3168"/>
      <c r="CI3168"/>
      <c r="CJ3168"/>
      <c r="CK3168"/>
      <c r="DZJ3168"/>
      <c r="DZK3168"/>
      <c r="DZL3168"/>
      <c r="DZM3168"/>
      <c r="DZN3168"/>
      <c r="DZO3168"/>
      <c r="DZP3168"/>
      <c r="DZQ3168"/>
      <c r="DZR3168"/>
      <c r="DZS3168"/>
      <c r="DZT3168"/>
      <c r="DZU3168"/>
      <c r="DZV3168"/>
      <c r="DZW3168"/>
      <c r="DZX3168"/>
      <c r="DZY3168"/>
      <c r="DZZ3168"/>
      <c r="EAA3168"/>
      <c r="EAB3168"/>
      <c r="EAC3168"/>
      <c r="EAD3168"/>
      <c r="EAE3168"/>
      <c r="EAF3168"/>
      <c r="EAG3168"/>
      <c r="EAH3168"/>
    </row>
    <row r="3169" spans="38:89 3390:3414" x14ac:dyDescent="0.3"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  <c r="CA3169"/>
      <c r="CB3169"/>
      <c r="CC3169"/>
      <c r="CD3169"/>
      <c r="CE3169"/>
      <c r="CF3169"/>
      <c r="CG3169"/>
      <c r="CH3169"/>
      <c r="CI3169"/>
      <c r="CJ3169"/>
      <c r="CK3169"/>
      <c r="DZJ3169"/>
      <c r="DZK3169"/>
      <c r="DZL3169"/>
      <c r="DZM3169"/>
      <c r="DZN3169"/>
      <c r="DZO3169"/>
      <c r="DZP3169"/>
      <c r="DZQ3169"/>
      <c r="DZR3169"/>
      <c r="DZS3169"/>
      <c r="DZT3169"/>
      <c r="DZU3169"/>
      <c r="DZV3169"/>
      <c r="DZW3169"/>
      <c r="DZX3169"/>
      <c r="DZY3169"/>
      <c r="DZZ3169"/>
      <c r="EAA3169"/>
      <c r="EAB3169"/>
      <c r="EAC3169"/>
      <c r="EAD3169"/>
      <c r="EAE3169"/>
      <c r="EAF3169"/>
      <c r="EAG3169"/>
      <c r="EAH3169"/>
    </row>
    <row r="3170" spans="38:89 3390:3414" x14ac:dyDescent="0.3"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  <c r="CA3170"/>
      <c r="CB3170"/>
      <c r="CC3170"/>
      <c r="CD3170"/>
      <c r="CE3170"/>
      <c r="CF3170"/>
      <c r="CG3170"/>
      <c r="CH3170"/>
      <c r="CI3170"/>
      <c r="CJ3170"/>
      <c r="CK3170"/>
      <c r="DZJ3170"/>
      <c r="DZK3170"/>
      <c r="DZL3170"/>
      <c r="DZM3170"/>
      <c r="DZN3170"/>
      <c r="DZO3170"/>
      <c r="DZP3170"/>
      <c r="DZQ3170"/>
      <c r="DZR3170"/>
      <c r="DZS3170"/>
      <c r="DZT3170"/>
      <c r="DZU3170"/>
      <c r="DZV3170"/>
      <c r="DZW3170"/>
      <c r="DZX3170"/>
      <c r="DZY3170"/>
      <c r="DZZ3170"/>
      <c r="EAA3170"/>
      <c r="EAB3170"/>
      <c r="EAC3170"/>
      <c r="EAD3170"/>
      <c r="EAE3170"/>
      <c r="EAF3170"/>
      <c r="EAG3170"/>
      <c r="EAH3170"/>
    </row>
    <row r="3171" spans="38:89 3390:3414" x14ac:dyDescent="0.3"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  <c r="CA3171"/>
      <c r="CB3171"/>
      <c r="CC3171"/>
      <c r="CD3171"/>
      <c r="CE3171"/>
      <c r="CF3171"/>
      <c r="CG3171"/>
      <c r="CH3171"/>
      <c r="CI3171"/>
      <c r="CJ3171"/>
      <c r="CK3171"/>
      <c r="DZJ3171"/>
      <c r="DZK3171"/>
      <c r="DZL3171"/>
      <c r="DZM3171"/>
      <c r="DZN3171"/>
      <c r="DZO3171"/>
      <c r="DZP3171"/>
      <c r="DZQ3171"/>
      <c r="DZR3171"/>
      <c r="DZS3171"/>
      <c r="DZT3171"/>
      <c r="DZU3171"/>
      <c r="DZV3171"/>
      <c r="DZW3171"/>
      <c r="DZX3171"/>
      <c r="DZY3171"/>
      <c r="DZZ3171"/>
      <c r="EAA3171"/>
      <c r="EAB3171"/>
      <c r="EAC3171"/>
      <c r="EAD3171"/>
      <c r="EAE3171"/>
      <c r="EAF3171"/>
      <c r="EAG3171"/>
      <c r="EAH3171"/>
    </row>
    <row r="3172" spans="38:89 3390:3414" x14ac:dyDescent="0.3"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  <c r="CA3172"/>
      <c r="CB3172"/>
      <c r="CC3172"/>
      <c r="CD3172"/>
      <c r="CE3172"/>
      <c r="CF3172"/>
      <c r="CG3172"/>
      <c r="CH3172"/>
      <c r="CI3172"/>
      <c r="CJ3172"/>
      <c r="CK3172"/>
      <c r="DZJ3172"/>
      <c r="DZK3172"/>
      <c r="DZL3172"/>
      <c r="DZM3172"/>
      <c r="DZN3172"/>
      <c r="DZO3172"/>
      <c r="DZP3172"/>
      <c r="DZQ3172"/>
      <c r="DZR3172"/>
      <c r="DZS3172"/>
      <c r="DZT3172"/>
      <c r="DZU3172"/>
      <c r="DZV3172"/>
      <c r="DZW3172"/>
      <c r="DZX3172"/>
      <c r="DZY3172"/>
      <c r="DZZ3172"/>
      <c r="EAA3172"/>
      <c r="EAB3172"/>
      <c r="EAC3172"/>
      <c r="EAD3172"/>
      <c r="EAE3172"/>
      <c r="EAF3172"/>
      <c r="EAG3172"/>
      <c r="EAH3172"/>
    </row>
    <row r="3173" spans="38:89 3390:3414" x14ac:dyDescent="0.3"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  <c r="CA3173"/>
      <c r="CB3173"/>
      <c r="CC3173"/>
      <c r="CD3173"/>
      <c r="CE3173"/>
      <c r="CF3173"/>
      <c r="CG3173"/>
      <c r="CH3173"/>
      <c r="CI3173"/>
      <c r="CJ3173"/>
      <c r="CK3173"/>
      <c r="DZJ3173"/>
      <c r="DZK3173"/>
      <c r="DZL3173"/>
      <c r="DZM3173"/>
      <c r="DZN3173"/>
      <c r="DZO3173"/>
      <c r="DZP3173"/>
      <c r="DZQ3173"/>
      <c r="DZR3173"/>
      <c r="DZS3173"/>
      <c r="DZT3173"/>
      <c r="DZU3173"/>
      <c r="DZV3173"/>
      <c r="DZW3173"/>
      <c r="DZX3173"/>
      <c r="DZY3173"/>
      <c r="DZZ3173"/>
      <c r="EAA3173"/>
      <c r="EAB3173"/>
      <c r="EAC3173"/>
      <c r="EAD3173"/>
      <c r="EAE3173"/>
      <c r="EAF3173"/>
      <c r="EAG3173"/>
      <c r="EAH3173"/>
    </row>
    <row r="3174" spans="38:89 3390:3414" x14ac:dyDescent="0.3"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  <c r="CA3174"/>
      <c r="CB3174"/>
      <c r="CC3174"/>
      <c r="CD3174"/>
      <c r="CE3174"/>
      <c r="CF3174"/>
      <c r="CG3174"/>
      <c r="CH3174"/>
      <c r="CI3174"/>
      <c r="CJ3174"/>
      <c r="CK3174"/>
      <c r="DZJ3174"/>
      <c r="DZK3174"/>
      <c r="DZL3174"/>
      <c r="DZM3174"/>
      <c r="DZN3174"/>
      <c r="DZO3174"/>
      <c r="DZP3174"/>
      <c r="DZQ3174"/>
      <c r="DZR3174"/>
      <c r="DZS3174"/>
      <c r="DZT3174"/>
      <c r="DZU3174"/>
      <c r="DZV3174"/>
      <c r="DZW3174"/>
      <c r="DZX3174"/>
      <c r="DZY3174"/>
      <c r="DZZ3174"/>
      <c r="EAA3174"/>
      <c r="EAB3174"/>
      <c r="EAC3174"/>
      <c r="EAD3174"/>
      <c r="EAE3174"/>
      <c r="EAF3174"/>
      <c r="EAG3174"/>
      <c r="EAH3174"/>
    </row>
    <row r="3175" spans="38:89 3390:3414" x14ac:dyDescent="0.3"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  <c r="CA3175"/>
      <c r="CB3175"/>
      <c r="CC3175"/>
      <c r="CD3175"/>
      <c r="CE3175"/>
      <c r="CF3175"/>
      <c r="CG3175"/>
      <c r="CH3175"/>
      <c r="CI3175"/>
      <c r="CJ3175"/>
      <c r="CK3175"/>
      <c r="DZJ3175"/>
      <c r="DZK3175"/>
      <c r="DZL3175"/>
      <c r="DZM3175"/>
      <c r="DZN3175"/>
      <c r="DZO3175"/>
      <c r="DZP3175"/>
      <c r="DZQ3175"/>
      <c r="DZR3175"/>
      <c r="DZS3175"/>
      <c r="DZT3175"/>
      <c r="DZU3175"/>
      <c r="DZV3175"/>
      <c r="DZW3175"/>
      <c r="DZX3175"/>
      <c r="DZY3175"/>
      <c r="DZZ3175"/>
      <c r="EAA3175"/>
      <c r="EAB3175"/>
      <c r="EAC3175"/>
      <c r="EAD3175"/>
      <c r="EAE3175"/>
      <c r="EAF3175"/>
      <c r="EAG3175"/>
      <c r="EAH3175"/>
    </row>
    <row r="3176" spans="38:89 3390:3414" x14ac:dyDescent="0.3"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  <c r="CA3176"/>
      <c r="CB3176"/>
      <c r="CC3176"/>
      <c r="CD3176"/>
      <c r="CE3176"/>
      <c r="CF3176"/>
      <c r="CG3176"/>
      <c r="CH3176"/>
      <c r="CI3176"/>
      <c r="CJ3176"/>
      <c r="CK3176"/>
      <c r="DZJ3176"/>
      <c r="DZK3176"/>
      <c r="DZL3176"/>
      <c r="DZM3176"/>
      <c r="DZN3176"/>
      <c r="DZO3176"/>
      <c r="DZP3176"/>
      <c r="DZQ3176"/>
      <c r="DZR3176"/>
      <c r="DZS3176"/>
      <c r="DZT3176"/>
      <c r="DZU3176"/>
      <c r="DZV3176"/>
      <c r="DZW3176"/>
      <c r="DZX3176"/>
      <c r="DZY3176"/>
      <c r="DZZ3176"/>
      <c r="EAA3176"/>
      <c r="EAB3176"/>
      <c r="EAC3176"/>
      <c r="EAD3176"/>
      <c r="EAE3176"/>
      <c r="EAF3176"/>
      <c r="EAG3176"/>
      <c r="EAH3176"/>
    </row>
    <row r="3177" spans="38:89 3390:3414" x14ac:dyDescent="0.3"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  <c r="CA3177"/>
      <c r="CB3177"/>
      <c r="CC3177"/>
      <c r="CD3177"/>
      <c r="CE3177"/>
      <c r="CF3177"/>
      <c r="CG3177"/>
      <c r="CH3177"/>
      <c r="CI3177"/>
      <c r="CJ3177"/>
      <c r="CK3177"/>
      <c r="DZJ3177"/>
      <c r="DZK3177"/>
      <c r="DZL3177"/>
      <c r="DZM3177"/>
      <c r="DZN3177"/>
      <c r="DZO3177"/>
      <c r="DZP3177"/>
      <c r="DZQ3177"/>
      <c r="DZR3177"/>
      <c r="DZS3177"/>
      <c r="DZT3177"/>
      <c r="DZU3177"/>
      <c r="DZV3177"/>
      <c r="DZW3177"/>
      <c r="DZX3177"/>
      <c r="DZY3177"/>
      <c r="DZZ3177"/>
      <c r="EAA3177"/>
      <c r="EAB3177"/>
      <c r="EAC3177"/>
      <c r="EAD3177"/>
      <c r="EAE3177"/>
      <c r="EAF3177"/>
      <c r="EAG3177"/>
      <c r="EAH3177"/>
    </row>
    <row r="3178" spans="38:89 3390:3414" x14ac:dyDescent="0.3"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  <c r="CA3178"/>
      <c r="CB3178"/>
      <c r="CC3178"/>
      <c r="CD3178"/>
      <c r="CE3178"/>
      <c r="CF3178"/>
      <c r="CG3178"/>
      <c r="CH3178"/>
      <c r="CI3178"/>
      <c r="CJ3178"/>
      <c r="CK3178"/>
      <c r="DZJ3178"/>
      <c r="DZK3178"/>
      <c r="DZL3178"/>
      <c r="DZM3178"/>
      <c r="DZN3178"/>
      <c r="DZO3178"/>
      <c r="DZP3178"/>
      <c r="DZQ3178"/>
      <c r="DZR3178"/>
      <c r="DZS3178"/>
      <c r="DZT3178"/>
      <c r="DZU3178"/>
      <c r="DZV3178"/>
      <c r="DZW3178"/>
      <c r="DZX3178"/>
      <c r="DZY3178"/>
      <c r="DZZ3178"/>
      <c r="EAA3178"/>
      <c r="EAB3178"/>
      <c r="EAC3178"/>
      <c r="EAD3178"/>
      <c r="EAE3178"/>
      <c r="EAF3178"/>
      <c r="EAG3178"/>
      <c r="EAH3178"/>
    </row>
    <row r="3179" spans="38:89 3390:3414" x14ac:dyDescent="0.3"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  <c r="CA3179"/>
      <c r="CB3179"/>
      <c r="CC3179"/>
      <c r="CD3179"/>
      <c r="CE3179"/>
      <c r="CF3179"/>
      <c r="CG3179"/>
      <c r="CH3179"/>
      <c r="CI3179"/>
      <c r="CJ3179"/>
      <c r="CK3179"/>
      <c r="DZJ3179"/>
      <c r="DZK3179"/>
      <c r="DZL3179"/>
      <c r="DZM3179"/>
      <c r="DZN3179"/>
      <c r="DZO3179"/>
      <c r="DZP3179"/>
      <c r="DZQ3179"/>
      <c r="DZR3179"/>
      <c r="DZS3179"/>
      <c r="DZT3179"/>
      <c r="DZU3179"/>
      <c r="DZV3179"/>
      <c r="DZW3179"/>
      <c r="DZX3179"/>
      <c r="DZY3179"/>
      <c r="DZZ3179"/>
      <c r="EAA3179"/>
      <c r="EAB3179"/>
      <c r="EAC3179"/>
      <c r="EAD3179"/>
      <c r="EAE3179"/>
      <c r="EAF3179"/>
      <c r="EAG3179"/>
      <c r="EAH3179"/>
    </row>
    <row r="3180" spans="38:89 3390:3414" x14ac:dyDescent="0.3"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  <c r="CA3180"/>
      <c r="CB3180"/>
      <c r="CC3180"/>
      <c r="CD3180"/>
      <c r="CE3180"/>
      <c r="CF3180"/>
      <c r="CG3180"/>
      <c r="CH3180"/>
      <c r="CI3180"/>
      <c r="CJ3180"/>
      <c r="CK3180"/>
      <c r="DZJ3180"/>
      <c r="DZK3180"/>
      <c r="DZL3180"/>
      <c r="DZM3180"/>
      <c r="DZN3180"/>
      <c r="DZO3180"/>
      <c r="DZP3180"/>
      <c r="DZQ3180"/>
      <c r="DZR3180"/>
      <c r="DZS3180"/>
      <c r="DZT3180"/>
      <c r="DZU3180"/>
      <c r="DZV3180"/>
      <c r="DZW3180"/>
      <c r="DZX3180"/>
      <c r="DZY3180"/>
      <c r="DZZ3180"/>
      <c r="EAA3180"/>
      <c r="EAB3180"/>
      <c r="EAC3180"/>
      <c r="EAD3180"/>
      <c r="EAE3180"/>
      <c r="EAF3180"/>
      <c r="EAG3180"/>
      <c r="EAH3180"/>
    </row>
    <row r="3181" spans="38:89 3390:3414" x14ac:dyDescent="0.3"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  <c r="CA3181"/>
      <c r="CB3181"/>
      <c r="CC3181"/>
      <c r="CD3181"/>
      <c r="CE3181"/>
      <c r="CF3181"/>
      <c r="CG3181"/>
      <c r="CH3181"/>
      <c r="CI3181"/>
      <c r="CJ3181"/>
      <c r="CK3181"/>
      <c r="DZJ3181"/>
      <c r="DZK3181"/>
      <c r="DZL3181"/>
      <c r="DZM3181"/>
      <c r="DZN3181"/>
      <c r="DZO3181"/>
      <c r="DZP3181"/>
      <c r="DZQ3181"/>
      <c r="DZR3181"/>
      <c r="DZS3181"/>
      <c r="DZT3181"/>
      <c r="DZU3181"/>
      <c r="DZV3181"/>
      <c r="DZW3181"/>
      <c r="DZX3181"/>
      <c r="DZY3181"/>
      <c r="DZZ3181"/>
      <c r="EAA3181"/>
      <c r="EAB3181"/>
      <c r="EAC3181"/>
      <c r="EAD3181"/>
      <c r="EAE3181"/>
      <c r="EAF3181"/>
      <c r="EAG3181"/>
      <c r="EAH3181"/>
    </row>
    <row r="3182" spans="38:89 3390:3414" x14ac:dyDescent="0.3"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  <c r="CA3182"/>
      <c r="CB3182"/>
      <c r="CC3182"/>
      <c r="CD3182"/>
      <c r="CE3182"/>
      <c r="CF3182"/>
      <c r="CG3182"/>
      <c r="CH3182"/>
      <c r="CI3182"/>
      <c r="CJ3182"/>
      <c r="CK3182"/>
      <c r="DZJ3182"/>
      <c r="DZK3182"/>
      <c r="DZL3182"/>
      <c r="DZM3182"/>
      <c r="DZN3182"/>
      <c r="DZO3182"/>
      <c r="DZP3182"/>
      <c r="DZQ3182"/>
      <c r="DZR3182"/>
      <c r="DZS3182"/>
      <c r="DZT3182"/>
      <c r="DZU3182"/>
      <c r="DZV3182"/>
      <c r="DZW3182"/>
      <c r="DZX3182"/>
      <c r="DZY3182"/>
      <c r="DZZ3182"/>
      <c r="EAA3182"/>
      <c r="EAB3182"/>
      <c r="EAC3182"/>
      <c r="EAD3182"/>
      <c r="EAE3182"/>
      <c r="EAF3182"/>
      <c r="EAG3182"/>
      <c r="EAH3182"/>
    </row>
    <row r="3183" spans="38:89 3390:3414" x14ac:dyDescent="0.3"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  <c r="CA3183"/>
      <c r="CB3183"/>
      <c r="CC3183"/>
      <c r="CD3183"/>
      <c r="CE3183"/>
      <c r="CF3183"/>
      <c r="CG3183"/>
      <c r="CH3183"/>
      <c r="CI3183"/>
      <c r="CJ3183"/>
      <c r="CK3183"/>
      <c r="DZJ3183"/>
      <c r="DZK3183"/>
      <c r="DZL3183"/>
      <c r="DZM3183"/>
      <c r="DZN3183"/>
      <c r="DZO3183"/>
      <c r="DZP3183"/>
      <c r="DZQ3183"/>
      <c r="DZR3183"/>
      <c r="DZS3183"/>
      <c r="DZT3183"/>
      <c r="DZU3183"/>
      <c r="DZV3183"/>
      <c r="DZW3183"/>
      <c r="DZX3183"/>
      <c r="DZY3183"/>
      <c r="DZZ3183"/>
      <c r="EAA3183"/>
      <c r="EAB3183"/>
      <c r="EAC3183"/>
      <c r="EAD3183"/>
      <c r="EAE3183"/>
      <c r="EAF3183"/>
      <c r="EAG3183"/>
      <c r="EAH3183"/>
    </row>
    <row r="3184" spans="38:89 3390:3414" x14ac:dyDescent="0.3"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  <c r="CA3184"/>
      <c r="CB3184"/>
      <c r="CC3184"/>
      <c r="CD3184"/>
      <c r="CE3184"/>
      <c r="CF3184"/>
      <c r="CG3184"/>
      <c r="CH3184"/>
      <c r="CI3184"/>
      <c r="CJ3184"/>
      <c r="CK3184"/>
      <c r="DZJ3184"/>
      <c r="DZK3184"/>
      <c r="DZL3184"/>
      <c r="DZM3184"/>
      <c r="DZN3184"/>
      <c r="DZO3184"/>
      <c r="DZP3184"/>
      <c r="DZQ3184"/>
      <c r="DZR3184"/>
      <c r="DZS3184"/>
      <c r="DZT3184"/>
      <c r="DZU3184"/>
      <c r="DZV3184"/>
      <c r="DZW3184"/>
      <c r="DZX3184"/>
      <c r="DZY3184"/>
      <c r="DZZ3184"/>
      <c r="EAA3184"/>
      <c r="EAB3184"/>
      <c r="EAC3184"/>
      <c r="EAD3184"/>
      <c r="EAE3184"/>
      <c r="EAF3184"/>
      <c r="EAG3184"/>
      <c r="EAH3184"/>
    </row>
    <row r="3185" spans="38:89 3390:3414" x14ac:dyDescent="0.3"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  <c r="CA3185"/>
      <c r="CB3185"/>
      <c r="CC3185"/>
      <c r="CD3185"/>
      <c r="CE3185"/>
      <c r="CF3185"/>
      <c r="CG3185"/>
      <c r="CH3185"/>
      <c r="CI3185"/>
      <c r="CJ3185"/>
      <c r="CK3185"/>
      <c r="DZJ3185"/>
      <c r="DZK3185"/>
      <c r="DZL3185"/>
      <c r="DZM3185"/>
      <c r="DZN3185"/>
      <c r="DZO3185"/>
      <c r="DZP3185"/>
      <c r="DZQ3185"/>
      <c r="DZR3185"/>
      <c r="DZS3185"/>
      <c r="DZT3185"/>
      <c r="DZU3185"/>
      <c r="DZV3185"/>
      <c r="DZW3185"/>
      <c r="DZX3185"/>
      <c r="DZY3185"/>
      <c r="DZZ3185"/>
      <c r="EAA3185"/>
      <c r="EAB3185"/>
      <c r="EAC3185"/>
      <c r="EAD3185"/>
      <c r="EAE3185"/>
      <c r="EAF3185"/>
      <c r="EAG3185"/>
      <c r="EAH3185"/>
    </row>
    <row r="3186" spans="38:89 3390:3414" x14ac:dyDescent="0.3"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  <c r="CA3186"/>
      <c r="CB3186"/>
      <c r="CC3186"/>
      <c r="CD3186"/>
      <c r="CE3186"/>
      <c r="CF3186"/>
      <c r="CG3186"/>
      <c r="CH3186"/>
      <c r="CI3186"/>
      <c r="CJ3186"/>
      <c r="CK3186"/>
      <c r="DZJ3186"/>
      <c r="DZK3186"/>
      <c r="DZL3186"/>
      <c r="DZM3186"/>
      <c r="DZN3186"/>
      <c r="DZO3186"/>
      <c r="DZP3186"/>
      <c r="DZQ3186"/>
      <c r="DZR3186"/>
      <c r="DZS3186"/>
      <c r="DZT3186"/>
      <c r="DZU3186"/>
      <c r="DZV3186"/>
      <c r="DZW3186"/>
      <c r="DZX3186"/>
      <c r="DZY3186"/>
      <c r="DZZ3186"/>
      <c r="EAA3186"/>
      <c r="EAB3186"/>
      <c r="EAC3186"/>
      <c r="EAD3186"/>
      <c r="EAE3186"/>
      <c r="EAF3186"/>
      <c r="EAG3186"/>
      <c r="EAH3186"/>
    </row>
    <row r="3187" spans="38:89 3390:3414" x14ac:dyDescent="0.3"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  <c r="CA3187"/>
      <c r="CB3187"/>
      <c r="CC3187"/>
      <c r="CD3187"/>
      <c r="CE3187"/>
      <c r="CF3187"/>
      <c r="CG3187"/>
      <c r="CH3187"/>
      <c r="CI3187"/>
      <c r="CJ3187"/>
      <c r="CK3187"/>
      <c r="DZJ3187"/>
      <c r="DZK3187"/>
      <c r="DZL3187"/>
      <c r="DZM3187"/>
      <c r="DZN3187"/>
      <c r="DZO3187"/>
      <c r="DZP3187"/>
      <c r="DZQ3187"/>
      <c r="DZR3187"/>
      <c r="DZS3187"/>
      <c r="DZT3187"/>
      <c r="DZU3187"/>
      <c r="DZV3187"/>
      <c r="DZW3187"/>
      <c r="DZX3187"/>
      <c r="DZY3187"/>
      <c r="DZZ3187"/>
      <c r="EAA3187"/>
      <c r="EAB3187"/>
      <c r="EAC3187"/>
      <c r="EAD3187"/>
      <c r="EAE3187"/>
      <c r="EAF3187"/>
      <c r="EAG3187"/>
      <c r="EAH3187"/>
    </row>
    <row r="3188" spans="38:89 3390:3414" x14ac:dyDescent="0.3"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  <c r="CA3188"/>
      <c r="CB3188"/>
      <c r="CC3188"/>
      <c r="CD3188"/>
      <c r="CE3188"/>
      <c r="CF3188"/>
      <c r="CG3188"/>
      <c r="CH3188"/>
      <c r="CI3188"/>
      <c r="CJ3188"/>
      <c r="CK3188"/>
      <c r="DZJ3188"/>
      <c r="DZK3188"/>
      <c r="DZL3188"/>
      <c r="DZM3188"/>
      <c r="DZN3188"/>
      <c r="DZO3188"/>
      <c r="DZP3188"/>
      <c r="DZQ3188"/>
      <c r="DZR3188"/>
      <c r="DZS3188"/>
      <c r="DZT3188"/>
      <c r="DZU3188"/>
      <c r="DZV3188"/>
      <c r="DZW3188"/>
      <c r="DZX3188"/>
      <c r="DZY3188"/>
      <c r="DZZ3188"/>
      <c r="EAA3188"/>
      <c r="EAB3188"/>
      <c r="EAC3188"/>
      <c r="EAD3188"/>
      <c r="EAE3188"/>
      <c r="EAF3188"/>
      <c r="EAG3188"/>
      <c r="EAH3188"/>
    </row>
    <row r="3189" spans="38:89 3390:3414" x14ac:dyDescent="0.3"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  <c r="CA3189"/>
      <c r="CB3189"/>
      <c r="CC3189"/>
      <c r="CD3189"/>
      <c r="CE3189"/>
      <c r="CF3189"/>
      <c r="CG3189"/>
      <c r="CH3189"/>
      <c r="CI3189"/>
      <c r="CJ3189"/>
      <c r="CK3189"/>
      <c r="DZJ3189"/>
      <c r="DZK3189"/>
      <c r="DZL3189"/>
      <c r="DZM3189"/>
      <c r="DZN3189"/>
      <c r="DZO3189"/>
      <c r="DZP3189"/>
      <c r="DZQ3189"/>
      <c r="DZR3189"/>
      <c r="DZS3189"/>
      <c r="DZT3189"/>
      <c r="DZU3189"/>
      <c r="DZV3189"/>
      <c r="DZW3189"/>
      <c r="DZX3189"/>
      <c r="DZY3189"/>
      <c r="DZZ3189"/>
      <c r="EAA3189"/>
      <c r="EAB3189"/>
      <c r="EAC3189"/>
      <c r="EAD3189"/>
      <c r="EAE3189"/>
      <c r="EAF3189"/>
      <c r="EAG3189"/>
      <c r="EAH3189"/>
    </row>
    <row r="3190" spans="38:89 3390:3414" x14ac:dyDescent="0.3"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  <c r="CA3190"/>
      <c r="CB3190"/>
      <c r="CC3190"/>
      <c r="CD3190"/>
      <c r="CE3190"/>
      <c r="CF3190"/>
      <c r="CG3190"/>
      <c r="CH3190"/>
      <c r="CI3190"/>
      <c r="CJ3190"/>
      <c r="CK3190"/>
      <c r="DZJ3190"/>
      <c r="DZK3190"/>
      <c r="DZL3190"/>
      <c r="DZM3190"/>
      <c r="DZN3190"/>
      <c r="DZO3190"/>
      <c r="DZP3190"/>
      <c r="DZQ3190"/>
      <c r="DZR3190"/>
      <c r="DZS3190"/>
      <c r="DZT3190"/>
      <c r="DZU3190"/>
      <c r="DZV3190"/>
      <c r="DZW3190"/>
      <c r="DZX3190"/>
      <c r="DZY3190"/>
      <c r="DZZ3190"/>
      <c r="EAA3190"/>
      <c r="EAB3190"/>
      <c r="EAC3190"/>
      <c r="EAD3190"/>
      <c r="EAE3190"/>
      <c r="EAF3190"/>
      <c r="EAG3190"/>
      <c r="EAH3190"/>
    </row>
    <row r="3191" spans="38:89 3390:3414" x14ac:dyDescent="0.3"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  <c r="CA3191"/>
      <c r="CB3191"/>
      <c r="CC3191"/>
      <c r="CD3191"/>
      <c r="CE3191"/>
      <c r="CF3191"/>
      <c r="CG3191"/>
      <c r="CH3191"/>
      <c r="CI3191"/>
      <c r="CJ3191"/>
      <c r="CK3191"/>
      <c r="DZJ3191"/>
      <c r="DZK3191"/>
      <c r="DZL3191"/>
      <c r="DZM3191"/>
      <c r="DZN3191"/>
      <c r="DZO3191"/>
      <c r="DZP3191"/>
      <c r="DZQ3191"/>
      <c r="DZR3191"/>
      <c r="DZS3191"/>
      <c r="DZT3191"/>
      <c r="DZU3191"/>
      <c r="DZV3191"/>
      <c r="DZW3191"/>
      <c r="DZX3191"/>
      <c r="DZY3191"/>
      <c r="DZZ3191"/>
      <c r="EAA3191"/>
      <c r="EAB3191"/>
      <c r="EAC3191"/>
      <c r="EAD3191"/>
      <c r="EAE3191"/>
      <c r="EAF3191"/>
      <c r="EAG3191"/>
      <c r="EAH3191"/>
    </row>
    <row r="3192" spans="38:89 3390:3414" x14ac:dyDescent="0.3"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  <c r="CA3192"/>
      <c r="CB3192"/>
      <c r="CC3192"/>
      <c r="CD3192"/>
      <c r="CE3192"/>
      <c r="CF3192"/>
      <c r="CG3192"/>
      <c r="CH3192"/>
      <c r="CI3192"/>
      <c r="CJ3192"/>
      <c r="CK3192"/>
      <c r="DZJ3192"/>
      <c r="DZK3192"/>
      <c r="DZL3192"/>
      <c r="DZM3192"/>
      <c r="DZN3192"/>
      <c r="DZO3192"/>
      <c r="DZP3192"/>
      <c r="DZQ3192"/>
      <c r="DZR3192"/>
      <c r="DZS3192"/>
      <c r="DZT3192"/>
      <c r="DZU3192"/>
      <c r="DZV3192"/>
      <c r="DZW3192"/>
      <c r="DZX3192"/>
      <c r="DZY3192"/>
      <c r="DZZ3192"/>
      <c r="EAA3192"/>
      <c r="EAB3192"/>
      <c r="EAC3192"/>
      <c r="EAD3192"/>
      <c r="EAE3192"/>
      <c r="EAF3192"/>
      <c r="EAG3192"/>
      <c r="EAH3192"/>
    </row>
    <row r="3193" spans="38:89 3390:3414" x14ac:dyDescent="0.3"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  <c r="CA3193"/>
      <c r="CB3193"/>
      <c r="CC3193"/>
      <c r="CD3193"/>
      <c r="CE3193"/>
      <c r="CF3193"/>
      <c r="CG3193"/>
      <c r="CH3193"/>
      <c r="CI3193"/>
      <c r="CJ3193"/>
      <c r="CK3193"/>
      <c r="DZJ3193"/>
      <c r="DZK3193"/>
      <c r="DZL3193"/>
      <c r="DZM3193"/>
      <c r="DZN3193"/>
      <c r="DZO3193"/>
      <c r="DZP3193"/>
      <c r="DZQ3193"/>
      <c r="DZR3193"/>
      <c r="DZS3193"/>
      <c r="DZT3193"/>
      <c r="DZU3193"/>
      <c r="DZV3193"/>
      <c r="DZW3193"/>
      <c r="DZX3193"/>
      <c r="DZY3193"/>
      <c r="DZZ3193"/>
      <c r="EAA3193"/>
      <c r="EAB3193"/>
      <c r="EAC3193"/>
      <c r="EAD3193"/>
      <c r="EAE3193"/>
      <c r="EAF3193"/>
      <c r="EAG3193"/>
      <c r="EAH3193"/>
    </row>
    <row r="3194" spans="38:89 3390:3414" x14ac:dyDescent="0.3"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  <c r="CA3194"/>
      <c r="CB3194"/>
      <c r="CC3194"/>
      <c r="CD3194"/>
      <c r="CE3194"/>
      <c r="CF3194"/>
      <c r="CG3194"/>
      <c r="CH3194"/>
      <c r="CI3194"/>
      <c r="CJ3194"/>
      <c r="CK3194"/>
      <c r="DZJ3194"/>
      <c r="DZK3194"/>
      <c r="DZL3194"/>
      <c r="DZM3194"/>
      <c r="DZN3194"/>
      <c r="DZO3194"/>
      <c r="DZP3194"/>
      <c r="DZQ3194"/>
      <c r="DZR3194"/>
      <c r="DZS3194"/>
      <c r="DZT3194"/>
      <c r="DZU3194"/>
      <c r="DZV3194"/>
      <c r="DZW3194"/>
      <c r="DZX3194"/>
      <c r="DZY3194"/>
      <c r="DZZ3194"/>
      <c r="EAA3194"/>
      <c r="EAB3194"/>
      <c r="EAC3194"/>
      <c r="EAD3194"/>
      <c r="EAE3194"/>
      <c r="EAF3194"/>
      <c r="EAG3194"/>
      <c r="EAH3194"/>
    </row>
    <row r="3195" spans="38:89 3390:3414" x14ac:dyDescent="0.3"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  <c r="CA3195"/>
      <c r="CB3195"/>
      <c r="CC3195"/>
      <c r="CD3195"/>
      <c r="CE3195"/>
      <c r="CF3195"/>
      <c r="CG3195"/>
      <c r="CH3195"/>
      <c r="CI3195"/>
      <c r="CJ3195"/>
      <c r="CK3195"/>
      <c r="DZJ3195"/>
      <c r="DZK3195"/>
      <c r="DZL3195"/>
      <c r="DZM3195"/>
      <c r="DZN3195"/>
      <c r="DZO3195"/>
      <c r="DZP3195"/>
      <c r="DZQ3195"/>
      <c r="DZR3195"/>
      <c r="DZS3195"/>
      <c r="DZT3195"/>
      <c r="DZU3195"/>
      <c r="DZV3195"/>
      <c r="DZW3195"/>
      <c r="DZX3195"/>
      <c r="DZY3195"/>
      <c r="DZZ3195"/>
      <c r="EAA3195"/>
      <c r="EAB3195"/>
      <c r="EAC3195"/>
      <c r="EAD3195"/>
      <c r="EAE3195"/>
      <c r="EAF3195"/>
      <c r="EAG3195"/>
      <c r="EAH3195"/>
    </row>
    <row r="3196" spans="38:89 3390:3414" x14ac:dyDescent="0.3"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  <c r="CA3196"/>
      <c r="CB3196"/>
      <c r="CC3196"/>
      <c r="CD3196"/>
      <c r="CE3196"/>
      <c r="CF3196"/>
      <c r="CG3196"/>
      <c r="CH3196"/>
      <c r="CI3196"/>
      <c r="CJ3196"/>
      <c r="CK3196"/>
      <c r="DZJ3196"/>
      <c r="DZK3196"/>
      <c r="DZL3196"/>
      <c r="DZM3196"/>
      <c r="DZN3196"/>
      <c r="DZO3196"/>
      <c r="DZP3196"/>
      <c r="DZQ3196"/>
      <c r="DZR3196"/>
      <c r="DZS3196"/>
      <c r="DZT3196"/>
      <c r="DZU3196"/>
      <c r="DZV3196"/>
      <c r="DZW3196"/>
      <c r="DZX3196"/>
      <c r="DZY3196"/>
      <c r="DZZ3196"/>
      <c r="EAA3196"/>
      <c r="EAB3196"/>
      <c r="EAC3196"/>
      <c r="EAD3196"/>
      <c r="EAE3196"/>
      <c r="EAF3196"/>
      <c r="EAG3196"/>
      <c r="EAH3196"/>
    </row>
    <row r="3197" spans="38:89 3390:3414" x14ac:dyDescent="0.3"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  <c r="CA3197"/>
      <c r="CB3197"/>
      <c r="CC3197"/>
      <c r="CD3197"/>
      <c r="CE3197"/>
      <c r="CF3197"/>
      <c r="CG3197"/>
      <c r="CH3197"/>
      <c r="CI3197"/>
      <c r="CJ3197"/>
      <c r="CK3197"/>
      <c r="DZJ3197"/>
      <c r="DZK3197"/>
      <c r="DZL3197"/>
      <c r="DZM3197"/>
      <c r="DZN3197"/>
      <c r="DZO3197"/>
      <c r="DZP3197"/>
      <c r="DZQ3197"/>
      <c r="DZR3197"/>
      <c r="DZS3197"/>
      <c r="DZT3197"/>
      <c r="DZU3197"/>
      <c r="DZV3197"/>
      <c r="DZW3197"/>
      <c r="DZX3197"/>
      <c r="DZY3197"/>
      <c r="DZZ3197"/>
      <c r="EAA3197"/>
      <c r="EAB3197"/>
      <c r="EAC3197"/>
      <c r="EAD3197"/>
      <c r="EAE3197"/>
      <c r="EAF3197"/>
      <c r="EAG3197"/>
      <c r="EAH3197"/>
    </row>
    <row r="3198" spans="38:89 3390:3414" x14ac:dyDescent="0.3"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  <c r="CA3198"/>
      <c r="CB3198"/>
      <c r="CC3198"/>
      <c r="CD3198"/>
      <c r="CE3198"/>
      <c r="CF3198"/>
      <c r="CG3198"/>
      <c r="CH3198"/>
      <c r="CI3198"/>
      <c r="CJ3198"/>
      <c r="CK3198"/>
      <c r="DZJ3198"/>
      <c r="DZK3198"/>
      <c r="DZL3198"/>
      <c r="DZM3198"/>
      <c r="DZN3198"/>
      <c r="DZO3198"/>
      <c r="DZP3198"/>
      <c r="DZQ3198"/>
      <c r="DZR3198"/>
      <c r="DZS3198"/>
      <c r="DZT3198"/>
      <c r="DZU3198"/>
      <c r="DZV3198"/>
      <c r="DZW3198"/>
      <c r="DZX3198"/>
      <c r="DZY3198"/>
      <c r="DZZ3198"/>
      <c r="EAA3198"/>
      <c r="EAB3198"/>
      <c r="EAC3198"/>
      <c r="EAD3198"/>
      <c r="EAE3198"/>
      <c r="EAF3198"/>
      <c r="EAG3198"/>
      <c r="EAH3198"/>
    </row>
    <row r="3199" spans="38:89 3390:3414" x14ac:dyDescent="0.3"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  <c r="CA3199"/>
      <c r="CB3199"/>
      <c r="CC3199"/>
      <c r="CD3199"/>
      <c r="CE3199"/>
      <c r="CF3199"/>
      <c r="CG3199"/>
      <c r="CH3199"/>
      <c r="CI3199"/>
      <c r="CJ3199"/>
      <c r="CK3199"/>
      <c r="DZJ3199"/>
      <c r="DZK3199"/>
      <c r="DZL3199"/>
      <c r="DZM3199"/>
      <c r="DZN3199"/>
      <c r="DZO3199"/>
      <c r="DZP3199"/>
      <c r="DZQ3199"/>
      <c r="DZR3199"/>
      <c r="DZS3199"/>
      <c r="DZT3199"/>
      <c r="DZU3199"/>
      <c r="DZV3199"/>
      <c r="DZW3199"/>
      <c r="DZX3199"/>
      <c r="DZY3199"/>
      <c r="DZZ3199"/>
      <c r="EAA3199"/>
      <c r="EAB3199"/>
      <c r="EAC3199"/>
      <c r="EAD3199"/>
      <c r="EAE3199"/>
      <c r="EAF3199"/>
      <c r="EAG3199"/>
      <c r="EAH3199"/>
    </row>
    <row r="3200" spans="38:89 3390:3414" x14ac:dyDescent="0.3"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  <c r="CA3200"/>
      <c r="CB3200"/>
      <c r="CC3200"/>
      <c r="CD3200"/>
      <c r="CE3200"/>
      <c r="CF3200"/>
      <c r="CG3200"/>
      <c r="CH3200"/>
      <c r="CI3200"/>
      <c r="CJ3200"/>
      <c r="CK3200"/>
      <c r="DZJ3200"/>
      <c r="DZK3200"/>
      <c r="DZL3200"/>
      <c r="DZM3200"/>
      <c r="DZN3200"/>
      <c r="DZO3200"/>
      <c r="DZP3200"/>
      <c r="DZQ3200"/>
      <c r="DZR3200"/>
      <c r="DZS3200"/>
      <c r="DZT3200"/>
      <c r="DZU3200"/>
      <c r="DZV3200"/>
      <c r="DZW3200"/>
      <c r="DZX3200"/>
      <c r="DZY3200"/>
      <c r="DZZ3200"/>
      <c r="EAA3200"/>
      <c r="EAB3200"/>
      <c r="EAC3200"/>
      <c r="EAD3200"/>
      <c r="EAE3200"/>
      <c r="EAF3200"/>
      <c r="EAG3200"/>
      <c r="EAH3200"/>
    </row>
    <row r="3201" spans="38:89 3390:3414" x14ac:dyDescent="0.3"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  <c r="CA3201"/>
      <c r="CB3201"/>
      <c r="CC3201"/>
      <c r="CD3201"/>
      <c r="CE3201"/>
      <c r="CF3201"/>
      <c r="CG3201"/>
      <c r="CH3201"/>
      <c r="CI3201"/>
      <c r="CJ3201"/>
      <c r="CK3201"/>
      <c r="DZJ3201"/>
      <c r="DZK3201"/>
      <c r="DZL3201"/>
      <c r="DZM3201"/>
      <c r="DZN3201"/>
      <c r="DZO3201"/>
      <c r="DZP3201"/>
      <c r="DZQ3201"/>
      <c r="DZR3201"/>
      <c r="DZS3201"/>
      <c r="DZT3201"/>
      <c r="DZU3201"/>
      <c r="DZV3201"/>
      <c r="DZW3201"/>
      <c r="DZX3201"/>
      <c r="DZY3201"/>
      <c r="DZZ3201"/>
      <c r="EAA3201"/>
      <c r="EAB3201"/>
      <c r="EAC3201"/>
      <c r="EAD3201"/>
      <c r="EAE3201"/>
      <c r="EAF3201"/>
      <c r="EAG3201"/>
      <c r="EAH3201"/>
    </row>
    <row r="3202" spans="38:89 3390:3414" x14ac:dyDescent="0.3"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  <c r="CA3202"/>
      <c r="CB3202"/>
      <c r="CC3202"/>
      <c r="CD3202"/>
      <c r="CE3202"/>
      <c r="CF3202"/>
      <c r="CG3202"/>
      <c r="CH3202"/>
      <c r="CI3202"/>
      <c r="CJ3202"/>
      <c r="CK3202"/>
      <c r="DZJ3202"/>
      <c r="DZK3202"/>
      <c r="DZL3202"/>
      <c r="DZM3202"/>
      <c r="DZN3202"/>
      <c r="DZO3202"/>
      <c r="DZP3202"/>
      <c r="DZQ3202"/>
      <c r="DZR3202"/>
      <c r="DZS3202"/>
      <c r="DZT3202"/>
      <c r="DZU3202"/>
      <c r="DZV3202"/>
      <c r="DZW3202"/>
      <c r="DZX3202"/>
      <c r="DZY3202"/>
      <c r="DZZ3202"/>
      <c r="EAA3202"/>
      <c r="EAB3202"/>
      <c r="EAC3202"/>
      <c r="EAD3202"/>
      <c r="EAE3202"/>
      <c r="EAF3202"/>
      <c r="EAG3202"/>
      <c r="EAH3202"/>
    </row>
    <row r="3203" spans="38:89 3390:3414" x14ac:dyDescent="0.3"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  <c r="CA3203"/>
      <c r="CB3203"/>
      <c r="CC3203"/>
      <c r="CD3203"/>
      <c r="CE3203"/>
      <c r="CF3203"/>
      <c r="CG3203"/>
      <c r="CH3203"/>
      <c r="CI3203"/>
      <c r="CJ3203"/>
      <c r="CK3203"/>
      <c r="DZJ3203"/>
      <c r="DZK3203"/>
      <c r="DZL3203"/>
      <c r="DZM3203"/>
      <c r="DZN3203"/>
      <c r="DZO3203"/>
      <c r="DZP3203"/>
      <c r="DZQ3203"/>
      <c r="DZR3203"/>
      <c r="DZS3203"/>
      <c r="DZT3203"/>
      <c r="DZU3203"/>
      <c r="DZV3203"/>
      <c r="DZW3203"/>
      <c r="DZX3203"/>
      <c r="DZY3203"/>
      <c r="DZZ3203"/>
      <c r="EAA3203"/>
      <c r="EAB3203"/>
      <c r="EAC3203"/>
      <c r="EAD3203"/>
      <c r="EAE3203"/>
      <c r="EAF3203"/>
      <c r="EAG3203"/>
      <c r="EAH3203"/>
    </row>
    <row r="3204" spans="38:89 3390:3414" x14ac:dyDescent="0.3"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  <c r="CA3204"/>
      <c r="CB3204"/>
      <c r="CC3204"/>
      <c r="CD3204"/>
      <c r="CE3204"/>
      <c r="CF3204"/>
      <c r="CG3204"/>
      <c r="CH3204"/>
      <c r="CI3204"/>
      <c r="CJ3204"/>
      <c r="CK3204"/>
      <c r="DZJ3204"/>
      <c r="DZK3204"/>
      <c r="DZL3204"/>
      <c r="DZM3204"/>
      <c r="DZN3204"/>
      <c r="DZO3204"/>
      <c r="DZP3204"/>
      <c r="DZQ3204"/>
      <c r="DZR3204"/>
      <c r="DZS3204"/>
      <c r="DZT3204"/>
      <c r="DZU3204"/>
      <c r="DZV3204"/>
      <c r="DZW3204"/>
      <c r="DZX3204"/>
      <c r="DZY3204"/>
      <c r="DZZ3204"/>
      <c r="EAA3204"/>
      <c r="EAB3204"/>
      <c r="EAC3204"/>
      <c r="EAD3204"/>
      <c r="EAE3204"/>
      <c r="EAF3204"/>
      <c r="EAG3204"/>
      <c r="EAH3204"/>
    </row>
    <row r="3205" spans="38:89 3390:3414" x14ac:dyDescent="0.3"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  <c r="CA3205"/>
      <c r="CB3205"/>
      <c r="CC3205"/>
      <c r="CD3205"/>
      <c r="CE3205"/>
      <c r="CF3205"/>
      <c r="CG3205"/>
      <c r="CH3205"/>
      <c r="CI3205"/>
      <c r="CJ3205"/>
      <c r="CK3205"/>
      <c r="DZJ3205"/>
      <c r="DZK3205"/>
      <c r="DZL3205"/>
      <c r="DZM3205"/>
      <c r="DZN3205"/>
      <c r="DZO3205"/>
      <c r="DZP3205"/>
      <c r="DZQ3205"/>
      <c r="DZR3205"/>
      <c r="DZS3205"/>
      <c r="DZT3205"/>
      <c r="DZU3205"/>
      <c r="DZV3205"/>
      <c r="DZW3205"/>
      <c r="DZX3205"/>
      <c r="DZY3205"/>
      <c r="DZZ3205"/>
      <c r="EAA3205"/>
      <c r="EAB3205"/>
      <c r="EAC3205"/>
      <c r="EAD3205"/>
      <c r="EAE3205"/>
      <c r="EAF3205"/>
      <c r="EAG3205"/>
      <c r="EAH3205"/>
    </row>
    <row r="3206" spans="38:89 3390:3414" x14ac:dyDescent="0.3"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  <c r="CA3206"/>
      <c r="CB3206"/>
      <c r="CC3206"/>
      <c r="CD3206"/>
      <c r="CE3206"/>
      <c r="CF3206"/>
      <c r="CG3206"/>
      <c r="CH3206"/>
      <c r="CI3206"/>
      <c r="CJ3206"/>
      <c r="CK3206"/>
      <c r="DZJ3206"/>
      <c r="DZK3206"/>
      <c r="DZL3206"/>
      <c r="DZM3206"/>
      <c r="DZN3206"/>
      <c r="DZO3206"/>
      <c r="DZP3206"/>
      <c r="DZQ3206"/>
      <c r="DZR3206"/>
      <c r="DZS3206"/>
      <c r="DZT3206"/>
      <c r="DZU3206"/>
      <c r="DZV3206"/>
      <c r="DZW3206"/>
      <c r="DZX3206"/>
      <c r="DZY3206"/>
      <c r="DZZ3206"/>
      <c r="EAA3206"/>
      <c r="EAB3206"/>
      <c r="EAC3206"/>
      <c r="EAD3206"/>
      <c r="EAE3206"/>
      <c r="EAF3206"/>
      <c r="EAG3206"/>
      <c r="EAH3206"/>
    </row>
    <row r="3207" spans="38:89 3390:3414" x14ac:dyDescent="0.3"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  <c r="CA3207"/>
      <c r="CB3207"/>
      <c r="CC3207"/>
      <c r="CD3207"/>
      <c r="CE3207"/>
      <c r="CF3207"/>
      <c r="CG3207"/>
      <c r="CH3207"/>
      <c r="CI3207"/>
      <c r="CJ3207"/>
      <c r="CK3207"/>
      <c r="DZJ3207"/>
      <c r="DZK3207"/>
      <c r="DZL3207"/>
      <c r="DZM3207"/>
      <c r="DZN3207"/>
      <c r="DZO3207"/>
      <c r="DZP3207"/>
      <c r="DZQ3207"/>
      <c r="DZR3207"/>
      <c r="DZS3207"/>
      <c r="DZT3207"/>
      <c r="DZU3207"/>
      <c r="DZV3207"/>
      <c r="DZW3207"/>
      <c r="DZX3207"/>
      <c r="DZY3207"/>
      <c r="DZZ3207"/>
      <c r="EAA3207"/>
      <c r="EAB3207"/>
      <c r="EAC3207"/>
      <c r="EAD3207"/>
      <c r="EAE3207"/>
      <c r="EAF3207"/>
      <c r="EAG3207"/>
      <c r="EAH3207"/>
    </row>
    <row r="3208" spans="38:89 3390:3414" x14ac:dyDescent="0.3"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  <c r="CA3208"/>
      <c r="CB3208"/>
      <c r="CC3208"/>
      <c r="CD3208"/>
      <c r="CE3208"/>
      <c r="CF3208"/>
      <c r="CG3208"/>
      <c r="CH3208"/>
      <c r="CI3208"/>
      <c r="CJ3208"/>
      <c r="CK3208"/>
      <c r="DZJ3208"/>
      <c r="DZK3208"/>
      <c r="DZL3208"/>
      <c r="DZM3208"/>
      <c r="DZN3208"/>
      <c r="DZO3208"/>
      <c r="DZP3208"/>
      <c r="DZQ3208"/>
      <c r="DZR3208"/>
      <c r="DZS3208"/>
      <c r="DZT3208"/>
      <c r="DZU3208"/>
      <c r="DZV3208"/>
      <c r="DZW3208"/>
      <c r="DZX3208"/>
      <c r="DZY3208"/>
      <c r="DZZ3208"/>
      <c r="EAA3208"/>
      <c r="EAB3208"/>
      <c r="EAC3208"/>
      <c r="EAD3208"/>
      <c r="EAE3208"/>
      <c r="EAF3208"/>
      <c r="EAG3208"/>
      <c r="EAH3208"/>
    </row>
    <row r="3209" spans="38:89 3390:3414" x14ac:dyDescent="0.3"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  <c r="CA3209"/>
      <c r="CB3209"/>
      <c r="CC3209"/>
      <c r="CD3209"/>
      <c r="CE3209"/>
      <c r="CF3209"/>
      <c r="CG3209"/>
      <c r="CH3209"/>
      <c r="CI3209"/>
      <c r="CJ3209"/>
      <c r="CK3209"/>
      <c r="DZJ3209"/>
      <c r="DZK3209"/>
      <c r="DZL3209"/>
      <c r="DZM3209"/>
      <c r="DZN3209"/>
      <c r="DZO3209"/>
      <c r="DZP3209"/>
      <c r="DZQ3209"/>
      <c r="DZR3209"/>
      <c r="DZS3209"/>
      <c r="DZT3209"/>
      <c r="DZU3209"/>
      <c r="DZV3209"/>
      <c r="DZW3209"/>
      <c r="DZX3209"/>
      <c r="DZY3209"/>
      <c r="DZZ3209"/>
      <c r="EAA3209"/>
      <c r="EAB3209"/>
      <c r="EAC3209"/>
      <c r="EAD3209"/>
      <c r="EAE3209"/>
      <c r="EAF3209"/>
      <c r="EAG3209"/>
      <c r="EAH3209"/>
    </row>
    <row r="3210" spans="38:89 3390:3414" x14ac:dyDescent="0.3"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  <c r="CA3210"/>
      <c r="CB3210"/>
      <c r="CC3210"/>
      <c r="CD3210"/>
      <c r="CE3210"/>
      <c r="CF3210"/>
      <c r="CG3210"/>
      <c r="CH3210"/>
      <c r="CI3210"/>
      <c r="CJ3210"/>
      <c r="CK3210"/>
      <c r="DZJ3210"/>
      <c r="DZK3210"/>
      <c r="DZL3210"/>
      <c r="DZM3210"/>
      <c r="DZN3210"/>
      <c r="DZO3210"/>
      <c r="DZP3210"/>
      <c r="DZQ3210"/>
      <c r="DZR3210"/>
      <c r="DZS3210"/>
      <c r="DZT3210"/>
      <c r="DZU3210"/>
      <c r="DZV3210"/>
      <c r="DZW3210"/>
      <c r="DZX3210"/>
      <c r="DZY3210"/>
      <c r="DZZ3210"/>
      <c r="EAA3210"/>
      <c r="EAB3210"/>
      <c r="EAC3210"/>
      <c r="EAD3210"/>
      <c r="EAE3210"/>
      <c r="EAF3210"/>
      <c r="EAG3210"/>
      <c r="EAH3210"/>
    </row>
    <row r="3211" spans="38:89 3390:3414" x14ac:dyDescent="0.3"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  <c r="CA3211"/>
      <c r="CB3211"/>
      <c r="CC3211"/>
      <c r="CD3211"/>
      <c r="CE3211"/>
      <c r="CF3211"/>
      <c r="CG3211"/>
      <c r="CH3211"/>
      <c r="CI3211"/>
      <c r="CJ3211"/>
      <c r="CK3211"/>
      <c r="DZJ3211"/>
      <c r="DZK3211"/>
      <c r="DZL3211"/>
      <c r="DZM3211"/>
      <c r="DZN3211"/>
      <c r="DZO3211"/>
      <c r="DZP3211"/>
      <c r="DZQ3211"/>
      <c r="DZR3211"/>
      <c r="DZS3211"/>
      <c r="DZT3211"/>
      <c r="DZU3211"/>
      <c r="DZV3211"/>
      <c r="DZW3211"/>
      <c r="DZX3211"/>
      <c r="DZY3211"/>
      <c r="DZZ3211"/>
      <c r="EAA3211"/>
      <c r="EAB3211"/>
      <c r="EAC3211"/>
      <c r="EAD3211"/>
      <c r="EAE3211"/>
      <c r="EAF3211"/>
      <c r="EAG3211"/>
      <c r="EAH3211"/>
    </row>
    <row r="3212" spans="38:89 3390:3414" x14ac:dyDescent="0.3"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  <c r="CA3212"/>
      <c r="CB3212"/>
      <c r="CC3212"/>
      <c r="CD3212"/>
      <c r="CE3212"/>
      <c r="CF3212"/>
      <c r="CG3212"/>
      <c r="CH3212"/>
      <c r="CI3212"/>
      <c r="CJ3212"/>
      <c r="CK3212"/>
      <c r="DZJ3212"/>
      <c r="DZK3212"/>
      <c r="DZL3212"/>
      <c r="DZM3212"/>
      <c r="DZN3212"/>
      <c r="DZO3212"/>
      <c r="DZP3212"/>
      <c r="DZQ3212"/>
      <c r="DZR3212"/>
      <c r="DZS3212"/>
      <c r="DZT3212"/>
      <c r="DZU3212"/>
      <c r="DZV3212"/>
      <c r="DZW3212"/>
      <c r="DZX3212"/>
      <c r="DZY3212"/>
      <c r="DZZ3212"/>
      <c r="EAA3212"/>
      <c r="EAB3212"/>
      <c r="EAC3212"/>
      <c r="EAD3212"/>
      <c r="EAE3212"/>
      <c r="EAF3212"/>
      <c r="EAG3212"/>
      <c r="EAH3212"/>
    </row>
    <row r="3213" spans="38:89 3390:3414" x14ac:dyDescent="0.3"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  <c r="CA3213"/>
      <c r="CB3213"/>
      <c r="CC3213"/>
      <c r="CD3213"/>
      <c r="CE3213"/>
      <c r="CF3213"/>
      <c r="CG3213"/>
      <c r="CH3213"/>
      <c r="CI3213"/>
      <c r="CJ3213"/>
      <c r="CK3213"/>
      <c r="DZJ3213"/>
      <c r="DZK3213"/>
      <c r="DZL3213"/>
      <c r="DZM3213"/>
      <c r="DZN3213"/>
      <c r="DZO3213"/>
      <c r="DZP3213"/>
      <c r="DZQ3213"/>
      <c r="DZR3213"/>
      <c r="DZS3213"/>
      <c r="DZT3213"/>
      <c r="DZU3213"/>
      <c r="DZV3213"/>
      <c r="DZW3213"/>
      <c r="DZX3213"/>
      <c r="DZY3213"/>
      <c r="DZZ3213"/>
      <c r="EAA3213"/>
      <c r="EAB3213"/>
      <c r="EAC3213"/>
      <c r="EAD3213"/>
      <c r="EAE3213"/>
      <c r="EAF3213"/>
      <c r="EAG3213"/>
      <c r="EAH3213"/>
    </row>
    <row r="3214" spans="38:89 3390:3414" x14ac:dyDescent="0.3"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  <c r="CA3214"/>
      <c r="CB3214"/>
      <c r="CC3214"/>
      <c r="CD3214"/>
      <c r="CE3214"/>
      <c r="CF3214"/>
      <c r="CG3214"/>
      <c r="CH3214"/>
      <c r="CI3214"/>
      <c r="CJ3214"/>
      <c r="CK3214"/>
      <c r="DZJ3214"/>
      <c r="DZK3214"/>
      <c r="DZL3214"/>
      <c r="DZM3214"/>
      <c r="DZN3214"/>
      <c r="DZO3214"/>
      <c r="DZP3214"/>
      <c r="DZQ3214"/>
      <c r="DZR3214"/>
      <c r="DZS3214"/>
      <c r="DZT3214"/>
      <c r="DZU3214"/>
      <c r="DZV3214"/>
      <c r="DZW3214"/>
      <c r="DZX3214"/>
      <c r="DZY3214"/>
      <c r="DZZ3214"/>
      <c r="EAA3214"/>
      <c r="EAB3214"/>
      <c r="EAC3214"/>
      <c r="EAD3214"/>
      <c r="EAE3214"/>
      <c r="EAF3214"/>
      <c r="EAG3214"/>
      <c r="EAH3214"/>
    </row>
    <row r="3215" spans="38:89 3390:3414" x14ac:dyDescent="0.3"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  <c r="CA3215"/>
      <c r="CB3215"/>
      <c r="CC3215"/>
      <c r="CD3215"/>
      <c r="CE3215"/>
      <c r="CF3215"/>
      <c r="CG3215"/>
      <c r="CH3215"/>
      <c r="CI3215"/>
      <c r="CJ3215"/>
      <c r="CK3215"/>
      <c r="DZJ3215"/>
      <c r="DZK3215"/>
      <c r="DZL3215"/>
      <c r="DZM3215"/>
      <c r="DZN3215"/>
      <c r="DZO3215"/>
      <c r="DZP3215"/>
      <c r="DZQ3215"/>
      <c r="DZR3215"/>
      <c r="DZS3215"/>
      <c r="DZT3215"/>
      <c r="DZU3215"/>
      <c r="DZV3215"/>
      <c r="DZW3215"/>
      <c r="DZX3215"/>
      <c r="DZY3215"/>
      <c r="DZZ3215"/>
      <c r="EAA3215"/>
      <c r="EAB3215"/>
      <c r="EAC3215"/>
      <c r="EAD3215"/>
      <c r="EAE3215"/>
      <c r="EAF3215"/>
      <c r="EAG3215"/>
      <c r="EAH3215"/>
    </row>
    <row r="3216" spans="38:89 3390:3414" x14ac:dyDescent="0.3"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  <c r="CA3216"/>
      <c r="CB3216"/>
      <c r="CC3216"/>
      <c r="CD3216"/>
      <c r="CE3216"/>
      <c r="CF3216"/>
      <c r="CG3216"/>
      <c r="CH3216"/>
      <c r="CI3216"/>
      <c r="CJ3216"/>
      <c r="CK3216"/>
      <c r="DZJ3216"/>
      <c r="DZK3216"/>
      <c r="DZL3216"/>
      <c r="DZM3216"/>
      <c r="DZN3216"/>
      <c r="DZO3216"/>
      <c r="DZP3216"/>
      <c r="DZQ3216"/>
      <c r="DZR3216"/>
      <c r="DZS3216"/>
      <c r="DZT3216"/>
      <c r="DZU3216"/>
      <c r="DZV3216"/>
      <c r="DZW3216"/>
      <c r="DZX3216"/>
      <c r="DZY3216"/>
      <c r="DZZ3216"/>
      <c r="EAA3216"/>
      <c r="EAB3216"/>
      <c r="EAC3216"/>
      <c r="EAD3216"/>
      <c r="EAE3216"/>
      <c r="EAF3216"/>
      <c r="EAG3216"/>
      <c r="EAH3216"/>
    </row>
    <row r="3217" spans="38:89 3390:3414" x14ac:dyDescent="0.3"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  <c r="CA3217"/>
      <c r="CB3217"/>
      <c r="CC3217"/>
      <c r="CD3217"/>
      <c r="CE3217"/>
      <c r="CF3217"/>
      <c r="CG3217"/>
      <c r="CH3217"/>
      <c r="CI3217"/>
      <c r="CJ3217"/>
      <c r="CK3217"/>
      <c r="DZJ3217"/>
      <c r="DZK3217"/>
      <c r="DZL3217"/>
      <c r="DZM3217"/>
      <c r="DZN3217"/>
      <c r="DZO3217"/>
      <c r="DZP3217"/>
      <c r="DZQ3217"/>
      <c r="DZR3217"/>
      <c r="DZS3217"/>
      <c r="DZT3217"/>
      <c r="DZU3217"/>
      <c r="DZV3217"/>
      <c r="DZW3217"/>
      <c r="DZX3217"/>
      <c r="DZY3217"/>
      <c r="DZZ3217"/>
      <c r="EAA3217"/>
      <c r="EAB3217"/>
      <c r="EAC3217"/>
      <c r="EAD3217"/>
      <c r="EAE3217"/>
      <c r="EAF3217"/>
      <c r="EAG3217"/>
      <c r="EAH3217"/>
    </row>
    <row r="3218" spans="38:89 3390:3414" x14ac:dyDescent="0.3"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  <c r="CA3218"/>
      <c r="CB3218"/>
      <c r="CC3218"/>
      <c r="CD3218"/>
      <c r="CE3218"/>
      <c r="CF3218"/>
      <c r="CG3218"/>
      <c r="CH3218"/>
      <c r="CI3218"/>
      <c r="CJ3218"/>
      <c r="CK3218"/>
      <c r="DZJ3218"/>
      <c r="DZK3218"/>
      <c r="DZL3218"/>
      <c r="DZM3218"/>
      <c r="DZN3218"/>
      <c r="DZO3218"/>
      <c r="DZP3218"/>
      <c r="DZQ3218"/>
      <c r="DZR3218"/>
      <c r="DZS3218"/>
      <c r="DZT3218"/>
      <c r="DZU3218"/>
      <c r="DZV3218"/>
      <c r="DZW3218"/>
      <c r="DZX3218"/>
      <c r="DZY3218"/>
      <c r="DZZ3218"/>
      <c r="EAA3218"/>
      <c r="EAB3218"/>
      <c r="EAC3218"/>
      <c r="EAD3218"/>
      <c r="EAE3218"/>
      <c r="EAF3218"/>
      <c r="EAG3218"/>
      <c r="EAH3218"/>
    </row>
    <row r="3219" spans="38:89 3390:3414" x14ac:dyDescent="0.3"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  <c r="CA3219"/>
      <c r="CB3219"/>
      <c r="CC3219"/>
      <c r="CD3219"/>
      <c r="CE3219"/>
      <c r="CF3219"/>
      <c r="CG3219"/>
      <c r="CH3219"/>
      <c r="CI3219"/>
      <c r="CJ3219"/>
      <c r="CK3219"/>
      <c r="DZJ3219"/>
      <c r="DZK3219"/>
      <c r="DZL3219"/>
      <c r="DZM3219"/>
      <c r="DZN3219"/>
      <c r="DZO3219"/>
      <c r="DZP3219"/>
      <c r="DZQ3219"/>
      <c r="DZR3219"/>
      <c r="DZS3219"/>
      <c r="DZT3219"/>
      <c r="DZU3219"/>
      <c r="DZV3219"/>
      <c r="DZW3219"/>
      <c r="DZX3219"/>
      <c r="DZY3219"/>
      <c r="DZZ3219"/>
      <c r="EAA3219"/>
      <c r="EAB3219"/>
      <c r="EAC3219"/>
      <c r="EAD3219"/>
      <c r="EAE3219"/>
      <c r="EAF3219"/>
      <c r="EAG3219"/>
      <c r="EAH3219"/>
    </row>
    <row r="3220" spans="38:89 3390:3414" x14ac:dyDescent="0.3"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  <c r="CA3220"/>
      <c r="CB3220"/>
      <c r="CC3220"/>
      <c r="CD3220"/>
      <c r="CE3220"/>
      <c r="CF3220"/>
      <c r="CG3220"/>
      <c r="CH3220"/>
      <c r="CI3220"/>
      <c r="CJ3220"/>
      <c r="CK3220"/>
      <c r="DZJ3220"/>
      <c r="DZK3220"/>
      <c r="DZL3220"/>
      <c r="DZM3220"/>
      <c r="DZN3220"/>
      <c r="DZO3220"/>
      <c r="DZP3220"/>
      <c r="DZQ3220"/>
      <c r="DZR3220"/>
      <c r="DZS3220"/>
      <c r="DZT3220"/>
      <c r="DZU3220"/>
      <c r="DZV3220"/>
      <c r="DZW3220"/>
      <c r="DZX3220"/>
      <c r="DZY3220"/>
      <c r="DZZ3220"/>
      <c r="EAA3220"/>
      <c r="EAB3220"/>
      <c r="EAC3220"/>
      <c r="EAD3220"/>
      <c r="EAE3220"/>
      <c r="EAF3220"/>
      <c r="EAG3220"/>
      <c r="EAH3220"/>
    </row>
    <row r="3221" spans="38:89 3390:3414" x14ac:dyDescent="0.3"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  <c r="CA3221"/>
      <c r="CB3221"/>
      <c r="CC3221"/>
      <c r="CD3221"/>
      <c r="CE3221"/>
      <c r="CF3221"/>
      <c r="CG3221"/>
      <c r="CH3221"/>
      <c r="CI3221"/>
      <c r="CJ3221"/>
      <c r="CK3221"/>
      <c r="DZJ3221"/>
      <c r="DZK3221"/>
      <c r="DZL3221"/>
      <c r="DZM3221"/>
      <c r="DZN3221"/>
      <c r="DZO3221"/>
      <c r="DZP3221"/>
      <c r="DZQ3221"/>
      <c r="DZR3221"/>
      <c r="DZS3221"/>
      <c r="DZT3221"/>
      <c r="DZU3221"/>
      <c r="DZV3221"/>
      <c r="DZW3221"/>
      <c r="DZX3221"/>
      <c r="DZY3221"/>
      <c r="DZZ3221"/>
      <c r="EAA3221"/>
      <c r="EAB3221"/>
      <c r="EAC3221"/>
      <c r="EAD3221"/>
      <c r="EAE3221"/>
      <c r="EAF3221"/>
      <c r="EAG3221"/>
      <c r="EAH3221"/>
    </row>
    <row r="3222" spans="38:89 3390:3414" x14ac:dyDescent="0.3"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  <c r="CA3222"/>
      <c r="CB3222"/>
      <c r="CC3222"/>
      <c r="CD3222"/>
      <c r="CE3222"/>
      <c r="CF3222"/>
      <c r="CG3222"/>
      <c r="CH3222"/>
      <c r="CI3222"/>
      <c r="CJ3222"/>
      <c r="CK3222"/>
      <c r="DZJ3222"/>
      <c r="DZK3222"/>
      <c r="DZL3222"/>
      <c r="DZM3222"/>
      <c r="DZN3222"/>
      <c r="DZO3222"/>
      <c r="DZP3222"/>
      <c r="DZQ3222"/>
      <c r="DZR3222"/>
      <c r="DZS3222"/>
      <c r="DZT3222"/>
      <c r="DZU3222"/>
      <c r="DZV3222"/>
      <c r="DZW3222"/>
      <c r="DZX3222"/>
      <c r="DZY3222"/>
      <c r="DZZ3222"/>
      <c r="EAA3222"/>
      <c r="EAB3222"/>
      <c r="EAC3222"/>
      <c r="EAD3222"/>
      <c r="EAE3222"/>
      <c r="EAF3222"/>
      <c r="EAG3222"/>
      <c r="EAH3222"/>
    </row>
    <row r="3223" spans="38:89 3390:3414" x14ac:dyDescent="0.3"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  <c r="CA3223"/>
      <c r="CB3223"/>
      <c r="CC3223"/>
      <c r="CD3223"/>
      <c r="CE3223"/>
      <c r="CF3223"/>
      <c r="CG3223"/>
      <c r="CH3223"/>
      <c r="CI3223"/>
      <c r="CJ3223"/>
      <c r="CK3223"/>
      <c r="DZJ3223"/>
      <c r="DZK3223"/>
      <c r="DZL3223"/>
      <c r="DZM3223"/>
      <c r="DZN3223"/>
      <c r="DZO3223"/>
      <c r="DZP3223"/>
      <c r="DZQ3223"/>
      <c r="DZR3223"/>
      <c r="DZS3223"/>
      <c r="DZT3223"/>
      <c r="DZU3223"/>
      <c r="DZV3223"/>
      <c r="DZW3223"/>
      <c r="DZX3223"/>
      <c r="DZY3223"/>
      <c r="DZZ3223"/>
      <c r="EAA3223"/>
      <c r="EAB3223"/>
      <c r="EAC3223"/>
      <c r="EAD3223"/>
      <c r="EAE3223"/>
      <c r="EAF3223"/>
      <c r="EAG3223"/>
      <c r="EAH3223"/>
    </row>
    <row r="3224" spans="38:89 3390:3414" x14ac:dyDescent="0.3"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  <c r="CA3224"/>
      <c r="CB3224"/>
      <c r="CC3224"/>
      <c r="CD3224"/>
      <c r="CE3224"/>
      <c r="CF3224"/>
      <c r="CG3224"/>
      <c r="CH3224"/>
      <c r="CI3224"/>
      <c r="CJ3224"/>
      <c r="CK3224"/>
      <c r="DZJ3224"/>
      <c r="DZK3224"/>
      <c r="DZL3224"/>
      <c r="DZM3224"/>
      <c r="DZN3224"/>
      <c r="DZO3224"/>
      <c r="DZP3224"/>
      <c r="DZQ3224"/>
      <c r="DZR3224"/>
      <c r="DZS3224"/>
      <c r="DZT3224"/>
      <c r="DZU3224"/>
      <c r="DZV3224"/>
      <c r="DZW3224"/>
      <c r="DZX3224"/>
      <c r="DZY3224"/>
      <c r="DZZ3224"/>
      <c r="EAA3224"/>
      <c r="EAB3224"/>
      <c r="EAC3224"/>
      <c r="EAD3224"/>
      <c r="EAE3224"/>
      <c r="EAF3224"/>
      <c r="EAG3224"/>
      <c r="EAH3224"/>
    </row>
    <row r="3225" spans="38:89 3390:3414" x14ac:dyDescent="0.3"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  <c r="CA3225"/>
      <c r="CB3225"/>
      <c r="CC3225"/>
      <c r="CD3225"/>
      <c r="CE3225"/>
      <c r="CF3225"/>
      <c r="CG3225"/>
      <c r="CH3225"/>
      <c r="CI3225"/>
      <c r="CJ3225"/>
      <c r="CK3225"/>
      <c r="DZJ3225"/>
      <c r="DZK3225"/>
      <c r="DZL3225"/>
      <c r="DZM3225"/>
      <c r="DZN3225"/>
      <c r="DZO3225"/>
      <c r="DZP3225"/>
      <c r="DZQ3225"/>
      <c r="DZR3225"/>
      <c r="DZS3225"/>
      <c r="DZT3225"/>
      <c r="DZU3225"/>
      <c r="DZV3225"/>
      <c r="DZW3225"/>
      <c r="DZX3225"/>
      <c r="DZY3225"/>
      <c r="DZZ3225"/>
      <c r="EAA3225"/>
      <c r="EAB3225"/>
      <c r="EAC3225"/>
      <c r="EAD3225"/>
      <c r="EAE3225"/>
      <c r="EAF3225"/>
      <c r="EAG3225"/>
      <c r="EAH3225"/>
    </row>
    <row r="3226" spans="38:89 3390:3414" x14ac:dyDescent="0.3"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  <c r="CA3226"/>
      <c r="CB3226"/>
      <c r="CC3226"/>
      <c r="CD3226"/>
      <c r="CE3226"/>
      <c r="CF3226"/>
      <c r="CG3226"/>
      <c r="CH3226"/>
      <c r="CI3226"/>
      <c r="CJ3226"/>
      <c r="CK3226"/>
      <c r="DZJ3226"/>
      <c r="DZK3226"/>
      <c r="DZL3226"/>
      <c r="DZM3226"/>
      <c r="DZN3226"/>
      <c r="DZO3226"/>
      <c r="DZP3226"/>
      <c r="DZQ3226"/>
      <c r="DZR3226"/>
      <c r="DZS3226"/>
      <c r="DZT3226"/>
      <c r="DZU3226"/>
      <c r="DZV3226"/>
      <c r="DZW3226"/>
      <c r="DZX3226"/>
      <c r="DZY3226"/>
      <c r="DZZ3226"/>
      <c r="EAA3226"/>
      <c r="EAB3226"/>
      <c r="EAC3226"/>
      <c r="EAD3226"/>
      <c r="EAE3226"/>
      <c r="EAF3226"/>
      <c r="EAG3226"/>
      <c r="EAH3226"/>
    </row>
    <row r="3227" spans="38:89 3390:3414" x14ac:dyDescent="0.3"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  <c r="CA3227"/>
      <c r="CB3227"/>
      <c r="CC3227"/>
      <c r="CD3227"/>
      <c r="CE3227"/>
      <c r="CF3227"/>
      <c r="CG3227"/>
      <c r="CH3227"/>
      <c r="CI3227"/>
      <c r="CJ3227"/>
      <c r="CK3227"/>
      <c r="DZJ3227"/>
      <c r="DZK3227"/>
      <c r="DZL3227"/>
      <c r="DZM3227"/>
      <c r="DZN3227"/>
      <c r="DZO3227"/>
      <c r="DZP3227"/>
      <c r="DZQ3227"/>
      <c r="DZR3227"/>
      <c r="DZS3227"/>
      <c r="DZT3227"/>
      <c r="DZU3227"/>
      <c r="DZV3227"/>
      <c r="DZW3227"/>
      <c r="DZX3227"/>
      <c r="DZY3227"/>
      <c r="DZZ3227"/>
      <c r="EAA3227"/>
      <c r="EAB3227"/>
      <c r="EAC3227"/>
      <c r="EAD3227"/>
      <c r="EAE3227"/>
      <c r="EAF3227"/>
      <c r="EAG3227"/>
      <c r="EAH3227"/>
    </row>
    <row r="3228" spans="38:89 3390:3414" x14ac:dyDescent="0.3"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  <c r="CA3228"/>
      <c r="CB3228"/>
      <c r="CC3228"/>
      <c r="CD3228"/>
      <c r="CE3228"/>
      <c r="CF3228"/>
      <c r="CG3228"/>
      <c r="CH3228"/>
      <c r="CI3228"/>
      <c r="CJ3228"/>
      <c r="CK3228"/>
      <c r="DZJ3228"/>
      <c r="DZK3228"/>
      <c r="DZL3228"/>
      <c r="DZM3228"/>
      <c r="DZN3228"/>
      <c r="DZO3228"/>
      <c r="DZP3228"/>
      <c r="DZQ3228"/>
      <c r="DZR3228"/>
      <c r="DZS3228"/>
      <c r="DZT3228"/>
      <c r="DZU3228"/>
      <c r="DZV3228"/>
      <c r="DZW3228"/>
      <c r="DZX3228"/>
      <c r="DZY3228"/>
      <c r="DZZ3228"/>
      <c r="EAA3228"/>
      <c r="EAB3228"/>
      <c r="EAC3228"/>
      <c r="EAD3228"/>
      <c r="EAE3228"/>
      <c r="EAF3228"/>
      <c r="EAG3228"/>
      <c r="EAH3228"/>
    </row>
    <row r="3229" spans="38:89 3390:3414" x14ac:dyDescent="0.3"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  <c r="CA3229"/>
      <c r="CB3229"/>
      <c r="CC3229"/>
      <c r="CD3229"/>
      <c r="CE3229"/>
      <c r="CF3229"/>
      <c r="CG3229"/>
      <c r="CH3229"/>
      <c r="CI3229"/>
      <c r="CJ3229"/>
      <c r="CK3229"/>
      <c r="DZJ3229"/>
      <c r="DZK3229"/>
      <c r="DZL3229"/>
      <c r="DZM3229"/>
      <c r="DZN3229"/>
      <c r="DZO3229"/>
      <c r="DZP3229"/>
      <c r="DZQ3229"/>
      <c r="DZR3229"/>
      <c r="DZS3229"/>
      <c r="DZT3229"/>
      <c r="DZU3229"/>
      <c r="DZV3229"/>
      <c r="DZW3229"/>
      <c r="DZX3229"/>
      <c r="DZY3229"/>
      <c r="DZZ3229"/>
      <c r="EAA3229"/>
      <c r="EAB3229"/>
      <c r="EAC3229"/>
      <c r="EAD3229"/>
      <c r="EAE3229"/>
      <c r="EAF3229"/>
      <c r="EAG3229"/>
      <c r="EAH3229"/>
    </row>
    <row r="3230" spans="38:89 3390:3414" x14ac:dyDescent="0.3"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  <c r="CA3230"/>
      <c r="CB3230"/>
      <c r="CC3230"/>
      <c r="CD3230"/>
      <c r="CE3230"/>
      <c r="CF3230"/>
      <c r="CG3230"/>
      <c r="CH3230"/>
      <c r="CI3230"/>
      <c r="CJ3230"/>
      <c r="CK3230"/>
      <c r="DZJ3230"/>
      <c r="DZK3230"/>
      <c r="DZL3230"/>
      <c r="DZM3230"/>
      <c r="DZN3230"/>
      <c r="DZO3230"/>
      <c r="DZP3230"/>
      <c r="DZQ3230"/>
      <c r="DZR3230"/>
      <c r="DZS3230"/>
      <c r="DZT3230"/>
      <c r="DZU3230"/>
      <c r="DZV3230"/>
      <c r="DZW3230"/>
      <c r="DZX3230"/>
      <c r="DZY3230"/>
      <c r="DZZ3230"/>
      <c r="EAA3230"/>
      <c r="EAB3230"/>
      <c r="EAC3230"/>
      <c r="EAD3230"/>
      <c r="EAE3230"/>
      <c r="EAF3230"/>
      <c r="EAG3230"/>
      <c r="EAH3230"/>
    </row>
    <row r="3231" spans="38:89 3390:3414" x14ac:dyDescent="0.3"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  <c r="CA3231"/>
      <c r="CB3231"/>
      <c r="CC3231"/>
      <c r="CD3231"/>
      <c r="CE3231"/>
      <c r="CF3231"/>
      <c r="CG3231"/>
      <c r="CH3231"/>
      <c r="CI3231"/>
      <c r="CJ3231"/>
      <c r="CK3231"/>
      <c r="DZJ3231"/>
      <c r="DZK3231"/>
      <c r="DZL3231"/>
      <c r="DZM3231"/>
      <c r="DZN3231"/>
      <c r="DZO3231"/>
      <c r="DZP3231"/>
      <c r="DZQ3231"/>
      <c r="DZR3231"/>
      <c r="DZS3231"/>
      <c r="DZT3231"/>
      <c r="DZU3231"/>
      <c r="DZV3231"/>
      <c r="DZW3231"/>
      <c r="DZX3231"/>
      <c r="DZY3231"/>
      <c r="DZZ3231"/>
      <c r="EAA3231"/>
      <c r="EAB3231"/>
      <c r="EAC3231"/>
      <c r="EAD3231"/>
      <c r="EAE3231"/>
      <c r="EAF3231"/>
      <c r="EAG3231"/>
      <c r="EAH3231"/>
    </row>
    <row r="3232" spans="38:89 3390:3414" x14ac:dyDescent="0.3"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  <c r="CA3232"/>
      <c r="CB3232"/>
      <c r="CC3232"/>
      <c r="CD3232"/>
      <c r="CE3232"/>
      <c r="CF3232"/>
      <c r="CG3232"/>
      <c r="CH3232"/>
      <c r="CI3232"/>
      <c r="CJ3232"/>
      <c r="CK3232"/>
      <c r="DZJ3232"/>
      <c r="DZK3232"/>
      <c r="DZL3232"/>
      <c r="DZM3232"/>
      <c r="DZN3232"/>
      <c r="DZO3232"/>
      <c r="DZP3232"/>
      <c r="DZQ3232"/>
      <c r="DZR3232"/>
      <c r="DZS3232"/>
      <c r="DZT3232"/>
      <c r="DZU3232"/>
      <c r="DZV3232"/>
      <c r="DZW3232"/>
      <c r="DZX3232"/>
      <c r="DZY3232"/>
      <c r="DZZ3232"/>
      <c r="EAA3232"/>
      <c r="EAB3232"/>
      <c r="EAC3232"/>
      <c r="EAD3232"/>
      <c r="EAE3232"/>
      <c r="EAF3232"/>
      <c r="EAG3232"/>
      <c r="EAH3232"/>
    </row>
    <row r="3233" spans="38:89 3390:3414" x14ac:dyDescent="0.3"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  <c r="CA3233"/>
      <c r="CB3233"/>
      <c r="CC3233"/>
      <c r="CD3233"/>
      <c r="CE3233"/>
      <c r="CF3233"/>
      <c r="CG3233"/>
      <c r="CH3233"/>
      <c r="CI3233"/>
      <c r="CJ3233"/>
      <c r="CK3233"/>
      <c r="DZJ3233"/>
      <c r="DZK3233"/>
      <c r="DZL3233"/>
      <c r="DZM3233"/>
      <c r="DZN3233"/>
      <c r="DZO3233"/>
      <c r="DZP3233"/>
      <c r="DZQ3233"/>
      <c r="DZR3233"/>
      <c r="DZS3233"/>
      <c r="DZT3233"/>
      <c r="DZU3233"/>
      <c r="DZV3233"/>
      <c r="DZW3233"/>
      <c r="DZX3233"/>
      <c r="DZY3233"/>
      <c r="DZZ3233"/>
      <c r="EAA3233"/>
      <c r="EAB3233"/>
      <c r="EAC3233"/>
      <c r="EAD3233"/>
      <c r="EAE3233"/>
      <c r="EAF3233"/>
      <c r="EAG3233"/>
      <c r="EAH3233"/>
    </row>
    <row r="3234" spans="38:89 3390:3414" x14ac:dyDescent="0.3"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  <c r="CA3234"/>
      <c r="CB3234"/>
      <c r="CC3234"/>
      <c r="CD3234"/>
      <c r="CE3234"/>
      <c r="CF3234"/>
      <c r="CG3234"/>
      <c r="CH3234"/>
      <c r="CI3234"/>
      <c r="CJ3234"/>
      <c r="CK3234"/>
      <c r="DZJ3234"/>
      <c r="DZK3234"/>
      <c r="DZL3234"/>
      <c r="DZM3234"/>
      <c r="DZN3234"/>
      <c r="DZO3234"/>
      <c r="DZP3234"/>
      <c r="DZQ3234"/>
      <c r="DZR3234"/>
      <c r="DZS3234"/>
      <c r="DZT3234"/>
      <c r="DZU3234"/>
      <c r="DZV3234"/>
      <c r="DZW3234"/>
      <c r="DZX3234"/>
      <c r="DZY3234"/>
      <c r="DZZ3234"/>
      <c r="EAA3234"/>
      <c r="EAB3234"/>
      <c r="EAC3234"/>
      <c r="EAD3234"/>
      <c r="EAE3234"/>
      <c r="EAF3234"/>
      <c r="EAG3234"/>
      <c r="EAH3234"/>
    </row>
    <row r="3235" spans="38:89 3390:3414" x14ac:dyDescent="0.3"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  <c r="CA3235"/>
      <c r="CB3235"/>
      <c r="CC3235"/>
      <c r="CD3235"/>
      <c r="CE3235"/>
      <c r="CF3235"/>
      <c r="CG3235"/>
      <c r="CH3235"/>
      <c r="CI3235"/>
      <c r="CJ3235"/>
      <c r="CK3235"/>
      <c r="DZJ3235"/>
      <c r="DZK3235"/>
      <c r="DZL3235"/>
      <c r="DZM3235"/>
      <c r="DZN3235"/>
      <c r="DZO3235"/>
      <c r="DZP3235"/>
      <c r="DZQ3235"/>
      <c r="DZR3235"/>
      <c r="DZS3235"/>
      <c r="DZT3235"/>
      <c r="DZU3235"/>
      <c r="DZV3235"/>
      <c r="DZW3235"/>
      <c r="DZX3235"/>
      <c r="DZY3235"/>
      <c r="DZZ3235"/>
      <c r="EAA3235"/>
      <c r="EAB3235"/>
      <c r="EAC3235"/>
      <c r="EAD3235"/>
      <c r="EAE3235"/>
      <c r="EAF3235"/>
      <c r="EAG3235"/>
      <c r="EAH3235"/>
    </row>
    <row r="3236" spans="38:89 3390:3414" x14ac:dyDescent="0.3"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  <c r="CA3236"/>
      <c r="CB3236"/>
      <c r="CC3236"/>
      <c r="CD3236"/>
      <c r="CE3236"/>
      <c r="CF3236"/>
      <c r="CG3236"/>
      <c r="CH3236"/>
      <c r="CI3236"/>
      <c r="CJ3236"/>
      <c r="CK3236"/>
      <c r="DZJ3236"/>
      <c r="DZK3236"/>
      <c r="DZL3236"/>
      <c r="DZM3236"/>
      <c r="DZN3236"/>
      <c r="DZO3236"/>
      <c r="DZP3236"/>
      <c r="DZQ3236"/>
      <c r="DZR3236"/>
      <c r="DZS3236"/>
      <c r="DZT3236"/>
      <c r="DZU3236"/>
      <c r="DZV3236"/>
      <c r="DZW3236"/>
      <c r="DZX3236"/>
      <c r="DZY3236"/>
      <c r="DZZ3236"/>
      <c r="EAA3236"/>
      <c r="EAB3236"/>
      <c r="EAC3236"/>
      <c r="EAD3236"/>
      <c r="EAE3236"/>
      <c r="EAF3236"/>
      <c r="EAG3236"/>
      <c r="EAH3236"/>
    </row>
    <row r="3237" spans="38:89 3390:3414" x14ac:dyDescent="0.3"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  <c r="CA3237"/>
      <c r="CB3237"/>
      <c r="CC3237"/>
      <c r="CD3237"/>
      <c r="CE3237"/>
      <c r="CF3237"/>
      <c r="CG3237"/>
      <c r="CH3237"/>
      <c r="CI3237"/>
      <c r="CJ3237"/>
      <c r="CK3237"/>
      <c r="DZJ3237"/>
      <c r="DZK3237"/>
      <c r="DZL3237"/>
      <c r="DZM3237"/>
      <c r="DZN3237"/>
      <c r="DZO3237"/>
      <c r="DZP3237"/>
      <c r="DZQ3237"/>
      <c r="DZR3237"/>
      <c r="DZS3237"/>
      <c r="DZT3237"/>
      <c r="DZU3237"/>
      <c r="DZV3237"/>
      <c r="DZW3237"/>
      <c r="DZX3237"/>
      <c r="DZY3237"/>
      <c r="DZZ3237"/>
      <c r="EAA3237"/>
      <c r="EAB3237"/>
      <c r="EAC3237"/>
      <c r="EAD3237"/>
      <c r="EAE3237"/>
      <c r="EAF3237"/>
      <c r="EAG3237"/>
      <c r="EAH3237"/>
    </row>
    <row r="3238" spans="38:89 3390:3414" x14ac:dyDescent="0.3"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  <c r="CA3238"/>
      <c r="CB3238"/>
      <c r="CC3238"/>
      <c r="CD3238"/>
      <c r="CE3238"/>
      <c r="CF3238"/>
      <c r="CG3238"/>
      <c r="CH3238"/>
      <c r="CI3238"/>
      <c r="CJ3238"/>
      <c r="CK3238"/>
      <c r="DZJ3238"/>
      <c r="DZK3238"/>
      <c r="DZL3238"/>
      <c r="DZM3238"/>
      <c r="DZN3238"/>
      <c r="DZO3238"/>
      <c r="DZP3238"/>
      <c r="DZQ3238"/>
      <c r="DZR3238"/>
      <c r="DZS3238"/>
      <c r="DZT3238"/>
      <c r="DZU3238"/>
      <c r="DZV3238"/>
      <c r="DZW3238"/>
      <c r="DZX3238"/>
      <c r="DZY3238"/>
      <c r="DZZ3238"/>
      <c r="EAA3238"/>
      <c r="EAB3238"/>
      <c r="EAC3238"/>
      <c r="EAD3238"/>
      <c r="EAE3238"/>
      <c r="EAF3238"/>
      <c r="EAG3238"/>
      <c r="EAH3238"/>
    </row>
    <row r="3239" spans="38:89 3390:3414" x14ac:dyDescent="0.3"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  <c r="CA3239"/>
      <c r="CB3239"/>
      <c r="CC3239"/>
      <c r="CD3239"/>
      <c r="CE3239"/>
      <c r="CF3239"/>
      <c r="CG3239"/>
      <c r="CH3239"/>
      <c r="CI3239"/>
      <c r="CJ3239"/>
      <c r="CK3239"/>
      <c r="DZJ3239"/>
      <c r="DZK3239"/>
      <c r="DZL3239"/>
      <c r="DZM3239"/>
      <c r="DZN3239"/>
      <c r="DZO3239"/>
      <c r="DZP3239"/>
      <c r="DZQ3239"/>
      <c r="DZR3239"/>
      <c r="DZS3239"/>
      <c r="DZT3239"/>
      <c r="DZU3239"/>
      <c r="DZV3239"/>
      <c r="DZW3239"/>
      <c r="DZX3239"/>
      <c r="DZY3239"/>
      <c r="DZZ3239"/>
      <c r="EAA3239"/>
      <c r="EAB3239"/>
      <c r="EAC3239"/>
      <c r="EAD3239"/>
      <c r="EAE3239"/>
      <c r="EAF3239"/>
      <c r="EAG3239"/>
      <c r="EAH3239"/>
    </row>
    <row r="3240" spans="38:89 3390:3414" x14ac:dyDescent="0.3"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  <c r="CA3240"/>
      <c r="CB3240"/>
      <c r="CC3240"/>
      <c r="CD3240"/>
      <c r="CE3240"/>
      <c r="CF3240"/>
      <c r="CG3240"/>
      <c r="CH3240"/>
      <c r="CI3240"/>
      <c r="CJ3240"/>
      <c r="CK3240"/>
      <c r="DZJ3240"/>
      <c r="DZK3240"/>
      <c r="DZL3240"/>
      <c r="DZM3240"/>
      <c r="DZN3240"/>
      <c r="DZO3240"/>
      <c r="DZP3240"/>
      <c r="DZQ3240"/>
      <c r="DZR3240"/>
      <c r="DZS3240"/>
      <c r="DZT3240"/>
      <c r="DZU3240"/>
      <c r="DZV3240"/>
      <c r="DZW3240"/>
      <c r="DZX3240"/>
      <c r="DZY3240"/>
      <c r="DZZ3240"/>
      <c r="EAA3240"/>
      <c r="EAB3240"/>
      <c r="EAC3240"/>
      <c r="EAD3240"/>
      <c r="EAE3240"/>
      <c r="EAF3240"/>
      <c r="EAG3240"/>
      <c r="EAH3240"/>
    </row>
    <row r="3241" spans="38:89 3390:3414" x14ac:dyDescent="0.3"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  <c r="CA3241"/>
      <c r="CB3241"/>
      <c r="CC3241"/>
      <c r="CD3241"/>
      <c r="CE3241"/>
      <c r="CF3241"/>
      <c r="CG3241"/>
      <c r="CH3241"/>
      <c r="CI3241"/>
      <c r="CJ3241"/>
      <c r="CK3241"/>
      <c r="DZJ3241"/>
      <c r="DZK3241"/>
      <c r="DZL3241"/>
      <c r="DZM3241"/>
      <c r="DZN3241"/>
      <c r="DZO3241"/>
      <c r="DZP3241"/>
      <c r="DZQ3241"/>
      <c r="DZR3241"/>
      <c r="DZS3241"/>
      <c r="DZT3241"/>
      <c r="DZU3241"/>
      <c r="DZV3241"/>
      <c r="DZW3241"/>
      <c r="DZX3241"/>
      <c r="DZY3241"/>
      <c r="DZZ3241"/>
      <c r="EAA3241"/>
      <c r="EAB3241"/>
      <c r="EAC3241"/>
      <c r="EAD3241"/>
      <c r="EAE3241"/>
      <c r="EAF3241"/>
      <c r="EAG3241"/>
      <c r="EAH3241"/>
    </row>
    <row r="3242" spans="38:89 3390:3414" x14ac:dyDescent="0.3"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  <c r="CA3242"/>
      <c r="CB3242"/>
      <c r="CC3242"/>
      <c r="CD3242"/>
      <c r="CE3242"/>
      <c r="CF3242"/>
      <c r="CG3242"/>
      <c r="CH3242"/>
      <c r="CI3242"/>
      <c r="CJ3242"/>
      <c r="CK3242"/>
      <c r="DZJ3242"/>
      <c r="DZK3242"/>
      <c r="DZL3242"/>
      <c r="DZM3242"/>
      <c r="DZN3242"/>
      <c r="DZO3242"/>
      <c r="DZP3242"/>
      <c r="DZQ3242"/>
      <c r="DZR3242"/>
      <c r="DZS3242"/>
      <c r="DZT3242"/>
      <c r="DZU3242"/>
      <c r="DZV3242"/>
      <c r="DZW3242"/>
      <c r="DZX3242"/>
      <c r="DZY3242"/>
      <c r="DZZ3242"/>
      <c r="EAA3242"/>
      <c r="EAB3242"/>
      <c r="EAC3242"/>
      <c r="EAD3242"/>
      <c r="EAE3242"/>
      <c r="EAF3242"/>
      <c r="EAG3242"/>
      <c r="EAH3242"/>
    </row>
    <row r="3243" spans="38:89 3390:3414" x14ac:dyDescent="0.3"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  <c r="CA3243"/>
      <c r="CB3243"/>
      <c r="CC3243"/>
      <c r="CD3243"/>
      <c r="CE3243"/>
      <c r="CF3243"/>
      <c r="CG3243"/>
      <c r="CH3243"/>
      <c r="CI3243"/>
      <c r="CJ3243"/>
      <c r="CK3243"/>
      <c r="DZJ3243"/>
      <c r="DZK3243"/>
      <c r="DZL3243"/>
      <c r="DZM3243"/>
      <c r="DZN3243"/>
      <c r="DZO3243"/>
      <c r="DZP3243"/>
      <c r="DZQ3243"/>
      <c r="DZR3243"/>
      <c r="DZS3243"/>
      <c r="DZT3243"/>
      <c r="DZU3243"/>
      <c r="DZV3243"/>
      <c r="DZW3243"/>
      <c r="DZX3243"/>
      <c r="DZY3243"/>
      <c r="DZZ3243"/>
      <c r="EAA3243"/>
      <c r="EAB3243"/>
      <c r="EAC3243"/>
      <c r="EAD3243"/>
      <c r="EAE3243"/>
      <c r="EAF3243"/>
      <c r="EAG3243"/>
      <c r="EAH3243"/>
    </row>
    <row r="3244" spans="38:89 3390:3414" x14ac:dyDescent="0.3"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  <c r="CA3244"/>
      <c r="CB3244"/>
      <c r="CC3244"/>
      <c r="CD3244"/>
      <c r="CE3244"/>
      <c r="CF3244"/>
      <c r="CG3244"/>
      <c r="CH3244"/>
      <c r="CI3244"/>
      <c r="CJ3244"/>
      <c r="CK3244"/>
      <c r="DZJ3244"/>
      <c r="DZK3244"/>
      <c r="DZL3244"/>
      <c r="DZM3244"/>
      <c r="DZN3244"/>
      <c r="DZO3244"/>
      <c r="DZP3244"/>
      <c r="DZQ3244"/>
      <c r="DZR3244"/>
      <c r="DZS3244"/>
      <c r="DZT3244"/>
      <c r="DZU3244"/>
      <c r="DZV3244"/>
      <c r="DZW3244"/>
      <c r="DZX3244"/>
      <c r="DZY3244"/>
      <c r="DZZ3244"/>
      <c r="EAA3244"/>
      <c r="EAB3244"/>
      <c r="EAC3244"/>
      <c r="EAD3244"/>
      <c r="EAE3244"/>
      <c r="EAF3244"/>
      <c r="EAG3244"/>
      <c r="EAH3244"/>
    </row>
    <row r="3245" spans="38:89 3390:3414" x14ac:dyDescent="0.3"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  <c r="CA3245"/>
      <c r="CB3245"/>
      <c r="CC3245"/>
      <c r="CD3245"/>
      <c r="CE3245"/>
      <c r="CF3245"/>
      <c r="CG3245"/>
      <c r="CH3245"/>
      <c r="CI3245"/>
      <c r="CJ3245"/>
      <c r="CK3245"/>
      <c r="DZJ3245"/>
      <c r="DZK3245"/>
      <c r="DZL3245"/>
      <c r="DZM3245"/>
      <c r="DZN3245"/>
      <c r="DZO3245"/>
      <c r="DZP3245"/>
      <c r="DZQ3245"/>
      <c r="DZR3245"/>
      <c r="DZS3245"/>
      <c r="DZT3245"/>
      <c r="DZU3245"/>
      <c r="DZV3245"/>
      <c r="DZW3245"/>
      <c r="DZX3245"/>
      <c r="DZY3245"/>
      <c r="DZZ3245"/>
      <c r="EAA3245"/>
      <c r="EAB3245"/>
      <c r="EAC3245"/>
      <c r="EAD3245"/>
      <c r="EAE3245"/>
      <c r="EAF3245"/>
      <c r="EAG3245"/>
      <c r="EAH3245"/>
    </row>
    <row r="3246" spans="38:89 3390:3414" x14ac:dyDescent="0.3"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  <c r="CA3246"/>
      <c r="CB3246"/>
      <c r="CC3246"/>
      <c r="CD3246"/>
      <c r="CE3246"/>
      <c r="CF3246"/>
      <c r="CG3246"/>
      <c r="CH3246"/>
      <c r="CI3246"/>
      <c r="CJ3246"/>
      <c r="CK3246"/>
      <c r="DZJ3246"/>
      <c r="DZK3246"/>
      <c r="DZL3246"/>
      <c r="DZM3246"/>
      <c r="DZN3246"/>
      <c r="DZO3246"/>
      <c r="DZP3246"/>
      <c r="DZQ3246"/>
      <c r="DZR3246"/>
      <c r="DZS3246"/>
      <c r="DZT3246"/>
      <c r="DZU3246"/>
      <c r="DZV3246"/>
      <c r="DZW3246"/>
      <c r="DZX3246"/>
      <c r="DZY3246"/>
      <c r="DZZ3246"/>
      <c r="EAA3246"/>
      <c r="EAB3246"/>
      <c r="EAC3246"/>
      <c r="EAD3246"/>
      <c r="EAE3246"/>
      <c r="EAF3246"/>
      <c r="EAG3246"/>
      <c r="EAH3246"/>
    </row>
    <row r="3247" spans="38:89 3390:3414" x14ac:dyDescent="0.3"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  <c r="CA3247"/>
      <c r="CB3247"/>
      <c r="CC3247"/>
      <c r="CD3247"/>
      <c r="CE3247"/>
      <c r="CF3247"/>
      <c r="CG3247"/>
      <c r="CH3247"/>
      <c r="CI3247"/>
      <c r="CJ3247"/>
      <c r="CK3247"/>
      <c r="DZJ3247"/>
      <c r="DZK3247"/>
      <c r="DZL3247"/>
      <c r="DZM3247"/>
      <c r="DZN3247"/>
      <c r="DZO3247"/>
      <c r="DZP3247"/>
      <c r="DZQ3247"/>
      <c r="DZR3247"/>
      <c r="DZS3247"/>
      <c r="DZT3247"/>
      <c r="DZU3247"/>
      <c r="DZV3247"/>
      <c r="DZW3247"/>
      <c r="DZX3247"/>
      <c r="DZY3247"/>
      <c r="DZZ3247"/>
      <c r="EAA3247"/>
      <c r="EAB3247"/>
      <c r="EAC3247"/>
      <c r="EAD3247"/>
      <c r="EAE3247"/>
      <c r="EAF3247"/>
      <c r="EAG3247"/>
      <c r="EAH3247"/>
    </row>
    <row r="3248" spans="38:89 3390:3414" x14ac:dyDescent="0.3"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  <c r="CA3248"/>
      <c r="CB3248"/>
      <c r="CC3248"/>
      <c r="CD3248"/>
      <c r="CE3248"/>
      <c r="CF3248"/>
      <c r="CG3248"/>
      <c r="CH3248"/>
      <c r="CI3248"/>
      <c r="CJ3248"/>
      <c r="CK3248"/>
      <c r="DZJ3248"/>
      <c r="DZK3248"/>
      <c r="DZL3248"/>
      <c r="DZM3248"/>
      <c r="DZN3248"/>
      <c r="DZO3248"/>
      <c r="DZP3248"/>
      <c r="DZQ3248"/>
      <c r="DZR3248"/>
      <c r="DZS3248"/>
      <c r="DZT3248"/>
      <c r="DZU3248"/>
      <c r="DZV3248"/>
      <c r="DZW3248"/>
      <c r="DZX3248"/>
      <c r="DZY3248"/>
      <c r="DZZ3248"/>
      <c r="EAA3248"/>
      <c r="EAB3248"/>
      <c r="EAC3248"/>
      <c r="EAD3248"/>
      <c r="EAE3248"/>
      <c r="EAF3248"/>
      <c r="EAG3248"/>
      <c r="EAH3248"/>
    </row>
    <row r="3249" spans="38:89 3390:3414" x14ac:dyDescent="0.3"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  <c r="CA3249"/>
      <c r="CB3249"/>
      <c r="CC3249"/>
      <c r="CD3249"/>
      <c r="CE3249"/>
      <c r="CF3249"/>
      <c r="CG3249"/>
      <c r="CH3249"/>
      <c r="CI3249"/>
      <c r="CJ3249"/>
      <c r="CK3249"/>
      <c r="DZJ3249"/>
      <c r="DZK3249"/>
      <c r="DZL3249"/>
      <c r="DZM3249"/>
      <c r="DZN3249"/>
      <c r="DZO3249"/>
      <c r="DZP3249"/>
      <c r="DZQ3249"/>
      <c r="DZR3249"/>
      <c r="DZS3249"/>
      <c r="DZT3249"/>
      <c r="DZU3249"/>
      <c r="DZV3249"/>
      <c r="DZW3249"/>
      <c r="DZX3249"/>
      <c r="DZY3249"/>
      <c r="DZZ3249"/>
      <c r="EAA3249"/>
      <c r="EAB3249"/>
      <c r="EAC3249"/>
      <c r="EAD3249"/>
      <c r="EAE3249"/>
      <c r="EAF3249"/>
      <c r="EAG3249"/>
      <c r="EAH3249"/>
    </row>
    <row r="3250" spans="38:89 3390:3414" x14ac:dyDescent="0.3"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  <c r="CA3250"/>
      <c r="CB3250"/>
      <c r="CC3250"/>
      <c r="CD3250"/>
      <c r="CE3250"/>
      <c r="CF3250"/>
      <c r="CG3250"/>
      <c r="CH3250"/>
      <c r="CI3250"/>
      <c r="CJ3250"/>
      <c r="CK3250"/>
      <c r="DZJ3250"/>
      <c r="DZK3250"/>
      <c r="DZL3250"/>
      <c r="DZM3250"/>
      <c r="DZN3250"/>
      <c r="DZO3250"/>
      <c r="DZP3250"/>
      <c r="DZQ3250"/>
      <c r="DZR3250"/>
      <c r="DZS3250"/>
      <c r="DZT3250"/>
      <c r="DZU3250"/>
      <c r="DZV3250"/>
      <c r="DZW3250"/>
      <c r="DZX3250"/>
      <c r="DZY3250"/>
      <c r="DZZ3250"/>
      <c r="EAA3250"/>
      <c r="EAB3250"/>
      <c r="EAC3250"/>
      <c r="EAD3250"/>
      <c r="EAE3250"/>
      <c r="EAF3250"/>
      <c r="EAG3250"/>
      <c r="EAH3250"/>
    </row>
    <row r="3251" spans="38:89 3390:3414" x14ac:dyDescent="0.3"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  <c r="CA3251"/>
      <c r="CB3251"/>
      <c r="CC3251"/>
      <c r="CD3251"/>
      <c r="CE3251"/>
      <c r="CF3251"/>
      <c r="CG3251"/>
      <c r="CH3251"/>
      <c r="CI3251"/>
      <c r="CJ3251"/>
      <c r="CK3251"/>
      <c r="DZJ3251"/>
      <c r="DZK3251"/>
      <c r="DZL3251"/>
      <c r="DZM3251"/>
      <c r="DZN3251"/>
      <c r="DZO3251"/>
      <c r="DZP3251"/>
      <c r="DZQ3251"/>
      <c r="DZR3251"/>
      <c r="DZS3251"/>
      <c r="DZT3251"/>
      <c r="DZU3251"/>
      <c r="DZV3251"/>
      <c r="DZW3251"/>
      <c r="DZX3251"/>
      <c r="DZY3251"/>
      <c r="DZZ3251"/>
      <c r="EAA3251"/>
      <c r="EAB3251"/>
      <c r="EAC3251"/>
      <c r="EAD3251"/>
      <c r="EAE3251"/>
      <c r="EAF3251"/>
      <c r="EAG3251"/>
      <c r="EAH3251"/>
    </row>
    <row r="3252" spans="38:89 3390:3414" x14ac:dyDescent="0.3"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  <c r="CA3252"/>
      <c r="CB3252"/>
      <c r="CC3252"/>
      <c r="CD3252"/>
      <c r="CE3252"/>
      <c r="CF3252"/>
      <c r="CG3252"/>
      <c r="CH3252"/>
      <c r="CI3252"/>
      <c r="CJ3252"/>
      <c r="CK3252"/>
      <c r="DZJ3252"/>
      <c r="DZK3252"/>
      <c r="DZL3252"/>
      <c r="DZM3252"/>
      <c r="DZN3252"/>
      <c r="DZO3252"/>
      <c r="DZP3252"/>
      <c r="DZQ3252"/>
      <c r="DZR3252"/>
      <c r="DZS3252"/>
      <c r="DZT3252"/>
      <c r="DZU3252"/>
      <c r="DZV3252"/>
      <c r="DZW3252"/>
      <c r="DZX3252"/>
      <c r="DZY3252"/>
      <c r="DZZ3252"/>
      <c r="EAA3252"/>
      <c r="EAB3252"/>
      <c r="EAC3252"/>
      <c r="EAD3252"/>
      <c r="EAE3252"/>
      <c r="EAF3252"/>
      <c r="EAG3252"/>
      <c r="EAH3252"/>
    </row>
    <row r="3253" spans="38:89 3390:3414" x14ac:dyDescent="0.3"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  <c r="CA3253"/>
      <c r="CB3253"/>
      <c r="CC3253"/>
      <c r="CD3253"/>
      <c r="CE3253"/>
      <c r="CF3253"/>
      <c r="CG3253"/>
      <c r="CH3253"/>
      <c r="CI3253"/>
      <c r="CJ3253"/>
      <c r="CK3253"/>
      <c r="DZJ3253"/>
      <c r="DZK3253"/>
      <c r="DZL3253"/>
      <c r="DZM3253"/>
      <c r="DZN3253"/>
      <c r="DZO3253"/>
      <c r="DZP3253"/>
      <c r="DZQ3253"/>
      <c r="DZR3253"/>
      <c r="DZS3253"/>
      <c r="DZT3253"/>
      <c r="DZU3253"/>
      <c r="DZV3253"/>
      <c r="DZW3253"/>
      <c r="DZX3253"/>
      <c r="DZY3253"/>
      <c r="DZZ3253"/>
      <c r="EAA3253"/>
      <c r="EAB3253"/>
      <c r="EAC3253"/>
      <c r="EAD3253"/>
      <c r="EAE3253"/>
      <c r="EAF3253"/>
      <c r="EAG3253"/>
      <c r="EAH3253"/>
    </row>
    <row r="3254" spans="38:89 3390:3414" x14ac:dyDescent="0.3"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  <c r="CA3254"/>
      <c r="CB3254"/>
      <c r="CC3254"/>
      <c r="CD3254"/>
      <c r="CE3254"/>
      <c r="CF3254"/>
      <c r="CG3254"/>
      <c r="CH3254"/>
      <c r="CI3254"/>
      <c r="CJ3254"/>
      <c r="CK3254"/>
      <c r="DZJ3254"/>
      <c r="DZK3254"/>
      <c r="DZL3254"/>
      <c r="DZM3254"/>
      <c r="DZN3254"/>
      <c r="DZO3254"/>
      <c r="DZP3254"/>
      <c r="DZQ3254"/>
      <c r="DZR3254"/>
      <c r="DZS3254"/>
      <c r="DZT3254"/>
      <c r="DZU3254"/>
      <c r="DZV3254"/>
      <c r="DZW3254"/>
      <c r="DZX3254"/>
      <c r="DZY3254"/>
      <c r="DZZ3254"/>
      <c r="EAA3254"/>
      <c r="EAB3254"/>
      <c r="EAC3254"/>
      <c r="EAD3254"/>
      <c r="EAE3254"/>
      <c r="EAF3254"/>
      <c r="EAG3254"/>
      <c r="EAH3254"/>
    </row>
    <row r="3255" spans="38:89 3390:3414" x14ac:dyDescent="0.3"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  <c r="CA3255"/>
      <c r="CB3255"/>
      <c r="CC3255"/>
      <c r="CD3255"/>
      <c r="CE3255"/>
      <c r="CF3255"/>
      <c r="CG3255"/>
      <c r="CH3255"/>
      <c r="CI3255"/>
      <c r="CJ3255"/>
      <c r="CK3255"/>
      <c r="DZJ3255"/>
      <c r="DZK3255"/>
      <c r="DZL3255"/>
      <c r="DZM3255"/>
      <c r="DZN3255"/>
      <c r="DZO3255"/>
      <c r="DZP3255"/>
      <c r="DZQ3255"/>
      <c r="DZR3255"/>
      <c r="DZS3255"/>
      <c r="DZT3255"/>
      <c r="DZU3255"/>
      <c r="DZV3255"/>
      <c r="DZW3255"/>
      <c r="DZX3255"/>
      <c r="DZY3255"/>
      <c r="DZZ3255"/>
      <c r="EAA3255"/>
      <c r="EAB3255"/>
      <c r="EAC3255"/>
      <c r="EAD3255"/>
      <c r="EAE3255"/>
      <c r="EAF3255"/>
      <c r="EAG3255"/>
      <c r="EAH3255"/>
    </row>
    <row r="3256" spans="38:89 3390:3414" x14ac:dyDescent="0.3"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  <c r="CA3256"/>
      <c r="CB3256"/>
      <c r="CC3256"/>
      <c r="CD3256"/>
      <c r="CE3256"/>
      <c r="CF3256"/>
      <c r="CG3256"/>
      <c r="CH3256"/>
      <c r="CI3256"/>
      <c r="CJ3256"/>
      <c r="CK3256"/>
      <c r="DZJ3256"/>
      <c r="DZK3256"/>
      <c r="DZL3256"/>
      <c r="DZM3256"/>
      <c r="DZN3256"/>
      <c r="DZO3256"/>
      <c r="DZP3256"/>
      <c r="DZQ3256"/>
      <c r="DZR3256"/>
      <c r="DZS3256"/>
      <c r="DZT3256"/>
      <c r="DZU3256"/>
      <c r="DZV3256"/>
      <c r="DZW3256"/>
      <c r="DZX3256"/>
      <c r="DZY3256"/>
      <c r="DZZ3256"/>
      <c r="EAA3256"/>
      <c r="EAB3256"/>
      <c r="EAC3256"/>
      <c r="EAD3256"/>
      <c r="EAE3256"/>
      <c r="EAF3256"/>
      <c r="EAG3256"/>
      <c r="EAH3256"/>
    </row>
    <row r="3257" spans="38:89 3390:3414" x14ac:dyDescent="0.3"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  <c r="CA3257"/>
      <c r="CB3257"/>
      <c r="CC3257"/>
      <c r="CD3257"/>
      <c r="CE3257"/>
      <c r="CF3257"/>
      <c r="CG3257"/>
      <c r="CH3257"/>
      <c r="CI3257"/>
      <c r="CJ3257"/>
      <c r="CK3257"/>
      <c r="DZJ3257"/>
      <c r="DZK3257"/>
      <c r="DZL3257"/>
      <c r="DZM3257"/>
      <c r="DZN3257"/>
      <c r="DZO3257"/>
      <c r="DZP3257"/>
      <c r="DZQ3257"/>
      <c r="DZR3257"/>
      <c r="DZS3257"/>
      <c r="DZT3257"/>
      <c r="DZU3257"/>
      <c r="DZV3257"/>
      <c r="DZW3257"/>
      <c r="DZX3257"/>
      <c r="DZY3257"/>
      <c r="DZZ3257"/>
      <c r="EAA3257"/>
      <c r="EAB3257"/>
      <c r="EAC3257"/>
      <c r="EAD3257"/>
      <c r="EAE3257"/>
      <c r="EAF3257"/>
      <c r="EAG3257"/>
      <c r="EAH3257"/>
    </row>
    <row r="3258" spans="38:89 3390:3414" x14ac:dyDescent="0.3"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  <c r="CA3258"/>
      <c r="CB3258"/>
      <c r="CC3258"/>
      <c r="CD3258"/>
      <c r="CE3258"/>
      <c r="CF3258"/>
      <c r="CG3258"/>
      <c r="CH3258"/>
      <c r="CI3258"/>
      <c r="CJ3258"/>
      <c r="CK3258"/>
      <c r="DZJ3258"/>
      <c r="DZK3258"/>
      <c r="DZL3258"/>
      <c r="DZM3258"/>
      <c r="DZN3258"/>
      <c r="DZO3258"/>
      <c r="DZP3258"/>
      <c r="DZQ3258"/>
      <c r="DZR3258"/>
      <c r="DZS3258"/>
      <c r="DZT3258"/>
      <c r="DZU3258"/>
      <c r="DZV3258"/>
      <c r="DZW3258"/>
      <c r="DZX3258"/>
      <c r="DZY3258"/>
      <c r="DZZ3258"/>
      <c r="EAA3258"/>
      <c r="EAB3258"/>
      <c r="EAC3258"/>
      <c r="EAD3258"/>
      <c r="EAE3258"/>
      <c r="EAF3258"/>
      <c r="EAG3258"/>
      <c r="EAH3258"/>
    </row>
    <row r="3259" spans="38:89 3390:3414" x14ac:dyDescent="0.3"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  <c r="CA3259"/>
      <c r="CB3259"/>
      <c r="CC3259"/>
      <c r="CD3259"/>
      <c r="CE3259"/>
      <c r="CF3259"/>
      <c r="CG3259"/>
      <c r="CH3259"/>
      <c r="CI3259"/>
      <c r="CJ3259"/>
      <c r="CK3259"/>
      <c r="DZJ3259"/>
      <c r="DZK3259"/>
      <c r="DZL3259"/>
      <c r="DZM3259"/>
      <c r="DZN3259"/>
      <c r="DZO3259"/>
      <c r="DZP3259"/>
      <c r="DZQ3259"/>
      <c r="DZR3259"/>
      <c r="DZS3259"/>
      <c r="DZT3259"/>
      <c r="DZU3259"/>
      <c r="DZV3259"/>
      <c r="DZW3259"/>
      <c r="DZX3259"/>
      <c r="DZY3259"/>
      <c r="DZZ3259"/>
      <c r="EAA3259"/>
      <c r="EAB3259"/>
      <c r="EAC3259"/>
      <c r="EAD3259"/>
      <c r="EAE3259"/>
      <c r="EAF3259"/>
      <c r="EAG3259"/>
      <c r="EAH3259"/>
    </row>
    <row r="3260" spans="38:89 3390:3414" x14ac:dyDescent="0.3"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  <c r="CA3260"/>
      <c r="CB3260"/>
      <c r="CC3260"/>
      <c r="CD3260"/>
      <c r="CE3260"/>
      <c r="CF3260"/>
      <c r="CG3260"/>
      <c r="CH3260"/>
      <c r="CI3260"/>
      <c r="CJ3260"/>
      <c r="CK3260"/>
      <c r="DZJ3260"/>
      <c r="DZK3260"/>
      <c r="DZL3260"/>
      <c r="DZM3260"/>
      <c r="DZN3260"/>
      <c r="DZO3260"/>
      <c r="DZP3260"/>
      <c r="DZQ3260"/>
      <c r="DZR3260"/>
      <c r="DZS3260"/>
      <c r="DZT3260"/>
      <c r="DZU3260"/>
      <c r="DZV3260"/>
      <c r="DZW3260"/>
      <c r="DZX3260"/>
      <c r="DZY3260"/>
      <c r="DZZ3260"/>
      <c r="EAA3260"/>
      <c r="EAB3260"/>
      <c r="EAC3260"/>
      <c r="EAD3260"/>
      <c r="EAE3260"/>
      <c r="EAF3260"/>
      <c r="EAG3260"/>
      <c r="EAH3260"/>
    </row>
    <row r="3261" spans="38:89 3390:3414" x14ac:dyDescent="0.3"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  <c r="CA3261"/>
      <c r="CB3261"/>
      <c r="CC3261"/>
      <c r="CD3261"/>
      <c r="CE3261"/>
      <c r="CF3261"/>
      <c r="CG3261"/>
      <c r="CH3261"/>
      <c r="CI3261"/>
      <c r="CJ3261"/>
      <c r="CK3261"/>
      <c r="DZJ3261"/>
      <c r="DZK3261"/>
      <c r="DZL3261"/>
      <c r="DZM3261"/>
      <c r="DZN3261"/>
      <c r="DZO3261"/>
      <c r="DZP3261"/>
      <c r="DZQ3261"/>
      <c r="DZR3261"/>
      <c r="DZS3261"/>
      <c r="DZT3261"/>
      <c r="DZU3261"/>
      <c r="DZV3261"/>
      <c r="DZW3261"/>
      <c r="DZX3261"/>
      <c r="DZY3261"/>
      <c r="DZZ3261"/>
      <c r="EAA3261"/>
      <c r="EAB3261"/>
      <c r="EAC3261"/>
      <c r="EAD3261"/>
      <c r="EAE3261"/>
      <c r="EAF3261"/>
      <c r="EAG3261"/>
      <c r="EAH3261"/>
    </row>
    <row r="3262" spans="38:89 3390:3414" x14ac:dyDescent="0.3"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  <c r="CA3262"/>
      <c r="CB3262"/>
      <c r="CC3262"/>
      <c r="CD3262"/>
      <c r="CE3262"/>
      <c r="CF3262"/>
      <c r="CG3262"/>
      <c r="CH3262"/>
      <c r="CI3262"/>
      <c r="CJ3262"/>
      <c r="CK3262"/>
      <c r="DZJ3262"/>
      <c r="DZK3262"/>
      <c r="DZL3262"/>
      <c r="DZM3262"/>
      <c r="DZN3262"/>
      <c r="DZO3262"/>
      <c r="DZP3262"/>
      <c r="DZQ3262"/>
      <c r="DZR3262"/>
      <c r="DZS3262"/>
      <c r="DZT3262"/>
      <c r="DZU3262"/>
      <c r="DZV3262"/>
      <c r="DZW3262"/>
      <c r="DZX3262"/>
      <c r="DZY3262"/>
      <c r="DZZ3262"/>
      <c r="EAA3262"/>
      <c r="EAB3262"/>
      <c r="EAC3262"/>
      <c r="EAD3262"/>
      <c r="EAE3262"/>
      <c r="EAF3262"/>
      <c r="EAG3262"/>
      <c r="EAH3262"/>
    </row>
    <row r="3263" spans="38:89 3390:3414" x14ac:dyDescent="0.3"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  <c r="CA3263"/>
      <c r="CB3263"/>
      <c r="CC3263"/>
      <c r="CD3263"/>
      <c r="CE3263"/>
      <c r="CF3263"/>
      <c r="CG3263"/>
      <c r="CH3263"/>
      <c r="CI3263"/>
      <c r="CJ3263"/>
      <c r="CK3263"/>
      <c r="DZJ3263"/>
      <c r="DZK3263"/>
      <c r="DZL3263"/>
      <c r="DZM3263"/>
      <c r="DZN3263"/>
      <c r="DZO3263"/>
      <c r="DZP3263"/>
      <c r="DZQ3263"/>
      <c r="DZR3263"/>
      <c r="DZS3263"/>
      <c r="DZT3263"/>
      <c r="DZU3263"/>
      <c r="DZV3263"/>
      <c r="DZW3263"/>
      <c r="DZX3263"/>
      <c r="DZY3263"/>
      <c r="DZZ3263"/>
      <c r="EAA3263"/>
      <c r="EAB3263"/>
      <c r="EAC3263"/>
      <c r="EAD3263"/>
      <c r="EAE3263"/>
      <c r="EAF3263"/>
      <c r="EAG3263"/>
      <c r="EAH3263"/>
    </row>
    <row r="3264" spans="38:89 3390:3414" x14ac:dyDescent="0.3"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  <c r="CA3264"/>
      <c r="CB3264"/>
      <c r="CC3264"/>
      <c r="CD3264"/>
      <c r="CE3264"/>
      <c r="CF3264"/>
      <c r="CG3264"/>
      <c r="CH3264"/>
      <c r="CI3264"/>
      <c r="CJ3264"/>
      <c r="CK3264"/>
      <c r="DZJ3264"/>
      <c r="DZK3264"/>
      <c r="DZL3264"/>
      <c r="DZM3264"/>
      <c r="DZN3264"/>
      <c r="DZO3264"/>
      <c r="DZP3264"/>
      <c r="DZQ3264"/>
      <c r="DZR3264"/>
      <c r="DZS3264"/>
      <c r="DZT3264"/>
      <c r="DZU3264"/>
      <c r="DZV3264"/>
      <c r="DZW3264"/>
      <c r="DZX3264"/>
      <c r="DZY3264"/>
      <c r="DZZ3264"/>
      <c r="EAA3264"/>
      <c r="EAB3264"/>
      <c r="EAC3264"/>
      <c r="EAD3264"/>
      <c r="EAE3264"/>
      <c r="EAF3264"/>
      <c r="EAG3264"/>
      <c r="EAH3264"/>
    </row>
    <row r="3265" spans="38:89 3390:3414" x14ac:dyDescent="0.3"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  <c r="CA3265"/>
      <c r="CB3265"/>
      <c r="CC3265"/>
      <c r="CD3265"/>
      <c r="CE3265"/>
      <c r="CF3265"/>
      <c r="CG3265"/>
      <c r="CH3265"/>
      <c r="CI3265"/>
      <c r="CJ3265"/>
      <c r="CK3265"/>
      <c r="DZJ3265"/>
      <c r="DZK3265"/>
      <c r="DZL3265"/>
      <c r="DZM3265"/>
      <c r="DZN3265"/>
      <c r="DZO3265"/>
      <c r="DZP3265"/>
      <c r="DZQ3265"/>
      <c r="DZR3265"/>
      <c r="DZS3265"/>
      <c r="DZT3265"/>
      <c r="DZU3265"/>
      <c r="DZV3265"/>
      <c r="DZW3265"/>
      <c r="DZX3265"/>
      <c r="DZY3265"/>
      <c r="DZZ3265"/>
      <c r="EAA3265"/>
      <c r="EAB3265"/>
      <c r="EAC3265"/>
      <c r="EAD3265"/>
      <c r="EAE3265"/>
      <c r="EAF3265"/>
      <c r="EAG3265"/>
      <c r="EAH3265"/>
    </row>
    <row r="3266" spans="38:89 3390:3414" x14ac:dyDescent="0.3"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  <c r="CA3266"/>
      <c r="CB3266"/>
      <c r="CC3266"/>
      <c r="CD3266"/>
      <c r="CE3266"/>
      <c r="CF3266"/>
      <c r="CG3266"/>
      <c r="CH3266"/>
      <c r="CI3266"/>
      <c r="CJ3266"/>
      <c r="CK3266"/>
      <c r="DZJ3266"/>
      <c r="DZK3266"/>
      <c r="DZL3266"/>
      <c r="DZM3266"/>
      <c r="DZN3266"/>
      <c r="DZO3266"/>
      <c r="DZP3266"/>
      <c r="DZQ3266"/>
      <c r="DZR3266"/>
      <c r="DZS3266"/>
      <c r="DZT3266"/>
      <c r="DZU3266"/>
      <c r="DZV3266"/>
      <c r="DZW3266"/>
      <c r="DZX3266"/>
      <c r="DZY3266"/>
      <c r="DZZ3266"/>
      <c r="EAA3266"/>
      <c r="EAB3266"/>
      <c r="EAC3266"/>
      <c r="EAD3266"/>
      <c r="EAE3266"/>
      <c r="EAF3266"/>
      <c r="EAG3266"/>
      <c r="EAH3266"/>
    </row>
    <row r="3267" spans="38:89 3390:3414" x14ac:dyDescent="0.3"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  <c r="CA3267"/>
      <c r="CB3267"/>
      <c r="CC3267"/>
      <c r="CD3267"/>
      <c r="CE3267"/>
      <c r="CF3267"/>
      <c r="CG3267"/>
      <c r="CH3267"/>
      <c r="CI3267"/>
      <c r="CJ3267"/>
      <c r="CK3267"/>
      <c r="DZJ3267"/>
      <c r="DZK3267"/>
      <c r="DZL3267"/>
      <c r="DZM3267"/>
      <c r="DZN3267"/>
      <c r="DZO3267"/>
      <c r="DZP3267"/>
      <c r="DZQ3267"/>
      <c r="DZR3267"/>
      <c r="DZS3267"/>
      <c r="DZT3267"/>
      <c r="DZU3267"/>
      <c r="DZV3267"/>
      <c r="DZW3267"/>
      <c r="DZX3267"/>
      <c r="DZY3267"/>
      <c r="DZZ3267"/>
      <c r="EAA3267"/>
      <c r="EAB3267"/>
      <c r="EAC3267"/>
      <c r="EAD3267"/>
      <c r="EAE3267"/>
      <c r="EAF3267"/>
      <c r="EAG3267"/>
      <c r="EAH3267"/>
    </row>
    <row r="3268" spans="38:89 3390:3414" x14ac:dyDescent="0.3"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  <c r="CA3268"/>
      <c r="CB3268"/>
      <c r="CC3268"/>
      <c r="CD3268"/>
      <c r="CE3268"/>
      <c r="CF3268"/>
      <c r="CG3268"/>
      <c r="CH3268"/>
      <c r="CI3268"/>
      <c r="CJ3268"/>
      <c r="CK3268"/>
      <c r="DZJ3268"/>
      <c r="DZK3268"/>
      <c r="DZL3268"/>
      <c r="DZM3268"/>
      <c r="DZN3268"/>
      <c r="DZO3268"/>
      <c r="DZP3268"/>
      <c r="DZQ3268"/>
      <c r="DZR3268"/>
      <c r="DZS3268"/>
      <c r="DZT3268"/>
      <c r="DZU3268"/>
      <c r="DZV3268"/>
      <c r="DZW3268"/>
      <c r="DZX3268"/>
      <c r="DZY3268"/>
      <c r="DZZ3268"/>
      <c r="EAA3268"/>
      <c r="EAB3268"/>
      <c r="EAC3268"/>
      <c r="EAD3268"/>
      <c r="EAE3268"/>
      <c r="EAF3268"/>
      <c r="EAG3268"/>
      <c r="EAH3268"/>
    </row>
    <row r="3269" spans="38:89 3390:3414" x14ac:dyDescent="0.3"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  <c r="CA3269"/>
      <c r="CB3269"/>
      <c r="CC3269"/>
      <c r="CD3269"/>
      <c r="CE3269"/>
      <c r="CF3269"/>
      <c r="CG3269"/>
      <c r="CH3269"/>
      <c r="CI3269"/>
      <c r="CJ3269"/>
      <c r="CK3269"/>
      <c r="DZJ3269"/>
      <c r="DZK3269"/>
      <c r="DZL3269"/>
      <c r="DZM3269"/>
      <c r="DZN3269"/>
      <c r="DZO3269"/>
      <c r="DZP3269"/>
      <c r="DZQ3269"/>
      <c r="DZR3269"/>
      <c r="DZS3269"/>
      <c r="DZT3269"/>
      <c r="DZU3269"/>
      <c r="DZV3269"/>
      <c r="DZW3269"/>
      <c r="DZX3269"/>
      <c r="DZY3269"/>
      <c r="DZZ3269"/>
      <c r="EAA3269"/>
      <c r="EAB3269"/>
      <c r="EAC3269"/>
      <c r="EAD3269"/>
      <c r="EAE3269"/>
      <c r="EAF3269"/>
      <c r="EAG3269"/>
      <c r="EAH3269"/>
    </row>
    <row r="3270" spans="38:89 3390:3414" x14ac:dyDescent="0.3"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  <c r="CA3270"/>
      <c r="CB3270"/>
      <c r="CC3270"/>
      <c r="CD3270"/>
      <c r="CE3270"/>
      <c r="CF3270"/>
      <c r="CG3270"/>
      <c r="CH3270"/>
      <c r="CI3270"/>
      <c r="CJ3270"/>
      <c r="CK3270"/>
      <c r="DZJ3270"/>
      <c r="DZK3270"/>
      <c r="DZL3270"/>
      <c r="DZM3270"/>
      <c r="DZN3270"/>
      <c r="DZO3270"/>
      <c r="DZP3270"/>
      <c r="DZQ3270"/>
      <c r="DZR3270"/>
      <c r="DZS3270"/>
      <c r="DZT3270"/>
      <c r="DZU3270"/>
      <c r="DZV3270"/>
      <c r="DZW3270"/>
      <c r="DZX3270"/>
      <c r="DZY3270"/>
      <c r="DZZ3270"/>
      <c r="EAA3270"/>
      <c r="EAB3270"/>
      <c r="EAC3270"/>
      <c r="EAD3270"/>
      <c r="EAE3270"/>
      <c r="EAF3270"/>
      <c r="EAG3270"/>
      <c r="EAH3270"/>
    </row>
    <row r="3271" spans="38:89 3390:3414" x14ac:dyDescent="0.3"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  <c r="CA3271"/>
      <c r="CB3271"/>
      <c r="CC3271"/>
      <c r="CD3271"/>
      <c r="CE3271"/>
      <c r="CF3271"/>
      <c r="CG3271"/>
      <c r="CH3271"/>
      <c r="CI3271"/>
      <c r="CJ3271"/>
      <c r="CK3271"/>
      <c r="DZJ3271"/>
      <c r="DZK3271"/>
      <c r="DZL3271"/>
      <c r="DZM3271"/>
      <c r="DZN3271"/>
      <c r="DZO3271"/>
      <c r="DZP3271"/>
      <c r="DZQ3271"/>
      <c r="DZR3271"/>
      <c r="DZS3271"/>
      <c r="DZT3271"/>
      <c r="DZU3271"/>
      <c r="DZV3271"/>
      <c r="DZW3271"/>
      <c r="DZX3271"/>
      <c r="DZY3271"/>
      <c r="DZZ3271"/>
      <c r="EAA3271"/>
      <c r="EAB3271"/>
      <c r="EAC3271"/>
      <c r="EAD3271"/>
      <c r="EAE3271"/>
      <c r="EAF3271"/>
      <c r="EAG3271"/>
      <c r="EAH3271"/>
    </row>
    <row r="3272" spans="38:89 3390:3414" x14ac:dyDescent="0.3"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  <c r="CA3272"/>
      <c r="CB3272"/>
      <c r="CC3272"/>
      <c r="CD3272"/>
      <c r="CE3272"/>
      <c r="CF3272"/>
      <c r="CG3272"/>
      <c r="CH3272"/>
      <c r="CI3272"/>
      <c r="CJ3272"/>
      <c r="CK3272"/>
      <c r="DZJ3272"/>
      <c r="DZK3272"/>
      <c r="DZL3272"/>
      <c r="DZM3272"/>
      <c r="DZN3272"/>
      <c r="DZO3272"/>
      <c r="DZP3272"/>
      <c r="DZQ3272"/>
      <c r="DZR3272"/>
      <c r="DZS3272"/>
      <c r="DZT3272"/>
      <c r="DZU3272"/>
      <c r="DZV3272"/>
      <c r="DZW3272"/>
      <c r="DZX3272"/>
      <c r="DZY3272"/>
      <c r="DZZ3272"/>
      <c r="EAA3272"/>
      <c r="EAB3272"/>
      <c r="EAC3272"/>
      <c r="EAD3272"/>
      <c r="EAE3272"/>
      <c r="EAF3272"/>
      <c r="EAG3272"/>
      <c r="EAH3272"/>
    </row>
    <row r="3273" spans="38:89 3390:3414" x14ac:dyDescent="0.3"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  <c r="CA3273"/>
      <c r="CB3273"/>
      <c r="CC3273"/>
      <c r="CD3273"/>
      <c r="CE3273"/>
      <c r="CF3273"/>
      <c r="CG3273"/>
      <c r="CH3273"/>
      <c r="CI3273"/>
      <c r="CJ3273"/>
      <c r="CK3273"/>
      <c r="DZJ3273"/>
      <c r="DZK3273"/>
      <c r="DZL3273"/>
      <c r="DZM3273"/>
      <c r="DZN3273"/>
      <c r="DZO3273"/>
      <c r="DZP3273"/>
      <c r="DZQ3273"/>
      <c r="DZR3273"/>
      <c r="DZS3273"/>
      <c r="DZT3273"/>
      <c r="DZU3273"/>
      <c r="DZV3273"/>
      <c r="DZW3273"/>
      <c r="DZX3273"/>
      <c r="DZY3273"/>
      <c r="DZZ3273"/>
      <c r="EAA3273"/>
      <c r="EAB3273"/>
      <c r="EAC3273"/>
      <c r="EAD3273"/>
      <c r="EAE3273"/>
      <c r="EAF3273"/>
      <c r="EAG3273"/>
      <c r="EAH3273"/>
    </row>
    <row r="3274" spans="38:89 3390:3414" x14ac:dyDescent="0.3"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  <c r="CA3274"/>
      <c r="CB3274"/>
      <c r="CC3274"/>
      <c r="CD3274"/>
      <c r="CE3274"/>
      <c r="CF3274"/>
      <c r="CG3274"/>
      <c r="CH3274"/>
      <c r="CI3274"/>
      <c r="CJ3274"/>
      <c r="CK3274"/>
      <c r="DZJ3274"/>
      <c r="DZK3274"/>
      <c r="DZL3274"/>
      <c r="DZM3274"/>
      <c r="DZN3274"/>
      <c r="DZO3274"/>
      <c r="DZP3274"/>
      <c r="DZQ3274"/>
      <c r="DZR3274"/>
      <c r="DZS3274"/>
      <c r="DZT3274"/>
      <c r="DZU3274"/>
      <c r="DZV3274"/>
      <c r="DZW3274"/>
      <c r="DZX3274"/>
      <c r="DZY3274"/>
      <c r="DZZ3274"/>
      <c r="EAA3274"/>
      <c r="EAB3274"/>
      <c r="EAC3274"/>
      <c r="EAD3274"/>
      <c r="EAE3274"/>
      <c r="EAF3274"/>
      <c r="EAG3274"/>
      <c r="EAH3274"/>
    </row>
    <row r="3275" spans="38:89 3390:3414" x14ac:dyDescent="0.3"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  <c r="CA3275"/>
      <c r="CB3275"/>
      <c r="CC3275"/>
      <c r="CD3275"/>
      <c r="CE3275"/>
      <c r="CF3275"/>
      <c r="CG3275"/>
      <c r="CH3275"/>
      <c r="CI3275"/>
      <c r="CJ3275"/>
      <c r="CK3275"/>
      <c r="DZJ3275"/>
      <c r="DZK3275"/>
      <c r="DZL3275"/>
      <c r="DZM3275"/>
      <c r="DZN3275"/>
      <c r="DZO3275"/>
      <c r="DZP3275"/>
      <c r="DZQ3275"/>
      <c r="DZR3275"/>
      <c r="DZS3275"/>
      <c r="DZT3275"/>
      <c r="DZU3275"/>
      <c r="DZV3275"/>
      <c r="DZW3275"/>
      <c r="DZX3275"/>
      <c r="DZY3275"/>
      <c r="DZZ3275"/>
      <c r="EAA3275"/>
      <c r="EAB3275"/>
      <c r="EAC3275"/>
      <c r="EAD3275"/>
      <c r="EAE3275"/>
      <c r="EAF3275"/>
      <c r="EAG3275"/>
      <c r="EAH3275"/>
    </row>
    <row r="3276" spans="38:89 3390:3414" x14ac:dyDescent="0.3"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  <c r="CA3276"/>
      <c r="CB3276"/>
      <c r="CC3276"/>
      <c r="CD3276"/>
      <c r="CE3276"/>
      <c r="CF3276"/>
      <c r="CG3276"/>
      <c r="CH3276"/>
      <c r="CI3276"/>
      <c r="CJ3276"/>
      <c r="CK3276"/>
      <c r="DZJ3276"/>
      <c r="DZK3276"/>
      <c r="DZL3276"/>
      <c r="DZM3276"/>
      <c r="DZN3276"/>
      <c r="DZO3276"/>
      <c r="DZP3276"/>
      <c r="DZQ3276"/>
      <c r="DZR3276"/>
      <c r="DZS3276"/>
      <c r="DZT3276"/>
      <c r="DZU3276"/>
      <c r="DZV3276"/>
      <c r="DZW3276"/>
      <c r="DZX3276"/>
      <c r="DZY3276"/>
      <c r="DZZ3276"/>
      <c r="EAA3276"/>
      <c r="EAB3276"/>
      <c r="EAC3276"/>
      <c r="EAD3276"/>
      <c r="EAE3276"/>
      <c r="EAF3276"/>
      <c r="EAG3276"/>
      <c r="EAH3276"/>
    </row>
    <row r="3277" spans="38:89 3390:3414" x14ac:dyDescent="0.3"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  <c r="CA3277"/>
      <c r="CB3277"/>
      <c r="CC3277"/>
      <c r="CD3277"/>
      <c r="CE3277"/>
      <c r="CF3277"/>
      <c r="CG3277"/>
      <c r="CH3277"/>
      <c r="CI3277"/>
      <c r="CJ3277"/>
      <c r="CK3277"/>
      <c r="DZJ3277"/>
      <c r="DZK3277"/>
      <c r="DZL3277"/>
      <c r="DZM3277"/>
      <c r="DZN3277"/>
      <c r="DZO3277"/>
      <c r="DZP3277"/>
      <c r="DZQ3277"/>
      <c r="DZR3277"/>
      <c r="DZS3277"/>
      <c r="DZT3277"/>
      <c r="DZU3277"/>
      <c r="DZV3277"/>
      <c r="DZW3277"/>
      <c r="DZX3277"/>
      <c r="DZY3277"/>
      <c r="DZZ3277"/>
      <c r="EAA3277"/>
      <c r="EAB3277"/>
      <c r="EAC3277"/>
      <c r="EAD3277"/>
      <c r="EAE3277"/>
      <c r="EAF3277"/>
      <c r="EAG3277"/>
      <c r="EAH3277"/>
    </row>
    <row r="3278" spans="38:89 3390:3414" x14ac:dyDescent="0.3"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  <c r="CA3278"/>
      <c r="CB3278"/>
      <c r="CC3278"/>
      <c r="CD3278"/>
      <c r="CE3278"/>
      <c r="CF3278"/>
      <c r="CG3278"/>
      <c r="CH3278"/>
      <c r="CI3278"/>
      <c r="CJ3278"/>
      <c r="CK3278"/>
      <c r="DZJ3278"/>
      <c r="DZK3278"/>
      <c r="DZL3278"/>
      <c r="DZM3278"/>
      <c r="DZN3278"/>
      <c r="DZO3278"/>
      <c r="DZP3278"/>
      <c r="DZQ3278"/>
      <c r="DZR3278"/>
      <c r="DZS3278"/>
      <c r="DZT3278"/>
      <c r="DZU3278"/>
      <c r="DZV3278"/>
      <c r="DZW3278"/>
      <c r="DZX3278"/>
      <c r="DZY3278"/>
      <c r="DZZ3278"/>
      <c r="EAA3278"/>
      <c r="EAB3278"/>
      <c r="EAC3278"/>
      <c r="EAD3278"/>
      <c r="EAE3278"/>
      <c r="EAF3278"/>
      <c r="EAG3278"/>
      <c r="EAH3278"/>
    </row>
    <row r="3279" spans="38:89 3390:3414" x14ac:dyDescent="0.3"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  <c r="CA3279"/>
      <c r="CB3279"/>
      <c r="CC3279"/>
      <c r="CD3279"/>
      <c r="CE3279"/>
      <c r="CF3279"/>
      <c r="CG3279"/>
      <c r="CH3279"/>
      <c r="CI3279"/>
      <c r="CJ3279"/>
      <c r="CK3279"/>
      <c r="DZJ3279"/>
      <c r="DZK3279"/>
      <c r="DZL3279"/>
      <c r="DZM3279"/>
      <c r="DZN3279"/>
      <c r="DZO3279"/>
      <c r="DZP3279"/>
      <c r="DZQ3279"/>
      <c r="DZR3279"/>
      <c r="DZS3279"/>
      <c r="DZT3279"/>
      <c r="DZU3279"/>
      <c r="DZV3279"/>
      <c r="DZW3279"/>
      <c r="DZX3279"/>
      <c r="DZY3279"/>
      <c r="DZZ3279"/>
      <c r="EAA3279"/>
      <c r="EAB3279"/>
      <c r="EAC3279"/>
      <c r="EAD3279"/>
      <c r="EAE3279"/>
      <c r="EAF3279"/>
      <c r="EAG3279"/>
      <c r="EAH3279"/>
    </row>
    <row r="3280" spans="38:89 3390:3414" x14ac:dyDescent="0.3"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  <c r="CA3280"/>
      <c r="CB3280"/>
      <c r="CC3280"/>
      <c r="CD3280"/>
      <c r="CE3280"/>
      <c r="CF3280"/>
      <c r="CG3280"/>
      <c r="CH3280"/>
      <c r="CI3280"/>
      <c r="CJ3280"/>
      <c r="CK3280"/>
      <c r="DZJ3280"/>
      <c r="DZK3280"/>
      <c r="DZL3280"/>
      <c r="DZM3280"/>
      <c r="DZN3280"/>
      <c r="DZO3280"/>
      <c r="DZP3280"/>
      <c r="DZQ3280"/>
      <c r="DZR3280"/>
      <c r="DZS3280"/>
      <c r="DZT3280"/>
      <c r="DZU3280"/>
      <c r="DZV3280"/>
      <c r="DZW3280"/>
      <c r="DZX3280"/>
      <c r="DZY3280"/>
      <c r="DZZ3280"/>
      <c r="EAA3280"/>
      <c r="EAB3280"/>
      <c r="EAC3280"/>
      <c r="EAD3280"/>
      <c r="EAE3280"/>
      <c r="EAF3280"/>
      <c r="EAG3280"/>
      <c r="EAH3280"/>
    </row>
    <row r="3281" spans="38:89 3390:3414" x14ac:dyDescent="0.3"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  <c r="CA3281"/>
      <c r="CB3281"/>
      <c r="CC3281"/>
      <c r="CD3281"/>
      <c r="CE3281"/>
      <c r="CF3281"/>
      <c r="CG3281"/>
      <c r="CH3281"/>
      <c r="CI3281"/>
      <c r="CJ3281"/>
      <c r="CK3281"/>
      <c r="DZJ3281"/>
      <c r="DZK3281"/>
      <c r="DZL3281"/>
      <c r="DZM3281"/>
      <c r="DZN3281"/>
      <c r="DZO3281"/>
      <c r="DZP3281"/>
      <c r="DZQ3281"/>
      <c r="DZR3281"/>
      <c r="DZS3281"/>
      <c r="DZT3281"/>
      <c r="DZU3281"/>
      <c r="DZV3281"/>
      <c r="DZW3281"/>
      <c r="DZX3281"/>
      <c r="DZY3281"/>
      <c r="DZZ3281"/>
      <c r="EAA3281"/>
      <c r="EAB3281"/>
      <c r="EAC3281"/>
      <c r="EAD3281"/>
      <c r="EAE3281"/>
      <c r="EAF3281"/>
      <c r="EAG3281"/>
      <c r="EAH3281"/>
    </row>
    <row r="3282" spans="38:89 3390:3414" x14ac:dyDescent="0.3"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  <c r="CA3282"/>
      <c r="CB3282"/>
      <c r="CC3282"/>
      <c r="CD3282"/>
      <c r="CE3282"/>
      <c r="CF3282"/>
      <c r="CG3282"/>
      <c r="CH3282"/>
      <c r="CI3282"/>
      <c r="CJ3282"/>
      <c r="CK3282"/>
      <c r="DZJ3282"/>
      <c r="DZK3282"/>
      <c r="DZL3282"/>
      <c r="DZM3282"/>
      <c r="DZN3282"/>
      <c r="DZO3282"/>
      <c r="DZP3282"/>
      <c r="DZQ3282"/>
      <c r="DZR3282"/>
      <c r="DZS3282"/>
      <c r="DZT3282"/>
      <c r="DZU3282"/>
      <c r="DZV3282"/>
      <c r="DZW3282"/>
      <c r="DZX3282"/>
      <c r="DZY3282"/>
      <c r="DZZ3282"/>
      <c r="EAA3282"/>
      <c r="EAB3282"/>
      <c r="EAC3282"/>
      <c r="EAD3282"/>
      <c r="EAE3282"/>
      <c r="EAF3282"/>
      <c r="EAG3282"/>
      <c r="EAH3282"/>
    </row>
    <row r="3283" spans="38:89 3390:3414" x14ac:dyDescent="0.3"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  <c r="CA3283"/>
      <c r="CB3283"/>
      <c r="CC3283"/>
      <c r="CD3283"/>
      <c r="CE3283"/>
      <c r="CF3283"/>
      <c r="CG3283"/>
      <c r="CH3283"/>
      <c r="CI3283"/>
      <c r="CJ3283"/>
      <c r="CK3283"/>
      <c r="DZJ3283"/>
      <c r="DZK3283"/>
      <c r="DZL3283"/>
      <c r="DZM3283"/>
      <c r="DZN3283"/>
      <c r="DZO3283"/>
      <c r="DZP3283"/>
      <c r="DZQ3283"/>
      <c r="DZR3283"/>
      <c r="DZS3283"/>
      <c r="DZT3283"/>
      <c r="DZU3283"/>
      <c r="DZV3283"/>
      <c r="DZW3283"/>
      <c r="DZX3283"/>
      <c r="DZY3283"/>
      <c r="DZZ3283"/>
      <c r="EAA3283"/>
      <c r="EAB3283"/>
      <c r="EAC3283"/>
      <c r="EAD3283"/>
      <c r="EAE3283"/>
      <c r="EAF3283"/>
      <c r="EAG3283"/>
      <c r="EAH3283"/>
    </row>
    <row r="3284" spans="38:89 3390:3414" x14ac:dyDescent="0.3"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  <c r="CA3284"/>
      <c r="CB3284"/>
      <c r="CC3284"/>
      <c r="CD3284"/>
      <c r="CE3284"/>
      <c r="CF3284"/>
      <c r="CG3284"/>
      <c r="CH3284"/>
      <c r="CI3284"/>
      <c r="CJ3284"/>
      <c r="CK3284"/>
      <c r="DZJ3284"/>
      <c r="DZK3284"/>
      <c r="DZL3284"/>
      <c r="DZM3284"/>
      <c r="DZN3284"/>
      <c r="DZO3284"/>
      <c r="DZP3284"/>
      <c r="DZQ3284"/>
      <c r="DZR3284"/>
      <c r="DZS3284"/>
      <c r="DZT3284"/>
      <c r="DZU3284"/>
      <c r="DZV3284"/>
      <c r="DZW3284"/>
      <c r="DZX3284"/>
      <c r="DZY3284"/>
      <c r="DZZ3284"/>
      <c r="EAA3284"/>
      <c r="EAB3284"/>
      <c r="EAC3284"/>
      <c r="EAD3284"/>
      <c r="EAE3284"/>
      <c r="EAF3284"/>
      <c r="EAG3284"/>
      <c r="EAH3284"/>
    </row>
    <row r="3285" spans="38:89 3390:3414" x14ac:dyDescent="0.3"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  <c r="CA3285"/>
      <c r="CB3285"/>
      <c r="CC3285"/>
      <c r="CD3285"/>
      <c r="CE3285"/>
      <c r="CF3285"/>
      <c r="CG3285"/>
      <c r="CH3285"/>
      <c r="CI3285"/>
      <c r="CJ3285"/>
      <c r="CK3285"/>
      <c r="DZJ3285"/>
      <c r="DZK3285"/>
      <c r="DZL3285"/>
      <c r="DZM3285"/>
      <c r="DZN3285"/>
      <c r="DZO3285"/>
      <c r="DZP3285"/>
      <c r="DZQ3285"/>
      <c r="DZR3285"/>
      <c r="DZS3285"/>
      <c r="DZT3285"/>
      <c r="DZU3285"/>
      <c r="DZV3285"/>
      <c r="DZW3285"/>
      <c r="DZX3285"/>
      <c r="DZY3285"/>
      <c r="DZZ3285"/>
      <c r="EAA3285"/>
      <c r="EAB3285"/>
      <c r="EAC3285"/>
      <c r="EAD3285"/>
      <c r="EAE3285"/>
      <c r="EAF3285"/>
      <c r="EAG3285"/>
      <c r="EAH3285"/>
    </row>
    <row r="3286" spans="38:89 3390:3414" x14ac:dyDescent="0.3"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  <c r="CA3286"/>
      <c r="CB3286"/>
      <c r="CC3286"/>
      <c r="CD3286"/>
      <c r="CE3286"/>
      <c r="CF3286"/>
      <c r="CG3286"/>
      <c r="CH3286"/>
      <c r="CI3286"/>
      <c r="CJ3286"/>
      <c r="CK3286"/>
      <c r="DZJ3286"/>
      <c r="DZK3286"/>
      <c r="DZL3286"/>
      <c r="DZM3286"/>
      <c r="DZN3286"/>
      <c r="DZO3286"/>
      <c r="DZP3286"/>
      <c r="DZQ3286"/>
      <c r="DZR3286"/>
      <c r="DZS3286"/>
      <c r="DZT3286"/>
      <c r="DZU3286"/>
      <c r="DZV3286"/>
      <c r="DZW3286"/>
      <c r="DZX3286"/>
      <c r="DZY3286"/>
      <c r="DZZ3286"/>
      <c r="EAA3286"/>
      <c r="EAB3286"/>
      <c r="EAC3286"/>
      <c r="EAD3286"/>
      <c r="EAE3286"/>
      <c r="EAF3286"/>
      <c r="EAG3286"/>
      <c r="EAH3286"/>
    </row>
    <row r="3287" spans="38:89 3390:3414" x14ac:dyDescent="0.3"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  <c r="CA3287"/>
      <c r="CB3287"/>
      <c r="CC3287"/>
      <c r="CD3287"/>
      <c r="CE3287"/>
      <c r="CF3287"/>
      <c r="CG3287"/>
      <c r="CH3287"/>
      <c r="CI3287"/>
      <c r="CJ3287"/>
      <c r="CK3287"/>
      <c r="DZJ3287"/>
      <c r="DZK3287"/>
      <c r="DZL3287"/>
      <c r="DZM3287"/>
      <c r="DZN3287"/>
      <c r="DZO3287"/>
      <c r="DZP3287"/>
      <c r="DZQ3287"/>
      <c r="DZR3287"/>
      <c r="DZS3287"/>
      <c r="DZT3287"/>
      <c r="DZU3287"/>
      <c r="DZV3287"/>
      <c r="DZW3287"/>
      <c r="DZX3287"/>
      <c r="DZY3287"/>
      <c r="DZZ3287"/>
      <c r="EAA3287"/>
      <c r="EAB3287"/>
      <c r="EAC3287"/>
      <c r="EAD3287"/>
      <c r="EAE3287"/>
      <c r="EAF3287"/>
      <c r="EAG3287"/>
      <c r="EAH3287"/>
    </row>
    <row r="3288" spans="38:89 3390:3414" x14ac:dyDescent="0.3"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  <c r="CA3288"/>
      <c r="CB3288"/>
      <c r="CC3288"/>
      <c r="CD3288"/>
      <c r="CE3288"/>
      <c r="CF3288"/>
      <c r="CG3288"/>
      <c r="CH3288"/>
      <c r="CI3288"/>
      <c r="CJ3288"/>
      <c r="CK3288"/>
      <c r="DZJ3288"/>
      <c r="DZK3288"/>
      <c r="DZL3288"/>
      <c r="DZM3288"/>
      <c r="DZN3288"/>
      <c r="DZO3288"/>
      <c r="DZP3288"/>
      <c r="DZQ3288"/>
      <c r="DZR3288"/>
      <c r="DZS3288"/>
      <c r="DZT3288"/>
      <c r="DZU3288"/>
      <c r="DZV3288"/>
      <c r="DZW3288"/>
      <c r="DZX3288"/>
      <c r="DZY3288"/>
      <c r="DZZ3288"/>
      <c r="EAA3288"/>
      <c r="EAB3288"/>
      <c r="EAC3288"/>
      <c r="EAD3288"/>
      <c r="EAE3288"/>
      <c r="EAF3288"/>
      <c r="EAG3288"/>
      <c r="EAH3288"/>
    </row>
    <row r="3289" spans="38:89 3390:3414" x14ac:dyDescent="0.3"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  <c r="CA3289"/>
      <c r="CB3289"/>
      <c r="CC3289"/>
      <c r="CD3289"/>
      <c r="CE3289"/>
      <c r="CF3289"/>
      <c r="CG3289"/>
      <c r="CH3289"/>
      <c r="CI3289"/>
      <c r="CJ3289"/>
      <c r="CK3289"/>
      <c r="DZJ3289"/>
      <c r="DZK3289"/>
      <c r="DZL3289"/>
      <c r="DZM3289"/>
      <c r="DZN3289"/>
      <c r="DZO3289"/>
      <c r="DZP3289"/>
      <c r="DZQ3289"/>
      <c r="DZR3289"/>
      <c r="DZS3289"/>
      <c r="DZT3289"/>
      <c r="DZU3289"/>
      <c r="DZV3289"/>
      <c r="DZW3289"/>
      <c r="DZX3289"/>
      <c r="DZY3289"/>
      <c r="DZZ3289"/>
      <c r="EAA3289"/>
      <c r="EAB3289"/>
      <c r="EAC3289"/>
      <c r="EAD3289"/>
      <c r="EAE3289"/>
      <c r="EAF3289"/>
      <c r="EAG3289"/>
      <c r="EAH3289"/>
    </row>
    <row r="3290" spans="38:89 3390:3414" x14ac:dyDescent="0.3"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  <c r="CA3290"/>
      <c r="CB3290"/>
      <c r="CC3290"/>
      <c r="CD3290"/>
      <c r="CE3290"/>
      <c r="CF3290"/>
      <c r="CG3290"/>
      <c r="CH3290"/>
      <c r="CI3290"/>
      <c r="CJ3290"/>
      <c r="CK3290"/>
      <c r="DZJ3290"/>
      <c r="DZK3290"/>
      <c r="DZL3290"/>
      <c r="DZM3290"/>
      <c r="DZN3290"/>
      <c r="DZO3290"/>
      <c r="DZP3290"/>
      <c r="DZQ3290"/>
      <c r="DZR3290"/>
      <c r="DZS3290"/>
      <c r="DZT3290"/>
      <c r="DZU3290"/>
      <c r="DZV3290"/>
      <c r="DZW3290"/>
      <c r="DZX3290"/>
      <c r="DZY3290"/>
      <c r="DZZ3290"/>
      <c r="EAA3290"/>
      <c r="EAB3290"/>
      <c r="EAC3290"/>
      <c r="EAD3290"/>
      <c r="EAE3290"/>
      <c r="EAF3290"/>
      <c r="EAG3290"/>
      <c r="EAH3290"/>
    </row>
    <row r="3291" spans="38:89 3390:3414" x14ac:dyDescent="0.3"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  <c r="CA3291"/>
      <c r="CB3291"/>
      <c r="CC3291"/>
      <c r="CD3291"/>
      <c r="CE3291"/>
      <c r="CF3291"/>
      <c r="CG3291"/>
      <c r="CH3291"/>
      <c r="CI3291"/>
      <c r="CJ3291"/>
      <c r="CK3291"/>
      <c r="DZJ3291"/>
      <c r="DZK3291"/>
      <c r="DZL3291"/>
      <c r="DZM3291"/>
      <c r="DZN3291"/>
      <c r="DZO3291"/>
      <c r="DZP3291"/>
      <c r="DZQ3291"/>
      <c r="DZR3291"/>
      <c r="DZS3291"/>
      <c r="DZT3291"/>
      <c r="DZU3291"/>
      <c r="DZV3291"/>
      <c r="DZW3291"/>
      <c r="DZX3291"/>
      <c r="DZY3291"/>
      <c r="DZZ3291"/>
      <c r="EAA3291"/>
      <c r="EAB3291"/>
      <c r="EAC3291"/>
      <c r="EAD3291"/>
      <c r="EAE3291"/>
      <c r="EAF3291"/>
      <c r="EAG3291"/>
      <c r="EAH3291"/>
    </row>
    <row r="3292" spans="38:89 3390:3414" x14ac:dyDescent="0.3"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  <c r="CA3292"/>
      <c r="CB3292"/>
      <c r="CC3292"/>
      <c r="CD3292"/>
      <c r="CE3292"/>
      <c r="CF3292"/>
      <c r="CG3292"/>
      <c r="CH3292"/>
      <c r="CI3292"/>
      <c r="CJ3292"/>
      <c r="CK3292"/>
      <c r="DZJ3292"/>
      <c r="DZK3292"/>
      <c r="DZL3292"/>
      <c r="DZM3292"/>
      <c r="DZN3292"/>
      <c r="DZO3292"/>
      <c r="DZP3292"/>
      <c r="DZQ3292"/>
      <c r="DZR3292"/>
      <c r="DZS3292"/>
      <c r="DZT3292"/>
      <c r="DZU3292"/>
      <c r="DZV3292"/>
      <c r="DZW3292"/>
      <c r="DZX3292"/>
      <c r="DZY3292"/>
      <c r="DZZ3292"/>
      <c r="EAA3292"/>
      <c r="EAB3292"/>
      <c r="EAC3292"/>
      <c r="EAD3292"/>
      <c r="EAE3292"/>
      <c r="EAF3292"/>
      <c r="EAG3292"/>
      <c r="EAH3292"/>
    </row>
    <row r="3293" spans="38:89 3390:3414" x14ac:dyDescent="0.3"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  <c r="CA3293"/>
      <c r="CB3293"/>
      <c r="CC3293"/>
      <c r="CD3293"/>
      <c r="CE3293"/>
      <c r="CF3293"/>
      <c r="CG3293"/>
      <c r="CH3293"/>
      <c r="CI3293"/>
      <c r="CJ3293"/>
      <c r="CK3293"/>
      <c r="DZJ3293"/>
      <c r="DZK3293"/>
      <c r="DZL3293"/>
      <c r="DZM3293"/>
      <c r="DZN3293"/>
      <c r="DZO3293"/>
      <c r="DZP3293"/>
      <c r="DZQ3293"/>
      <c r="DZR3293"/>
      <c r="DZS3293"/>
      <c r="DZT3293"/>
      <c r="DZU3293"/>
      <c r="DZV3293"/>
      <c r="DZW3293"/>
      <c r="DZX3293"/>
      <c r="DZY3293"/>
      <c r="DZZ3293"/>
      <c r="EAA3293"/>
      <c r="EAB3293"/>
      <c r="EAC3293"/>
      <c r="EAD3293"/>
      <c r="EAE3293"/>
      <c r="EAF3293"/>
      <c r="EAG3293"/>
      <c r="EAH3293"/>
    </row>
    <row r="3294" spans="38:89 3390:3414" x14ac:dyDescent="0.3"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  <c r="CA3294"/>
      <c r="CB3294"/>
      <c r="CC3294"/>
      <c r="CD3294"/>
      <c r="CE3294"/>
      <c r="CF3294"/>
      <c r="CG3294"/>
      <c r="CH3294"/>
      <c r="CI3294"/>
      <c r="CJ3294"/>
      <c r="CK3294"/>
      <c r="DZJ3294"/>
      <c r="DZK3294"/>
      <c r="DZL3294"/>
      <c r="DZM3294"/>
      <c r="DZN3294"/>
      <c r="DZO3294"/>
      <c r="DZP3294"/>
      <c r="DZQ3294"/>
      <c r="DZR3294"/>
      <c r="DZS3294"/>
      <c r="DZT3294"/>
      <c r="DZU3294"/>
      <c r="DZV3294"/>
      <c r="DZW3294"/>
      <c r="DZX3294"/>
      <c r="DZY3294"/>
      <c r="DZZ3294"/>
      <c r="EAA3294"/>
      <c r="EAB3294"/>
      <c r="EAC3294"/>
      <c r="EAD3294"/>
      <c r="EAE3294"/>
      <c r="EAF3294"/>
      <c r="EAG3294"/>
      <c r="EAH3294"/>
    </row>
    <row r="3295" spans="38:89 3390:3414" x14ac:dyDescent="0.3"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  <c r="CA3295"/>
      <c r="CB3295"/>
      <c r="CC3295"/>
      <c r="CD3295"/>
      <c r="CE3295"/>
      <c r="CF3295"/>
      <c r="CG3295"/>
      <c r="CH3295"/>
      <c r="CI3295"/>
      <c r="CJ3295"/>
      <c r="CK3295"/>
      <c r="DZJ3295"/>
      <c r="DZK3295"/>
      <c r="DZL3295"/>
      <c r="DZM3295"/>
      <c r="DZN3295"/>
      <c r="DZO3295"/>
      <c r="DZP3295"/>
      <c r="DZQ3295"/>
      <c r="DZR3295"/>
      <c r="DZS3295"/>
      <c r="DZT3295"/>
      <c r="DZU3295"/>
      <c r="DZV3295"/>
      <c r="DZW3295"/>
      <c r="DZX3295"/>
      <c r="DZY3295"/>
      <c r="DZZ3295"/>
      <c r="EAA3295"/>
      <c r="EAB3295"/>
      <c r="EAC3295"/>
      <c r="EAD3295"/>
      <c r="EAE3295"/>
      <c r="EAF3295"/>
      <c r="EAG3295"/>
      <c r="EAH3295"/>
    </row>
    <row r="3296" spans="38:89 3390:3414" x14ac:dyDescent="0.3"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  <c r="CA3296"/>
      <c r="CB3296"/>
      <c r="CC3296"/>
      <c r="CD3296"/>
      <c r="CE3296"/>
      <c r="CF3296"/>
      <c r="CG3296"/>
      <c r="CH3296"/>
      <c r="CI3296"/>
      <c r="CJ3296"/>
      <c r="CK3296"/>
      <c r="DZJ3296"/>
      <c r="DZK3296"/>
      <c r="DZL3296"/>
      <c r="DZM3296"/>
      <c r="DZN3296"/>
      <c r="DZO3296"/>
      <c r="DZP3296"/>
      <c r="DZQ3296"/>
      <c r="DZR3296"/>
      <c r="DZS3296"/>
      <c r="DZT3296"/>
      <c r="DZU3296"/>
      <c r="DZV3296"/>
      <c r="DZW3296"/>
      <c r="DZX3296"/>
      <c r="DZY3296"/>
      <c r="DZZ3296"/>
      <c r="EAA3296"/>
      <c r="EAB3296"/>
      <c r="EAC3296"/>
      <c r="EAD3296"/>
      <c r="EAE3296"/>
      <c r="EAF3296"/>
      <c r="EAG3296"/>
      <c r="EAH3296"/>
    </row>
    <row r="3297" spans="38:89 3390:3414" x14ac:dyDescent="0.3"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  <c r="CA3297"/>
      <c r="CB3297"/>
      <c r="CC3297"/>
      <c r="CD3297"/>
      <c r="CE3297"/>
      <c r="CF3297"/>
      <c r="CG3297"/>
      <c r="CH3297"/>
      <c r="CI3297"/>
      <c r="CJ3297"/>
      <c r="CK3297"/>
      <c r="DZJ3297"/>
      <c r="DZK3297"/>
      <c r="DZL3297"/>
      <c r="DZM3297"/>
      <c r="DZN3297"/>
      <c r="DZO3297"/>
      <c r="DZP3297"/>
      <c r="DZQ3297"/>
      <c r="DZR3297"/>
      <c r="DZS3297"/>
      <c r="DZT3297"/>
      <c r="DZU3297"/>
      <c r="DZV3297"/>
      <c r="DZW3297"/>
      <c r="DZX3297"/>
      <c r="DZY3297"/>
      <c r="DZZ3297"/>
      <c r="EAA3297"/>
      <c r="EAB3297"/>
      <c r="EAC3297"/>
      <c r="EAD3297"/>
      <c r="EAE3297"/>
      <c r="EAF3297"/>
      <c r="EAG3297"/>
      <c r="EAH3297"/>
    </row>
    <row r="3298" spans="38:89 3390:3414" x14ac:dyDescent="0.3"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  <c r="CA3298"/>
      <c r="CB3298"/>
      <c r="CC3298"/>
      <c r="CD3298"/>
      <c r="CE3298"/>
      <c r="CF3298"/>
      <c r="CG3298"/>
      <c r="CH3298"/>
      <c r="CI3298"/>
      <c r="CJ3298"/>
      <c r="CK3298"/>
      <c r="DZJ3298"/>
      <c r="DZK3298"/>
      <c r="DZL3298"/>
      <c r="DZM3298"/>
      <c r="DZN3298"/>
      <c r="DZO3298"/>
      <c r="DZP3298"/>
      <c r="DZQ3298"/>
      <c r="DZR3298"/>
      <c r="DZS3298"/>
      <c r="DZT3298"/>
      <c r="DZU3298"/>
      <c r="DZV3298"/>
      <c r="DZW3298"/>
      <c r="DZX3298"/>
      <c r="DZY3298"/>
      <c r="DZZ3298"/>
      <c r="EAA3298"/>
      <c r="EAB3298"/>
      <c r="EAC3298"/>
      <c r="EAD3298"/>
      <c r="EAE3298"/>
      <c r="EAF3298"/>
      <c r="EAG3298"/>
      <c r="EAH3298"/>
    </row>
    <row r="3299" spans="38:89 3390:3414" x14ac:dyDescent="0.3"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  <c r="CA3299"/>
      <c r="CB3299"/>
      <c r="CC3299"/>
      <c r="CD3299"/>
      <c r="CE3299"/>
      <c r="CF3299"/>
      <c r="CG3299"/>
      <c r="CH3299"/>
      <c r="CI3299"/>
      <c r="CJ3299"/>
      <c r="CK3299"/>
      <c r="DZJ3299"/>
      <c r="DZK3299"/>
      <c r="DZL3299"/>
      <c r="DZM3299"/>
      <c r="DZN3299"/>
      <c r="DZO3299"/>
      <c r="DZP3299"/>
      <c r="DZQ3299"/>
      <c r="DZR3299"/>
      <c r="DZS3299"/>
      <c r="DZT3299"/>
      <c r="DZU3299"/>
      <c r="DZV3299"/>
      <c r="DZW3299"/>
      <c r="DZX3299"/>
      <c r="DZY3299"/>
      <c r="DZZ3299"/>
      <c r="EAA3299"/>
      <c r="EAB3299"/>
      <c r="EAC3299"/>
      <c r="EAD3299"/>
      <c r="EAE3299"/>
      <c r="EAF3299"/>
      <c r="EAG3299"/>
      <c r="EAH3299"/>
    </row>
    <row r="3300" spans="38:89 3390:3414" x14ac:dyDescent="0.3"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  <c r="CA3300"/>
      <c r="CB3300"/>
      <c r="CC3300"/>
      <c r="CD3300"/>
      <c r="CE3300"/>
      <c r="CF3300"/>
      <c r="CG3300"/>
      <c r="CH3300"/>
      <c r="CI3300"/>
      <c r="CJ3300"/>
      <c r="CK3300"/>
      <c r="DZJ3300"/>
      <c r="DZK3300"/>
      <c r="DZL3300"/>
      <c r="DZM3300"/>
      <c r="DZN3300"/>
      <c r="DZO3300"/>
      <c r="DZP3300"/>
      <c r="DZQ3300"/>
      <c r="DZR3300"/>
      <c r="DZS3300"/>
      <c r="DZT3300"/>
      <c r="DZU3300"/>
      <c r="DZV3300"/>
      <c r="DZW3300"/>
      <c r="DZX3300"/>
      <c r="DZY3300"/>
      <c r="DZZ3300"/>
      <c r="EAA3300"/>
      <c r="EAB3300"/>
      <c r="EAC3300"/>
      <c r="EAD3300"/>
      <c r="EAE3300"/>
      <c r="EAF3300"/>
      <c r="EAG3300"/>
      <c r="EAH3300"/>
    </row>
    <row r="3301" spans="38:89 3390:3414" x14ac:dyDescent="0.3"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  <c r="CA3301"/>
      <c r="CB3301"/>
      <c r="CC3301"/>
      <c r="CD3301"/>
      <c r="CE3301"/>
      <c r="CF3301"/>
      <c r="CG3301"/>
      <c r="CH3301"/>
      <c r="CI3301"/>
      <c r="CJ3301"/>
      <c r="CK3301"/>
      <c r="DZJ3301"/>
      <c r="DZK3301"/>
      <c r="DZL3301"/>
      <c r="DZM3301"/>
      <c r="DZN3301"/>
      <c r="DZO3301"/>
      <c r="DZP3301"/>
      <c r="DZQ3301"/>
      <c r="DZR3301"/>
      <c r="DZS3301"/>
      <c r="DZT3301"/>
      <c r="DZU3301"/>
      <c r="DZV3301"/>
      <c r="DZW3301"/>
      <c r="DZX3301"/>
      <c r="DZY3301"/>
      <c r="DZZ3301"/>
      <c r="EAA3301"/>
      <c r="EAB3301"/>
      <c r="EAC3301"/>
      <c r="EAD3301"/>
      <c r="EAE3301"/>
      <c r="EAF3301"/>
      <c r="EAG3301"/>
      <c r="EAH3301"/>
    </row>
    <row r="3302" spans="38:89 3390:3414" x14ac:dyDescent="0.3"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  <c r="CA3302"/>
      <c r="CB3302"/>
      <c r="CC3302"/>
      <c r="CD3302"/>
      <c r="CE3302"/>
      <c r="CF3302"/>
      <c r="CG3302"/>
      <c r="CH3302"/>
      <c r="CI3302"/>
      <c r="CJ3302"/>
      <c r="CK3302"/>
      <c r="DZJ3302"/>
      <c r="DZK3302"/>
      <c r="DZL3302"/>
      <c r="DZM3302"/>
      <c r="DZN3302"/>
      <c r="DZO3302"/>
      <c r="DZP3302"/>
      <c r="DZQ3302"/>
      <c r="DZR3302"/>
      <c r="DZS3302"/>
      <c r="DZT3302"/>
      <c r="DZU3302"/>
      <c r="DZV3302"/>
      <c r="DZW3302"/>
      <c r="DZX3302"/>
      <c r="DZY3302"/>
      <c r="DZZ3302"/>
      <c r="EAA3302"/>
      <c r="EAB3302"/>
      <c r="EAC3302"/>
      <c r="EAD3302"/>
      <c r="EAE3302"/>
      <c r="EAF3302"/>
      <c r="EAG3302"/>
      <c r="EAH3302"/>
    </row>
    <row r="3303" spans="38:89 3390:3414" x14ac:dyDescent="0.3"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  <c r="CA3303"/>
      <c r="CB3303"/>
      <c r="CC3303"/>
      <c r="CD3303"/>
      <c r="CE3303"/>
      <c r="CF3303"/>
      <c r="CG3303"/>
      <c r="CH3303"/>
      <c r="CI3303"/>
      <c r="CJ3303"/>
      <c r="CK3303"/>
      <c r="DZJ3303"/>
      <c r="DZK3303"/>
      <c r="DZL3303"/>
      <c r="DZM3303"/>
      <c r="DZN3303"/>
      <c r="DZO3303"/>
      <c r="DZP3303"/>
      <c r="DZQ3303"/>
      <c r="DZR3303"/>
      <c r="DZS3303"/>
      <c r="DZT3303"/>
      <c r="DZU3303"/>
      <c r="DZV3303"/>
      <c r="DZW3303"/>
      <c r="DZX3303"/>
      <c r="DZY3303"/>
      <c r="DZZ3303"/>
      <c r="EAA3303"/>
      <c r="EAB3303"/>
      <c r="EAC3303"/>
      <c r="EAD3303"/>
      <c r="EAE3303"/>
      <c r="EAF3303"/>
      <c r="EAG3303"/>
      <c r="EAH3303"/>
    </row>
    <row r="3304" spans="38:89 3390:3414" x14ac:dyDescent="0.3"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  <c r="CA3304"/>
      <c r="CB3304"/>
      <c r="CC3304"/>
      <c r="CD3304"/>
      <c r="CE3304"/>
      <c r="CF3304"/>
      <c r="CG3304"/>
      <c r="CH3304"/>
      <c r="CI3304"/>
      <c r="CJ3304"/>
      <c r="CK3304"/>
      <c r="DZJ3304"/>
      <c r="DZK3304"/>
      <c r="DZL3304"/>
      <c r="DZM3304"/>
      <c r="DZN3304"/>
      <c r="DZO3304"/>
      <c r="DZP3304"/>
      <c r="DZQ3304"/>
      <c r="DZR3304"/>
      <c r="DZS3304"/>
      <c r="DZT3304"/>
      <c r="DZU3304"/>
      <c r="DZV3304"/>
      <c r="DZW3304"/>
      <c r="DZX3304"/>
      <c r="DZY3304"/>
      <c r="DZZ3304"/>
      <c r="EAA3304"/>
      <c r="EAB3304"/>
      <c r="EAC3304"/>
      <c r="EAD3304"/>
      <c r="EAE3304"/>
      <c r="EAF3304"/>
      <c r="EAG3304"/>
      <c r="EAH3304"/>
    </row>
    <row r="3305" spans="38:89 3390:3414" x14ac:dyDescent="0.3"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  <c r="CA3305"/>
      <c r="CB3305"/>
      <c r="CC3305"/>
      <c r="CD3305"/>
      <c r="CE3305"/>
      <c r="CF3305"/>
      <c r="CG3305"/>
      <c r="CH3305"/>
      <c r="CI3305"/>
      <c r="CJ3305"/>
      <c r="CK3305"/>
      <c r="DZJ3305"/>
      <c r="DZK3305"/>
      <c r="DZL3305"/>
      <c r="DZM3305"/>
      <c r="DZN3305"/>
      <c r="DZO3305"/>
      <c r="DZP3305"/>
      <c r="DZQ3305"/>
      <c r="DZR3305"/>
      <c r="DZS3305"/>
      <c r="DZT3305"/>
      <c r="DZU3305"/>
      <c r="DZV3305"/>
      <c r="DZW3305"/>
      <c r="DZX3305"/>
      <c r="DZY3305"/>
      <c r="DZZ3305"/>
      <c r="EAA3305"/>
      <c r="EAB3305"/>
      <c r="EAC3305"/>
      <c r="EAD3305"/>
      <c r="EAE3305"/>
      <c r="EAF3305"/>
      <c r="EAG3305"/>
      <c r="EAH3305"/>
    </row>
    <row r="3306" spans="38:89 3390:3414" x14ac:dyDescent="0.3"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  <c r="CA3306"/>
      <c r="CB3306"/>
      <c r="CC3306"/>
      <c r="CD3306"/>
      <c r="CE3306"/>
      <c r="CF3306"/>
      <c r="CG3306"/>
      <c r="CH3306"/>
      <c r="CI3306"/>
      <c r="CJ3306"/>
      <c r="CK3306"/>
      <c r="DZJ3306"/>
      <c r="DZK3306"/>
      <c r="DZL3306"/>
      <c r="DZM3306"/>
      <c r="DZN3306"/>
      <c r="DZO3306"/>
      <c r="DZP3306"/>
      <c r="DZQ3306"/>
      <c r="DZR3306"/>
      <c r="DZS3306"/>
      <c r="DZT3306"/>
      <c r="DZU3306"/>
      <c r="DZV3306"/>
      <c r="DZW3306"/>
      <c r="DZX3306"/>
      <c r="DZY3306"/>
      <c r="DZZ3306"/>
      <c r="EAA3306"/>
      <c r="EAB3306"/>
      <c r="EAC3306"/>
      <c r="EAD3306"/>
      <c r="EAE3306"/>
      <c r="EAF3306"/>
      <c r="EAG3306"/>
      <c r="EAH3306"/>
    </row>
    <row r="3307" spans="38:89 3390:3414" x14ac:dyDescent="0.3"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  <c r="CA3307"/>
      <c r="CB3307"/>
      <c r="CC3307"/>
      <c r="CD3307"/>
      <c r="CE3307"/>
      <c r="CF3307"/>
      <c r="CG3307"/>
      <c r="CH3307"/>
      <c r="CI3307"/>
      <c r="CJ3307"/>
      <c r="CK3307"/>
      <c r="DZJ3307"/>
      <c r="DZK3307"/>
      <c r="DZL3307"/>
      <c r="DZM3307"/>
      <c r="DZN3307"/>
      <c r="DZO3307"/>
      <c r="DZP3307"/>
      <c r="DZQ3307"/>
      <c r="DZR3307"/>
      <c r="DZS3307"/>
      <c r="DZT3307"/>
      <c r="DZU3307"/>
      <c r="DZV3307"/>
      <c r="DZW3307"/>
      <c r="DZX3307"/>
      <c r="DZY3307"/>
      <c r="DZZ3307"/>
      <c r="EAA3307"/>
      <c r="EAB3307"/>
      <c r="EAC3307"/>
      <c r="EAD3307"/>
      <c r="EAE3307"/>
      <c r="EAF3307"/>
      <c r="EAG3307"/>
      <c r="EAH3307"/>
    </row>
    <row r="3308" spans="38:89 3390:3414" x14ac:dyDescent="0.3"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  <c r="CA3308"/>
      <c r="CB3308"/>
      <c r="CC3308"/>
      <c r="CD3308"/>
      <c r="CE3308"/>
      <c r="CF3308"/>
      <c r="CG3308"/>
      <c r="CH3308"/>
      <c r="CI3308"/>
      <c r="CJ3308"/>
      <c r="CK3308"/>
      <c r="DZJ3308"/>
      <c r="DZK3308"/>
      <c r="DZL3308"/>
      <c r="DZM3308"/>
      <c r="DZN3308"/>
      <c r="DZO3308"/>
      <c r="DZP3308"/>
      <c r="DZQ3308"/>
      <c r="DZR3308"/>
      <c r="DZS3308"/>
      <c r="DZT3308"/>
      <c r="DZU3308"/>
      <c r="DZV3308"/>
      <c r="DZW3308"/>
      <c r="DZX3308"/>
      <c r="DZY3308"/>
      <c r="DZZ3308"/>
      <c r="EAA3308"/>
      <c r="EAB3308"/>
      <c r="EAC3308"/>
      <c r="EAD3308"/>
      <c r="EAE3308"/>
      <c r="EAF3308"/>
      <c r="EAG3308"/>
      <c r="EAH3308"/>
    </row>
    <row r="3309" spans="38:89 3390:3414" x14ac:dyDescent="0.3"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  <c r="CA3309"/>
      <c r="CB3309"/>
      <c r="CC3309"/>
      <c r="CD3309"/>
      <c r="CE3309"/>
      <c r="CF3309"/>
      <c r="CG3309"/>
      <c r="CH3309"/>
      <c r="CI3309"/>
      <c r="CJ3309"/>
      <c r="CK3309"/>
      <c r="DZJ3309"/>
      <c r="DZK3309"/>
      <c r="DZL3309"/>
      <c r="DZM3309"/>
      <c r="DZN3309"/>
      <c r="DZO3309"/>
      <c r="DZP3309"/>
      <c r="DZQ3309"/>
      <c r="DZR3309"/>
      <c r="DZS3309"/>
      <c r="DZT3309"/>
      <c r="DZU3309"/>
      <c r="DZV3309"/>
      <c r="DZW3309"/>
      <c r="DZX3309"/>
      <c r="DZY3309"/>
      <c r="DZZ3309"/>
      <c r="EAA3309"/>
      <c r="EAB3309"/>
      <c r="EAC3309"/>
      <c r="EAD3309"/>
      <c r="EAE3309"/>
      <c r="EAF3309"/>
      <c r="EAG3309"/>
      <c r="EAH3309"/>
    </row>
    <row r="3310" spans="38:89 3390:3414" x14ac:dyDescent="0.3"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  <c r="CA3310"/>
      <c r="CB3310"/>
      <c r="CC3310"/>
      <c r="CD3310"/>
      <c r="CE3310"/>
      <c r="CF3310"/>
      <c r="CG3310"/>
      <c r="CH3310"/>
      <c r="CI3310"/>
      <c r="CJ3310"/>
      <c r="CK3310"/>
      <c r="DZJ3310"/>
      <c r="DZK3310"/>
      <c r="DZL3310"/>
      <c r="DZM3310"/>
      <c r="DZN3310"/>
      <c r="DZO3310"/>
      <c r="DZP3310"/>
      <c r="DZQ3310"/>
      <c r="DZR3310"/>
      <c r="DZS3310"/>
      <c r="DZT3310"/>
      <c r="DZU3310"/>
      <c r="DZV3310"/>
      <c r="DZW3310"/>
      <c r="DZX3310"/>
      <c r="DZY3310"/>
      <c r="DZZ3310"/>
      <c r="EAA3310"/>
      <c r="EAB3310"/>
      <c r="EAC3310"/>
      <c r="EAD3310"/>
      <c r="EAE3310"/>
      <c r="EAF3310"/>
      <c r="EAG3310"/>
      <c r="EAH3310"/>
    </row>
    <row r="3311" spans="38:89 3390:3414" x14ac:dyDescent="0.3"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  <c r="CA3311"/>
      <c r="CB3311"/>
      <c r="CC3311"/>
      <c r="CD3311"/>
      <c r="CE3311"/>
      <c r="CF3311"/>
      <c r="CG3311"/>
      <c r="CH3311"/>
      <c r="CI3311"/>
      <c r="CJ3311"/>
      <c r="CK3311"/>
      <c r="DZJ3311"/>
      <c r="DZK3311"/>
      <c r="DZL3311"/>
      <c r="DZM3311"/>
      <c r="DZN3311"/>
      <c r="DZO3311"/>
      <c r="DZP3311"/>
      <c r="DZQ3311"/>
      <c r="DZR3311"/>
      <c r="DZS3311"/>
      <c r="DZT3311"/>
      <c r="DZU3311"/>
      <c r="DZV3311"/>
      <c r="DZW3311"/>
      <c r="DZX3311"/>
      <c r="DZY3311"/>
      <c r="DZZ3311"/>
      <c r="EAA3311"/>
      <c r="EAB3311"/>
      <c r="EAC3311"/>
      <c r="EAD3311"/>
      <c r="EAE3311"/>
      <c r="EAF3311"/>
      <c r="EAG3311"/>
      <c r="EAH3311"/>
    </row>
    <row r="3312" spans="38:89 3390:3414" x14ac:dyDescent="0.3"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  <c r="CA3312"/>
      <c r="CB3312"/>
      <c r="CC3312"/>
      <c r="CD3312"/>
      <c r="CE3312"/>
      <c r="CF3312"/>
      <c r="CG3312"/>
      <c r="CH3312"/>
      <c r="CI3312"/>
      <c r="CJ3312"/>
      <c r="CK3312"/>
      <c r="DZJ3312"/>
      <c r="DZK3312"/>
      <c r="DZL3312"/>
      <c r="DZM3312"/>
      <c r="DZN3312"/>
      <c r="DZO3312"/>
      <c r="DZP3312"/>
      <c r="DZQ3312"/>
      <c r="DZR3312"/>
      <c r="DZS3312"/>
      <c r="DZT3312"/>
      <c r="DZU3312"/>
      <c r="DZV3312"/>
      <c r="DZW3312"/>
      <c r="DZX3312"/>
      <c r="DZY3312"/>
      <c r="DZZ3312"/>
      <c r="EAA3312"/>
      <c r="EAB3312"/>
      <c r="EAC3312"/>
      <c r="EAD3312"/>
      <c r="EAE3312"/>
      <c r="EAF3312"/>
      <c r="EAG3312"/>
      <c r="EAH3312"/>
    </row>
    <row r="3313" spans="38:89 3390:3414" x14ac:dyDescent="0.3"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  <c r="CA3313"/>
      <c r="CB3313"/>
      <c r="CC3313"/>
      <c r="CD3313"/>
      <c r="CE3313"/>
      <c r="CF3313"/>
      <c r="CG3313"/>
      <c r="CH3313"/>
      <c r="CI3313"/>
      <c r="CJ3313"/>
      <c r="CK3313"/>
      <c r="DZJ3313"/>
      <c r="DZK3313"/>
      <c r="DZL3313"/>
      <c r="DZM3313"/>
      <c r="DZN3313"/>
      <c r="DZO3313"/>
      <c r="DZP3313"/>
      <c r="DZQ3313"/>
      <c r="DZR3313"/>
      <c r="DZS3313"/>
      <c r="DZT3313"/>
      <c r="DZU3313"/>
      <c r="DZV3313"/>
      <c r="DZW3313"/>
      <c r="DZX3313"/>
      <c r="DZY3313"/>
      <c r="DZZ3313"/>
      <c r="EAA3313"/>
      <c r="EAB3313"/>
      <c r="EAC3313"/>
      <c r="EAD3313"/>
      <c r="EAE3313"/>
      <c r="EAF3313"/>
      <c r="EAG3313"/>
      <c r="EAH3313"/>
    </row>
    <row r="3314" spans="38:89 3390:3414" x14ac:dyDescent="0.3"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  <c r="CA3314"/>
      <c r="CB3314"/>
      <c r="CC3314"/>
      <c r="CD3314"/>
      <c r="CE3314"/>
      <c r="CF3314"/>
      <c r="CG3314"/>
      <c r="CH3314"/>
      <c r="CI3314"/>
      <c r="CJ3314"/>
      <c r="CK3314"/>
      <c r="DZJ3314"/>
      <c r="DZK3314"/>
      <c r="DZL3314"/>
      <c r="DZM3314"/>
      <c r="DZN3314"/>
      <c r="DZO3314"/>
      <c r="DZP3314"/>
      <c r="DZQ3314"/>
      <c r="DZR3314"/>
      <c r="DZS3314"/>
      <c r="DZT3314"/>
      <c r="DZU3314"/>
      <c r="DZV3314"/>
      <c r="DZW3314"/>
      <c r="DZX3314"/>
      <c r="DZY3314"/>
      <c r="DZZ3314"/>
      <c r="EAA3314"/>
      <c r="EAB3314"/>
      <c r="EAC3314"/>
      <c r="EAD3314"/>
      <c r="EAE3314"/>
      <c r="EAF3314"/>
      <c r="EAG3314"/>
      <c r="EAH3314"/>
    </row>
    <row r="3315" spans="38:89 3390:3414" x14ac:dyDescent="0.3"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  <c r="CA3315"/>
      <c r="CB3315"/>
      <c r="CC3315"/>
      <c r="CD3315"/>
      <c r="CE3315"/>
      <c r="CF3315"/>
      <c r="CG3315"/>
      <c r="CH3315"/>
      <c r="CI3315"/>
      <c r="CJ3315"/>
      <c r="CK3315"/>
      <c r="DZJ3315"/>
      <c r="DZK3315"/>
      <c r="DZL3315"/>
      <c r="DZM3315"/>
      <c r="DZN3315"/>
      <c r="DZO3315"/>
      <c r="DZP3315"/>
      <c r="DZQ3315"/>
      <c r="DZR3315"/>
      <c r="DZS3315"/>
      <c r="DZT3315"/>
      <c r="DZU3315"/>
      <c r="DZV3315"/>
      <c r="DZW3315"/>
      <c r="DZX3315"/>
      <c r="DZY3315"/>
      <c r="DZZ3315"/>
      <c r="EAA3315"/>
      <c r="EAB3315"/>
      <c r="EAC3315"/>
      <c r="EAD3315"/>
      <c r="EAE3315"/>
      <c r="EAF3315"/>
      <c r="EAG3315"/>
      <c r="EAH3315"/>
    </row>
    <row r="3316" spans="38:89 3390:3414" x14ac:dyDescent="0.3"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  <c r="CA3316"/>
      <c r="CB3316"/>
      <c r="CC3316"/>
      <c r="CD3316"/>
      <c r="CE3316"/>
      <c r="CF3316"/>
      <c r="CG3316"/>
      <c r="CH3316"/>
      <c r="CI3316"/>
      <c r="CJ3316"/>
      <c r="CK3316"/>
      <c r="DZJ3316"/>
      <c r="DZK3316"/>
      <c r="DZL3316"/>
      <c r="DZM3316"/>
      <c r="DZN3316"/>
      <c r="DZO3316"/>
      <c r="DZP3316"/>
      <c r="DZQ3316"/>
      <c r="DZR3316"/>
      <c r="DZS3316"/>
      <c r="DZT3316"/>
      <c r="DZU3316"/>
      <c r="DZV3316"/>
      <c r="DZW3316"/>
      <c r="DZX3316"/>
      <c r="DZY3316"/>
      <c r="DZZ3316"/>
      <c r="EAA3316"/>
      <c r="EAB3316"/>
      <c r="EAC3316"/>
      <c r="EAD3316"/>
      <c r="EAE3316"/>
      <c r="EAF3316"/>
      <c r="EAG3316"/>
      <c r="EAH3316"/>
    </row>
    <row r="3317" spans="38:89 3390:3414" x14ac:dyDescent="0.3"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  <c r="CA3317"/>
      <c r="CB3317"/>
      <c r="CC3317"/>
      <c r="CD3317"/>
      <c r="CE3317"/>
      <c r="CF3317"/>
      <c r="CG3317"/>
      <c r="CH3317"/>
      <c r="CI3317"/>
      <c r="CJ3317"/>
      <c r="CK3317"/>
      <c r="DZJ3317"/>
      <c r="DZK3317"/>
      <c r="DZL3317"/>
      <c r="DZM3317"/>
      <c r="DZN3317"/>
      <c r="DZO3317"/>
      <c r="DZP3317"/>
      <c r="DZQ3317"/>
      <c r="DZR3317"/>
      <c r="DZS3317"/>
      <c r="DZT3317"/>
      <c r="DZU3317"/>
      <c r="DZV3317"/>
      <c r="DZW3317"/>
      <c r="DZX3317"/>
      <c r="DZY3317"/>
      <c r="DZZ3317"/>
      <c r="EAA3317"/>
      <c r="EAB3317"/>
      <c r="EAC3317"/>
      <c r="EAD3317"/>
      <c r="EAE3317"/>
      <c r="EAF3317"/>
      <c r="EAG3317"/>
      <c r="EAH3317"/>
    </row>
    <row r="3318" spans="38:89 3390:3414" x14ac:dyDescent="0.3"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  <c r="CA3318"/>
      <c r="CB3318"/>
      <c r="CC3318"/>
      <c r="CD3318"/>
      <c r="CE3318"/>
      <c r="CF3318"/>
      <c r="CG3318"/>
      <c r="CH3318"/>
      <c r="CI3318"/>
      <c r="CJ3318"/>
      <c r="CK3318"/>
      <c r="DZJ3318"/>
      <c r="DZK3318"/>
      <c r="DZL3318"/>
      <c r="DZM3318"/>
      <c r="DZN3318"/>
      <c r="DZO3318"/>
      <c r="DZP3318"/>
      <c r="DZQ3318"/>
      <c r="DZR3318"/>
      <c r="DZS3318"/>
      <c r="DZT3318"/>
      <c r="DZU3318"/>
      <c r="DZV3318"/>
      <c r="DZW3318"/>
      <c r="DZX3318"/>
      <c r="DZY3318"/>
      <c r="DZZ3318"/>
      <c r="EAA3318"/>
      <c r="EAB3318"/>
      <c r="EAC3318"/>
      <c r="EAD3318"/>
      <c r="EAE3318"/>
      <c r="EAF3318"/>
      <c r="EAG3318"/>
      <c r="EAH3318"/>
    </row>
    <row r="3319" spans="38:89 3390:3414" x14ac:dyDescent="0.3"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  <c r="CA3319"/>
      <c r="CB3319"/>
      <c r="CC3319"/>
      <c r="CD3319"/>
      <c r="CE3319"/>
      <c r="CF3319"/>
      <c r="CG3319"/>
      <c r="CH3319"/>
      <c r="CI3319"/>
      <c r="CJ3319"/>
      <c r="CK3319"/>
      <c r="DZJ3319"/>
      <c r="DZK3319"/>
      <c r="DZL3319"/>
      <c r="DZM3319"/>
      <c r="DZN3319"/>
      <c r="DZO3319"/>
      <c r="DZP3319"/>
      <c r="DZQ3319"/>
      <c r="DZR3319"/>
      <c r="DZS3319"/>
      <c r="DZT3319"/>
      <c r="DZU3319"/>
      <c r="DZV3319"/>
      <c r="DZW3319"/>
      <c r="DZX3319"/>
      <c r="DZY3319"/>
      <c r="DZZ3319"/>
      <c r="EAA3319"/>
      <c r="EAB3319"/>
      <c r="EAC3319"/>
      <c r="EAD3319"/>
      <c r="EAE3319"/>
      <c r="EAF3319"/>
      <c r="EAG3319"/>
      <c r="EAH3319"/>
    </row>
    <row r="3320" spans="38:89 3390:3414" x14ac:dyDescent="0.3"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  <c r="CA3320"/>
      <c r="CB3320"/>
      <c r="CC3320"/>
      <c r="CD3320"/>
      <c r="CE3320"/>
      <c r="CF3320"/>
      <c r="CG3320"/>
      <c r="CH3320"/>
      <c r="CI3320"/>
      <c r="CJ3320"/>
      <c r="CK3320"/>
      <c r="DZJ3320"/>
      <c r="DZK3320"/>
      <c r="DZL3320"/>
      <c r="DZM3320"/>
      <c r="DZN3320"/>
      <c r="DZO3320"/>
      <c r="DZP3320"/>
      <c r="DZQ3320"/>
      <c r="DZR3320"/>
      <c r="DZS3320"/>
      <c r="DZT3320"/>
      <c r="DZU3320"/>
      <c r="DZV3320"/>
      <c r="DZW3320"/>
      <c r="DZX3320"/>
      <c r="DZY3320"/>
      <c r="DZZ3320"/>
      <c r="EAA3320"/>
      <c r="EAB3320"/>
      <c r="EAC3320"/>
      <c r="EAD3320"/>
      <c r="EAE3320"/>
      <c r="EAF3320"/>
      <c r="EAG3320"/>
      <c r="EAH3320"/>
    </row>
    <row r="3321" spans="38:89 3390:3414" x14ac:dyDescent="0.3"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  <c r="CA3321"/>
      <c r="CB3321"/>
      <c r="CC3321"/>
      <c r="CD3321"/>
      <c r="CE3321"/>
      <c r="CF3321"/>
      <c r="CG3321"/>
      <c r="CH3321"/>
      <c r="CI3321"/>
      <c r="CJ3321"/>
      <c r="CK3321"/>
      <c r="DZJ3321"/>
      <c r="DZK3321"/>
      <c r="DZL3321"/>
      <c r="DZM3321"/>
      <c r="DZN3321"/>
      <c r="DZO3321"/>
      <c r="DZP3321"/>
      <c r="DZQ3321"/>
      <c r="DZR3321"/>
      <c r="DZS3321"/>
      <c r="DZT3321"/>
      <c r="DZU3321"/>
      <c r="DZV3321"/>
      <c r="DZW3321"/>
      <c r="DZX3321"/>
      <c r="DZY3321"/>
      <c r="DZZ3321"/>
      <c r="EAA3321"/>
      <c r="EAB3321"/>
      <c r="EAC3321"/>
      <c r="EAD3321"/>
      <c r="EAE3321"/>
      <c r="EAF3321"/>
      <c r="EAG3321"/>
      <c r="EAH3321"/>
    </row>
    <row r="3322" spans="38:89 3390:3414" x14ac:dyDescent="0.3"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  <c r="CA3322"/>
      <c r="CB3322"/>
      <c r="CC3322"/>
      <c r="CD3322"/>
      <c r="CE3322"/>
      <c r="CF3322"/>
      <c r="CG3322"/>
      <c r="CH3322"/>
      <c r="CI3322"/>
      <c r="CJ3322"/>
      <c r="CK3322"/>
      <c r="DZJ3322"/>
      <c r="DZK3322"/>
      <c r="DZL3322"/>
      <c r="DZM3322"/>
      <c r="DZN3322"/>
      <c r="DZO3322"/>
      <c r="DZP3322"/>
      <c r="DZQ3322"/>
      <c r="DZR3322"/>
      <c r="DZS3322"/>
      <c r="DZT3322"/>
      <c r="DZU3322"/>
      <c r="DZV3322"/>
      <c r="DZW3322"/>
      <c r="DZX3322"/>
      <c r="DZY3322"/>
      <c r="DZZ3322"/>
      <c r="EAA3322"/>
      <c r="EAB3322"/>
      <c r="EAC3322"/>
      <c r="EAD3322"/>
      <c r="EAE3322"/>
      <c r="EAF3322"/>
      <c r="EAG3322"/>
      <c r="EAH3322"/>
    </row>
    <row r="3323" spans="38:89 3390:3414" x14ac:dyDescent="0.3"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  <c r="CA3323"/>
      <c r="CB3323"/>
      <c r="CC3323"/>
      <c r="CD3323"/>
      <c r="CE3323"/>
      <c r="CF3323"/>
      <c r="CG3323"/>
      <c r="CH3323"/>
      <c r="CI3323"/>
      <c r="CJ3323"/>
      <c r="CK3323"/>
      <c r="DZJ3323"/>
      <c r="DZK3323"/>
      <c r="DZL3323"/>
      <c r="DZM3323"/>
      <c r="DZN3323"/>
      <c r="DZO3323"/>
      <c r="DZP3323"/>
      <c r="DZQ3323"/>
      <c r="DZR3323"/>
      <c r="DZS3323"/>
      <c r="DZT3323"/>
      <c r="DZU3323"/>
      <c r="DZV3323"/>
      <c r="DZW3323"/>
      <c r="DZX3323"/>
      <c r="DZY3323"/>
      <c r="DZZ3323"/>
      <c r="EAA3323"/>
      <c r="EAB3323"/>
      <c r="EAC3323"/>
      <c r="EAD3323"/>
      <c r="EAE3323"/>
      <c r="EAF3323"/>
      <c r="EAG3323"/>
      <c r="EAH3323"/>
    </row>
    <row r="3324" spans="38:89 3390:3414" x14ac:dyDescent="0.3"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  <c r="CA3324"/>
      <c r="CB3324"/>
      <c r="CC3324"/>
      <c r="CD3324"/>
      <c r="CE3324"/>
      <c r="CF3324"/>
      <c r="CG3324"/>
      <c r="CH3324"/>
      <c r="CI3324"/>
      <c r="CJ3324"/>
      <c r="CK3324"/>
      <c r="DZJ3324"/>
      <c r="DZK3324"/>
      <c r="DZL3324"/>
      <c r="DZM3324"/>
      <c r="DZN3324"/>
      <c r="DZO3324"/>
      <c r="DZP3324"/>
      <c r="DZQ3324"/>
      <c r="DZR3324"/>
      <c r="DZS3324"/>
      <c r="DZT3324"/>
      <c r="DZU3324"/>
      <c r="DZV3324"/>
      <c r="DZW3324"/>
      <c r="DZX3324"/>
      <c r="DZY3324"/>
      <c r="DZZ3324"/>
      <c r="EAA3324"/>
      <c r="EAB3324"/>
      <c r="EAC3324"/>
      <c r="EAD3324"/>
      <c r="EAE3324"/>
      <c r="EAF3324"/>
      <c r="EAG3324"/>
      <c r="EAH3324"/>
    </row>
    <row r="3325" spans="38:89 3390:3414" x14ac:dyDescent="0.3"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  <c r="CA3325"/>
      <c r="CB3325"/>
      <c r="CC3325"/>
      <c r="CD3325"/>
      <c r="CE3325"/>
      <c r="CF3325"/>
      <c r="CG3325"/>
      <c r="CH3325"/>
      <c r="CI3325"/>
      <c r="CJ3325"/>
      <c r="CK3325"/>
      <c r="DZJ3325"/>
      <c r="DZK3325"/>
      <c r="DZL3325"/>
      <c r="DZM3325"/>
      <c r="DZN3325"/>
      <c r="DZO3325"/>
      <c r="DZP3325"/>
      <c r="DZQ3325"/>
      <c r="DZR3325"/>
      <c r="DZS3325"/>
      <c r="DZT3325"/>
      <c r="DZU3325"/>
      <c r="DZV3325"/>
      <c r="DZW3325"/>
      <c r="DZX3325"/>
      <c r="DZY3325"/>
      <c r="DZZ3325"/>
      <c r="EAA3325"/>
      <c r="EAB3325"/>
      <c r="EAC3325"/>
      <c r="EAD3325"/>
      <c r="EAE3325"/>
      <c r="EAF3325"/>
      <c r="EAG3325"/>
      <c r="EAH3325"/>
    </row>
    <row r="3326" spans="38:89 3390:3414" x14ac:dyDescent="0.3"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  <c r="CA3326"/>
      <c r="CB3326"/>
      <c r="CC3326"/>
      <c r="CD3326"/>
      <c r="CE3326"/>
      <c r="CF3326"/>
      <c r="CG3326"/>
      <c r="CH3326"/>
      <c r="CI3326"/>
      <c r="CJ3326"/>
      <c r="CK3326"/>
      <c r="DZJ3326"/>
      <c r="DZK3326"/>
      <c r="DZL3326"/>
      <c r="DZM3326"/>
      <c r="DZN3326"/>
      <c r="DZO3326"/>
      <c r="DZP3326"/>
      <c r="DZQ3326"/>
      <c r="DZR3326"/>
      <c r="DZS3326"/>
      <c r="DZT3326"/>
      <c r="DZU3326"/>
      <c r="DZV3326"/>
      <c r="DZW3326"/>
      <c r="DZX3326"/>
      <c r="DZY3326"/>
      <c r="DZZ3326"/>
      <c r="EAA3326"/>
      <c r="EAB3326"/>
      <c r="EAC3326"/>
      <c r="EAD3326"/>
      <c r="EAE3326"/>
      <c r="EAF3326"/>
      <c r="EAG3326"/>
      <c r="EAH3326"/>
    </row>
    <row r="3327" spans="38:89 3390:3414" x14ac:dyDescent="0.3"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  <c r="CA3327"/>
      <c r="CB3327"/>
      <c r="CC3327"/>
      <c r="CD3327"/>
      <c r="CE3327"/>
      <c r="CF3327"/>
      <c r="CG3327"/>
      <c r="CH3327"/>
      <c r="CI3327"/>
      <c r="CJ3327"/>
      <c r="CK3327"/>
      <c r="DZJ3327"/>
      <c r="DZK3327"/>
      <c r="DZL3327"/>
      <c r="DZM3327"/>
      <c r="DZN3327"/>
      <c r="DZO3327"/>
      <c r="DZP3327"/>
      <c r="DZQ3327"/>
      <c r="DZR3327"/>
      <c r="DZS3327"/>
      <c r="DZT3327"/>
      <c r="DZU3327"/>
      <c r="DZV3327"/>
      <c r="DZW3327"/>
      <c r="DZX3327"/>
      <c r="DZY3327"/>
      <c r="DZZ3327"/>
      <c r="EAA3327"/>
      <c r="EAB3327"/>
      <c r="EAC3327"/>
      <c r="EAD3327"/>
      <c r="EAE3327"/>
      <c r="EAF3327"/>
      <c r="EAG3327"/>
      <c r="EAH3327"/>
    </row>
    <row r="3328" spans="38:89 3390:3414" x14ac:dyDescent="0.3"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  <c r="CA3328"/>
      <c r="CB3328"/>
      <c r="CC3328"/>
      <c r="CD3328"/>
      <c r="CE3328"/>
      <c r="CF3328"/>
      <c r="CG3328"/>
      <c r="CH3328"/>
      <c r="CI3328"/>
      <c r="CJ3328"/>
      <c r="CK3328"/>
      <c r="DZJ3328"/>
      <c r="DZK3328"/>
      <c r="DZL3328"/>
      <c r="DZM3328"/>
      <c r="DZN3328"/>
      <c r="DZO3328"/>
      <c r="DZP3328"/>
      <c r="DZQ3328"/>
      <c r="DZR3328"/>
      <c r="DZS3328"/>
      <c r="DZT3328"/>
      <c r="DZU3328"/>
      <c r="DZV3328"/>
      <c r="DZW3328"/>
      <c r="DZX3328"/>
      <c r="DZY3328"/>
      <c r="DZZ3328"/>
      <c r="EAA3328"/>
      <c r="EAB3328"/>
      <c r="EAC3328"/>
      <c r="EAD3328"/>
      <c r="EAE3328"/>
      <c r="EAF3328"/>
      <c r="EAG3328"/>
      <c r="EAH3328"/>
    </row>
    <row r="3329" spans="38:89 3390:3414" x14ac:dyDescent="0.3"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  <c r="CA3329"/>
      <c r="CB3329"/>
      <c r="CC3329"/>
      <c r="CD3329"/>
      <c r="CE3329"/>
      <c r="CF3329"/>
      <c r="CG3329"/>
      <c r="CH3329"/>
      <c r="CI3329"/>
      <c r="CJ3329"/>
      <c r="CK3329"/>
      <c r="DZJ3329"/>
      <c r="DZK3329"/>
      <c r="DZL3329"/>
      <c r="DZM3329"/>
      <c r="DZN3329"/>
      <c r="DZO3329"/>
      <c r="DZP3329"/>
      <c r="DZQ3329"/>
      <c r="DZR3329"/>
      <c r="DZS3329"/>
      <c r="DZT3329"/>
      <c r="DZU3329"/>
      <c r="DZV3329"/>
      <c r="DZW3329"/>
      <c r="DZX3329"/>
      <c r="DZY3329"/>
      <c r="DZZ3329"/>
      <c r="EAA3329"/>
      <c r="EAB3329"/>
      <c r="EAC3329"/>
      <c r="EAD3329"/>
      <c r="EAE3329"/>
      <c r="EAF3329"/>
      <c r="EAG3329"/>
      <c r="EAH3329"/>
    </row>
    <row r="3330" spans="38:89 3390:3414" x14ac:dyDescent="0.3"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  <c r="CA3330"/>
      <c r="CB3330"/>
      <c r="CC3330"/>
      <c r="CD3330"/>
      <c r="CE3330"/>
      <c r="CF3330"/>
      <c r="CG3330"/>
      <c r="CH3330"/>
      <c r="CI3330"/>
      <c r="CJ3330"/>
      <c r="CK3330"/>
      <c r="DZJ3330"/>
      <c r="DZK3330"/>
      <c r="DZL3330"/>
      <c r="DZM3330"/>
      <c r="DZN3330"/>
      <c r="DZO3330"/>
      <c r="DZP3330"/>
      <c r="DZQ3330"/>
      <c r="DZR3330"/>
      <c r="DZS3330"/>
      <c r="DZT3330"/>
      <c r="DZU3330"/>
      <c r="DZV3330"/>
      <c r="DZW3330"/>
      <c r="DZX3330"/>
      <c r="DZY3330"/>
      <c r="DZZ3330"/>
      <c r="EAA3330"/>
      <c r="EAB3330"/>
      <c r="EAC3330"/>
      <c r="EAD3330"/>
      <c r="EAE3330"/>
      <c r="EAF3330"/>
      <c r="EAG3330"/>
      <c r="EAH3330"/>
    </row>
    <row r="3331" spans="38:89 3390:3414" x14ac:dyDescent="0.3"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  <c r="CA3331"/>
      <c r="CB3331"/>
      <c r="CC3331"/>
      <c r="CD3331"/>
      <c r="CE3331"/>
      <c r="CF3331"/>
      <c r="CG3331"/>
      <c r="CH3331"/>
      <c r="CI3331"/>
      <c r="CJ3331"/>
      <c r="CK3331"/>
      <c r="DZJ3331"/>
      <c r="DZK3331"/>
      <c r="DZL3331"/>
      <c r="DZM3331"/>
      <c r="DZN3331"/>
      <c r="DZO3331"/>
      <c r="DZP3331"/>
      <c r="DZQ3331"/>
      <c r="DZR3331"/>
      <c r="DZS3331"/>
      <c r="DZT3331"/>
      <c r="DZU3331"/>
      <c r="DZV3331"/>
      <c r="DZW3331"/>
      <c r="DZX3331"/>
      <c r="DZY3331"/>
      <c r="DZZ3331"/>
      <c r="EAA3331"/>
      <c r="EAB3331"/>
      <c r="EAC3331"/>
      <c r="EAD3331"/>
      <c r="EAE3331"/>
      <c r="EAF3331"/>
      <c r="EAG3331"/>
      <c r="EAH3331"/>
    </row>
    <row r="3332" spans="38:89 3390:3414" x14ac:dyDescent="0.3"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  <c r="CA3332"/>
      <c r="CB3332"/>
      <c r="CC3332"/>
      <c r="CD3332"/>
      <c r="CE3332"/>
      <c r="CF3332"/>
      <c r="CG3332"/>
      <c r="CH3332"/>
      <c r="CI3332"/>
      <c r="CJ3332"/>
      <c r="CK3332"/>
      <c r="DZJ3332"/>
      <c r="DZK3332"/>
      <c r="DZL3332"/>
      <c r="DZM3332"/>
      <c r="DZN3332"/>
      <c r="DZO3332"/>
      <c r="DZP3332"/>
      <c r="DZQ3332"/>
      <c r="DZR3332"/>
      <c r="DZS3332"/>
      <c r="DZT3332"/>
      <c r="DZU3332"/>
      <c r="DZV3332"/>
      <c r="DZW3332"/>
      <c r="DZX3332"/>
      <c r="DZY3332"/>
      <c r="DZZ3332"/>
      <c r="EAA3332"/>
      <c r="EAB3332"/>
      <c r="EAC3332"/>
      <c r="EAD3332"/>
      <c r="EAE3332"/>
      <c r="EAF3332"/>
      <c r="EAG3332"/>
      <c r="EAH3332"/>
    </row>
    <row r="3333" spans="38:89 3390:3414" x14ac:dyDescent="0.3"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  <c r="CA3333"/>
      <c r="CB3333"/>
      <c r="CC3333"/>
      <c r="CD3333"/>
      <c r="CE3333"/>
      <c r="CF3333"/>
      <c r="CG3333"/>
      <c r="CH3333"/>
      <c r="CI3333"/>
      <c r="CJ3333"/>
      <c r="CK3333"/>
      <c r="DZJ3333"/>
      <c r="DZK3333"/>
      <c r="DZL3333"/>
      <c r="DZM3333"/>
      <c r="DZN3333"/>
      <c r="DZO3333"/>
      <c r="DZP3333"/>
      <c r="DZQ3333"/>
      <c r="DZR3333"/>
      <c r="DZS3333"/>
      <c r="DZT3333"/>
      <c r="DZU3333"/>
      <c r="DZV3333"/>
      <c r="DZW3333"/>
      <c r="DZX3333"/>
      <c r="DZY3333"/>
      <c r="DZZ3333"/>
      <c r="EAA3333"/>
      <c r="EAB3333"/>
      <c r="EAC3333"/>
      <c r="EAD3333"/>
      <c r="EAE3333"/>
      <c r="EAF3333"/>
      <c r="EAG3333"/>
      <c r="EAH3333"/>
    </row>
    <row r="3334" spans="38:89 3390:3414" x14ac:dyDescent="0.3"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  <c r="CA3334"/>
      <c r="CB3334"/>
      <c r="CC3334"/>
      <c r="CD3334"/>
      <c r="CE3334"/>
      <c r="CF3334"/>
      <c r="CG3334"/>
      <c r="CH3334"/>
      <c r="CI3334"/>
      <c r="CJ3334"/>
      <c r="CK3334"/>
      <c r="DZJ3334"/>
      <c r="DZK3334"/>
      <c r="DZL3334"/>
      <c r="DZM3334"/>
      <c r="DZN3334"/>
      <c r="DZO3334"/>
      <c r="DZP3334"/>
      <c r="DZQ3334"/>
      <c r="DZR3334"/>
      <c r="DZS3334"/>
      <c r="DZT3334"/>
      <c r="DZU3334"/>
      <c r="DZV3334"/>
      <c r="DZW3334"/>
      <c r="DZX3334"/>
      <c r="DZY3334"/>
      <c r="DZZ3334"/>
      <c r="EAA3334"/>
      <c r="EAB3334"/>
      <c r="EAC3334"/>
      <c r="EAD3334"/>
      <c r="EAE3334"/>
      <c r="EAF3334"/>
      <c r="EAG3334"/>
      <c r="EAH3334"/>
    </row>
    <row r="3335" spans="38:89 3390:3414" x14ac:dyDescent="0.3"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  <c r="CA3335"/>
      <c r="CB3335"/>
      <c r="CC3335"/>
      <c r="CD3335"/>
      <c r="CE3335"/>
      <c r="CF3335"/>
      <c r="CG3335"/>
      <c r="CH3335"/>
      <c r="CI3335"/>
      <c r="CJ3335"/>
      <c r="CK3335"/>
      <c r="DZJ3335"/>
      <c r="DZK3335"/>
      <c r="DZL3335"/>
      <c r="DZM3335"/>
      <c r="DZN3335"/>
      <c r="DZO3335"/>
      <c r="DZP3335"/>
      <c r="DZQ3335"/>
      <c r="DZR3335"/>
      <c r="DZS3335"/>
      <c r="DZT3335"/>
      <c r="DZU3335"/>
      <c r="DZV3335"/>
      <c r="DZW3335"/>
      <c r="DZX3335"/>
      <c r="DZY3335"/>
      <c r="DZZ3335"/>
      <c r="EAA3335"/>
      <c r="EAB3335"/>
      <c r="EAC3335"/>
      <c r="EAD3335"/>
      <c r="EAE3335"/>
      <c r="EAF3335"/>
      <c r="EAG3335"/>
      <c r="EAH3335"/>
    </row>
    <row r="3336" spans="38:89 3390:3414" x14ac:dyDescent="0.3"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  <c r="CA3336"/>
      <c r="CB3336"/>
      <c r="CC3336"/>
      <c r="CD3336"/>
      <c r="CE3336"/>
      <c r="CF3336"/>
      <c r="CG3336"/>
      <c r="CH3336"/>
      <c r="CI3336"/>
      <c r="CJ3336"/>
      <c r="CK3336"/>
      <c r="DZJ3336"/>
      <c r="DZK3336"/>
      <c r="DZL3336"/>
      <c r="DZM3336"/>
      <c r="DZN3336"/>
      <c r="DZO3336"/>
      <c r="DZP3336"/>
      <c r="DZQ3336"/>
      <c r="DZR3336"/>
      <c r="DZS3336"/>
      <c r="DZT3336"/>
      <c r="DZU3336"/>
      <c r="DZV3336"/>
      <c r="DZW3336"/>
      <c r="DZX3336"/>
      <c r="DZY3336"/>
      <c r="DZZ3336"/>
      <c r="EAA3336"/>
      <c r="EAB3336"/>
      <c r="EAC3336"/>
      <c r="EAD3336"/>
      <c r="EAE3336"/>
      <c r="EAF3336"/>
      <c r="EAG3336"/>
      <c r="EAH3336"/>
    </row>
    <row r="3337" spans="38:89 3390:3414" x14ac:dyDescent="0.3"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  <c r="CA3337"/>
      <c r="CB3337"/>
      <c r="CC3337"/>
      <c r="CD3337"/>
      <c r="CE3337"/>
      <c r="CF3337"/>
      <c r="CG3337"/>
      <c r="CH3337"/>
      <c r="CI3337"/>
      <c r="CJ3337"/>
      <c r="CK3337"/>
      <c r="DZJ3337"/>
      <c r="DZK3337"/>
      <c r="DZL3337"/>
      <c r="DZM3337"/>
      <c r="DZN3337"/>
      <c r="DZO3337"/>
      <c r="DZP3337"/>
      <c r="DZQ3337"/>
      <c r="DZR3337"/>
      <c r="DZS3337"/>
      <c r="DZT3337"/>
      <c r="DZU3337"/>
      <c r="DZV3337"/>
      <c r="DZW3337"/>
      <c r="DZX3337"/>
      <c r="DZY3337"/>
      <c r="DZZ3337"/>
      <c r="EAA3337"/>
      <c r="EAB3337"/>
      <c r="EAC3337"/>
      <c r="EAD3337"/>
      <c r="EAE3337"/>
      <c r="EAF3337"/>
      <c r="EAG3337"/>
      <c r="EAH3337"/>
    </row>
    <row r="3338" spans="38:89 3390:3414" x14ac:dyDescent="0.3"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  <c r="CA3338"/>
      <c r="CB3338"/>
      <c r="CC3338"/>
      <c r="CD3338"/>
      <c r="CE3338"/>
      <c r="CF3338"/>
      <c r="CG3338"/>
      <c r="CH3338"/>
      <c r="CI3338"/>
      <c r="CJ3338"/>
      <c r="CK3338"/>
      <c r="DZJ3338"/>
      <c r="DZK3338"/>
      <c r="DZL3338"/>
      <c r="DZM3338"/>
      <c r="DZN3338"/>
      <c r="DZO3338"/>
      <c r="DZP3338"/>
      <c r="DZQ3338"/>
      <c r="DZR3338"/>
      <c r="DZS3338"/>
      <c r="DZT3338"/>
      <c r="DZU3338"/>
      <c r="DZV3338"/>
      <c r="DZW3338"/>
      <c r="DZX3338"/>
      <c r="DZY3338"/>
      <c r="DZZ3338"/>
      <c r="EAA3338"/>
      <c r="EAB3338"/>
      <c r="EAC3338"/>
      <c r="EAD3338"/>
      <c r="EAE3338"/>
      <c r="EAF3338"/>
      <c r="EAG3338"/>
      <c r="EAH3338"/>
    </row>
    <row r="3339" spans="38:89 3390:3414" x14ac:dyDescent="0.3"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  <c r="CA3339"/>
      <c r="CB3339"/>
      <c r="CC3339"/>
      <c r="CD3339"/>
      <c r="CE3339"/>
      <c r="CF3339"/>
      <c r="CG3339"/>
      <c r="CH3339"/>
      <c r="CI3339"/>
      <c r="CJ3339"/>
      <c r="CK3339"/>
      <c r="DZJ3339"/>
      <c r="DZK3339"/>
      <c r="DZL3339"/>
      <c r="DZM3339"/>
      <c r="DZN3339"/>
      <c r="DZO3339"/>
      <c r="DZP3339"/>
      <c r="DZQ3339"/>
      <c r="DZR3339"/>
      <c r="DZS3339"/>
      <c r="DZT3339"/>
      <c r="DZU3339"/>
      <c r="DZV3339"/>
      <c r="DZW3339"/>
      <c r="DZX3339"/>
      <c r="DZY3339"/>
      <c r="DZZ3339"/>
      <c r="EAA3339"/>
      <c r="EAB3339"/>
      <c r="EAC3339"/>
      <c r="EAD3339"/>
      <c r="EAE3339"/>
      <c r="EAF3339"/>
      <c r="EAG3339"/>
      <c r="EAH3339"/>
    </row>
    <row r="3340" spans="38:89 3390:3414" x14ac:dyDescent="0.3"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  <c r="CA3340"/>
      <c r="CB3340"/>
      <c r="CC3340"/>
      <c r="CD3340"/>
      <c r="CE3340"/>
      <c r="CF3340"/>
      <c r="CG3340"/>
      <c r="CH3340"/>
      <c r="CI3340"/>
      <c r="CJ3340"/>
      <c r="CK3340"/>
      <c r="DZJ3340"/>
      <c r="DZK3340"/>
      <c r="DZL3340"/>
      <c r="DZM3340"/>
      <c r="DZN3340"/>
      <c r="DZO3340"/>
      <c r="DZP3340"/>
      <c r="DZQ3340"/>
      <c r="DZR3340"/>
      <c r="DZS3340"/>
      <c r="DZT3340"/>
      <c r="DZU3340"/>
      <c r="DZV3340"/>
      <c r="DZW3340"/>
      <c r="DZX3340"/>
      <c r="DZY3340"/>
      <c r="DZZ3340"/>
      <c r="EAA3340"/>
      <c r="EAB3340"/>
      <c r="EAC3340"/>
      <c r="EAD3340"/>
      <c r="EAE3340"/>
      <c r="EAF3340"/>
      <c r="EAG3340"/>
      <c r="EAH3340"/>
    </row>
    <row r="3341" spans="38:89 3390:3414" x14ac:dyDescent="0.3"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  <c r="CA3341"/>
      <c r="CB3341"/>
      <c r="CC3341"/>
      <c r="CD3341"/>
      <c r="CE3341"/>
      <c r="CF3341"/>
      <c r="CG3341"/>
      <c r="CH3341"/>
      <c r="CI3341"/>
      <c r="CJ3341"/>
      <c r="CK3341"/>
      <c r="DZJ3341"/>
      <c r="DZK3341"/>
      <c r="DZL3341"/>
      <c r="DZM3341"/>
      <c r="DZN3341"/>
      <c r="DZO3341"/>
      <c r="DZP3341"/>
      <c r="DZQ3341"/>
      <c r="DZR3341"/>
      <c r="DZS3341"/>
      <c r="DZT3341"/>
      <c r="DZU3341"/>
      <c r="DZV3341"/>
      <c r="DZW3341"/>
      <c r="DZX3341"/>
      <c r="DZY3341"/>
      <c r="DZZ3341"/>
      <c r="EAA3341"/>
      <c r="EAB3341"/>
      <c r="EAC3341"/>
      <c r="EAD3341"/>
      <c r="EAE3341"/>
      <c r="EAF3341"/>
      <c r="EAG3341"/>
      <c r="EAH3341"/>
    </row>
    <row r="3342" spans="38:89 3390:3414" x14ac:dyDescent="0.3"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  <c r="CA3342"/>
      <c r="CB3342"/>
      <c r="CC3342"/>
      <c r="CD3342"/>
      <c r="CE3342"/>
      <c r="CF3342"/>
      <c r="CG3342"/>
      <c r="CH3342"/>
      <c r="CI3342"/>
      <c r="CJ3342"/>
      <c r="CK3342"/>
      <c r="DZJ3342"/>
      <c r="DZK3342"/>
      <c r="DZL3342"/>
      <c r="DZM3342"/>
      <c r="DZN3342"/>
      <c r="DZO3342"/>
      <c r="DZP3342"/>
      <c r="DZQ3342"/>
      <c r="DZR3342"/>
      <c r="DZS3342"/>
      <c r="DZT3342"/>
      <c r="DZU3342"/>
      <c r="DZV3342"/>
      <c r="DZW3342"/>
      <c r="DZX3342"/>
      <c r="DZY3342"/>
      <c r="DZZ3342"/>
      <c r="EAA3342"/>
      <c r="EAB3342"/>
      <c r="EAC3342"/>
      <c r="EAD3342"/>
      <c r="EAE3342"/>
      <c r="EAF3342"/>
      <c r="EAG3342"/>
      <c r="EAH3342"/>
    </row>
    <row r="3343" spans="38:89 3390:3414" x14ac:dyDescent="0.3"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  <c r="CA3343"/>
      <c r="CB3343"/>
      <c r="CC3343"/>
      <c r="CD3343"/>
      <c r="CE3343"/>
      <c r="CF3343"/>
      <c r="CG3343"/>
      <c r="CH3343"/>
      <c r="CI3343"/>
      <c r="CJ3343"/>
      <c r="CK3343"/>
      <c r="DZJ3343"/>
      <c r="DZK3343"/>
      <c r="DZL3343"/>
      <c r="DZM3343"/>
      <c r="DZN3343"/>
      <c r="DZO3343"/>
      <c r="DZP3343"/>
      <c r="DZQ3343"/>
      <c r="DZR3343"/>
      <c r="DZS3343"/>
      <c r="DZT3343"/>
      <c r="DZU3343"/>
      <c r="DZV3343"/>
      <c r="DZW3343"/>
      <c r="DZX3343"/>
      <c r="DZY3343"/>
      <c r="DZZ3343"/>
      <c r="EAA3343"/>
      <c r="EAB3343"/>
      <c r="EAC3343"/>
      <c r="EAD3343"/>
      <c r="EAE3343"/>
      <c r="EAF3343"/>
      <c r="EAG3343"/>
      <c r="EAH3343"/>
    </row>
    <row r="3344" spans="38:89 3390:3414" x14ac:dyDescent="0.3"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  <c r="CA3344"/>
      <c r="CB3344"/>
      <c r="CC3344"/>
      <c r="CD3344"/>
      <c r="CE3344"/>
      <c r="CF3344"/>
      <c r="CG3344"/>
      <c r="CH3344"/>
      <c r="CI3344"/>
      <c r="CJ3344"/>
      <c r="CK3344"/>
      <c r="DZJ3344"/>
      <c r="DZK3344"/>
      <c r="DZL3344"/>
      <c r="DZM3344"/>
      <c r="DZN3344"/>
      <c r="DZO3344"/>
      <c r="DZP3344"/>
      <c r="DZQ3344"/>
      <c r="DZR3344"/>
      <c r="DZS3344"/>
      <c r="DZT3344"/>
      <c r="DZU3344"/>
      <c r="DZV3344"/>
      <c r="DZW3344"/>
      <c r="DZX3344"/>
      <c r="DZY3344"/>
      <c r="DZZ3344"/>
      <c r="EAA3344"/>
      <c r="EAB3344"/>
      <c r="EAC3344"/>
      <c r="EAD3344"/>
      <c r="EAE3344"/>
      <c r="EAF3344"/>
      <c r="EAG3344"/>
      <c r="EAH3344"/>
    </row>
    <row r="3345" spans="38:89 3390:3414" x14ac:dyDescent="0.3"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  <c r="CA3345"/>
      <c r="CB3345"/>
      <c r="CC3345"/>
      <c r="CD3345"/>
      <c r="CE3345"/>
      <c r="CF3345"/>
      <c r="CG3345"/>
      <c r="CH3345"/>
      <c r="CI3345"/>
      <c r="CJ3345"/>
      <c r="CK3345"/>
      <c r="DZJ3345"/>
      <c r="DZK3345"/>
      <c r="DZL3345"/>
      <c r="DZM3345"/>
      <c r="DZN3345"/>
      <c r="DZO3345"/>
      <c r="DZP3345"/>
      <c r="DZQ3345"/>
      <c r="DZR3345"/>
      <c r="DZS3345"/>
      <c r="DZT3345"/>
      <c r="DZU3345"/>
      <c r="DZV3345"/>
      <c r="DZW3345"/>
      <c r="DZX3345"/>
      <c r="DZY3345"/>
      <c r="DZZ3345"/>
      <c r="EAA3345"/>
      <c r="EAB3345"/>
      <c r="EAC3345"/>
      <c r="EAD3345"/>
      <c r="EAE3345"/>
      <c r="EAF3345"/>
      <c r="EAG3345"/>
      <c r="EAH3345"/>
    </row>
    <row r="3346" spans="38:89 3390:3414" x14ac:dyDescent="0.3"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  <c r="CA3346"/>
      <c r="CB3346"/>
      <c r="CC3346"/>
      <c r="CD3346"/>
      <c r="CE3346"/>
      <c r="CF3346"/>
      <c r="CG3346"/>
      <c r="CH3346"/>
      <c r="CI3346"/>
      <c r="CJ3346"/>
      <c r="CK3346"/>
      <c r="DZJ3346"/>
      <c r="DZK3346"/>
      <c r="DZL3346"/>
      <c r="DZM3346"/>
      <c r="DZN3346"/>
      <c r="DZO3346"/>
      <c r="DZP3346"/>
      <c r="DZQ3346"/>
      <c r="DZR3346"/>
      <c r="DZS3346"/>
      <c r="DZT3346"/>
      <c r="DZU3346"/>
      <c r="DZV3346"/>
      <c r="DZW3346"/>
      <c r="DZX3346"/>
      <c r="DZY3346"/>
      <c r="DZZ3346"/>
      <c r="EAA3346"/>
      <c r="EAB3346"/>
      <c r="EAC3346"/>
      <c r="EAD3346"/>
      <c r="EAE3346"/>
      <c r="EAF3346"/>
      <c r="EAG3346"/>
      <c r="EAH3346"/>
    </row>
    <row r="3347" spans="38:89 3390:3414" x14ac:dyDescent="0.3"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  <c r="CA3347"/>
      <c r="CB3347"/>
      <c r="CC3347"/>
      <c r="CD3347"/>
      <c r="CE3347"/>
      <c r="CF3347"/>
      <c r="CG3347"/>
      <c r="CH3347"/>
      <c r="CI3347"/>
      <c r="CJ3347"/>
      <c r="CK3347"/>
      <c r="DZJ3347"/>
      <c r="DZK3347"/>
      <c r="DZL3347"/>
      <c r="DZM3347"/>
      <c r="DZN3347"/>
      <c r="DZO3347"/>
      <c r="DZP3347"/>
      <c r="DZQ3347"/>
      <c r="DZR3347"/>
      <c r="DZS3347"/>
      <c r="DZT3347"/>
      <c r="DZU3347"/>
      <c r="DZV3347"/>
      <c r="DZW3347"/>
      <c r="DZX3347"/>
      <c r="DZY3347"/>
      <c r="DZZ3347"/>
      <c r="EAA3347"/>
      <c r="EAB3347"/>
      <c r="EAC3347"/>
      <c r="EAD3347"/>
      <c r="EAE3347"/>
      <c r="EAF3347"/>
      <c r="EAG3347"/>
      <c r="EAH3347"/>
    </row>
    <row r="3348" spans="38:89 3390:3414" x14ac:dyDescent="0.3"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  <c r="CA3348"/>
      <c r="CB3348"/>
      <c r="CC3348"/>
      <c r="CD3348"/>
      <c r="CE3348"/>
      <c r="CF3348"/>
      <c r="CG3348"/>
      <c r="CH3348"/>
      <c r="CI3348"/>
      <c r="CJ3348"/>
      <c r="CK3348"/>
      <c r="DZJ3348"/>
      <c r="DZK3348"/>
      <c r="DZL3348"/>
      <c r="DZM3348"/>
      <c r="DZN3348"/>
      <c r="DZO3348"/>
      <c r="DZP3348"/>
      <c r="DZQ3348"/>
      <c r="DZR3348"/>
      <c r="DZS3348"/>
      <c r="DZT3348"/>
      <c r="DZU3348"/>
      <c r="DZV3348"/>
      <c r="DZW3348"/>
      <c r="DZX3348"/>
      <c r="DZY3348"/>
      <c r="DZZ3348"/>
      <c r="EAA3348"/>
      <c r="EAB3348"/>
      <c r="EAC3348"/>
      <c r="EAD3348"/>
      <c r="EAE3348"/>
      <c r="EAF3348"/>
      <c r="EAG3348"/>
      <c r="EAH3348"/>
    </row>
    <row r="3349" spans="38:89 3390:3414" x14ac:dyDescent="0.3"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  <c r="CA3349"/>
      <c r="CB3349"/>
      <c r="CC3349"/>
      <c r="CD3349"/>
      <c r="CE3349"/>
      <c r="CF3349"/>
      <c r="CG3349"/>
      <c r="CH3349"/>
      <c r="CI3349"/>
      <c r="CJ3349"/>
      <c r="CK3349"/>
      <c r="DZJ3349"/>
      <c r="DZK3349"/>
      <c r="DZL3349"/>
      <c r="DZM3349"/>
      <c r="DZN3349"/>
      <c r="DZO3349"/>
      <c r="DZP3349"/>
      <c r="DZQ3349"/>
      <c r="DZR3349"/>
      <c r="DZS3349"/>
      <c r="DZT3349"/>
      <c r="DZU3349"/>
      <c r="DZV3349"/>
      <c r="DZW3349"/>
      <c r="DZX3349"/>
      <c r="DZY3349"/>
      <c r="DZZ3349"/>
      <c r="EAA3349"/>
      <c r="EAB3349"/>
      <c r="EAC3349"/>
      <c r="EAD3349"/>
      <c r="EAE3349"/>
      <c r="EAF3349"/>
      <c r="EAG3349"/>
      <c r="EAH3349"/>
    </row>
    <row r="3350" spans="38:89 3390:3414" x14ac:dyDescent="0.3"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  <c r="CA3350"/>
      <c r="CB3350"/>
      <c r="CC3350"/>
      <c r="CD3350"/>
      <c r="CE3350"/>
      <c r="CF3350"/>
      <c r="CG3350"/>
      <c r="CH3350"/>
      <c r="CI3350"/>
      <c r="CJ3350"/>
      <c r="CK3350"/>
      <c r="DZJ3350"/>
      <c r="DZK3350"/>
      <c r="DZL3350"/>
      <c r="DZM3350"/>
      <c r="DZN3350"/>
      <c r="DZO3350"/>
      <c r="DZP3350"/>
      <c r="DZQ3350"/>
      <c r="DZR3350"/>
      <c r="DZS3350"/>
      <c r="DZT3350"/>
      <c r="DZU3350"/>
      <c r="DZV3350"/>
      <c r="DZW3350"/>
      <c r="DZX3350"/>
      <c r="DZY3350"/>
      <c r="DZZ3350"/>
      <c r="EAA3350"/>
      <c r="EAB3350"/>
      <c r="EAC3350"/>
      <c r="EAD3350"/>
      <c r="EAE3350"/>
      <c r="EAF3350"/>
      <c r="EAG3350"/>
      <c r="EAH3350"/>
    </row>
    <row r="3351" spans="38:89 3390:3414" x14ac:dyDescent="0.3"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  <c r="CA3351"/>
      <c r="CB3351"/>
      <c r="CC3351"/>
      <c r="CD3351"/>
      <c r="CE3351"/>
      <c r="CF3351"/>
      <c r="CG3351"/>
      <c r="CH3351"/>
      <c r="CI3351"/>
      <c r="CJ3351"/>
      <c r="CK3351"/>
      <c r="DZJ3351"/>
      <c r="DZK3351"/>
      <c r="DZL3351"/>
      <c r="DZM3351"/>
      <c r="DZN3351"/>
      <c r="DZO3351"/>
      <c r="DZP3351"/>
      <c r="DZQ3351"/>
      <c r="DZR3351"/>
      <c r="DZS3351"/>
      <c r="DZT3351"/>
      <c r="DZU3351"/>
      <c r="DZV3351"/>
      <c r="DZW3351"/>
      <c r="DZX3351"/>
      <c r="DZY3351"/>
      <c r="DZZ3351"/>
      <c r="EAA3351"/>
      <c r="EAB3351"/>
      <c r="EAC3351"/>
      <c r="EAD3351"/>
      <c r="EAE3351"/>
      <c r="EAF3351"/>
      <c r="EAG3351"/>
      <c r="EAH3351"/>
    </row>
    <row r="3352" spans="38:89 3390:3414" x14ac:dyDescent="0.3"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  <c r="CA3352"/>
      <c r="CB3352"/>
      <c r="CC3352"/>
      <c r="CD3352"/>
      <c r="CE3352"/>
      <c r="CF3352"/>
      <c r="CG3352"/>
      <c r="CH3352"/>
      <c r="CI3352"/>
      <c r="CJ3352"/>
      <c r="CK3352"/>
      <c r="DZJ3352"/>
      <c r="DZK3352"/>
      <c r="DZL3352"/>
      <c r="DZM3352"/>
      <c r="DZN3352"/>
      <c r="DZO3352"/>
      <c r="DZP3352"/>
      <c r="DZQ3352"/>
      <c r="DZR3352"/>
      <c r="DZS3352"/>
      <c r="DZT3352"/>
      <c r="DZU3352"/>
      <c r="DZV3352"/>
      <c r="DZW3352"/>
      <c r="DZX3352"/>
      <c r="DZY3352"/>
      <c r="DZZ3352"/>
      <c r="EAA3352"/>
      <c r="EAB3352"/>
      <c r="EAC3352"/>
      <c r="EAD3352"/>
      <c r="EAE3352"/>
      <c r="EAF3352"/>
      <c r="EAG3352"/>
      <c r="EAH3352"/>
    </row>
    <row r="3353" spans="38:89 3390:3414" x14ac:dyDescent="0.3"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  <c r="CA3353"/>
      <c r="CB3353"/>
      <c r="CC3353"/>
      <c r="CD3353"/>
      <c r="CE3353"/>
      <c r="CF3353"/>
      <c r="CG3353"/>
      <c r="CH3353"/>
      <c r="CI3353"/>
      <c r="CJ3353"/>
      <c r="CK3353"/>
      <c r="DZJ3353"/>
      <c r="DZK3353"/>
      <c r="DZL3353"/>
      <c r="DZM3353"/>
      <c r="DZN3353"/>
      <c r="DZO3353"/>
      <c r="DZP3353"/>
      <c r="DZQ3353"/>
      <c r="DZR3353"/>
      <c r="DZS3353"/>
      <c r="DZT3353"/>
      <c r="DZU3353"/>
      <c r="DZV3353"/>
      <c r="DZW3353"/>
      <c r="DZX3353"/>
      <c r="DZY3353"/>
      <c r="DZZ3353"/>
      <c r="EAA3353"/>
      <c r="EAB3353"/>
      <c r="EAC3353"/>
      <c r="EAD3353"/>
      <c r="EAE3353"/>
      <c r="EAF3353"/>
      <c r="EAG3353"/>
      <c r="EAH3353"/>
    </row>
    <row r="3354" spans="38:89 3390:3414" x14ac:dyDescent="0.3"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  <c r="CA3354"/>
      <c r="CB3354"/>
      <c r="CC3354"/>
      <c r="CD3354"/>
      <c r="CE3354"/>
      <c r="CF3354"/>
      <c r="CG3354"/>
      <c r="CH3354"/>
      <c r="CI3354"/>
      <c r="CJ3354"/>
      <c r="CK3354"/>
      <c r="DZJ3354"/>
      <c r="DZK3354"/>
      <c r="DZL3354"/>
      <c r="DZM3354"/>
      <c r="DZN3354"/>
      <c r="DZO3354"/>
      <c r="DZP3354"/>
      <c r="DZQ3354"/>
      <c r="DZR3354"/>
      <c r="DZS3354"/>
      <c r="DZT3354"/>
      <c r="DZU3354"/>
      <c r="DZV3354"/>
      <c r="DZW3354"/>
      <c r="DZX3354"/>
      <c r="DZY3354"/>
      <c r="DZZ3354"/>
      <c r="EAA3354"/>
      <c r="EAB3354"/>
      <c r="EAC3354"/>
      <c r="EAD3354"/>
      <c r="EAE3354"/>
      <c r="EAF3354"/>
      <c r="EAG3354"/>
      <c r="EAH3354"/>
    </row>
    <row r="3355" spans="38:89 3390:3414" x14ac:dyDescent="0.3"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  <c r="CA3355"/>
      <c r="CB3355"/>
      <c r="CC3355"/>
      <c r="CD3355"/>
      <c r="CE3355"/>
      <c r="CF3355"/>
      <c r="CG3355"/>
      <c r="CH3355"/>
      <c r="CI3355"/>
      <c r="CJ3355"/>
      <c r="CK3355"/>
      <c r="DZJ3355"/>
      <c r="DZK3355"/>
      <c r="DZL3355"/>
      <c r="DZM3355"/>
      <c r="DZN3355"/>
      <c r="DZO3355"/>
      <c r="DZP3355"/>
      <c r="DZQ3355"/>
      <c r="DZR3355"/>
      <c r="DZS3355"/>
      <c r="DZT3355"/>
      <c r="DZU3355"/>
      <c r="DZV3355"/>
      <c r="DZW3355"/>
      <c r="DZX3355"/>
      <c r="DZY3355"/>
      <c r="DZZ3355"/>
      <c r="EAA3355"/>
      <c r="EAB3355"/>
      <c r="EAC3355"/>
      <c r="EAD3355"/>
      <c r="EAE3355"/>
      <c r="EAF3355"/>
      <c r="EAG3355"/>
      <c r="EAH3355"/>
    </row>
    <row r="3356" spans="38:89 3390:3414" x14ac:dyDescent="0.3"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  <c r="CA3356"/>
      <c r="CB3356"/>
      <c r="CC3356"/>
      <c r="CD3356"/>
      <c r="CE3356"/>
      <c r="CF3356"/>
      <c r="CG3356"/>
      <c r="CH3356"/>
      <c r="CI3356"/>
      <c r="CJ3356"/>
      <c r="CK3356"/>
      <c r="DZJ3356"/>
      <c r="DZK3356"/>
      <c r="DZL3356"/>
      <c r="DZM3356"/>
      <c r="DZN3356"/>
      <c r="DZO3356"/>
      <c r="DZP3356"/>
      <c r="DZQ3356"/>
      <c r="DZR3356"/>
      <c r="DZS3356"/>
      <c r="DZT3356"/>
      <c r="DZU3356"/>
      <c r="DZV3356"/>
      <c r="DZW3356"/>
      <c r="DZX3356"/>
      <c r="DZY3356"/>
      <c r="DZZ3356"/>
      <c r="EAA3356"/>
      <c r="EAB3356"/>
      <c r="EAC3356"/>
      <c r="EAD3356"/>
      <c r="EAE3356"/>
      <c r="EAF3356"/>
      <c r="EAG3356"/>
      <c r="EAH3356"/>
    </row>
    <row r="3357" spans="38:89 3390:3414" x14ac:dyDescent="0.3"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  <c r="CA3357"/>
      <c r="CB3357"/>
      <c r="CC3357"/>
      <c r="CD3357"/>
      <c r="CE3357"/>
      <c r="CF3357"/>
      <c r="CG3357"/>
      <c r="CH3357"/>
      <c r="CI3357"/>
      <c r="CJ3357"/>
      <c r="CK3357"/>
      <c r="DZJ3357"/>
      <c r="DZK3357"/>
      <c r="DZL3357"/>
      <c r="DZM3357"/>
      <c r="DZN3357"/>
      <c r="DZO3357"/>
      <c r="DZP3357"/>
      <c r="DZQ3357"/>
      <c r="DZR3357"/>
      <c r="DZS3357"/>
      <c r="DZT3357"/>
      <c r="DZU3357"/>
      <c r="DZV3357"/>
      <c r="DZW3357"/>
      <c r="DZX3357"/>
      <c r="DZY3357"/>
      <c r="DZZ3357"/>
      <c r="EAA3357"/>
      <c r="EAB3357"/>
      <c r="EAC3357"/>
      <c r="EAD3357"/>
      <c r="EAE3357"/>
      <c r="EAF3357"/>
      <c r="EAG3357"/>
      <c r="EAH3357"/>
    </row>
    <row r="3358" spans="38:89 3390:3414" x14ac:dyDescent="0.3"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  <c r="CA3358"/>
      <c r="CB3358"/>
      <c r="CC3358"/>
      <c r="CD3358"/>
      <c r="CE3358"/>
      <c r="CF3358"/>
      <c r="CG3358"/>
      <c r="CH3358"/>
      <c r="CI3358"/>
      <c r="CJ3358"/>
      <c r="CK3358"/>
      <c r="DZJ3358"/>
      <c r="DZK3358"/>
      <c r="DZL3358"/>
      <c r="DZM3358"/>
      <c r="DZN3358"/>
      <c r="DZO3358"/>
      <c r="DZP3358"/>
      <c r="DZQ3358"/>
      <c r="DZR3358"/>
      <c r="DZS3358"/>
      <c r="DZT3358"/>
      <c r="DZU3358"/>
      <c r="DZV3358"/>
      <c r="DZW3358"/>
      <c r="DZX3358"/>
      <c r="DZY3358"/>
      <c r="DZZ3358"/>
      <c r="EAA3358"/>
      <c r="EAB3358"/>
      <c r="EAC3358"/>
      <c r="EAD3358"/>
      <c r="EAE3358"/>
      <c r="EAF3358"/>
      <c r="EAG3358"/>
      <c r="EAH3358"/>
    </row>
    <row r="3359" spans="38:89 3390:3414" x14ac:dyDescent="0.3"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  <c r="CA3359"/>
      <c r="CB3359"/>
      <c r="CC3359"/>
      <c r="CD3359"/>
      <c r="CE3359"/>
      <c r="CF3359"/>
      <c r="CG3359"/>
      <c r="CH3359"/>
      <c r="CI3359"/>
      <c r="CJ3359"/>
      <c r="CK3359"/>
      <c r="DZJ3359"/>
      <c r="DZK3359"/>
      <c r="DZL3359"/>
      <c r="DZM3359"/>
      <c r="DZN3359"/>
      <c r="DZO3359"/>
      <c r="DZP3359"/>
      <c r="DZQ3359"/>
      <c r="DZR3359"/>
      <c r="DZS3359"/>
      <c r="DZT3359"/>
      <c r="DZU3359"/>
      <c r="DZV3359"/>
      <c r="DZW3359"/>
      <c r="DZX3359"/>
      <c r="DZY3359"/>
      <c r="DZZ3359"/>
      <c r="EAA3359"/>
      <c r="EAB3359"/>
      <c r="EAC3359"/>
      <c r="EAD3359"/>
      <c r="EAE3359"/>
      <c r="EAF3359"/>
      <c r="EAG3359"/>
      <c r="EAH3359"/>
    </row>
    <row r="3360" spans="38:89 3390:3414" x14ac:dyDescent="0.3"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  <c r="CA3360"/>
      <c r="CB3360"/>
      <c r="CC3360"/>
      <c r="CD3360"/>
      <c r="CE3360"/>
      <c r="CF3360"/>
      <c r="CG3360"/>
      <c r="CH3360"/>
      <c r="CI3360"/>
      <c r="CJ3360"/>
      <c r="CK3360"/>
      <c r="DZJ3360"/>
      <c r="DZK3360"/>
      <c r="DZL3360"/>
      <c r="DZM3360"/>
      <c r="DZN3360"/>
      <c r="DZO3360"/>
      <c r="DZP3360"/>
      <c r="DZQ3360"/>
      <c r="DZR3360"/>
      <c r="DZS3360"/>
      <c r="DZT3360"/>
      <c r="DZU3360"/>
      <c r="DZV3360"/>
      <c r="DZW3360"/>
      <c r="DZX3360"/>
      <c r="DZY3360"/>
      <c r="DZZ3360"/>
      <c r="EAA3360"/>
      <c r="EAB3360"/>
      <c r="EAC3360"/>
      <c r="EAD3360"/>
      <c r="EAE3360"/>
      <c r="EAF3360"/>
      <c r="EAG3360"/>
      <c r="EAH3360"/>
    </row>
    <row r="3361" spans="38:89 3390:3414" x14ac:dyDescent="0.3"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  <c r="CA3361"/>
      <c r="CB3361"/>
      <c r="CC3361"/>
      <c r="CD3361"/>
      <c r="CE3361"/>
      <c r="CF3361"/>
      <c r="CG3361"/>
      <c r="CH3361"/>
      <c r="CI3361"/>
      <c r="CJ3361"/>
      <c r="CK3361"/>
      <c r="DZJ3361"/>
      <c r="DZK3361"/>
      <c r="DZL3361"/>
      <c r="DZM3361"/>
      <c r="DZN3361"/>
      <c r="DZO3361"/>
      <c r="DZP3361"/>
      <c r="DZQ3361"/>
      <c r="DZR3361"/>
      <c r="DZS3361"/>
      <c r="DZT3361"/>
      <c r="DZU3361"/>
      <c r="DZV3361"/>
      <c r="DZW3361"/>
      <c r="DZX3361"/>
      <c r="DZY3361"/>
      <c r="DZZ3361"/>
      <c r="EAA3361"/>
      <c r="EAB3361"/>
      <c r="EAC3361"/>
      <c r="EAD3361"/>
      <c r="EAE3361"/>
      <c r="EAF3361"/>
      <c r="EAG3361"/>
      <c r="EAH3361"/>
    </row>
    <row r="3362" spans="38:89 3390:3414" x14ac:dyDescent="0.3"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  <c r="CA3362"/>
      <c r="CB3362"/>
      <c r="CC3362"/>
      <c r="CD3362"/>
      <c r="CE3362"/>
      <c r="CF3362"/>
      <c r="CG3362"/>
      <c r="CH3362"/>
      <c r="CI3362"/>
      <c r="CJ3362"/>
      <c r="CK3362"/>
      <c r="DZJ3362"/>
      <c r="DZK3362"/>
      <c r="DZL3362"/>
      <c r="DZM3362"/>
      <c r="DZN3362"/>
      <c r="DZO3362"/>
      <c r="DZP3362"/>
      <c r="DZQ3362"/>
      <c r="DZR3362"/>
      <c r="DZS3362"/>
      <c r="DZT3362"/>
      <c r="DZU3362"/>
      <c r="DZV3362"/>
      <c r="DZW3362"/>
      <c r="DZX3362"/>
      <c r="DZY3362"/>
      <c r="DZZ3362"/>
      <c r="EAA3362"/>
      <c r="EAB3362"/>
      <c r="EAC3362"/>
      <c r="EAD3362"/>
      <c r="EAE3362"/>
      <c r="EAF3362"/>
      <c r="EAG3362"/>
      <c r="EAH3362"/>
    </row>
    <row r="3363" spans="38:89 3390:3414" x14ac:dyDescent="0.3"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  <c r="CA3363"/>
      <c r="CB3363"/>
      <c r="CC3363"/>
      <c r="CD3363"/>
      <c r="CE3363"/>
      <c r="CF3363"/>
      <c r="CG3363"/>
      <c r="CH3363"/>
      <c r="CI3363"/>
      <c r="CJ3363"/>
      <c r="CK3363"/>
      <c r="DZJ3363"/>
      <c r="DZK3363"/>
      <c r="DZL3363"/>
      <c r="DZM3363"/>
      <c r="DZN3363"/>
      <c r="DZO3363"/>
      <c r="DZP3363"/>
      <c r="DZQ3363"/>
      <c r="DZR3363"/>
      <c r="DZS3363"/>
      <c r="DZT3363"/>
      <c r="DZU3363"/>
      <c r="DZV3363"/>
      <c r="DZW3363"/>
      <c r="DZX3363"/>
      <c r="DZY3363"/>
      <c r="DZZ3363"/>
      <c r="EAA3363"/>
      <c r="EAB3363"/>
      <c r="EAC3363"/>
      <c r="EAD3363"/>
      <c r="EAE3363"/>
      <c r="EAF3363"/>
      <c r="EAG3363"/>
      <c r="EAH3363"/>
    </row>
    <row r="3364" spans="38:89 3390:3414" x14ac:dyDescent="0.3"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  <c r="CA3364"/>
      <c r="CB3364"/>
      <c r="CC3364"/>
      <c r="CD3364"/>
      <c r="CE3364"/>
      <c r="CF3364"/>
      <c r="CG3364"/>
      <c r="CH3364"/>
      <c r="CI3364"/>
      <c r="CJ3364"/>
      <c r="CK3364"/>
      <c r="DZJ3364"/>
      <c r="DZK3364"/>
      <c r="DZL3364"/>
      <c r="DZM3364"/>
      <c r="DZN3364"/>
      <c r="DZO3364"/>
      <c r="DZP3364"/>
      <c r="DZQ3364"/>
      <c r="DZR3364"/>
      <c r="DZS3364"/>
      <c r="DZT3364"/>
      <c r="DZU3364"/>
      <c r="DZV3364"/>
      <c r="DZW3364"/>
      <c r="DZX3364"/>
      <c r="DZY3364"/>
      <c r="DZZ3364"/>
      <c r="EAA3364"/>
      <c r="EAB3364"/>
      <c r="EAC3364"/>
      <c r="EAD3364"/>
      <c r="EAE3364"/>
      <c r="EAF3364"/>
      <c r="EAG3364"/>
      <c r="EAH3364"/>
    </row>
    <row r="3365" spans="38:89 3390:3414" x14ac:dyDescent="0.3"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  <c r="CA3365"/>
      <c r="CB3365"/>
      <c r="CC3365"/>
      <c r="CD3365"/>
      <c r="CE3365"/>
      <c r="CF3365"/>
      <c r="CG3365"/>
      <c r="CH3365"/>
      <c r="CI3365"/>
      <c r="CJ3365"/>
      <c r="CK3365"/>
      <c r="DZJ3365"/>
      <c r="DZK3365"/>
      <c r="DZL3365"/>
      <c r="DZM3365"/>
      <c r="DZN3365"/>
      <c r="DZO3365"/>
      <c r="DZP3365"/>
      <c r="DZQ3365"/>
      <c r="DZR3365"/>
      <c r="DZS3365"/>
      <c r="DZT3365"/>
      <c r="DZU3365"/>
      <c r="DZV3365"/>
      <c r="DZW3365"/>
      <c r="DZX3365"/>
      <c r="DZY3365"/>
      <c r="DZZ3365"/>
      <c r="EAA3365"/>
      <c r="EAB3365"/>
      <c r="EAC3365"/>
      <c r="EAD3365"/>
      <c r="EAE3365"/>
      <c r="EAF3365"/>
      <c r="EAG3365"/>
      <c r="EAH3365"/>
    </row>
    <row r="3366" spans="38:89 3390:3414" x14ac:dyDescent="0.3"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  <c r="CA3366"/>
      <c r="CB3366"/>
      <c r="CC3366"/>
      <c r="CD3366"/>
      <c r="CE3366"/>
      <c r="CF3366"/>
      <c r="CG3366"/>
      <c r="CH3366"/>
      <c r="CI3366"/>
      <c r="CJ3366"/>
      <c r="CK3366"/>
      <c r="DZJ3366"/>
      <c r="DZK3366"/>
      <c r="DZL3366"/>
      <c r="DZM3366"/>
      <c r="DZN3366"/>
      <c r="DZO3366"/>
      <c r="DZP3366"/>
      <c r="DZQ3366"/>
      <c r="DZR3366"/>
      <c r="DZS3366"/>
      <c r="DZT3366"/>
      <c r="DZU3366"/>
      <c r="DZV3366"/>
      <c r="DZW3366"/>
      <c r="DZX3366"/>
      <c r="DZY3366"/>
      <c r="DZZ3366"/>
      <c r="EAA3366"/>
      <c r="EAB3366"/>
      <c r="EAC3366"/>
      <c r="EAD3366"/>
      <c r="EAE3366"/>
      <c r="EAF3366"/>
      <c r="EAG3366"/>
      <c r="EAH3366"/>
    </row>
    <row r="3367" spans="38:89 3390:3414" x14ac:dyDescent="0.3"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  <c r="CA3367"/>
      <c r="CB3367"/>
      <c r="CC3367"/>
      <c r="CD3367"/>
      <c r="CE3367"/>
      <c r="CF3367"/>
      <c r="CG3367"/>
      <c r="CH3367"/>
      <c r="CI3367"/>
      <c r="CJ3367"/>
      <c r="CK3367"/>
      <c r="DZJ3367"/>
      <c r="DZK3367"/>
      <c r="DZL3367"/>
      <c r="DZM3367"/>
      <c r="DZN3367"/>
      <c r="DZO3367"/>
      <c r="DZP3367"/>
      <c r="DZQ3367"/>
      <c r="DZR3367"/>
      <c r="DZS3367"/>
      <c r="DZT3367"/>
      <c r="DZU3367"/>
      <c r="DZV3367"/>
      <c r="DZW3367"/>
      <c r="DZX3367"/>
      <c r="DZY3367"/>
      <c r="DZZ3367"/>
      <c r="EAA3367"/>
      <c r="EAB3367"/>
      <c r="EAC3367"/>
      <c r="EAD3367"/>
      <c r="EAE3367"/>
      <c r="EAF3367"/>
      <c r="EAG3367"/>
      <c r="EAH3367"/>
    </row>
    <row r="3368" spans="38:89 3390:3414" x14ac:dyDescent="0.3"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  <c r="CA3368"/>
      <c r="CB3368"/>
      <c r="CC3368"/>
      <c r="CD3368"/>
      <c r="CE3368"/>
      <c r="CF3368"/>
      <c r="CG3368"/>
      <c r="CH3368"/>
      <c r="CI3368"/>
      <c r="CJ3368"/>
      <c r="CK3368"/>
      <c r="DZJ3368"/>
      <c r="DZK3368"/>
      <c r="DZL3368"/>
      <c r="DZM3368"/>
      <c r="DZN3368"/>
      <c r="DZO3368"/>
      <c r="DZP3368"/>
      <c r="DZQ3368"/>
      <c r="DZR3368"/>
      <c r="DZS3368"/>
      <c r="DZT3368"/>
      <c r="DZU3368"/>
      <c r="DZV3368"/>
      <c r="DZW3368"/>
      <c r="DZX3368"/>
      <c r="DZY3368"/>
      <c r="DZZ3368"/>
      <c r="EAA3368"/>
      <c r="EAB3368"/>
      <c r="EAC3368"/>
      <c r="EAD3368"/>
      <c r="EAE3368"/>
      <c r="EAF3368"/>
      <c r="EAG3368"/>
      <c r="EAH3368"/>
    </row>
    <row r="3369" spans="38:89 3390:3414" x14ac:dyDescent="0.3"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  <c r="CA3369"/>
      <c r="CB3369"/>
      <c r="CC3369"/>
      <c r="CD3369"/>
      <c r="CE3369"/>
      <c r="CF3369"/>
      <c r="CG3369"/>
      <c r="CH3369"/>
      <c r="CI3369"/>
      <c r="CJ3369"/>
      <c r="CK3369"/>
      <c r="DZJ3369"/>
      <c r="DZK3369"/>
      <c r="DZL3369"/>
      <c r="DZM3369"/>
      <c r="DZN3369"/>
      <c r="DZO3369"/>
      <c r="DZP3369"/>
      <c r="DZQ3369"/>
      <c r="DZR3369"/>
      <c r="DZS3369"/>
      <c r="DZT3369"/>
      <c r="DZU3369"/>
      <c r="DZV3369"/>
      <c r="DZW3369"/>
      <c r="DZX3369"/>
      <c r="DZY3369"/>
      <c r="DZZ3369"/>
      <c r="EAA3369"/>
      <c r="EAB3369"/>
      <c r="EAC3369"/>
      <c r="EAD3369"/>
      <c r="EAE3369"/>
      <c r="EAF3369"/>
      <c r="EAG3369"/>
      <c r="EAH3369"/>
    </row>
    <row r="3370" spans="38:89 3390:3414" x14ac:dyDescent="0.3"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  <c r="CA3370"/>
      <c r="CB3370"/>
      <c r="CC3370"/>
      <c r="CD3370"/>
      <c r="CE3370"/>
      <c r="CF3370"/>
      <c r="CG3370"/>
      <c r="CH3370"/>
      <c r="CI3370"/>
      <c r="CJ3370"/>
      <c r="CK3370"/>
      <c r="DZJ3370"/>
      <c r="DZK3370"/>
      <c r="DZL3370"/>
      <c r="DZM3370"/>
      <c r="DZN3370"/>
      <c r="DZO3370"/>
      <c r="DZP3370"/>
      <c r="DZQ3370"/>
      <c r="DZR3370"/>
      <c r="DZS3370"/>
      <c r="DZT3370"/>
      <c r="DZU3370"/>
      <c r="DZV3370"/>
      <c r="DZW3370"/>
      <c r="DZX3370"/>
      <c r="DZY3370"/>
      <c r="DZZ3370"/>
      <c r="EAA3370"/>
      <c r="EAB3370"/>
      <c r="EAC3370"/>
      <c r="EAD3370"/>
      <c r="EAE3370"/>
      <c r="EAF3370"/>
      <c r="EAG3370"/>
      <c r="EAH3370"/>
    </row>
    <row r="3371" spans="38:89 3390:3414" x14ac:dyDescent="0.3"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  <c r="CA3371"/>
      <c r="CB3371"/>
      <c r="CC3371"/>
      <c r="CD3371"/>
      <c r="CE3371"/>
      <c r="CF3371"/>
      <c r="CG3371"/>
      <c r="CH3371"/>
      <c r="CI3371"/>
      <c r="CJ3371"/>
      <c r="CK3371"/>
      <c r="DZJ3371"/>
      <c r="DZK3371"/>
      <c r="DZL3371"/>
      <c r="DZM3371"/>
      <c r="DZN3371"/>
      <c r="DZO3371"/>
      <c r="DZP3371"/>
      <c r="DZQ3371"/>
      <c r="DZR3371"/>
      <c r="DZS3371"/>
      <c r="DZT3371"/>
      <c r="DZU3371"/>
      <c r="DZV3371"/>
      <c r="DZW3371"/>
      <c r="DZX3371"/>
      <c r="DZY3371"/>
      <c r="DZZ3371"/>
      <c r="EAA3371"/>
      <c r="EAB3371"/>
      <c r="EAC3371"/>
      <c r="EAD3371"/>
      <c r="EAE3371"/>
      <c r="EAF3371"/>
      <c r="EAG3371"/>
      <c r="EAH3371"/>
    </row>
    <row r="3372" spans="38:89 3390:3414" x14ac:dyDescent="0.3"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  <c r="CA3372"/>
      <c r="CB3372"/>
      <c r="CC3372"/>
      <c r="CD3372"/>
      <c r="CE3372"/>
      <c r="CF3372"/>
      <c r="CG3372"/>
      <c r="CH3372"/>
      <c r="CI3372"/>
      <c r="CJ3372"/>
      <c r="CK3372"/>
      <c r="DZJ3372"/>
      <c r="DZK3372"/>
      <c r="DZL3372"/>
      <c r="DZM3372"/>
      <c r="DZN3372"/>
      <c r="DZO3372"/>
      <c r="DZP3372"/>
      <c r="DZQ3372"/>
      <c r="DZR3372"/>
      <c r="DZS3372"/>
      <c r="DZT3372"/>
      <c r="DZU3372"/>
      <c r="DZV3372"/>
      <c r="DZW3372"/>
      <c r="DZX3372"/>
      <c r="DZY3372"/>
      <c r="DZZ3372"/>
      <c r="EAA3372"/>
      <c r="EAB3372"/>
      <c r="EAC3372"/>
      <c r="EAD3372"/>
      <c r="EAE3372"/>
      <c r="EAF3372"/>
      <c r="EAG3372"/>
      <c r="EAH3372"/>
    </row>
    <row r="3373" spans="38:89 3390:3414" x14ac:dyDescent="0.3"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  <c r="CA3373"/>
      <c r="CB3373"/>
      <c r="CC3373"/>
      <c r="CD3373"/>
      <c r="CE3373"/>
      <c r="CF3373"/>
      <c r="CG3373"/>
      <c r="CH3373"/>
      <c r="CI3373"/>
      <c r="CJ3373"/>
      <c r="CK3373"/>
      <c r="DZJ3373"/>
      <c r="DZK3373"/>
      <c r="DZL3373"/>
      <c r="DZM3373"/>
      <c r="DZN3373"/>
      <c r="DZO3373"/>
      <c r="DZP3373"/>
      <c r="DZQ3373"/>
      <c r="DZR3373"/>
      <c r="DZS3373"/>
      <c r="DZT3373"/>
      <c r="DZU3373"/>
      <c r="DZV3373"/>
      <c r="DZW3373"/>
      <c r="DZX3373"/>
      <c r="DZY3373"/>
      <c r="DZZ3373"/>
      <c r="EAA3373"/>
      <c r="EAB3373"/>
      <c r="EAC3373"/>
      <c r="EAD3373"/>
      <c r="EAE3373"/>
      <c r="EAF3373"/>
      <c r="EAG3373"/>
      <c r="EAH3373"/>
    </row>
    <row r="3374" spans="38:89 3390:3414" x14ac:dyDescent="0.3"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  <c r="CA3374"/>
      <c r="CB3374"/>
      <c r="CC3374"/>
      <c r="CD3374"/>
      <c r="CE3374"/>
      <c r="CF3374"/>
      <c r="CG3374"/>
      <c r="CH3374"/>
      <c r="CI3374"/>
      <c r="CJ3374"/>
      <c r="CK3374"/>
      <c r="DZJ3374"/>
      <c r="DZK3374"/>
      <c r="DZL3374"/>
      <c r="DZM3374"/>
      <c r="DZN3374"/>
      <c r="DZO3374"/>
      <c r="DZP3374"/>
      <c r="DZQ3374"/>
      <c r="DZR3374"/>
      <c r="DZS3374"/>
      <c r="DZT3374"/>
      <c r="DZU3374"/>
      <c r="DZV3374"/>
      <c r="DZW3374"/>
      <c r="DZX3374"/>
      <c r="DZY3374"/>
      <c r="DZZ3374"/>
      <c r="EAA3374"/>
      <c r="EAB3374"/>
      <c r="EAC3374"/>
      <c r="EAD3374"/>
      <c r="EAE3374"/>
      <c r="EAF3374"/>
      <c r="EAG3374"/>
      <c r="EAH3374"/>
    </row>
    <row r="3375" spans="38:89 3390:3414" x14ac:dyDescent="0.3"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  <c r="CA3375"/>
      <c r="CB3375"/>
      <c r="CC3375"/>
      <c r="CD3375"/>
      <c r="CE3375"/>
      <c r="CF3375"/>
      <c r="CG3375"/>
      <c r="CH3375"/>
      <c r="CI3375"/>
      <c r="CJ3375"/>
      <c r="CK3375"/>
      <c r="DZJ3375"/>
      <c r="DZK3375"/>
      <c r="DZL3375"/>
      <c r="DZM3375"/>
      <c r="DZN3375"/>
      <c r="DZO3375"/>
      <c r="DZP3375"/>
      <c r="DZQ3375"/>
      <c r="DZR3375"/>
      <c r="DZS3375"/>
      <c r="DZT3375"/>
      <c r="DZU3375"/>
      <c r="DZV3375"/>
      <c r="DZW3375"/>
      <c r="DZX3375"/>
      <c r="DZY3375"/>
      <c r="DZZ3375"/>
      <c r="EAA3375"/>
      <c r="EAB3375"/>
      <c r="EAC3375"/>
      <c r="EAD3375"/>
      <c r="EAE3375"/>
      <c r="EAF3375"/>
      <c r="EAG3375"/>
      <c r="EAH3375"/>
    </row>
    <row r="3376" spans="38:89 3390:3414" x14ac:dyDescent="0.3"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  <c r="CA3376"/>
      <c r="CB3376"/>
      <c r="CC3376"/>
      <c r="CD3376"/>
      <c r="CE3376"/>
      <c r="CF3376"/>
      <c r="CG3376"/>
      <c r="CH3376"/>
      <c r="CI3376"/>
      <c r="CJ3376"/>
      <c r="CK3376"/>
      <c r="DZJ3376"/>
      <c r="DZK3376"/>
      <c r="DZL3376"/>
      <c r="DZM3376"/>
      <c r="DZN3376"/>
      <c r="DZO3376"/>
      <c r="DZP3376"/>
      <c r="DZQ3376"/>
      <c r="DZR3376"/>
      <c r="DZS3376"/>
      <c r="DZT3376"/>
      <c r="DZU3376"/>
      <c r="DZV3376"/>
      <c r="DZW3376"/>
      <c r="DZX3376"/>
      <c r="DZY3376"/>
      <c r="DZZ3376"/>
      <c r="EAA3376"/>
      <c r="EAB3376"/>
      <c r="EAC3376"/>
      <c r="EAD3376"/>
      <c r="EAE3376"/>
      <c r="EAF3376"/>
      <c r="EAG3376"/>
      <c r="EAH3376"/>
    </row>
    <row r="3377" spans="38:89 3390:3414" x14ac:dyDescent="0.3"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  <c r="CA3377"/>
      <c r="CB3377"/>
      <c r="CC3377"/>
      <c r="CD3377"/>
      <c r="CE3377"/>
      <c r="CF3377"/>
      <c r="CG3377"/>
      <c r="CH3377"/>
      <c r="CI3377"/>
      <c r="CJ3377"/>
      <c r="CK3377"/>
      <c r="DZJ3377"/>
      <c r="DZK3377"/>
      <c r="DZL3377"/>
      <c r="DZM3377"/>
      <c r="DZN3377"/>
      <c r="DZO3377"/>
      <c r="DZP3377"/>
      <c r="DZQ3377"/>
      <c r="DZR3377"/>
      <c r="DZS3377"/>
      <c r="DZT3377"/>
      <c r="DZU3377"/>
      <c r="DZV3377"/>
      <c r="DZW3377"/>
      <c r="DZX3377"/>
      <c r="DZY3377"/>
      <c r="DZZ3377"/>
      <c r="EAA3377"/>
      <c r="EAB3377"/>
      <c r="EAC3377"/>
      <c r="EAD3377"/>
      <c r="EAE3377"/>
      <c r="EAF3377"/>
      <c r="EAG3377"/>
      <c r="EAH3377"/>
    </row>
    <row r="3378" spans="38:89 3390:3414" x14ac:dyDescent="0.3"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  <c r="CA3378"/>
      <c r="CB3378"/>
      <c r="CC3378"/>
      <c r="CD3378"/>
      <c r="CE3378"/>
      <c r="CF3378"/>
      <c r="CG3378"/>
      <c r="CH3378"/>
      <c r="CI3378"/>
      <c r="CJ3378"/>
      <c r="CK3378"/>
      <c r="DZJ3378"/>
      <c r="DZK3378"/>
      <c r="DZL3378"/>
      <c r="DZM3378"/>
      <c r="DZN3378"/>
      <c r="DZO3378"/>
      <c r="DZP3378"/>
      <c r="DZQ3378"/>
      <c r="DZR3378"/>
      <c r="DZS3378"/>
      <c r="DZT3378"/>
      <c r="DZU3378"/>
      <c r="DZV3378"/>
      <c r="DZW3378"/>
      <c r="DZX3378"/>
      <c r="DZY3378"/>
      <c r="DZZ3378"/>
      <c r="EAA3378"/>
      <c r="EAB3378"/>
      <c r="EAC3378"/>
      <c r="EAD3378"/>
      <c r="EAE3378"/>
      <c r="EAF3378"/>
      <c r="EAG3378"/>
      <c r="EAH3378"/>
    </row>
    <row r="3379" spans="38:89 3390:3414" x14ac:dyDescent="0.3"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  <c r="CA3379"/>
      <c r="CB3379"/>
      <c r="CC3379"/>
      <c r="CD3379"/>
      <c r="CE3379"/>
      <c r="CF3379"/>
      <c r="CG3379"/>
      <c r="CH3379"/>
      <c r="CI3379"/>
      <c r="CJ3379"/>
      <c r="CK3379"/>
      <c r="DZJ3379"/>
      <c r="DZK3379"/>
      <c r="DZL3379"/>
      <c r="DZM3379"/>
      <c r="DZN3379"/>
      <c r="DZO3379"/>
      <c r="DZP3379"/>
      <c r="DZQ3379"/>
      <c r="DZR3379"/>
      <c r="DZS3379"/>
      <c r="DZT3379"/>
      <c r="DZU3379"/>
      <c r="DZV3379"/>
      <c r="DZW3379"/>
      <c r="DZX3379"/>
      <c r="DZY3379"/>
      <c r="DZZ3379"/>
      <c r="EAA3379"/>
      <c r="EAB3379"/>
      <c r="EAC3379"/>
      <c r="EAD3379"/>
      <c r="EAE3379"/>
      <c r="EAF3379"/>
      <c r="EAG3379"/>
      <c r="EAH3379"/>
    </row>
    <row r="3380" spans="38:89 3390:3414" x14ac:dyDescent="0.3"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  <c r="CA3380"/>
      <c r="CB3380"/>
      <c r="CC3380"/>
      <c r="CD3380"/>
      <c r="CE3380"/>
      <c r="CF3380"/>
      <c r="CG3380"/>
      <c r="CH3380"/>
      <c r="CI3380"/>
      <c r="CJ3380"/>
      <c r="CK3380"/>
      <c r="DZJ3380"/>
      <c r="DZK3380"/>
      <c r="DZL3380"/>
      <c r="DZM3380"/>
      <c r="DZN3380"/>
      <c r="DZO3380"/>
      <c r="DZP3380"/>
      <c r="DZQ3380"/>
      <c r="DZR3380"/>
      <c r="DZS3380"/>
      <c r="DZT3380"/>
      <c r="DZU3380"/>
      <c r="DZV3380"/>
      <c r="DZW3380"/>
      <c r="DZX3380"/>
      <c r="DZY3380"/>
      <c r="DZZ3380"/>
      <c r="EAA3380"/>
      <c r="EAB3380"/>
      <c r="EAC3380"/>
      <c r="EAD3380"/>
      <c r="EAE3380"/>
      <c r="EAF3380"/>
      <c r="EAG3380"/>
      <c r="EAH3380"/>
    </row>
    <row r="3381" spans="38:89 3390:3414" x14ac:dyDescent="0.3"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  <c r="CA3381"/>
      <c r="CB3381"/>
      <c r="CC3381"/>
      <c r="CD3381"/>
      <c r="CE3381"/>
      <c r="CF3381"/>
      <c r="CG3381"/>
      <c r="CH3381"/>
      <c r="CI3381"/>
      <c r="CJ3381"/>
      <c r="CK3381"/>
      <c r="DZJ3381"/>
      <c r="DZK3381"/>
      <c r="DZL3381"/>
      <c r="DZM3381"/>
      <c r="DZN3381"/>
      <c r="DZO3381"/>
      <c r="DZP3381"/>
      <c r="DZQ3381"/>
      <c r="DZR3381"/>
      <c r="DZS3381"/>
      <c r="DZT3381"/>
      <c r="DZU3381"/>
      <c r="DZV3381"/>
      <c r="DZW3381"/>
      <c r="DZX3381"/>
      <c r="DZY3381"/>
      <c r="DZZ3381"/>
      <c r="EAA3381"/>
      <c r="EAB3381"/>
      <c r="EAC3381"/>
      <c r="EAD3381"/>
      <c r="EAE3381"/>
      <c r="EAF3381"/>
      <c r="EAG3381"/>
      <c r="EAH3381"/>
    </row>
    <row r="3382" spans="38:89 3390:3414" x14ac:dyDescent="0.3"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  <c r="CA3382"/>
      <c r="CB3382"/>
      <c r="CC3382"/>
      <c r="CD3382"/>
      <c r="CE3382"/>
      <c r="CF3382"/>
      <c r="CG3382"/>
      <c r="CH3382"/>
      <c r="CI3382"/>
      <c r="CJ3382"/>
      <c r="CK3382"/>
      <c r="DZJ3382"/>
      <c r="DZK3382"/>
      <c r="DZL3382"/>
      <c r="DZM3382"/>
      <c r="DZN3382"/>
      <c r="DZO3382"/>
      <c r="DZP3382"/>
      <c r="DZQ3382"/>
      <c r="DZR3382"/>
      <c r="DZS3382"/>
      <c r="DZT3382"/>
      <c r="DZU3382"/>
      <c r="DZV3382"/>
      <c r="DZW3382"/>
      <c r="DZX3382"/>
      <c r="DZY3382"/>
      <c r="DZZ3382"/>
      <c r="EAA3382"/>
      <c r="EAB3382"/>
      <c r="EAC3382"/>
      <c r="EAD3382"/>
      <c r="EAE3382"/>
      <c r="EAF3382"/>
      <c r="EAG3382"/>
      <c r="EAH3382"/>
    </row>
    <row r="3383" spans="38:89 3390:3414" x14ac:dyDescent="0.3"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  <c r="CA3383"/>
      <c r="CB3383"/>
      <c r="CC3383"/>
      <c r="CD3383"/>
      <c r="CE3383"/>
      <c r="CF3383"/>
      <c r="CG3383"/>
      <c r="CH3383"/>
      <c r="CI3383"/>
      <c r="CJ3383"/>
      <c r="CK3383"/>
      <c r="DZJ3383"/>
      <c r="DZK3383"/>
      <c r="DZL3383"/>
      <c r="DZM3383"/>
      <c r="DZN3383"/>
      <c r="DZO3383"/>
      <c r="DZP3383"/>
      <c r="DZQ3383"/>
      <c r="DZR3383"/>
      <c r="DZS3383"/>
      <c r="DZT3383"/>
      <c r="DZU3383"/>
      <c r="DZV3383"/>
      <c r="DZW3383"/>
      <c r="DZX3383"/>
      <c r="DZY3383"/>
      <c r="DZZ3383"/>
      <c r="EAA3383"/>
      <c r="EAB3383"/>
      <c r="EAC3383"/>
      <c r="EAD3383"/>
      <c r="EAE3383"/>
      <c r="EAF3383"/>
      <c r="EAG3383"/>
      <c r="EAH3383"/>
    </row>
    <row r="3384" spans="38:89 3390:3414" x14ac:dyDescent="0.3"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  <c r="CA3384"/>
      <c r="CB3384"/>
      <c r="CC3384"/>
      <c r="CD3384"/>
      <c r="CE3384"/>
      <c r="CF3384"/>
      <c r="CG3384"/>
      <c r="CH3384"/>
      <c r="CI3384"/>
      <c r="CJ3384"/>
      <c r="CK3384"/>
      <c r="DZJ3384"/>
      <c r="DZK3384"/>
      <c r="DZL3384"/>
      <c r="DZM3384"/>
      <c r="DZN3384"/>
      <c r="DZO3384"/>
      <c r="DZP3384"/>
      <c r="DZQ3384"/>
      <c r="DZR3384"/>
      <c r="DZS3384"/>
      <c r="DZT3384"/>
      <c r="DZU3384"/>
      <c r="DZV3384"/>
      <c r="DZW3384"/>
      <c r="DZX3384"/>
      <c r="DZY3384"/>
      <c r="DZZ3384"/>
      <c r="EAA3384"/>
      <c r="EAB3384"/>
      <c r="EAC3384"/>
      <c r="EAD3384"/>
      <c r="EAE3384"/>
      <c r="EAF3384"/>
      <c r="EAG3384"/>
      <c r="EAH3384"/>
    </row>
    <row r="3385" spans="38:89 3390:3414" x14ac:dyDescent="0.3"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  <c r="CA3385"/>
      <c r="CB3385"/>
      <c r="CC3385"/>
      <c r="CD3385"/>
      <c r="CE3385"/>
      <c r="CF3385"/>
      <c r="CG3385"/>
      <c r="CH3385"/>
      <c r="CI3385"/>
      <c r="CJ3385"/>
      <c r="CK3385"/>
      <c r="DZJ3385"/>
      <c r="DZK3385"/>
      <c r="DZL3385"/>
      <c r="DZM3385"/>
      <c r="DZN3385"/>
      <c r="DZO3385"/>
      <c r="DZP3385"/>
      <c r="DZQ3385"/>
      <c r="DZR3385"/>
      <c r="DZS3385"/>
      <c r="DZT3385"/>
      <c r="DZU3385"/>
      <c r="DZV3385"/>
      <c r="DZW3385"/>
      <c r="DZX3385"/>
      <c r="DZY3385"/>
      <c r="DZZ3385"/>
      <c r="EAA3385"/>
      <c r="EAB3385"/>
      <c r="EAC3385"/>
      <c r="EAD3385"/>
      <c r="EAE3385"/>
      <c r="EAF3385"/>
      <c r="EAG3385"/>
      <c r="EAH3385"/>
    </row>
    <row r="3386" spans="38:89 3390:3414" x14ac:dyDescent="0.3"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  <c r="CA3386"/>
      <c r="CB3386"/>
      <c r="CC3386"/>
      <c r="CD3386"/>
      <c r="CE3386"/>
      <c r="CF3386"/>
      <c r="CG3386"/>
      <c r="CH3386"/>
      <c r="CI3386"/>
      <c r="CJ3386"/>
      <c r="CK3386"/>
      <c r="DZJ3386"/>
      <c r="DZK3386"/>
      <c r="DZL3386"/>
      <c r="DZM3386"/>
      <c r="DZN3386"/>
      <c r="DZO3386"/>
      <c r="DZP3386"/>
      <c r="DZQ3386"/>
      <c r="DZR3386"/>
      <c r="DZS3386"/>
      <c r="DZT3386"/>
      <c r="DZU3386"/>
      <c r="DZV3386"/>
      <c r="DZW3386"/>
      <c r="DZX3386"/>
      <c r="DZY3386"/>
      <c r="DZZ3386"/>
      <c r="EAA3386"/>
      <c r="EAB3386"/>
      <c r="EAC3386"/>
      <c r="EAD3386"/>
      <c r="EAE3386"/>
      <c r="EAF3386"/>
      <c r="EAG3386"/>
      <c r="EAH3386"/>
    </row>
    <row r="3387" spans="38:89 3390:3414" x14ac:dyDescent="0.3"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  <c r="CA3387"/>
      <c r="CB3387"/>
      <c r="CC3387"/>
      <c r="CD3387"/>
      <c r="CE3387"/>
      <c r="CF3387"/>
      <c r="CG3387"/>
      <c r="CH3387"/>
      <c r="CI3387"/>
      <c r="CJ3387"/>
      <c r="CK3387"/>
      <c r="DZJ3387"/>
      <c r="DZK3387"/>
      <c r="DZL3387"/>
      <c r="DZM3387"/>
      <c r="DZN3387"/>
      <c r="DZO3387"/>
      <c r="DZP3387"/>
      <c r="DZQ3387"/>
      <c r="DZR3387"/>
      <c r="DZS3387"/>
      <c r="DZT3387"/>
      <c r="DZU3387"/>
      <c r="DZV3387"/>
      <c r="DZW3387"/>
      <c r="DZX3387"/>
      <c r="DZY3387"/>
      <c r="DZZ3387"/>
      <c r="EAA3387"/>
      <c r="EAB3387"/>
      <c r="EAC3387"/>
      <c r="EAD3387"/>
      <c r="EAE3387"/>
      <c r="EAF3387"/>
      <c r="EAG3387"/>
      <c r="EAH3387"/>
    </row>
    <row r="3388" spans="38:89 3390:3414" x14ac:dyDescent="0.3"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  <c r="CA3388"/>
      <c r="CB3388"/>
      <c r="CC3388"/>
      <c r="CD3388"/>
      <c r="CE3388"/>
      <c r="CF3388"/>
      <c r="CG3388"/>
      <c r="CH3388"/>
      <c r="CI3388"/>
      <c r="CJ3388"/>
      <c r="CK3388"/>
      <c r="DZJ3388"/>
      <c r="DZK3388"/>
      <c r="DZL3388"/>
      <c r="DZM3388"/>
      <c r="DZN3388"/>
      <c r="DZO3388"/>
      <c r="DZP3388"/>
      <c r="DZQ3388"/>
      <c r="DZR3388"/>
      <c r="DZS3388"/>
      <c r="DZT3388"/>
      <c r="DZU3388"/>
      <c r="DZV3388"/>
      <c r="DZW3388"/>
      <c r="DZX3388"/>
      <c r="DZY3388"/>
      <c r="DZZ3388"/>
      <c r="EAA3388"/>
      <c r="EAB3388"/>
      <c r="EAC3388"/>
      <c r="EAD3388"/>
      <c r="EAE3388"/>
      <c r="EAF3388"/>
      <c r="EAG3388"/>
      <c r="EAH3388"/>
    </row>
    <row r="3389" spans="38:89 3390:3414" x14ac:dyDescent="0.3"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  <c r="CA3389"/>
      <c r="CB3389"/>
      <c r="CC3389"/>
      <c r="CD3389"/>
      <c r="CE3389"/>
      <c r="CF3389"/>
      <c r="CG3389"/>
      <c r="CH3389"/>
      <c r="CI3389"/>
      <c r="CJ3389"/>
      <c r="CK3389"/>
      <c r="DZJ3389"/>
      <c r="DZK3389"/>
      <c r="DZL3389"/>
      <c r="DZM3389"/>
      <c r="DZN3389"/>
      <c r="DZO3389"/>
      <c r="DZP3389"/>
      <c r="DZQ3389"/>
      <c r="DZR3389"/>
      <c r="DZS3389"/>
      <c r="DZT3389"/>
      <c r="DZU3389"/>
      <c r="DZV3389"/>
      <c r="DZW3389"/>
      <c r="DZX3389"/>
      <c r="DZY3389"/>
      <c r="DZZ3389"/>
      <c r="EAA3389"/>
      <c r="EAB3389"/>
      <c r="EAC3389"/>
      <c r="EAD3389"/>
      <c r="EAE3389"/>
      <c r="EAF3389"/>
      <c r="EAG3389"/>
      <c r="EAH3389"/>
    </row>
    <row r="3390" spans="38:89 3390:3414" x14ac:dyDescent="0.3"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  <c r="CA3390"/>
      <c r="CB3390"/>
      <c r="CC3390"/>
      <c r="CD3390"/>
      <c r="CE3390"/>
      <c r="CF3390"/>
      <c r="CG3390"/>
      <c r="CH3390"/>
      <c r="CI3390"/>
      <c r="CJ3390"/>
      <c r="CK3390"/>
      <c r="DZJ3390"/>
      <c r="DZK3390"/>
      <c r="DZL3390"/>
      <c r="DZM3390"/>
      <c r="DZN3390"/>
      <c r="DZO3390"/>
      <c r="DZP3390"/>
      <c r="DZQ3390"/>
      <c r="DZR3390"/>
      <c r="DZS3390"/>
      <c r="DZT3390"/>
      <c r="DZU3390"/>
      <c r="DZV3390"/>
      <c r="DZW3390"/>
      <c r="DZX3390"/>
      <c r="DZY3390"/>
      <c r="DZZ3390"/>
      <c r="EAA3390"/>
      <c r="EAB3390"/>
      <c r="EAC3390"/>
      <c r="EAD3390"/>
      <c r="EAE3390"/>
      <c r="EAF3390"/>
      <c r="EAG3390"/>
      <c r="EAH3390"/>
    </row>
    <row r="3391" spans="38:89 3390:3414" x14ac:dyDescent="0.3"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  <c r="CA3391"/>
      <c r="CB3391"/>
      <c r="CC3391"/>
      <c r="CD3391"/>
      <c r="CE3391"/>
      <c r="CF3391"/>
      <c r="CG3391"/>
      <c r="CH3391"/>
      <c r="CI3391"/>
      <c r="CJ3391"/>
      <c r="CK3391"/>
      <c r="DZJ3391"/>
      <c r="DZK3391"/>
      <c r="DZL3391"/>
      <c r="DZM3391"/>
      <c r="DZN3391"/>
      <c r="DZO3391"/>
      <c r="DZP3391"/>
      <c r="DZQ3391"/>
      <c r="DZR3391"/>
      <c r="DZS3391"/>
      <c r="DZT3391"/>
      <c r="DZU3391"/>
      <c r="DZV3391"/>
      <c r="DZW3391"/>
      <c r="DZX3391"/>
      <c r="DZY3391"/>
      <c r="DZZ3391"/>
      <c r="EAA3391"/>
      <c r="EAB3391"/>
      <c r="EAC3391"/>
      <c r="EAD3391"/>
      <c r="EAE3391"/>
      <c r="EAF3391"/>
      <c r="EAG3391"/>
      <c r="EAH3391"/>
    </row>
    <row r="3392" spans="38:89 3390:3414" x14ac:dyDescent="0.3"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  <c r="CA3392"/>
      <c r="CB3392"/>
      <c r="CC3392"/>
      <c r="CD3392"/>
      <c r="CE3392"/>
      <c r="CF3392"/>
      <c r="CG3392"/>
      <c r="CH3392"/>
      <c r="CI3392"/>
      <c r="CJ3392"/>
      <c r="CK3392"/>
      <c r="DZJ3392"/>
      <c r="DZK3392"/>
      <c r="DZL3392"/>
      <c r="DZM3392"/>
      <c r="DZN3392"/>
      <c r="DZO3392"/>
      <c r="DZP3392"/>
      <c r="DZQ3392"/>
      <c r="DZR3392"/>
      <c r="DZS3392"/>
      <c r="DZT3392"/>
      <c r="DZU3392"/>
      <c r="DZV3392"/>
      <c r="DZW3392"/>
      <c r="DZX3392"/>
      <c r="DZY3392"/>
      <c r="DZZ3392"/>
      <c r="EAA3392"/>
      <c r="EAB3392"/>
      <c r="EAC3392"/>
      <c r="EAD3392"/>
      <c r="EAE3392"/>
      <c r="EAF3392"/>
      <c r="EAG3392"/>
      <c r="EAH3392"/>
    </row>
    <row r="3393" spans="38:89 3390:3414" x14ac:dyDescent="0.3"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  <c r="CA3393"/>
      <c r="CB3393"/>
      <c r="CC3393"/>
      <c r="CD3393"/>
      <c r="CE3393"/>
      <c r="CF3393"/>
      <c r="CG3393"/>
      <c r="CH3393"/>
      <c r="CI3393"/>
      <c r="CJ3393"/>
      <c r="CK3393"/>
      <c r="DZJ3393"/>
      <c r="DZK3393"/>
      <c r="DZL3393"/>
      <c r="DZM3393"/>
      <c r="DZN3393"/>
      <c r="DZO3393"/>
      <c r="DZP3393"/>
      <c r="DZQ3393"/>
      <c r="DZR3393"/>
      <c r="DZS3393"/>
      <c r="DZT3393"/>
      <c r="DZU3393"/>
      <c r="DZV3393"/>
      <c r="DZW3393"/>
      <c r="DZX3393"/>
      <c r="DZY3393"/>
      <c r="DZZ3393"/>
      <c r="EAA3393"/>
      <c r="EAB3393"/>
      <c r="EAC3393"/>
      <c r="EAD3393"/>
      <c r="EAE3393"/>
      <c r="EAF3393"/>
      <c r="EAG3393"/>
      <c r="EAH3393"/>
    </row>
    <row r="3394" spans="38:89 3390:3414" x14ac:dyDescent="0.3"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  <c r="CA3394"/>
      <c r="CB3394"/>
      <c r="CC3394"/>
      <c r="CD3394"/>
      <c r="CE3394"/>
      <c r="CF3394"/>
      <c r="CG3394"/>
      <c r="CH3394"/>
      <c r="CI3394"/>
      <c r="CJ3394"/>
      <c r="CK3394"/>
      <c r="DZJ3394"/>
      <c r="DZK3394"/>
      <c r="DZL3394"/>
      <c r="DZM3394"/>
      <c r="DZN3394"/>
      <c r="DZO3394"/>
      <c r="DZP3394"/>
      <c r="DZQ3394"/>
      <c r="DZR3394"/>
      <c r="DZS3394"/>
      <c r="DZT3394"/>
      <c r="DZU3394"/>
      <c r="DZV3394"/>
      <c r="DZW3394"/>
      <c r="DZX3394"/>
      <c r="DZY3394"/>
      <c r="DZZ3394"/>
      <c r="EAA3394"/>
      <c r="EAB3394"/>
      <c r="EAC3394"/>
      <c r="EAD3394"/>
      <c r="EAE3394"/>
      <c r="EAF3394"/>
      <c r="EAG3394"/>
      <c r="EAH3394"/>
    </row>
    <row r="3395" spans="38:89 3390:3414" x14ac:dyDescent="0.3"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  <c r="CA3395"/>
      <c r="CB3395"/>
      <c r="CC3395"/>
      <c r="CD3395"/>
      <c r="CE3395"/>
      <c r="CF3395"/>
      <c r="CG3395"/>
      <c r="CH3395"/>
      <c r="CI3395"/>
      <c r="CJ3395"/>
      <c r="CK3395"/>
      <c r="DZJ3395"/>
      <c r="DZK3395"/>
      <c r="DZL3395"/>
      <c r="DZM3395"/>
      <c r="DZN3395"/>
      <c r="DZO3395"/>
      <c r="DZP3395"/>
      <c r="DZQ3395"/>
      <c r="DZR3395"/>
      <c r="DZS3395"/>
      <c r="DZT3395"/>
      <c r="DZU3395"/>
      <c r="DZV3395"/>
      <c r="DZW3395"/>
      <c r="DZX3395"/>
      <c r="DZY3395"/>
      <c r="DZZ3395"/>
      <c r="EAA3395"/>
      <c r="EAB3395"/>
      <c r="EAC3395"/>
      <c r="EAD3395"/>
      <c r="EAE3395"/>
      <c r="EAF3395"/>
      <c r="EAG3395"/>
      <c r="EAH3395"/>
    </row>
    <row r="3396" spans="38:89 3390:3414" x14ac:dyDescent="0.3"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  <c r="CA3396"/>
      <c r="CB3396"/>
      <c r="CC3396"/>
      <c r="CD3396"/>
      <c r="CE3396"/>
      <c r="CF3396"/>
      <c r="CG3396"/>
      <c r="CH3396"/>
      <c r="CI3396"/>
      <c r="CJ3396"/>
      <c r="CK3396"/>
      <c r="DZJ3396"/>
      <c r="DZK3396"/>
      <c r="DZL3396"/>
      <c r="DZM3396"/>
      <c r="DZN3396"/>
      <c r="DZO3396"/>
      <c r="DZP3396"/>
      <c r="DZQ3396"/>
      <c r="DZR3396"/>
      <c r="DZS3396"/>
      <c r="DZT3396"/>
      <c r="DZU3396"/>
      <c r="DZV3396"/>
      <c r="DZW3396"/>
      <c r="DZX3396"/>
      <c r="DZY3396"/>
      <c r="DZZ3396"/>
      <c r="EAA3396"/>
      <c r="EAB3396"/>
      <c r="EAC3396"/>
      <c r="EAD3396"/>
      <c r="EAE3396"/>
      <c r="EAF3396"/>
      <c r="EAG3396"/>
      <c r="EAH3396"/>
    </row>
    <row r="3397" spans="38:89 3390:3414" x14ac:dyDescent="0.3"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  <c r="CA3397"/>
      <c r="CB3397"/>
      <c r="CC3397"/>
      <c r="CD3397"/>
      <c r="CE3397"/>
      <c r="CF3397"/>
      <c r="CG3397"/>
      <c r="CH3397"/>
      <c r="CI3397"/>
      <c r="CJ3397"/>
      <c r="CK3397"/>
      <c r="DZJ3397"/>
      <c r="DZK3397"/>
      <c r="DZL3397"/>
      <c r="DZM3397"/>
      <c r="DZN3397"/>
      <c r="DZO3397"/>
      <c r="DZP3397"/>
      <c r="DZQ3397"/>
      <c r="DZR3397"/>
      <c r="DZS3397"/>
      <c r="DZT3397"/>
      <c r="DZU3397"/>
      <c r="DZV3397"/>
      <c r="DZW3397"/>
      <c r="DZX3397"/>
      <c r="DZY3397"/>
      <c r="DZZ3397"/>
      <c r="EAA3397"/>
      <c r="EAB3397"/>
      <c r="EAC3397"/>
      <c r="EAD3397"/>
      <c r="EAE3397"/>
      <c r="EAF3397"/>
      <c r="EAG3397"/>
      <c r="EAH3397"/>
    </row>
    <row r="3398" spans="38:89 3390:3414" x14ac:dyDescent="0.3"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  <c r="CA3398"/>
      <c r="CB3398"/>
      <c r="CC3398"/>
      <c r="CD3398"/>
      <c r="CE3398"/>
      <c r="CF3398"/>
      <c r="CG3398"/>
      <c r="CH3398"/>
      <c r="CI3398"/>
      <c r="CJ3398"/>
      <c r="CK3398"/>
      <c r="DZJ3398"/>
      <c r="DZK3398"/>
      <c r="DZL3398"/>
      <c r="DZM3398"/>
      <c r="DZN3398"/>
      <c r="DZO3398"/>
      <c r="DZP3398"/>
      <c r="DZQ3398"/>
      <c r="DZR3398"/>
      <c r="DZS3398"/>
      <c r="DZT3398"/>
      <c r="DZU3398"/>
      <c r="DZV3398"/>
      <c r="DZW3398"/>
      <c r="DZX3398"/>
      <c r="DZY3398"/>
      <c r="DZZ3398"/>
      <c r="EAA3398"/>
      <c r="EAB3398"/>
      <c r="EAC3398"/>
      <c r="EAD3398"/>
      <c r="EAE3398"/>
      <c r="EAF3398"/>
      <c r="EAG3398"/>
      <c r="EAH3398"/>
    </row>
    <row r="3399" spans="38:89 3390:3414" x14ac:dyDescent="0.3"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  <c r="CA3399"/>
      <c r="CB3399"/>
      <c r="CC3399"/>
      <c r="CD3399"/>
      <c r="CE3399"/>
      <c r="CF3399"/>
      <c r="CG3399"/>
      <c r="CH3399"/>
      <c r="CI3399"/>
      <c r="CJ3399"/>
      <c r="CK3399"/>
      <c r="DZJ3399"/>
      <c r="DZK3399"/>
      <c r="DZL3399"/>
      <c r="DZM3399"/>
      <c r="DZN3399"/>
      <c r="DZO3399"/>
      <c r="DZP3399"/>
      <c r="DZQ3399"/>
      <c r="DZR3399"/>
      <c r="DZS3399"/>
      <c r="DZT3399"/>
      <c r="DZU3399"/>
      <c r="DZV3399"/>
      <c r="DZW3399"/>
      <c r="DZX3399"/>
      <c r="DZY3399"/>
      <c r="DZZ3399"/>
      <c r="EAA3399"/>
      <c r="EAB3399"/>
      <c r="EAC3399"/>
      <c r="EAD3399"/>
      <c r="EAE3399"/>
      <c r="EAF3399"/>
      <c r="EAG3399"/>
      <c r="EAH3399"/>
    </row>
    <row r="3400" spans="38:89 3390:3414" x14ac:dyDescent="0.3"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  <c r="CA3400"/>
      <c r="CB3400"/>
      <c r="CC3400"/>
      <c r="CD3400"/>
      <c r="CE3400"/>
      <c r="CF3400"/>
      <c r="CG3400"/>
      <c r="CH3400"/>
      <c r="CI3400"/>
      <c r="CJ3400"/>
      <c r="CK3400"/>
      <c r="DZJ3400"/>
      <c r="DZK3400"/>
      <c r="DZL3400"/>
      <c r="DZM3400"/>
      <c r="DZN3400"/>
      <c r="DZO3400"/>
      <c r="DZP3400"/>
      <c r="DZQ3400"/>
      <c r="DZR3400"/>
      <c r="DZS3400"/>
      <c r="DZT3400"/>
      <c r="DZU3400"/>
      <c r="DZV3400"/>
      <c r="DZW3400"/>
      <c r="DZX3400"/>
      <c r="DZY3400"/>
      <c r="DZZ3400"/>
      <c r="EAA3400"/>
      <c r="EAB3400"/>
      <c r="EAC3400"/>
      <c r="EAD3400"/>
      <c r="EAE3400"/>
      <c r="EAF3400"/>
      <c r="EAG3400"/>
      <c r="EAH3400"/>
    </row>
    <row r="3401" spans="38:89 3390:3414" x14ac:dyDescent="0.3"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  <c r="CA3401"/>
      <c r="CB3401"/>
      <c r="CC3401"/>
      <c r="CD3401"/>
      <c r="CE3401"/>
      <c r="CF3401"/>
      <c r="CG3401"/>
      <c r="CH3401"/>
      <c r="CI3401"/>
      <c r="CJ3401"/>
      <c r="CK3401"/>
      <c r="DZJ3401"/>
      <c r="DZK3401"/>
      <c r="DZL3401"/>
      <c r="DZM3401"/>
      <c r="DZN3401"/>
      <c r="DZO3401"/>
      <c r="DZP3401"/>
      <c r="DZQ3401"/>
      <c r="DZR3401"/>
      <c r="DZS3401"/>
      <c r="DZT3401"/>
      <c r="DZU3401"/>
      <c r="DZV3401"/>
      <c r="DZW3401"/>
      <c r="DZX3401"/>
      <c r="DZY3401"/>
      <c r="DZZ3401"/>
      <c r="EAA3401"/>
      <c r="EAB3401"/>
      <c r="EAC3401"/>
      <c r="EAD3401"/>
      <c r="EAE3401"/>
      <c r="EAF3401"/>
      <c r="EAG3401"/>
      <c r="EAH3401"/>
    </row>
    <row r="3402" spans="38:89 3390:3414" x14ac:dyDescent="0.3"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  <c r="CA3402"/>
      <c r="CB3402"/>
      <c r="CC3402"/>
      <c r="CD3402"/>
      <c r="CE3402"/>
      <c r="CF3402"/>
      <c r="CG3402"/>
      <c r="CH3402"/>
      <c r="CI3402"/>
      <c r="CJ3402"/>
      <c r="CK3402"/>
      <c r="DZJ3402"/>
      <c r="DZK3402"/>
      <c r="DZL3402"/>
      <c r="DZM3402"/>
      <c r="DZN3402"/>
      <c r="DZO3402"/>
      <c r="DZP3402"/>
      <c r="DZQ3402"/>
      <c r="DZR3402"/>
      <c r="DZS3402"/>
      <c r="DZT3402"/>
      <c r="DZU3402"/>
      <c r="DZV3402"/>
      <c r="DZW3402"/>
      <c r="DZX3402"/>
      <c r="DZY3402"/>
      <c r="DZZ3402"/>
      <c r="EAA3402"/>
      <c r="EAB3402"/>
      <c r="EAC3402"/>
      <c r="EAD3402"/>
      <c r="EAE3402"/>
      <c r="EAF3402"/>
      <c r="EAG3402"/>
      <c r="EAH3402"/>
    </row>
    <row r="3403" spans="38:89 3390:3414" x14ac:dyDescent="0.3"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  <c r="CA3403"/>
      <c r="CB3403"/>
      <c r="CC3403"/>
      <c r="CD3403"/>
      <c r="CE3403"/>
      <c r="CF3403"/>
      <c r="CG3403"/>
      <c r="CH3403"/>
      <c r="CI3403"/>
      <c r="CJ3403"/>
      <c r="CK3403"/>
      <c r="DZJ3403"/>
      <c r="DZK3403"/>
      <c r="DZL3403"/>
      <c r="DZM3403"/>
      <c r="DZN3403"/>
      <c r="DZO3403"/>
      <c r="DZP3403"/>
      <c r="DZQ3403"/>
      <c r="DZR3403"/>
      <c r="DZS3403"/>
      <c r="DZT3403"/>
      <c r="DZU3403"/>
      <c r="DZV3403"/>
      <c r="DZW3403"/>
      <c r="DZX3403"/>
      <c r="DZY3403"/>
      <c r="DZZ3403"/>
      <c r="EAA3403"/>
      <c r="EAB3403"/>
      <c r="EAC3403"/>
      <c r="EAD3403"/>
      <c r="EAE3403"/>
      <c r="EAF3403"/>
      <c r="EAG3403"/>
      <c r="EAH3403"/>
    </row>
    <row r="3404" spans="38:89 3390:3414" x14ac:dyDescent="0.3"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  <c r="CA3404"/>
      <c r="CB3404"/>
      <c r="CC3404"/>
      <c r="CD3404"/>
      <c r="CE3404"/>
      <c r="CF3404"/>
      <c r="CG3404"/>
      <c r="CH3404"/>
      <c r="CI3404"/>
      <c r="CJ3404"/>
      <c r="CK3404"/>
      <c r="DZJ3404"/>
      <c r="DZK3404"/>
      <c r="DZL3404"/>
      <c r="DZM3404"/>
      <c r="DZN3404"/>
      <c r="DZO3404"/>
      <c r="DZP3404"/>
      <c r="DZQ3404"/>
      <c r="DZR3404"/>
      <c r="DZS3404"/>
      <c r="DZT3404"/>
      <c r="DZU3404"/>
      <c r="DZV3404"/>
      <c r="DZW3404"/>
      <c r="DZX3404"/>
      <c r="DZY3404"/>
      <c r="DZZ3404"/>
      <c r="EAA3404"/>
      <c r="EAB3404"/>
      <c r="EAC3404"/>
      <c r="EAD3404"/>
      <c r="EAE3404"/>
      <c r="EAF3404"/>
      <c r="EAG3404"/>
      <c r="EAH3404"/>
    </row>
    <row r="3405" spans="38:89 3390:3414" x14ac:dyDescent="0.3"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  <c r="CA3405"/>
      <c r="CB3405"/>
      <c r="CC3405"/>
      <c r="CD3405"/>
      <c r="CE3405"/>
      <c r="CF3405"/>
      <c r="CG3405"/>
      <c r="CH3405"/>
      <c r="CI3405"/>
      <c r="CJ3405"/>
      <c r="CK3405"/>
      <c r="DZJ3405"/>
      <c r="DZK3405"/>
      <c r="DZL3405"/>
      <c r="DZM3405"/>
      <c r="DZN3405"/>
      <c r="DZO3405"/>
      <c r="DZP3405"/>
      <c r="DZQ3405"/>
      <c r="DZR3405"/>
      <c r="DZS3405"/>
      <c r="DZT3405"/>
      <c r="DZU3405"/>
      <c r="DZV3405"/>
      <c r="DZW3405"/>
      <c r="DZX3405"/>
      <c r="DZY3405"/>
      <c r="DZZ3405"/>
      <c r="EAA3405"/>
      <c r="EAB3405"/>
      <c r="EAC3405"/>
      <c r="EAD3405"/>
      <c r="EAE3405"/>
      <c r="EAF3405"/>
      <c r="EAG3405"/>
      <c r="EAH3405"/>
    </row>
    <row r="3406" spans="38:89 3390:3414" x14ac:dyDescent="0.3"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  <c r="CA3406"/>
      <c r="CB3406"/>
      <c r="CC3406"/>
      <c r="CD3406"/>
      <c r="CE3406"/>
      <c r="CF3406"/>
      <c r="CG3406"/>
      <c r="CH3406"/>
      <c r="CI3406"/>
      <c r="CJ3406"/>
      <c r="CK3406"/>
      <c r="DZJ3406"/>
      <c r="DZK3406"/>
      <c r="DZL3406"/>
      <c r="DZM3406"/>
      <c r="DZN3406"/>
      <c r="DZO3406"/>
      <c r="DZP3406"/>
      <c r="DZQ3406"/>
      <c r="DZR3406"/>
      <c r="DZS3406"/>
      <c r="DZT3406"/>
      <c r="DZU3406"/>
      <c r="DZV3406"/>
      <c r="DZW3406"/>
      <c r="DZX3406"/>
      <c r="DZY3406"/>
      <c r="DZZ3406"/>
      <c r="EAA3406"/>
      <c r="EAB3406"/>
      <c r="EAC3406"/>
      <c r="EAD3406"/>
      <c r="EAE3406"/>
      <c r="EAF3406"/>
      <c r="EAG3406"/>
      <c r="EAH3406"/>
    </row>
    <row r="3407" spans="38:89 3390:3414" x14ac:dyDescent="0.3"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  <c r="CA3407"/>
      <c r="CB3407"/>
      <c r="CC3407"/>
      <c r="CD3407"/>
      <c r="CE3407"/>
      <c r="CF3407"/>
      <c r="CG3407"/>
      <c r="CH3407"/>
      <c r="CI3407"/>
      <c r="CJ3407"/>
      <c r="CK3407"/>
      <c r="DZJ3407"/>
      <c r="DZK3407"/>
      <c r="DZL3407"/>
      <c r="DZM3407"/>
      <c r="DZN3407"/>
      <c r="DZO3407"/>
      <c r="DZP3407"/>
      <c r="DZQ3407"/>
      <c r="DZR3407"/>
      <c r="DZS3407"/>
      <c r="DZT3407"/>
      <c r="DZU3407"/>
      <c r="DZV3407"/>
      <c r="DZW3407"/>
      <c r="DZX3407"/>
      <c r="DZY3407"/>
      <c r="DZZ3407"/>
      <c r="EAA3407"/>
      <c r="EAB3407"/>
      <c r="EAC3407"/>
      <c r="EAD3407"/>
      <c r="EAE3407"/>
      <c r="EAF3407"/>
      <c r="EAG3407"/>
      <c r="EAH3407"/>
    </row>
    <row r="3408" spans="38:89 3390:3414" x14ac:dyDescent="0.3"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  <c r="CA3408"/>
      <c r="CB3408"/>
      <c r="CC3408"/>
      <c r="CD3408"/>
      <c r="CE3408"/>
      <c r="CF3408"/>
      <c r="CG3408"/>
      <c r="CH3408"/>
      <c r="CI3408"/>
      <c r="CJ3408"/>
      <c r="CK3408"/>
      <c r="DZJ3408"/>
      <c r="DZK3408"/>
      <c r="DZL3408"/>
      <c r="DZM3408"/>
      <c r="DZN3408"/>
      <c r="DZO3408"/>
      <c r="DZP3408"/>
      <c r="DZQ3408"/>
      <c r="DZR3408"/>
      <c r="DZS3408"/>
      <c r="DZT3408"/>
      <c r="DZU3408"/>
      <c r="DZV3408"/>
      <c r="DZW3408"/>
      <c r="DZX3408"/>
      <c r="DZY3408"/>
      <c r="DZZ3408"/>
      <c r="EAA3408"/>
      <c r="EAB3408"/>
      <c r="EAC3408"/>
      <c r="EAD3408"/>
      <c r="EAE3408"/>
      <c r="EAF3408"/>
      <c r="EAG3408"/>
      <c r="EAH3408"/>
    </row>
    <row r="3409" spans="38:89 3390:3414" x14ac:dyDescent="0.3"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  <c r="CA3409"/>
      <c r="CB3409"/>
      <c r="CC3409"/>
      <c r="CD3409"/>
      <c r="CE3409"/>
      <c r="CF3409"/>
      <c r="CG3409"/>
      <c r="CH3409"/>
      <c r="CI3409"/>
      <c r="CJ3409"/>
      <c r="CK3409"/>
      <c r="DZJ3409"/>
      <c r="DZK3409"/>
      <c r="DZL3409"/>
      <c r="DZM3409"/>
      <c r="DZN3409"/>
      <c r="DZO3409"/>
      <c r="DZP3409"/>
      <c r="DZQ3409"/>
      <c r="DZR3409"/>
      <c r="DZS3409"/>
      <c r="DZT3409"/>
      <c r="DZU3409"/>
      <c r="DZV3409"/>
      <c r="DZW3409"/>
      <c r="DZX3409"/>
      <c r="DZY3409"/>
      <c r="DZZ3409"/>
      <c r="EAA3409"/>
      <c r="EAB3409"/>
      <c r="EAC3409"/>
      <c r="EAD3409"/>
      <c r="EAE3409"/>
      <c r="EAF3409"/>
      <c r="EAG3409"/>
      <c r="EAH3409"/>
    </row>
    <row r="3410" spans="38:89 3390:3414" x14ac:dyDescent="0.3"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  <c r="CA3410"/>
      <c r="CB3410"/>
      <c r="CC3410"/>
      <c r="CD3410"/>
      <c r="CE3410"/>
      <c r="CF3410"/>
      <c r="CG3410"/>
      <c r="CH3410"/>
      <c r="CI3410"/>
      <c r="CJ3410"/>
      <c r="CK3410"/>
      <c r="DZJ3410"/>
      <c r="DZK3410"/>
      <c r="DZL3410"/>
      <c r="DZM3410"/>
      <c r="DZN3410"/>
      <c r="DZO3410"/>
      <c r="DZP3410"/>
      <c r="DZQ3410"/>
      <c r="DZR3410"/>
      <c r="DZS3410"/>
      <c r="DZT3410"/>
      <c r="DZU3410"/>
      <c r="DZV3410"/>
      <c r="DZW3410"/>
      <c r="DZX3410"/>
      <c r="DZY3410"/>
      <c r="DZZ3410"/>
      <c r="EAA3410"/>
      <c r="EAB3410"/>
      <c r="EAC3410"/>
      <c r="EAD3410"/>
      <c r="EAE3410"/>
      <c r="EAF3410"/>
      <c r="EAG3410"/>
      <c r="EAH3410"/>
    </row>
    <row r="3411" spans="38:89 3390:3414" x14ac:dyDescent="0.3"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  <c r="CA3411"/>
      <c r="CB3411"/>
      <c r="CC3411"/>
      <c r="CD3411"/>
      <c r="CE3411"/>
      <c r="CF3411"/>
      <c r="CG3411"/>
      <c r="CH3411"/>
      <c r="CI3411"/>
      <c r="CJ3411"/>
      <c r="CK3411"/>
      <c r="DZJ3411"/>
      <c r="DZK3411"/>
      <c r="DZL3411"/>
      <c r="DZM3411"/>
      <c r="DZN3411"/>
      <c r="DZO3411"/>
      <c r="DZP3411"/>
      <c r="DZQ3411"/>
      <c r="DZR3411"/>
      <c r="DZS3411"/>
      <c r="DZT3411"/>
      <c r="DZU3411"/>
      <c r="DZV3411"/>
      <c r="DZW3411"/>
      <c r="DZX3411"/>
      <c r="DZY3411"/>
      <c r="DZZ3411"/>
      <c r="EAA3411"/>
      <c r="EAB3411"/>
      <c r="EAC3411"/>
      <c r="EAD3411"/>
      <c r="EAE3411"/>
      <c r="EAF3411"/>
      <c r="EAG3411"/>
      <c r="EAH3411"/>
    </row>
    <row r="3412" spans="38:89 3390:3414" x14ac:dyDescent="0.3"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  <c r="CA3412"/>
      <c r="CB3412"/>
      <c r="CC3412"/>
      <c r="CD3412"/>
      <c r="CE3412"/>
      <c r="CF3412"/>
      <c r="CG3412"/>
      <c r="CH3412"/>
      <c r="CI3412"/>
      <c r="CJ3412"/>
      <c r="CK3412"/>
      <c r="DZJ3412"/>
      <c r="DZK3412"/>
      <c r="DZL3412"/>
      <c r="DZM3412"/>
      <c r="DZN3412"/>
      <c r="DZO3412"/>
      <c r="DZP3412"/>
      <c r="DZQ3412"/>
      <c r="DZR3412"/>
      <c r="DZS3412"/>
      <c r="DZT3412"/>
      <c r="DZU3412"/>
      <c r="DZV3412"/>
      <c r="DZW3412"/>
      <c r="DZX3412"/>
      <c r="DZY3412"/>
      <c r="DZZ3412"/>
      <c r="EAA3412"/>
      <c r="EAB3412"/>
      <c r="EAC3412"/>
      <c r="EAD3412"/>
      <c r="EAE3412"/>
      <c r="EAF3412"/>
      <c r="EAG3412"/>
      <c r="EAH3412"/>
    </row>
    <row r="3413" spans="38:89 3390:3414" x14ac:dyDescent="0.3"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  <c r="CA3413"/>
      <c r="CB3413"/>
      <c r="CC3413"/>
      <c r="CD3413"/>
      <c r="CE3413"/>
      <c r="CF3413"/>
      <c r="CG3413"/>
      <c r="CH3413"/>
      <c r="CI3413"/>
      <c r="CJ3413"/>
      <c r="CK3413"/>
      <c r="DZJ3413"/>
      <c r="DZK3413"/>
      <c r="DZL3413"/>
      <c r="DZM3413"/>
      <c r="DZN3413"/>
      <c r="DZO3413"/>
      <c r="DZP3413"/>
      <c r="DZQ3413"/>
      <c r="DZR3413"/>
      <c r="DZS3413"/>
      <c r="DZT3413"/>
      <c r="DZU3413"/>
      <c r="DZV3413"/>
      <c r="DZW3413"/>
      <c r="DZX3413"/>
      <c r="DZY3413"/>
      <c r="DZZ3413"/>
      <c r="EAA3413"/>
      <c r="EAB3413"/>
      <c r="EAC3413"/>
      <c r="EAD3413"/>
      <c r="EAE3413"/>
      <c r="EAF3413"/>
      <c r="EAG3413"/>
      <c r="EAH3413"/>
    </row>
    <row r="3414" spans="38:89 3390:3414" x14ac:dyDescent="0.3"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  <c r="CA3414"/>
      <c r="CB3414"/>
      <c r="CC3414"/>
      <c r="CD3414"/>
      <c r="CE3414"/>
      <c r="CF3414"/>
      <c r="CG3414"/>
      <c r="CH3414"/>
      <c r="CI3414"/>
      <c r="CJ3414"/>
      <c r="CK3414"/>
      <c r="DZJ3414"/>
      <c r="DZK3414"/>
      <c r="DZL3414"/>
      <c r="DZM3414"/>
      <c r="DZN3414"/>
      <c r="DZO3414"/>
      <c r="DZP3414"/>
      <c r="DZQ3414"/>
      <c r="DZR3414"/>
      <c r="DZS3414"/>
      <c r="DZT3414"/>
      <c r="DZU3414"/>
      <c r="DZV3414"/>
      <c r="DZW3414"/>
      <c r="DZX3414"/>
      <c r="DZY3414"/>
      <c r="DZZ3414"/>
      <c r="EAA3414"/>
      <c r="EAB3414"/>
      <c r="EAC3414"/>
      <c r="EAD3414"/>
      <c r="EAE3414"/>
      <c r="EAF3414"/>
      <c r="EAG3414"/>
      <c r="EAH3414"/>
    </row>
    <row r="3415" spans="38:89 3390:3414" x14ac:dyDescent="0.3"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  <c r="CA3415"/>
      <c r="CB3415"/>
      <c r="CC3415"/>
      <c r="CD3415"/>
      <c r="CE3415"/>
      <c r="CF3415"/>
      <c r="CG3415"/>
      <c r="CH3415"/>
      <c r="CI3415"/>
      <c r="CJ3415"/>
      <c r="CK3415"/>
      <c r="DZJ3415"/>
      <c r="DZK3415"/>
      <c r="DZL3415"/>
      <c r="DZM3415"/>
      <c r="DZN3415"/>
      <c r="DZO3415"/>
      <c r="DZP3415"/>
      <c r="DZQ3415"/>
      <c r="DZR3415"/>
      <c r="DZS3415"/>
      <c r="DZT3415"/>
      <c r="DZU3415"/>
      <c r="DZV3415"/>
      <c r="DZW3415"/>
      <c r="DZX3415"/>
      <c r="DZY3415"/>
      <c r="DZZ3415"/>
      <c r="EAA3415"/>
      <c r="EAB3415"/>
      <c r="EAC3415"/>
      <c r="EAD3415"/>
      <c r="EAE3415"/>
      <c r="EAF3415"/>
      <c r="EAG3415"/>
      <c r="EAH3415"/>
    </row>
    <row r="3416" spans="38:89 3390:3414" x14ac:dyDescent="0.3"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  <c r="CA3416"/>
      <c r="CB3416"/>
      <c r="CC3416"/>
      <c r="CD3416"/>
      <c r="CE3416"/>
      <c r="CF3416"/>
      <c r="CG3416"/>
      <c r="CH3416"/>
      <c r="CI3416"/>
      <c r="CJ3416"/>
      <c r="CK3416"/>
      <c r="DZJ3416"/>
      <c r="DZK3416"/>
      <c r="DZL3416"/>
      <c r="DZM3416"/>
      <c r="DZN3416"/>
      <c r="DZO3416"/>
      <c r="DZP3416"/>
      <c r="DZQ3416"/>
      <c r="DZR3416"/>
      <c r="DZS3416"/>
      <c r="DZT3416"/>
      <c r="DZU3416"/>
      <c r="DZV3416"/>
      <c r="DZW3416"/>
      <c r="DZX3416"/>
      <c r="DZY3416"/>
      <c r="DZZ3416"/>
      <c r="EAA3416"/>
      <c r="EAB3416"/>
      <c r="EAC3416"/>
      <c r="EAD3416"/>
      <c r="EAE3416"/>
      <c r="EAF3416"/>
      <c r="EAG3416"/>
      <c r="EAH3416"/>
    </row>
    <row r="3417" spans="38:89 3390:3414" x14ac:dyDescent="0.3"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  <c r="CA3417"/>
      <c r="CB3417"/>
      <c r="CC3417"/>
      <c r="CD3417"/>
      <c r="CE3417"/>
      <c r="CF3417"/>
      <c r="CG3417"/>
      <c r="CH3417"/>
      <c r="CI3417"/>
      <c r="CJ3417"/>
      <c r="CK3417"/>
      <c r="DZJ3417"/>
      <c r="DZK3417"/>
      <c r="DZL3417"/>
      <c r="DZM3417"/>
      <c r="DZN3417"/>
      <c r="DZO3417"/>
      <c r="DZP3417"/>
      <c r="DZQ3417"/>
      <c r="DZR3417"/>
      <c r="DZS3417"/>
      <c r="DZT3417"/>
      <c r="DZU3417"/>
      <c r="DZV3417"/>
      <c r="DZW3417"/>
      <c r="DZX3417"/>
      <c r="DZY3417"/>
      <c r="DZZ3417"/>
      <c r="EAA3417"/>
      <c r="EAB3417"/>
      <c r="EAC3417"/>
      <c r="EAD3417"/>
      <c r="EAE3417"/>
      <c r="EAF3417"/>
      <c r="EAG3417"/>
      <c r="EAH3417"/>
    </row>
    <row r="3418" spans="38:89 3390:3414" x14ac:dyDescent="0.3"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  <c r="CA3418"/>
      <c r="CB3418"/>
      <c r="CC3418"/>
      <c r="CD3418"/>
      <c r="CE3418"/>
      <c r="CF3418"/>
      <c r="CG3418"/>
      <c r="CH3418"/>
      <c r="CI3418"/>
      <c r="CJ3418"/>
      <c r="CK3418"/>
      <c r="DZJ3418"/>
      <c r="DZK3418"/>
      <c r="DZL3418"/>
      <c r="DZM3418"/>
      <c r="DZN3418"/>
      <c r="DZO3418"/>
      <c r="DZP3418"/>
      <c r="DZQ3418"/>
      <c r="DZR3418"/>
      <c r="DZS3418"/>
      <c r="DZT3418"/>
      <c r="DZU3418"/>
      <c r="DZV3418"/>
      <c r="DZW3418"/>
      <c r="DZX3418"/>
      <c r="DZY3418"/>
      <c r="DZZ3418"/>
      <c r="EAA3418"/>
      <c r="EAB3418"/>
      <c r="EAC3418"/>
      <c r="EAD3418"/>
      <c r="EAE3418"/>
      <c r="EAF3418"/>
      <c r="EAG3418"/>
      <c r="EAH3418"/>
    </row>
    <row r="3419" spans="38:89 3390:3414" x14ac:dyDescent="0.3"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  <c r="CA3419"/>
      <c r="CB3419"/>
      <c r="CC3419"/>
      <c r="CD3419"/>
      <c r="CE3419"/>
      <c r="CF3419"/>
      <c r="CG3419"/>
      <c r="CH3419"/>
      <c r="CI3419"/>
      <c r="CJ3419"/>
      <c r="CK3419"/>
      <c r="DZJ3419"/>
      <c r="DZK3419"/>
      <c r="DZL3419"/>
      <c r="DZM3419"/>
      <c r="DZN3419"/>
      <c r="DZO3419"/>
      <c r="DZP3419"/>
      <c r="DZQ3419"/>
      <c r="DZR3419"/>
      <c r="DZS3419"/>
      <c r="DZT3419"/>
      <c r="DZU3419"/>
      <c r="DZV3419"/>
      <c r="DZW3419"/>
      <c r="DZX3419"/>
      <c r="DZY3419"/>
      <c r="DZZ3419"/>
      <c r="EAA3419"/>
      <c r="EAB3419"/>
      <c r="EAC3419"/>
      <c r="EAD3419"/>
      <c r="EAE3419"/>
      <c r="EAF3419"/>
      <c r="EAG3419"/>
      <c r="EAH3419"/>
    </row>
    <row r="3420" spans="38:89 3390:3414" x14ac:dyDescent="0.3"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  <c r="CA3420"/>
      <c r="CB3420"/>
      <c r="CC3420"/>
      <c r="CD3420"/>
      <c r="CE3420"/>
      <c r="CF3420"/>
      <c r="CG3420"/>
      <c r="CH3420"/>
      <c r="CI3420"/>
      <c r="CJ3420"/>
      <c r="CK3420"/>
      <c r="DZJ3420"/>
      <c r="DZK3420"/>
      <c r="DZL3420"/>
      <c r="DZM3420"/>
      <c r="DZN3420"/>
      <c r="DZO3420"/>
      <c r="DZP3420"/>
      <c r="DZQ3420"/>
      <c r="DZR3420"/>
      <c r="DZS3420"/>
      <c r="DZT3420"/>
      <c r="DZU3420"/>
      <c r="DZV3420"/>
      <c r="DZW3420"/>
      <c r="DZX3420"/>
      <c r="DZY3420"/>
      <c r="DZZ3420"/>
      <c r="EAA3420"/>
      <c r="EAB3420"/>
      <c r="EAC3420"/>
      <c r="EAD3420"/>
      <c r="EAE3420"/>
      <c r="EAF3420"/>
      <c r="EAG3420"/>
      <c r="EAH3420"/>
    </row>
    <row r="3421" spans="38:89 3390:3414" x14ac:dyDescent="0.3"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  <c r="CA3421"/>
      <c r="CB3421"/>
      <c r="CC3421"/>
      <c r="CD3421"/>
      <c r="CE3421"/>
      <c r="CF3421"/>
      <c r="CG3421"/>
      <c r="CH3421"/>
      <c r="CI3421"/>
      <c r="CJ3421"/>
      <c r="CK3421"/>
      <c r="DZJ3421"/>
      <c r="DZK3421"/>
      <c r="DZL3421"/>
      <c r="DZM3421"/>
      <c r="DZN3421"/>
      <c r="DZO3421"/>
      <c r="DZP3421"/>
      <c r="DZQ3421"/>
      <c r="DZR3421"/>
      <c r="DZS3421"/>
      <c r="DZT3421"/>
      <c r="DZU3421"/>
      <c r="DZV3421"/>
      <c r="DZW3421"/>
      <c r="DZX3421"/>
      <c r="DZY3421"/>
      <c r="DZZ3421"/>
      <c r="EAA3421"/>
      <c r="EAB3421"/>
      <c r="EAC3421"/>
      <c r="EAD3421"/>
      <c r="EAE3421"/>
      <c r="EAF3421"/>
      <c r="EAG3421"/>
      <c r="EAH3421"/>
    </row>
    <row r="3422" spans="38:89 3390:3414" x14ac:dyDescent="0.3"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  <c r="CA3422"/>
      <c r="CB3422"/>
      <c r="CC3422"/>
      <c r="CD3422"/>
      <c r="CE3422"/>
      <c r="CF3422"/>
      <c r="CG3422"/>
      <c r="CH3422"/>
      <c r="CI3422"/>
      <c r="CJ3422"/>
      <c r="CK3422"/>
      <c r="DZJ3422"/>
      <c r="DZK3422"/>
      <c r="DZL3422"/>
      <c r="DZM3422"/>
      <c r="DZN3422"/>
      <c r="DZO3422"/>
      <c r="DZP3422"/>
      <c r="DZQ3422"/>
      <c r="DZR3422"/>
      <c r="DZS3422"/>
      <c r="DZT3422"/>
      <c r="DZU3422"/>
      <c r="DZV3422"/>
      <c r="DZW3422"/>
      <c r="DZX3422"/>
      <c r="DZY3422"/>
      <c r="DZZ3422"/>
      <c r="EAA3422"/>
      <c r="EAB3422"/>
      <c r="EAC3422"/>
      <c r="EAD3422"/>
      <c r="EAE3422"/>
      <c r="EAF3422"/>
      <c r="EAG3422"/>
      <c r="EAH3422"/>
    </row>
    <row r="3423" spans="38:89 3390:3414" x14ac:dyDescent="0.3"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  <c r="CA3423"/>
      <c r="CB3423"/>
      <c r="CC3423"/>
      <c r="CD3423"/>
      <c r="CE3423"/>
      <c r="CF3423"/>
      <c r="CG3423"/>
      <c r="CH3423"/>
      <c r="CI3423"/>
      <c r="CJ3423"/>
      <c r="CK3423"/>
      <c r="DZJ3423"/>
      <c r="DZK3423"/>
      <c r="DZL3423"/>
      <c r="DZM3423"/>
      <c r="DZN3423"/>
      <c r="DZO3423"/>
      <c r="DZP3423"/>
      <c r="DZQ3423"/>
      <c r="DZR3423"/>
      <c r="DZS3423"/>
      <c r="DZT3423"/>
      <c r="DZU3423"/>
      <c r="DZV3423"/>
      <c r="DZW3423"/>
      <c r="DZX3423"/>
      <c r="DZY3423"/>
      <c r="DZZ3423"/>
      <c r="EAA3423"/>
      <c r="EAB3423"/>
      <c r="EAC3423"/>
      <c r="EAD3423"/>
      <c r="EAE3423"/>
      <c r="EAF3423"/>
      <c r="EAG3423"/>
      <c r="EAH3423"/>
    </row>
    <row r="3424" spans="38:89 3390:3414" x14ac:dyDescent="0.3"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  <c r="CA3424"/>
      <c r="CB3424"/>
      <c r="CC3424"/>
      <c r="CD3424"/>
      <c r="CE3424"/>
      <c r="CF3424"/>
      <c r="CG3424"/>
      <c r="CH3424"/>
      <c r="CI3424"/>
      <c r="CJ3424"/>
      <c r="CK3424"/>
      <c r="DZJ3424"/>
      <c r="DZK3424"/>
      <c r="DZL3424"/>
      <c r="DZM3424"/>
      <c r="DZN3424"/>
      <c r="DZO3424"/>
      <c r="DZP3424"/>
      <c r="DZQ3424"/>
      <c r="DZR3424"/>
      <c r="DZS3424"/>
      <c r="DZT3424"/>
      <c r="DZU3424"/>
      <c r="DZV3424"/>
      <c r="DZW3424"/>
      <c r="DZX3424"/>
      <c r="DZY3424"/>
      <c r="DZZ3424"/>
      <c r="EAA3424"/>
      <c r="EAB3424"/>
      <c r="EAC3424"/>
      <c r="EAD3424"/>
      <c r="EAE3424"/>
      <c r="EAF3424"/>
      <c r="EAG3424"/>
      <c r="EAH3424"/>
    </row>
    <row r="3425" spans="38:89 3390:3414" x14ac:dyDescent="0.3"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  <c r="CA3425"/>
      <c r="CB3425"/>
      <c r="CC3425"/>
      <c r="CD3425"/>
      <c r="CE3425"/>
      <c r="CF3425"/>
      <c r="CG3425"/>
      <c r="CH3425"/>
      <c r="CI3425"/>
      <c r="CJ3425"/>
      <c r="CK3425"/>
      <c r="DZJ3425"/>
      <c r="DZK3425"/>
      <c r="DZL3425"/>
      <c r="DZM3425"/>
      <c r="DZN3425"/>
      <c r="DZO3425"/>
      <c r="DZP3425"/>
      <c r="DZQ3425"/>
      <c r="DZR3425"/>
      <c r="DZS3425"/>
      <c r="DZT3425"/>
      <c r="DZU3425"/>
      <c r="DZV3425"/>
      <c r="DZW3425"/>
      <c r="DZX3425"/>
      <c r="DZY3425"/>
      <c r="DZZ3425"/>
      <c r="EAA3425"/>
      <c r="EAB3425"/>
      <c r="EAC3425"/>
      <c r="EAD3425"/>
      <c r="EAE3425"/>
      <c r="EAF3425"/>
      <c r="EAG3425"/>
      <c r="EAH3425"/>
    </row>
    <row r="3426" spans="38:89 3390:3414" x14ac:dyDescent="0.3"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  <c r="CA3426"/>
      <c r="CB3426"/>
      <c r="CC3426"/>
      <c r="CD3426"/>
      <c r="CE3426"/>
      <c r="CF3426"/>
      <c r="CG3426"/>
      <c r="CH3426"/>
      <c r="CI3426"/>
      <c r="CJ3426"/>
      <c r="CK3426"/>
      <c r="DZJ3426"/>
      <c r="DZK3426"/>
      <c r="DZL3426"/>
      <c r="DZM3426"/>
      <c r="DZN3426"/>
      <c r="DZO3426"/>
      <c r="DZP3426"/>
      <c r="DZQ3426"/>
      <c r="DZR3426"/>
      <c r="DZS3426"/>
      <c r="DZT3426"/>
      <c r="DZU3426"/>
      <c r="DZV3426"/>
      <c r="DZW3426"/>
      <c r="DZX3426"/>
      <c r="DZY3426"/>
      <c r="DZZ3426"/>
      <c r="EAA3426"/>
      <c r="EAB3426"/>
      <c r="EAC3426"/>
      <c r="EAD3426"/>
      <c r="EAE3426"/>
      <c r="EAF3426"/>
      <c r="EAG3426"/>
      <c r="EAH3426"/>
    </row>
    <row r="3427" spans="38:89 3390:3414" x14ac:dyDescent="0.3"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  <c r="CA3427"/>
      <c r="CB3427"/>
      <c r="CC3427"/>
      <c r="CD3427"/>
      <c r="CE3427"/>
      <c r="CF3427"/>
      <c r="CG3427"/>
      <c r="CH3427"/>
      <c r="CI3427"/>
      <c r="CJ3427"/>
      <c r="CK3427"/>
      <c r="DZJ3427"/>
      <c r="DZK3427"/>
      <c r="DZL3427"/>
      <c r="DZM3427"/>
      <c r="DZN3427"/>
      <c r="DZO3427"/>
      <c r="DZP3427"/>
      <c r="DZQ3427"/>
      <c r="DZR3427"/>
      <c r="DZS3427"/>
      <c r="DZT3427"/>
      <c r="DZU3427"/>
      <c r="DZV3427"/>
      <c r="DZW3427"/>
      <c r="DZX3427"/>
      <c r="DZY3427"/>
      <c r="DZZ3427"/>
      <c r="EAA3427"/>
      <c r="EAB3427"/>
      <c r="EAC3427"/>
      <c r="EAD3427"/>
      <c r="EAE3427"/>
      <c r="EAF3427"/>
      <c r="EAG3427"/>
      <c r="EAH3427"/>
    </row>
    <row r="3428" spans="38:89 3390:3414" x14ac:dyDescent="0.3"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  <c r="CA3428"/>
      <c r="CB3428"/>
      <c r="CC3428"/>
      <c r="CD3428"/>
      <c r="CE3428"/>
      <c r="CF3428"/>
      <c r="CG3428"/>
      <c r="CH3428"/>
      <c r="CI3428"/>
      <c r="CJ3428"/>
      <c r="CK3428"/>
      <c r="DZJ3428"/>
      <c r="DZK3428"/>
      <c r="DZL3428"/>
      <c r="DZM3428"/>
      <c r="DZN3428"/>
      <c r="DZO3428"/>
      <c r="DZP3428"/>
      <c r="DZQ3428"/>
      <c r="DZR3428"/>
      <c r="DZS3428"/>
      <c r="DZT3428"/>
      <c r="DZU3428"/>
      <c r="DZV3428"/>
      <c r="DZW3428"/>
      <c r="DZX3428"/>
      <c r="DZY3428"/>
      <c r="DZZ3428"/>
      <c r="EAA3428"/>
      <c r="EAB3428"/>
      <c r="EAC3428"/>
      <c r="EAD3428"/>
      <c r="EAE3428"/>
      <c r="EAF3428"/>
      <c r="EAG3428"/>
      <c r="EAH3428"/>
    </row>
    <row r="3429" spans="38:89 3390:3414" x14ac:dyDescent="0.3"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  <c r="CA3429"/>
      <c r="CB3429"/>
      <c r="CC3429"/>
      <c r="CD3429"/>
      <c r="CE3429"/>
      <c r="CF3429"/>
      <c r="CG3429"/>
      <c r="CH3429"/>
      <c r="CI3429"/>
      <c r="CJ3429"/>
      <c r="CK3429"/>
      <c r="DZJ3429"/>
      <c r="DZK3429"/>
      <c r="DZL3429"/>
      <c r="DZM3429"/>
      <c r="DZN3429"/>
      <c r="DZO3429"/>
      <c r="DZP3429"/>
      <c r="DZQ3429"/>
      <c r="DZR3429"/>
      <c r="DZS3429"/>
      <c r="DZT3429"/>
      <c r="DZU3429"/>
      <c r="DZV3429"/>
      <c r="DZW3429"/>
      <c r="DZX3429"/>
      <c r="DZY3429"/>
      <c r="DZZ3429"/>
      <c r="EAA3429"/>
      <c r="EAB3429"/>
      <c r="EAC3429"/>
      <c r="EAD3429"/>
      <c r="EAE3429"/>
      <c r="EAF3429"/>
      <c r="EAG3429"/>
      <c r="EAH3429"/>
    </row>
    <row r="3430" spans="38:89 3390:3414" x14ac:dyDescent="0.3"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  <c r="CA3430"/>
      <c r="CB3430"/>
      <c r="CC3430"/>
      <c r="CD3430"/>
      <c r="CE3430"/>
      <c r="CF3430"/>
      <c r="CG3430"/>
      <c r="CH3430"/>
      <c r="CI3430"/>
      <c r="CJ3430"/>
      <c r="CK3430"/>
      <c r="DZJ3430"/>
      <c r="DZK3430"/>
      <c r="DZL3430"/>
      <c r="DZM3430"/>
      <c r="DZN3430"/>
      <c r="DZO3430"/>
      <c r="DZP3430"/>
      <c r="DZQ3430"/>
      <c r="DZR3430"/>
      <c r="DZS3430"/>
      <c r="DZT3430"/>
      <c r="DZU3430"/>
      <c r="DZV3430"/>
      <c r="DZW3430"/>
      <c r="DZX3430"/>
      <c r="DZY3430"/>
      <c r="DZZ3430"/>
      <c r="EAA3430"/>
      <c r="EAB3430"/>
      <c r="EAC3430"/>
      <c r="EAD3430"/>
      <c r="EAE3430"/>
      <c r="EAF3430"/>
      <c r="EAG3430"/>
      <c r="EAH3430"/>
    </row>
    <row r="3431" spans="38:89 3390:3414" x14ac:dyDescent="0.3"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  <c r="CA3431"/>
      <c r="CB3431"/>
      <c r="CC3431"/>
      <c r="CD3431"/>
      <c r="CE3431"/>
      <c r="CF3431"/>
      <c r="CG3431"/>
      <c r="CH3431"/>
      <c r="CI3431"/>
      <c r="CJ3431"/>
      <c r="CK3431"/>
      <c r="DZJ3431"/>
      <c r="DZK3431"/>
      <c r="DZL3431"/>
      <c r="DZM3431"/>
      <c r="DZN3431"/>
      <c r="DZO3431"/>
      <c r="DZP3431"/>
      <c r="DZQ3431"/>
      <c r="DZR3431"/>
      <c r="DZS3431"/>
      <c r="DZT3431"/>
      <c r="DZU3431"/>
      <c r="DZV3431"/>
      <c r="DZW3431"/>
      <c r="DZX3431"/>
      <c r="DZY3431"/>
      <c r="DZZ3431"/>
      <c r="EAA3431"/>
      <c r="EAB3431"/>
      <c r="EAC3431"/>
      <c r="EAD3431"/>
      <c r="EAE3431"/>
      <c r="EAF3431"/>
      <c r="EAG3431"/>
      <c r="EAH3431"/>
    </row>
    <row r="3432" spans="38:89 3390:3414" x14ac:dyDescent="0.3"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  <c r="CA3432"/>
      <c r="CB3432"/>
      <c r="CC3432"/>
      <c r="CD3432"/>
      <c r="CE3432"/>
      <c r="CF3432"/>
      <c r="CG3432"/>
      <c r="CH3432"/>
      <c r="CI3432"/>
      <c r="CJ3432"/>
      <c r="CK3432"/>
      <c r="DZJ3432"/>
      <c r="DZK3432"/>
      <c r="DZL3432"/>
      <c r="DZM3432"/>
      <c r="DZN3432"/>
      <c r="DZO3432"/>
      <c r="DZP3432"/>
      <c r="DZQ3432"/>
      <c r="DZR3432"/>
      <c r="DZS3432"/>
      <c r="DZT3432"/>
      <c r="DZU3432"/>
      <c r="DZV3432"/>
      <c r="DZW3432"/>
      <c r="DZX3432"/>
      <c r="DZY3432"/>
      <c r="DZZ3432"/>
      <c r="EAA3432"/>
      <c r="EAB3432"/>
      <c r="EAC3432"/>
      <c r="EAD3432"/>
      <c r="EAE3432"/>
      <c r="EAF3432"/>
      <c r="EAG3432"/>
      <c r="EAH3432"/>
    </row>
    <row r="3433" spans="38:89 3390:3414" x14ac:dyDescent="0.3"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  <c r="CA3433"/>
      <c r="CB3433"/>
      <c r="CC3433"/>
      <c r="CD3433"/>
      <c r="CE3433"/>
      <c r="CF3433"/>
      <c r="CG3433"/>
      <c r="CH3433"/>
      <c r="CI3433"/>
      <c r="CJ3433"/>
      <c r="CK3433"/>
      <c r="DZJ3433"/>
      <c r="DZK3433"/>
      <c r="DZL3433"/>
      <c r="DZM3433"/>
      <c r="DZN3433"/>
      <c r="DZO3433"/>
      <c r="DZP3433"/>
      <c r="DZQ3433"/>
      <c r="DZR3433"/>
      <c r="DZS3433"/>
      <c r="DZT3433"/>
      <c r="DZU3433"/>
      <c r="DZV3433"/>
      <c r="DZW3433"/>
      <c r="DZX3433"/>
      <c r="DZY3433"/>
      <c r="DZZ3433"/>
      <c r="EAA3433"/>
      <c r="EAB3433"/>
      <c r="EAC3433"/>
      <c r="EAD3433"/>
      <c r="EAE3433"/>
      <c r="EAF3433"/>
      <c r="EAG3433"/>
      <c r="EAH3433"/>
    </row>
    <row r="3434" spans="38:89 3390:3414" x14ac:dyDescent="0.3"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  <c r="CA3434"/>
      <c r="CB3434"/>
      <c r="CC3434"/>
      <c r="CD3434"/>
      <c r="CE3434"/>
      <c r="CF3434"/>
      <c r="CG3434"/>
      <c r="CH3434"/>
      <c r="CI3434"/>
      <c r="CJ3434"/>
      <c r="CK3434"/>
      <c r="DZJ3434"/>
      <c r="DZK3434"/>
      <c r="DZL3434"/>
      <c r="DZM3434"/>
      <c r="DZN3434"/>
      <c r="DZO3434"/>
      <c r="DZP3434"/>
      <c r="DZQ3434"/>
      <c r="DZR3434"/>
      <c r="DZS3434"/>
      <c r="DZT3434"/>
      <c r="DZU3434"/>
      <c r="DZV3434"/>
      <c r="DZW3434"/>
      <c r="DZX3434"/>
      <c r="DZY3434"/>
      <c r="DZZ3434"/>
      <c r="EAA3434"/>
      <c r="EAB3434"/>
      <c r="EAC3434"/>
      <c r="EAD3434"/>
      <c r="EAE3434"/>
      <c r="EAF3434"/>
      <c r="EAG3434"/>
      <c r="EAH3434"/>
    </row>
    <row r="3435" spans="38:89 3390:3414" x14ac:dyDescent="0.3"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  <c r="CA3435"/>
      <c r="CB3435"/>
      <c r="CC3435"/>
      <c r="CD3435"/>
      <c r="CE3435"/>
      <c r="CF3435"/>
      <c r="CG3435"/>
      <c r="CH3435"/>
      <c r="CI3435"/>
      <c r="CJ3435"/>
      <c r="CK3435"/>
      <c r="DZJ3435"/>
      <c r="DZK3435"/>
      <c r="DZL3435"/>
      <c r="DZM3435"/>
      <c r="DZN3435"/>
      <c r="DZO3435"/>
      <c r="DZP3435"/>
      <c r="DZQ3435"/>
      <c r="DZR3435"/>
      <c r="DZS3435"/>
      <c r="DZT3435"/>
      <c r="DZU3435"/>
      <c r="DZV3435"/>
      <c r="DZW3435"/>
      <c r="DZX3435"/>
      <c r="DZY3435"/>
      <c r="DZZ3435"/>
      <c r="EAA3435"/>
      <c r="EAB3435"/>
      <c r="EAC3435"/>
      <c r="EAD3435"/>
      <c r="EAE3435"/>
      <c r="EAF3435"/>
      <c r="EAG3435"/>
      <c r="EAH3435"/>
    </row>
    <row r="3436" spans="38:89 3390:3414" x14ac:dyDescent="0.3"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  <c r="CA3436"/>
      <c r="CB3436"/>
      <c r="CC3436"/>
      <c r="CD3436"/>
      <c r="CE3436"/>
      <c r="CF3436"/>
      <c r="CG3436"/>
      <c r="CH3436"/>
      <c r="CI3436"/>
      <c r="CJ3436"/>
      <c r="CK3436"/>
      <c r="DZJ3436"/>
      <c r="DZK3436"/>
      <c r="DZL3436"/>
      <c r="DZM3436"/>
      <c r="DZN3436"/>
      <c r="DZO3436"/>
      <c r="DZP3436"/>
      <c r="DZQ3436"/>
      <c r="DZR3436"/>
      <c r="DZS3436"/>
      <c r="DZT3436"/>
      <c r="DZU3436"/>
      <c r="DZV3436"/>
      <c r="DZW3436"/>
      <c r="DZX3436"/>
      <c r="DZY3436"/>
      <c r="DZZ3436"/>
      <c r="EAA3436"/>
      <c r="EAB3436"/>
      <c r="EAC3436"/>
      <c r="EAD3436"/>
      <c r="EAE3436"/>
      <c r="EAF3436"/>
      <c r="EAG3436"/>
      <c r="EAH3436"/>
    </row>
    <row r="3437" spans="38:89 3390:3414" x14ac:dyDescent="0.3"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  <c r="CA3437"/>
      <c r="CB3437"/>
      <c r="CC3437"/>
      <c r="CD3437"/>
      <c r="CE3437"/>
      <c r="CF3437"/>
      <c r="CG3437"/>
      <c r="CH3437"/>
      <c r="CI3437"/>
      <c r="CJ3437"/>
      <c r="CK3437"/>
      <c r="DZJ3437"/>
      <c r="DZK3437"/>
      <c r="DZL3437"/>
      <c r="DZM3437"/>
      <c r="DZN3437"/>
      <c r="DZO3437"/>
      <c r="DZP3437"/>
      <c r="DZQ3437"/>
      <c r="DZR3437"/>
      <c r="DZS3437"/>
      <c r="DZT3437"/>
      <c r="DZU3437"/>
      <c r="DZV3437"/>
      <c r="DZW3437"/>
      <c r="DZX3437"/>
      <c r="DZY3437"/>
      <c r="DZZ3437"/>
      <c r="EAA3437"/>
      <c r="EAB3437"/>
      <c r="EAC3437"/>
      <c r="EAD3437"/>
      <c r="EAE3437"/>
      <c r="EAF3437"/>
      <c r="EAG3437"/>
      <c r="EAH3437"/>
    </row>
    <row r="3438" spans="38:89 3390:3414" x14ac:dyDescent="0.3"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  <c r="CA3438"/>
      <c r="CB3438"/>
      <c r="CC3438"/>
      <c r="CD3438"/>
      <c r="CE3438"/>
      <c r="CF3438"/>
      <c r="CG3438"/>
      <c r="CH3438"/>
      <c r="CI3438"/>
      <c r="CJ3438"/>
      <c r="CK3438"/>
      <c r="DZJ3438"/>
      <c r="DZK3438"/>
      <c r="DZL3438"/>
      <c r="DZM3438"/>
      <c r="DZN3438"/>
      <c r="DZO3438"/>
      <c r="DZP3438"/>
      <c r="DZQ3438"/>
      <c r="DZR3438"/>
      <c r="DZS3438"/>
      <c r="DZT3438"/>
      <c r="DZU3438"/>
      <c r="DZV3438"/>
      <c r="DZW3438"/>
      <c r="DZX3438"/>
      <c r="DZY3438"/>
      <c r="DZZ3438"/>
      <c r="EAA3438"/>
      <c r="EAB3438"/>
      <c r="EAC3438"/>
      <c r="EAD3438"/>
      <c r="EAE3438"/>
      <c r="EAF3438"/>
      <c r="EAG3438"/>
      <c r="EAH3438"/>
    </row>
    <row r="3439" spans="38:89 3390:3414" x14ac:dyDescent="0.3"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  <c r="CA3439"/>
      <c r="CB3439"/>
      <c r="CC3439"/>
      <c r="CD3439"/>
      <c r="CE3439"/>
      <c r="CF3439"/>
      <c r="CG3439"/>
      <c r="CH3439"/>
      <c r="CI3439"/>
      <c r="CJ3439"/>
      <c r="CK3439"/>
      <c r="DZJ3439"/>
      <c r="DZK3439"/>
      <c r="DZL3439"/>
      <c r="DZM3439"/>
      <c r="DZN3439"/>
      <c r="DZO3439"/>
      <c r="DZP3439"/>
      <c r="DZQ3439"/>
      <c r="DZR3439"/>
      <c r="DZS3439"/>
      <c r="DZT3439"/>
      <c r="DZU3439"/>
      <c r="DZV3439"/>
      <c r="DZW3439"/>
      <c r="DZX3439"/>
      <c r="DZY3439"/>
      <c r="DZZ3439"/>
      <c r="EAA3439"/>
      <c r="EAB3439"/>
      <c r="EAC3439"/>
      <c r="EAD3439"/>
      <c r="EAE3439"/>
      <c r="EAF3439"/>
      <c r="EAG3439"/>
      <c r="EAH3439"/>
    </row>
    <row r="3440" spans="38:89 3390:3414" x14ac:dyDescent="0.3"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  <c r="CA3440"/>
      <c r="CB3440"/>
      <c r="CC3440"/>
      <c r="CD3440"/>
      <c r="CE3440"/>
      <c r="CF3440"/>
      <c r="CG3440"/>
      <c r="CH3440"/>
      <c r="CI3440"/>
      <c r="CJ3440"/>
      <c r="CK3440"/>
      <c r="DZJ3440"/>
      <c r="DZK3440"/>
      <c r="DZL3440"/>
      <c r="DZM3440"/>
      <c r="DZN3440"/>
      <c r="DZO3440"/>
      <c r="DZP3440"/>
      <c r="DZQ3440"/>
      <c r="DZR3440"/>
      <c r="DZS3440"/>
      <c r="DZT3440"/>
      <c r="DZU3440"/>
      <c r="DZV3440"/>
      <c r="DZW3440"/>
      <c r="DZX3440"/>
      <c r="DZY3440"/>
      <c r="DZZ3440"/>
      <c r="EAA3440"/>
      <c r="EAB3440"/>
      <c r="EAC3440"/>
      <c r="EAD3440"/>
      <c r="EAE3440"/>
      <c r="EAF3440"/>
      <c r="EAG3440"/>
      <c r="EAH3440"/>
    </row>
    <row r="3441" spans="38:89 3390:3414" x14ac:dyDescent="0.3"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  <c r="CA3441"/>
      <c r="CB3441"/>
      <c r="CC3441"/>
      <c r="CD3441"/>
      <c r="CE3441"/>
      <c r="CF3441"/>
      <c r="CG3441"/>
      <c r="CH3441"/>
      <c r="CI3441"/>
      <c r="CJ3441"/>
      <c r="CK3441"/>
      <c r="DZJ3441"/>
      <c r="DZK3441"/>
      <c r="DZL3441"/>
      <c r="DZM3441"/>
      <c r="DZN3441"/>
      <c r="DZO3441"/>
      <c r="DZP3441"/>
      <c r="DZQ3441"/>
      <c r="DZR3441"/>
      <c r="DZS3441"/>
      <c r="DZT3441"/>
      <c r="DZU3441"/>
      <c r="DZV3441"/>
      <c r="DZW3441"/>
      <c r="DZX3441"/>
      <c r="DZY3441"/>
      <c r="DZZ3441"/>
      <c r="EAA3441"/>
      <c r="EAB3441"/>
      <c r="EAC3441"/>
      <c r="EAD3441"/>
      <c r="EAE3441"/>
      <c r="EAF3441"/>
      <c r="EAG3441"/>
      <c r="EAH3441"/>
    </row>
    <row r="3442" spans="38:89 3390:3414" x14ac:dyDescent="0.3"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  <c r="CA3442"/>
      <c r="CB3442"/>
      <c r="CC3442"/>
      <c r="CD3442"/>
      <c r="CE3442"/>
      <c r="CF3442"/>
      <c r="CG3442"/>
      <c r="CH3442"/>
      <c r="CI3442"/>
      <c r="CJ3442"/>
      <c r="CK3442"/>
      <c r="DZJ3442"/>
      <c r="DZK3442"/>
      <c r="DZL3442"/>
      <c r="DZM3442"/>
      <c r="DZN3442"/>
      <c r="DZO3442"/>
      <c r="DZP3442"/>
      <c r="DZQ3442"/>
      <c r="DZR3442"/>
      <c r="DZS3442"/>
      <c r="DZT3442"/>
      <c r="DZU3442"/>
      <c r="DZV3442"/>
      <c r="DZW3442"/>
      <c r="DZX3442"/>
      <c r="DZY3442"/>
      <c r="DZZ3442"/>
      <c r="EAA3442"/>
      <c r="EAB3442"/>
      <c r="EAC3442"/>
      <c r="EAD3442"/>
      <c r="EAE3442"/>
      <c r="EAF3442"/>
      <c r="EAG3442"/>
      <c r="EAH3442"/>
    </row>
    <row r="3443" spans="38:89 3390:3414" x14ac:dyDescent="0.3"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  <c r="CA3443"/>
      <c r="CB3443"/>
      <c r="CC3443"/>
      <c r="CD3443"/>
      <c r="CE3443"/>
      <c r="CF3443"/>
      <c r="CG3443"/>
      <c r="CH3443"/>
      <c r="CI3443"/>
      <c r="CJ3443"/>
      <c r="CK3443"/>
      <c r="DZJ3443"/>
      <c r="DZK3443"/>
      <c r="DZL3443"/>
      <c r="DZM3443"/>
      <c r="DZN3443"/>
      <c r="DZO3443"/>
      <c r="DZP3443"/>
      <c r="DZQ3443"/>
      <c r="DZR3443"/>
      <c r="DZS3443"/>
      <c r="DZT3443"/>
      <c r="DZU3443"/>
      <c r="DZV3443"/>
      <c r="DZW3443"/>
      <c r="DZX3443"/>
      <c r="DZY3443"/>
      <c r="DZZ3443"/>
      <c r="EAA3443"/>
      <c r="EAB3443"/>
      <c r="EAC3443"/>
      <c r="EAD3443"/>
      <c r="EAE3443"/>
      <c r="EAF3443"/>
      <c r="EAG3443"/>
      <c r="EAH3443"/>
    </row>
    <row r="3444" spans="38:89 3390:3414" x14ac:dyDescent="0.3"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  <c r="CA3444"/>
      <c r="CB3444"/>
      <c r="CC3444"/>
      <c r="CD3444"/>
      <c r="CE3444"/>
      <c r="CF3444"/>
      <c r="CG3444"/>
      <c r="CH3444"/>
      <c r="CI3444"/>
      <c r="CJ3444"/>
      <c r="CK3444"/>
      <c r="DZJ3444"/>
      <c r="DZK3444"/>
      <c r="DZL3444"/>
      <c r="DZM3444"/>
      <c r="DZN3444"/>
      <c r="DZO3444"/>
      <c r="DZP3444"/>
      <c r="DZQ3444"/>
      <c r="DZR3444"/>
      <c r="DZS3444"/>
      <c r="DZT3444"/>
      <c r="DZU3444"/>
      <c r="DZV3444"/>
      <c r="DZW3444"/>
      <c r="DZX3444"/>
      <c r="DZY3444"/>
      <c r="DZZ3444"/>
      <c r="EAA3444"/>
      <c r="EAB3444"/>
      <c r="EAC3444"/>
      <c r="EAD3444"/>
      <c r="EAE3444"/>
      <c r="EAF3444"/>
      <c r="EAG3444"/>
      <c r="EAH3444"/>
    </row>
    <row r="3445" spans="38:89 3390:3414" x14ac:dyDescent="0.3"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  <c r="CA3445"/>
      <c r="CB3445"/>
      <c r="CC3445"/>
      <c r="CD3445"/>
      <c r="CE3445"/>
      <c r="CF3445"/>
      <c r="CG3445"/>
      <c r="CH3445"/>
      <c r="CI3445"/>
      <c r="CJ3445"/>
      <c r="CK3445"/>
      <c r="DZJ3445"/>
      <c r="DZK3445"/>
      <c r="DZL3445"/>
      <c r="DZM3445"/>
      <c r="DZN3445"/>
      <c r="DZO3445"/>
      <c r="DZP3445"/>
      <c r="DZQ3445"/>
      <c r="DZR3445"/>
      <c r="DZS3445"/>
      <c r="DZT3445"/>
      <c r="DZU3445"/>
      <c r="DZV3445"/>
      <c r="DZW3445"/>
      <c r="DZX3445"/>
      <c r="DZY3445"/>
      <c r="DZZ3445"/>
      <c r="EAA3445"/>
      <c r="EAB3445"/>
      <c r="EAC3445"/>
      <c r="EAD3445"/>
      <c r="EAE3445"/>
      <c r="EAF3445"/>
      <c r="EAG3445"/>
      <c r="EAH3445"/>
    </row>
    <row r="3446" spans="38:89 3390:3414" x14ac:dyDescent="0.3"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  <c r="CA3446"/>
      <c r="CB3446"/>
      <c r="CC3446"/>
      <c r="CD3446"/>
      <c r="CE3446"/>
      <c r="CF3446"/>
      <c r="CG3446"/>
      <c r="CH3446"/>
      <c r="CI3446"/>
      <c r="CJ3446"/>
      <c r="CK3446"/>
      <c r="DZJ3446"/>
      <c r="DZK3446"/>
      <c r="DZL3446"/>
      <c r="DZM3446"/>
      <c r="DZN3446"/>
      <c r="DZO3446"/>
      <c r="DZP3446"/>
      <c r="DZQ3446"/>
      <c r="DZR3446"/>
      <c r="DZS3446"/>
      <c r="DZT3446"/>
      <c r="DZU3446"/>
      <c r="DZV3446"/>
      <c r="DZW3446"/>
      <c r="DZX3446"/>
      <c r="DZY3446"/>
      <c r="DZZ3446"/>
      <c r="EAA3446"/>
      <c r="EAB3446"/>
      <c r="EAC3446"/>
      <c r="EAD3446"/>
      <c r="EAE3446"/>
      <c r="EAF3446"/>
      <c r="EAG3446"/>
      <c r="EAH3446"/>
    </row>
    <row r="3447" spans="38:89 3390:3414" x14ac:dyDescent="0.3"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  <c r="CA3447"/>
      <c r="CB3447"/>
      <c r="CC3447"/>
      <c r="CD3447"/>
      <c r="CE3447"/>
      <c r="CF3447"/>
      <c r="CG3447"/>
      <c r="CH3447"/>
      <c r="CI3447"/>
      <c r="CJ3447"/>
      <c r="CK3447"/>
      <c r="DZJ3447"/>
      <c r="DZK3447"/>
      <c r="DZL3447"/>
      <c r="DZM3447"/>
      <c r="DZN3447"/>
      <c r="DZO3447"/>
      <c r="DZP3447"/>
      <c r="DZQ3447"/>
      <c r="DZR3447"/>
      <c r="DZS3447"/>
      <c r="DZT3447"/>
      <c r="DZU3447"/>
      <c r="DZV3447"/>
      <c r="DZW3447"/>
      <c r="DZX3447"/>
      <c r="DZY3447"/>
      <c r="DZZ3447"/>
      <c r="EAA3447"/>
      <c r="EAB3447"/>
      <c r="EAC3447"/>
      <c r="EAD3447"/>
      <c r="EAE3447"/>
      <c r="EAF3447"/>
      <c r="EAG3447"/>
      <c r="EAH3447"/>
    </row>
    <row r="3448" spans="38:89 3390:3414" x14ac:dyDescent="0.3"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  <c r="CA3448"/>
      <c r="CB3448"/>
      <c r="CC3448"/>
      <c r="CD3448"/>
      <c r="CE3448"/>
      <c r="CF3448"/>
      <c r="CG3448"/>
      <c r="CH3448"/>
      <c r="CI3448"/>
      <c r="CJ3448"/>
      <c r="CK3448"/>
      <c r="DZJ3448"/>
      <c r="DZK3448"/>
      <c r="DZL3448"/>
      <c r="DZM3448"/>
      <c r="DZN3448"/>
      <c r="DZO3448"/>
      <c r="DZP3448"/>
      <c r="DZQ3448"/>
      <c r="DZR3448"/>
      <c r="DZS3448"/>
      <c r="DZT3448"/>
      <c r="DZU3448"/>
      <c r="DZV3448"/>
      <c r="DZW3448"/>
      <c r="DZX3448"/>
      <c r="DZY3448"/>
      <c r="DZZ3448"/>
      <c r="EAA3448"/>
      <c r="EAB3448"/>
      <c r="EAC3448"/>
      <c r="EAD3448"/>
      <c r="EAE3448"/>
      <c r="EAF3448"/>
      <c r="EAG3448"/>
      <c r="EAH3448"/>
    </row>
    <row r="3449" spans="38:89 3390:3414" x14ac:dyDescent="0.3"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  <c r="CA3449"/>
      <c r="CB3449"/>
      <c r="CC3449"/>
      <c r="CD3449"/>
      <c r="CE3449"/>
      <c r="CF3449"/>
      <c r="CG3449"/>
      <c r="CH3449"/>
      <c r="CI3449"/>
      <c r="CJ3449"/>
      <c r="CK3449"/>
      <c r="DZJ3449"/>
      <c r="DZK3449"/>
      <c r="DZL3449"/>
      <c r="DZM3449"/>
      <c r="DZN3449"/>
      <c r="DZO3449"/>
      <c r="DZP3449"/>
      <c r="DZQ3449"/>
      <c r="DZR3449"/>
      <c r="DZS3449"/>
      <c r="DZT3449"/>
      <c r="DZU3449"/>
      <c r="DZV3449"/>
      <c r="DZW3449"/>
      <c r="DZX3449"/>
      <c r="DZY3449"/>
      <c r="DZZ3449"/>
      <c r="EAA3449"/>
      <c r="EAB3449"/>
      <c r="EAC3449"/>
      <c r="EAD3449"/>
      <c r="EAE3449"/>
      <c r="EAF3449"/>
      <c r="EAG3449"/>
      <c r="EAH3449"/>
    </row>
    <row r="3450" spans="38:89 3390:3414" x14ac:dyDescent="0.3"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  <c r="CA3450"/>
      <c r="CB3450"/>
      <c r="CC3450"/>
      <c r="CD3450"/>
      <c r="CE3450"/>
      <c r="CF3450"/>
      <c r="CG3450"/>
      <c r="CH3450"/>
      <c r="CI3450"/>
      <c r="CJ3450"/>
      <c r="CK3450"/>
      <c r="DZJ3450"/>
      <c r="DZK3450"/>
      <c r="DZL3450"/>
      <c r="DZM3450"/>
      <c r="DZN3450"/>
      <c r="DZO3450"/>
      <c r="DZP3450"/>
      <c r="DZQ3450"/>
      <c r="DZR3450"/>
      <c r="DZS3450"/>
      <c r="DZT3450"/>
      <c r="DZU3450"/>
      <c r="DZV3450"/>
      <c r="DZW3450"/>
      <c r="DZX3450"/>
      <c r="DZY3450"/>
      <c r="DZZ3450"/>
      <c r="EAA3450"/>
      <c r="EAB3450"/>
      <c r="EAC3450"/>
      <c r="EAD3450"/>
      <c r="EAE3450"/>
      <c r="EAF3450"/>
      <c r="EAG3450"/>
      <c r="EAH3450"/>
    </row>
    <row r="3451" spans="38:89 3390:3414" x14ac:dyDescent="0.3"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  <c r="CA3451"/>
      <c r="CB3451"/>
      <c r="CC3451"/>
      <c r="CD3451"/>
      <c r="CE3451"/>
      <c r="CF3451"/>
      <c r="CG3451"/>
      <c r="CH3451"/>
      <c r="CI3451"/>
      <c r="CJ3451"/>
      <c r="CK3451"/>
      <c r="DZJ3451"/>
      <c r="DZK3451"/>
      <c r="DZL3451"/>
      <c r="DZM3451"/>
      <c r="DZN3451"/>
      <c r="DZO3451"/>
      <c r="DZP3451"/>
      <c r="DZQ3451"/>
      <c r="DZR3451"/>
      <c r="DZS3451"/>
      <c r="DZT3451"/>
      <c r="DZU3451"/>
      <c r="DZV3451"/>
      <c r="DZW3451"/>
      <c r="DZX3451"/>
      <c r="DZY3451"/>
      <c r="DZZ3451"/>
      <c r="EAA3451"/>
      <c r="EAB3451"/>
      <c r="EAC3451"/>
      <c r="EAD3451"/>
      <c r="EAE3451"/>
      <c r="EAF3451"/>
      <c r="EAG3451"/>
      <c r="EAH3451"/>
    </row>
    <row r="3452" spans="38:89 3390:3414" x14ac:dyDescent="0.3"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  <c r="CA3452"/>
      <c r="CB3452"/>
      <c r="CC3452"/>
      <c r="CD3452"/>
      <c r="CE3452"/>
      <c r="CF3452"/>
      <c r="CG3452"/>
      <c r="CH3452"/>
      <c r="CI3452"/>
      <c r="CJ3452"/>
      <c r="CK3452"/>
      <c r="DZJ3452"/>
      <c r="DZK3452"/>
      <c r="DZL3452"/>
      <c r="DZM3452"/>
      <c r="DZN3452"/>
      <c r="DZO3452"/>
      <c r="DZP3452"/>
      <c r="DZQ3452"/>
      <c r="DZR3452"/>
      <c r="DZS3452"/>
      <c r="DZT3452"/>
      <c r="DZU3452"/>
      <c r="DZV3452"/>
      <c r="DZW3452"/>
      <c r="DZX3452"/>
      <c r="DZY3452"/>
      <c r="DZZ3452"/>
      <c r="EAA3452"/>
      <c r="EAB3452"/>
      <c r="EAC3452"/>
      <c r="EAD3452"/>
      <c r="EAE3452"/>
      <c r="EAF3452"/>
      <c r="EAG3452"/>
      <c r="EAH3452"/>
    </row>
    <row r="3453" spans="38:89 3390:3414" x14ac:dyDescent="0.3"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  <c r="CA3453"/>
      <c r="CB3453"/>
      <c r="CC3453"/>
      <c r="CD3453"/>
      <c r="CE3453"/>
      <c r="CF3453"/>
      <c r="CG3453"/>
      <c r="CH3453"/>
      <c r="CI3453"/>
      <c r="CJ3453"/>
      <c r="CK3453"/>
      <c r="DZJ3453"/>
      <c r="DZK3453"/>
      <c r="DZL3453"/>
      <c r="DZM3453"/>
      <c r="DZN3453"/>
      <c r="DZO3453"/>
      <c r="DZP3453"/>
      <c r="DZQ3453"/>
      <c r="DZR3453"/>
      <c r="DZS3453"/>
      <c r="DZT3453"/>
      <c r="DZU3453"/>
      <c r="DZV3453"/>
      <c r="DZW3453"/>
      <c r="DZX3453"/>
      <c r="DZY3453"/>
      <c r="DZZ3453"/>
      <c r="EAA3453"/>
      <c r="EAB3453"/>
      <c r="EAC3453"/>
      <c r="EAD3453"/>
      <c r="EAE3453"/>
      <c r="EAF3453"/>
      <c r="EAG3453"/>
      <c r="EAH3453"/>
    </row>
    <row r="3454" spans="38:89 3390:3414" x14ac:dyDescent="0.3"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  <c r="CA3454"/>
      <c r="CB3454"/>
      <c r="CC3454"/>
      <c r="CD3454"/>
      <c r="CE3454"/>
      <c r="CF3454"/>
      <c r="CG3454"/>
      <c r="CH3454"/>
      <c r="CI3454"/>
      <c r="CJ3454"/>
      <c r="CK3454"/>
      <c r="DZJ3454"/>
      <c r="DZK3454"/>
      <c r="DZL3454"/>
      <c r="DZM3454"/>
      <c r="DZN3454"/>
      <c r="DZO3454"/>
      <c r="DZP3454"/>
      <c r="DZQ3454"/>
      <c r="DZR3454"/>
      <c r="DZS3454"/>
      <c r="DZT3454"/>
      <c r="DZU3454"/>
      <c r="DZV3454"/>
      <c r="DZW3454"/>
      <c r="DZX3454"/>
      <c r="DZY3454"/>
      <c r="DZZ3454"/>
      <c r="EAA3454"/>
      <c r="EAB3454"/>
      <c r="EAC3454"/>
      <c r="EAD3454"/>
      <c r="EAE3454"/>
      <c r="EAF3454"/>
      <c r="EAG3454"/>
      <c r="EAH3454"/>
    </row>
    <row r="3455" spans="38:89 3390:3414" x14ac:dyDescent="0.3"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  <c r="CA3455"/>
      <c r="CB3455"/>
      <c r="CC3455"/>
      <c r="CD3455"/>
      <c r="CE3455"/>
      <c r="CF3455"/>
      <c r="CG3455"/>
      <c r="CH3455"/>
      <c r="CI3455"/>
      <c r="CJ3455"/>
      <c r="CK3455"/>
      <c r="DZJ3455"/>
      <c r="DZK3455"/>
      <c r="DZL3455"/>
      <c r="DZM3455"/>
      <c r="DZN3455"/>
      <c r="DZO3455"/>
      <c r="DZP3455"/>
      <c r="DZQ3455"/>
      <c r="DZR3455"/>
      <c r="DZS3455"/>
      <c r="DZT3455"/>
      <c r="DZU3455"/>
      <c r="DZV3455"/>
      <c r="DZW3455"/>
      <c r="DZX3455"/>
      <c r="DZY3455"/>
      <c r="DZZ3455"/>
      <c r="EAA3455"/>
      <c r="EAB3455"/>
      <c r="EAC3455"/>
      <c r="EAD3455"/>
      <c r="EAE3455"/>
      <c r="EAF3455"/>
      <c r="EAG3455"/>
      <c r="EAH3455"/>
    </row>
    <row r="3456" spans="38:89 3390:3414" x14ac:dyDescent="0.3"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  <c r="CA3456"/>
      <c r="CB3456"/>
      <c r="CC3456"/>
      <c r="CD3456"/>
      <c r="CE3456"/>
      <c r="CF3456"/>
      <c r="CG3456"/>
      <c r="CH3456"/>
      <c r="CI3456"/>
      <c r="CJ3456"/>
      <c r="CK3456"/>
      <c r="DZJ3456"/>
      <c r="DZK3456"/>
      <c r="DZL3456"/>
      <c r="DZM3456"/>
      <c r="DZN3456"/>
      <c r="DZO3456"/>
      <c r="DZP3456"/>
      <c r="DZQ3456"/>
      <c r="DZR3456"/>
      <c r="DZS3456"/>
      <c r="DZT3456"/>
      <c r="DZU3456"/>
      <c r="DZV3456"/>
      <c r="DZW3456"/>
      <c r="DZX3456"/>
      <c r="DZY3456"/>
      <c r="DZZ3456"/>
      <c r="EAA3456"/>
      <c r="EAB3456"/>
      <c r="EAC3456"/>
      <c r="EAD3456"/>
      <c r="EAE3456"/>
      <c r="EAF3456"/>
      <c r="EAG3456"/>
      <c r="EAH3456"/>
    </row>
    <row r="3457" spans="38:89 3390:3414" x14ac:dyDescent="0.3"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  <c r="CA3457"/>
      <c r="CB3457"/>
      <c r="CC3457"/>
      <c r="CD3457"/>
      <c r="CE3457"/>
      <c r="CF3457"/>
      <c r="CG3457"/>
      <c r="CH3457"/>
      <c r="CI3457"/>
      <c r="CJ3457"/>
      <c r="CK3457"/>
      <c r="DZJ3457"/>
      <c r="DZK3457"/>
      <c r="DZL3457"/>
      <c r="DZM3457"/>
      <c r="DZN3457"/>
      <c r="DZO3457"/>
      <c r="DZP3457"/>
      <c r="DZQ3457"/>
      <c r="DZR3457"/>
      <c r="DZS3457"/>
      <c r="DZT3457"/>
      <c r="DZU3457"/>
      <c r="DZV3457"/>
      <c r="DZW3457"/>
      <c r="DZX3457"/>
      <c r="DZY3457"/>
      <c r="DZZ3457"/>
      <c r="EAA3457"/>
      <c r="EAB3457"/>
      <c r="EAC3457"/>
      <c r="EAD3457"/>
      <c r="EAE3457"/>
      <c r="EAF3457"/>
      <c r="EAG3457"/>
      <c r="EAH3457"/>
    </row>
    <row r="3458" spans="38:89 3390:3414" x14ac:dyDescent="0.3"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  <c r="CA3458"/>
      <c r="CB3458"/>
      <c r="CC3458"/>
      <c r="CD3458"/>
      <c r="CE3458"/>
      <c r="CF3458"/>
      <c r="CG3458"/>
      <c r="CH3458"/>
      <c r="CI3458"/>
      <c r="CJ3458"/>
      <c r="CK3458"/>
      <c r="DZJ3458"/>
      <c r="DZK3458"/>
      <c r="DZL3458"/>
      <c r="DZM3458"/>
      <c r="DZN3458"/>
      <c r="DZO3458"/>
      <c r="DZP3458"/>
      <c r="DZQ3458"/>
      <c r="DZR3458"/>
      <c r="DZS3458"/>
      <c r="DZT3458"/>
      <c r="DZU3458"/>
      <c r="DZV3458"/>
      <c r="DZW3458"/>
      <c r="DZX3458"/>
      <c r="DZY3458"/>
      <c r="DZZ3458"/>
      <c r="EAA3458"/>
      <c r="EAB3458"/>
      <c r="EAC3458"/>
      <c r="EAD3458"/>
      <c r="EAE3458"/>
      <c r="EAF3458"/>
      <c r="EAG3458"/>
      <c r="EAH3458"/>
    </row>
    <row r="3459" spans="38:89 3390:3414" x14ac:dyDescent="0.3"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  <c r="CA3459"/>
      <c r="CB3459"/>
      <c r="CC3459"/>
      <c r="CD3459"/>
      <c r="CE3459"/>
      <c r="CF3459"/>
      <c r="CG3459"/>
      <c r="CH3459"/>
      <c r="CI3459"/>
      <c r="CJ3459"/>
      <c r="CK3459"/>
      <c r="DZJ3459"/>
      <c r="DZK3459"/>
      <c r="DZL3459"/>
      <c r="DZM3459"/>
      <c r="DZN3459"/>
      <c r="DZO3459"/>
      <c r="DZP3459"/>
      <c r="DZQ3459"/>
      <c r="DZR3459"/>
      <c r="DZS3459"/>
      <c r="DZT3459"/>
      <c r="DZU3459"/>
      <c r="DZV3459"/>
      <c r="DZW3459"/>
      <c r="DZX3459"/>
      <c r="DZY3459"/>
      <c r="DZZ3459"/>
      <c r="EAA3459"/>
      <c r="EAB3459"/>
      <c r="EAC3459"/>
      <c r="EAD3459"/>
      <c r="EAE3459"/>
      <c r="EAF3459"/>
      <c r="EAG3459"/>
      <c r="EAH3459"/>
    </row>
    <row r="3460" spans="38:89 3390:3414" x14ac:dyDescent="0.3"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  <c r="CA3460"/>
      <c r="CB3460"/>
      <c r="CC3460"/>
      <c r="CD3460"/>
      <c r="CE3460"/>
      <c r="CF3460"/>
      <c r="CG3460"/>
      <c r="CH3460"/>
      <c r="CI3460"/>
      <c r="CJ3460"/>
      <c r="CK3460"/>
      <c r="DZJ3460"/>
      <c r="DZK3460"/>
      <c r="DZL3460"/>
      <c r="DZM3460"/>
      <c r="DZN3460"/>
      <c r="DZO3460"/>
      <c r="DZP3460"/>
      <c r="DZQ3460"/>
      <c r="DZR3460"/>
      <c r="DZS3460"/>
      <c r="DZT3460"/>
      <c r="DZU3460"/>
      <c r="DZV3460"/>
      <c r="DZW3460"/>
      <c r="DZX3460"/>
      <c r="DZY3460"/>
      <c r="DZZ3460"/>
      <c r="EAA3460"/>
      <c r="EAB3460"/>
      <c r="EAC3460"/>
      <c r="EAD3460"/>
      <c r="EAE3460"/>
      <c r="EAF3460"/>
      <c r="EAG3460"/>
      <c r="EAH3460"/>
    </row>
    <row r="3461" spans="38:89 3390:3414" x14ac:dyDescent="0.3"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  <c r="CA3461"/>
      <c r="CB3461"/>
      <c r="CC3461"/>
      <c r="CD3461"/>
      <c r="CE3461"/>
      <c r="CF3461"/>
      <c r="CG3461"/>
      <c r="CH3461"/>
      <c r="CI3461"/>
      <c r="CJ3461"/>
      <c r="CK3461"/>
      <c r="DZJ3461"/>
      <c r="DZK3461"/>
      <c r="DZL3461"/>
      <c r="DZM3461"/>
      <c r="DZN3461"/>
      <c r="DZO3461"/>
      <c r="DZP3461"/>
      <c r="DZQ3461"/>
      <c r="DZR3461"/>
      <c r="DZS3461"/>
      <c r="DZT3461"/>
      <c r="DZU3461"/>
      <c r="DZV3461"/>
      <c r="DZW3461"/>
      <c r="DZX3461"/>
      <c r="DZY3461"/>
      <c r="DZZ3461"/>
      <c r="EAA3461"/>
      <c r="EAB3461"/>
      <c r="EAC3461"/>
      <c r="EAD3461"/>
      <c r="EAE3461"/>
      <c r="EAF3461"/>
      <c r="EAG3461"/>
      <c r="EAH3461"/>
    </row>
    <row r="3462" spans="38:89 3390:3414" x14ac:dyDescent="0.3"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  <c r="CA3462"/>
      <c r="CB3462"/>
      <c r="CC3462"/>
      <c r="CD3462"/>
      <c r="CE3462"/>
      <c r="CF3462"/>
      <c r="CG3462"/>
      <c r="CH3462"/>
      <c r="CI3462"/>
      <c r="CJ3462"/>
      <c r="CK3462"/>
      <c r="DZJ3462"/>
      <c r="DZK3462"/>
      <c r="DZL3462"/>
      <c r="DZM3462"/>
      <c r="DZN3462"/>
      <c r="DZO3462"/>
      <c r="DZP3462"/>
      <c r="DZQ3462"/>
      <c r="DZR3462"/>
      <c r="DZS3462"/>
      <c r="DZT3462"/>
      <c r="DZU3462"/>
      <c r="DZV3462"/>
      <c r="DZW3462"/>
      <c r="DZX3462"/>
      <c r="DZY3462"/>
      <c r="DZZ3462"/>
      <c r="EAA3462"/>
      <c r="EAB3462"/>
      <c r="EAC3462"/>
      <c r="EAD3462"/>
      <c r="EAE3462"/>
      <c r="EAF3462"/>
      <c r="EAG3462"/>
      <c r="EAH3462"/>
    </row>
    <row r="3463" spans="38:89 3390:3414" x14ac:dyDescent="0.3"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  <c r="CA3463"/>
      <c r="CB3463"/>
      <c r="CC3463"/>
      <c r="CD3463"/>
      <c r="CE3463"/>
      <c r="CF3463"/>
      <c r="CG3463"/>
      <c r="CH3463"/>
      <c r="CI3463"/>
      <c r="CJ3463"/>
      <c r="CK3463"/>
      <c r="DZJ3463"/>
      <c r="DZK3463"/>
      <c r="DZL3463"/>
      <c r="DZM3463"/>
      <c r="DZN3463"/>
      <c r="DZO3463"/>
      <c r="DZP3463"/>
      <c r="DZQ3463"/>
      <c r="DZR3463"/>
      <c r="DZS3463"/>
      <c r="DZT3463"/>
      <c r="DZU3463"/>
      <c r="DZV3463"/>
      <c r="DZW3463"/>
      <c r="DZX3463"/>
      <c r="DZY3463"/>
      <c r="DZZ3463"/>
      <c r="EAA3463"/>
      <c r="EAB3463"/>
      <c r="EAC3463"/>
      <c r="EAD3463"/>
      <c r="EAE3463"/>
      <c r="EAF3463"/>
      <c r="EAG3463"/>
      <c r="EAH3463"/>
    </row>
    <row r="3464" spans="38:89 3390:3414" x14ac:dyDescent="0.3"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  <c r="CA3464"/>
      <c r="CB3464"/>
      <c r="CC3464"/>
      <c r="CD3464"/>
      <c r="CE3464"/>
      <c r="CF3464"/>
      <c r="CG3464"/>
      <c r="CH3464"/>
      <c r="CI3464"/>
      <c r="CJ3464"/>
      <c r="CK3464"/>
      <c r="DZJ3464"/>
      <c r="DZK3464"/>
      <c r="DZL3464"/>
      <c r="DZM3464"/>
      <c r="DZN3464"/>
      <c r="DZO3464"/>
      <c r="DZP3464"/>
      <c r="DZQ3464"/>
      <c r="DZR3464"/>
      <c r="DZS3464"/>
      <c r="DZT3464"/>
      <c r="DZU3464"/>
      <c r="DZV3464"/>
      <c r="DZW3464"/>
      <c r="DZX3464"/>
      <c r="DZY3464"/>
      <c r="DZZ3464"/>
      <c r="EAA3464"/>
      <c r="EAB3464"/>
      <c r="EAC3464"/>
      <c r="EAD3464"/>
      <c r="EAE3464"/>
      <c r="EAF3464"/>
      <c r="EAG3464"/>
      <c r="EAH3464"/>
    </row>
    <row r="3465" spans="38:89 3390:3414" x14ac:dyDescent="0.3"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  <c r="CA3465"/>
      <c r="CB3465"/>
      <c r="CC3465"/>
      <c r="CD3465"/>
      <c r="CE3465"/>
      <c r="CF3465"/>
      <c r="CG3465"/>
      <c r="CH3465"/>
      <c r="CI3465"/>
      <c r="CJ3465"/>
      <c r="CK3465"/>
      <c r="DZJ3465"/>
      <c r="DZK3465"/>
      <c r="DZL3465"/>
      <c r="DZM3465"/>
      <c r="DZN3465"/>
      <c r="DZO3465"/>
      <c r="DZP3465"/>
      <c r="DZQ3465"/>
      <c r="DZR3465"/>
      <c r="DZS3465"/>
      <c r="DZT3465"/>
      <c r="DZU3465"/>
      <c r="DZV3465"/>
      <c r="DZW3465"/>
      <c r="DZX3465"/>
      <c r="DZY3465"/>
      <c r="DZZ3465"/>
      <c r="EAA3465"/>
      <c r="EAB3465"/>
      <c r="EAC3465"/>
      <c r="EAD3465"/>
      <c r="EAE3465"/>
      <c r="EAF3465"/>
      <c r="EAG3465"/>
      <c r="EAH3465"/>
    </row>
    <row r="3466" spans="38:89 3390:3414" x14ac:dyDescent="0.3"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  <c r="CA3466"/>
      <c r="CB3466"/>
      <c r="CC3466"/>
      <c r="CD3466"/>
      <c r="CE3466"/>
      <c r="CF3466"/>
      <c r="CG3466"/>
      <c r="CH3466"/>
      <c r="CI3466"/>
      <c r="CJ3466"/>
      <c r="CK3466"/>
      <c r="DZJ3466"/>
      <c r="DZK3466"/>
      <c r="DZL3466"/>
      <c r="DZM3466"/>
      <c r="DZN3466"/>
      <c r="DZO3466"/>
      <c r="DZP3466"/>
      <c r="DZQ3466"/>
      <c r="DZR3466"/>
      <c r="DZS3466"/>
      <c r="DZT3466"/>
      <c r="DZU3466"/>
      <c r="DZV3466"/>
      <c r="DZW3466"/>
      <c r="DZX3466"/>
      <c r="DZY3466"/>
      <c r="DZZ3466"/>
      <c r="EAA3466"/>
      <c r="EAB3466"/>
      <c r="EAC3466"/>
      <c r="EAD3466"/>
      <c r="EAE3466"/>
      <c r="EAF3466"/>
      <c r="EAG3466"/>
      <c r="EAH3466"/>
    </row>
    <row r="3467" spans="38:89 3390:3414" x14ac:dyDescent="0.3"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  <c r="CA3467"/>
      <c r="CB3467"/>
      <c r="CC3467"/>
      <c r="CD3467"/>
      <c r="CE3467"/>
      <c r="CF3467"/>
      <c r="CG3467"/>
      <c r="CH3467"/>
      <c r="CI3467"/>
      <c r="CJ3467"/>
      <c r="CK3467"/>
      <c r="DZJ3467"/>
      <c r="DZK3467"/>
      <c r="DZL3467"/>
      <c r="DZM3467"/>
      <c r="DZN3467"/>
      <c r="DZO3467"/>
      <c r="DZP3467"/>
      <c r="DZQ3467"/>
      <c r="DZR3467"/>
      <c r="DZS3467"/>
      <c r="DZT3467"/>
      <c r="DZU3467"/>
      <c r="DZV3467"/>
      <c r="DZW3467"/>
      <c r="DZX3467"/>
      <c r="DZY3467"/>
      <c r="DZZ3467"/>
      <c r="EAA3467"/>
      <c r="EAB3467"/>
      <c r="EAC3467"/>
      <c r="EAD3467"/>
      <c r="EAE3467"/>
      <c r="EAF3467"/>
      <c r="EAG3467"/>
      <c r="EAH3467"/>
    </row>
    <row r="3468" spans="38:89 3390:3414" x14ac:dyDescent="0.3"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  <c r="CA3468"/>
      <c r="CB3468"/>
      <c r="CC3468"/>
      <c r="CD3468"/>
      <c r="CE3468"/>
      <c r="CF3468"/>
      <c r="CG3468"/>
      <c r="CH3468"/>
      <c r="CI3468"/>
      <c r="CJ3468"/>
      <c r="CK3468"/>
      <c r="DZJ3468"/>
      <c r="DZK3468"/>
      <c r="DZL3468"/>
      <c r="DZM3468"/>
      <c r="DZN3468"/>
      <c r="DZO3468"/>
      <c r="DZP3468"/>
      <c r="DZQ3468"/>
      <c r="DZR3468"/>
      <c r="DZS3468"/>
      <c r="DZT3468"/>
      <c r="DZU3468"/>
      <c r="DZV3468"/>
      <c r="DZW3468"/>
      <c r="DZX3468"/>
      <c r="DZY3468"/>
      <c r="DZZ3468"/>
      <c r="EAA3468"/>
      <c r="EAB3468"/>
      <c r="EAC3468"/>
      <c r="EAD3468"/>
      <c r="EAE3468"/>
      <c r="EAF3468"/>
      <c r="EAG3468"/>
      <c r="EAH3468"/>
    </row>
    <row r="3469" spans="38:89 3390:3414" x14ac:dyDescent="0.3"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  <c r="CA3469"/>
      <c r="CB3469"/>
      <c r="CC3469"/>
      <c r="CD3469"/>
      <c r="CE3469"/>
      <c r="CF3469"/>
      <c r="CG3469"/>
      <c r="CH3469"/>
      <c r="CI3469"/>
      <c r="CJ3469"/>
      <c r="CK3469"/>
      <c r="DZJ3469"/>
      <c r="DZK3469"/>
      <c r="DZL3469"/>
      <c r="DZM3469"/>
      <c r="DZN3469"/>
      <c r="DZO3469"/>
      <c r="DZP3469"/>
      <c r="DZQ3469"/>
      <c r="DZR3469"/>
      <c r="DZS3469"/>
      <c r="DZT3469"/>
      <c r="DZU3469"/>
      <c r="DZV3469"/>
      <c r="DZW3469"/>
      <c r="DZX3469"/>
      <c r="DZY3469"/>
      <c r="DZZ3469"/>
      <c r="EAA3469"/>
      <c r="EAB3469"/>
      <c r="EAC3469"/>
      <c r="EAD3469"/>
      <c r="EAE3469"/>
      <c r="EAF3469"/>
      <c r="EAG3469"/>
      <c r="EAH3469"/>
    </row>
    <row r="3470" spans="38:89 3390:3414" x14ac:dyDescent="0.3"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  <c r="CA3470"/>
      <c r="CB3470"/>
      <c r="CC3470"/>
      <c r="CD3470"/>
      <c r="CE3470"/>
      <c r="CF3470"/>
      <c r="CG3470"/>
      <c r="CH3470"/>
      <c r="CI3470"/>
      <c r="CJ3470"/>
      <c r="CK3470"/>
      <c r="DZJ3470"/>
      <c r="DZK3470"/>
      <c r="DZL3470"/>
      <c r="DZM3470"/>
      <c r="DZN3470"/>
      <c r="DZO3470"/>
      <c r="DZP3470"/>
      <c r="DZQ3470"/>
      <c r="DZR3470"/>
      <c r="DZS3470"/>
      <c r="DZT3470"/>
      <c r="DZU3470"/>
      <c r="DZV3470"/>
      <c r="DZW3470"/>
      <c r="DZX3470"/>
      <c r="DZY3470"/>
      <c r="DZZ3470"/>
      <c r="EAA3470"/>
      <c r="EAB3470"/>
      <c r="EAC3470"/>
      <c r="EAD3470"/>
      <c r="EAE3470"/>
      <c r="EAF3470"/>
      <c r="EAG3470"/>
      <c r="EAH3470"/>
    </row>
    <row r="3471" spans="38:89 3390:3414" x14ac:dyDescent="0.3"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  <c r="CA3471"/>
      <c r="CB3471"/>
      <c r="CC3471"/>
      <c r="CD3471"/>
      <c r="CE3471"/>
      <c r="CF3471"/>
      <c r="CG3471"/>
      <c r="CH3471"/>
      <c r="CI3471"/>
      <c r="CJ3471"/>
      <c r="CK3471"/>
      <c r="DZJ3471"/>
      <c r="DZK3471"/>
      <c r="DZL3471"/>
      <c r="DZM3471"/>
      <c r="DZN3471"/>
      <c r="DZO3471"/>
      <c r="DZP3471"/>
      <c r="DZQ3471"/>
      <c r="DZR3471"/>
      <c r="DZS3471"/>
      <c r="DZT3471"/>
      <c r="DZU3471"/>
      <c r="DZV3471"/>
      <c r="DZW3471"/>
      <c r="DZX3471"/>
      <c r="DZY3471"/>
      <c r="DZZ3471"/>
      <c r="EAA3471"/>
      <c r="EAB3471"/>
      <c r="EAC3471"/>
      <c r="EAD3471"/>
      <c r="EAE3471"/>
      <c r="EAF3471"/>
      <c r="EAG3471"/>
      <c r="EAH3471"/>
    </row>
    <row r="3472" spans="38:89 3390:3414" x14ac:dyDescent="0.3"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  <c r="CA3472"/>
      <c r="CB3472"/>
      <c r="CC3472"/>
      <c r="CD3472"/>
      <c r="CE3472"/>
      <c r="CF3472"/>
      <c r="CG3472"/>
      <c r="CH3472"/>
      <c r="CI3472"/>
      <c r="CJ3472"/>
      <c r="CK3472"/>
      <c r="DZJ3472"/>
      <c r="DZK3472"/>
      <c r="DZL3472"/>
      <c r="DZM3472"/>
      <c r="DZN3472"/>
      <c r="DZO3472"/>
      <c r="DZP3472"/>
      <c r="DZQ3472"/>
      <c r="DZR3472"/>
      <c r="DZS3472"/>
      <c r="DZT3472"/>
      <c r="DZU3472"/>
      <c r="DZV3472"/>
      <c r="DZW3472"/>
      <c r="DZX3472"/>
      <c r="DZY3472"/>
      <c r="DZZ3472"/>
      <c r="EAA3472"/>
      <c r="EAB3472"/>
      <c r="EAC3472"/>
      <c r="EAD3472"/>
      <c r="EAE3472"/>
      <c r="EAF3472"/>
      <c r="EAG3472"/>
      <c r="EAH3472"/>
    </row>
    <row r="3473" spans="38:89 3390:3414" x14ac:dyDescent="0.3"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  <c r="CA3473"/>
      <c r="CB3473"/>
      <c r="CC3473"/>
      <c r="CD3473"/>
      <c r="CE3473"/>
      <c r="CF3473"/>
      <c r="CG3473"/>
      <c r="CH3473"/>
      <c r="CI3473"/>
      <c r="CJ3473"/>
      <c r="CK3473"/>
      <c r="DZJ3473"/>
      <c r="DZK3473"/>
      <c r="DZL3473"/>
      <c r="DZM3473"/>
      <c r="DZN3473"/>
      <c r="DZO3473"/>
      <c r="DZP3473"/>
      <c r="DZQ3473"/>
      <c r="DZR3473"/>
      <c r="DZS3473"/>
      <c r="DZT3473"/>
      <c r="DZU3473"/>
      <c r="DZV3473"/>
      <c r="DZW3473"/>
      <c r="DZX3473"/>
      <c r="DZY3473"/>
      <c r="DZZ3473"/>
      <c r="EAA3473"/>
      <c r="EAB3473"/>
      <c r="EAC3473"/>
      <c r="EAD3473"/>
      <c r="EAE3473"/>
      <c r="EAF3473"/>
      <c r="EAG3473"/>
      <c r="EAH3473"/>
    </row>
    <row r="3474" spans="38:89 3390:3414" x14ac:dyDescent="0.3"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  <c r="CA3474"/>
      <c r="CB3474"/>
      <c r="CC3474"/>
      <c r="CD3474"/>
      <c r="CE3474"/>
      <c r="CF3474"/>
      <c r="CG3474"/>
      <c r="CH3474"/>
      <c r="CI3474"/>
      <c r="CJ3474"/>
      <c r="CK3474"/>
      <c r="DZJ3474"/>
      <c r="DZK3474"/>
      <c r="DZL3474"/>
      <c r="DZM3474"/>
      <c r="DZN3474"/>
      <c r="DZO3474"/>
      <c r="DZP3474"/>
      <c r="DZQ3474"/>
      <c r="DZR3474"/>
      <c r="DZS3474"/>
      <c r="DZT3474"/>
      <c r="DZU3474"/>
      <c r="DZV3474"/>
      <c r="DZW3474"/>
      <c r="DZX3474"/>
      <c r="DZY3474"/>
      <c r="DZZ3474"/>
      <c r="EAA3474"/>
      <c r="EAB3474"/>
      <c r="EAC3474"/>
      <c r="EAD3474"/>
      <c r="EAE3474"/>
      <c r="EAF3474"/>
      <c r="EAG3474"/>
      <c r="EAH3474"/>
    </row>
    <row r="3475" spans="38:89 3390:3414" x14ac:dyDescent="0.3"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  <c r="CA3475"/>
      <c r="CB3475"/>
      <c r="CC3475"/>
      <c r="CD3475"/>
      <c r="CE3475"/>
      <c r="CF3475"/>
      <c r="CG3475"/>
      <c r="CH3475"/>
      <c r="CI3475"/>
      <c r="CJ3475"/>
      <c r="CK3475"/>
      <c r="DZJ3475"/>
      <c r="DZK3475"/>
      <c r="DZL3475"/>
      <c r="DZM3475"/>
      <c r="DZN3475"/>
      <c r="DZO3475"/>
      <c r="DZP3475"/>
      <c r="DZQ3475"/>
      <c r="DZR3475"/>
      <c r="DZS3475"/>
      <c r="DZT3475"/>
      <c r="DZU3475"/>
      <c r="DZV3475"/>
      <c r="DZW3475"/>
      <c r="DZX3475"/>
      <c r="DZY3475"/>
      <c r="DZZ3475"/>
      <c r="EAA3475"/>
      <c r="EAB3475"/>
      <c r="EAC3475"/>
      <c r="EAD3475"/>
      <c r="EAE3475"/>
      <c r="EAF3475"/>
      <c r="EAG3475"/>
      <c r="EAH3475"/>
    </row>
    <row r="3476" spans="38:89 3390:3414" x14ac:dyDescent="0.3"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  <c r="CA3476"/>
      <c r="CB3476"/>
      <c r="CC3476"/>
      <c r="CD3476"/>
      <c r="CE3476"/>
      <c r="CF3476"/>
      <c r="CG3476"/>
      <c r="CH3476"/>
      <c r="CI3476"/>
      <c r="CJ3476"/>
      <c r="CK3476"/>
      <c r="DZJ3476"/>
      <c r="DZK3476"/>
      <c r="DZL3476"/>
      <c r="DZM3476"/>
      <c r="DZN3476"/>
      <c r="DZO3476"/>
      <c r="DZP3476"/>
      <c r="DZQ3476"/>
      <c r="DZR3476"/>
      <c r="DZS3476"/>
      <c r="DZT3476"/>
      <c r="DZU3476"/>
      <c r="DZV3476"/>
      <c r="DZW3476"/>
      <c r="DZX3476"/>
      <c r="DZY3476"/>
      <c r="DZZ3476"/>
      <c r="EAA3476"/>
      <c r="EAB3476"/>
      <c r="EAC3476"/>
      <c r="EAD3476"/>
      <c r="EAE3476"/>
      <c r="EAF3476"/>
      <c r="EAG3476"/>
      <c r="EAH3476"/>
    </row>
    <row r="3477" spans="38:89 3390:3414" x14ac:dyDescent="0.3"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  <c r="CA3477"/>
      <c r="CB3477"/>
      <c r="CC3477"/>
      <c r="CD3477"/>
      <c r="CE3477"/>
      <c r="CF3477"/>
      <c r="CG3477"/>
      <c r="CH3477"/>
      <c r="CI3477"/>
      <c r="CJ3477"/>
      <c r="CK3477"/>
      <c r="DZJ3477"/>
      <c r="DZK3477"/>
      <c r="DZL3477"/>
      <c r="DZM3477"/>
      <c r="DZN3477"/>
      <c r="DZO3477"/>
      <c r="DZP3477"/>
      <c r="DZQ3477"/>
      <c r="DZR3477"/>
      <c r="DZS3477"/>
      <c r="DZT3477"/>
      <c r="DZU3477"/>
      <c r="DZV3477"/>
      <c r="DZW3477"/>
      <c r="DZX3477"/>
      <c r="DZY3477"/>
      <c r="DZZ3477"/>
      <c r="EAA3477"/>
      <c r="EAB3477"/>
      <c r="EAC3477"/>
      <c r="EAD3477"/>
      <c r="EAE3477"/>
      <c r="EAF3477"/>
      <c r="EAG3477"/>
      <c r="EAH3477"/>
    </row>
    <row r="3478" spans="38:89 3390:3414" x14ac:dyDescent="0.3"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  <c r="CA3478"/>
      <c r="CB3478"/>
      <c r="CC3478"/>
      <c r="CD3478"/>
      <c r="CE3478"/>
      <c r="CF3478"/>
      <c r="CG3478"/>
      <c r="CH3478"/>
      <c r="CI3478"/>
      <c r="CJ3478"/>
      <c r="CK3478"/>
      <c r="DZJ3478"/>
      <c r="DZK3478"/>
      <c r="DZL3478"/>
      <c r="DZM3478"/>
      <c r="DZN3478"/>
      <c r="DZO3478"/>
      <c r="DZP3478"/>
      <c r="DZQ3478"/>
      <c r="DZR3478"/>
      <c r="DZS3478"/>
      <c r="DZT3478"/>
      <c r="DZU3478"/>
      <c r="DZV3478"/>
      <c r="DZW3478"/>
      <c r="DZX3478"/>
      <c r="DZY3478"/>
      <c r="DZZ3478"/>
      <c r="EAA3478"/>
      <c r="EAB3478"/>
      <c r="EAC3478"/>
      <c r="EAD3478"/>
      <c r="EAE3478"/>
      <c r="EAF3478"/>
      <c r="EAG3478"/>
      <c r="EAH3478"/>
    </row>
    <row r="3479" spans="38:89 3390:3414" x14ac:dyDescent="0.3"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  <c r="CA3479"/>
      <c r="CB3479"/>
      <c r="CC3479"/>
      <c r="CD3479"/>
      <c r="CE3479"/>
      <c r="CF3479"/>
      <c r="CG3479"/>
      <c r="CH3479"/>
      <c r="CI3479"/>
      <c r="CJ3479"/>
      <c r="CK3479"/>
      <c r="DZJ3479"/>
      <c r="DZK3479"/>
      <c r="DZL3479"/>
      <c r="DZM3479"/>
      <c r="DZN3479"/>
      <c r="DZO3479"/>
      <c r="DZP3479"/>
      <c r="DZQ3479"/>
      <c r="DZR3479"/>
      <c r="DZS3479"/>
      <c r="DZT3479"/>
      <c r="DZU3479"/>
      <c r="DZV3479"/>
      <c r="DZW3479"/>
      <c r="DZX3479"/>
      <c r="DZY3479"/>
      <c r="DZZ3479"/>
      <c r="EAA3479"/>
      <c r="EAB3479"/>
      <c r="EAC3479"/>
      <c r="EAD3479"/>
      <c r="EAE3479"/>
      <c r="EAF3479"/>
      <c r="EAG3479"/>
      <c r="EAH3479"/>
    </row>
    <row r="3480" spans="38:89 3390:3414" x14ac:dyDescent="0.3"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  <c r="CA3480"/>
      <c r="CB3480"/>
      <c r="CC3480"/>
      <c r="CD3480"/>
      <c r="CE3480"/>
      <c r="CF3480"/>
      <c r="CG3480"/>
      <c r="CH3480"/>
      <c r="CI3480"/>
      <c r="CJ3480"/>
      <c r="CK3480"/>
      <c r="DZJ3480"/>
      <c r="DZK3480"/>
      <c r="DZL3480"/>
      <c r="DZM3480"/>
      <c r="DZN3480"/>
      <c r="DZO3480"/>
      <c r="DZP3480"/>
      <c r="DZQ3480"/>
      <c r="DZR3480"/>
      <c r="DZS3480"/>
      <c r="DZT3480"/>
      <c r="DZU3480"/>
      <c r="DZV3480"/>
      <c r="DZW3480"/>
      <c r="DZX3480"/>
      <c r="DZY3480"/>
      <c r="DZZ3480"/>
      <c r="EAA3480"/>
      <c r="EAB3480"/>
      <c r="EAC3480"/>
      <c r="EAD3480"/>
      <c r="EAE3480"/>
      <c r="EAF3480"/>
      <c r="EAG3480"/>
      <c r="EAH3480"/>
    </row>
    <row r="3481" spans="38:89 3390:3414" x14ac:dyDescent="0.3"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  <c r="CA3481"/>
      <c r="CB3481"/>
      <c r="CC3481"/>
      <c r="CD3481"/>
      <c r="CE3481"/>
      <c r="CF3481"/>
      <c r="CG3481"/>
      <c r="CH3481"/>
      <c r="CI3481"/>
      <c r="CJ3481"/>
      <c r="CK3481"/>
      <c r="DZJ3481"/>
      <c r="DZK3481"/>
      <c r="DZL3481"/>
      <c r="DZM3481"/>
      <c r="DZN3481"/>
      <c r="DZO3481"/>
      <c r="DZP3481"/>
      <c r="DZQ3481"/>
      <c r="DZR3481"/>
      <c r="DZS3481"/>
      <c r="DZT3481"/>
      <c r="DZU3481"/>
      <c r="DZV3481"/>
      <c r="DZW3481"/>
      <c r="DZX3481"/>
      <c r="DZY3481"/>
      <c r="DZZ3481"/>
      <c r="EAA3481"/>
      <c r="EAB3481"/>
      <c r="EAC3481"/>
      <c r="EAD3481"/>
      <c r="EAE3481"/>
      <c r="EAF3481"/>
      <c r="EAG3481"/>
      <c r="EAH3481"/>
    </row>
    <row r="3482" spans="38:89 3390:3414" x14ac:dyDescent="0.3"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  <c r="CA3482"/>
      <c r="CB3482"/>
      <c r="CC3482"/>
      <c r="CD3482"/>
      <c r="CE3482"/>
      <c r="CF3482"/>
      <c r="CG3482"/>
      <c r="CH3482"/>
      <c r="CI3482"/>
      <c r="CJ3482"/>
      <c r="CK3482"/>
      <c r="DZJ3482"/>
      <c r="DZK3482"/>
      <c r="DZL3482"/>
      <c r="DZM3482"/>
      <c r="DZN3482"/>
      <c r="DZO3482"/>
      <c r="DZP3482"/>
      <c r="DZQ3482"/>
      <c r="DZR3482"/>
      <c r="DZS3482"/>
      <c r="DZT3482"/>
      <c r="DZU3482"/>
      <c r="DZV3482"/>
      <c r="DZW3482"/>
      <c r="DZX3482"/>
      <c r="DZY3482"/>
      <c r="DZZ3482"/>
      <c r="EAA3482"/>
      <c r="EAB3482"/>
      <c r="EAC3482"/>
      <c r="EAD3482"/>
      <c r="EAE3482"/>
      <c r="EAF3482"/>
      <c r="EAG3482"/>
      <c r="EAH3482"/>
    </row>
    <row r="3483" spans="38:89 3390:3414" x14ac:dyDescent="0.3"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  <c r="CA3483"/>
      <c r="CB3483"/>
      <c r="CC3483"/>
      <c r="CD3483"/>
      <c r="CE3483"/>
      <c r="CF3483"/>
      <c r="CG3483"/>
      <c r="CH3483"/>
      <c r="CI3483"/>
      <c r="CJ3483"/>
      <c r="CK3483"/>
      <c r="DZJ3483"/>
      <c r="DZK3483"/>
      <c r="DZL3483"/>
      <c r="DZM3483"/>
      <c r="DZN3483"/>
      <c r="DZO3483"/>
      <c r="DZP3483"/>
      <c r="DZQ3483"/>
      <c r="DZR3483"/>
      <c r="DZS3483"/>
      <c r="DZT3483"/>
      <c r="DZU3483"/>
      <c r="DZV3483"/>
      <c r="DZW3483"/>
      <c r="DZX3483"/>
      <c r="DZY3483"/>
      <c r="DZZ3483"/>
      <c r="EAA3483"/>
      <c r="EAB3483"/>
      <c r="EAC3483"/>
      <c r="EAD3483"/>
      <c r="EAE3483"/>
      <c r="EAF3483"/>
      <c r="EAG3483"/>
      <c r="EAH3483"/>
    </row>
    <row r="3484" spans="38:89 3390:3414" x14ac:dyDescent="0.3"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  <c r="CA3484"/>
      <c r="CB3484"/>
      <c r="CC3484"/>
      <c r="CD3484"/>
      <c r="CE3484"/>
      <c r="CF3484"/>
      <c r="CG3484"/>
      <c r="CH3484"/>
      <c r="CI3484"/>
      <c r="CJ3484"/>
      <c r="CK3484"/>
      <c r="DZJ3484"/>
      <c r="DZK3484"/>
      <c r="DZL3484"/>
      <c r="DZM3484"/>
      <c r="DZN3484"/>
      <c r="DZO3484"/>
      <c r="DZP3484"/>
      <c r="DZQ3484"/>
      <c r="DZR3484"/>
      <c r="DZS3484"/>
      <c r="DZT3484"/>
      <c r="DZU3484"/>
      <c r="DZV3484"/>
      <c r="DZW3484"/>
      <c r="DZX3484"/>
      <c r="DZY3484"/>
      <c r="DZZ3484"/>
      <c r="EAA3484"/>
      <c r="EAB3484"/>
      <c r="EAC3484"/>
      <c r="EAD3484"/>
      <c r="EAE3484"/>
      <c r="EAF3484"/>
      <c r="EAG3484"/>
      <c r="EAH3484"/>
    </row>
    <row r="3485" spans="38:89 3390:3414" x14ac:dyDescent="0.3"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  <c r="CA3485"/>
      <c r="CB3485"/>
      <c r="CC3485"/>
      <c r="CD3485"/>
      <c r="CE3485"/>
      <c r="CF3485"/>
      <c r="CG3485"/>
      <c r="CH3485"/>
      <c r="CI3485"/>
      <c r="CJ3485"/>
      <c r="CK3485"/>
      <c r="DZJ3485"/>
      <c r="DZK3485"/>
      <c r="DZL3485"/>
      <c r="DZM3485"/>
      <c r="DZN3485"/>
      <c r="DZO3485"/>
      <c r="DZP3485"/>
      <c r="DZQ3485"/>
      <c r="DZR3485"/>
      <c r="DZS3485"/>
      <c r="DZT3485"/>
      <c r="DZU3485"/>
      <c r="DZV3485"/>
      <c r="DZW3485"/>
      <c r="DZX3485"/>
      <c r="DZY3485"/>
      <c r="DZZ3485"/>
      <c r="EAA3485"/>
      <c r="EAB3485"/>
      <c r="EAC3485"/>
      <c r="EAD3485"/>
      <c r="EAE3485"/>
      <c r="EAF3485"/>
      <c r="EAG3485"/>
      <c r="EAH3485"/>
    </row>
    <row r="3486" spans="38:89 3390:3414" x14ac:dyDescent="0.3"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  <c r="CA3486"/>
      <c r="CB3486"/>
      <c r="CC3486"/>
      <c r="CD3486"/>
      <c r="CE3486"/>
      <c r="CF3486"/>
      <c r="CG3486"/>
      <c r="CH3486"/>
      <c r="CI3486"/>
      <c r="CJ3486"/>
      <c r="CK3486"/>
      <c r="DZJ3486"/>
      <c r="DZK3486"/>
      <c r="DZL3486"/>
      <c r="DZM3486"/>
      <c r="DZN3486"/>
      <c r="DZO3486"/>
      <c r="DZP3486"/>
      <c r="DZQ3486"/>
      <c r="DZR3486"/>
      <c r="DZS3486"/>
      <c r="DZT3486"/>
      <c r="DZU3486"/>
      <c r="DZV3486"/>
      <c r="DZW3486"/>
      <c r="DZX3486"/>
      <c r="DZY3486"/>
      <c r="DZZ3486"/>
      <c r="EAA3486"/>
      <c r="EAB3486"/>
      <c r="EAC3486"/>
      <c r="EAD3486"/>
      <c r="EAE3486"/>
      <c r="EAF3486"/>
      <c r="EAG3486"/>
      <c r="EAH3486"/>
    </row>
    <row r="3487" spans="38:89 3390:3414" x14ac:dyDescent="0.3"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  <c r="CA3487"/>
      <c r="CB3487"/>
      <c r="CC3487"/>
      <c r="CD3487"/>
      <c r="CE3487"/>
      <c r="CF3487"/>
      <c r="CG3487"/>
      <c r="CH3487"/>
      <c r="CI3487"/>
      <c r="CJ3487"/>
      <c r="CK3487"/>
      <c r="DZJ3487"/>
      <c r="DZK3487"/>
      <c r="DZL3487"/>
      <c r="DZM3487"/>
      <c r="DZN3487"/>
      <c r="DZO3487"/>
      <c r="DZP3487"/>
      <c r="DZQ3487"/>
      <c r="DZR3487"/>
      <c r="DZS3487"/>
      <c r="DZT3487"/>
      <c r="DZU3487"/>
      <c r="DZV3487"/>
      <c r="DZW3487"/>
      <c r="DZX3487"/>
      <c r="DZY3487"/>
      <c r="DZZ3487"/>
      <c r="EAA3487"/>
      <c r="EAB3487"/>
      <c r="EAC3487"/>
      <c r="EAD3487"/>
      <c r="EAE3487"/>
      <c r="EAF3487"/>
      <c r="EAG3487"/>
      <c r="EAH3487"/>
    </row>
    <row r="3488" spans="38:89 3390:3414" x14ac:dyDescent="0.3"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  <c r="CA3488"/>
      <c r="CB3488"/>
      <c r="CC3488"/>
      <c r="CD3488"/>
      <c r="CE3488"/>
      <c r="CF3488"/>
      <c r="CG3488"/>
      <c r="CH3488"/>
      <c r="CI3488"/>
      <c r="CJ3488"/>
      <c r="CK3488"/>
      <c r="DZJ3488"/>
      <c r="DZK3488"/>
      <c r="DZL3488"/>
      <c r="DZM3488"/>
      <c r="DZN3488"/>
      <c r="DZO3488"/>
      <c r="DZP3488"/>
      <c r="DZQ3488"/>
      <c r="DZR3488"/>
      <c r="DZS3488"/>
      <c r="DZT3488"/>
      <c r="DZU3488"/>
      <c r="DZV3488"/>
      <c r="DZW3488"/>
      <c r="DZX3488"/>
      <c r="DZY3488"/>
      <c r="DZZ3488"/>
      <c r="EAA3488"/>
      <c r="EAB3488"/>
      <c r="EAC3488"/>
      <c r="EAD3488"/>
      <c r="EAE3488"/>
      <c r="EAF3488"/>
      <c r="EAG3488"/>
      <c r="EAH3488"/>
    </row>
    <row r="3489" spans="38:89 3390:3414" x14ac:dyDescent="0.3"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  <c r="CA3489"/>
      <c r="CB3489"/>
      <c r="CC3489"/>
      <c r="CD3489"/>
      <c r="CE3489"/>
      <c r="CF3489"/>
      <c r="CG3489"/>
      <c r="CH3489"/>
      <c r="CI3489"/>
      <c r="CJ3489"/>
      <c r="CK3489"/>
      <c r="DZJ3489"/>
      <c r="DZK3489"/>
      <c r="DZL3489"/>
      <c r="DZM3489"/>
      <c r="DZN3489"/>
      <c r="DZO3489"/>
      <c r="DZP3489"/>
      <c r="DZQ3489"/>
      <c r="DZR3489"/>
      <c r="DZS3489"/>
      <c r="DZT3489"/>
      <c r="DZU3489"/>
      <c r="DZV3489"/>
      <c r="DZW3489"/>
      <c r="DZX3489"/>
      <c r="DZY3489"/>
      <c r="DZZ3489"/>
      <c r="EAA3489"/>
      <c r="EAB3489"/>
      <c r="EAC3489"/>
      <c r="EAD3489"/>
      <c r="EAE3489"/>
      <c r="EAF3489"/>
      <c r="EAG3489"/>
      <c r="EAH3489"/>
    </row>
    <row r="3490" spans="38:89 3390:3414" x14ac:dyDescent="0.3"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  <c r="CA3490"/>
      <c r="CB3490"/>
      <c r="CC3490"/>
      <c r="CD3490"/>
      <c r="CE3490"/>
      <c r="CF3490"/>
      <c r="CG3490"/>
      <c r="CH3490"/>
      <c r="CI3490"/>
      <c r="CJ3490"/>
      <c r="CK3490"/>
      <c r="DZJ3490"/>
      <c r="DZK3490"/>
      <c r="DZL3490"/>
      <c r="DZM3490"/>
      <c r="DZN3490"/>
      <c r="DZO3490"/>
      <c r="DZP3490"/>
      <c r="DZQ3490"/>
      <c r="DZR3490"/>
      <c r="DZS3490"/>
      <c r="DZT3490"/>
      <c r="DZU3490"/>
      <c r="DZV3490"/>
      <c r="DZW3490"/>
      <c r="DZX3490"/>
      <c r="DZY3490"/>
      <c r="DZZ3490"/>
      <c r="EAA3490"/>
      <c r="EAB3490"/>
      <c r="EAC3490"/>
      <c r="EAD3490"/>
      <c r="EAE3490"/>
      <c r="EAF3490"/>
      <c r="EAG3490"/>
      <c r="EAH3490"/>
    </row>
    <row r="3491" spans="38:89 3390:3414" x14ac:dyDescent="0.3"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  <c r="CA3491"/>
      <c r="CB3491"/>
      <c r="CC3491"/>
      <c r="CD3491"/>
      <c r="CE3491"/>
      <c r="CF3491"/>
      <c r="CG3491"/>
      <c r="CH3491"/>
      <c r="CI3491"/>
      <c r="CJ3491"/>
      <c r="CK3491"/>
      <c r="DZJ3491"/>
      <c r="DZK3491"/>
      <c r="DZL3491"/>
      <c r="DZM3491"/>
      <c r="DZN3491"/>
      <c r="DZO3491"/>
      <c r="DZP3491"/>
      <c r="DZQ3491"/>
      <c r="DZR3491"/>
      <c r="DZS3491"/>
      <c r="DZT3491"/>
      <c r="DZU3491"/>
      <c r="DZV3491"/>
      <c r="DZW3491"/>
      <c r="DZX3491"/>
      <c r="DZY3491"/>
      <c r="DZZ3491"/>
      <c r="EAA3491"/>
      <c r="EAB3491"/>
      <c r="EAC3491"/>
      <c r="EAD3491"/>
      <c r="EAE3491"/>
      <c r="EAF3491"/>
      <c r="EAG3491"/>
      <c r="EAH3491"/>
    </row>
    <row r="3492" spans="38:89 3390:3414" x14ac:dyDescent="0.3"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  <c r="CA3492"/>
      <c r="CB3492"/>
      <c r="CC3492"/>
      <c r="CD3492"/>
      <c r="CE3492"/>
      <c r="CF3492"/>
      <c r="CG3492"/>
      <c r="CH3492"/>
      <c r="CI3492"/>
      <c r="CJ3492"/>
      <c r="CK3492"/>
      <c r="DZJ3492"/>
      <c r="DZK3492"/>
      <c r="DZL3492"/>
      <c r="DZM3492"/>
      <c r="DZN3492"/>
      <c r="DZO3492"/>
      <c r="DZP3492"/>
      <c r="DZQ3492"/>
      <c r="DZR3492"/>
      <c r="DZS3492"/>
      <c r="DZT3492"/>
      <c r="DZU3492"/>
      <c r="DZV3492"/>
      <c r="DZW3492"/>
      <c r="DZX3492"/>
      <c r="DZY3492"/>
      <c r="DZZ3492"/>
      <c r="EAA3492"/>
      <c r="EAB3492"/>
      <c r="EAC3492"/>
      <c r="EAD3492"/>
      <c r="EAE3492"/>
      <c r="EAF3492"/>
      <c r="EAG3492"/>
      <c r="EAH3492"/>
    </row>
    <row r="3493" spans="38:89 3390:3414" x14ac:dyDescent="0.3"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  <c r="CA3493"/>
      <c r="CB3493"/>
      <c r="CC3493"/>
      <c r="CD3493"/>
      <c r="CE3493"/>
      <c r="CF3493"/>
      <c r="CG3493"/>
      <c r="CH3493"/>
      <c r="CI3493"/>
      <c r="CJ3493"/>
      <c r="CK3493"/>
      <c r="DZJ3493"/>
      <c r="DZK3493"/>
      <c r="DZL3493"/>
      <c r="DZM3493"/>
      <c r="DZN3493"/>
      <c r="DZO3493"/>
      <c r="DZP3493"/>
      <c r="DZQ3493"/>
      <c r="DZR3493"/>
      <c r="DZS3493"/>
      <c r="DZT3493"/>
      <c r="DZU3493"/>
      <c r="DZV3493"/>
      <c r="DZW3493"/>
      <c r="DZX3493"/>
      <c r="DZY3493"/>
      <c r="DZZ3493"/>
      <c r="EAA3493"/>
      <c r="EAB3493"/>
      <c r="EAC3493"/>
      <c r="EAD3493"/>
      <c r="EAE3493"/>
      <c r="EAF3493"/>
      <c r="EAG3493"/>
      <c r="EAH3493"/>
    </row>
    <row r="3494" spans="38:89 3390:3414" x14ac:dyDescent="0.3"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  <c r="CA3494"/>
      <c r="CB3494"/>
      <c r="CC3494"/>
      <c r="CD3494"/>
      <c r="CE3494"/>
      <c r="CF3494"/>
      <c r="CG3494"/>
      <c r="CH3494"/>
      <c r="CI3494"/>
      <c r="CJ3494"/>
      <c r="CK3494"/>
      <c r="DZJ3494"/>
      <c r="DZK3494"/>
      <c r="DZL3494"/>
      <c r="DZM3494"/>
      <c r="DZN3494"/>
      <c r="DZO3494"/>
      <c r="DZP3494"/>
      <c r="DZQ3494"/>
      <c r="DZR3494"/>
      <c r="DZS3494"/>
      <c r="DZT3494"/>
      <c r="DZU3494"/>
      <c r="DZV3494"/>
      <c r="DZW3494"/>
      <c r="DZX3494"/>
      <c r="DZY3494"/>
      <c r="DZZ3494"/>
      <c r="EAA3494"/>
      <c r="EAB3494"/>
      <c r="EAC3494"/>
      <c r="EAD3494"/>
      <c r="EAE3494"/>
      <c r="EAF3494"/>
      <c r="EAG3494"/>
      <c r="EAH3494"/>
    </row>
    <row r="3495" spans="38:89 3390:3414" x14ac:dyDescent="0.3"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  <c r="CA3495"/>
      <c r="CB3495"/>
      <c r="CC3495"/>
      <c r="CD3495"/>
      <c r="CE3495"/>
      <c r="CF3495"/>
      <c r="CG3495"/>
      <c r="CH3495"/>
      <c r="CI3495"/>
      <c r="CJ3495"/>
      <c r="CK3495"/>
      <c r="DZJ3495"/>
      <c r="DZK3495"/>
      <c r="DZL3495"/>
      <c r="DZM3495"/>
      <c r="DZN3495"/>
      <c r="DZO3495"/>
      <c r="DZP3495"/>
      <c r="DZQ3495"/>
      <c r="DZR3495"/>
      <c r="DZS3495"/>
      <c r="DZT3495"/>
      <c r="DZU3495"/>
      <c r="DZV3495"/>
      <c r="DZW3495"/>
      <c r="DZX3495"/>
      <c r="DZY3495"/>
      <c r="DZZ3495"/>
      <c r="EAA3495"/>
      <c r="EAB3495"/>
      <c r="EAC3495"/>
      <c r="EAD3495"/>
      <c r="EAE3495"/>
      <c r="EAF3495"/>
      <c r="EAG3495"/>
      <c r="EAH3495"/>
    </row>
    <row r="3496" spans="38:89 3390:3414" x14ac:dyDescent="0.3"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  <c r="CA3496"/>
      <c r="CB3496"/>
      <c r="CC3496"/>
      <c r="CD3496"/>
      <c r="CE3496"/>
      <c r="CF3496"/>
      <c r="CG3496"/>
      <c r="CH3496"/>
      <c r="CI3496"/>
      <c r="CJ3496"/>
      <c r="CK3496"/>
      <c r="DZJ3496"/>
      <c r="DZK3496"/>
      <c r="DZL3496"/>
      <c r="DZM3496"/>
      <c r="DZN3496"/>
      <c r="DZO3496"/>
      <c r="DZP3496"/>
      <c r="DZQ3496"/>
      <c r="DZR3496"/>
      <c r="DZS3496"/>
      <c r="DZT3496"/>
      <c r="DZU3496"/>
      <c r="DZV3496"/>
      <c r="DZW3496"/>
      <c r="DZX3496"/>
      <c r="DZY3496"/>
      <c r="DZZ3496"/>
      <c r="EAA3496"/>
      <c r="EAB3496"/>
      <c r="EAC3496"/>
      <c r="EAD3496"/>
      <c r="EAE3496"/>
      <c r="EAF3496"/>
      <c r="EAG3496"/>
      <c r="EAH3496"/>
    </row>
    <row r="3497" spans="38:89 3390:3414" x14ac:dyDescent="0.3"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  <c r="CA3497"/>
      <c r="CB3497"/>
      <c r="CC3497"/>
      <c r="CD3497"/>
      <c r="CE3497"/>
      <c r="CF3497"/>
      <c r="CG3497"/>
      <c r="CH3497"/>
      <c r="CI3497"/>
      <c r="CJ3497"/>
      <c r="CK3497"/>
      <c r="DZJ3497"/>
      <c r="DZK3497"/>
      <c r="DZL3497"/>
      <c r="DZM3497"/>
      <c r="DZN3497"/>
      <c r="DZO3497"/>
      <c r="DZP3497"/>
      <c r="DZQ3497"/>
      <c r="DZR3497"/>
      <c r="DZS3497"/>
      <c r="DZT3497"/>
      <c r="DZU3497"/>
      <c r="DZV3497"/>
      <c r="DZW3497"/>
      <c r="DZX3497"/>
      <c r="DZY3497"/>
      <c r="DZZ3497"/>
      <c r="EAA3497"/>
      <c r="EAB3497"/>
      <c r="EAC3497"/>
      <c r="EAD3497"/>
      <c r="EAE3497"/>
      <c r="EAF3497"/>
      <c r="EAG3497"/>
      <c r="EAH3497"/>
    </row>
    <row r="3498" spans="38:89 3390:3414" x14ac:dyDescent="0.3"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  <c r="CA3498"/>
      <c r="CB3498"/>
      <c r="CC3498"/>
      <c r="CD3498"/>
      <c r="CE3498"/>
      <c r="CF3498"/>
      <c r="CG3498"/>
      <c r="CH3498"/>
      <c r="CI3498"/>
      <c r="CJ3498"/>
      <c r="CK3498"/>
      <c r="DZJ3498"/>
      <c r="DZK3498"/>
      <c r="DZL3498"/>
      <c r="DZM3498"/>
      <c r="DZN3498"/>
      <c r="DZO3498"/>
      <c r="DZP3498"/>
      <c r="DZQ3498"/>
      <c r="DZR3498"/>
      <c r="DZS3498"/>
      <c r="DZT3498"/>
      <c r="DZU3498"/>
      <c r="DZV3498"/>
      <c r="DZW3498"/>
      <c r="DZX3498"/>
      <c r="DZY3498"/>
      <c r="DZZ3498"/>
      <c r="EAA3498"/>
      <c r="EAB3498"/>
      <c r="EAC3498"/>
      <c r="EAD3498"/>
      <c r="EAE3498"/>
      <c r="EAF3498"/>
      <c r="EAG3498"/>
      <c r="EAH3498"/>
    </row>
    <row r="3499" spans="38:89 3390:3414" x14ac:dyDescent="0.3"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  <c r="CA3499"/>
      <c r="CB3499"/>
      <c r="CC3499"/>
      <c r="CD3499"/>
      <c r="CE3499"/>
      <c r="CF3499"/>
      <c r="CG3499"/>
      <c r="CH3499"/>
      <c r="CI3499"/>
      <c r="CJ3499"/>
      <c r="CK3499"/>
      <c r="DZJ3499"/>
      <c r="DZK3499"/>
      <c r="DZL3499"/>
      <c r="DZM3499"/>
      <c r="DZN3499"/>
      <c r="DZO3499"/>
      <c r="DZP3499"/>
      <c r="DZQ3499"/>
      <c r="DZR3499"/>
      <c r="DZS3499"/>
      <c r="DZT3499"/>
      <c r="DZU3499"/>
      <c r="DZV3499"/>
      <c r="DZW3499"/>
      <c r="DZX3499"/>
      <c r="DZY3499"/>
      <c r="DZZ3499"/>
      <c r="EAA3499"/>
      <c r="EAB3499"/>
      <c r="EAC3499"/>
      <c r="EAD3499"/>
      <c r="EAE3499"/>
      <c r="EAF3499"/>
      <c r="EAG3499"/>
      <c r="EAH3499"/>
    </row>
    <row r="3500" spans="38:89 3390:3414" x14ac:dyDescent="0.3"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  <c r="CA3500"/>
      <c r="CB3500"/>
      <c r="CC3500"/>
      <c r="CD3500"/>
      <c r="CE3500"/>
      <c r="CF3500"/>
      <c r="CG3500"/>
      <c r="CH3500"/>
      <c r="CI3500"/>
      <c r="CJ3500"/>
      <c r="CK3500"/>
      <c r="DZJ3500"/>
      <c r="DZK3500"/>
      <c r="DZL3500"/>
      <c r="DZM3500"/>
      <c r="DZN3500"/>
      <c r="DZO3500"/>
      <c r="DZP3500"/>
      <c r="DZQ3500"/>
      <c r="DZR3500"/>
      <c r="DZS3500"/>
      <c r="DZT3500"/>
      <c r="DZU3500"/>
      <c r="DZV3500"/>
      <c r="DZW3500"/>
      <c r="DZX3500"/>
      <c r="DZY3500"/>
      <c r="DZZ3500"/>
      <c r="EAA3500"/>
      <c r="EAB3500"/>
      <c r="EAC3500"/>
      <c r="EAD3500"/>
      <c r="EAE3500"/>
      <c r="EAF3500"/>
      <c r="EAG3500"/>
      <c r="EAH3500"/>
    </row>
    <row r="3501" spans="38:89 3390:3414" x14ac:dyDescent="0.3"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  <c r="CA3501"/>
      <c r="CB3501"/>
      <c r="CC3501"/>
      <c r="CD3501"/>
      <c r="CE3501"/>
      <c r="CF3501"/>
      <c r="CG3501"/>
      <c r="CH3501"/>
      <c r="CI3501"/>
      <c r="CJ3501"/>
      <c r="CK3501"/>
      <c r="DZJ3501"/>
      <c r="DZK3501"/>
      <c r="DZL3501"/>
      <c r="DZM3501"/>
      <c r="DZN3501"/>
      <c r="DZO3501"/>
      <c r="DZP3501"/>
      <c r="DZQ3501"/>
      <c r="DZR3501"/>
      <c r="DZS3501"/>
      <c r="DZT3501"/>
      <c r="DZU3501"/>
      <c r="DZV3501"/>
      <c r="DZW3501"/>
      <c r="DZX3501"/>
      <c r="DZY3501"/>
      <c r="DZZ3501"/>
      <c r="EAA3501"/>
      <c r="EAB3501"/>
      <c r="EAC3501"/>
      <c r="EAD3501"/>
      <c r="EAE3501"/>
      <c r="EAF3501"/>
      <c r="EAG3501"/>
      <c r="EAH3501"/>
    </row>
    <row r="3502" spans="38:89 3390:3414" x14ac:dyDescent="0.3"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  <c r="CA3502"/>
      <c r="CB3502"/>
      <c r="CC3502"/>
      <c r="CD3502"/>
      <c r="CE3502"/>
      <c r="CF3502"/>
      <c r="CG3502"/>
      <c r="CH3502"/>
      <c r="CI3502"/>
      <c r="CJ3502"/>
      <c r="CK3502"/>
      <c r="DZJ3502"/>
      <c r="DZK3502"/>
      <c r="DZL3502"/>
      <c r="DZM3502"/>
      <c r="DZN3502"/>
      <c r="DZO3502"/>
      <c r="DZP3502"/>
      <c r="DZQ3502"/>
      <c r="DZR3502"/>
      <c r="DZS3502"/>
      <c r="DZT3502"/>
      <c r="DZU3502"/>
      <c r="DZV3502"/>
      <c r="DZW3502"/>
      <c r="DZX3502"/>
      <c r="DZY3502"/>
      <c r="DZZ3502"/>
      <c r="EAA3502"/>
      <c r="EAB3502"/>
      <c r="EAC3502"/>
      <c r="EAD3502"/>
      <c r="EAE3502"/>
      <c r="EAF3502"/>
      <c r="EAG3502"/>
      <c r="EAH3502"/>
    </row>
    <row r="3503" spans="38:89 3390:3414" x14ac:dyDescent="0.3"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  <c r="CA3503"/>
      <c r="CB3503"/>
      <c r="CC3503"/>
      <c r="CD3503"/>
      <c r="CE3503"/>
      <c r="CF3503"/>
      <c r="CG3503"/>
      <c r="CH3503"/>
      <c r="CI3503"/>
      <c r="CJ3503"/>
      <c r="CK3503"/>
      <c r="DZJ3503"/>
      <c r="DZK3503"/>
      <c r="DZL3503"/>
      <c r="DZM3503"/>
      <c r="DZN3503"/>
      <c r="DZO3503"/>
      <c r="DZP3503"/>
      <c r="DZQ3503"/>
      <c r="DZR3503"/>
      <c r="DZS3503"/>
      <c r="DZT3503"/>
      <c r="DZU3503"/>
      <c r="DZV3503"/>
      <c r="DZW3503"/>
      <c r="DZX3503"/>
      <c r="DZY3503"/>
      <c r="DZZ3503"/>
      <c r="EAA3503"/>
      <c r="EAB3503"/>
      <c r="EAC3503"/>
      <c r="EAD3503"/>
      <c r="EAE3503"/>
      <c r="EAF3503"/>
      <c r="EAG3503"/>
      <c r="EAH3503"/>
    </row>
    <row r="3504" spans="38:89 3390:3414" x14ac:dyDescent="0.3"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  <c r="CA3504"/>
      <c r="CB3504"/>
      <c r="CC3504"/>
      <c r="CD3504"/>
      <c r="CE3504"/>
      <c r="CF3504"/>
      <c r="CG3504"/>
      <c r="CH3504"/>
      <c r="CI3504"/>
      <c r="CJ3504"/>
      <c r="CK3504"/>
      <c r="DZJ3504"/>
      <c r="DZK3504"/>
      <c r="DZL3504"/>
      <c r="DZM3504"/>
      <c r="DZN3504"/>
      <c r="DZO3504"/>
      <c r="DZP3504"/>
      <c r="DZQ3504"/>
      <c r="DZR3504"/>
      <c r="DZS3504"/>
      <c r="DZT3504"/>
      <c r="DZU3504"/>
      <c r="DZV3504"/>
      <c r="DZW3504"/>
      <c r="DZX3504"/>
      <c r="DZY3504"/>
      <c r="DZZ3504"/>
      <c r="EAA3504"/>
      <c r="EAB3504"/>
      <c r="EAC3504"/>
      <c r="EAD3504"/>
      <c r="EAE3504"/>
      <c r="EAF3504"/>
      <c r="EAG3504"/>
      <c r="EAH3504"/>
    </row>
    <row r="3505" spans="38:89 3390:3414" x14ac:dyDescent="0.3"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  <c r="CA3505"/>
      <c r="CB3505"/>
      <c r="CC3505"/>
      <c r="CD3505"/>
      <c r="CE3505"/>
      <c r="CF3505"/>
      <c r="CG3505"/>
      <c r="CH3505"/>
      <c r="CI3505"/>
      <c r="CJ3505"/>
      <c r="CK3505"/>
      <c r="DZJ3505"/>
      <c r="DZK3505"/>
      <c r="DZL3505"/>
      <c r="DZM3505"/>
      <c r="DZN3505"/>
      <c r="DZO3505"/>
      <c r="DZP3505"/>
      <c r="DZQ3505"/>
      <c r="DZR3505"/>
      <c r="DZS3505"/>
      <c r="DZT3505"/>
      <c r="DZU3505"/>
      <c r="DZV3505"/>
      <c r="DZW3505"/>
      <c r="DZX3505"/>
      <c r="DZY3505"/>
      <c r="DZZ3505"/>
      <c r="EAA3505"/>
      <c r="EAB3505"/>
      <c r="EAC3505"/>
      <c r="EAD3505"/>
      <c r="EAE3505"/>
      <c r="EAF3505"/>
      <c r="EAG3505"/>
      <c r="EAH3505"/>
    </row>
    <row r="3506" spans="38:89 3390:3414" x14ac:dyDescent="0.3"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  <c r="CA3506"/>
      <c r="CB3506"/>
      <c r="CC3506"/>
      <c r="CD3506"/>
      <c r="CE3506"/>
      <c r="CF3506"/>
      <c r="CG3506"/>
      <c r="CH3506"/>
      <c r="CI3506"/>
      <c r="CJ3506"/>
      <c r="CK3506"/>
      <c r="DZJ3506"/>
      <c r="DZK3506"/>
      <c r="DZL3506"/>
      <c r="DZM3506"/>
      <c r="DZN3506"/>
      <c r="DZO3506"/>
      <c r="DZP3506"/>
      <c r="DZQ3506"/>
      <c r="DZR3506"/>
      <c r="DZS3506"/>
      <c r="DZT3506"/>
      <c r="DZU3506"/>
      <c r="DZV3506"/>
      <c r="DZW3506"/>
      <c r="DZX3506"/>
      <c r="DZY3506"/>
      <c r="DZZ3506"/>
      <c r="EAA3506"/>
      <c r="EAB3506"/>
      <c r="EAC3506"/>
      <c r="EAD3506"/>
      <c r="EAE3506"/>
      <c r="EAF3506"/>
      <c r="EAG3506"/>
      <c r="EAH3506"/>
    </row>
    <row r="3507" spans="38:89 3390:3414" x14ac:dyDescent="0.3"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  <c r="CA3507"/>
      <c r="CB3507"/>
      <c r="CC3507"/>
      <c r="CD3507"/>
      <c r="CE3507"/>
      <c r="CF3507"/>
      <c r="CG3507"/>
      <c r="CH3507"/>
      <c r="CI3507"/>
      <c r="CJ3507"/>
      <c r="CK3507"/>
      <c r="DZJ3507"/>
      <c r="DZK3507"/>
      <c r="DZL3507"/>
      <c r="DZM3507"/>
      <c r="DZN3507"/>
      <c r="DZO3507"/>
      <c r="DZP3507"/>
      <c r="DZQ3507"/>
      <c r="DZR3507"/>
      <c r="DZS3507"/>
      <c r="DZT3507"/>
      <c r="DZU3507"/>
      <c r="DZV3507"/>
      <c r="DZW3507"/>
      <c r="DZX3507"/>
      <c r="DZY3507"/>
      <c r="DZZ3507"/>
      <c r="EAA3507"/>
      <c r="EAB3507"/>
      <c r="EAC3507"/>
      <c r="EAD3507"/>
      <c r="EAE3507"/>
      <c r="EAF3507"/>
      <c r="EAG3507"/>
      <c r="EAH3507"/>
    </row>
    <row r="3508" spans="38:89 3390:3414" x14ac:dyDescent="0.3"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  <c r="CA3508"/>
      <c r="CB3508"/>
      <c r="CC3508"/>
      <c r="CD3508"/>
      <c r="CE3508"/>
      <c r="CF3508"/>
      <c r="CG3508"/>
      <c r="CH3508"/>
      <c r="CI3508"/>
      <c r="CJ3508"/>
      <c r="CK3508"/>
      <c r="DZJ3508"/>
      <c r="DZK3508"/>
      <c r="DZL3508"/>
      <c r="DZM3508"/>
      <c r="DZN3508"/>
      <c r="DZO3508"/>
      <c r="DZP3508"/>
      <c r="DZQ3508"/>
      <c r="DZR3508"/>
      <c r="DZS3508"/>
      <c r="DZT3508"/>
      <c r="DZU3508"/>
      <c r="DZV3508"/>
      <c r="DZW3508"/>
      <c r="DZX3508"/>
      <c r="DZY3508"/>
      <c r="DZZ3508"/>
      <c r="EAA3508"/>
      <c r="EAB3508"/>
      <c r="EAC3508"/>
      <c r="EAD3508"/>
      <c r="EAE3508"/>
      <c r="EAF3508"/>
      <c r="EAG3508"/>
      <c r="EAH3508"/>
    </row>
    <row r="3509" spans="38:89 3390:3414" x14ac:dyDescent="0.3"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  <c r="CA3509"/>
      <c r="CB3509"/>
      <c r="CC3509"/>
      <c r="CD3509"/>
      <c r="CE3509"/>
      <c r="CF3509"/>
      <c r="CG3509"/>
      <c r="CH3509"/>
      <c r="CI3509"/>
      <c r="CJ3509"/>
      <c r="CK3509"/>
      <c r="DZJ3509"/>
      <c r="DZK3509"/>
      <c r="DZL3509"/>
      <c r="DZM3509"/>
      <c r="DZN3509"/>
      <c r="DZO3509"/>
      <c r="DZP3509"/>
      <c r="DZQ3509"/>
      <c r="DZR3509"/>
      <c r="DZS3509"/>
      <c r="DZT3509"/>
      <c r="DZU3509"/>
      <c r="DZV3509"/>
      <c r="DZW3509"/>
      <c r="DZX3509"/>
      <c r="DZY3509"/>
      <c r="DZZ3509"/>
      <c r="EAA3509"/>
      <c r="EAB3509"/>
      <c r="EAC3509"/>
      <c r="EAD3509"/>
      <c r="EAE3509"/>
      <c r="EAF3509"/>
      <c r="EAG3509"/>
      <c r="EAH3509"/>
    </row>
    <row r="3510" spans="38:89 3390:3414" x14ac:dyDescent="0.3"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  <c r="CA3510"/>
      <c r="CB3510"/>
      <c r="CC3510"/>
      <c r="CD3510"/>
      <c r="CE3510"/>
      <c r="CF3510"/>
      <c r="CG3510"/>
      <c r="CH3510"/>
      <c r="CI3510"/>
      <c r="CJ3510"/>
      <c r="CK3510"/>
      <c r="DZJ3510"/>
      <c r="DZK3510"/>
      <c r="DZL3510"/>
      <c r="DZM3510"/>
      <c r="DZN3510"/>
      <c r="DZO3510"/>
      <c r="DZP3510"/>
      <c r="DZQ3510"/>
      <c r="DZR3510"/>
      <c r="DZS3510"/>
      <c r="DZT3510"/>
      <c r="DZU3510"/>
      <c r="DZV3510"/>
      <c r="DZW3510"/>
      <c r="DZX3510"/>
      <c r="DZY3510"/>
      <c r="DZZ3510"/>
      <c r="EAA3510"/>
      <c r="EAB3510"/>
      <c r="EAC3510"/>
      <c r="EAD3510"/>
      <c r="EAE3510"/>
      <c r="EAF3510"/>
      <c r="EAG3510"/>
      <c r="EAH3510"/>
    </row>
    <row r="3511" spans="38:89 3390:3414" x14ac:dyDescent="0.3"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  <c r="CA3511"/>
      <c r="CB3511"/>
      <c r="CC3511"/>
      <c r="CD3511"/>
      <c r="CE3511"/>
      <c r="CF3511"/>
      <c r="CG3511"/>
      <c r="CH3511"/>
      <c r="CI3511"/>
      <c r="CJ3511"/>
      <c r="CK3511"/>
      <c r="DZJ3511"/>
      <c r="DZK3511"/>
      <c r="DZL3511"/>
      <c r="DZM3511"/>
      <c r="DZN3511"/>
      <c r="DZO3511"/>
      <c r="DZP3511"/>
      <c r="DZQ3511"/>
      <c r="DZR3511"/>
      <c r="DZS3511"/>
      <c r="DZT3511"/>
      <c r="DZU3511"/>
      <c r="DZV3511"/>
      <c r="DZW3511"/>
      <c r="DZX3511"/>
      <c r="DZY3511"/>
      <c r="DZZ3511"/>
      <c r="EAA3511"/>
      <c r="EAB3511"/>
      <c r="EAC3511"/>
      <c r="EAD3511"/>
      <c r="EAE3511"/>
      <c r="EAF3511"/>
      <c r="EAG3511"/>
      <c r="EAH3511"/>
    </row>
    <row r="3512" spans="38:89 3390:3414" x14ac:dyDescent="0.3"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  <c r="CA3512"/>
      <c r="CB3512"/>
      <c r="CC3512"/>
      <c r="CD3512"/>
      <c r="CE3512"/>
      <c r="CF3512"/>
      <c r="CG3512"/>
      <c r="CH3512"/>
      <c r="CI3512"/>
      <c r="CJ3512"/>
      <c r="CK3512"/>
      <c r="DZJ3512"/>
      <c r="DZK3512"/>
      <c r="DZL3512"/>
      <c r="DZM3512"/>
      <c r="DZN3512"/>
      <c r="DZO3512"/>
      <c r="DZP3512"/>
      <c r="DZQ3512"/>
      <c r="DZR3512"/>
      <c r="DZS3512"/>
      <c r="DZT3512"/>
      <c r="DZU3512"/>
      <c r="DZV3512"/>
      <c r="DZW3512"/>
      <c r="DZX3512"/>
      <c r="DZY3512"/>
      <c r="DZZ3512"/>
      <c r="EAA3512"/>
      <c r="EAB3512"/>
      <c r="EAC3512"/>
      <c r="EAD3512"/>
      <c r="EAE3512"/>
      <c r="EAF3512"/>
      <c r="EAG3512"/>
      <c r="EAH3512"/>
    </row>
    <row r="3513" spans="38:89 3390:3414" x14ac:dyDescent="0.3"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  <c r="CA3513"/>
      <c r="CB3513"/>
      <c r="CC3513"/>
      <c r="CD3513"/>
      <c r="CE3513"/>
      <c r="CF3513"/>
      <c r="CG3513"/>
      <c r="CH3513"/>
      <c r="CI3513"/>
      <c r="CJ3513"/>
      <c r="CK3513"/>
      <c r="DZJ3513"/>
      <c r="DZK3513"/>
      <c r="DZL3513"/>
      <c r="DZM3513"/>
      <c r="DZN3513"/>
      <c r="DZO3513"/>
      <c r="DZP3513"/>
      <c r="DZQ3513"/>
      <c r="DZR3513"/>
      <c r="DZS3513"/>
      <c r="DZT3513"/>
      <c r="DZU3513"/>
      <c r="DZV3513"/>
      <c r="DZW3513"/>
      <c r="DZX3513"/>
      <c r="DZY3513"/>
      <c r="DZZ3513"/>
      <c r="EAA3513"/>
      <c r="EAB3513"/>
      <c r="EAC3513"/>
      <c r="EAD3513"/>
      <c r="EAE3513"/>
      <c r="EAF3513"/>
      <c r="EAG3513"/>
      <c r="EAH3513"/>
    </row>
    <row r="3514" spans="38:89 3390:3414" x14ac:dyDescent="0.3"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  <c r="CA3514"/>
      <c r="CB3514"/>
      <c r="CC3514"/>
      <c r="CD3514"/>
      <c r="CE3514"/>
      <c r="CF3514"/>
      <c r="CG3514"/>
      <c r="CH3514"/>
      <c r="CI3514"/>
      <c r="CJ3514"/>
      <c r="CK3514"/>
      <c r="DZJ3514"/>
      <c r="DZK3514"/>
      <c r="DZL3514"/>
      <c r="DZM3514"/>
      <c r="DZN3514"/>
      <c r="DZO3514"/>
      <c r="DZP3514"/>
      <c r="DZQ3514"/>
      <c r="DZR3514"/>
      <c r="DZS3514"/>
      <c r="DZT3514"/>
      <c r="DZU3514"/>
      <c r="DZV3514"/>
      <c r="DZW3514"/>
      <c r="DZX3514"/>
      <c r="DZY3514"/>
      <c r="DZZ3514"/>
      <c r="EAA3514"/>
      <c r="EAB3514"/>
      <c r="EAC3514"/>
      <c r="EAD3514"/>
      <c r="EAE3514"/>
      <c r="EAF3514"/>
      <c r="EAG3514"/>
      <c r="EAH3514"/>
    </row>
    <row r="3515" spans="38:89 3390:3414" x14ac:dyDescent="0.3"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  <c r="CA3515"/>
      <c r="CB3515"/>
      <c r="CC3515"/>
      <c r="CD3515"/>
      <c r="CE3515"/>
      <c r="CF3515"/>
      <c r="CG3515"/>
      <c r="CH3515"/>
      <c r="CI3515"/>
      <c r="CJ3515"/>
      <c r="CK3515"/>
      <c r="DZJ3515"/>
      <c r="DZK3515"/>
      <c r="DZL3515"/>
      <c r="DZM3515"/>
      <c r="DZN3515"/>
      <c r="DZO3515"/>
      <c r="DZP3515"/>
      <c r="DZQ3515"/>
      <c r="DZR3515"/>
      <c r="DZS3515"/>
      <c r="DZT3515"/>
      <c r="DZU3515"/>
      <c r="DZV3515"/>
      <c r="DZW3515"/>
      <c r="DZX3515"/>
      <c r="DZY3515"/>
      <c r="DZZ3515"/>
      <c r="EAA3515"/>
      <c r="EAB3515"/>
      <c r="EAC3515"/>
      <c r="EAD3515"/>
      <c r="EAE3515"/>
      <c r="EAF3515"/>
      <c r="EAG3515"/>
      <c r="EAH3515"/>
    </row>
    <row r="3516" spans="38:89 3390:3414" x14ac:dyDescent="0.3"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  <c r="CA3516"/>
      <c r="CB3516"/>
      <c r="CC3516"/>
      <c r="CD3516"/>
      <c r="CE3516"/>
      <c r="CF3516"/>
      <c r="CG3516"/>
      <c r="CH3516"/>
      <c r="CI3516"/>
      <c r="CJ3516"/>
      <c r="CK3516"/>
      <c r="DZJ3516"/>
      <c r="DZK3516"/>
      <c r="DZL3516"/>
      <c r="DZM3516"/>
      <c r="DZN3516"/>
      <c r="DZO3516"/>
      <c r="DZP3516"/>
      <c r="DZQ3516"/>
      <c r="DZR3516"/>
      <c r="DZS3516"/>
      <c r="DZT3516"/>
      <c r="DZU3516"/>
      <c r="DZV3516"/>
      <c r="DZW3516"/>
      <c r="DZX3516"/>
      <c r="DZY3516"/>
      <c r="DZZ3516"/>
      <c r="EAA3516"/>
      <c r="EAB3516"/>
      <c r="EAC3516"/>
      <c r="EAD3516"/>
      <c r="EAE3516"/>
      <c r="EAF3516"/>
      <c r="EAG3516"/>
      <c r="EAH3516"/>
    </row>
    <row r="3517" spans="38:89 3390:3414" x14ac:dyDescent="0.3"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  <c r="CA3517"/>
      <c r="CB3517"/>
      <c r="CC3517"/>
      <c r="CD3517"/>
      <c r="CE3517"/>
      <c r="CF3517"/>
      <c r="CG3517"/>
      <c r="CH3517"/>
      <c r="CI3517"/>
      <c r="CJ3517"/>
      <c r="CK3517"/>
      <c r="DZJ3517"/>
      <c r="DZK3517"/>
      <c r="DZL3517"/>
      <c r="DZM3517"/>
      <c r="DZN3517"/>
      <c r="DZO3517"/>
      <c r="DZP3517"/>
      <c r="DZQ3517"/>
      <c r="DZR3517"/>
      <c r="DZS3517"/>
      <c r="DZT3517"/>
      <c r="DZU3517"/>
      <c r="DZV3517"/>
      <c r="DZW3517"/>
      <c r="DZX3517"/>
      <c r="DZY3517"/>
      <c r="DZZ3517"/>
      <c r="EAA3517"/>
      <c r="EAB3517"/>
      <c r="EAC3517"/>
      <c r="EAD3517"/>
      <c r="EAE3517"/>
      <c r="EAF3517"/>
      <c r="EAG3517"/>
      <c r="EAH3517"/>
    </row>
    <row r="3518" spans="38:89 3390:3414" x14ac:dyDescent="0.3"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  <c r="CA3518"/>
      <c r="CB3518"/>
      <c r="CC3518"/>
      <c r="CD3518"/>
      <c r="CE3518"/>
      <c r="CF3518"/>
      <c r="CG3518"/>
      <c r="CH3518"/>
      <c r="CI3518"/>
      <c r="CJ3518"/>
      <c r="CK3518"/>
      <c r="DZJ3518"/>
      <c r="DZK3518"/>
      <c r="DZL3518"/>
      <c r="DZM3518"/>
      <c r="DZN3518"/>
      <c r="DZO3518"/>
      <c r="DZP3518"/>
      <c r="DZQ3518"/>
      <c r="DZR3518"/>
      <c r="DZS3518"/>
      <c r="DZT3518"/>
      <c r="DZU3518"/>
      <c r="DZV3518"/>
      <c r="DZW3518"/>
      <c r="DZX3518"/>
      <c r="DZY3518"/>
      <c r="DZZ3518"/>
      <c r="EAA3518"/>
      <c r="EAB3518"/>
      <c r="EAC3518"/>
      <c r="EAD3518"/>
      <c r="EAE3518"/>
      <c r="EAF3518"/>
      <c r="EAG3518"/>
      <c r="EAH3518"/>
    </row>
    <row r="3519" spans="38:89 3390:3414" x14ac:dyDescent="0.3"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  <c r="CA3519"/>
      <c r="CB3519"/>
      <c r="CC3519"/>
      <c r="CD3519"/>
      <c r="CE3519"/>
      <c r="CF3519"/>
      <c r="CG3519"/>
      <c r="CH3519"/>
      <c r="CI3519"/>
      <c r="CJ3519"/>
      <c r="CK3519"/>
      <c r="DZJ3519"/>
      <c r="DZK3519"/>
      <c r="DZL3519"/>
      <c r="DZM3519"/>
      <c r="DZN3519"/>
      <c r="DZO3519"/>
      <c r="DZP3519"/>
      <c r="DZQ3519"/>
      <c r="DZR3519"/>
      <c r="DZS3519"/>
      <c r="DZT3519"/>
      <c r="DZU3519"/>
      <c r="DZV3519"/>
      <c r="DZW3519"/>
      <c r="DZX3519"/>
      <c r="DZY3519"/>
      <c r="DZZ3519"/>
      <c r="EAA3519"/>
      <c r="EAB3519"/>
      <c r="EAC3519"/>
      <c r="EAD3519"/>
      <c r="EAE3519"/>
      <c r="EAF3519"/>
      <c r="EAG3519"/>
      <c r="EAH3519"/>
    </row>
    <row r="3520" spans="38:89 3390:3414" x14ac:dyDescent="0.3"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  <c r="CA3520"/>
      <c r="CB3520"/>
      <c r="CC3520"/>
      <c r="CD3520"/>
      <c r="CE3520"/>
      <c r="CF3520"/>
      <c r="CG3520"/>
      <c r="CH3520"/>
      <c r="CI3520"/>
      <c r="CJ3520"/>
      <c r="CK3520"/>
      <c r="DZJ3520"/>
      <c r="DZK3520"/>
      <c r="DZL3520"/>
      <c r="DZM3520"/>
      <c r="DZN3520"/>
      <c r="DZO3520"/>
      <c r="DZP3520"/>
      <c r="DZQ3520"/>
      <c r="DZR3520"/>
      <c r="DZS3520"/>
      <c r="DZT3520"/>
      <c r="DZU3520"/>
      <c r="DZV3520"/>
      <c r="DZW3520"/>
      <c r="DZX3520"/>
      <c r="DZY3520"/>
      <c r="DZZ3520"/>
      <c r="EAA3520"/>
      <c r="EAB3520"/>
      <c r="EAC3520"/>
      <c r="EAD3520"/>
      <c r="EAE3520"/>
      <c r="EAF3520"/>
      <c r="EAG3520"/>
      <c r="EAH3520"/>
    </row>
    <row r="3521" spans="38:89 3390:3414" x14ac:dyDescent="0.3"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  <c r="CA3521"/>
      <c r="CB3521"/>
      <c r="CC3521"/>
      <c r="CD3521"/>
      <c r="CE3521"/>
      <c r="CF3521"/>
      <c r="CG3521"/>
      <c r="CH3521"/>
      <c r="CI3521"/>
      <c r="CJ3521"/>
      <c r="CK3521"/>
      <c r="DZJ3521"/>
      <c r="DZK3521"/>
      <c r="DZL3521"/>
      <c r="DZM3521"/>
      <c r="DZN3521"/>
      <c r="DZO3521"/>
      <c r="DZP3521"/>
      <c r="DZQ3521"/>
      <c r="DZR3521"/>
      <c r="DZS3521"/>
      <c r="DZT3521"/>
      <c r="DZU3521"/>
      <c r="DZV3521"/>
      <c r="DZW3521"/>
      <c r="DZX3521"/>
      <c r="DZY3521"/>
      <c r="DZZ3521"/>
      <c r="EAA3521"/>
      <c r="EAB3521"/>
      <c r="EAC3521"/>
      <c r="EAD3521"/>
      <c r="EAE3521"/>
      <c r="EAF3521"/>
      <c r="EAG3521"/>
      <c r="EAH3521"/>
    </row>
    <row r="3522" spans="38:89 3390:3414" x14ac:dyDescent="0.3"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  <c r="CA3522"/>
      <c r="CB3522"/>
      <c r="CC3522"/>
      <c r="CD3522"/>
      <c r="CE3522"/>
      <c r="CF3522"/>
      <c r="CG3522"/>
      <c r="CH3522"/>
      <c r="CI3522"/>
      <c r="CJ3522"/>
      <c r="CK3522"/>
      <c r="DZJ3522"/>
      <c r="DZK3522"/>
      <c r="DZL3522"/>
      <c r="DZM3522"/>
      <c r="DZN3522"/>
      <c r="DZO3522"/>
      <c r="DZP3522"/>
      <c r="DZQ3522"/>
      <c r="DZR3522"/>
      <c r="DZS3522"/>
      <c r="DZT3522"/>
      <c r="DZU3522"/>
      <c r="DZV3522"/>
      <c r="DZW3522"/>
      <c r="DZX3522"/>
      <c r="DZY3522"/>
      <c r="DZZ3522"/>
      <c r="EAA3522"/>
      <c r="EAB3522"/>
      <c r="EAC3522"/>
      <c r="EAD3522"/>
      <c r="EAE3522"/>
      <c r="EAF3522"/>
      <c r="EAG3522"/>
      <c r="EAH3522"/>
    </row>
    <row r="3523" spans="38:89 3390:3414" x14ac:dyDescent="0.3"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  <c r="CA3523"/>
      <c r="CB3523"/>
      <c r="CC3523"/>
      <c r="CD3523"/>
      <c r="CE3523"/>
      <c r="CF3523"/>
      <c r="CG3523"/>
      <c r="CH3523"/>
      <c r="CI3523"/>
      <c r="CJ3523"/>
      <c r="CK3523"/>
      <c r="DZJ3523"/>
      <c r="DZK3523"/>
      <c r="DZL3523"/>
      <c r="DZM3523"/>
      <c r="DZN3523"/>
      <c r="DZO3523"/>
      <c r="DZP3523"/>
      <c r="DZQ3523"/>
      <c r="DZR3523"/>
      <c r="DZS3523"/>
      <c r="DZT3523"/>
      <c r="DZU3523"/>
      <c r="DZV3523"/>
      <c r="DZW3523"/>
      <c r="DZX3523"/>
      <c r="DZY3523"/>
      <c r="DZZ3523"/>
      <c r="EAA3523"/>
      <c r="EAB3523"/>
      <c r="EAC3523"/>
      <c r="EAD3523"/>
      <c r="EAE3523"/>
      <c r="EAF3523"/>
      <c r="EAG3523"/>
      <c r="EAH3523"/>
    </row>
    <row r="3524" spans="38:89 3390:3414" x14ac:dyDescent="0.3"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  <c r="CA3524"/>
      <c r="CB3524"/>
      <c r="CC3524"/>
      <c r="CD3524"/>
      <c r="CE3524"/>
      <c r="CF3524"/>
      <c r="CG3524"/>
      <c r="CH3524"/>
      <c r="CI3524"/>
      <c r="CJ3524"/>
      <c r="CK3524"/>
      <c r="DZJ3524"/>
      <c r="DZK3524"/>
      <c r="DZL3524"/>
      <c r="DZM3524"/>
      <c r="DZN3524"/>
      <c r="DZO3524"/>
      <c r="DZP3524"/>
      <c r="DZQ3524"/>
      <c r="DZR3524"/>
      <c r="DZS3524"/>
      <c r="DZT3524"/>
      <c r="DZU3524"/>
      <c r="DZV3524"/>
      <c r="DZW3524"/>
      <c r="DZX3524"/>
      <c r="DZY3524"/>
      <c r="DZZ3524"/>
      <c r="EAA3524"/>
      <c r="EAB3524"/>
      <c r="EAC3524"/>
      <c r="EAD3524"/>
      <c r="EAE3524"/>
      <c r="EAF3524"/>
      <c r="EAG3524"/>
      <c r="EAH3524"/>
    </row>
    <row r="3525" spans="38:89 3390:3414" x14ac:dyDescent="0.3"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  <c r="CA3525"/>
      <c r="CB3525"/>
      <c r="CC3525"/>
      <c r="CD3525"/>
      <c r="CE3525"/>
      <c r="CF3525"/>
      <c r="CG3525"/>
      <c r="CH3525"/>
      <c r="CI3525"/>
      <c r="CJ3525"/>
      <c r="CK3525"/>
      <c r="DZJ3525"/>
      <c r="DZK3525"/>
      <c r="DZL3525"/>
      <c r="DZM3525"/>
      <c r="DZN3525"/>
      <c r="DZO3525"/>
      <c r="DZP3525"/>
      <c r="DZQ3525"/>
      <c r="DZR3525"/>
      <c r="DZS3525"/>
      <c r="DZT3525"/>
      <c r="DZU3525"/>
      <c r="DZV3525"/>
      <c r="DZW3525"/>
      <c r="DZX3525"/>
      <c r="DZY3525"/>
      <c r="DZZ3525"/>
      <c r="EAA3525"/>
      <c r="EAB3525"/>
      <c r="EAC3525"/>
      <c r="EAD3525"/>
      <c r="EAE3525"/>
      <c r="EAF3525"/>
      <c r="EAG3525"/>
      <c r="EAH3525"/>
    </row>
    <row r="3526" spans="38:89 3390:3414" x14ac:dyDescent="0.3"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  <c r="CA3526"/>
      <c r="CB3526"/>
      <c r="CC3526"/>
      <c r="CD3526"/>
      <c r="CE3526"/>
      <c r="CF3526"/>
      <c r="CG3526"/>
      <c r="CH3526"/>
      <c r="CI3526"/>
      <c r="CJ3526"/>
      <c r="CK3526"/>
      <c r="DZJ3526"/>
      <c r="DZK3526"/>
      <c r="DZL3526"/>
      <c r="DZM3526"/>
      <c r="DZN3526"/>
      <c r="DZO3526"/>
      <c r="DZP3526"/>
      <c r="DZQ3526"/>
      <c r="DZR3526"/>
      <c r="DZS3526"/>
      <c r="DZT3526"/>
      <c r="DZU3526"/>
      <c r="DZV3526"/>
      <c r="DZW3526"/>
      <c r="DZX3526"/>
      <c r="DZY3526"/>
      <c r="DZZ3526"/>
      <c r="EAA3526"/>
      <c r="EAB3526"/>
      <c r="EAC3526"/>
      <c r="EAD3526"/>
      <c r="EAE3526"/>
      <c r="EAF3526"/>
      <c r="EAG3526"/>
      <c r="EAH3526"/>
    </row>
    <row r="3527" spans="38:89 3390:3414" x14ac:dyDescent="0.3"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  <c r="CA3527"/>
      <c r="CB3527"/>
      <c r="CC3527"/>
      <c r="CD3527"/>
      <c r="CE3527"/>
      <c r="CF3527"/>
      <c r="CG3527"/>
      <c r="CH3527"/>
      <c r="CI3527"/>
      <c r="CJ3527"/>
      <c r="CK3527"/>
      <c r="DZJ3527"/>
      <c r="DZK3527"/>
      <c r="DZL3527"/>
      <c r="DZM3527"/>
      <c r="DZN3527"/>
      <c r="DZO3527"/>
      <c r="DZP3527"/>
      <c r="DZQ3527"/>
      <c r="DZR3527"/>
      <c r="DZS3527"/>
      <c r="DZT3527"/>
      <c r="DZU3527"/>
      <c r="DZV3527"/>
      <c r="DZW3527"/>
      <c r="DZX3527"/>
      <c r="DZY3527"/>
      <c r="DZZ3527"/>
      <c r="EAA3527"/>
      <c r="EAB3527"/>
      <c r="EAC3527"/>
      <c r="EAD3527"/>
      <c r="EAE3527"/>
      <c r="EAF3527"/>
      <c r="EAG3527"/>
      <c r="EAH3527"/>
    </row>
    <row r="3528" spans="38:89 3390:3414" x14ac:dyDescent="0.3"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  <c r="CA3528"/>
      <c r="CB3528"/>
      <c r="CC3528"/>
      <c r="CD3528"/>
      <c r="CE3528"/>
      <c r="CF3528"/>
      <c r="CG3528"/>
      <c r="CH3528"/>
      <c r="CI3528"/>
      <c r="CJ3528"/>
      <c r="CK3528"/>
      <c r="DZJ3528"/>
      <c r="DZK3528"/>
      <c r="DZL3528"/>
      <c r="DZM3528"/>
      <c r="DZN3528"/>
      <c r="DZO3528"/>
      <c r="DZP3528"/>
      <c r="DZQ3528"/>
      <c r="DZR3528"/>
      <c r="DZS3528"/>
      <c r="DZT3528"/>
      <c r="DZU3528"/>
      <c r="DZV3528"/>
      <c r="DZW3528"/>
      <c r="DZX3528"/>
      <c r="DZY3528"/>
      <c r="DZZ3528"/>
      <c r="EAA3528"/>
      <c r="EAB3528"/>
      <c r="EAC3528"/>
      <c r="EAD3528"/>
      <c r="EAE3528"/>
      <c r="EAF3528"/>
      <c r="EAG3528"/>
      <c r="EAH3528"/>
    </row>
    <row r="3529" spans="38:89 3390:3414" x14ac:dyDescent="0.3"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  <c r="CA3529"/>
      <c r="CB3529"/>
      <c r="CC3529"/>
      <c r="CD3529"/>
      <c r="CE3529"/>
      <c r="CF3529"/>
      <c r="CG3529"/>
      <c r="CH3529"/>
      <c r="CI3529"/>
      <c r="CJ3529"/>
      <c r="CK3529"/>
      <c r="DZJ3529"/>
      <c r="DZK3529"/>
      <c r="DZL3529"/>
      <c r="DZM3529"/>
      <c r="DZN3529"/>
      <c r="DZO3529"/>
      <c r="DZP3529"/>
      <c r="DZQ3529"/>
      <c r="DZR3529"/>
      <c r="DZS3529"/>
      <c r="DZT3529"/>
      <c r="DZU3529"/>
      <c r="DZV3529"/>
      <c r="DZW3529"/>
      <c r="DZX3529"/>
      <c r="DZY3529"/>
      <c r="DZZ3529"/>
      <c r="EAA3529"/>
      <c r="EAB3529"/>
      <c r="EAC3529"/>
      <c r="EAD3529"/>
      <c r="EAE3529"/>
      <c r="EAF3529"/>
      <c r="EAG3529"/>
      <c r="EAH3529"/>
    </row>
    <row r="3530" spans="38:89 3390:3414" x14ac:dyDescent="0.3"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  <c r="CA3530"/>
      <c r="CB3530"/>
      <c r="CC3530"/>
      <c r="CD3530"/>
      <c r="CE3530"/>
      <c r="CF3530"/>
      <c r="CG3530"/>
      <c r="CH3530"/>
      <c r="CI3530"/>
      <c r="CJ3530"/>
      <c r="CK3530"/>
      <c r="DZJ3530"/>
      <c r="DZK3530"/>
      <c r="DZL3530"/>
      <c r="DZM3530"/>
      <c r="DZN3530"/>
      <c r="DZO3530"/>
      <c r="DZP3530"/>
      <c r="DZQ3530"/>
      <c r="DZR3530"/>
      <c r="DZS3530"/>
      <c r="DZT3530"/>
      <c r="DZU3530"/>
      <c r="DZV3530"/>
      <c r="DZW3530"/>
      <c r="DZX3530"/>
      <c r="DZY3530"/>
      <c r="DZZ3530"/>
      <c r="EAA3530"/>
      <c r="EAB3530"/>
      <c r="EAC3530"/>
      <c r="EAD3530"/>
      <c r="EAE3530"/>
      <c r="EAF3530"/>
      <c r="EAG3530"/>
      <c r="EAH3530"/>
    </row>
    <row r="3531" spans="38:89 3390:3414" x14ac:dyDescent="0.3"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  <c r="CA3531"/>
      <c r="CB3531"/>
      <c r="CC3531"/>
      <c r="CD3531"/>
      <c r="CE3531"/>
      <c r="CF3531"/>
      <c r="CG3531"/>
      <c r="CH3531"/>
      <c r="CI3531"/>
      <c r="CJ3531"/>
      <c r="CK3531"/>
      <c r="DZJ3531"/>
      <c r="DZK3531"/>
      <c r="DZL3531"/>
      <c r="DZM3531"/>
      <c r="DZN3531"/>
      <c r="DZO3531"/>
      <c r="DZP3531"/>
      <c r="DZQ3531"/>
      <c r="DZR3531"/>
      <c r="DZS3531"/>
      <c r="DZT3531"/>
      <c r="DZU3531"/>
      <c r="DZV3531"/>
      <c r="DZW3531"/>
      <c r="DZX3531"/>
      <c r="DZY3531"/>
      <c r="DZZ3531"/>
      <c r="EAA3531"/>
      <c r="EAB3531"/>
      <c r="EAC3531"/>
      <c r="EAD3531"/>
      <c r="EAE3531"/>
      <c r="EAF3531"/>
      <c r="EAG3531"/>
      <c r="EAH3531"/>
    </row>
    <row r="3532" spans="38:89 3390:3414" x14ac:dyDescent="0.3"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  <c r="CA3532"/>
      <c r="CB3532"/>
      <c r="CC3532"/>
      <c r="CD3532"/>
      <c r="CE3532"/>
      <c r="CF3532"/>
      <c r="CG3532"/>
      <c r="CH3532"/>
      <c r="CI3532"/>
      <c r="CJ3532"/>
      <c r="CK3532"/>
      <c r="DZJ3532"/>
      <c r="DZK3532"/>
      <c r="DZL3532"/>
      <c r="DZM3532"/>
      <c r="DZN3532"/>
      <c r="DZO3532"/>
      <c r="DZP3532"/>
      <c r="DZQ3532"/>
      <c r="DZR3532"/>
      <c r="DZS3532"/>
      <c r="DZT3532"/>
      <c r="DZU3532"/>
      <c r="DZV3532"/>
      <c r="DZW3532"/>
      <c r="DZX3532"/>
      <c r="DZY3532"/>
      <c r="DZZ3532"/>
      <c r="EAA3532"/>
      <c r="EAB3532"/>
      <c r="EAC3532"/>
      <c r="EAD3532"/>
      <c r="EAE3532"/>
      <c r="EAF3532"/>
      <c r="EAG3532"/>
      <c r="EAH3532"/>
    </row>
    <row r="3533" spans="38:89 3390:3414" x14ac:dyDescent="0.3"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  <c r="CA3533"/>
      <c r="CB3533"/>
      <c r="CC3533"/>
      <c r="CD3533"/>
      <c r="CE3533"/>
      <c r="CF3533"/>
      <c r="CG3533"/>
      <c r="CH3533"/>
      <c r="CI3533"/>
      <c r="CJ3533"/>
      <c r="CK3533"/>
      <c r="DZJ3533"/>
      <c r="DZK3533"/>
      <c r="DZL3533"/>
      <c r="DZM3533"/>
      <c r="DZN3533"/>
      <c r="DZO3533"/>
      <c r="DZP3533"/>
      <c r="DZQ3533"/>
      <c r="DZR3533"/>
      <c r="DZS3533"/>
      <c r="DZT3533"/>
      <c r="DZU3533"/>
      <c r="DZV3533"/>
      <c r="DZW3533"/>
      <c r="DZX3533"/>
      <c r="DZY3533"/>
      <c r="DZZ3533"/>
      <c r="EAA3533"/>
      <c r="EAB3533"/>
      <c r="EAC3533"/>
      <c r="EAD3533"/>
      <c r="EAE3533"/>
      <c r="EAF3533"/>
      <c r="EAG3533"/>
      <c r="EAH3533"/>
    </row>
    <row r="3534" spans="38:89 3390:3414" x14ac:dyDescent="0.3"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  <c r="CA3534"/>
      <c r="CB3534"/>
      <c r="CC3534"/>
      <c r="CD3534"/>
      <c r="CE3534"/>
      <c r="CF3534"/>
      <c r="CG3534"/>
      <c r="CH3534"/>
      <c r="CI3534"/>
      <c r="CJ3534"/>
      <c r="CK3534"/>
      <c r="DZJ3534"/>
      <c r="DZK3534"/>
      <c r="DZL3534"/>
      <c r="DZM3534"/>
      <c r="DZN3534"/>
      <c r="DZO3534"/>
      <c r="DZP3534"/>
      <c r="DZQ3534"/>
      <c r="DZR3534"/>
      <c r="DZS3534"/>
      <c r="DZT3534"/>
      <c r="DZU3534"/>
      <c r="DZV3534"/>
      <c r="DZW3534"/>
      <c r="DZX3534"/>
      <c r="DZY3534"/>
      <c r="DZZ3534"/>
      <c r="EAA3534"/>
      <c r="EAB3534"/>
      <c r="EAC3534"/>
      <c r="EAD3534"/>
      <c r="EAE3534"/>
      <c r="EAF3534"/>
      <c r="EAG3534"/>
      <c r="EAH3534"/>
    </row>
    <row r="3535" spans="38:89 3390:3414" x14ac:dyDescent="0.3"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  <c r="CA3535"/>
      <c r="CB3535"/>
      <c r="CC3535"/>
      <c r="CD3535"/>
      <c r="CE3535"/>
      <c r="CF3535"/>
      <c r="CG3535"/>
      <c r="CH3535"/>
      <c r="CI3535"/>
      <c r="CJ3535"/>
      <c r="CK3535"/>
      <c r="DZJ3535"/>
      <c r="DZK3535"/>
      <c r="DZL3535"/>
      <c r="DZM3535"/>
      <c r="DZN3535"/>
      <c r="DZO3535"/>
      <c r="DZP3535"/>
      <c r="DZQ3535"/>
      <c r="DZR3535"/>
      <c r="DZS3535"/>
      <c r="DZT3535"/>
      <c r="DZU3535"/>
      <c r="DZV3535"/>
      <c r="DZW3535"/>
      <c r="DZX3535"/>
      <c r="DZY3535"/>
      <c r="DZZ3535"/>
      <c r="EAA3535"/>
      <c r="EAB3535"/>
      <c r="EAC3535"/>
      <c r="EAD3535"/>
      <c r="EAE3535"/>
      <c r="EAF3535"/>
      <c r="EAG3535"/>
      <c r="EAH3535"/>
    </row>
    <row r="3536" spans="38:89 3390:3414" x14ac:dyDescent="0.3"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  <c r="CA3536"/>
      <c r="CB3536"/>
      <c r="CC3536"/>
      <c r="CD3536"/>
      <c r="CE3536"/>
      <c r="CF3536"/>
      <c r="CG3536"/>
      <c r="CH3536"/>
      <c r="CI3536"/>
      <c r="CJ3536"/>
      <c r="CK3536"/>
      <c r="DZJ3536"/>
      <c r="DZK3536"/>
      <c r="DZL3536"/>
      <c r="DZM3536"/>
      <c r="DZN3536"/>
      <c r="DZO3536"/>
      <c r="DZP3536"/>
      <c r="DZQ3536"/>
      <c r="DZR3536"/>
      <c r="DZS3536"/>
      <c r="DZT3536"/>
      <c r="DZU3536"/>
      <c r="DZV3536"/>
      <c r="DZW3536"/>
      <c r="DZX3536"/>
      <c r="DZY3536"/>
      <c r="DZZ3536"/>
      <c r="EAA3536"/>
      <c r="EAB3536"/>
      <c r="EAC3536"/>
      <c r="EAD3536"/>
      <c r="EAE3536"/>
      <c r="EAF3536"/>
      <c r="EAG3536"/>
      <c r="EAH3536"/>
    </row>
    <row r="3537" spans="38:89 3390:3414" x14ac:dyDescent="0.3"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  <c r="CA3537"/>
      <c r="CB3537"/>
      <c r="CC3537"/>
      <c r="CD3537"/>
      <c r="CE3537"/>
      <c r="CF3537"/>
      <c r="CG3537"/>
      <c r="CH3537"/>
      <c r="CI3537"/>
      <c r="CJ3537"/>
      <c r="CK3537"/>
      <c r="DZJ3537"/>
      <c r="DZK3537"/>
      <c r="DZL3537"/>
      <c r="DZM3537"/>
      <c r="DZN3537"/>
      <c r="DZO3537"/>
      <c r="DZP3537"/>
      <c r="DZQ3537"/>
      <c r="DZR3537"/>
      <c r="DZS3537"/>
      <c r="DZT3537"/>
      <c r="DZU3537"/>
      <c r="DZV3537"/>
      <c r="DZW3537"/>
      <c r="DZX3537"/>
      <c r="DZY3537"/>
      <c r="DZZ3537"/>
      <c r="EAA3537"/>
      <c r="EAB3537"/>
      <c r="EAC3537"/>
      <c r="EAD3537"/>
      <c r="EAE3537"/>
      <c r="EAF3537"/>
      <c r="EAG3537"/>
      <c r="EAH3537"/>
    </row>
    <row r="3538" spans="38:89 3390:3414" x14ac:dyDescent="0.3"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  <c r="CA3538"/>
      <c r="CB3538"/>
      <c r="CC3538"/>
      <c r="CD3538"/>
      <c r="CE3538"/>
      <c r="CF3538"/>
      <c r="CG3538"/>
      <c r="CH3538"/>
      <c r="CI3538"/>
      <c r="CJ3538"/>
      <c r="CK3538"/>
      <c r="DZJ3538"/>
      <c r="DZK3538"/>
      <c r="DZL3538"/>
      <c r="DZM3538"/>
      <c r="DZN3538"/>
      <c r="DZO3538"/>
      <c r="DZP3538"/>
      <c r="DZQ3538"/>
      <c r="DZR3538"/>
      <c r="DZS3538"/>
      <c r="DZT3538"/>
      <c r="DZU3538"/>
      <c r="DZV3538"/>
      <c r="DZW3538"/>
      <c r="DZX3538"/>
      <c r="DZY3538"/>
      <c r="DZZ3538"/>
      <c r="EAA3538"/>
      <c r="EAB3538"/>
      <c r="EAC3538"/>
      <c r="EAD3538"/>
      <c r="EAE3538"/>
      <c r="EAF3538"/>
      <c r="EAG3538"/>
      <c r="EAH3538"/>
    </row>
    <row r="3539" spans="38:89 3390:3414" x14ac:dyDescent="0.3"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  <c r="CA3539"/>
      <c r="CB3539"/>
      <c r="CC3539"/>
      <c r="CD3539"/>
      <c r="CE3539"/>
      <c r="CF3539"/>
      <c r="CG3539"/>
      <c r="CH3539"/>
      <c r="CI3539"/>
      <c r="CJ3539"/>
      <c r="CK3539"/>
      <c r="DZJ3539"/>
      <c r="DZK3539"/>
      <c r="DZL3539"/>
      <c r="DZM3539"/>
      <c r="DZN3539"/>
      <c r="DZO3539"/>
      <c r="DZP3539"/>
      <c r="DZQ3539"/>
      <c r="DZR3539"/>
      <c r="DZS3539"/>
      <c r="DZT3539"/>
      <c r="DZU3539"/>
      <c r="DZV3539"/>
      <c r="DZW3539"/>
      <c r="DZX3539"/>
      <c r="DZY3539"/>
      <c r="DZZ3539"/>
      <c r="EAA3539"/>
      <c r="EAB3539"/>
      <c r="EAC3539"/>
      <c r="EAD3539"/>
      <c r="EAE3539"/>
      <c r="EAF3539"/>
      <c r="EAG3539"/>
      <c r="EAH3539"/>
    </row>
    <row r="3540" spans="38:89 3390:3414" x14ac:dyDescent="0.3"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  <c r="CA3540"/>
      <c r="CB3540"/>
      <c r="CC3540"/>
      <c r="CD3540"/>
      <c r="CE3540"/>
      <c r="CF3540"/>
      <c r="CG3540"/>
      <c r="CH3540"/>
      <c r="CI3540"/>
      <c r="CJ3540"/>
      <c r="CK3540"/>
      <c r="DZJ3540"/>
      <c r="DZK3540"/>
      <c r="DZL3540"/>
      <c r="DZM3540"/>
      <c r="DZN3540"/>
      <c r="DZO3540"/>
      <c r="DZP3540"/>
      <c r="DZQ3540"/>
      <c r="DZR3540"/>
      <c r="DZS3540"/>
      <c r="DZT3540"/>
      <c r="DZU3540"/>
      <c r="DZV3540"/>
      <c r="DZW3540"/>
      <c r="DZX3540"/>
      <c r="DZY3540"/>
      <c r="DZZ3540"/>
      <c r="EAA3540"/>
      <c r="EAB3540"/>
      <c r="EAC3540"/>
      <c r="EAD3540"/>
      <c r="EAE3540"/>
      <c r="EAF3540"/>
      <c r="EAG3540"/>
      <c r="EAH3540"/>
    </row>
    <row r="3541" spans="38:89 3390:3414" x14ac:dyDescent="0.3"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  <c r="CA3541"/>
      <c r="CB3541"/>
      <c r="CC3541"/>
      <c r="CD3541"/>
      <c r="CE3541"/>
      <c r="CF3541"/>
      <c r="CG3541"/>
      <c r="CH3541"/>
      <c r="CI3541"/>
      <c r="CJ3541"/>
      <c r="CK3541"/>
      <c r="DZJ3541"/>
      <c r="DZK3541"/>
      <c r="DZL3541"/>
      <c r="DZM3541"/>
      <c r="DZN3541"/>
      <c r="DZO3541"/>
      <c r="DZP3541"/>
      <c r="DZQ3541"/>
      <c r="DZR3541"/>
      <c r="DZS3541"/>
      <c r="DZT3541"/>
      <c r="DZU3541"/>
      <c r="DZV3541"/>
      <c r="DZW3541"/>
      <c r="DZX3541"/>
      <c r="DZY3541"/>
      <c r="DZZ3541"/>
      <c r="EAA3541"/>
      <c r="EAB3541"/>
      <c r="EAC3541"/>
      <c r="EAD3541"/>
      <c r="EAE3541"/>
      <c r="EAF3541"/>
      <c r="EAG3541"/>
      <c r="EAH3541"/>
    </row>
    <row r="3542" spans="38:89 3390:3414" x14ac:dyDescent="0.3"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  <c r="CA3542"/>
      <c r="CB3542"/>
      <c r="CC3542"/>
      <c r="CD3542"/>
      <c r="CE3542"/>
      <c r="CF3542"/>
      <c r="CG3542"/>
      <c r="CH3542"/>
      <c r="CI3542"/>
      <c r="CJ3542"/>
      <c r="CK3542"/>
      <c r="DZJ3542"/>
      <c r="DZK3542"/>
      <c r="DZL3542"/>
      <c r="DZM3542"/>
      <c r="DZN3542"/>
      <c r="DZO3542"/>
      <c r="DZP3542"/>
      <c r="DZQ3542"/>
      <c r="DZR3542"/>
      <c r="DZS3542"/>
      <c r="DZT3542"/>
      <c r="DZU3542"/>
      <c r="DZV3542"/>
      <c r="DZW3542"/>
      <c r="DZX3542"/>
      <c r="DZY3542"/>
      <c r="DZZ3542"/>
      <c r="EAA3542"/>
      <c r="EAB3542"/>
      <c r="EAC3542"/>
      <c r="EAD3542"/>
      <c r="EAE3542"/>
      <c r="EAF3542"/>
      <c r="EAG3542"/>
      <c r="EAH3542"/>
    </row>
    <row r="3543" spans="38:89 3390:3414" x14ac:dyDescent="0.3"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  <c r="CA3543"/>
      <c r="CB3543"/>
      <c r="CC3543"/>
      <c r="CD3543"/>
      <c r="CE3543"/>
      <c r="CF3543"/>
      <c r="CG3543"/>
      <c r="CH3543"/>
      <c r="CI3543"/>
      <c r="CJ3543"/>
      <c r="CK3543"/>
      <c r="DZJ3543"/>
      <c r="DZK3543"/>
      <c r="DZL3543"/>
      <c r="DZM3543"/>
      <c r="DZN3543"/>
      <c r="DZO3543"/>
      <c r="DZP3543"/>
      <c r="DZQ3543"/>
      <c r="DZR3543"/>
      <c r="DZS3543"/>
      <c r="DZT3543"/>
      <c r="DZU3543"/>
      <c r="DZV3543"/>
      <c r="DZW3543"/>
      <c r="DZX3543"/>
      <c r="DZY3543"/>
      <c r="DZZ3543"/>
      <c r="EAA3543"/>
      <c r="EAB3543"/>
      <c r="EAC3543"/>
      <c r="EAD3543"/>
      <c r="EAE3543"/>
      <c r="EAF3543"/>
      <c r="EAG3543"/>
      <c r="EAH3543"/>
    </row>
    <row r="3544" spans="38:89 3390:3414" x14ac:dyDescent="0.3"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  <c r="CA3544"/>
      <c r="CB3544"/>
      <c r="CC3544"/>
      <c r="CD3544"/>
      <c r="CE3544"/>
      <c r="CF3544"/>
      <c r="CG3544"/>
      <c r="CH3544"/>
      <c r="CI3544"/>
      <c r="CJ3544"/>
      <c r="CK3544"/>
      <c r="DZJ3544"/>
      <c r="DZK3544"/>
      <c r="DZL3544"/>
      <c r="DZM3544"/>
      <c r="DZN3544"/>
      <c r="DZO3544"/>
      <c r="DZP3544"/>
      <c r="DZQ3544"/>
      <c r="DZR3544"/>
      <c r="DZS3544"/>
      <c r="DZT3544"/>
      <c r="DZU3544"/>
      <c r="DZV3544"/>
      <c r="DZW3544"/>
      <c r="DZX3544"/>
      <c r="DZY3544"/>
      <c r="DZZ3544"/>
      <c r="EAA3544"/>
      <c r="EAB3544"/>
      <c r="EAC3544"/>
      <c r="EAD3544"/>
      <c r="EAE3544"/>
      <c r="EAF3544"/>
      <c r="EAG3544"/>
      <c r="EAH3544"/>
    </row>
    <row r="3545" spans="38:89 3390:3414" x14ac:dyDescent="0.3"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  <c r="CA3545"/>
      <c r="CB3545"/>
      <c r="CC3545"/>
      <c r="CD3545"/>
      <c r="CE3545"/>
      <c r="CF3545"/>
      <c r="CG3545"/>
      <c r="CH3545"/>
      <c r="CI3545"/>
      <c r="CJ3545"/>
      <c r="CK3545"/>
      <c r="DZJ3545"/>
      <c r="DZK3545"/>
      <c r="DZL3545"/>
      <c r="DZM3545"/>
      <c r="DZN3545"/>
      <c r="DZO3545"/>
      <c r="DZP3545"/>
      <c r="DZQ3545"/>
      <c r="DZR3545"/>
      <c r="DZS3545"/>
      <c r="DZT3545"/>
      <c r="DZU3545"/>
      <c r="DZV3545"/>
      <c r="DZW3545"/>
      <c r="DZX3545"/>
      <c r="DZY3545"/>
      <c r="DZZ3545"/>
      <c r="EAA3545"/>
      <c r="EAB3545"/>
      <c r="EAC3545"/>
      <c r="EAD3545"/>
      <c r="EAE3545"/>
      <c r="EAF3545"/>
      <c r="EAG3545"/>
      <c r="EAH3545"/>
    </row>
    <row r="3546" spans="38:89 3390:3414" x14ac:dyDescent="0.3"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  <c r="CA3546"/>
      <c r="CB3546"/>
      <c r="CC3546"/>
      <c r="CD3546"/>
      <c r="CE3546"/>
      <c r="CF3546"/>
      <c r="CG3546"/>
      <c r="CH3546"/>
      <c r="CI3546"/>
      <c r="CJ3546"/>
      <c r="CK3546"/>
      <c r="DZJ3546"/>
      <c r="DZK3546"/>
      <c r="DZL3546"/>
      <c r="DZM3546"/>
      <c r="DZN3546"/>
      <c r="DZO3546"/>
      <c r="DZP3546"/>
      <c r="DZQ3546"/>
      <c r="DZR3546"/>
      <c r="DZS3546"/>
      <c r="DZT3546"/>
      <c r="DZU3546"/>
      <c r="DZV3546"/>
      <c r="DZW3546"/>
      <c r="DZX3546"/>
      <c r="DZY3546"/>
      <c r="DZZ3546"/>
      <c r="EAA3546"/>
      <c r="EAB3546"/>
      <c r="EAC3546"/>
      <c r="EAD3546"/>
      <c r="EAE3546"/>
      <c r="EAF3546"/>
      <c r="EAG3546"/>
      <c r="EAH3546"/>
    </row>
    <row r="3547" spans="38:89 3390:3414" x14ac:dyDescent="0.3"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  <c r="CA3547"/>
      <c r="CB3547"/>
      <c r="CC3547"/>
      <c r="CD3547"/>
      <c r="CE3547"/>
      <c r="CF3547"/>
      <c r="CG3547"/>
      <c r="CH3547"/>
      <c r="CI3547"/>
      <c r="CJ3547"/>
      <c r="CK3547"/>
      <c r="DZJ3547"/>
      <c r="DZK3547"/>
      <c r="DZL3547"/>
      <c r="DZM3547"/>
      <c r="DZN3547"/>
      <c r="DZO3547"/>
      <c r="DZP3547"/>
      <c r="DZQ3547"/>
      <c r="DZR3547"/>
      <c r="DZS3547"/>
      <c r="DZT3547"/>
      <c r="DZU3547"/>
      <c r="DZV3547"/>
      <c r="DZW3547"/>
      <c r="DZX3547"/>
      <c r="DZY3547"/>
      <c r="DZZ3547"/>
      <c r="EAA3547"/>
      <c r="EAB3547"/>
      <c r="EAC3547"/>
      <c r="EAD3547"/>
      <c r="EAE3547"/>
      <c r="EAF3547"/>
      <c r="EAG3547"/>
      <c r="EAH3547"/>
    </row>
    <row r="3548" spans="38:89 3390:3414" x14ac:dyDescent="0.3"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  <c r="CA3548"/>
      <c r="CB3548"/>
      <c r="CC3548"/>
      <c r="CD3548"/>
      <c r="CE3548"/>
      <c r="CF3548"/>
      <c r="CG3548"/>
      <c r="CH3548"/>
      <c r="CI3548"/>
      <c r="CJ3548"/>
      <c r="CK3548"/>
      <c r="DZJ3548"/>
      <c r="DZK3548"/>
      <c r="DZL3548"/>
      <c r="DZM3548"/>
      <c r="DZN3548"/>
      <c r="DZO3548"/>
      <c r="DZP3548"/>
      <c r="DZQ3548"/>
      <c r="DZR3548"/>
      <c r="DZS3548"/>
      <c r="DZT3548"/>
      <c r="DZU3548"/>
      <c r="DZV3548"/>
      <c r="DZW3548"/>
      <c r="DZX3548"/>
      <c r="DZY3548"/>
      <c r="DZZ3548"/>
      <c r="EAA3548"/>
      <c r="EAB3548"/>
      <c r="EAC3548"/>
      <c r="EAD3548"/>
      <c r="EAE3548"/>
      <c r="EAF3548"/>
      <c r="EAG3548"/>
      <c r="EAH3548"/>
    </row>
    <row r="3549" spans="38:89 3390:3414" x14ac:dyDescent="0.3"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  <c r="CA3549"/>
      <c r="CB3549"/>
      <c r="CC3549"/>
      <c r="CD3549"/>
      <c r="CE3549"/>
      <c r="CF3549"/>
      <c r="CG3549"/>
      <c r="CH3549"/>
      <c r="CI3549"/>
      <c r="CJ3549"/>
      <c r="CK3549"/>
      <c r="DZJ3549"/>
      <c r="DZK3549"/>
      <c r="DZL3549"/>
      <c r="DZM3549"/>
      <c r="DZN3549"/>
      <c r="DZO3549"/>
      <c r="DZP3549"/>
      <c r="DZQ3549"/>
      <c r="DZR3549"/>
      <c r="DZS3549"/>
      <c r="DZT3549"/>
      <c r="DZU3549"/>
      <c r="DZV3549"/>
      <c r="DZW3549"/>
      <c r="DZX3549"/>
      <c r="DZY3549"/>
      <c r="DZZ3549"/>
      <c r="EAA3549"/>
      <c r="EAB3549"/>
      <c r="EAC3549"/>
      <c r="EAD3549"/>
      <c r="EAE3549"/>
      <c r="EAF3549"/>
      <c r="EAG3549"/>
      <c r="EAH3549"/>
    </row>
    <row r="3550" spans="38:89 3390:3414" x14ac:dyDescent="0.3"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  <c r="CA3550"/>
      <c r="CB3550"/>
      <c r="CC3550"/>
      <c r="CD3550"/>
      <c r="CE3550"/>
      <c r="CF3550"/>
      <c r="CG3550"/>
      <c r="CH3550"/>
      <c r="CI3550"/>
      <c r="CJ3550"/>
      <c r="CK3550"/>
      <c r="DZJ3550"/>
      <c r="DZK3550"/>
      <c r="DZL3550"/>
      <c r="DZM3550"/>
      <c r="DZN3550"/>
      <c r="DZO3550"/>
      <c r="DZP3550"/>
      <c r="DZQ3550"/>
      <c r="DZR3550"/>
      <c r="DZS3550"/>
      <c r="DZT3550"/>
      <c r="DZU3550"/>
      <c r="DZV3550"/>
      <c r="DZW3550"/>
      <c r="DZX3550"/>
      <c r="DZY3550"/>
      <c r="DZZ3550"/>
      <c r="EAA3550"/>
      <c r="EAB3550"/>
      <c r="EAC3550"/>
      <c r="EAD3550"/>
      <c r="EAE3550"/>
      <c r="EAF3550"/>
      <c r="EAG3550"/>
      <c r="EAH3550"/>
    </row>
    <row r="3551" spans="38:89 3390:3414" x14ac:dyDescent="0.3"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  <c r="CA3551"/>
      <c r="CB3551"/>
      <c r="CC3551"/>
      <c r="CD3551"/>
      <c r="CE3551"/>
      <c r="CF3551"/>
      <c r="CG3551"/>
      <c r="CH3551"/>
      <c r="CI3551"/>
      <c r="CJ3551"/>
      <c r="CK3551"/>
      <c r="DZJ3551"/>
      <c r="DZK3551"/>
      <c r="DZL3551"/>
      <c r="DZM3551"/>
      <c r="DZN3551"/>
      <c r="DZO3551"/>
      <c r="DZP3551"/>
      <c r="DZQ3551"/>
      <c r="DZR3551"/>
      <c r="DZS3551"/>
      <c r="DZT3551"/>
      <c r="DZU3551"/>
      <c r="DZV3551"/>
      <c r="DZW3551"/>
      <c r="DZX3551"/>
      <c r="DZY3551"/>
      <c r="DZZ3551"/>
      <c r="EAA3551"/>
      <c r="EAB3551"/>
      <c r="EAC3551"/>
      <c r="EAD3551"/>
      <c r="EAE3551"/>
      <c r="EAF3551"/>
      <c r="EAG3551"/>
      <c r="EAH3551"/>
    </row>
    <row r="3552" spans="38:89 3390:3414" x14ac:dyDescent="0.3"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  <c r="CA3552"/>
      <c r="CB3552"/>
      <c r="CC3552"/>
      <c r="CD3552"/>
      <c r="CE3552"/>
      <c r="CF3552"/>
      <c r="CG3552"/>
      <c r="CH3552"/>
      <c r="CI3552"/>
      <c r="CJ3552"/>
      <c r="CK3552"/>
      <c r="DZJ3552"/>
      <c r="DZK3552"/>
      <c r="DZL3552"/>
      <c r="DZM3552"/>
      <c r="DZN3552"/>
      <c r="DZO3552"/>
      <c r="DZP3552"/>
      <c r="DZQ3552"/>
      <c r="DZR3552"/>
      <c r="DZS3552"/>
      <c r="DZT3552"/>
      <c r="DZU3552"/>
      <c r="DZV3552"/>
      <c r="DZW3552"/>
      <c r="DZX3552"/>
      <c r="DZY3552"/>
      <c r="DZZ3552"/>
      <c r="EAA3552"/>
      <c r="EAB3552"/>
      <c r="EAC3552"/>
      <c r="EAD3552"/>
      <c r="EAE3552"/>
      <c r="EAF3552"/>
      <c r="EAG3552"/>
      <c r="EAH3552"/>
    </row>
    <row r="3553" spans="38:89 3390:3414" x14ac:dyDescent="0.3"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  <c r="CA3553"/>
      <c r="CB3553"/>
      <c r="CC3553"/>
      <c r="CD3553"/>
      <c r="CE3553"/>
      <c r="CF3553"/>
      <c r="CG3553"/>
      <c r="CH3553"/>
      <c r="CI3553"/>
      <c r="CJ3553"/>
      <c r="CK3553"/>
      <c r="DZJ3553"/>
      <c r="DZK3553"/>
      <c r="DZL3553"/>
      <c r="DZM3553"/>
      <c r="DZN3553"/>
      <c r="DZO3553"/>
      <c r="DZP3553"/>
      <c r="DZQ3553"/>
      <c r="DZR3553"/>
      <c r="DZS3553"/>
      <c r="DZT3553"/>
      <c r="DZU3553"/>
      <c r="DZV3553"/>
      <c r="DZW3553"/>
      <c r="DZX3553"/>
      <c r="DZY3553"/>
      <c r="DZZ3553"/>
      <c r="EAA3553"/>
      <c r="EAB3553"/>
      <c r="EAC3553"/>
      <c r="EAD3553"/>
      <c r="EAE3553"/>
      <c r="EAF3553"/>
      <c r="EAG3553"/>
      <c r="EAH3553"/>
    </row>
    <row r="3554" spans="38:89 3390:3414" x14ac:dyDescent="0.3"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  <c r="CA3554"/>
      <c r="CB3554"/>
      <c r="CC3554"/>
      <c r="CD3554"/>
      <c r="CE3554"/>
      <c r="CF3554"/>
      <c r="CG3554"/>
      <c r="CH3554"/>
      <c r="CI3554"/>
      <c r="CJ3554"/>
      <c r="CK3554"/>
      <c r="DZJ3554"/>
      <c r="DZK3554"/>
      <c r="DZL3554"/>
      <c r="DZM3554"/>
      <c r="DZN3554"/>
      <c r="DZO3554"/>
      <c r="DZP3554"/>
      <c r="DZQ3554"/>
      <c r="DZR3554"/>
      <c r="DZS3554"/>
      <c r="DZT3554"/>
      <c r="DZU3554"/>
      <c r="DZV3554"/>
      <c r="DZW3554"/>
      <c r="DZX3554"/>
      <c r="DZY3554"/>
      <c r="DZZ3554"/>
      <c r="EAA3554"/>
      <c r="EAB3554"/>
      <c r="EAC3554"/>
      <c r="EAD3554"/>
      <c r="EAE3554"/>
      <c r="EAF3554"/>
      <c r="EAG3554"/>
      <c r="EAH3554"/>
    </row>
    <row r="3555" spans="38:89 3390:3414" x14ac:dyDescent="0.3"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  <c r="CA3555"/>
      <c r="CB3555"/>
      <c r="CC3555"/>
      <c r="CD3555"/>
      <c r="CE3555"/>
      <c r="CF3555"/>
      <c r="CG3555"/>
      <c r="CH3555"/>
      <c r="CI3555"/>
      <c r="CJ3555"/>
      <c r="CK3555"/>
      <c r="DZJ3555"/>
      <c r="DZK3555"/>
      <c r="DZL3555"/>
      <c r="DZM3555"/>
      <c r="DZN3555"/>
      <c r="DZO3555"/>
      <c r="DZP3555"/>
      <c r="DZQ3555"/>
      <c r="DZR3555"/>
      <c r="DZS3555"/>
      <c r="DZT3555"/>
      <c r="DZU3555"/>
      <c r="DZV3555"/>
      <c r="DZW3555"/>
      <c r="DZX3555"/>
      <c r="DZY3555"/>
      <c r="DZZ3555"/>
      <c r="EAA3555"/>
      <c r="EAB3555"/>
      <c r="EAC3555"/>
      <c r="EAD3555"/>
      <c r="EAE3555"/>
      <c r="EAF3555"/>
      <c r="EAG3555"/>
      <c r="EAH3555"/>
    </row>
    <row r="3556" spans="38:89 3390:3414" x14ac:dyDescent="0.3"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  <c r="CA3556"/>
      <c r="CB3556"/>
      <c r="CC3556"/>
      <c r="CD3556"/>
      <c r="CE3556"/>
      <c r="CF3556"/>
      <c r="CG3556"/>
      <c r="CH3556"/>
      <c r="CI3556"/>
      <c r="CJ3556"/>
      <c r="CK3556"/>
      <c r="DZJ3556"/>
      <c r="DZK3556"/>
      <c r="DZL3556"/>
      <c r="DZM3556"/>
      <c r="DZN3556"/>
      <c r="DZO3556"/>
      <c r="DZP3556"/>
      <c r="DZQ3556"/>
      <c r="DZR3556"/>
      <c r="DZS3556"/>
      <c r="DZT3556"/>
      <c r="DZU3556"/>
      <c r="DZV3556"/>
      <c r="DZW3556"/>
      <c r="DZX3556"/>
      <c r="DZY3556"/>
      <c r="DZZ3556"/>
      <c r="EAA3556"/>
      <c r="EAB3556"/>
      <c r="EAC3556"/>
      <c r="EAD3556"/>
      <c r="EAE3556"/>
      <c r="EAF3556"/>
      <c r="EAG3556"/>
      <c r="EAH3556"/>
    </row>
    <row r="3557" spans="38:89 3390:3414" x14ac:dyDescent="0.3"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  <c r="CA3557"/>
      <c r="CB3557"/>
      <c r="CC3557"/>
      <c r="CD3557"/>
      <c r="CE3557"/>
      <c r="CF3557"/>
      <c r="CG3557"/>
      <c r="CH3557"/>
      <c r="CI3557"/>
      <c r="CJ3557"/>
      <c r="CK3557"/>
      <c r="DZJ3557"/>
      <c r="DZK3557"/>
      <c r="DZL3557"/>
      <c r="DZM3557"/>
      <c r="DZN3557"/>
      <c r="DZO3557"/>
      <c r="DZP3557"/>
      <c r="DZQ3557"/>
      <c r="DZR3557"/>
      <c r="DZS3557"/>
      <c r="DZT3557"/>
      <c r="DZU3557"/>
      <c r="DZV3557"/>
      <c r="DZW3557"/>
      <c r="DZX3557"/>
      <c r="DZY3557"/>
      <c r="DZZ3557"/>
      <c r="EAA3557"/>
      <c r="EAB3557"/>
      <c r="EAC3557"/>
      <c r="EAD3557"/>
      <c r="EAE3557"/>
      <c r="EAF3557"/>
      <c r="EAG3557"/>
      <c r="EAH3557"/>
    </row>
    <row r="3558" spans="38:89 3390:3414" x14ac:dyDescent="0.3"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  <c r="CA3558"/>
      <c r="CB3558"/>
      <c r="CC3558"/>
      <c r="CD3558"/>
      <c r="CE3558"/>
      <c r="CF3558"/>
      <c r="CG3558"/>
      <c r="CH3558"/>
      <c r="CI3558"/>
      <c r="CJ3558"/>
      <c r="CK3558"/>
      <c r="DZJ3558"/>
      <c r="DZK3558"/>
      <c r="DZL3558"/>
      <c r="DZM3558"/>
      <c r="DZN3558"/>
      <c r="DZO3558"/>
      <c r="DZP3558"/>
      <c r="DZQ3558"/>
      <c r="DZR3558"/>
      <c r="DZS3558"/>
      <c r="DZT3558"/>
      <c r="DZU3558"/>
      <c r="DZV3558"/>
      <c r="DZW3558"/>
      <c r="DZX3558"/>
      <c r="DZY3558"/>
      <c r="DZZ3558"/>
      <c r="EAA3558"/>
      <c r="EAB3558"/>
      <c r="EAC3558"/>
      <c r="EAD3558"/>
      <c r="EAE3558"/>
      <c r="EAF3558"/>
      <c r="EAG3558"/>
      <c r="EAH3558"/>
    </row>
    <row r="3559" spans="38:89 3390:3414" x14ac:dyDescent="0.3"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  <c r="CA3559"/>
      <c r="CB3559"/>
      <c r="CC3559"/>
      <c r="CD3559"/>
      <c r="CE3559"/>
      <c r="CF3559"/>
      <c r="CG3559"/>
      <c r="CH3559"/>
      <c r="CI3559"/>
      <c r="CJ3559"/>
      <c r="CK3559"/>
      <c r="DZJ3559"/>
      <c r="DZK3559"/>
      <c r="DZL3559"/>
      <c r="DZM3559"/>
      <c r="DZN3559"/>
      <c r="DZO3559"/>
      <c r="DZP3559"/>
      <c r="DZQ3559"/>
      <c r="DZR3559"/>
      <c r="DZS3559"/>
      <c r="DZT3559"/>
      <c r="DZU3559"/>
      <c r="DZV3559"/>
      <c r="DZW3559"/>
      <c r="DZX3559"/>
      <c r="DZY3559"/>
      <c r="DZZ3559"/>
      <c r="EAA3559"/>
      <c r="EAB3559"/>
      <c r="EAC3559"/>
      <c r="EAD3559"/>
      <c r="EAE3559"/>
      <c r="EAF3559"/>
      <c r="EAG3559"/>
      <c r="EAH3559"/>
    </row>
    <row r="3560" spans="38:89 3390:3414" x14ac:dyDescent="0.3"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  <c r="CA3560"/>
      <c r="CB3560"/>
      <c r="CC3560"/>
      <c r="CD3560"/>
      <c r="CE3560"/>
      <c r="CF3560"/>
      <c r="CG3560"/>
      <c r="CH3560"/>
      <c r="CI3560"/>
      <c r="CJ3560"/>
      <c r="CK3560"/>
      <c r="DZJ3560"/>
      <c r="DZK3560"/>
      <c r="DZL3560"/>
      <c r="DZM3560"/>
      <c r="DZN3560"/>
      <c r="DZO3560"/>
      <c r="DZP3560"/>
      <c r="DZQ3560"/>
      <c r="DZR3560"/>
      <c r="DZS3560"/>
      <c r="DZT3560"/>
      <c r="DZU3560"/>
      <c r="DZV3560"/>
      <c r="DZW3560"/>
      <c r="DZX3560"/>
      <c r="DZY3560"/>
      <c r="DZZ3560"/>
      <c r="EAA3560"/>
      <c r="EAB3560"/>
      <c r="EAC3560"/>
      <c r="EAD3560"/>
      <c r="EAE3560"/>
      <c r="EAF3560"/>
      <c r="EAG3560"/>
      <c r="EAH3560"/>
    </row>
    <row r="3561" spans="38:89 3390:3414" x14ac:dyDescent="0.3"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  <c r="CA3561"/>
      <c r="CB3561"/>
      <c r="CC3561"/>
      <c r="CD3561"/>
      <c r="CE3561"/>
      <c r="CF3561"/>
      <c r="CG3561"/>
      <c r="CH3561"/>
      <c r="CI3561"/>
      <c r="CJ3561"/>
      <c r="CK3561"/>
      <c r="DZJ3561"/>
      <c r="DZK3561"/>
      <c r="DZL3561"/>
      <c r="DZM3561"/>
      <c r="DZN3561"/>
      <c r="DZO3561"/>
      <c r="DZP3561"/>
      <c r="DZQ3561"/>
      <c r="DZR3561"/>
      <c r="DZS3561"/>
      <c r="DZT3561"/>
      <c r="DZU3561"/>
      <c r="DZV3561"/>
      <c r="DZW3561"/>
      <c r="DZX3561"/>
      <c r="DZY3561"/>
      <c r="DZZ3561"/>
      <c r="EAA3561"/>
      <c r="EAB3561"/>
      <c r="EAC3561"/>
      <c r="EAD3561"/>
      <c r="EAE3561"/>
      <c r="EAF3561"/>
      <c r="EAG3561"/>
      <c r="EAH3561"/>
    </row>
    <row r="3562" spans="38:89 3390:3414" x14ac:dyDescent="0.3"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  <c r="CA3562"/>
      <c r="CB3562"/>
      <c r="CC3562"/>
      <c r="CD3562"/>
      <c r="CE3562"/>
      <c r="CF3562"/>
      <c r="CG3562"/>
      <c r="CH3562"/>
      <c r="CI3562"/>
      <c r="CJ3562"/>
      <c r="CK3562"/>
      <c r="DZJ3562"/>
      <c r="DZK3562"/>
      <c r="DZL3562"/>
      <c r="DZM3562"/>
      <c r="DZN3562"/>
      <c r="DZO3562"/>
      <c r="DZP3562"/>
      <c r="DZQ3562"/>
      <c r="DZR3562"/>
      <c r="DZS3562"/>
      <c r="DZT3562"/>
      <c r="DZU3562"/>
      <c r="DZV3562"/>
      <c r="DZW3562"/>
      <c r="DZX3562"/>
      <c r="DZY3562"/>
      <c r="DZZ3562"/>
      <c r="EAA3562"/>
      <c r="EAB3562"/>
      <c r="EAC3562"/>
      <c r="EAD3562"/>
      <c r="EAE3562"/>
      <c r="EAF3562"/>
      <c r="EAG3562"/>
      <c r="EAH3562"/>
    </row>
    <row r="3563" spans="38:89 3390:3414" x14ac:dyDescent="0.3"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  <c r="CA3563"/>
      <c r="CB3563"/>
      <c r="CC3563"/>
      <c r="CD3563"/>
      <c r="CE3563"/>
      <c r="CF3563"/>
      <c r="CG3563"/>
      <c r="CH3563"/>
      <c r="CI3563"/>
      <c r="CJ3563"/>
      <c r="CK3563"/>
      <c r="DZJ3563"/>
      <c r="DZK3563"/>
      <c r="DZL3563"/>
      <c r="DZM3563"/>
      <c r="DZN3563"/>
      <c r="DZO3563"/>
      <c r="DZP3563"/>
      <c r="DZQ3563"/>
      <c r="DZR3563"/>
      <c r="DZS3563"/>
      <c r="DZT3563"/>
      <c r="DZU3563"/>
      <c r="DZV3563"/>
      <c r="DZW3563"/>
      <c r="DZX3563"/>
      <c r="DZY3563"/>
      <c r="DZZ3563"/>
      <c r="EAA3563"/>
      <c r="EAB3563"/>
      <c r="EAC3563"/>
      <c r="EAD3563"/>
      <c r="EAE3563"/>
      <c r="EAF3563"/>
      <c r="EAG3563"/>
      <c r="EAH3563"/>
    </row>
    <row r="3564" spans="38:89 3390:3414" x14ac:dyDescent="0.3"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  <c r="CA3564"/>
      <c r="CB3564"/>
      <c r="CC3564"/>
      <c r="CD3564"/>
      <c r="CE3564"/>
      <c r="CF3564"/>
      <c r="CG3564"/>
      <c r="CH3564"/>
      <c r="CI3564"/>
      <c r="CJ3564"/>
      <c r="CK3564"/>
      <c r="DZJ3564"/>
      <c r="DZK3564"/>
      <c r="DZL3564"/>
      <c r="DZM3564"/>
      <c r="DZN3564"/>
      <c r="DZO3564"/>
      <c r="DZP3564"/>
      <c r="DZQ3564"/>
      <c r="DZR3564"/>
      <c r="DZS3564"/>
      <c r="DZT3564"/>
      <c r="DZU3564"/>
      <c r="DZV3564"/>
      <c r="DZW3564"/>
      <c r="DZX3564"/>
      <c r="DZY3564"/>
      <c r="DZZ3564"/>
      <c r="EAA3564"/>
      <c r="EAB3564"/>
      <c r="EAC3564"/>
      <c r="EAD3564"/>
      <c r="EAE3564"/>
      <c r="EAF3564"/>
      <c r="EAG3564"/>
      <c r="EAH3564"/>
    </row>
    <row r="3565" spans="38:89 3390:3414" x14ac:dyDescent="0.3"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  <c r="CA3565"/>
      <c r="CB3565"/>
      <c r="CC3565"/>
      <c r="CD3565"/>
      <c r="CE3565"/>
      <c r="CF3565"/>
      <c r="CG3565"/>
      <c r="CH3565"/>
      <c r="CI3565"/>
      <c r="CJ3565"/>
      <c r="CK3565"/>
      <c r="DZJ3565"/>
      <c r="DZK3565"/>
      <c r="DZL3565"/>
      <c r="DZM3565"/>
      <c r="DZN3565"/>
      <c r="DZO3565"/>
      <c r="DZP3565"/>
      <c r="DZQ3565"/>
      <c r="DZR3565"/>
      <c r="DZS3565"/>
      <c r="DZT3565"/>
      <c r="DZU3565"/>
      <c r="DZV3565"/>
      <c r="DZW3565"/>
      <c r="DZX3565"/>
      <c r="DZY3565"/>
      <c r="DZZ3565"/>
      <c r="EAA3565"/>
      <c r="EAB3565"/>
      <c r="EAC3565"/>
      <c r="EAD3565"/>
      <c r="EAE3565"/>
      <c r="EAF3565"/>
      <c r="EAG3565"/>
      <c r="EAH3565"/>
    </row>
    <row r="3566" spans="38:89 3390:3414" x14ac:dyDescent="0.3"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  <c r="CA3566"/>
      <c r="CB3566"/>
      <c r="CC3566"/>
      <c r="CD3566"/>
      <c r="CE3566"/>
      <c r="CF3566"/>
      <c r="CG3566"/>
      <c r="CH3566"/>
      <c r="CI3566"/>
      <c r="CJ3566"/>
      <c r="CK3566"/>
      <c r="DZJ3566"/>
      <c r="DZK3566"/>
      <c r="DZL3566"/>
      <c r="DZM3566"/>
      <c r="DZN3566"/>
      <c r="DZO3566"/>
      <c r="DZP3566"/>
      <c r="DZQ3566"/>
      <c r="DZR3566"/>
      <c r="DZS3566"/>
      <c r="DZT3566"/>
      <c r="DZU3566"/>
      <c r="DZV3566"/>
      <c r="DZW3566"/>
      <c r="DZX3566"/>
      <c r="DZY3566"/>
      <c r="DZZ3566"/>
      <c r="EAA3566"/>
      <c r="EAB3566"/>
      <c r="EAC3566"/>
      <c r="EAD3566"/>
      <c r="EAE3566"/>
      <c r="EAF3566"/>
      <c r="EAG3566"/>
      <c r="EAH3566"/>
    </row>
    <row r="3567" spans="38:89 3390:3414" x14ac:dyDescent="0.3"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  <c r="CA3567"/>
      <c r="CB3567"/>
      <c r="CC3567"/>
      <c r="CD3567"/>
      <c r="CE3567"/>
      <c r="CF3567"/>
      <c r="CG3567"/>
      <c r="CH3567"/>
      <c r="CI3567"/>
      <c r="CJ3567"/>
      <c r="CK3567"/>
      <c r="DZJ3567"/>
      <c r="DZK3567"/>
      <c r="DZL3567"/>
      <c r="DZM3567"/>
      <c r="DZN3567"/>
      <c r="DZO3567"/>
      <c r="DZP3567"/>
      <c r="DZQ3567"/>
      <c r="DZR3567"/>
      <c r="DZS3567"/>
      <c r="DZT3567"/>
      <c r="DZU3567"/>
      <c r="DZV3567"/>
      <c r="DZW3567"/>
      <c r="DZX3567"/>
      <c r="DZY3567"/>
      <c r="DZZ3567"/>
      <c r="EAA3567"/>
      <c r="EAB3567"/>
      <c r="EAC3567"/>
      <c r="EAD3567"/>
      <c r="EAE3567"/>
      <c r="EAF3567"/>
      <c r="EAG3567"/>
      <c r="EAH3567"/>
    </row>
    <row r="3568" spans="38:89 3390:3414" x14ac:dyDescent="0.3"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  <c r="CA3568"/>
      <c r="CB3568"/>
      <c r="CC3568"/>
      <c r="CD3568"/>
      <c r="CE3568"/>
      <c r="CF3568"/>
      <c r="CG3568"/>
      <c r="CH3568"/>
      <c r="CI3568"/>
      <c r="CJ3568"/>
      <c r="CK3568"/>
      <c r="DZJ3568"/>
      <c r="DZK3568"/>
      <c r="DZL3568"/>
      <c r="DZM3568"/>
      <c r="DZN3568"/>
      <c r="DZO3568"/>
      <c r="DZP3568"/>
      <c r="DZQ3568"/>
      <c r="DZR3568"/>
      <c r="DZS3568"/>
      <c r="DZT3568"/>
      <c r="DZU3568"/>
      <c r="DZV3568"/>
      <c r="DZW3568"/>
      <c r="DZX3568"/>
      <c r="DZY3568"/>
      <c r="DZZ3568"/>
      <c r="EAA3568"/>
      <c r="EAB3568"/>
      <c r="EAC3568"/>
      <c r="EAD3568"/>
      <c r="EAE3568"/>
      <c r="EAF3568"/>
      <c r="EAG3568"/>
      <c r="EAH3568"/>
    </row>
    <row r="3569" spans="38:89 3390:3414" x14ac:dyDescent="0.3"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  <c r="CA3569"/>
      <c r="CB3569"/>
      <c r="CC3569"/>
      <c r="CD3569"/>
      <c r="CE3569"/>
      <c r="CF3569"/>
      <c r="CG3569"/>
      <c r="CH3569"/>
      <c r="CI3569"/>
      <c r="CJ3569"/>
      <c r="CK3569"/>
      <c r="DZJ3569"/>
      <c r="DZK3569"/>
      <c r="DZL3569"/>
      <c r="DZM3569"/>
      <c r="DZN3569"/>
      <c r="DZO3569"/>
      <c r="DZP3569"/>
      <c r="DZQ3569"/>
      <c r="DZR3569"/>
      <c r="DZS3569"/>
      <c r="DZT3569"/>
      <c r="DZU3569"/>
      <c r="DZV3569"/>
      <c r="DZW3569"/>
      <c r="DZX3569"/>
      <c r="DZY3569"/>
      <c r="DZZ3569"/>
      <c r="EAA3569"/>
      <c r="EAB3569"/>
      <c r="EAC3569"/>
      <c r="EAD3569"/>
      <c r="EAE3569"/>
      <c r="EAF3569"/>
      <c r="EAG3569"/>
      <c r="EAH3569"/>
    </row>
    <row r="3570" spans="38:89 3390:3414" x14ac:dyDescent="0.3"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  <c r="CA3570"/>
      <c r="CB3570"/>
      <c r="CC3570"/>
      <c r="CD3570"/>
      <c r="CE3570"/>
      <c r="CF3570"/>
      <c r="CG3570"/>
      <c r="CH3570"/>
      <c r="CI3570"/>
      <c r="CJ3570"/>
      <c r="CK3570"/>
      <c r="DZJ3570"/>
      <c r="DZK3570"/>
      <c r="DZL3570"/>
      <c r="DZM3570"/>
      <c r="DZN3570"/>
      <c r="DZO3570"/>
      <c r="DZP3570"/>
      <c r="DZQ3570"/>
      <c r="DZR3570"/>
      <c r="DZS3570"/>
      <c r="DZT3570"/>
      <c r="DZU3570"/>
      <c r="DZV3570"/>
      <c r="DZW3570"/>
      <c r="DZX3570"/>
      <c r="DZY3570"/>
      <c r="DZZ3570"/>
      <c r="EAA3570"/>
      <c r="EAB3570"/>
      <c r="EAC3570"/>
      <c r="EAD3570"/>
      <c r="EAE3570"/>
      <c r="EAF3570"/>
      <c r="EAG3570"/>
      <c r="EAH3570"/>
    </row>
    <row r="3571" spans="38:89 3390:3414" x14ac:dyDescent="0.3"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  <c r="CA3571"/>
      <c r="CB3571"/>
      <c r="CC3571"/>
      <c r="CD3571"/>
      <c r="CE3571"/>
      <c r="CF3571"/>
      <c r="CG3571"/>
      <c r="CH3571"/>
      <c r="CI3571"/>
      <c r="CJ3571"/>
      <c r="CK3571"/>
      <c r="DZJ3571"/>
      <c r="DZK3571"/>
      <c r="DZL3571"/>
      <c r="DZM3571"/>
      <c r="DZN3571"/>
      <c r="DZO3571"/>
      <c r="DZP3571"/>
      <c r="DZQ3571"/>
      <c r="DZR3571"/>
      <c r="DZS3571"/>
      <c r="DZT3571"/>
      <c r="DZU3571"/>
      <c r="DZV3571"/>
      <c r="DZW3571"/>
      <c r="DZX3571"/>
      <c r="DZY3571"/>
      <c r="DZZ3571"/>
      <c r="EAA3571"/>
      <c r="EAB3571"/>
      <c r="EAC3571"/>
      <c r="EAD3571"/>
      <c r="EAE3571"/>
      <c r="EAF3571"/>
      <c r="EAG3571"/>
      <c r="EAH3571"/>
    </row>
    <row r="3572" spans="38:89 3390:3414" x14ac:dyDescent="0.3"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  <c r="CA3572"/>
      <c r="CB3572"/>
      <c r="CC3572"/>
      <c r="CD3572"/>
      <c r="CE3572"/>
      <c r="CF3572"/>
      <c r="CG3572"/>
      <c r="CH3572"/>
      <c r="CI3572"/>
      <c r="CJ3572"/>
      <c r="CK3572"/>
      <c r="DZJ3572"/>
      <c r="DZK3572"/>
      <c r="DZL3572"/>
      <c r="DZM3572"/>
      <c r="DZN3572"/>
      <c r="DZO3572"/>
      <c r="DZP3572"/>
      <c r="DZQ3572"/>
      <c r="DZR3572"/>
      <c r="DZS3572"/>
      <c r="DZT3572"/>
      <c r="DZU3572"/>
      <c r="DZV3572"/>
      <c r="DZW3572"/>
      <c r="DZX3572"/>
      <c r="DZY3572"/>
      <c r="DZZ3572"/>
      <c r="EAA3572"/>
      <c r="EAB3572"/>
      <c r="EAC3572"/>
      <c r="EAD3572"/>
      <c r="EAE3572"/>
      <c r="EAF3572"/>
      <c r="EAG3572"/>
      <c r="EAH3572"/>
    </row>
    <row r="3573" spans="38:89 3390:3414" x14ac:dyDescent="0.3"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  <c r="CA3573"/>
      <c r="CB3573"/>
      <c r="CC3573"/>
      <c r="CD3573"/>
      <c r="CE3573"/>
      <c r="CF3573"/>
      <c r="CG3573"/>
      <c r="CH3573"/>
      <c r="CI3573"/>
      <c r="CJ3573"/>
      <c r="CK3573"/>
      <c r="DZJ3573"/>
      <c r="DZK3573"/>
      <c r="DZL3573"/>
      <c r="DZM3573"/>
      <c r="DZN3573"/>
      <c r="DZO3573"/>
      <c r="DZP3573"/>
      <c r="DZQ3573"/>
      <c r="DZR3573"/>
      <c r="DZS3573"/>
      <c r="DZT3573"/>
      <c r="DZU3573"/>
      <c r="DZV3573"/>
      <c r="DZW3573"/>
      <c r="DZX3573"/>
      <c r="DZY3573"/>
      <c r="DZZ3573"/>
      <c r="EAA3573"/>
      <c r="EAB3573"/>
      <c r="EAC3573"/>
      <c r="EAD3573"/>
      <c r="EAE3573"/>
      <c r="EAF3573"/>
      <c r="EAG3573"/>
      <c r="EAH3573"/>
    </row>
    <row r="3574" spans="38:89 3390:3414" x14ac:dyDescent="0.3"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  <c r="CA3574"/>
      <c r="CB3574"/>
      <c r="CC3574"/>
      <c r="CD3574"/>
      <c r="CE3574"/>
      <c r="CF3574"/>
      <c r="CG3574"/>
      <c r="CH3574"/>
      <c r="CI3574"/>
      <c r="CJ3574"/>
      <c r="CK3574"/>
      <c r="DZJ3574"/>
      <c r="DZK3574"/>
      <c r="DZL3574"/>
      <c r="DZM3574"/>
      <c r="DZN3574"/>
      <c r="DZO3574"/>
      <c r="DZP3574"/>
      <c r="DZQ3574"/>
      <c r="DZR3574"/>
      <c r="DZS3574"/>
      <c r="DZT3574"/>
      <c r="DZU3574"/>
      <c r="DZV3574"/>
      <c r="DZW3574"/>
      <c r="DZX3574"/>
      <c r="DZY3574"/>
      <c r="DZZ3574"/>
      <c r="EAA3574"/>
      <c r="EAB3574"/>
      <c r="EAC3574"/>
      <c r="EAD3574"/>
      <c r="EAE3574"/>
      <c r="EAF3574"/>
      <c r="EAG3574"/>
      <c r="EAH3574"/>
    </row>
    <row r="3575" spans="38:89 3390:3414" x14ac:dyDescent="0.3"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  <c r="CA3575"/>
      <c r="CB3575"/>
      <c r="CC3575"/>
      <c r="CD3575"/>
      <c r="CE3575"/>
      <c r="CF3575"/>
      <c r="CG3575"/>
      <c r="CH3575"/>
      <c r="CI3575"/>
      <c r="CJ3575"/>
      <c r="CK3575"/>
      <c r="DZJ3575"/>
      <c r="DZK3575"/>
      <c r="DZL3575"/>
      <c r="DZM3575"/>
      <c r="DZN3575"/>
      <c r="DZO3575"/>
      <c r="DZP3575"/>
      <c r="DZQ3575"/>
      <c r="DZR3575"/>
      <c r="DZS3575"/>
      <c r="DZT3575"/>
      <c r="DZU3575"/>
      <c r="DZV3575"/>
      <c r="DZW3575"/>
      <c r="DZX3575"/>
      <c r="DZY3575"/>
      <c r="DZZ3575"/>
      <c r="EAA3575"/>
      <c r="EAB3575"/>
      <c r="EAC3575"/>
      <c r="EAD3575"/>
      <c r="EAE3575"/>
      <c r="EAF3575"/>
      <c r="EAG3575"/>
      <c r="EAH3575"/>
    </row>
    <row r="3576" spans="38:89 3390:3414" x14ac:dyDescent="0.3"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  <c r="CA3576"/>
      <c r="CB3576"/>
      <c r="CC3576"/>
      <c r="CD3576"/>
      <c r="CE3576"/>
      <c r="CF3576"/>
      <c r="CG3576"/>
      <c r="CH3576"/>
      <c r="CI3576"/>
      <c r="CJ3576"/>
      <c r="CK3576"/>
      <c r="DZJ3576"/>
      <c r="DZK3576"/>
      <c r="DZL3576"/>
      <c r="DZM3576"/>
      <c r="DZN3576"/>
      <c r="DZO3576"/>
      <c r="DZP3576"/>
      <c r="DZQ3576"/>
      <c r="DZR3576"/>
      <c r="DZS3576"/>
      <c r="DZT3576"/>
      <c r="DZU3576"/>
      <c r="DZV3576"/>
      <c r="DZW3576"/>
      <c r="DZX3576"/>
      <c r="DZY3576"/>
      <c r="DZZ3576"/>
      <c r="EAA3576"/>
      <c r="EAB3576"/>
      <c r="EAC3576"/>
      <c r="EAD3576"/>
      <c r="EAE3576"/>
      <c r="EAF3576"/>
      <c r="EAG3576"/>
      <c r="EAH3576"/>
    </row>
    <row r="3577" spans="38:89 3390:3414" x14ac:dyDescent="0.3"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  <c r="CA3577"/>
      <c r="CB3577"/>
      <c r="CC3577"/>
      <c r="CD3577"/>
      <c r="CE3577"/>
      <c r="CF3577"/>
      <c r="CG3577"/>
      <c r="CH3577"/>
      <c r="CI3577"/>
      <c r="CJ3577"/>
      <c r="CK3577"/>
      <c r="DZJ3577"/>
      <c r="DZK3577"/>
      <c r="DZL3577"/>
      <c r="DZM3577"/>
      <c r="DZN3577"/>
      <c r="DZO3577"/>
      <c r="DZP3577"/>
      <c r="DZQ3577"/>
      <c r="DZR3577"/>
      <c r="DZS3577"/>
      <c r="DZT3577"/>
      <c r="DZU3577"/>
      <c r="DZV3577"/>
      <c r="DZW3577"/>
      <c r="DZX3577"/>
      <c r="DZY3577"/>
      <c r="DZZ3577"/>
      <c r="EAA3577"/>
      <c r="EAB3577"/>
      <c r="EAC3577"/>
      <c r="EAD3577"/>
      <c r="EAE3577"/>
      <c r="EAF3577"/>
      <c r="EAG3577"/>
      <c r="EAH3577"/>
    </row>
    <row r="3578" spans="38:89 3390:3414" x14ac:dyDescent="0.3"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  <c r="CA3578"/>
      <c r="CB3578"/>
      <c r="CC3578"/>
      <c r="CD3578"/>
      <c r="CE3578"/>
      <c r="CF3578"/>
      <c r="CG3578"/>
      <c r="CH3578"/>
      <c r="CI3578"/>
      <c r="CJ3578"/>
      <c r="CK3578"/>
      <c r="DZJ3578"/>
      <c r="DZK3578"/>
      <c r="DZL3578"/>
      <c r="DZM3578"/>
      <c r="DZN3578"/>
      <c r="DZO3578"/>
      <c r="DZP3578"/>
      <c r="DZQ3578"/>
      <c r="DZR3578"/>
      <c r="DZS3578"/>
      <c r="DZT3578"/>
      <c r="DZU3578"/>
      <c r="DZV3578"/>
      <c r="DZW3578"/>
      <c r="DZX3578"/>
      <c r="DZY3578"/>
      <c r="DZZ3578"/>
      <c r="EAA3578"/>
      <c r="EAB3578"/>
      <c r="EAC3578"/>
      <c r="EAD3578"/>
      <c r="EAE3578"/>
      <c r="EAF3578"/>
      <c r="EAG3578"/>
      <c r="EAH3578"/>
    </row>
    <row r="3579" spans="38:89 3390:3414" x14ac:dyDescent="0.3"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  <c r="CA3579"/>
      <c r="CB3579"/>
      <c r="CC3579"/>
      <c r="CD3579"/>
      <c r="CE3579"/>
      <c r="CF3579"/>
      <c r="CG3579"/>
      <c r="CH3579"/>
      <c r="CI3579"/>
      <c r="CJ3579"/>
      <c r="CK3579"/>
      <c r="DZJ3579"/>
      <c r="DZK3579"/>
      <c r="DZL3579"/>
      <c r="DZM3579"/>
      <c r="DZN3579"/>
      <c r="DZO3579"/>
      <c r="DZP3579"/>
      <c r="DZQ3579"/>
      <c r="DZR3579"/>
      <c r="DZS3579"/>
      <c r="DZT3579"/>
      <c r="DZU3579"/>
      <c r="DZV3579"/>
      <c r="DZW3579"/>
      <c r="DZX3579"/>
      <c r="DZY3579"/>
      <c r="DZZ3579"/>
      <c r="EAA3579"/>
      <c r="EAB3579"/>
      <c r="EAC3579"/>
      <c r="EAD3579"/>
      <c r="EAE3579"/>
      <c r="EAF3579"/>
      <c r="EAG3579"/>
      <c r="EAH3579"/>
    </row>
    <row r="3580" spans="38:89 3390:3414" x14ac:dyDescent="0.3"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  <c r="CA3580"/>
      <c r="CB3580"/>
      <c r="CC3580"/>
      <c r="CD3580"/>
      <c r="CE3580"/>
      <c r="CF3580"/>
      <c r="CG3580"/>
      <c r="CH3580"/>
      <c r="CI3580"/>
      <c r="CJ3580"/>
      <c r="CK3580"/>
      <c r="DZJ3580"/>
      <c r="DZK3580"/>
      <c r="DZL3580"/>
      <c r="DZM3580"/>
      <c r="DZN3580"/>
      <c r="DZO3580"/>
      <c r="DZP3580"/>
      <c r="DZQ3580"/>
      <c r="DZR3580"/>
      <c r="DZS3580"/>
      <c r="DZT3580"/>
      <c r="DZU3580"/>
      <c r="DZV3580"/>
      <c r="DZW3580"/>
      <c r="DZX3580"/>
      <c r="DZY3580"/>
      <c r="DZZ3580"/>
      <c r="EAA3580"/>
      <c r="EAB3580"/>
      <c r="EAC3580"/>
      <c r="EAD3580"/>
      <c r="EAE3580"/>
      <c r="EAF3580"/>
      <c r="EAG3580"/>
      <c r="EAH3580"/>
    </row>
    <row r="3581" spans="38:89 3390:3414" x14ac:dyDescent="0.3"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  <c r="CA3581"/>
      <c r="CB3581"/>
      <c r="CC3581"/>
      <c r="CD3581"/>
      <c r="CE3581"/>
      <c r="CF3581"/>
      <c r="CG3581"/>
      <c r="CH3581"/>
      <c r="CI3581"/>
      <c r="CJ3581"/>
      <c r="CK3581"/>
      <c r="DZJ3581"/>
      <c r="DZK3581"/>
      <c r="DZL3581"/>
      <c r="DZM3581"/>
      <c r="DZN3581"/>
      <c r="DZO3581"/>
      <c r="DZP3581"/>
      <c r="DZQ3581"/>
      <c r="DZR3581"/>
      <c r="DZS3581"/>
      <c r="DZT3581"/>
      <c r="DZU3581"/>
      <c r="DZV3581"/>
      <c r="DZW3581"/>
      <c r="DZX3581"/>
      <c r="DZY3581"/>
      <c r="DZZ3581"/>
      <c r="EAA3581"/>
      <c r="EAB3581"/>
      <c r="EAC3581"/>
      <c r="EAD3581"/>
      <c r="EAE3581"/>
      <c r="EAF3581"/>
      <c r="EAG3581"/>
      <c r="EAH3581"/>
    </row>
    <row r="3582" spans="38:89 3390:3414" x14ac:dyDescent="0.3"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  <c r="CA3582"/>
      <c r="CB3582"/>
      <c r="CC3582"/>
      <c r="CD3582"/>
      <c r="CE3582"/>
      <c r="CF3582"/>
      <c r="CG3582"/>
      <c r="CH3582"/>
      <c r="CI3582"/>
      <c r="CJ3582"/>
      <c r="CK3582"/>
      <c r="DZJ3582"/>
      <c r="DZK3582"/>
      <c r="DZL3582"/>
      <c r="DZM3582"/>
      <c r="DZN3582"/>
      <c r="DZO3582"/>
      <c r="DZP3582"/>
      <c r="DZQ3582"/>
      <c r="DZR3582"/>
      <c r="DZS3582"/>
      <c r="DZT3582"/>
      <c r="DZU3582"/>
      <c r="DZV3582"/>
      <c r="DZW3582"/>
      <c r="DZX3582"/>
      <c r="DZY3582"/>
      <c r="DZZ3582"/>
      <c r="EAA3582"/>
      <c r="EAB3582"/>
      <c r="EAC3582"/>
      <c r="EAD3582"/>
      <c r="EAE3582"/>
      <c r="EAF3582"/>
      <c r="EAG3582"/>
      <c r="EAH3582"/>
    </row>
    <row r="3583" spans="38:89 3390:3414" x14ac:dyDescent="0.3"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  <c r="CA3583"/>
      <c r="CB3583"/>
      <c r="CC3583"/>
      <c r="CD3583"/>
      <c r="CE3583"/>
      <c r="CF3583"/>
      <c r="CG3583"/>
      <c r="CH3583"/>
      <c r="CI3583"/>
      <c r="CJ3583"/>
      <c r="CK3583"/>
      <c r="DZJ3583"/>
      <c r="DZK3583"/>
      <c r="DZL3583"/>
      <c r="DZM3583"/>
      <c r="DZN3583"/>
      <c r="DZO3583"/>
      <c r="DZP3583"/>
      <c r="DZQ3583"/>
      <c r="DZR3583"/>
      <c r="DZS3583"/>
      <c r="DZT3583"/>
      <c r="DZU3583"/>
      <c r="DZV3583"/>
      <c r="DZW3583"/>
      <c r="DZX3583"/>
      <c r="DZY3583"/>
      <c r="DZZ3583"/>
      <c r="EAA3583"/>
      <c r="EAB3583"/>
      <c r="EAC3583"/>
      <c r="EAD3583"/>
      <c r="EAE3583"/>
      <c r="EAF3583"/>
      <c r="EAG3583"/>
      <c r="EAH3583"/>
    </row>
    <row r="3584" spans="38:89 3390:3414" x14ac:dyDescent="0.3"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  <c r="CA3584"/>
      <c r="CB3584"/>
      <c r="CC3584"/>
      <c r="CD3584"/>
      <c r="CE3584"/>
      <c r="CF3584"/>
      <c r="CG3584"/>
      <c r="CH3584"/>
      <c r="CI3584"/>
      <c r="CJ3584"/>
      <c r="CK3584"/>
      <c r="DZJ3584"/>
      <c r="DZK3584"/>
      <c r="DZL3584"/>
      <c r="DZM3584"/>
      <c r="DZN3584"/>
      <c r="DZO3584"/>
      <c r="DZP3584"/>
      <c r="DZQ3584"/>
      <c r="DZR3584"/>
      <c r="DZS3584"/>
      <c r="DZT3584"/>
      <c r="DZU3584"/>
      <c r="DZV3584"/>
      <c r="DZW3584"/>
      <c r="DZX3584"/>
      <c r="DZY3584"/>
      <c r="DZZ3584"/>
      <c r="EAA3584"/>
      <c r="EAB3584"/>
      <c r="EAC3584"/>
      <c r="EAD3584"/>
      <c r="EAE3584"/>
      <c r="EAF3584"/>
      <c r="EAG3584"/>
      <c r="EAH3584"/>
    </row>
    <row r="3585" spans="38:89 3390:3414" x14ac:dyDescent="0.3"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  <c r="CA3585"/>
      <c r="CB3585"/>
      <c r="CC3585"/>
      <c r="CD3585"/>
      <c r="CE3585"/>
      <c r="CF3585"/>
      <c r="CG3585"/>
      <c r="CH3585"/>
      <c r="CI3585"/>
      <c r="CJ3585"/>
      <c r="CK3585"/>
      <c r="DZJ3585"/>
      <c r="DZK3585"/>
      <c r="DZL3585"/>
      <c r="DZM3585"/>
      <c r="DZN3585"/>
      <c r="DZO3585"/>
      <c r="DZP3585"/>
      <c r="DZQ3585"/>
      <c r="DZR3585"/>
      <c r="DZS3585"/>
      <c r="DZT3585"/>
      <c r="DZU3585"/>
      <c r="DZV3585"/>
      <c r="DZW3585"/>
      <c r="DZX3585"/>
      <c r="DZY3585"/>
      <c r="DZZ3585"/>
      <c r="EAA3585"/>
      <c r="EAB3585"/>
      <c r="EAC3585"/>
      <c r="EAD3585"/>
      <c r="EAE3585"/>
      <c r="EAF3585"/>
      <c r="EAG3585"/>
      <c r="EAH3585"/>
    </row>
    <row r="3586" spans="38:89 3390:3414" x14ac:dyDescent="0.3"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  <c r="CA3586"/>
      <c r="CB3586"/>
      <c r="CC3586"/>
      <c r="CD3586"/>
      <c r="CE3586"/>
      <c r="CF3586"/>
      <c r="CG3586"/>
      <c r="CH3586"/>
      <c r="CI3586"/>
      <c r="CJ3586"/>
      <c r="CK3586"/>
      <c r="DZJ3586"/>
      <c r="DZK3586"/>
      <c r="DZL3586"/>
      <c r="DZM3586"/>
      <c r="DZN3586"/>
      <c r="DZO3586"/>
      <c r="DZP3586"/>
      <c r="DZQ3586"/>
      <c r="DZR3586"/>
      <c r="DZS3586"/>
      <c r="DZT3586"/>
      <c r="DZU3586"/>
      <c r="DZV3586"/>
      <c r="DZW3586"/>
      <c r="DZX3586"/>
      <c r="DZY3586"/>
      <c r="DZZ3586"/>
      <c r="EAA3586"/>
      <c r="EAB3586"/>
      <c r="EAC3586"/>
      <c r="EAD3586"/>
      <c r="EAE3586"/>
      <c r="EAF3586"/>
      <c r="EAG3586"/>
      <c r="EAH3586"/>
    </row>
    <row r="3587" spans="38:89 3390:3414" x14ac:dyDescent="0.3"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  <c r="CA3587"/>
      <c r="CB3587"/>
      <c r="CC3587"/>
      <c r="CD3587"/>
      <c r="CE3587"/>
      <c r="CF3587"/>
      <c r="CG3587"/>
      <c r="CH3587"/>
      <c r="CI3587"/>
      <c r="CJ3587"/>
      <c r="CK3587"/>
      <c r="DZJ3587"/>
      <c r="DZK3587"/>
      <c r="DZL3587"/>
      <c r="DZM3587"/>
      <c r="DZN3587"/>
      <c r="DZO3587"/>
      <c r="DZP3587"/>
      <c r="DZQ3587"/>
      <c r="DZR3587"/>
      <c r="DZS3587"/>
      <c r="DZT3587"/>
      <c r="DZU3587"/>
      <c r="DZV3587"/>
      <c r="DZW3587"/>
      <c r="DZX3587"/>
      <c r="DZY3587"/>
      <c r="DZZ3587"/>
      <c r="EAA3587"/>
      <c r="EAB3587"/>
      <c r="EAC3587"/>
      <c r="EAD3587"/>
      <c r="EAE3587"/>
      <c r="EAF3587"/>
      <c r="EAG3587"/>
      <c r="EAH3587"/>
    </row>
    <row r="3588" spans="38:89 3390:3414" x14ac:dyDescent="0.3"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  <c r="CA3588"/>
      <c r="CB3588"/>
      <c r="CC3588"/>
      <c r="CD3588"/>
      <c r="CE3588"/>
      <c r="CF3588"/>
      <c r="CG3588"/>
      <c r="CH3588"/>
      <c r="CI3588"/>
      <c r="CJ3588"/>
      <c r="CK3588"/>
      <c r="DZJ3588"/>
      <c r="DZK3588"/>
      <c r="DZL3588"/>
      <c r="DZM3588"/>
      <c r="DZN3588"/>
      <c r="DZO3588"/>
      <c r="DZP3588"/>
      <c r="DZQ3588"/>
      <c r="DZR3588"/>
      <c r="DZS3588"/>
      <c r="DZT3588"/>
      <c r="DZU3588"/>
      <c r="DZV3588"/>
      <c r="DZW3588"/>
      <c r="DZX3588"/>
      <c r="DZY3588"/>
      <c r="DZZ3588"/>
      <c r="EAA3588"/>
      <c r="EAB3588"/>
      <c r="EAC3588"/>
      <c r="EAD3588"/>
      <c r="EAE3588"/>
      <c r="EAF3588"/>
      <c r="EAG3588"/>
      <c r="EAH3588"/>
    </row>
    <row r="3589" spans="38:89 3390:3414" x14ac:dyDescent="0.3"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  <c r="CA3589"/>
      <c r="CB3589"/>
      <c r="CC3589"/>
      <c r="CD3589"/>
      <c r="CE3589"/>
      <c r="CF3589"/>
      <c r="CG3589"/>
      <c r="CH3589"/>
      <c r="CI3589"/>
      <c r="CJ3589"/>
      <c r="CK3589"/>
      <c r="DZJ3589"/>
      <c r="DZK3589"/>
      <c r="DZL3589"/>
      <c r="DZM3589"/>
      <c r="DZN3589"/>
      <c r="DZO3589"/>
      <c r="DZP3589"/>
      <c r="DZQ3589"/>
      <c r="DZR3589"/>
      <c r="DZS3589"/>
      <c r="DZT3589"/>
      <c r="DZU3589"/>
      <c r="DZV3589"/>
      <c r="DZW3589"/>
      <c r="DZX3589"/>
      <c r="DZY3589"/>
      <c r="DZZ3589"/>
      <c r="EAA3589"/>
      <c r="EAB3589"/>
      <c r="EAC3589"/>
      <c r="EAD3589"/>
      <c r="EAE3589"/>
      <c r="EAF3589"/>
      <c r="EAG3589"/>
      <c r="EAH3589"/>
    </row>
    <row r="3590" spans="38:89 3390:3414" x14ac:dyDescent="0.3"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  <c r="CA3590"/>
      <c r="CB3590"/>
      <c r="CC3590"/>
      <c r="CD3590"/>
      <c r="CE3590"/>
      <c r="CF3590"/>
      <c r="CG3590"/>
      <c r="CH3590"/>
      <c r="CI3590"/>
      <c r="CJ3590"/>
      <c r="CK3590"/>
      <c r="DZJ3590"/>
      <c r="DZK3590"/>
      <c r="DZL3590"/>
      <c r="DZM3590"/>
      <c r="DZN3590"/>
      <c r="DZO3590"/>
      <c r="DZP3590"/>
      <c r="DZQ3590"/>
      <c r="DZR3590"/>
      <c r="DZS3590"/>
      <c r="DZT3590"/>
      <c r="DZU3590"/>
      <c r="DZV3590"/>
      <c r="DZW3590"/>
      <c r="DZX3590"/>
      <c r="DZY3590"/>
      <c r="DZZ3590"/>
      <c r="EAA3590"/>
      <c r="EAB3590"/>
      <c r="EAC3590"/>
      <c r="EAD3590"/>
      <c r="EAE3590"/>
      <c r="EAF3590"/>
      <c r="EAG3590"/>
      <c r="EAH3590"/>
    </row>
    <row r="3591" spans="38:89 3390:3414" x14ac:dyDescent="0.3"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  <c r="CA3591"/>
      <c r="CB3591"/>
      <c r="CC3591"/>
      <c r="CD3591"/>
      <c r="CE3591"/>
      <c r="CF3591"/>
      <c r="CG3591"/>
      <c r="CH3591"/>
      <c r="CI3591"/>
      <c r="CJ3591"/>
      <c r="CK3591"/>
      <c r="DZJ3591"/>
      <c r="DZK3591"/>
      <c r="DZL3591"/>
      <c r="DZM3591"/>
      <c r="DZN3591"/>
      <c r="DZO3591"/>
      <c r="DZP3591"/>
      <c r="DZQ3591"/>
      <c r="DZR3591"/>
      <c r="DZS3591"/>
      <c r="DZT3591"/>
      <c r="DZU3591"/>
      <c r="DZV3591"/>
      <c r="DZW3591"/>
      <c r="DZX3591"/>
      <c r="DZY3591"/>
      <c r="DZZ3591"/>
      <c r="EAA3591"/>
      <c r="EAB3591"/>
      <c r="EAC3591"/>
      <c r="EAD3591"/>
      <c r="EAE3591"/>
      <c r="EAF3591"/>
      <c r="EAG3591"/>
      <c r="EAH3591"/>
    </row>
    <row r="3592" spans="38:89 3390:3414" x14ac:dyDescent="0.3"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  <c r="CA3592"/>
      <c r="CB3592"/>
      <c r="CC3592"/>
      <c r="CD3592"/>
      <c r="CE3592"/>
      <c r="CF3592"/>
      <c r="CG3592"/>
      <c r="CH3592"/>
      <c r="CI3592"/>
      <c r="CJ3592"/>
      <c r="CK3592"/>
      <c r="DZJ3592"/>
      <c r="DZK3592"/>
      <c r="DZL3592"/>
      <c r="DZM3592"/>
      <c r="DZN3592"/>
      <c r="DZO3592"/>
      <c r="DZP3592"/>
      <c r="DZQ3592"/>
      <c r="DZR3592"/>
      <c r="DZS3592"/>
      <c r="DZT3592"/>
      <c r="DZU3592"/>
      <c r="DZV3592"/>
      <c r="DZW3592"/>
      <c r="DZX3592"/>
      <c r="DZY3592"/>
      <c r="DZZ3592"/>
      <c r="EAA3592"/>
      <c r="EAB3592"/>
      <c r="EAC3592"/>
      <c r="EAD3592"/>
      <c r="EAE3592"/>
      <c r="EAF3592"/>
      <c r="EAG3592"/>
      <c r="EAH3592"/>
    </row>
    <row r="3593" spans="38:89 3390:3414" x14ac:dyDescent="0.3"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  <c r="CA3593"/>
      <c r="CB3593"/>
      <c r="CC3593"/>
      <c r="CD3593"/>
      <c r="CE3593"/>
      <c r="CF3593"/>
      <c r="CG3593"/>
      <c r="CH3593"/>
      <c r="CI3593"/>
      <c r="CJ3593"/>
      <c r="CK3593"/>
      <c r="DZJ3593"/>
      <c r="DZK3593"/>
      <c r="DZL3593"/>
      <c r="DZM3593"/>
      <c r="DZN3593"/>
      <c r="DZO3593"/>
      <c r="DZP3593"/>
      <c r="DZQ3593"/>
      <c r="DZR3593"/>
      <c r="DZS3593"/>
      <c r="DZT3593"/>
      <c r="DZU3593"/>
      <c r="DZV3593"/>
      <c r="DZW3593"/>
      <c r="DZX3593"/>
      <c r="DZY3593"/>
      <c r="DZZ3593"/>
      <c r="EAA3593"/>
      <c r="EAB3593"/>
      <c r="EAC3593"/>
      <c r="EAD3593"/>
      <c r="EAE3593"/>
      <c r="EAF3593"/>
      <c r="EAG3593"/>
      <c r="EAH3593"/>
    </row>
    <row r="3594" spans="38:89 3390:3414" x14ac:dyDescent="0.3"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  <c r="CA3594"/>
      <c r="CB3594"/>
      <c r="CC3594"/>
      <c r="CD3594"/>
      <c r="CE3594"/>
      <c r="CF3594"/>
      <c r="CG3594"/>
      <c r="CH3594"/>
      <c r="CI3594"/>
      <c r="CJ3594"/>
      <c r="CK3594"/>
      <c r="DZJ3594"/>
      <c r="DZK3594"/>
      <c r="DZL3594"/>
      <c r="DZM3594"/>
      <c r="DZN3594"/>
      <c r="DZO3594"/>
      <c r="DZP3594"/>
      <c r="DZQ3594"/>
      <c r="DZR3594"/>
      <c r="DZS3594"/>
      <c r="DZT3594"/>
      <c r="DZU3594"/>
      <c r="DZV3594"/>
      <c r="DZW3594"/>
      <c r="DZX3594"/>
      <c r="DZY3594"/>
      <c r="DZZ3594"/>
      <c r="EAA3594"/>
      <c r="EAB3594"/>
      <c r="EAC3594"/>
      <c r="EAD3594"/>
      <c r="EAE3594"/>
      <c r="EAF3594"/>
      <c r="EAG3594"/>
      <c r="EAH3594"/>
    </row>
    <row r="3595" spans="38:89 3390:3414" x14ac:dyDescent="0.3"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  <c r="CA3595"/>
      <c r="CB3595"/>
      <c r="CC3595"/>
      <c r="CD3595"/>
      <c r="CE3595"/>
      <c r="CF3595"/>
      <c r="CG3595"/>
      <c r="CH3595"/>
      <c r="CI3595"/>
      <c r="CJ3595"/>
      <c r="CK3595"/>
      <c r="DZJ3595"/>
      <c r="DZK3595"/>
      <c r="DZL3595"/>
      <c r="DZM3595"/>
      <c r="DZN3595"/>
      <c r="DZO3595"/>
      <c r="DZP3595"/>
      <c r="DZQ3595"/>
      <c r="DZR3595"/>
      <c r="DZS3595"/>
      <c r="DZT3595"/>
      <c r="DZU3595"/>
      <c r="DZV3595"/>
      <c r="DZW3595"/>
      <c r="DZX3595"/>
      <c r="DZY3595"/>
      <c r="DZZ3595"/>
      <c r="EAA3595"/>
      <c r="EAB3595"/>
      <c r="EAC3595"/>
      <c r="EAD3595"/>
      <c r="EAE3595"/>
      <c r="EAF3595"/>
      <c r="EAG3595"/>
      <c r="EAH3595"/>
    </row>
    <row r="3596" spans="38:89 3390:3414" x14ac:dyDescent="0.3"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  <c r="CA3596"/>
      <c r="CB3596"/>
      <c r="CC3596"/>
      <c r="CD3596"/>
      <c r="CE3596"/>
      <c r="CF3596"/>
      <c r="CG3596"/>
      <c r="CH3596"/>
      <c r="CI3596"/>
      <c r="CJ3596"/>
      <c r="CK3596"/>
      <c r="DZJ3596"/>
      <c r="DZK3596"/>
      <c r="DZL3596"/>
      <c r="DZM3596"/>
      <c r="DZN3596"/>
      <c r="DZO3596"/>
      <c r="DZP3596"/>
      <c r="DZQ3596"/>
      <c r="DZR3596"/>
      <c r="DZS3596"/>
      <c r="DZT3596"/>
      <c r="DZU3596"/>
      <c r="DZV3596"/>
      <c r="DZW3596"/>
      <c r="DZX3596"/>
      <c r="DZY3596"/>
      <c r="DZZ3596"/>
      <c r="EAA3596"/>
      <c r="EAB3596"/>
      <c r="EAC3596"/>
      <c r="EAD3596"/>
      <c r="EAE3596"/>
      <c r="EAF3596"/>
      <c r="EAG3596"/>
      <c r="EAH3596"/>
    </row>
    <row r="3597" spans="38:89 3390:3414" x14ac:dyDescent="0.3"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  <c r="CA3597"/>
      <c r="CB3597"/>
      <c r="CC3597"/>
      <c r="CD3597"/>
      <c r="CE3597"/>
      <c r="CF3597"/>
      <c r="CG3597"/>
      <c r="CH3597"/>
      <c r="CI3597"/>
      <c r="CJ3597"/>
      <c r="CK3597"/>
      <c r="DZJ3597"/>
      <c r="DZK3597"/>
      <c r="DZL3597"/>
      <c r="DZM3597"/>
      <c r="DZN3597"/>
      <c r="DZO3597"/>
      <c r="DZP3597"/>
      <c r="DZQ3597"/>
      <c r="DZR3597"/>
      <c r="DZS3597"/>
      <c r="DZT3597"/>
      <c r="DZU3597"/>
      <c r="DZV3597"/>
      <c r="DZW3597"/>
      <c r="DZX3597"/>
      <c r="DZY3597"/>
      <c r="DZZ3597"/>
      <c r="EAA3597"/>
      <c r="EAB3597"/>
      <c r="EAC3597"/>
      <c r="EAD3597"/>
      <c r="EAE3597"/>
      <c r="EAF3597"/>
      <c r="EAG3597"/>
      <c r="EAH3597"/>
    </row>
    <row r="3598" spans="38:89 3390:3414" x14ac:dyDescent="0.3"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  <c r="CA3598"/>
      <c r="CB3598"/>
      <c r="CC3598"/>
      <c r="CD3598"/>
      <c r="CE3598"/>
      <c r="CF3598"/>
      <c r="CG3598"/>
      <c r="CH3598"/>
      <c r="CI3598"/>
      <c r="CJ3598"/>
      <c r="CK3598"/>
      <c r="DZJ3598"/>
      <c r="DZK3598"/>
      <c r="DZL3598"/>
      <c r="DZM3598"/>
      <c r="DZN3598"/>
      <c r="DZO3598"/>
      <c r="DZP3598"/>
      <c r="DZQ3598"/>
      <c r="DZR3598"/>
      <c r="DZS3598"/>
      <c r="DZT3598"/>
      <c r="DZU3598"/>
      <c r="DZV3598"/>
      <c r="DZW3598"/>
      <c r="DZX3598"/>
      <c r="DZY3598"/>
      <c r="DZZ3598"/>
      <c r="EAA3598"/>
      <c r="EAB3598"/>
      <c r="EAC3598"/>
      <c r="EAD3598"/>
      <c r="EAE3598"/>
      <c r="EAF3598"/>
      <c r="EAG3598"/>
      <c r="EAH3598"/>
    </row>
    <row r="3599" spans="38:89 3390:3414" x14ac:dyDescent="0.3"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  <c r="CA3599"/>
      <c r="CB3599"/>
      <c r="CC3599"/>
      <c r="CD3599"/>
      <c r="CE3599"/>
      <c r="CF3599"/>
      <c r="CG3599"/>
      <c r="CH3599"/>
      <c r="CI3599"/>
      <c r="CJ3599"/>
      <c r="CK3599"/>
      <c r="DZJ3599"/>
      <c r="DZK3599"/>
      <c r="DZL3599"/>
      <c r="DZM3599"/>
      <c r="DZN3599"/>
      <c r="DZO3599"/>
      <c r="DZP3599"/>
      <c r="DZQ3599"/>
      <c r="DZR3599"/>
      <c r="DZS3599"/>
      <c r="DZT3599"/>
      <c r="DZU3599"/>
      <c r="DZV3599"/>
      <c r="DZW3599"/>
      <c r="DZX3599"/>
      <c r="DZY3599"/>
      <c r="DZZ3599"/>
      <c r="EAA3599"/>
      <c r="EAB3599"/>
      <c r="EAC3599"/>
      <c r="EAD3599"/>
      <c r="EAE3599"/>
      <c r="EAF3599"/>
      <c r="EAG3599"/>
      <c r="EAH3599"/>
    </row>
    <row r="3600" spans="38:89 3390:3414" x14ac:dyDescent="0.3"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  <c r="CA3600"/>
      <c r="CB3600"/>
      <c r="CC3600"/>
      <c r="CD3600"/>
      <c r="CE3600"/>
      <c r="CF3600"/>
      <c r="CG3600"/>
      <c r="CH3600"/>
      <c r="CI3600"/>
      <c r="CJ3600"/>
      <c r="CK3600"/>
      <c r="DZJ3600"/>
      <c r="DZK3600"/>
      <c r="DZL3600"/>
      <c r="DZM3600"/>
      <c r="DZN3600"/>
      <c r="DZO3600"/>
      <c r="DZP3600"/>
      <c r="DZQ3600"/>
      <c r="DZR3600"/>
      <c r="DZS3600"/>
      <c r="DZT3600"/>
      <c r="DZU3600"/>
      <c r="DZV3600"/>
      <c r="DZW3600"/>
      <c r="DZX3600"/>
      <c r="DZY3600"/>
      <c r="DZZ3600"/>
      <c r="EAA3600"/>
      <c r="EAB3600"/>
      <c r="EAC3600"/>
      <c r="EAD3600"/>
      <c r="EAE3600"/>
      <c r="EAF3600"/>
      <c r="EAG3600"/>
      <c r="EAH3600"/>
    </row>
    <row r="3601" spans="38:89 3390:3414" x14ac:dyDescent="0.3"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  <c r="CA3601"/>
      <c r="CB3601"/>
      <c r="CC3601"/>
      <c r="CD3601"/>
      <c r="CE3601"/>
      <c r="CF3601"/>
      <c r="CG3601"/>
      <c r="CH3601"/>
      <c r="CI3601"/>
      <c r="CJ3601"/>
      <c r="CK3601"/>
      <c r="DZJ3601"/>
      <c r="DZK3601"/>
      <c r="DZL3601"/>
      <c r="DZM3601"/>
      <c r="DZN3601"/>
      <c r="DZO3601"/>
      <c r="DZP3601"/>
      <c r="DZQ3601"/>
      <c r="DZR3601"/>
      <c r="DZS3601"/>
      <c r="DZT3601"/>
      <c r="DZU3601"/>
      <c r="DZV3601"/>
      <c r="DZW3601"/>
      <c r="DZX3601"/>
      <c r="DZY3601"/>
      <c r="DZZ3601"/>
      <c r="EAA3601"/>
      <c r="EAB3601"/>
      <c r="EAC3601"/>
      <c r="EAD3601"/>
      <c r="EAE3601"/>
      <c r="EAF3601"/>
      <c r="EAG3601"/>
      <c r="EAH3601"/>
    </row>
    <row r="3602" spans="38:89 3390:3414" x14ac:dyDescent="0.3"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  <c r="CA3602"/>
      <c r="CB3602"/>
      <c r="CC3602"/>
      <c r="CD3602"/>
      <c r="CE3602"/>
      <c r="CF3602"/>
      <c r="CG3602"/>
      <c r="CH3602"/>
      <c r="CI3602"/>
      <c r="CJ3602"/>
      <c r="CK3602"/>
      <c r="DZJ3602"/>
      <c r="DZK3602"/>
      <c r="DZL3602"/>
      <c r="DZM3602"/>
      <c r="DZN3602"/>
      <c r="DZO3602"/>
      <c r="DZP3602"/>
      <c r="DZQ3602"/>
      <c r="DZR3602"/>
      <c r="DZS3602"/>
      <c r="DZT3602"/>
      <c r="DZU3602"/>
      <c r="DZV3602"/>
      <c r="DZW3602"/>
      <c r="DZX3602"/>
      <c r="DZY3602"/>
      <c r="DZZ3602"/>
      <c r="EAA3602"/>
      <c r="EAB3602"/>
      <c r="EAC3602"/>
      <c r="EAD3602"/>
      <c r="EAE3602"/>
      <c r="EAF3602"/>
      <c r="EAG3602"/>
      <c r="EAH3602"/>
    </row>
    <row r="3603" spans="38:89 3390:3414" x14ac:dyDescent="0.3"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  <c r="CA3603"/>
      <c r="CB3603"/>
      <c r="CC3603"/>
      <c r="CD3603"/>
      <c r="CE3603"/>
      <c r="CF3603"/>
      <c r="CG3603"/>
      <c r="CH3603"/>
      <c r="CI3603"/>
      <c r="CJ3603"/>
      <c r="CK3603"/>
      <c r="DZJ3603"/>
      <c r="DZK3603"/>
      <c r="DZL3603"/>
      <c r="DZM3603"/>
      <c r="DZN3603"/>
      <c r="DZO3603"/>
      <c r="DZP3603"/>
      <c r="DZQ3603"/>
      <c r="DZR3603"/>
      <c r="DZS3603"/>
      <c r="DZT3603"/>
      <c r="DZU3603"/>
      <c r="DZV3603"/>
      <c r="DZW3603"/>
      <c r="DZX3603"/>
      <c r="DZY3603"/>
      <c r="DZZ3603"/>
      <c r="EAA3603"/>
      <c r="EAB3603"/>
      <c r="EAC3603"/>
      <c r="EAD3603"/>
      <c r="EAE3603"/>
      <c r="EAF3603"/>
      <c r="EAG3603"/>
      <c r="EAH3603"/>
    </row>
    <row r="3604" spans="38:89 3390:3414" x14ac:dyDescent="0.3"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  <c r="CA3604"/>
      <c r="CB3604"/>
      <c r="CC3604"/>
      <c r="CD3604"/>
      <c r="CE3604"/>
      <c r="CF3604"/>
      <c r="CG3604"/>
      <c r="CH3604"/>
      <c r="CI3604"/>
      <c r="CJ3604"/>
      <c r="CK3604"/>
      <c r="DZJ3604"/>
      <c r="DZK3604"/>
      <c r="DZL3604"/>
      <c r="DZM3604"/>
      <c r="DZN3604"/>
      <c r="DZO3604"/>
      <c r="DZP3604"/>
      <c r="DZQ3604"/>
      <c r="DZR3604"/>
      <c r="DZS3604"/>
      <c r="DZT3604"/>
      <c r="DZU3604"/>
      <c r="DZV3604"/>
      <c r="DZW3604"/>
      <c r="DZX3604"/>
      <c r="DZY3604"/>
      <c r="DZZ3604"/>
      <c r="EAA3604"/>
      <c r="EAB3604"/>
      <c r="EAC3604"/>
      <c r="EAD3604"/>
      <c r="EAE3604"/>
      <c r="EAF3604"/>
      <c r="EAG3604"/>
      <c r="EAH3604"/>
    </row>
    <row r="3605" spans="38:89 3390:3414" x14ac:dyDescent="0.3"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  <c r="CA3605"/>
      <c r="CB3605"/>
      <c r="CC3605"/>
      <c r="CD3605"/>
      <c r="CE3605"/>
      <c r="CF3605"/>
      <c r="CG3605"/>
      <c r="CH3605"/>
      <c r="CI3605"/>
      <c r="CJ3605"/>
      <c r="CK3605"/>
      <c r="DZJ3605"/>
      <c r="DZK3605"/>
      <c r="DZL3605"/>
      <c r="DZM3605"/>
      <c r="DZN3605"/>
      <c r="DZO3605"/>
      <c r="DZP3605"/>
      <c r="DZQ3605"/>
      <c r="DZR3605"/>
      <c r="DZS3605"/>
      <c r="DZT3605"/>
      <c r="DZU3605"/>
      <c r="DZV3605"/>
      <c r="DZW3605"/>
      <c r="DZX3605"/>
      <c r="DZY3605"/>
      <c r="DZZ3605"/>
      <c r="EAA3605"/>
      <c r="EAB3605"/>
      <c r="EAC3605"/>
      <c r="EAD3605"/>
      <c r="EAE3605"/>
      <c r="EAF3605"/>
      <c r="EAG3605"/>
      <c r="EAH3605"/>
    </row>
    <row r="3606" spans="38:89 3390:3414" x14ac:dyDescent="0.3"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  <c r="CA3606"/>
      <c r="CB3606"/>
      <c r="CC3606"/>
      <c r="CD3606"/>
      <c r="CE3606"/>
      <c r="CF3606"/>
      <c r="CG3606"/>
      <c r="CH3606"/>
      <c r="CI3606"/>
      <c r="CJ3606"/>
      <c r="CK3606"/>
      <c r="DZJ3606"/>
      <c r="DZK3606"/>
      <c r="DZL3606"/>
      <c r="DZM3606"/>
      <c r="DZN3606"/>
      <c r="DZO3606"/>
      <c r="DZP3606"/>
      <c r="DZQ3606"/>
      <c r="DZR3606"/>
      <c r="DZS3606"/>
      <c r="DZT3606"/>
      <c r="DZU3606"/>
      <c r="DZV3606"/>
      <c r="DZW3606"/>
      <c r="DZX3606"/>
      <c r="DZY3606"/>
      <c r="DZZ3606"/>
      <c r="EAA3606"/>
      <c r="EAB3606"/>
      <c r="EAC3606"/>
      <c r="EAD3606"/>
      <c r="EAE3606"/>
      <c r="EAF3606"/>
      <c r="EAG3606"/>
      <c r="EAH3606"/>
    </row>
    <row r="3607" spans="38:89 3390:3414" x14ac:dyDescent="0.3"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  <c r="CA3607"/>
      <c r="CB3607"/>
      <c r="CC3607"/>
      <c r="CD3607"/>
      <c r="CE3607"/>
      <c r="CF3607"/>
      <c r="CG3607"/>
      <c r="CH3607"/>
      <c r="CI3607"/>
      <c r="CJ3607"/>
      <c r="CK3607"/>
      <c r="DZJ3607"/>
      <c r="DZK3607"/>
      <c r="DZL3607"/>
      <c r="DZM3607"/>
      <c r="DZN3607"/>
      <c r="DZO3607"/>
      <c r="DZP3607"/>
      <c r="DZQ3607"/>
      <c r="DZR3607"/>
      <c r="DZS3607"/>
      <c r="DZT3607"/>
      <c r="DZU3607"/>
      <c r="DZV3607"/>
      <c r="DZW3607"/>
      <c r="DZX3607"/>
      <c r="DZY3607"/>
      <c r="DZZ3607"/>
      <c r="EAA3607"/>
      <c r="EAB3607"/>
      <c r="EAC3607"/>
      <c r="EAD3607"/>
      <c r="EAE3607"/>
      <c r="EAF3607"/>
      <c r="EAG3607"/>
      <c r="EAH3607"/>
    </row>
    <row r="3608" spans="38:89 3390:3414" x14ac:dyDescent="0.3"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  <c r="CA3608"/>
      <c r="CB3608"/>
      <c r="CC3608"/>
      <c r="CD3608"/>
      <c r="CE3608"/>
      <c r="CF3608"/>
      <c r="CG3608"/>
      <c r="CH3608"/>
      <c r="CI3608"/>
      <c r="CJ3608"/>
      <c r="CK3608"/>
      <c r="DZJ3608"/>
      <c r="DZK3608"/>
      <c r="DZL3608"/>
      <c r="DZM3608"/>
      <c r="DZN3608"/>
      <c r="DZO3608"/>
      <c r="DZP3608"/>
      <c r="DZQ3608"/>
      <c r="DZR3608"/>
      <c r="DZS3608"/>
      <c r="DZT3608"/>
      <c r="DZU3608"/>
      <c r="DZV3608"/>
      <c r="DZW3608"/>
      <c r="DZX3608"/>
      <c r="DZY3608"/>
      <c r="DZZ3608"/>
      <c r="EAA3608"/>
      <c r="EAB3608"/>
      <c r="EAC3608"/>
      <c r="EAD3608"/>
      <c r="EAE3608"/>
      <c r="EAF3608"/>
      <c r="EAG3608"/>
      <c r="EAH3608"/>
    </row>
    <row r="3609" spans="38:89 3390:3414" x14ac:dyDescent="0.3"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  <c r="CA3609"/>
      <c r="CB3609"/>
      <c r="CC3609"/>
      <c r="CD3609"/>
      <c r="CE3609"/>
      <c r="CF3609"/>
      <c r="CG3609"/>
      <c r="CH3609"/>
      <c r="CI3609"/>
      <c r="CJ3609"/>
      <c r="CK3609"/>
      <c r="DZJ3609"/>
      <c r="DZK3609"/>
      <c r="DZL3609"/>
      <c r="DZM3609"/>
      <c r="DZN3609"/>
      <c r="DZO3609"/>
      <c r="DZP3609"/>
      <c r="DZQ3609"/>
      <c r="DZR3609"/>
      <c r="DZS3609"/>
      <c r="DZT3609"/>
      <c r="DZU3609"/>
      <c r="DZV3609"/>
      <c r="DZW3609"/>
      <c r="DZX3609"/>
      <c r="DZY3609"/>
      <c r="DZZ3609"/>
      <c r="EAA3609"/>
      <c r="EAB3609"/>
      <c r="EAC3609"/>
      <c r="EAD3609"/>
      <c r="EAE3609"/>
      <c r="EAF3609"/>
      <c r="EAG3609"/>
      <c r="EAH3609"/>
    </row>
    <row r="3610" spans="38:89 3390:3414" x14ac:dyDescent="0.3"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  <c r="CA3610"/>
      <c r="CB3610"/>
      <c r="CC3610"/>
      <c r="CD3610"/>
      <c r="CE3610"/>
      <c r="CF3610"/>
      <c r="CG3610"/>
      <c r="CH3610"/>
      <c r="CI3610"/>
      <c r="CJ3610"/>
      <c r="CK3610"/>
      <c r="DZJ3610"/>
      <c r="DZK3610"/>
      <c r="DZL3610"/>
      <c r="DZM3610"/>
      <c r="DZN3610"/>
      <c r="DZO3610"/>
      <c r="DZP3610"/>
      <c r="DZQ3610"/>
      <c r="DZR3610"/>
      <c r="DZS3610"/>
      <c r="DZT3610"/>
      <c r="DZU3610"/>
      <c r="DZV3610"/>
      <c r="DZW3610"/>
      <c r="DZX3610"/>
      <c r="DZY3610"/>
      <c r="DZZ3610"/>
      <c r="EAA3610"/>
      <c r="EAB3610"/>
      <c r="EAC3610"/>
      <c r="EAD3610"/>
      <c r="EAE3610"/>
      <c r="EAF3610"/>
      <c r="EAG3610"/>
      <c r="EAH3610"/>
    </row>
    <row r="3611" spans="38:89 3390:3414" x14ac:dyDescent="0.3"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  <c r="CA3611"/>
      <c r="CB3611"/>
      <c r="CC3611"/>
      <c r="CD3611"/>
      <c r="CE3611"/>
      <c r="CF3611"/>
      <c r="CG3611"/>
      <c r="CH3611"/>
      <c r="CI3611"/>
      <c r="CJ3611"/>
      <c r="CK3611"/>
      <c r="DZJ3611"/>
      <c r="DZK3611"/>
      <c r="DZL3611"/>
      <c r="DZM3611"/>
      <c r="DZN3611"/>
      <c r="DZO3611"/>
      <c r="DZP3611"/>
      <c r="DZQ3611"/>
      <c r="DZR3611"/>
      <c r="DZS3611"/>
      <c r="DZT3611"/>
      <c r="DZU3611"/>
      <c r="DZV3611"/>
      <c r="DZW3611"/>
      <c r="DZX3611"/>
      <c r="DZY3611"/>
      <c r="DZZ3611"/>
      <c r="EAA3611"/>
      <c r="EAB3611"/>
      <c r="EAC3611"/>
      <c r="EAD3611"/>
      <c r="EAE3611"/>
      <c r="EAF3611"/>
      <c r="EAG3611"/>
      <c r="EAH3611"/>
    </row>
    <row r="3612" spans="38:89 3390:3414" x14ac:dyDescent="0.3"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  <c r="CA3612"/>
      <c r="CB3612"/>
      <c r="CC3612"/>
      <c r="CD3612"/>
      <c r="CE3612"/>
      <c r="CF3612"/>
      <c r="CG3612"/>
      <c r="CH3612"/>
      <c r="CI3612"/>
      <c r="CJ3612"/>
      <c r="CK3612"/>
      <c r="DZJ3612"/>
      <c r="DZK3612"/>
      <c r="DZL3612"/>
      <c r="DZM3612"/>
      <c r="DZN3612"/>
      <c r="DZO3612"/>
      <c r="DZP3612"/>
      <c r="DZQ3612"/>
      <c r="DZR3612"/>
      <c r="DZS3612"/>
      <c r="DZT3612"/>
      <c r="DZU3612"/>
      <c r="DZV3612"/>
      <c r="DZW3612"/>
      <c r="DZX3612"/>
      <c r="DZY3612"/>
      <c r="DZZ3612"/>
      <c r="EAA3612"/>
      <c r="EAB3612"/>
      <c r="EAC3612"/>
      <c r="EAD3612"/>
      <c r="EAE3612"/>
      <c r="EAF3612"/>
      <c r="EAG3612"/>
      <c r="EAH3612"/>
    </row>
    <row r="3613" spans="38:89 3390:3414" x14ac:dyDescent="0.3"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  <c r="CA3613"/>
      <c r="CB3613"/>
      <c r="CC3613"/>
      <c r="CD3613"/>
      <c r="CE3613"/>
      <c r="CF3613"/>
      <c r="CG3613"/>
      <c r="CH3613"/>
      <c r="CI3613"/>
      <c r="CJ3613"/>
      <c r="CK3613"/>
      <c r="DZJ3613"/>
      <c r="DZK3613"/>
      <c r="DZL3613"/>
      <c r="DZM3613"/>
      <c r="DZN3613"/>
      <c r="DZO3613"/>
      <c r="DZP3613"/>
      <c r="DZQ3613"/>
      <c r="DZR3613"/>
      <c r="DZS3613"/>
      <c r="DZT3613"/>
      <c r="DZU3613"/>
      <c r="DZV3613"/>
      <c r="DZW3613"/>
      <c r="DZX3613"/>
      <c r="DZY3613"/>
      <c r="DZZ3613"/>
      <c r="EAA3613"/>
      <c r="EAB3613"/>
      <c r="EAC3613"/>
      <c r="EAD3613"/>
      <c r="EAE3613"/>
      <c r="EAF3613"/>
      <c r="EAG3613"/>
      <c r="EAH3613"/>
    </row>
    <row r="3614" spans="38:89 3390:3414" x14ac:dyDescent="0.3"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  <c r="CA3614"/>
      <c r="CB3614"/>
      <c r="CC3614"/>
      <c r="CD3614"/>
      <c r="CE3614"/>
      <c r="CF3614"/>
      <c r="CG3614"/>
      <c r="CH3614"/>
      <c r="CI3614"/>
      <c r="CJ3614"/>
      <c r="CK3614"/>
      <c r="DZJ3614"/>
      <c r="DZK3614"/>
      <c r="DZL3614"/>
      <c r="DZM3614"/>
      <c r="DZN3614"/>
      <c r="DZO3614"/>
      <c r="DZP3614"/>
      <c r="DZQ3614"/>
      <c r="DZR3614"/>
      <c r="DZS3614"/>
      <c r="DZT3614"/>
      <c r="DZU3614"/>
      <c r="DZV3614"/>
      <c r="DZW3614"/>
      <c r="DZX3614"/>
      <c r="DZY3614"/>
      <c r="DZZ3614"/>
      <c r="EAA3614"/>
      <c r="EAB3614"/>
      <c r="EAC3614"/>
      <c r="EAD3614"/>
      <c r="EAE3614"/>
      <c r="EAF3614"/>
      <c r="EAG3614"/>
      <c r="EAH3614"/>
    </row>
    <row r="3615" spans="38:89 3390:3414" x14ac:dyDescent="0.3"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  <c r="CA3615"/>
      <c r="CB3615"/>
      <c r="CC3615"/>
      <c r="CD3615"/>
      <c r="CE3615"/>
      <c r="CF3615"/>
      <c r="CG3615"/>
      <c r="CH3615"/>
      <c r="CI3615"/>
      <c r="CJ3615"/>
      <c r="CK3615"/>
      <c r="DZJ3615"/>
      <c r="DZK3615"/>
      <c r="DZL3615"/>
      <c r="DZM3615"/>
      <c r="DZN3615"/>
      <c r="DZO3615"/>
      <c r="DZP3615"/>
      <c r="DZQ3615"/>
      <c r="DZR3615"/>
      <c r="DZS3615"/>
      <c r="DZT3615"/>
      <c r="DZU3615"/>
      <c r="DZV3615"/>
      <c r="DZW3615"/>
      <c r="DZX3615"/>
      <c r="DZY3615"/>
      <c r="DZZ3615"/>
      <c r="EAA3615"/>
      <c r="EAB3615"/>
      <c r="EAC3615"/>
      <c r="EAD3615"/>
      <c r="EAE3615"/>
      <c r="EAF3615"/>
      <c r="EAG3615"/>
      <c r="EAH3615"/>
    </row>
    <row r="3616" spans="38:89 3390:3414" x14ac:dyDescent="0.3"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  <c r="CA3616"/>
      <c r="CB3616"/>
      <c r="CC3616"/>
      <c r="CD3616"/>
      <c r="CE3616"/>
      <c r="CF3616"/>
      <c r="CG3616"/>
      <c r="CH3616"/>
      <c r="CI3616"/>
      <c r="CJ3616"/>
      <c r="CK3616"/>
      <c r="DZJ3616"/>
      <c r="DZK3616"/>
      <c r="DZL3616"/>
      <c r="DZM3616"/>
      <c r="DZN3616"/>
      <c r="DZO3616"/>
      <c r="DZP3616"/>
      <c r="DZQ3616"/>
      <c r="DZR3616"/>
      <c r="DZS3616"/>
      <c r="DZT3616"/>
      <c r="DZU3616"/>
      <c r="DZV3616"/>
      <c r="DZW3616"/>
      <c r="DZX3616"/>
      <c r="DZY3616"/>
      <c r="DZZ3616"/>
      <c r="EAA3616"/>
      <c r="EAB3616"/>
      <c r="EAC3616"/>
      <c r="EAD3616"/>
      <c r="EAE3616"/>
      <c r="EAF3616"/>
      <c r="EAG3616"/>
      <c r="EAH3616"/>
    </row>
    <row r="3617" spans="38:89 3390:3414" x14ac:dyDescent="0.3"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  <c r="CA3617"/>
      <c r="CB3617"/>
      <c r="CC3617"/>
      <c r="CD3617"/>
      <c r="CE3617"/>
      <c r="CF3617"/>
      <c r="CG3617"/>
      <c r="CH3617"/>
      <c r="CI3617"/>
      <c r="CJ3617"/>
      <c r="CK3617"/>
      <c r="DZJ3617"/>
      <c r="DZK3617"/>
      <c r="DZL3617"/>
      <c r="DZM3617"/>
      <c r="DZN3617"/>
      <c r="DZO3617"/>
      <c r="DZP3617"/>
      <c r="DZQ3617"/>
      <c r="DZR3617"/>
      <c r="DZS3617"/>
      <c r="DZT3617"/>
      <c r="DZU3617"/>
      <c r="DZV3617"/>
      <c r="DZW3617"/>
      <c r="DZX3617"/>
      <c r="DZY3617"/>
      <c r="DZZ3617"/>
      <c r="EAA3617"/>
      <c r="EAB3617"/>
      <c r="EAC3617"/>
      <c r="EAD3617"/>
      <c r="EAE3617"/>
      <c r="EAF3617"/>
      <c r="EAG3617"/>
      <c r="EAH3617"/>
    </row>
    <row r="3618" spans="38:89 3390:3414" x14ac:dyDescent="0.3"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  <c r="CA3618"/>
      <c r="CB3618"/>
      <c r="CC3618"/>
      <c r="CD3618"/>
      <c r="CE3618"/>
      <c r="CF3618"/>
      <c r="CG3618"/>
      <c r="CH3618"/>
      <c r="CI3618"/>
      <c r="CJ3618"/>
      <c r="CK3618"/>
      <c r="DZJ3618"/>
      <c r="DZK3618"/>
      <c r="DZL3618"/>
      <c r="DZM3618"/>
      <c r="DZN3618"/>
      <c r="DZO3618"/>
      <c r="DZP3618"/>
      <c r="DZQ3618"/>
      <c r="DZR3618"/>
      <c r="DZS3618"/>
      <c r="DZT3618"/>
      <c r="DZU3618"/>
      <c r="DZV3618"/>
      <c r="DZW3618"/>
      <c r="DZX3618"/>
      <c r="DZY3618"/>
      <c r="DZZ3618"/>
      <c r="EAA3618"/>
      <c r="EAB3618"/>
      <c r="EAC3618"/>
      <c r="EAD3618"/>
      <c r="EAE3618"/>
      <c r="EAF3618"/>
      <c r="EAG3618"/>
      <c r="EAH3618"/>
    </row>
    <row r="3619" spans="38:89 3390:3414" x14ac:dyDescent="0.3"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  <c r="CA3619"/>
      <c r="CB3619"/>
      <c r="CC3619"/>
      <c r="CD3619"/>
      <c r="CE3619"/>
      <c r="CF3619"/>
      <c r="CG3619"/>
      <c r="CH3619"/>
      <c r="CI3619"/>
      <c r="CJ3619"/>
      <c r="CK3619"/>
      <c r="DZJ3619"/>
      <c r="DZK3619"/>
      <c r="DZL3619"/>
      <c r="DZM3619"/>
      <c r="DZN3619"/>
      <c r="DZO3619"/>
      <c r="DZP3619"/>
      <c r="DZQ3619"/>
      <c r="DZR3619"/>
      <c r="DZS3619"/>
      <c r="DZT3619"/>
      <c r="DZU3619"/>
      <c r="DZV3619"/>
      <c r="DZW3619"/>
      <c r="DZX3619"/>
      <c r="DZY3619"/>
      <c r="DZZ3619"/>
      <c r="EAA3619"/>
      <c r="EAB3619"/>
      <c r="EAC3619"/>
      <c r="EAD3619"/>
      <c r="EAE3619"/>
      <c r="EAF3619"/>
      <c r="EAG3619"/>
      <c r="EAH3619"/>
    </row>
    <row r="3620" spans="38:89 3390:3414" x14ac:dyDescent="0.3"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  <c r="CA3620"/>
      <c r="CB3620"/>
      <c r="CC3620"/>
      <c r="CD3620"/>
      <c r="CE3620"/>
      <c r="CF3620"/>
      <c r="CG3620"/>
      <c r="CH3620"/>
      <c r="CI3620"/>
      <c r="CJ3620"/>
      <c r="CK3620"/>
      <c r="DZJ3620"/>
      <c r="DZK3620"/>
      <c r="DZL3620"/>
      <c r="DZM3620"/>
      <c r="DZN3620"/>
      <c r="DZO3620"/>
      <c r="DZP3620"/>
      <c r="DZQ3620"/>
      <c r="DZR3620"/>
      <c r="DZS3620"/>
      <c r="DZT3620"/>
      <c r="DZU3620"/>
      <c r="DZV3620"/>
      <c r="DZW3620"/>
      <c r="DZX3620"/>
      <c r="DZY3620"/>
      <c r="DZZ3620"/>
      <c r="EAA3620"/>
      <c r="EAB3620"/>
      <c r="EAC3620"/>
      <c r="EAD3620"/>
      <c r="EAE3620"/>
      <c r="EAF3620"/>
      <c r="EAG3620"/>
      <c r="EAH3620"/>
    </row>
    <row r="3621" spans="38:89 3390:3414" x14ac:dyDescent="0.3"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  <c r="CA3621"/>
      <c r="CB3621"/>
      <c r="CC3621"/>
      <c r="CD3621"/>
      <c r="CE3621"/>
      <c r="CF3621"/>
      <c r="CG3621"/>
      <c r="CH3621"/>
      <c r="CI3621"/>
      <c r="CJ3621"/>
      <c r="CK3621"/>
      <c r="DZJ3621"/>
      <c r="DZK3621"/>
      <c r="DZL3621"/>
      <c r="DZM3621"/>
      <c r="DZN3621"/>
      <c r="DZO3621"/>
      <c r="DZP3621"/>
      <c r="DZQ3621"/>
      <c r="DZR3621"/>
      <c r="DZS3621"/>
      <c r="DZT3621"/>
      <c r="DZU3621"/>
      <c r="DZV3621"/>
      <c r="DZW3621"/>
      <c r="DZX3621"/>
      <c r="DZY3621"/>
      <c r="DZZ3621"/>
      <c r="EAA3621"/>
      <c r="EAB3621"/>
      <c r="EAC3621"/>
      <c r="EAD3621"/>
      <c r="EAE3621"/>
      <c r="EAF3621"/>
      <c r="EAG3621"/>
      <c r="EAH3621"/>
    </row>
    <row r="3622" spans="38:89 3390:3414" x14ac:dyDescent="0.3"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  <c r="CA3622"/>
      <c r="CB3622"/>
      <c r="CC3622"/>
      <c r="CD3622"/>
      <c r="CE3622"/>
      <c r="CF3622"/>
      <c r="CG3622"/>
      <c r="CH3622"/>
      <c r="CI3622"/>
      <c r="CJ3622"/>
      <c r="CK3622"/>
      <c r="DZJ3622"/>
      <c r="DZK3622"/>
      <c r="DZL3622"/>
      <c r="DZM3622"/>
      <c r="DZN3622"/>
      <c r="DZO3622"/>
      <c r="DZP3622"/>
      <c r="DZQ3622"/>
      <c r="DZR3622"/>
      <c r="DZS3622"/>
      <c r="DZT3622"/>
      <c r="DZU3622"/>
      <c r="DZV3622"/>
      <c r="DZW3622"/>
      <c r="DZX3622"/>
      <c r="DZY3622"/>
      <c r="DZZ3622"/>
      <c r="EAA3622"/>
      <c r="EAB3622"/>
      <c r="EAC3622"/>
      <c r="EAD3622"/>
      <c r="EAE3622"/>
      <c r="EAF3622"/>
      <c r="EAG3622"/>
      <c r="EAH3622"/>
    </row>
    <row r="3623" spans="38:89 3390:3414" x14ac:dyDescent="0.3"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  <c r="CA3623"/>
      <c r="CB3623"/>
      <c r="CC3623"/>
      <c r="CD3623"/>
      <c r="CE3623"/>
      <c r="CF3623"/>
      <c r="CG3623"/>
      <c r="CH3623"/>
      <c r="CI3623"/>
      <c r="CJ3623"/>
      <c r="CK3623"/>
      <c r="DZJ3623"/>
      <c r="DZK3623"/>
      <c r="DZL3623"/>
      <c r="DZM3623"/>
      <c r="DZN3623"/>
      <c r="DZO3623"/>
      <c r="DZP3623"/>
      <c r="DZQ3623"/>
      <c r="DZR3623"/>
      <c r="DZS3623"/>
      <c r="DZT3623"/>
      <c r="DZU3623"/>
      <c r="DZV3623"/>
      <c r="DZW3623"/>
      <c r="DZX3623"/>
      <c r="DZY3623"/>
      <c r="DZZ3623"/>
      <c r="EAA3623"/>
      <c r="EAB3623"/>
      <c r="EAC3623"/>
      <c r="EAD3623"/>
      <c r="EAE3623"/>
      <c r="EAF3623"/>
      <c r="EAG3623"/>
      <c r="EAH3623"/>
    </row>
    <row r="3624" spans="38:89 3390:3414" x14ac:dyDescent="0.3"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  <c r="CA3624"/>
      <c r="CB3624"/>
      <c r="CC3624"/>
      <c r="CD3624"/>
      <c r="CE3624"/>
      <c r="CF3624"/>
      <c r="CG3624"/>
      <c r="CH3624"/>
      <c r="CI3624"/>
      <c r="CJ3624"/>
      <c r="CK3624"/>
      <c r="DZJ3624"/>
      <c r="DZK3624"/>
      <c r="DZL3624"/>
      <c r="DZM3624"/>
      <c r="DZN3624"/>
      <c r="DZO3624"/>
      <c r="DZP3624"/>
      <c r="DZQ3624"/>
      <c r="DZR3624"/>
      <c r="DZS3624"/>
      <c r="DZT3624"/>
      <c r="DZU3624"/>
      <c r="DZV3624"/>
      <c r="DZW3624"/>
      <c r="DZX3624"/>
      <c r="DZY3624"/>
      <c r="DZZ3624"/>
      <c r="EAA3624"/>
      <c r="EAB3624"/>
      <c r="EAC3624"/>
      <c r="EAD3624"/>
      <c r="EAE3624"/>
      <c r="EAF3624"/>
      <c r="EAG3624"/>
      <c r="EAH3624"/>
    </row>
    <row r="3625" spans="38:89 3390:3414" x14ac:dyDescent="0.3"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  <c r="CA3625"/>
      <c r="CB3625"/>
      <c r="CC3625"/>
      <c r="CD3625"/>
      <c r="CE3625"/>
      <c r="CF3625"/>
      <c r="CG3625"/>
      <c r="CH3625"/>
      <c r="CI3625"/>
      <c r="CJ3625"/>
      <c r="CK3625"/>
      <c r="DZJ3625"/>
      <c r="DZK3625"/>
      <c r="DZL3625"/>
      <c r="DZM3625"/>
      <c r="DZN3625"/>
      <c r="DZO3625"/>
      <c r="DZP3625"/>
      <c r="DZQ3625"/>
      <c r="DZR3625"/>
      <c r="DZS3625"/>
      <c r="DZT3625"/>
      <c r="DZU3625"/>
      <c r="DZV3625"/>
      <c r="DZW3625"/>
      <c r="DZX3625"/>
      <c r="DZY3625"/>
      <c r="DZZ3625"/>
      <c r="EAA3625"/>
      <c r="EAB3625"/>
      <c r="EAC3625"/>
      <c r="EAD3625"/>
      <c r="EAE3625"/>
      <c r="EAF3625"/>
      <c r="EAG3625"/>
      <c r="EAH3625"/>
    </row>
    <row r="3626" spans="38:89 3390:3414" x14ac:dyDescent="0.3"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  <c r="CA3626"/>
      <c r="CB3626"/>
      <c r="CC3626"/>
      <c r="CD3626"/>
      <c r="CE3626"/>
      <c r="CF3626"/>
      <c r="CG3626"/>
      <c r="CH3626"/>
      <c r="CI3626"/>
      <c r="CJ3626"/>
      <c r="CK3626"/>
      <c r="DZJ3626"/>
      <c r="DZK3626"/>
      <c r="DZL3626"/>
      <c r="DZM3626"/>
      <c r="DZN3626"/>
      <c r="DZO3626"/>
      <c r="DZP3626"/>
      <c r="DZQ3626"/>
      <c r="DZR3626"/>
      <c r="DZS3626"/>
      <c r="DZT3626"/>
      <c r="DZU3626"/>
      <c r="DZV3626"/>
      <c r="DZW3626"/>
      <c r="DZX3626"/>
      <c r="DZY3626"/>
      <c r="DZZ3626"/>
      <c r="EAA3626"/>
      <c r="EAB3626"/>
      <c r="EAC3626"/>
      <c r="EAD3626"/>
      <c r="EAE3626"/>
      <c r="EAF3626"/>
      <c r="EAG3626"/>
      <c r="EAH3626"/>
    </row>
    <row r="3627" spans="38:89 3390:3414" x14ac:dyDescent="0.3"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  <c r="CA3627"/>
      <c r="CB3627"/>
      <c r="CC3627"/>
      <c r="CD3627"/>
      <c r="CE3627"/>
      <c r="CF3627"/>
      <c r="CG3627"/>
      <c r="CH3627"/>
      <c r="CI3627"/>
      <c r="CJ3627"/>
      <c r="CK3627"/>
      <c r="DZJ3627"/>
      <c r="DZK3627"/>
      <c r="DZL3627"/>
      <c r="DZM3627"/>
      <c r="DZN3627"/>
      <c r="DZO3627"/>
      <c r="DZP3627"/>
      <c r="DZQ3627"/>
      <c r="DZR3627"/>
      <c r="DZS3627"/>
      <c r="DZT3627"/>
      <c r="DZU3627"/>
      <c r="DZV3627"/>
      <c r="DZW3627"/>
      <c r="DZX3627"/>
      <c r="DZY3627"/>
      <c r="DZZ3627"/>
      <c r="EAA3627"/>
      <c r="EAB3627"/>
      <c r="EAC3627"/>
      <c r="EAD3627"/>
      <c r="EAE3627"/>
      <c r="EAF3627"/>
      <c r="EAG3627"/>
      <c r="EAH3627"/>
    </row>
    <row r="3628" spans="38:89 3390:3414" x14ac:dyDescent="0.3"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  <c r="CA3628"/>
      <c r="CB3628"/>
      <c r="CC3628"/>
      <c r="CD3628"/>
      <c r="CE3628"/>
      <c r="CF3628"/>
      <c r="CG3628"/>
      <c r="CH3628"/>
      <c r="CI3628"/>
      <c r="CJ3628"/>
      <c r="CK3628"/>
      <c r="DZJ3628"/>
      <c r="DZK3628"/>
      <c r="DZL3628"/>
      <c r="DZM3628"/>
      <c r="DZN3628"/>
      <c r="DZO3628"/>
      <c r="DZP3628"/>
      <c r="DZQ3628"/>
      <c r="DZR3628"/>
      <c r="DZS3628"/>
      <c r="DZT3628"/>
      <c r="DZU3628"/>
      <c r="DZV3628"/>
      <c r="DZW3628"/>
      <c r="DZX3628"/>
      <c r="DZY3628"/>
      <c r="DZZ3628"/>
      <c r="EAA3628"/>
      <c r="EAB3628"/>
      <c r="EAC3628"/>
      <c r="EAD3628"/>
      <c r="EAE3628"/>
      <c r="EAF3628"/>
      <c r="EAG3628"/>
      <c r="EAH3628"/>
    </row>
    <row r="3629" spans="38:89 3390:3414" x14ac:dyDescent="0.3"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  <c r="CA3629"/>
      <c r="CB3629"/>
      <c r="CC3629"/>
      <c r="CD3629"/>
      <c r="CE3629"/>
      <c r="CF3629"/>
      <c r="CG3629"/>
      <c r="CH3629"/>
      <c r="CI3629"/>
      <c r="CJ3629"/>
      <c r="CK3629"/>
      <c r="DZJ3629"/>
      <c r="DZK3629"/>
      <c r="DZL3629"/>
      <c r="DZM3629"/>
      <c r="DZN3629"/>
      <c r="DZO3629"/>
      <c r="DZP3629"/>
      <c r="DZQ3629"/>
      <c r="DZR3629"/>
      <c r="DZS3629"/>
      <c r="DZT3629"/>
      <c r="DZU3629"/>
      <c r="DZV3629"/>
      <c r="DZW3629"/>
      <c r="DZX3629"/>
      <c r="DZY3629"/>
      <c r="DZZ3629"/>
      <c r="EAA3629"/>
      <c r="EAB3629"/>
      <c r="EAC3629"/>
      <c r="EAD3629"/>
      <c r="EAE3629"/>
      <c r="EAF3629"/>
      <c r="EAG3629"/>
      <c r="EAH3629"/>
    </row>
    <row r="3630" spans="38:89 3390:3414" x14ac:dyDescent="0.3"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  <c r="CA3630"/>
      <c r="CB3630"/>
      <c r="CC3630"/>
      <c r="CD3630"/>
      <c r="CE3630"/>
      <c r="CF3630"/>
      <c r="CG3630"/>
      <c r="CH3630"/>
      <c r="CI3630"/>
      <c r="CJ3630"/>
      <c r="CK3630"/>
      <c r="DZJ3630"/>
      <c r="DZK3630"/>
      <c r="DZL3630"/>
      <c r="DZM3630"/>
      <c r="DZN3630"/>
      <c r="DZO3630"/>
      <c r="DZP3630"/>
      <c r="DZQ3630"/>
      <c r="DZR3630"/>
      <c r="DZS3630"/>
      <c r="DZT3630"/>
      <c r="DZU3630"/>
      <c r="DZV3630"/>
      <c r="DZW3630"/>
      <c r="DZX3630"/>
      <c r="DZY3630"/>
      <c r="DZZ3630"/>
      <c r="EAA3630"/>
      <c r="EAB3630"/>
      <c r="EAC3630"/>
      <c r="EAD3630"/>
      <c r="EAE3630"/>
      <c r="EAF3630"/>
      <c r="EAG3630"/>
      <c r="EAH3630"/>
    </row>
    <row r="3631" spans="38:89 3390:3414" x14ac:dyDescent="0.3"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  <c r="CA3631"/>
      <c r="CB3631"/>
      <c r="CC3631"/>
      <c r="CD3631"/>
      <c r="CE3631"/>
      <c r="CF3631"/>
      <c r="CG3631"/>
      <c r="CH3631"/>
      <c r="CI3631"/>
      <c r="CJ3631"/>
      <c r="CK3631"/>
      <c r="DZJ3631"/>
      <c r="DZK3631"/>
      <c r="DZL3631"/>
      <c r="DZM3631"/>
      <c r="DZN3631"/>
      <c r="DZO3631"/>
      <c r="DZP3631"/>
      <c r="DZQ3631"/>
      <c r="DZR3631"/>
      <c r="DZS3631"/>
      <c r="DZT3631"/>
      <c r="DZU3631"/>
      <c r="DZV3631"/>
      <c r="DZW3631"/>
      <c r="DZX3631"/>
      <c r="DZY3631"/>
      <c r="DZZ3631"/>
      <c r="EAA3631"/>
      <c r="EAB3631"/>
      <c r="EAC3631"/>
      <c r="EAD3631"/>
      <c r="EAE3631"/>
      <c r="EAF3631"/>
      <c r="EAG3631"/>
      <c r="EAH3631"/>
    </row>
    <row r="3632" spans="38:89 3390:3414" x14ac:dyDescent="0.3"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  <c r="CA3632"/>
      <c r="CB3632"/>
      <c r="CC3632"/>
      <c r="CD3632"/>
      <c r="CE3632"/>
      <c r="CF3632"/>
      <c r="CG3632"/>
      <c r="CH3632"/>
      <c r="CI3632"/>
      <c r="CJ3632"/>
      <c r="CK3632"/>
      <c r="DZJ3632"/>
      <c r="DZK3632"/>
      <c r="DZL3632"/>
      <c r="DZM3632"/>
      <c r="DZN3632"/>
      <c r="DZO3632"/>
      <c r="DZP3632"/>
      <c r="DZQ3632"/>
      <c r="DZR3632"/>
      <c r="DZS3632"/>
      <c r="DZT3632"/>
      <c r="DZU3632"/>
      <c r="DZV3632"/>
      <c r="DZW3632"/>
      <c r="DZX3632"/>
      <c r="DZY3632"/>
      <c r="DZZ3632"/>
      <c r="EAA3632"/>
      <c r="EAB3632"/>
      <c r="EAC3632"/>
      <c r="EAD3632"/>
      <c r="EAE3632"/>
      <c r="EAF3632"/>
      <c r="EAG3632"/>
      <c r="EAH3632"/>
    </row>
    <row r="3633" spans="38:89 3390:3414" x14ac:dyDescent="0.3"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  <c r="CA3633"/>
      <c r="CB3633"/>
      <c r="CC3633"/>
      <c r="CD3633"/>
      <c r="CE3633"/>
      <c r="CF3633"/>
      <c r="CG3633"/>
      <c r="CH3633"/>
      <c r="CI3633"/>
      <c r="CJ3633"/>
      <c r="CK3633"/>
      <c r="DZJ3633"/>
      <c r="DZK3633"/>
      <c r="DZL3633"/>
      <c r="DZM3633"/>
      <c r="DZN3633"/>
      <c r="DZO3633"/>
      <c r="DZP3633"/>
      <c r="DZQ3633"/>
      <c r="DZR3633"/>
      <c r="DZS3633"/>
      <c r="DZT3633"/>
      <c r="DZU3633"/>
      <c r="DZV3633"/>
      <c r="DZW3633"/>
      <c r="DZX3633"/>
      <c r="DZY3633"/>
      <c r="DZZ3633"/>
      <c r="EAA3633"/>
      <c r="EAB3633"/>
      <c r="EAC3633"/>
      <c r="EAD3633"/>
      <c r="EAE3633"/>
      <c r="EAF3633"/>
      <c r="EAG3633"/>
      <c r="EAH3633"/>
    </row>
    <row r="3634" spans="38:89 3390:3414" x14ac:dyDescent="0.3"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  <c r="CA3634"/>
      <c r="CB3634"/>
      <c r="CC3634"/>
      <c r="CD3634"/>
      <c r="CE3634"/>
      <c r="CF3634"/>
      <c r="CG3634"/>
      <c r="CH3634"/>
      <c r="CI3634"/>
      <c r="CJ3634"/>
      <c r="CK3634"/>
      <c r="DZJ3634"/>
      <c r="DZK3634"/>
      <c r="DZL3634"/>
      <c r="DZM3634"/>
      <c r="DZN3634"/>
      <c r="DZO3634"/>
      <c r="DZP3634"/>
      <c r="DZQ3634"/>
      <c r="DZR3634"/>
      <c r="DZS3634"/>
      <c r="DZT3634"/>
      <c r="DZU3634"/>
      <c r="DZV3634"/>
      <c r="DZW3634"/>
      <c r="DZX3634"/>
      <c r="DZY3634"/>
      <c r="DZZ3634"/>
      <c r="EAA3634"/>
      <c r="EAB3634"/>
      <c r="EAC3634"/>
      <c r="EAD3634"/>
      <c r="EAE3634"/>
      <c r="EAF3634"/>
      <c r="EAG3634"/>
      <c r="EAH3634"/>
    </row>
    <row r="3635" spans="38:89 3390:3414" x14ac:dyDescent="0.3"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  <c r="CA3635"/>
      <c r="CB3635"/>
      <c r="CC3635"/>
      <c r="CD3635"/>
      <c r="CE3635"/>
      <c r="CF3635"/>
      <c r="CG3635"/>
      <c r="CH3635"/>
      <c r="CI3635"/>
      <c r="CJ3635"/>
      <c r="CK3635"/>
      <c r="DZJ3635"/>
      <c r="DZK3635"/>
      <c r="DZL3635"/>
      <c r="DZM3635"/>
      <c r="DZN3635"/>
      <c r="DZO3635"/>
      <c r="DZP3635"/>
      <c r="DZQ3635"/>
      <c r="DZR3635"/>
      <c r="DZS3635"/>
      <c r="DZT3635"/>
      <c r="DZU3635"/>
      <c r="DZV3635"/>
      <c r="DZW3635"/>
      <c r="DZX3635"/>
      <c r="DZY3635"/>
      <c r="DZZ3635"/>
      <c r="EAA3635"/>
      <c r="EAB3635"/>
      <c r="EAC3635"/>
      <c r="EAD3635"/>
      <c r="EAE3635"/>
      <c r="EAF3635"/>
      <c r="EAG3635"/>
      <c r="EAH3635"/>
    </row>
    <row r="3636" spans="38:89 3390:3414" x14ac:dyDescent="0.3"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  <c r="CA3636"/>
      <c r="CB3636"/>
      <c r="CC3636"/>
      <c r="CD3636"/>
      <c r="CE3636"/>
      <c r="CF3636"/>
      <c r="CG3636"/>
      <c r="CH3636"/>
      <c r="CI3636"/>
      <c r="CJ3636"/>
      <c r="CK3636"/>
      <c r="DZJ3636"/>
      <c r="DZK3636"/>
      <c r="DZL3636"/>
      <c r="DZM3636"/>
      <c r="DZN3636"/>
      <c r="DZO3636"/>
      <c r="DZP3636"/>
      <c r="DZQ3636"/>
      <c r="DZR3636"/>
      <c r="DZS3636"/>
      <c r="DZT3636"/>
      <c r="DZU3636"/>
      <c r="DZV3636"/>
      <c r="DZW3636"/>
      <c r="DZX3636"/>
      <c r="DZY3636"/>
      <c r="DZZ3636"/>
      <c r="EAA3636"/>
      <c r="EAB3636"/>
      <c r="EAC3636"/>
      <c r="EAD3636"/>
      <c r="EAE3636"/>
      <c r="EAF3636"/>
      <c r="EAG3636"/>
      <c r="EAH3636"/>
    </row>
    <row r="3637" spans="38:89 3390:3414" x14ac:dyDescent="0.3"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  <c r="CA3637"/>
      <c r="CB3637"/>
      <c r="CC3637"/>
      <c r="CD3637"/>
      <c r="CE3637"/>
      <c r="CF3637"/>
      <c r="CG3637"/>
      <c r="CH3637"/>
      <c r="CI3637"/>
      <c r="CJ3637"/>
      <c r="CK3637"/>
      <c r="DZJ3637"/>
      <c r="DZK3637"/>
      <c r="DZL3637"/>
      <c r="DZM3637"/>
      <c r="DZN3637"/>
      <c r="DZO3637"/>
      <c r="DZP3637"/>
      <c r="DZQ3637"/>
      <c r="DZR3637"/>
      <c r="DZS3637"/>
      <c r="DZT3637"/>
      <c r="DZU3637"/>
      <c r="DZV3637"/>
      <c r="DZW3637"/>
      <c r="DZX3637"/>
      <c r="DZY3637"/>
      <c r="DZZ3637"/>
      <c r="EAA3637"/>
      <c r="EAB3637"/>
      <c r="EAC3637"/>
      <c r="EAD3637"/>
      <c r="EAE3637"/>
      <c r="EAF3637"/>
      <c r="EAG3637"/>
      <c r="EAH3637"/>
    </row>
    <row r="3638" spans="38:89 3390:3414" x14ac:dyDescent="0.3"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  <c r="CA3638"/>
      <c r="CB3638"/>
      <c r="CC3638"/>
      <c r="CD3638"/>
      <c r="CE3638"/>
      <c r="CF3638"/>
      <c r="CG3638"/>
      <c r="CH3638"/>
      <c r="CI3638"/>
      <c r="CJ3638"/>
      <c r="CK3638"/>
      <c r="DZJ3638"/>
      <c r="DZK3638"/>
      <c r="DZL3638"/>
      <c r="DZM3638"/>
      <c r="DZN3638"/>
      <c r="DZO3638"/>
      <c r="DZP3638"/>
      <c r="DZQ3638"/>
      <c r="DZR3638"/>
      <c r="DZS3638"/>
      <c r="DZT3638"/>
      <c r="DZU3638"/>
      <c r="DZV3638"/>
      <c r="DZW3638"/>
      <c r="DZX3638"/>
      <c r="DZY3638"/>
      <c r="DZZ3638"/>
      <c r="EAA3638"/>
      <c r="EAB3638"/>
      <c r="EAC3638"/>
      <c r="EAD3638"/>
      <c r="EAE3638"/>
      <c r="EAF3638"/>
      <c r="EAG3638"/>
      <c r="EAH3638"/>
    </row>
    <row r="3639" spans="38:89 3390:3414" x14ac:dyDescent="0.3"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  <c r="CA3639"/>
      <c r="CB3639"/>
      <c r="CC3639"/>
      <c r="CD3639"/>
      <c r="CE3639"/>
      <c r="CF3639"/>
      <c r="CG3639"/>
      <c r="CH3639"/>
      <c r="CI3639"/>
      <c r="CJ3639"/>
      <c r="CK3639"/>
      <c r="DZJ3639"/>
      <c r="DZK3639"/>
      <c r="DZL3639"/>
      <c r="DZM3639"/>
      <c r="DZN3639"/>
      <c r="DZO3639"/>
      <c r="DZP3639"/>
      <c r="DZQ3639"/>
      <c r="DZR3639"/>
      <c r="DZS3639"/>
      <c r="DZT3639"/>
      <c r="DZU3639"/>
      <c r="DZV3639"/>
      <c r="DZW3639"/>
      <c r="DZX3639"/>
      <c r="DZY3639"/>
      <c r="DZZ3639"/>
      <c r="EAA3639"/>
      <c r="EAB3639"/>
      <c r="EAC3639"/>
      <c r="EAD3639"/>
      <c r="EAE3639"/>
      <c r="EAF3639"/>
      <c r="EAG3639"/>
      <c r="EAH3639"/>
    </row>
    <row r="3640" spans="38:89 3390:3414" x14ac:dyDescent="0.3"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  <c r="CA3640"/>
      <c r="CB3640"/>
      <c r="CC3640"/>
      <c r="CD3640"/>
      <c r="CE3640"/>
      <c r="CF3640"/>
      <c r="CG3640"/>
      <c r="CH3640"/>
      <c r="CI3640"/>
      <c r="CJ3640"/>
      <c r="CK3640"/>
      <c r="DZJ3640"/>
      <c r="DZK3640"/>
      <c r="DZL3640"/>
      <c r="DZM3640"/>
      <c r="DZN3640"/>
      <c r="DZO3640"/>
      <c r="DZP3640"/>
      <c r="DZQ3640"/>
      <c r="DZR3640"/>
      <c r="DZS3640"/>
      <c r="DZT3640"/>
      <c r="DZU3640"/>
      <c r="DZV3640"/>
      <c r="DZW3640"/>
      <c r="DZX3640"/>
      <c r="DZY3640"/>
      <c r="DZZ3640"/>
      <c r="EAA3640"/>
      <c r="EAB3640"/>
      <c r="EAC3640"/>
      <c r="EAD3640"/>
      <c r="EAE3640"/>
      <c r="EAF3640"/>
      <c r="EAG3640"/>
      <c r="EAH3640"/>
    </row>
    <row r="3641" spans="38:89 3390:3414" x14ac:dyDescent="0.3"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  <c r="CA3641"/>
      <c r="CB3641"/>
      <c r="CC3641"/>
      <c r="CD3641"/>
      <c r="CE3641"/>
      <c r="CF3641"/>
      <c r="CG3641"/>
      <c r="CH3641"/>
      <c r="CI3641"/>
      <c r="CJ3641"/>
      <c r="CK3641"/>
      <c r="DZJ3641"/>
      <c r="DZK3641"/>
      <c r="DZL3641"/>
      <c r="DZM3641"/>
      <c r="DZN3641"/>
      <c r="DZO3641"/>
      <c r="DZP3641"/>
      <c r="DZQ3641"/>
      <c r="DZR3641"/>
      <c r="DZS3641"/>
      <c r="DZT3641"/>
      <c r="DZU3641"/>
      <c r="DZV3641"/>
      <c r="DZW3641"/>
      <c r="DZX3641"/>
      <c r="DZY3641"/>
      <c r="DZZ3641"/>
      <c r="EAA3641"/>
      <c r="EAB3641"/>
      <c r="EAC3641"/>
      <c r="EAD3641"/>
      <c r="EAE3641"/>
      <c r="EAF3641"/>
      <c r="EAG3641"/>
      <c r="EAH3641"/>
    </row>
    <row r="3642" spans="38:89 3390:3414" x14ac:dyDescent="0.3"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  <c r="CA3642"/>
      <c r="CB3642"/>
      <c r="CC3642"/>
      <c r="CD3642"/>
      <c r="CE3642"/>
      <c r="CF3642"/>
      <c r="CG3642"/>
      <c r="CH3642"/>
      <c r="CI3642"/>
      <c r="CJ3642"/>
      <c r="CK3642"/>
      <c r="DZJ3642"/>
      <c r="DZK3642"/>
      <c r="DZL3642"/>
      <c r="DZM3642"/>
      <c r="DZN3642"/>
      <c r="DZO3642"/>
      <c r="DZP3642"/>
      <c r="DZQ3642"/>
      <c r="DZR3642"/>
      <c r="DZS3642"/>
      <c r="DZT3642"/>
      <c r="DZU3642"/>
      <c r="DZV3642"/>
      <c r="DZW3642"/>
      <c r="DZX3642"/>
      <c r="DZY3642"/>
      <c r="DZZ3642"/>
      <c r="EAA3642"/>
      <c r="EAB3642"/>
      <c r="EAC3642"/>
      <c r="EAD3642"/>
      <c r="EAE3642"/>
      <c r="EAF3642"/>
      <c r="EAG3642"/>
      <c r="EAH3642"/>
    </row>
    <row r="3643" spans="38:89 3390:3414" x14ac:dyDescent="0.3"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  <c r="CA3643"/>
      <c r="CB3643"/>
      <c r="CC3643"/>
      <c r="CD3643"/>
      <c r="CE3643"/>
      <c r="CF3643"/>
      <c r="CG3643"/>
      <c r="CH3643"/>
      <c r="CI3643"/>
      <c r="CJ3643"/>
      <c r="CK3643"/>
      <c r="DZJ3643"/>
      <c r="DZK3643"/>
      <c r="DZL3643"/>
      <c r="DZM3643"/>
      <c r="DZN3643"/>
      <c r="DZO3643"/>
      <c r="DZP3643"/>
      <c r="DZQ3643"/>
      <c r="DZR3643"/>
      <c r="DZS3643"/>
      <c r="DZT3643"/>
      <c r="DZU3643"/>
      <c r="DZV3643"/>
      <c r="DZW3643"/>
      <c r="DZX3643"/>
      <c r="DZY3643"/>
      <c r="DZZ3643"/>
      <c r="EAA3643"/>
      <c r="EAB3643"/>
      <c r="EAC3643"/>
      <c r="EAD3643"/>
      <c r="EAE3643"/>
      <c r="EAF3643"/>
      <c r="EAG3643"/>
      <c r="EAH3643"/>
    </row>
    <row r="3644" spans="38:89 3390:3414" x14ac:dyDescent="0.3"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  <c r="CA3644"/>
      <c r="CB3644"/>
      <c r="CC3644"/>
      <c r="CD3644"/>
      <c r="CE3644"/>
      <c r="CF3644"/>
      <c r="CG3644"/>
      <c r="CH3644"/>
      <c r="CI3644"/>
      <c r="CJ3644"/>
      <c r="CK3644"/>
      <c r="DZJ3644"/>
      <c r="DZK3644"/>
      <c r="DZL3644"/>
      <c r="DZM3644"/>
      <c r="DZN3644"/>
      <c r="DZO3644"/>
      <c r="DZP3644"/>
      <c r="DZQ3644"/>
      <c r="DZR3644"/>
      <c r="DZS3644"/>
      <c r="DZT3644"/>
      <c r="DZU3644"/>
      <c r="DZV3644"/>
      <c r="DZW3644"/>
      <c r="DZX3644"/>
      <c r="DZY3644"/>
      <c r="DZZ3644"/>
      <c r="EAA3644"/>
      <c r="EAB3644"/>
      <c r="EAC3644"/>
      <c r="EAD3644"/>
      <c r="EAE3644"/>
      <c r="EAF3644"/>
      <c r="EAG3644"/>
      <c r="EAH3644"/>
    </row>
    <row r="3645" spans="38:89 3390:3414" x14ac:dyDescent="0.3"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  <c r="CA3645"/>
      <c r="CB3645"/>
      <c r="CC3645"/>
      <c r="CD3645"/>
      <c r="CE3645"/>
      <c r="CF3645"/>
      <c r="CG3645"/>
      <c r="CH3645"/>
      <c r="CI3645"/>
      <c r="CJ3645"/>
      <c r="CK3645"/>
      <c r="DZJ3645"/>
      <c r="DZK3645"/>
      <c r="DZL3645"/>
      <c r="DZM3645"/>
      <c r="DZN3645"/>
      <c r="DZO3645"/>
      <c r="DZP3645"/>
      <c r="DZQ3645"/>
      <c r="DZR3645"/>
      <c r="DZS3645"/>
      <c r="DZT3645"/>
      <c r="DZU3645"/>
      <c r="DZV3645"/>
      <c r="DZW3645"/>
      <c r="DZX3645"/>
      <c r="DZY3645"/>
      <c r="DZZ3645"/>
      <c r="EAA3645"/>
      <c r="EAB3645"/>
      <c r="EAC3645"/>
      <c r="EAD3645"/>
      <c r="EAE3645"/>
      <c r="EAF3645"/>
      <c r="EAG3645"/>
      <c r="EAH3645"/>
    </row>
    <row r="3646" spans="38:89 3390:3414" x14ac:dyDescent="0.3"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  <c r="CA3646"/>
      <c r="CB3646"/>
      <c r="CC3646"/>
      <c r="CD3646"/>
      <c r="CE3646"/>
      <c r="CF3646"/>
      <c r="CG3646"/>
      <c r="CH3646"/>
      <c r="CI3646"/>
      <c r="CJ3646"/>
      <c r="CK3646"/>
      <c r="DZJ3646"/>
      <c r="DZK3646"/>
      <c r="DZL3646"/>
      <c r="DZM3646"/>
      <c r="DZN3646"/>
      <c r="DZO3646"/>
      <c r="DZP3646"/>
      <c r="DZQ3646"/>
      <c r="DZR3646"/>
      <c r="DZS3646"/>
      <c r="DZT3646"/>
      <c r="DZU3646"/>
      <c r="DZV3646"/>
      <c r="DZW3646"/>
      <c r="DZX3646"/>
      <c r="DZY3646"/>
      <c r="DZZ3646"/>
      <c r="EAA3646"/>
      <c r="EAB3646"/>
      <c r="EAC3646"/>
      <c r="EAD3646"/>
      <c r="EAE3646"/>
      <c r="EAF3646"/>
      <c r="EAG3646"/>
      <c r="EAH3646"/>
    </row>
    <row r="3647" spans="38:89 3390:3414" x14ac:dyDescent="0.3"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  <c r="CA3647"/>
      <c r="CB3647"/>
      <c r="CC3647"/>
      <c r="CD3647"/>
      <c r="CE3647"/>
      <c r="CF3647"/>
      <c r="CG3647"/>
      <c r="CH3647"/>
      <c r="CI3647"/>
      <c r="CJ3647"/>
      <c r="CK3647"/>
      <c r="DZJ3647"/>
      <c r="DZK3647"/>
      <c r="DZL3647"/>
      <c r="DZM3647"/>
      <c r="DZN3647"/>
      <c r="DZO3647"/>
      <c r="DZP3647"/>
      <c r="DZQ3647"/>
      <c r="DZR3647"/>
      <c r="DZS3647"/>
      <c r="DZT3647"/>
      <c r="DZU3647"/>
      <c r="DZV3647"/>
      <c r="DZW3647"/>
      <c r="DZX3647"/>
      <c r="DZY3647"/>
      <c r="DZZ3647"/>
      <c r="EAA3647"/>
      <c r="EAB3647"/>
      <c r="EAC3647"/>
      <c r="EAD3647"/>
      <c r="EAE3647"/>
      <c r="EAF3647"/>
      <c r="EAG3647"/>
      <c r="EAH3647"/>
    </row>
    <row r="3648" spans="38:89 3390:3414" x14ac:dyDescent="0.3"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  <c r="CA3648"/>
      <c r="CB3648"/>
      <c r="CC3648"/>
      <c r="CD3648"/>
      <c r="CE3648"/>
      <c r="CF3648"/>
      <c r="CG3648"/>
      <c r="CH3648"/>
      <c r="CI3648"/>
      <c r="CJ3648"/>
      <c r="CK3648"/>
      <c r="DZJ3648"/>
      <c r="DZK3648"/>
      <c r="DZL3648"/>
      <c r="DZM3648"/>
      <c r="DZN3648"/>
      <c r="DZO3648"/>
      <c r="DZP3648"/>
      <c r="DZQ3648"/>
      <c r="DZR3648"/>
      <c r="DZS3648"/>
      <c r="DZT3648"/>
      <c r="DZU3648"/>
      <c r="DZV3648"/>
      <c r="DZW3648"/>
      <c r="DZX3648"/>
      <c r="DZY3648"/>
      <c r="DZZ3648"/>
      <c r="EAA3648"/>
      <c r="EAB3648"/>
      <c r="EAC3648"/>
      <c r="EAD3648"/>
      <c r="EAE3648"/>
      <c r="EAF3648"/>
      <c r="EAG3648"/>
      <c r="EAH3648"/>
    </row>
    <row r="3649" spans="38:89 3390:3414" x14ac:dyDescent="0.3"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  <c r="CA3649"/>
      <c r="CB3649"/>
      <c r="CC3649"/>
      <c r="CD3649"/>
      <c r="CE3649"/>
      <c r="CF3649"/>
      <c r="CG3649"/>
      <c r="CH3649"/>
      <c r="CI3649"/>
      <c r="CJ3649"/>
      <c r="CK3649"/>
      <c r="DZJ3649"/>
      <c r="DZK3649"/>
      <c r="DZL3649"/>
      <c r="DZM3649"/>
      <c r="DZN3649"/>
      <c r="DZO3649"/>
      <c r="DZP3649"/>
      <c r="DZQ3649"/>
      <c r="DZR3649"/>
      <c r="DZS3649"/>
      <c r="DZT3649"/>
      <c r="DZU3649"/>
      <c r="DZV3649"/>
      <c r="DZW3649"/>
      <c r="DZX3649"/>
      <c r="DZY3649"/>
      <c r="DZZ3649"/>
      <c r="EAA3649"/>
      <c r="EAB3649"/>
      <c r="EAC3649"/>
      <c r="EAD3649"/>
      <c r="EAE3649"/>
      <c r="EAF3649"/>
      <c r="EAG3649"/>
      <c r="EAH3649"/>
    </row>
    <row r="3650" spans="38:89 3390:3414" x14ac:dyDescent="0.3"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  <c r="CA3650"/>
      <c r="CB3650"/>
      <c r="CC3650"/>
      <c r="CD3650"/>
      <c r="CE3650"/>
      <c r="CF3650"/>
      <c r="CG3650"/>
      <c r="CH3650"/>
      <c r="CI3650"/>
      <c r="CJ3650"/>
      <c r="CK3650"/>
      <c r="DZJ3650"/>
      <c r="DZK3650"/>
      <c r="DZL3650"/>
      <c r="DZM3650"/>
      <c r="DZN3650"/>
      <c r="DZO3650"/>
      <c r="DZP3650"/>
      <c r="DZQ3650"/>
      <c r="DZR3650"/>
      <c r="DZS3650"/>
      <c r="DZT3650"/>
      <c r="DZU3650"/>
      <c r="DZV3650"/>
      <c r="DZW3650"/>
      <c r="DZX3650"/>
      <c r="DZY3650"/>
      <c r="DZZ3650"/>
      <c r="EAA3650"/>
      <c r="EAB3650"/>
      <c r="EAC3650"/>
      <c r="EAD3650"/>
      <c r="EAE3650"/>
      <c r="EAF3650"/>
      <c r="EAG3650"/>
      <c r="EAH3650"/>
    </row>
    <row r="3651" spans="38:89 3390:3414" x14ac:dyDescent="0.3"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  <c r="CA3651"/>
      <c r="CB3651"/>
      <c r="CC3651"/>
      <c r="CD3651"/>
      <c r="CE3651"/>
      <c r="CF3651"/>
      <c r="CG3651"/>
      <c r="CH3651"/>
      <c r="CI3651"/>
      <c r="CJ3651"/>
      <c r="CK3651"/>
      <c r="DZJ3651"/>
      <c r="DZK3651"/>
      <c r="DZL3651"/>
      <c r="DZM3651"/>
      <c r="DZN3651"/>
      <c r="DZO3651"/>
      <c r="DZP3651"/>
      <c r="DZQ3651"/>
      <c r="DZR3651"/>
      <c r="DZS3651"/>
      <c r="DZT3651"/>
      <c r="DZU3651"/>
      <c r="DZV3651"/>
      <c r="DZW3651"/>
      <c r="DZX3651"/>
      <c r="DZY3651"/>
      <c r="DZZ3651"/>
      <c r="EAA3651"/>
      <c r="EAB3651"/>
      <c r="EAC3651"/>
      <c r="EAD3651"/>
      <c r="EAE3651"/>
      <c r="EAF3651"/>
      <c r="EAG3651"/>
      <c r="EAH3651"/>
    </row>
    <row r="3652" spans="38:89 3390:3414" x14ac:dyDescent="0.3"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  <c r="CA3652"/>
      <c r="CB3652"/>
      <c r="CC3652"/>
      <c r="CD3652"/>
      <c r="CE3652"/>
      <c r="CF3652"/>
      <c r="CG3652"/>
      <c r="CH3652"/>
      <c r="CI3652"/>
      <c r="CJ3652"/>
      <c r="CK3652"/>
      <c r="DZJ3652"/>
      <c r="DZK3652"/>
      <c r="DZL3652"/>
      <c r="DZM3652"/>
      <c r="DZN3652"/>
      <c r="DZO3652"/>
      <c r="DZP3652"/>
      <c r="DZQ3652"/>
      <c r="DZR3652"/>
      <c r="DZS3652"/>
      <c r="DZT3652"/>
      <c r="DZU3652"/>
      <c r="DZV3652"/>
      <c r="DZW3652"/>
      <c r="DZX3652"/>
      <c r="DZY3652"/>
      <c r="DZZ3652"/>
      <c r="EAA3652"/>
      <c r="EAB3652"/>
      <c r="EAC3652"/>
      <c r="EAD3652"/>
      <c r="EAE3652"/>
      <c r="EAF3652"/>
      <c r="EAG3652"/>
      <c r="EAH3652"/>
    </row>
    <row r="3653" spans="38:89 3390:3414" x14ac:dyDescent="0.3"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  <c r="CA3653"/>
      <c r="CB3653"/>
      <c r="CC3653"/>
      <c r="CD3653"/>
      <c r="CE3653"/>
      <c r="CF3653"/>
      <c r="CG3653"/>
      <c r="CH3653"/>
      <c r="CI3653"/>
      <c r="CJ3653"/>
      <c r="CK3653"/>
      <c r="DZJ3653"/>
      <c r="DZK3653"/>
      <c r="DZL3653"/>
      <c r="DZM3653"/>
      <c r="DZN3653"/>
      <c r="DZO3653"/>
      <c r="DZP3653"/>
      <c r="DZQ3653"/>
      <c r="DZR3653"/>
      <c r="DZS3653"/>
      <c r="DZT3653"/>
      <c r="DZU3653"/>
      <c r="DZV3653"/>
      <c r="DZW3653"/>
      <c r="DZX3653"/>
      <c r="DZY3653"/>
      <c r="DZZ3653"/>
      <c r="EAA3653"/>
      <c r="EAB3653"/>
      <c r="EAC3653"/>
      <c r="EAD3653"/>
      <c r="EAE3653"/>
      <c r="EAF3653"/>
      <c r="EAG3653"/>
      <c r="EAH3653"/>
    </row>
    <row r="3654" spans="38:89 3390:3414" x14ac:dyDescent="0.3"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  <c r="CA3654"/>
      <c r="CB3654"/>
      <c r="CC3654"/>
      <c r="CD3654"/>
      <c r="CE3654"/>
      <c r="CF3654"/>
      <c r="CG3654"/>
      <c r="CH3654"/>
      <c r="CI3654"/>
      <c r="CJ3654"/>
      <c r="CK3654"/>
      <c r="DZJ3654"/>
      <c r="DZK3654"/>
      <c r="DZL3654"/>
      <c r="DZM3654"/>
      <c r="DZN3654"/>
      <c r="DZO3654"/>
      <c r="DZP3654"/>
      <c r="DZQ3654"/>
      <c r="DZR3654"/>
      <c r="DZS3654"/>
      <c r="DZT3654"/>
      <c r="DZU3654"/>
      <c r="DZV3654"/>
      <c r="DZW3654"/>
      <c r="DZX3654"/>
      <c r="DZY3654"/>
      <c r="DZZ3654"/>
      <c r="EAA3654"/>
      <c r="EAB3654"/>
      <c r="EAC3654"/>
      <c r="EAD3654"/>
      <c r="EAE3654"/>
      <c r="EAF3654"/>
      <c r="EAG3654"/>
      <c r="EAH3654"/>
    </row>
    <row r="3655" spans="38:89 3390:3414" x14ac:dyDescent="0.3"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  <c r="CA3655"/>
      <c r="CB3655"/>
      <c r="CC3655"/>
      <c r="CD3655"/>
      <c r="CE3655"/>
      <c r="CF3655"/>
      <c r="CG3655"/>
      <c r="CH3655"/>
      <c r="CI3655"/>
      <c r="CJ3655"/>
      <c r="CK3655"/>
      <c r="DZJ3655"/>
      <c r="DZK3655"/>
      <c r="DZL3655"/>
      <c r="DZM3655"/>
      <c r="DZN3655"/>
      <c r="DZO3655"/>
      <c r="DZP3655"/>
      <c r="DZQ3655"/>
      <c r="DZR3655"/>
      <c r="DZS3655"/>
      <c r="DZT3655"/>
      <c r="DZU3655"/>
      <c r="DZV3655"/>
      <c r="DZW3655"/>
      <c r="DZX3655"/>
      <c r="DZY3655"/>
      <c r="DZZ3655"/>
      <c r="EAA3655"/>
      <c r="EAB3655"/>
      <c r="EAC3655"/>
      <c r="EAD3655"/>
      <c r="EAE3655"/>
      <c r="EAF3655"/>
      <c r="EAG3655"/>
      <c r="EAH3655"/>
    </row>
    <row r="3656" spans="38:89 3390:3414" x14ac:dyDescent="0.3"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  <c r="CA3656"/>
      <c r="CB3656"/>
      <c r="CC3656"/>
      <c r="CD3656"/>
      <c r="CE3656"/>
      <c r="CF3656"/>
      <c r="CG3656"/>
      <c r="CH3656"/>
      <c r="CI3656"/>
      <c r="CJ3656"/>
      <c r="CK3656"/>
      <c r="DZJ3656"/>
      <c r="DZK3656"/>
      <c r="DZL3656"/>
      <c r="DZM3656"/>
      <c r="DZN3656"/>
      <c r="DZO3656"/>
      <c r="DZP3656"/>
      <c r="DZQ3656"/>
      <c r="DZR3656"/>
      <c r="DZS3656"/>
      <c r="DZT3656"/>
      <c r="DZU3656"/>
      <c r="DZV3656"/>
      <c r="DZW3656"/>
      <c r="DZX3656"/>
      <c r="DZY3656"/>
      <c r="DZZ3656"/>
      <c r="EAA3656"/>
      <c r="EAB3656"/>
      <c r="EAC3656"/>
      <c r="EAD3656"/>
      <c r="EAE3656"/>
      <c r="EAF3656"/>
      <c r="EAG3656"/>
      <c r="EAH3656"/>
    </row>
    <row r="3657" spans="38:89 3390:3414" x14ac:dyDescent="0.3"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  <c r="CA3657"/>
      <c r="CB3657"/>
      <c r="CC3657"/>
      <c r="CD3657"/>
      <c r="CE3657"/>
      <c r="CF3657"/>
      <c r="CG3657"/>
      <c r="CH3657"/>
      <c r="CI3657"/>
      <c r="CJ3657"/>
      <c r="CK3657"/>
      <c r="DZJ3657"/>
      <c r="DZK3657"/>
      <c r="DZL3657"/>
      <c r="DZM3657"/>
      <c r="DZN3657"/>
      <c r="DZO3657"/>
      <c r="DZP3657"/>
      <c r="DZQ3657"/>
      <c r="DZR3657"/>
      <c r="DZS3657"/>
      <c r="DZT3657"/>
      <c r="DZU3657"/>
      <c r="DZV3657"/>
      <c r="DZW3657"/>
      <c r="DZX3657"/>
      <c r="DZY3657"/>
      <c r="DZZ3657"/>
      <c r="EAA3657"/>
      <c r="EAB3657"/>
      <c r="EAC3657"/>
      <c r="EAD3657"/>
      <c r="EAE3657"/>
      <c r="EAF3657"/>
      <c r="EAG3657"/>
      <c r="EAH3657"/>
    </row>
    <row r="3658" spans="38:89 3390:3414" x14ac:dyDescent="0.3"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  <c r="CA3658"/>
      <c r="CB3658"/>
      <c r="CC3658"/>
      <c r="CD3658"/>
      <c r="CE3658"/>
      <c r="CF3658"/>
      <c r="CG3658"/>
      <c r="CH3658"/>
      <c r="CI3658"/>
      <c r="CJ3658"/>
      <c r="CK3658"/>
      <c r="DZJ3658"/>
      <c r="DZK3658"/>
      <c r="DZL3658"/>
      <c r="DZM3658"/>
      <c r="DZN3658"/>
      <c r="DZO3658"/>
      <c r="DZP3658"/>
      <c r="DZQ3658"/>
      <c r="DZR3658"/>
      <c r="DZS3658"/>
      <c r="DZT3658"/>
      <c r="DZU3658"/>
      <c r="DZV3658"/>
      <c r="DZW3658"/>
      <c r="DZX3658"/>
      <c r="DZY3658"/>
      <c r="DZZ3658"/>
      <c r="EAA3658"/>
      <c r="EAB3658"/>
      <c r="EAC3658"/>
      <c r="EAD3658"/>
      <c r="EAE3658"/>
      <c r="EAF3658"/>
      <c r="EAG3658"/>
      <c r="EAH3658"/>
    </row>
    <row r="3659" spans="38:89 3390:3414" x14ac:dyDescent="0.3"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  <c r="CA3659"/>
      <c r="CB3659"/>
      <c r="CC3659"/>
      <c r="CD3659"/>
      <c r="CE3659"/>
      <c r="CF3659"/>
      <c r="CG3659"/>
      <c r="CH3659"/>
      <c r="CI3659"/>
      <c r="CJ3659"/>
      <c r="CK3659"/>
      <c r="DZJ3659"/>
      <c r="DZK3659"/>
      <c r="DZL3659"/>
      <c r="DZM3659"/>
      <c r="DZN3659"/>
      <c r="DZO3659"/>
      <c r="DZP3659"/>
      <c r="DZQ3659"/>
      <c r="DZR3659"/>
      <c r="DZS3659"/>
      <c r="DZT3659"/>
      <c r="DZU3659"/>
      <c r="DZV3659"/>
      <c r="DZW3659"/>
      <c r="DZX3659"/>
      <c r="DZY3659"/>
      <c r="DZZ3659"/>
      <c r="EAA3659"/>
      <c r="EAB3659"/>
      <c r="EAC3659"/>
      <c r="EAD3659"/>
      <c r="EAE3659"/>
      <c r="EAF3659"/>
      <c r="EAG3659"/>
      <c r="EAH3659"/>
    </row>
    <row r="3660" spans="38:89 3390:3414" x14ac:dyDescent="0.3"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  <c r="CA3660"/>
      <c r="CB3660"/>
      <c r="CC3660"/>
      <c r="CD3660"/>
      <c r="CE3660"/>
      <c r="CF3660"/>
      <c r="CG3660"/>
      <c r="CH3660"/>
      <c r="CI3660"/>
      <c r="CJ3660"/>
      <c r="CK3660"/>
      <c r="DZJ3660"/>
      <c r="DZK3660"/>
      <c r="DZL3660"/>
      <c r="DZM3660"/>
      <c r="DZN3660"/>
      <c r="DZO3660"/>
      <c r="DZP3660"/>
      <c r="DZQ3660"/>
      <c r="DZR3660"/>
      <c r="DZS3660"/>
      <c r="DZT3660"/>
      <c r="DZU3660"/>
      <c r="DZV3660"/>
      <c r="DZW3660"/>
      <c r="DZX3660"/>
      <c r="DZY3660"/>
      <c r="DZZ3660"/>
      <c r="EAA3660"/>
      <c r="EAB3660"/>
      <c r="EAC3660"/>
      <c r="EAD3660"/>
      <c r="EAE3660"/>
      <c r="EAF3660"/>
      <c r="EAG3660"/>
      <c r="EAH3660"/>
    </row>
    <row r="3661" spans="38:89 3390:3414" x14ac:dyDescent="0.3"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  <c r="CA3661"/>
      <c r="CB3661"/>
      <c r="CC3661"/>
      <c r="CD3661"/>
      <c r="CE3661"/>
      <c r="CF3661"/>
      <c r="CG3661"/>
      <c r="CH3661"/>
      <c r="CI3661"/>
      <c r="CJ3661"/>
      <c r="CK3661"/>
      <c r="DZJ3661"/>
      <c r="DZK3661"/>
      <c r="DZL3661"/>
      <c r="DZM3661"/>
      <c r="DZN3661"/>
      <c r="DZO3661"/>
      <c r="DZP3661"/>
      <c r="DZQ3661"/>
      <c r="DZR3661"/>
      <c r="DZS3661"/>
      <c r="DZT3661"/>
      <c r="DZU3661"/>
      <c r="DZV3661"/>
      <c r="DZW3661"/>
      <c r="DZX3661"/>
      <c r="DZY3661"/>
      <c r="DZZ3661"/>
      <c r="EAA3661"/>
      <c r="EAB3661"/>
      <c r="EAC3661"/>
      <c r="EAD3661"/>
      <c r="EAE3661"/>
      <c r="EAF3661"/>
      <c r="EAG3661"/>
      <c r="EAH3661"/>
    </row>
    <row r="3662" spans="38:89 3390:3414" x14ac:dyDescent="0.3"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  <c r="CA3662"/>
      <c r="CB3662"/>
      <c r="CC3662"/>
      <c r="CD3662"/>
      <c r="CE3662"/>
      <c r="CF3662"/>
      <c r="CG3662"/>
      <c r="CH3662"/>
      <c r="CI3662"/>
      <c r="CJ3662"/>
      <c r="CK3662"/>
      <c r="DZJ3662"/>
      <c r="DZK3662"/>
      <c r="DZL3662"/>
      <c r="DZM3662"/>
      <c r="DZN3662"/>
      <c r="DZO3662"/>
      <c r="DZP3662"/>
      <c r="DZQ3662"/>
      <c r="DZR3662"/>
      <c r="DZS3662"/>
      <c r="DZT3662"/>
      <c r="DZU3662"/>
      <c r="DZV3662"/>
      <c r="DZW3662"/>
      <c r="DZX3662"/>
      <c r="DZY3662"/>
      <c r="DZZ3662"/>
      <c r="EAA3662"/>
      <c r="EAB3662"/>
      <c r="EAC3662"/>
      <c r="EAD3662"/>
      <c r="EAE3662"/>
      <c r="EAF3662"/>
      <c r="EAG3662"/>
      <c r="EAH3662"/>
    </row>
    <row r="3663" spans="38:89 3390:3414" x14ac:dyDescent="0.3"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  <c r="CA3663"/>
      <c r="CB3663"/>
      <c r="CC3663"/>
      <c r="CD3663"/>
      <c r="CE3663"/>
      <c r="CF3663"/>
      <c r="CG3663"/>
      <c r="CH3663"/>
      <c r="CI3663"/>
      <c r="CJ3663"/>
      <c r="CK3663"/>
      <c r="DZJ3663"/>
      <c r="DZK3663"/>
      <c r="DZL3663"/>
      <c r="DZM3663"/>
      <c r="DZN3663"/>
      <c r="DZO3663"/>
      <c r="DZP3663"/>
      <c r="DZQ3663"/>
      <c r="DZR3663"/>
      <c r="DZS3663"/>
      <c r="DZT3663"/>
      <c r="DZU3663"/>
      <c r="DZV3663"/>
      <c r="DZW3663"/>
      <c r="DZX3663"/>
      <c r="DZY3663"/>
      <c r="DZZ3663"/>
      <c r="EAA3663"/>
      <c r="EAB3663"/>
      <c r="EAC3663"/>
      <c r="EAD3663"/>
      <c r="EAE3663"/>
      <c r="EAF3663"/>
      <c r="EAG3663"/>
      <c r="EAH3663"/>
    </row>
    <row r="3664" spans="38:89 3390:3414" x14ac:dyDescent="0.3"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  <c r="CA3664"/>
      <c r="CB3664"/>
      <c r="CC3664"/>
      <c r="CD3664"/>
      <c r="CE3664"/>
      <c r="CF3664"/>
      <c r="CG3664"/>
      <c r="CH3664"/>
      <c r="CI3664"/>
      <c r="CJ3664"/>
      <c r="CK3664"/>
      <c r="DZJ3664"/>
      <c r="DZK3664"/>
      <c r="DZL3664"/>
      <c r="DZM3664"/>
      <c r="DZN3664"/>
      <c r="DZO3664"/>
      <c r="DZP3664"/>
      <c r="DZQ3664"/>
      <c r="DZR3664"/>
      <c r="DZS3664"/>
      <c r="DZT3664"/>
      <c r="DZU3664"/>
      <c r="DZV3664"/>
      <c r="DZW3664"/>
      <c r="DZX3664"/>
      <c r="DZY3664"/>
      <c r="DZZ3664"/>
      <c r="EAA3664"/>
      <c r="EAB3664"/>
      <c r="EAC3664"/>
      <c r="EAD3664"/>
      <c r="EAE3664"/>
      <c r="EAF3664"/>
      <c r="EAG3664"/>
      <c r="EAH3664"/>
    </row>
    <row r="3665" spans="38:89 3390:3414" x14ac:dyDescent="0.3"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  <c r="CA3665"/>
      <c r="CB3665"/>
      <c r="CC3665"/>
      <c r="CD3665"/>
      <c r="CE3665"/>
      <c r="CF3665"/>
      <c r="CG3665"/>
      <c r="CH3665"/>
      <c r="CI3665"/>
      <c r="CJ3665"/>
      <c r="CK3665"/>
      <c r="DZJ3665"/>
      <c r="DZK3665"/>
      <c r="DZL3665"/>
      <c r="DZM3665"/>
      <c r="DZN3665"/>
      <c r="DZO3665"/>
      <c r="DZP3665"/>
      <c r="DZQ3665"/>
      <c r="DZR3665"/>
      <c r="DZS3665"/>
      <c r="DZT3665"/>
      <c r="DZU3665"/>
      <c r="DZV3665"/>
      <c r="DZW3665"/>
      <c r="DZX3665"/>
      <c r="DZY3665"/>
      <c r="DZZ3665"/>
      <c r="EAA3665"/>
      <c r="EAB3665"/>
      <c r="EAC3665"/>
      <c r="EAD3665"/>
      <c r="EAE3665"/>
      <c r="EAF3665"/>
      <c r="EAG3665"/>
      <c r="EAH3665"/>
    </row>
    <row r="3666" spans="38:89 3390:3414" x14ac:dyDescent="0.3"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  <c r="CA3666"/>
      <c r="CB3666"/>
      <c r="CC3666"/>
      <c r="CD3666"/>
      <c r="CE3666"/>
      <c r="CF3666"/>
      <c r="CG3666"/>
      <c r="CH3666"/>
      <c r="CI3666"/>
      <c r="CJ3666"/>
      <c r="CK3666"/>
      <c r="DZJ3666"/>
      <c r="DZK3666"/>
      <c r="DZL3666"/>
      <c r="DZM3666"/>
      <c r="DZN3666"/>
      <c r="DZO3666"/>
      <c r="DZP3666"/>
      <c r="DZQ3666"/>
      <c r="DZR3666"/>
      <c r="DZS3666"/>
      <c r="DZT3666"/>
      <c r="DZU3666"/>
      <c r="DZV3666"/>
      <c r="DZW3666"/>
      <c r="DZX3666"/>
      <c r="DZY3666"/>
      <c r="DZZ3666"/>
      <c r="EAA3666"/>
      <c r="EAB3666"/>
      <c r="EAC3666"/>
      <c r="EAD3666"/>
      <c r="EAE3666"/>
      <c r="EAF3666"/>
      <c r="EAG3666"/>
      <c r="EAH3666"/>
    </row>
    <row r="3667" spans="38:89 3390:3414" x14ac:dyDescent="0.3"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  <c r="CA3667"/>
      <c r="CB3667"/>
      <c r="CC3667"/>
      <c r="CD3667"/>
      <c r="CE3667"/>
      <c r="CF3667"/>
      <c r="CG3667"/>
      <c r="CH3667"/>
      <c r="CI3667"/>
      <c r="CJ3667"/>
      <c r="CK3667"/>
      <c r="DZJ3667"/>
      <c r="DZK3667"/>
      <c r="DZL3667"/>
      <c r="DZM3667"/>
      <c r="DZN3667"/>
      <c r="DZO3667"/>
      <c r="DZP3667"/>
      <c r="DZQ3667"/>
      <c r="DZR3667"/>
      <c r="DZS3667"/>
      <c r="DZT3667"/>
      <c r="DZU3667"/>
      <c r="DZV3667"/>
      <c r="DZW3667"/>
      <c r="DZX3667"/>
      <c r="DZY3667"/>
      <c r="DZZ3667"/>
      <c r="EAA3667"/>
      <c r="EAB3667"/>
      <c r="EAC3667"/>
      <c r="EAD3667"/>
      <c r="EAE3667"/>
      <c r="EAF3667"/>
      <c r="EAG3667"/>
      <c r="EAH3667"/>
    </row>
    <row r="3668" spans="38:89 3390:3414" x14ac:dyDescent="0.3"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  <c r="CA3668"/>
      <c r="CB3668"/>
      <c r="CC3668"/>
      <c r="CD3668"/>
      <c r="CE3668"/>
      <c r="CF3668"/>
      <c r="CG3668"/>
      <c r="CH3668"/>
      <c r="CI3668"/>
      <c r="CJ3668"/>
      <c r="CK3668"/>
      <c r="DZJ3668"/>
      <c r="DZK3668"/>
      <c r="DZL3668"/>
      <c r="DZM3668"/>
      <c r="DZN3668"/>
      <c r="DZO3668"/>
      <c r="DZP3668"/>
      <c r="DZQ3668"/>
      <c r="DZR3668"/>
      <c r="DZS3668"/>
      <c r="DZT3668"/>
      <c r="DZU3668"/>
      <c r="DZV3668"/>
      <c r="DZW3668"/>
      <c r="DZX3668"/>
      <c r="DZY3668"/>
      <c r="DZZ3668"/>
      <c r="EAA3668"/>
      <c r="EAB3668"/>
      <c r="EAC3668"/>
      <c r="EAD3668"/>
      <c r="EAE3668"/>
      <c r="EAF3668"/>
      <c r="EAG3668"/>
      <c r="EAH3668"/>
    </row>
    <row r="3669" spans="38:89 3390:3414" x14ac:dyDescent="0.3"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  <c r="CA3669"/>
      <c r="CB3669"/>
      <c r="CC3669"/>
      <c r="CD3669"/>
      <c r="CE3669"/>
      <c r="CF3669"/>
      <c r="CG3669"/>
      <c r="CH3669"/>
      <c r="CI3669"/>
      <c r="CJ3669"/>
      <c r="CK3669"/>
      <c r="DZJ3669"/>
      <c r="DZK3669"/>
      <c r="DZL3669"/>
      <c r="DZM3669"/>
      <c r="DZN3669"/>
      <c r="DZO3669"/>
      <c r="DZP3669"/>
      <c r="DZQ3669"/>
      <c r="DZR3669"/>
      <c r="DZS3669"/>
      <c r="DZT3669"/>
      <c r="DZU3669"/>
      <c r="DZV3669"/>
      <c r="DZW3669"/>
      <c r="DZX3669"/>
      <c r="DZY3669"/>
      <c r="DZZ3669"/>
      <c r="EAA3669"/>
      <c r="EAB3669"/>
      <c r="EAC3669"/>
      <c r="EAD3669"/>
      <c r="EAE3669"/>
      <c r="EAF3669"/>
      <c r="EAG3669"/>
      <c r="EAH3669"/>
    </row>
    <row r="3670" spans="38:89 3390:3414" x14ac:dyDescent="0.3"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  <c r="CA3670"/>
      <c r="CB3670"/>
      <c r="CC3670"/>
      <c r="CD3670"/>
      <c r="CE3670"/>
      <c r="CF3670"/>
      <c r="CG3670"/>
      <c r="CH3670"/>
      <c r="CI3670"/>
      <c r="CJ3670"/>
      <c r="CK3670"/>
      <c r="DZJ3670"/>
      <c r="DZK3670"/>
      <c r="DZL3670"/>
      <c r="DZM3670"/>
      <c r="DZN3670"/>
      <c r="DZO3670"/>
      <c r="DZP3670"/>
      <c r="DZQ3670"/>
      <c r="DZR3670"/>
      <c r="DZS3670"/>
      <c r="DZT3670"/>
      <c r="DZU3670"/>
      <c r="DZV3670"/>
      <c r="DZW3670"/>
      <c r="DZX3670"/>
      <c r="DZY3670"/>
      <c r="DZZ3670"/>
      <c r="EAA3670"/>
      <c r="EAB3670"/>
      <c r="EAC3670"/>
      <c r="EAD3670"/>
      <c r="EAE3670"/>
      <c r="EAF3670"/>
      <c r="EAG3670"/>
      <c r="EAH3670"/>
    </row>
    <row r="3671" spans="38:89 3390:3414" x14ac:dyDescent="0.3"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  <c r="CA3671"/>
      <c r="CB3671"/>
      <c r="CC3671"/>
      <c r="CD3671"/>
      <c r="CE3671"/>
      <c r="CF3671"/>
      <c r="CG3671"/>
      <c r="CH3671"/>
      <c r="CI3671"/>
      <c r="CJ3671"/>
      <c r="CK3671"/>
      <c r="DZJ3671"/>
      <c r="DZK3671"/>
      <c r="DZL3671"/>
      <c r="DZM3671"/>
      <c r="DZN3671"/>
      <c r="DZO3671"/>
      <c r="DZP3671"/>
      <c r="DZQ3671"/>
      <c r="DZR3671"/>
      <c r="DZS3671"/>
      <c r="DZT3671"/>
      <c r="DZU3671"/>
      <c r="DZV3671"/>
      <c r="DZW3671"/>
      <c r="DZX3671"/>
      <c r="DZY3671"/>
      <c r="DZZ3671"/>
      <c r="EAA3671"/>
      <c r="EAB3671"/>
      <c r="EAC3671"/>
      <c r="EAD3671"/>
      <c r="EAE3671"/>
      <c r="EAF3671"/>
      <c r="EAG3671"/>
      <c r="EAH3671"/>
    </row>
    <row r="3672" spans="38:89 3390:3414" x14ac:dyDescent="0.3"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  <c r="CA3672"/>
      <c r="CB3672"/>
      <c r="CC3672"/>
      <c r="CD3672"/>
      <c r="CE3672"/>
      <c r="CF3672"/>
      <c r="CG3672"/>
      <c r="CH3672"/>
      <c r="CI3672"/>
      <c r="CJ3672"/>
      <c r="CK3672"/>
      <c r="DZJ3672"/>
      <c r="DZK3672"/>
      <c r="DZL3672"/>
      <c r="DZM3672"/>
      <c r="DZN3672"/>
      <c r="DZO3672"/>
      <c r="DZP3672"/>
      <c r="DZQ3672"/>
      <c r="DZR3672"/>
      <c r="DZS3672"/>
      <c r="DZT3672"/>
      <c r="DZU3672"/>
      <c r="DZV3672"/>
      <c r="DZW3672"/>
      <c r="DZX3672"/>
      <c r="DZY3672"/>
      <c r="DZZ3672"/>
      <c r="EAA3672"/>
      <c r="EAB3672"/>
      <c r="EAC3672"/>
      <c r="EAD3672"/>
      <c r="EAE3672"/>
      <c r="EAF3672"/>
      <c r="EAG3672"/>
      <c r="EAH3672"/>
    </row>
    <row r="3673" spans="38:89 3390:3414" x14ac:dyDescent="0.3"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  <c r="CA3673"/>
      <c r="CB3673"/>
      <c r="CC3673"/>
      <c r="CD3673"/>
      <c r="CE3673"/>
      <c r="CF3673"/>
      <c r="CG3673"/>
      <c r="CH3673"/>
      <c r="CI3673"/>
      <c r="CJ3673"/>
      <c r="CK3673"/>
      <c r="DZJ3673"/>
      <c r="DZK3673"/>
      <c r="DZL3673"/>
      <c r="DZM3673"/>
      <c r="DZN3673"/>
      <c r="DZO3673"/>
      <c r="DZP3673"/>
      <c r="DZQ3673"/>
      <c r="DZR3673"/>
      <c r="DZS3673"/>
      <c r="DZT3673"/>
      <c r="DZU3673"/>
      <c r="DZV3673"/>
      <c r="DZW3673"/>
      <c r="DZX3673"/>
      <c r="DZY3673"/>
      <c r="DZZ3673"/>
      <c r="EAA3673"/>
      <c r="EAB3673"/>
      <c r="EAC3673"/>
      <c r="EAD3673"/>
      <c r="EAE3673"/>
      <c r="EAF3673"/>
      <c r="EAG3673"/>
      <c r="EAH3673"/>
    </row>
    <row r="3674" spans="38:89 3390:3414" x14ac:dyDescent="0.3"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  <c r="CA3674"/>
      <c r="CB3674"/>
      <c r="CC3674"/>
      <c r="CD3674"/>
      <c r="CE3674"/>
      <c r="CF3674"/>
      <c r="CG3674"/>
      <c r="CH3674"/>
      <c r="CI3674"/>
      <c r="CJ3674"/>
      <c r="CK3674"/>
      <c r="DZJ3674"/>
      <c r="DZK3674"/>
      <c r="DZL3674"/>
      <c r="DZM3674"/>
      <c r="DZN3674"/>
      <c r="DZO3674"/>
      <c r="DZP3674"/>
      <c r="DZQ3674"/>
      <c r="DZR3674"/>
      <c r="DZS3674"/>
      <c r="DZT3674"/>
      <c r="DZU3674"/>
      <c r="DZV3674"/>
      <c r="DZW3674"/>
      <c r="DZX3674"/>
      <c r="DZY3674"/>
      <c r="DZZ3674"/>
      <c r="EAA3674"/>
      <c r="EAB3674"/>
      <c r="EAC3674"/>
      <c r="EAD3674"/>
      <c r="EAE3674"/>
      <c r="EAF3674"/>
      <c r="EAG3674"/>
      <c r="EAH3674"/>
    </row>
    <row r="3675" spans="38:89 3390:3414" x14ac:dyDescent="0.3"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  <c r="CA3675"/>
      <c r="CB3675"/>
      <c r="CC3675"/>
      <c r="CD3675"/>
      <c r="CE3675"/>
      <c r="CF3675"/>
      <c r="CG3675"/>
      <c r="CH3675"/>
      <c r="CI3675"/>
      <c r="CJ3675"/>
      <c r="CK3675"/>
      <c r="DZJ3675"/>
      <c r="DZK3675"/>
      <c r="DZL3675"/>
      <c r="DZM3675"/>
      <c r="DZN3675"/>
      <c r="DZO3675"/>
      <c r="DZP3675"/>
      <c r="DZQ3675"/>
      <c r="DZR3675"/>
      <c r="DZS3675"/>
      <c r="DZT3675"/>
      <c r="DZU3675"/>
      <c r="DZV3675"/>
      <c r="DZW3675"/>
      <c r="DZX3675"/>
      <c r="DZY3675"/>
      <c r="DZZ3675"/>
      <c r="EAA3675"/>
      <c r="EAB3675"/>
      <c r="EAC3675"/>
      <c r="EAD3675"/>
      <c r="EAE3675"/>
      <c r="EAF3675"/>
      <c r="EAG3675"/>
      <c r="EAH3675"/>
    </row>
    <row r="3676" spans="38:89 3390:3414" x14ac:dyDescent="0.3"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  <c r="CA3676"/>
      <c r="CB3676"/>
      <c r="CC3676"/>
      <c r="CD3676"/>
      <c r="CE3676"/>
      <c r="CF3676"/>
      <c r="CG3676"/>
      <c r="CH3676"/>
      <c r="CI3676"/>
      <c r="CJ3676"/>
      <c r="CK3676"/>
      <c r="DZJ3676"/>
      <c r="DZK3676"/>
      <c r="DZL3676"/>
      <c r="DZM3676"/>
      <c r="DZN3676"/>
      <c r="DZO3676"/>
      <c r="DZP3676"/>
      <c r="DZQ3676"/>
      <c r="DZR3676"/>
      <c r="DZS3676"/>
      <c r="DZT3676"/>
      <c r="DZU3676"/>
      <c r="DZV3676"/>
      <c r="DZW3676"/>
      <c r="DZX3676"/>
      <c r="DZY3676"/>
      <c r="DZZ3676"/>
      <c r="EAA3676"/>
      <c r="EAB3676"/>
      <c r="EAC3676"/>
      <c r="EAD3676"/>
      <c r="EAE3676"/>
      <c r="EAF3676"/>
      <c r="EAG3676"/>
      <c r="EAH3676"/>
    </row>
    <row r="3677" spans="38:89 3390:3414" x14ac:dyDescent="0.3"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  <c r="CA3677"/>
      <c r="CB3677"/>
      <c r="CC3677"/>
      <c r="CD3677"/>
      <c r="CE3677"/>
      <c r="CF3677"/>
      <c r="CG3677"/>
      <c r="CH3677"/>
      <c r="CI3677"/>
      <c r="CJ3677"/>
      <c r="CK3677"/>
      <c r="DZJ3677"/>
      <c r="DZK3677"/>
      <c r="DZL3677"/>
      <c r="DZM3677"/>
      <c r="DZN3677"/>
      <c r="DZO3677"/>
      <c r="DZP3677"/>
      <c r="DZQ3677"/>
      <c r="DZR3677"/>
      <c r="DZS3677"/>
      <c r="DZT3677"/>
      <c r="DZU3677"/>
      <c r="DZV3677"/>
      <c r="DZW3677"/>
      <c r="DZX3677"/>
      <c r="DZY3677"/>
      <c r="DZZ3677"/>
      <c r="EAA3677"/>
      <c r="EAB3677"/>
      <c r="EAC3677"/>
      <c r="EAD3677"/>
      <c r="EAE3677"/>
      <c r="EAF3677"/>
      <c r="EAG3677"/>
      <c r="EAH3677"/>
    </row>
    <row r="3678" spans="38:89 3390:3414" x14ac:dyDescent="0.3"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  <c r="CA3678"/>
      <c r="CB3678"/>
      <c r="CC3678"/>
      <c r="CD3678"/>
      <c r="CE3678"/>
      <c r="CF3678"/>
      <c r="CG3678"/>
      <c r="CH3678"/>
      <c r="CI3678"/>
      <c r="CJ3678"/>
      <c r="CK3678"/>
      <c r="DZJ3678"/>
      <c r="DZK3678"/>
      <c r="DZL3678"/>
      <c r="DZM3678"/>
      <c r="DZN3678"/>
      <c r="DZO3678"/>
      <c r="DZP3678"/>
      <c r="DZQ3678"/>
      <c r="DZR3678"/>
      <c r="DZS3678"/>
      <c r="DZT3678"/>
      <c r="DZU3678"/>
      <c r="DZV3678"/>
      <c r="DZW3678"/>
      <c r="DZX3678"/>
      <c r="DZY3678"/>
      <c r="DZZ3678"/>
      <c r="EAA3678"/>
      <c r="EAB3678"/>
      <c r="EAC3678"/>
      <c r="EAD3678"/>
      <c r="EAE3678"/>
      <c r="EAF3678"/>
      <c r="EAG3678"/>
      <c r="EAH3678"/>
    </row>
    <row r="3679" spans="38:89 3390:3414" x14ac:dyDescent="0.3"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  <c r="CA3679"/>
      <c r="CB3679"/>
      <c r="CC3679"/>
      <c r="CD3679"/>
      <c r="CE3679"/>
      <c r="CF3679"/>
      <c r="CG3679"/>
      <c r="CH3679"/>
      <c r="CI3679"/>
      <c r="CJ3679"/>
      <c r="CK3679"/>
      <c r="DZJ3679"/>
      <c r="DZK3679"/>
      <c r="DZL3679"/>
      <c r="DZM3679"/>
      <c r="DZN3679"/>
      <c r="DZO3679"/>
      <c r="DZP3679"/>
      <c r="DZQ3679"/>
      <c r="DZR3679"/>
      <c r="DZS3679"/>
      <c r="DZT3679"/>
      <c r="DZU3679"/>
      <c r="DZV3679"/>
      <c r="DZW3679"/>
      <c r="DZX3679"/>
      <c r="DZY3679"/>
      <c r="DZZ3679"/>
      <c r="EAA3679"/>
      <c r="EAB3679"/>
      <c r="EAC3679"/>
      <c r="EAD3679"/>
      <c r="EAE3679"/>
      <c r="EAF3679"/>
      <c r="EAG3679"/>
      <c r="EAH3679"/>
    </row>
    <row r="3680" spans="38:89 3390:3414" x14ac:dyDescent="0.3"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  <c r="CA3680"/>
      <c r="CB3680"/>
      <c r="CC3680"/>
      <c r="CD3680"/>
      <c r="CE3680"/>
      <c r="CF3680"/>
      <c r="CG3680"/>
      <c r="CH3680"/>
      <c r="CI3680"/>
      <c r="CJ3680"/>
      <c r="CK3680"/>
      <c r="DZJ3680"/>
      <c r="DZK3680"/>
      <c r="DZL3680"/>
      <c r="DZM3680"/>
      <c r="DZN3680"/>
      <c r="DZO3680"/>
      <c r="DZP3680"/>
      <c r="DZQ3680"/>
      <c r="DZR3680"/>
      <c r="DZS3680"/>
      <c r="DZT3680"/>
      <c r="DZU3680"/>
      <c r="DZV3680"/>
      <c r="DZW3680"/>
      <c r="DZX3680"/>
      <c r="DZY3680"/>
      <c r="DZZ3680"/>
      <c r="EAA3680"/>
      <c r="EAB3680"/>
      <c r="EAC3680"/>
      <c r="EAD3680"/>
      <c r="EAE3680"/>
      <c r="EAF3680"/>
      <c r="EAG3680"/>
      <c r="EAH3680"/>
    </row>
    <row r="3681" spans="38:89 3390:3414" x14ac:dyDescent="0.3"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  <c r="CA3681"/>
      <c r="CB3681"/>
      <c r="CC3681"/>
      <c r="CD3681"/>
      <c r="CE3681"/>
      <c r="CF3681"/>
      <c r="CG3681"/>
      <c r="CH3681"/>
      <c r="CI3681"/>
      <c r="CJ3681"/>
      <c r="CK3681"/>
      <c r="DZJ3681"/>
      <c r="DZK3681"/>
      <c r="DZL3681"/>
      <c r="DZM3681"/>
      <c r="DZN3681"/>
      <c r="DZO3681"/>
      <c r="DZP3681"/>
      <c r="DZQ3681"/>
      <c r="DZR3681"/>
      <c r="DZS3681"/>
      <c r="DZT3681"/>
      <c r="DZU3681"/>
      <c r="DZV3681"/>
      <c r="DZW3681"/>
      <c r="DZX3681"/>
      <c r="DZY3681"/>
      <c r="DZZ3681"/>
      <c r="EAA3681"/>
      <c r="EAB3681"/>
      <c r="EAC3681"/>
      <c r="EAD3681"/>
      <c r="EAE3681"/>
      <c r="EAF3681"/>
      <c r="EAG3681"/>
      <c r="EAH3681"/>
    </row>
    <row r="3682" spans="38:89 3390:3414" x14ac:dyDescent="0.3"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  <c r="CA3682"/>
      <c r="CB3682"/>
      <c r="CC3682"/>
      <c r="CD3682"/>
      <c r="CE3682"/>
      <c r="CF3682"/>
      <c r="CG3682"/>
      <c r="CH3682"/>
      <c r="CI3682"/>
      <c r="CJ3682"/>
      <c r="CK3682"/>
      <c r="DZJ3682"/>
      <c r="DZK3682"/>
      <c r="DZL3682"/>
      <c r="DZM3682"/>
      <c r="DZN3682"/>
      <c r="DZO3682"/>
      <c r="DZP3682"/>
      <c r="DZQ3682"/>
      <c r="DZR3682"/>
      <c r="DZS3682"/>
      <c r="DZT3682"/>
      <c r="DZU3682"/>
      <c r="DZV3682"/>
      <c r="DZW3682"/>
      <c r="DZX3682"/>
      <c r="DZY3682"/>
      <c r="DZZ3682"/>
      <c r="EAA3682"/>
      <c r="EAB3682"/>
      <c r="EAC3682"/>
      <c r="EAD3682"/>
      <c r="EAE3682"/>
      <c r="EAF3682"/>
      <c r="EAG3682"/>
      <c r="EAH3682"/>
    </row>
    <row r="3683" spans="38:89 3390:3414" x14ac:dyDescent="0.3"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  <c r="CA3683"/>
      <c r="CB3683"/>
      <c r="CC3683"/>
      <c r="CD3683"/>
      <c r="CE3683"/>
      <c r="CF3683"/>
      <c r="CG3683"/>
      <c r="CH3683"/>
      <c r="CI3683"/>
      <c r="CJ3683"/>
      <c r="CK3683"/>
      <c r="DZJ3683"/>
      <c r="DZK3683"/>
      <c r="DZL3683"/>
      <c r="DZM3683"/>
      <c r="DZN3683"/>
      <c r="DZO3683"/>
      <c r="DZP3683"/>
      <c r="DZQ3683"/>
      <c r="DZR3683"/>
      <c r="DZS3683"/>
      <c r="DZT3683"/>
      <c r="DZU3683"/>
      <c r="DZV3683"/>
      <c r="DZW3683"/>
      <c r="DZX3683"/>
      <c r="DZY3683"/>
      <c r="DZZ3683"/>
      <c r="EAA3683"/>
      <c r="EAB3683"/>
      <c r="EAC3683"/>
      <c r="EAD3683"/>
      <c r="EAE3683"/>
      <c r="EAF3683"/>
      <c r="EAG3683"/>
      <c r="EAH3683"/>
    </row>
    <row r="3684" spans="38:89 3390:3414" x14ac:dyDescent="0.3"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  <c r="CA3684"/>
      <c r="CB3684"/>
      <c r="CC3684"/>
      <c r="CD3684"/>
      <c r="CE3684"/>
      <c r="CF3684"/>
      <c r="CG3684"/>
      <c r="CH3684"/>
      <c r="CI3684"/>
      <c r="CJ3684"/>
      <c r="CK3684"/>
      <c r="DZJ3684"/>
      <c r="DZK3684"/>
      <c r="DZL3684"/>
      <c r="DZM3684"/>
      <c r="DZN3684"/>
      <c r="DZO3684"/>
      <c r="DZP3684"/>
      <c r="DZQ3684"/>
      <c r="DZR3684"/>
      <c r="DZS3684"/>
      <c r="DZT3684"/>
      <c r="DZU3684"/>
      <c r="DZV3684"/>
      <c r="DZW3684"/>
      <c r="DZX3684"/>
      <c r="DZY3684"/>
      <c r="DZZ3684"/>
      <c r="EAA3684"/>
      <c r="EAB3684"/>
      <c r="EAC3684"/>
      <c r="EAD3684"/>
      <c r="EAE3684"/>
      <c r="EAF3684"/>
      <c r="EAG3684"/>
      <c r="EAH3684"/>
    </row>
    <row r="3685" spans="38:89 3390:3414" x14ac:dyDescent="0.3"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  <c r="CA3685"/>
      <c r="CB3685"/>
      <c r="CC3685"/>
      <c r="CD3685"/>
      <c r="CE3685"/>
      <c r="CF3685"/>
      <c r="CG3685"/>
      <c r="CH3685"/>
      <c r="CI3685"/>
      <c r="CJ3685"/>
      <c r="CK3685"/>
      <c r="DZJ3685"/>
      <c r="DZK3685"/>
      <c r="DZL3685"/>
      <c r="DZM3685"/>
      <c r="DZN3685"/>
      <c r="DZO3685"/>
      <c r="DZP3685"/>
      <c r="DZQ3685"/>
      <c r="DZR3685"/>
      <c r="DZS3685"/>
      <c r="DZT3685"/>
      <c r="DZU3685"/>
      <c r="DZV3685"/>
      <c r="DZW3685"/>
      <c r="DZX3685"/>
      <c r="DZY3685"/>
      <c r="DZZ3685"/>
      <c r="EAA3685"/>
      <c r="EAB3685"/>
      <c r="EAC3685"/>
      <c r="EAD3685"/>
      <c r="EAE3685"/>
      <c r="EAF3685"/>
      <c r="EAG3685"/>
      <c r="EAH3685"/>
    </row>
    <row r="3686" spans="38:89 3390:3414" x14ac:dyDescent="0.3"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  <c r="CA3686"/>
      <c r="CB3686"/>
      <c r="CC3686"/>
      <c r="CD3686"/>
      <c r="CE3686"/>
      <c r="CF3686"/>
      <c r="CG3686"/>
      <c r="CH3686"/>
      <c r="CI3686"/>
      <c r="CJ3686"/>
      <c r="CK3686"/>
      <c r="DZJ3686"/>
      <c r="DZK3686"/>
      <c r="DZL3686"/>
      <c r="DZM3686"/>
      <c r="DZN3686"/>
      <c r="DZO3686"/>
      <c r="DZP3686"/>
      <c r="DZQ3686"/>
      <c r="DZR3686"/>
      <c r="DZS3686"/>
      <c r="DZT3686"/>
      <c r="DZU3686"/>
      <c r="DZV3686"/>
      <c r="DZW3686"/>
      <c r="DZX3686"/>
      <c r="DZY3686"/>
      <c r="DZZ3686"/>
      <c r="EAA3686"/>
      <c r="EAB3686"/>
      <c r="EAC3686"/>
      <c r="EAD3686"/>
      <c r="EAE3686"/>
      <c r="EAF3686"/>
      <c r="EAG3686"/>
      <c r="EAH3686"/>
    </row>
    <row r="3687" spans="38:89 3390:3414" x14ac:dyDescent="0.3"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  <c r="CA3687"/>
      <c r="CB3687"/>
      <c r="CC3687"/>
      <c r="CD3687"/>
      <c r="CE3687"/>
      <c r="CF3687"/>
      <c r="CG3687"/>
      <c r="CH3687"/>
      <c r="CI3687"/>
      <c r="CJ3687"/>
      <c r="CK3687"/>
      <c r="DZJ3687"/>
      <c r="DZK3687"/>
      <c r="DZL3687"/>
      <c r="DZM3687"/>
      <c r="DZN3687"/>
      <c r="DZO3687"/>
      <c r="DZP3687"/>
      <c r="DZQ3687"/>
      <c r="DZR3687"/>
      <c r="DZS3687"/>
      <c r="DZT3687"/>
      <c r="DZU3687"/>
      <c r="DZV3687"/>
      <c r="DZW3687"/>
      <c r="DZX3687"/>
      <c r="DZY3687"/>
      <c r="DZZ3687"/>
      <c r="EAA3687"/>
      <c r="EAB3687"/>
      <c r="EAC3687"/>
      <c r="EAD3687"/>
      <c r="EAE3687"/>
      <c r="EAF3687"/>
      <c r="EAG3687"/>
      <c r="EAH3687"/>
    </row>
    <row r="3688" spans="38:89 3390:3414" x14ac:dyDescent="0.3"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  <c r="CA3688"/>
      <c r="CB3688"/>
      <c r="CC3688"/>
      <c r="CD3688"/>
      <c r="CE3688"/>
      <c r="CF3688"/>
      <c r="CG3688"/>
      <c r="CH3688"/>
      <c r="CI3688"/>
      <c r="CJ3688"/>
      <c r="CK3688"/>
      <c r="DZJ3688"/>
      <c r="DZK3688"/>
      <c r="DZL3688"/>
      <c r="DZM3688"/>
      <c r="DZN3688"/>
      <c r="DZO3688"/>
      <c r="DZP3688"/>
      <c r="DZQ3688"/>
      <c r="DZR3688"/>
      <c r="DZS3688"/>
      <c r="DZT3688"/>
      <c r="DZU3688"/>
      <c r="DZV3688"/>
      <c r="DZW3688"/>
      <c r="DZX3688"/>
      <c r="DZY3688"/>
      <c r="DZZ3688"/>
      <c r="EAA3688"/>
      <c r="EAB3688"/>
      <c r="EAC3688"/>
      <c r="EAD3688"/>
      <c r="EAE3688"/>
      <c r="EAF3688"/>
      <c r="EAG3688"/>
      <c r="EAH3688"/>
    </row>
    <row r="3689" spans="38:89 3390:3414" x14ac:dyDescent="0.3"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  <c r="CA3689"/>
      <c r="CB3689"/>
      <c r="CC3689"/>
      <c r="CD3689"/>
      <c r="CE3689"/>
      <c r="CF3689"/>
      <c r="CG3689"/>
      <c r="CH3689"/>
      <c r="CI3689"/>
      <c r="CJ3689"/>
      <c r="CK3689"/>
      <c r="DZJ3689"/>
      <c r="DZK3689"/>
      <c r="DZL3689"/>
      <c r="DZM3689"/>
      <c r="DZN3689"/>
      <c r="DZO3689"/>
      <c r="DZP3689"/>
      <c r="DZQ3689"/>
      <c r="DZR3689"/>
      <c r="DZS3689"/>
      <c r="DZT3689"/>
      <c r="DZU3689"/>
      <c r="DZV3689"/>
      <c r="DZW3689"/>
      <c r="DZX3689"/>
      <c r="DZY3689"/>
      <c r="DZZ3689"/>
      <c r="EAA3689"/>
      <c r="EAB3689"/>
      <c r="EAC3689"/>
      <c r="EAD3689"/>
      <c r="EAE3689"/>
      <c r="EAF3689"/>
      <c r="EAG3689"/>
      <c r="EAH3689"/>
    </row>
    <row r="3690" spans="38:89 3390:3414" x14ac:dyDescent="0.3"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  <c r="CA3690"/>
      <c r="CB3690"/>
      <c r="CC3690"/>
      <c r="CD3690"/>
      <c r="CE3690"/>
      <c r="CF3690"/>
      <c r="CG3690"/>
      <c r="CH3690"/>
      <c r="CI3690"/>
      <c r="CJ3690"/>
      <c r="CK3690"/>
      <c r="DZJ3690"/>
      <c r="DZK3690"/>
      <c r="DZL3690"/>
      <c r="DZM3690"/>
      <c r="DZN3690"/>
      <c r="DZO3690"/>
      <c r="DZP3690"/>
      <c r="DZQ3690"/>
      <c r="DZR3690"/>
      <c r="DZS3690"/>
      <c r="DZT3690"/>
      <c r="DZU3690"/>
      <c r="DZV3690"/>
      <c r="DZW3690"/>
      <c r="DZX3690"/>
      <c r="DZY3690"/>
      <c r="DZZ3690"/>
      <c r="EAA3690"/>
      <c r="EAB3690"/>
      <c r="EAC3690"/>
      <c r="EAD3690"/>
      <c r="EAE3690"/>
      <c r="EAF3690"/>
      <c r="EAG3690"/>
      <c r="EAH3690"/>
    </row>
    <row r="3691" spans="38:89 3390:3414" x14ac:dyDescent="0.3"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  <c r="CA3691"/>
      <c r="CB3691"/>
      <c r="CC3691"/>
      <c r="CD3691"/>
      <c r="CE3691"/>
      <c r="CF3691"/>
      <c r="CG3691"/>
      <c r="CH3691"/>
      <c r="CI3691"/>
      <c r="CJ3691"/>
      <c r="CK3691"/>
      <c r="DZJ3691"/>
      <c r="DZK3691"/>
      <c r="DZL3691"/>
      <c r="DZM3691"/>
      <c r="DZN3691"/>
      <c r="DZO3691"/>
      <c r="DZP3691"/>
      <c r="DZQ3691"/>
      <c r="DZR3691"/>
      <c r="DZS3691"/>
      <c r="DZT3691"/>
      <c r="DZU3691"/>
      <c r="DZV3691"/>
      <c r="DZW3691"/>
      <c r="DZX3691"/>
      <c r="DZY3691"/>
      <c r="DZZ3691"/>
      <c r="EAA3691"/>
      <c r="EAB3691"/>
      <c r="EAC3691"/>
      <c r="EAD3691"/>
      <c r="EAE3691"/>
      <c r="EAF3691"/>
      <c r="EAG3691"/>
      <c r="EAH3691"/>
    </row>
    <row r="3692" spans="38:89 3390:3414" x14ac:dyDescent="0.3"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  <c r="CA3692"/>
      <c r="CB3692"/>
      <c r="CC3692"/>
      <c r="CD3692"/>
      <c r="CE3692"/>
      <c r="CF3692"/>
      <c r="CG3692"/>
      <c r="CH3692"/>
      <c r="CI3692"/>
      <c r="CJ3692"/>
      <c r="CK3692"/>
      <c r="DZJ3692"/>
      <c r="DZK3692"/>
      <c r="DZL3692"/>
      <c r="DZM3692"/>
      <c r="DZN3692"/>
      <c r="DZO3692"/>
      <c r="DZP3692"/>
      <c r="DZQ3692"/>
      <c r="DZR3692"/>
      <c r="DZS3692"/>
      <c r="DZT3692"/>
      <c r="DZU3692"/>
      <c r="DZV3692"/>
      <c r="DZW3692"/>
      <c r="DZX3692"/>
      <c r="DZY3692"/>
      <c r="DZZ3692"/>
      <c r="EAA3692"/>
      <c r="EAB3692"/>
      <c r="EAC3692"/>
      <c r="EAD3692"/>
      <c r="EAE3692"/>
      <c r="EAF3692"/>
      <c r="EAG3692"/>
      <c r="EAH3692"/>
    </row>
    <row r="3693" spans="38:89 3390:3414" x14ac:dyDescent="0.3"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  <c r="CA3693"/>
      <c r="CB3693"/>
      <c r="CC3693"/>
      <c r="CD3693"/>
      <c r="CE3693"/>
      <c r="CF3693"/>
      <c r="CG3693"/>
      <c r="CH3693"/>
      <c r="CI3693"/>
      <c r="CJ3693"/>
      <c r="CK3693"/>
      <c r="DZJ3693"/>
      <c r="DZK3693"/>
      <c r="DZL3693"/>
      <c r="DZM3693"/>
      <c r="DZN3693"/>
      <c r="DZO3693"/>
      <c r="DZP3693"/>
      <c r="DZQ3693"/>
      <c r="DZR3693"/>
      <c r="DZS3693"/>
      <c r="DZT3693"/>
      <c r="DZU3693"/>
      <c r="DZV3693"/>
      <c r="DZW3693"/>
      <c r="DZX3693"/>
      <c r="DZY3693"/>
      <c r="DZZ3693"/>
      <c r="EAA3693"/>
      <c r="EAB3693"/>
      <c r="EAC3693"/>
      <c r="EAD3693"/>
      <c r="EAE3693"/>
      <c r="EAF3693"/>
      <c r="EAG3693"/>
      <c r="EAH3693"/>
    </row>
    <row r="3694" spans="38:89 3390:3414" x14ac:dyDescent="0.3"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  <c r="CA3694"/>
      <c r="CB3694"/>
      <c r="CC3694"/>
      <c r="CD3694"/>
      <c r="CE3694"/>
      <c r="CF3694"/>
      <c r="CG3694"/>
      <c r="CH3694"/>
      <c r="CI3694"/>
      <c r="CJ3694"/>
      <c r="CK3694"/>
      <c r="DZJ3694"/>
      <c r="DZK3694"/>
      <c r="DZL3694"/>
      <c r="DZM3694"/>
      <c r="DZN3694"/>
      <c r="DZO3694"/>
      <c r="DZP3694"/>
      <c r="DZQ3694"/>
      <c r="DZR3694"/>
      <c r="DZS3694"/>
      <c r="DZT3694"/>
      <c r="DZU3694"/>
      <c r="DZV3694"/>
      <c r="DZW3694"/>
      <c r="DZX3694"/>
      <c r="DZY3694"/>
      <c r="DZZ3694"/>
      <c r="EAA3694"/>
      <c r="EAB3694"/>
      <c r="EAC3694"/>
      <c r="EAD3694"/>
      <c r="EAE3694"/>
      <c r="EAF3694"/>
      <c r="EAG3694"/>
      <c r="EAH3694"/>
    </row>
    <row r="3695" spans="38:89 3390:3414" x14ac:dyDescent="0.3"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  <c r="CA3695"/>
      <c r="CB3695"/>
      <c r="CC3695"/>
      <c r="CD3695"/>
      <c r="CE3695"/>
      <c r="CF3695"/>
      <c r="CG3695"/>
      <c r="CH3695"/>
      <c r="CI3695"/>
      <c r="CJ3695"/>
      <c r="CK3695"/>
      <c r="DZJ3695"/>
      <c r="DZK3695"/>
      <c r="DZL3695"/>
      <c r="DZM3695"/>
      <c r="DZN3695"/>
      <c r="DZO3695"/>
      <c r="DZP3695"/>
      <c r="DZQ3695"/>
      <c r="DZR3695"/>
      <c r="DZS3695"/>
      <c r="DZT3695"/>
      <c r="DZU3695"/>
      <c r="DZV3695"/>
      <c r="DZW3695"/>
      <c r="DZX3695"/>
      <c r="DZY3695"/>
      <c r="DZZ3695"/>
      <c r="EAA3695"/>
      <c r="EAB3695"/>
      <c r="EAC3695"/>
      <c r="EAD3695"/>
      <c r="EAE3695"/>
      <c r="EAF3695"/>
      <c r="EAG3695"/>
      <c r="EAH3695"/>
    </row>
    <row r="3696" spans="38:89 3390:3414" x14ac:dyDescent="0.3"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  <c r="CA3696"/>
      <c r="CB3696"/>
      <c r="CC3696"/>
      <c r="CD3696"/>
      <c r="CE3696"/>
      <c r="CF3696"/>
      <c r="CG3696"/>
      <c r="CH3696"/>
      <c r="CI3696"/>
      <c r="CJ3696"/>
      <c r="CK3696"/>
      <c r="DZJ3696"/>
      <c r="DZK3696"/>
      <c r="DZL3696"/>
      <c r="DZM3696"/>
      <c r="DZN3696"/>
      <c r="DZO3696"/>
      <c r="DZP3696"/>
      <c r="DZQ3696"/>
      <c r="DZR3696"/>
      <c r="DZS3696"/>
      <c r="DZT3696"/>
      <c r="DZU3696"/>
      <c r="DZV3696"/>
      <c r="DZW3696"/>
      <c r="DZX3696"/>
      <c r="DZY3696"/>
      <c r="DZZ3696"/>
      <c r="EAA3696"/>
      <c r="EAB3696"/>
      <c r="EAC3696"/>
      <c r="EAD3696"/>
      <c r="EAE3696"/>
      <c r="EAF3696"/>
      <c r="EAG3696"/>
      <c r="EAH3696"/>
    </row>
    <row r="3697" spans="38:89 3390:3414" x14ac:dyDescent="0.3"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  <c r="CA3697"/>
      <c r="CB3697"/>
      <c r="CC3697"/>
      <c r="CD3697"/>
      <c r="CE3697"/>
      <c r="CF3697"/>
      <c r="CG3697"/>
      <c r="CH3697"/>
      <c r="CI3697"/>
      <c r="CJ3697"/>
      <c r="CK3697"/>
      <c r="DZJ3697"/>
      <c r="DZK3697"/>
      <c r="DZL3697"/>
      <c r="DZM3697"/>
      <c r="DZN3697"/>
      <c r="DZO3697"/>
      <c r="DZP3697"/>
      <c r="DZQ3697"/>
      <c r="DZR3697"/>
      <c r="DZS3697"/>
      <c r="DZT3697"/>
      <c r="DZU3697"/>
      <c r="DZV3697"/>
      <c r="DZW3697"/>
      <c r="DZX3697"/>
      <c r="DZY3697"/>
      <c r="DZZ3697"/>
      <c r="EAA3697"/>
      <c r="EAB3697"/>
      <c r="EAC3697"/>
      <c r="EAD3697"/>
      <c r="EAE3697"/>
      <c r="EAF3697"/>
      <c r="EAG3697"/>
      <c r="EAH3697"/>
    </row>
    <row r="3698" spans="38:89 3390:3414" x14ac:dyDescent="0.3"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  <c r="CA3698"/>
      <c r="CB3698"/>
      <c r="CC3698"/>
      <c r="CD3698"/>
      <c r="CE3698"/>
      <c r="CF3698"/>
      <c r="CG3698"/>
      <c r="CH3698"/>
      <c r="CI3698"/>
      <c r="CJ3698"/>
      <c r="CK3698"/>
      <c r="DZJ3698"/>
      <c r="DZK3698"/>
      <c r="DZL3698"/>
      <c r="DZM3698"/>
      <c r="DZN3698"/>
      <c r="DZO3698"/>
      <c r="DZP3698"/>
      <c r="DZQ3698"/>
      <c r="DZR3698"/>
      <c r="DZS3698"/>
      <c r="DZT3698"/>
      <c r="DZU3698"/>
      <c r="DZV3698"/>
      <c r="DZW3698"/>
      <c r="DZX3698"/>
      <c r="DZY3698"/>
      <c r="DZZ3698"/>
      <c r="EAA3698"/>
      <c r="EAB3698"/>
      <c r="EAC3698"/>
      <c r="EAD3698"/>
      <c r="EAE3698"/>
      <c r="EAF3698"/>
      <c r="EAG3698"/>
      <c r="EAH3698"/>
    </row>
    <row r="3699" spans="38:89 3390:3414" x14ac:dyDescent="0.3"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  <c r="CA3699"/>
      <c r="CB3699"/>
      <c r="CC3699"/>
      <c r="CD3699"/>
      <c r="CE3699"/>
      <c r="CF3699"/>
      <c r="CG3699"/>
      <c r="CH3699"/>
      <c r="CI3699"/>
      <c r="CJ3699"/>
      <c r="CK3699"/>
      <c r="DZJ3699"/>
      <c r="DZK3699"/>
      <c r="DZL3699"/>
      <c r="DZM3699"/>
      <c r="DZN3699"/>
      <c r="DZO3699"/>
      <c r="DZP3699"/>
      <c r="DZQ3699"/>
      <c r="DZR3699"/>
      <c r="DZS3699"/>
      <c r="DZT3699"/>
      <c r="DZU3699"/>
      <c r="DZV3699"/>
      <c r="DZW3699"/>
      <c r="DZX3699"/>
      <c r="DZY3699"/>
      <c r="DZZ3699"/>
      <c r="EAA3699"/>
      <c r="EAB3699"/>
      <c r="EAC3699"/>
      <c r="EAD3699"/>
      <c r="EAE3699"/>
      <c r="EAF3699"/>
      <c r="EAG3699"/>
      <c r="EAH3699"/>
    </row>
    <row r="3700" spans="38:89 3390:3414" x14ac:dyDescent="0.3"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  <c r="CA3700"/>
      <c r="CB3700"/>
      <c r="CC3700"/>
      <c r="CD3700"/>
      <c r="CE3700"/>
      <c r="CF3700"/>
      <c r="CG3700"/>
      <c r="CH3700"/>
      <c r="CI3700"/>
      <c r="CJ3700"/>
      <c r="CK3700"/>
      <c r="DZJ3700"/>
      <c r="DZK3700"/>
      <c r="DZL3700"/>
      <c r="DZM3700"/>
      <c r="DZN3700"/>
      <c r="DZO3700"/>
      <c r="DZP3700"/>
      <c r="DZQ3700"/>
      <c r="DZR3700"/>
      <c r="DZS3700"/>
      <c r="DZT3700"/>
      <c r="DZU3700"/>
      <c r="DZV3700"/>
      <c r="DZW3700"/>
      <c r="DZX3700"/>
      <c r="DZY3700"/>
      <c r="DZZ3700"/>
      <c r="EAA3700"/>
      <c r="EAB3700"/>
      <c r="EAC3700"/>
      <c r="EAD3700"/>
      <c r="EAE3700"/>
      <c r="EAF3700"/>
      <c r="EAG3700"/>
      <c r="EAH3700"/>
    </row>
    <row r="3701" spans="38:89 3390:3414" x14ac:dyDescent="0.3"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  <c r="CA3701"/>
      <c r="CB3701"/>
      <c r="CC3701"/>
      <c r="CD3701"/>
      <c r="CE3701"/>
      <c r="CF3701"/>
      <c r="CG3701"/>
      <c r="CH3701"/>
      <c r="CI3701"/>
      <c r="CJ3701"/>
      <c r="CK3701"/>
      <c r="DZJ3701"/>
      <c r="DZK3701"/>
      <c r="DZL3701"/>
      <c r="DZM3701"/>
      <c r="DZN3701"/>
      <c r="DZO3701"/>
      <c r="DZP3701"/>
      <c r="DZQ3701"/>
      <c r="DZR3701"/>
      <c r="DZS3701"/>
      <c r="DZT3701"/>
      <c r="DZU3701"/>
      <c r="DZV3701"/>
      <c r="DZW3701"/>
      <c r="DZX3701"/>
      <c r="DZY3701"/>
      <c r="DZZ3701"/>
      <c r="EAA3701"/>
      <c r="EAB3701"/>
      <c r="EAC3701"/>
      <c r="EAD3701"/>
      <c r="EAE3701"/>
      <c r="EAF3701"/>
      <c r="EAG3701"/>
      <c r="EAH3701"/>
    </row>
    <row r="3702" spans="38:89 3390:3414" x14ac:dyDescent="0.3"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  <c r="CA3702"/>
      <c r="CB3702"/>
      <c r="CC3702"/>
      <c r="CD3702"/>
      <c r="CE3702"/>
      <c r="CF3702"/>
      <c r="CG3702"/>
      <c r="CH3702"/>
      <c r="CI3702"/>
      <c r="CJ3702"/>
      <c r="CK3702"/>
      <c r="DZJ3702"/>
      <c r="DZK3702"/>
      <c r="DZL3702"/>
      <c r="DZM3702"/>
      <c r="DZN3702"/>
      <c r="DZO3702"/>
      <c r="DZP3702"/>
      <c r="DZQ3702"/>
      <c r="DZR3702"/>
      <c r="DZS3702"/>
      <c r="DZT3702"/>
      <c r="DZU3702"/>
      <c r="DZV3702"/>
      <c r="DZW3702"/>
      <c r="DZX3702"/>
      <c r="DZY3702"/>
      <c r="DZZ3702"/>
      <c r="EAA3702"/>
      <c r="EAB3702"/>
      <c r="EAC3702"/>
      <c r="EAD3702"/>
      <c r="EAE3702"/>
      <c r="EAF3702"/>
      <c r="EAG3702"/>
      <c r="EAH3702"/>
    </row>
    <row r="3703" spans="38:89 3390:3414" x14ac:dyDescent="0.3"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  <c r="CA3703"/>
      <c r="CB3703"/>
      <c r="CC3703"/>
      <c r="CD3703"/>
      <c r="CE3703"/>
      <c r="CF3703"/>
      <c r="CG3703"/>
      <c r="CH3703"/>
      <c r="CI3703"/>
      <c r="CJ3703"/>
      <c r="CK3703"/>
      <c r="DZJ3703"/>
      <c r="DZK3703"/>
      <c r="DZL3703"/>
      <c r="DZM3703"/>
      <c r="DZN3703"/>
      <c r="DZO3703"/>
      <c r="DZP3703"/>
      <c r="DZQ3703"/>
      <c r="DZR3703"/>
      <c r="DZS3703"/>
      <c r="DZT3703"/>
      <c r="DZU3703"/>
      <c r="DZV3703"/>
      <c r="DZW3703"/>
      <c r="DZX3703"/>
      <c r="DZY3703"/>
      <c r="DZZ3703"/>
      <c r="EAA3703"/>
      <c r="EAB3703"/>
      <c r="EAC3703"/>
      <c r="EAD3703"/>
      <c r="EAE3703"/>
      <c r="EAF3703"/>
      <c r="EAG3703"/>
      <c r="EAH3703"/>
    </row>
    <row r="3704" spans="38:89 3390:3414" x14ac:dyDescent="0.3"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  <c r="CA3704"/>
      <c r="CB3704"/>
      <c r="CC3704"/>
      <c r="CD3704"/>
      <c r="CE3704"/>
      <c r="CF3704"/>
      <c r="CG3704"/>
      <c r="CH3704"/>
      <c r="CI3704"/>
      <c r="CJ3704"/>
      <c r="CK3704"/>
      <c r="DZJ3704"/>
      <c r="DZK3704"/>
      <c r="DZL3704"/>
      <c r="DZM3704"/>
      <c r="DZN3704"/>
      <c r="DZO3704"/>
      <c r="DZP3704"/>
      <c r="DZQ3704"/>
      <c r="DZR3704"/>
      <c r="DZS3704"/>
      <c r="DZT3704"/>
      <c r="DZU3704"/>
      <c r="DZV3704"/>
      <c r="DZW3704"/>
      <c r="DZX3704"/>
      <c r="DZY3704"/>
      <c r="DZZ3704"/>
      <c r="EAA3704"/>
      <c r="EAB3704"/>
      <c r="EAC3704"/>
      <c r="EAD3704"/>
      <c r="EAE3704"/>
      <c r="EAF3704"/>
      <c r="EAG3704"/>
      <c r="EAH3704"/>
    </row>
    <row r="3705" spans="38:89 3390:3414" x14ac:dyDescent="0.3"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  <c r="CA3705"/>
      <c r="CB3705"/>
      <c r="CC3705"/>
      <c r="CD3705"/>
      <c r="CE3705"/>
      <c r="CF3705"/>
      <c r="CG3705"/>
      <c r="CH3705"/>
      <c r="CI3705"/>
      <c r="CJ3705"/>
      <c r="CK3705"/>
      <c r="DZJ3705"/>
      <c r="DZK3705"/>
      <c r="DZL3705"/>
      <c r="DZM3705"/>
      <c r="DZN3705"/>
      <c r="DZO3705"/>
      <c r="DZP3705"/>
      <c r="DZQ3705"/>
      <c r="DZR3705"/>
      <c r="DZS3705"/>
      <c r="DZT3705"/>
      <c r="DZU3705"/>
      <c r="DZV3705"/>
      <c r="DZW3705"/>
      <c r="DZX3705"/>
      <c r="DZY3705"/>
      <c r="DZZ3705"/>
      <c r="EAA3705"/>
      <c r="EAB3705"/>
      <c r="EAC3705"/>
      <c r="EAD3705"/>
      <c r="EAE3705"/>
      <c r="EAF3705"/>
      <c r="EAG3705"/>
      <c r="EAH3705"/>
    </row>
    <row r="3706" spans="38:89 3390:3414" x14ac:dyDescent="0.3"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  <c r="CA3706"/>
      <c r="CB3706"/>
      <c r="CC3706"/>
      <c r="CD3706"/>
      <c r="CE3706"/>
      <c r="CF3706"/>
      <c r="CG3706"/>
      <c r="CH3706"/>
      <c r="CI3706"/>
      <c r="CJ3706"/>
      <c r="CK3706"/>
      <c r="DZJ3706"/>
      <c r="DZK3706"/>
      <c r="DZL3706"/>
      <c r="DZM3706"/>
      <c r="DZN3706"/>
      <c r="DZO3706"/>
      <c r="DZP3706"/>
      <c r="DZQ3706"/>
      <c r="DZR3706"/>
      <c r="DZS3706"/>
      <c r="DZT3706"/>
      <c r="DZU3706"/>
      <c r="DZV3706"/>
      <c r="DZW3706"/>
      <c r="DZX3706"/>
      <c r="DZY3706"/>
      <c r="DZZ3706"/>
      <c r="EAA3706"/>
      <c r="EAB3706"/>
      <c r="EAC3706"/>
      <c r="EAD3706"/>
      <c r="EAE3706"/>
      <c r="EAF3706"/>
      <c r="EAG3706"/>
      <c r="EAH3706"/>
    </row>
    <row r="3707" spans="38:89 3390:3414" x14ac:dyDescent="0.3"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  <c r="CA3707"/>
      <c r="CB3707"/>
      <c r="CC3707"/>
      <c r="CD3707"/>
      <c r="CE3707"/>
      <c r="CF3707"/>
      <c r="CG3707"/>
      <c r="CH3707"/>
      <c r="CI3707"/>
      <c r="CJ3707"/>
      <c r="CK3707"/>
      <c r="DZJ3707"/>
      <c r="DZK3707"/>
      <c r="DZL3707"/>
      <c r="DZM3707"/>
      <c r="DZN3707"/>
      <c r="DZO3707"/>
      <c r="DZP3707"/>
      <c r="DZQ3707"/>
      <c r="DZR3707"/>
      <c r="DZS3707"/>
      <c r="DZT3707"/>
      <c r="DZU3707"/>
      <c r="DZV3707"/>
      <c r="DZW3707"/>
      <c r="DZX3707"/>
      <c r="DZY3707"/>
      <c r="DZZ3707"/>
      <c r="EAA3707"/>
      <c r="EAB3707"/>
      <c r="EAC3707"/>
      <c r="EAD3707"/>
      <c r="EAE3707"/>
      <c r="EAF3707"/>
      <c r="EAG3707"/>
      <c r="EAH3707"/>
    </row>
    <row r="3708" spans="38:89 3390:3414" x14ac:dyDescent="0.3"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  <c r="CA3708"/>
      <c r="CB3708"/>
      <c r="CC3708"/>
      <c r="CD3708"/>
      <c r="CE3708"/>
      <c r="CF3708"/>
      <c r="CG3708"/>
      <c r="CH3708"/>
      <c r="CI3708"/>
      <c r="CJ3708"/>
      <c r="CK3708"/>
      <c r="DZJ3708"/>
      <c r="DZK3708"/>
      <c r="DZL3708"/>
      <c r="DZM3708"/>
      <c r="DZN3708"/>
      <c r="DZO3708"/>
      <c r="DZP3708"/>
      <c r="DZQ3708"/>
      <c r="DZR3708"/>
      <c r="DZS3708"/>
      <c r="DZT3708"/>
      <c r="DZU3708"/>
      <c r="DZV3708"/>
      <c r="DZW3708"/>
      <c r="DZX3708"/>
      <c r="DZY3708"/>
      <c r="DZZ3708"/>
      <c r="EAA3708"/>
      <c r="EAB3708"/>
      <c r="EAC3708"/>
      <c r="EAD3708"/>
      <c r="EAE3708"/>
      <c r="EAF3708"/>
      <c r="EAG3708"/>
      <c r="EAH3708"/>
    </row>
    <row r="3709" spans="38:89 3390:3414" x14ac:dyDescent="0.3"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  <c r="CA3709"/>
      <c r="CB3709"/>
      <c r="CC3709"/>
      <c r="CD3709"/>
      <c r="CE3709"/>
      <c r="CF3709"/>
      <c r="CG3709"/>
      <c r="CH3709"/>
      <c r="CI3709"/>
      <c r="CJ3709"/>
      <c r="CK3709"/>
      <c r="DZJ3709"/>
      <c r="DZK3709"/>
      <c r="DZL3709"/>
      <c r="DZM3709"/>
      <c r="DZN3709"/>
      <c r="DZO3709"/>
      <c r="DZP3709"/>
      <c r="DZQ3709"/>
      <c r="DZR3709"/>
      <c r="DZS3709"/>
      <c r="DZT3709"/>
      <c r="DZU3709"/>
      <c r="DZV3709"/>
      <c r="DZW3709"/>
      <c r="DZX3709"/>
      <c r="DZY3709"/>
      <c r="DZZ3709"/>
      <c r="EAA3709"/>
      <c r="EAB3709"/>
      <c r="EAC3709"/>
      <c r="EAD3709"/>
      <c r="EAE3709"/>
      <c r="EAF3709"/>
      <c r="EAG3709"/>
      <c r="EAH3709"/>
    </row>
    <row r="3710" spans="38:89 3390:3414" x14ac:dyDescent="0.3"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  <c r="CA3710"/>
      <c r="CB3710"/>
      <c r="CC3710"/>
      <c r="CD3710"/>
      <c r="CE3710"/>
      <c r="CF3710"/>
      <c r="CG3710"/>
      <c r="CH3710"/>
      <c r="CI3710"/>
      <c r="CJ3710"/>
      <c r="CK3710"/>
      <c r="DZJ3710"/>
      <c r="DZK3710"/>
      <c r="DZL3710"/>
      <c r="DZM3710"/>
      <c r="DZN3710"/>
      <c r="DZO3710"/>
      <c r="DZP3710"/>
      <c r="DZQ3710"/>
      <c r="DZR3710"/>
      <c r="DZS3710"/>
      <c r="DZT3710"/>
      <c r="DZU3710"/>
      <c r="DZV3710"/>
      <c r="DZW3710"/>
      <c r="DZX3710"/>
      <c r="DZY3710"/>
      <c r="DZZ3710"/>
      <c r="EAA3710"/>
      <c r="EAB3710"/>
      <c r="EAC3710"/>
      <c r="EAD3710"/>
      <c r="EAE3710"/>
      <c r="EAF3710"/>
      <c r="EAG3710"/>
      <c r="EAH3710"/>
    </row>
    <row r="3711" spans="38:89 3390:3414" x14ac:dyDescent="0.3"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  <c r="CA3711"/>
      <c r="CB3711"/>
      <c r="CC3711"/>
      <c r="CD3711"/>
      <c r="CE3711"/>
      <c r="CF3711"/>
      <c r="CG3711"/>
      <c r="CH3711"/>
      <c r="CI3711"/>
      <c r="CJ3711"/>
      <c r="CK3711"/>
      <c r="DZJ3711"/>
      <c r="DZK3711"/>
      <c r="DZL3711"/>
      <c r="DZM3711"/>
      <c r="DZN3711"/>
      <c r="DZO3711"/>
      <c r="DZP3711"/>
      <c r="DZQ3711"/>
      <c r="DZR3711"/>
      <c r="DZS3711"/>
      <c r="DZT3711"/>
      <c r="DZU3711"/>
      <c r="DZV3711"/>
      <c r="DZW3711"/>
      <c r="DZX3711"/>
      <c r="DZY3711"/>
      <c r="DZZ3711"/>
      <c r="EAA3711"/>
      <c r="EAB3711"/>
      <c r="EAC3711"/>
      <c r="EAD3711"/>
      <c r="EAE3711"/>
      <c r="EAF3711"/>
      <c r="EAG3711"/>
      <c r="EAH3711"/>
    </row>
    <row r="3712" spans="38:89 3390:3414" x14ac:dyDescent="0.3"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  <c r="CA3712"/>
      <c r="CB3712"/>
      <c r="CC3712"/>
      <c r="CD3712"/>
      <c r="CE3712"/>
      <c r="CF3712"/>
      <c r="CG3712"/>
      <c r="CH3712"/>
      <c r="CI3712"/>
      <c r="CJ3712"/>
      <c r="CK3712"/>
      <c r="DZJ3712"/>
      <c r="DZK3712"/>
      <c r="DZL3712"/>
      <c r="DZM3712"/>
      <c r="DZN3712"/>
      <c r="DZO3712"/>
      <c r="DZP3712"/>
      <c r="DZQ3712"/>
      <c r="DZR3712"/>
      <c r="DZS3712"/>
      <c r="DZT3712"/>
      <c r="DZU3712"/>
      <c r="DZV3712"/>
      <c r="DZW3712"/>
      <c r="DZX3712"/>
      <c r="DZY3712"/>
      <c r="DZZ3712"/>
      <c r="EAA3712"/>
      <c r="EAB3712"/>
      <c r="EAC3712"/>
      <c r="EAD3712"/>
      <c r="EAE3712"/>
      <c r="EAF3712"/>
      <c r="EAG3712"/>
      <c r="EAH3712"/>
    </row>
    <row r="3713" spans="38:89 3390:3414" x14ac:dyDescent="0.3"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  <c r="CA3713"/>
      <c r="CB3713"/>
      <c r="CC3713"/>
      <c r="CD3713"/>
      <c r="CE3713"/>
      <c r="CF3713"/>
      <c r="CG3713"/>
      <c r="CH3713"/>
      <c r="CI3713"/>
      <c r="CJ3713"/>
      <c r="CK3713"/>
      <c r="DZJ3713"/>
      <c r="DZK3713"/>
      <c r="DZL3713"/>
      <c r="DZM3713"/>
      <c r="DZN3713"/>
      <c r="DZO3713"/>
      <c r="DZP3713"/>
      <c r="DZQ3713"/>
      <c r="DZR3713"/>
      <c r="DZS3713"/>
      <c r="DZT3713"/>
      <c r="DZU3713"/>
      <c r="DZV3713"/>
      <c r="DZW3713"/>
      <c r="DZX3713"/>
      <c r="DZY3713"/>
      <c r="DZZ3713"/>
      <c r="EAA3713"/>
      <c r="EAB3713"/>
      <c r="EAC3713"/>
      <c r="EAD3713"/>
      <c r="EAE3713"/>
      <c r="EAF3713"/>
      <c r="EAG3713"/>
      <c r="EAH3713"/>
    </row>
    <row r="3714" spans="38:89 3390:3414" x14ac:dyDescent="0.3"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  <c r="CA3714"/>
      <c r="CB3714"/>
      <c r="CC3714"/>
      <c r="CD3714"/>
      <c r="CE3714"/>
      <c r="CF3714"/>
      <c r="CG3714"/>
      <c r="CH3714"/>
      <c r="CI3714"/>
      <c r="CJ3714"/>
      <c r="CK3714"/>
      <c r="DZJ3714"/>
      <c r="DZK3714"/>
      <c r="DZL3714"/>
      <c r="DZM3714"/>
      <c r="DZN3714"/>
      <c r="DZO3714"/>
      <c r="DZP3714"/>
      <c r="DZQ3714"/>
      <c r="DZR3714"/>
      <c r="DZS3714"/>
      <c r="DZT3714"/>
      <c r="DZU3714"/>
      <c r="DZV3714"/>
      <c r="DZW3714"/>
      <c r="DZX3714"/>
      <c r="DZY3714"/>
      <c r="DZZ3714"/>
      <c r="EAA3714"/>
      <c r="EAB3714"/>
      <c r="EAC3714"/>
      <c r="EAD3714"/>
      <c r="EAE3714"/>
      <c r="EAF3714"/>
      <c r="EAG3714"/>
      <c r="EAH3714"/>
    </row>
    <row r="3715" spans="38:89 3390:3414" x14ac:dyDescent="0.3"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  <c r="CA3715"/>
      <c r="CB3715"/>
      <c r="CC3715"/>
      <c r="CD3715"/>
      <c r="CE3715"/>
      <c r="CF3715"/>
      <c r="CG3715"/>
      <c r="CH3715"/>
      <c r="CI3715"/>
      <c r="CJ3715"/>
      <c r="CK3715"/>
      <c r="DZJ3715"/>
      <c r="DZK3715"/>
      <c r="DZL3715"/>
      <c r="DZM3715"/>
      <c r="DZN3715"/>
      <c r="DZO3715"/>
      <c r="DZP3715"/>
      <c r="DZQ3715"/>
      <c r="DZR3715"/>
      <c r="DZS3715"/>
      <c r="DZT3715"/>
      <c r="DZU3715"/>
      <c r="DZV3715"/>
      <c r="DZW3715"/>
      <c r="DZX3715"/>
      <c r="DZY3715"/>
      <c r="DZZ3715"/>
      <c r="EAA3715"/>
      <c r="EAB3715"/>
      <c r="EAC3715"/>
      <c r="EAD3715"/>
      <c r="EAE3715"/>
      <c r="EAF3715"/>
      <c r="EAG3715"/>
      <c r="EAH3715"/>
    </row>
    <row r="3716" spans="38:89 3390:3414" x14ac:dyDescent="0.3"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  <c r="CA3716"/>
      <c r="CB3716"/>
      <c r="CC3716"/>
      <c r="CD3716"/>
      <c r="CE3716"/>
      <c r="CF3716"/>
      <c r="CG3716"/>
      <c r="CH3716"/>
      <c r="CI3716"/>
      <c r="CJ3716"/>
      <c r="CK3716"/>
      <c r="DZJ3716"/>
      <c r="DZK3716"/>
      <c r="DZL3716"/>
      <c r="DZM3716"/>
      <c r="DZN3716"/>
      <c r="DZO3716"/>
      <c r="DZP3716"/>
      <c r="DZQ3716"/>
      <c r="DZR3716"/>
      <c r="DZS3716"/>
      <c r="DZT3716"/>
      <c r="DZU3716"/>
      <c r="DZV3716"/>
      <c r="DZW3716"/>
      <c r="DZX3716"/>
      <c r="DZY3716"/>
      <c r="DZZ3716"/>
      <c r="EAA3716"/>
      <c r="EAB3716"/>
      <c r="EAC3716"/>
      <c r="EAD3716"/>
      <c r="EAE3716"/>
      <c r="EAF3716"/>
      <c r="EAG3716"/>
      <c r="EAH3716"/>
    </row>
    <row r="3717" spans="38:89 3390:3414" x14ac:dyDescent="0.3"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  <c r="CA3717"/>
      <c r="CB3717"/>
      <c r="CC3717"/>
      <c r="CD3717"/>
      <c r="CE3717"/>
      <c r="CF3717"/>
      <c r="CG3717"/>
      <c r="CH3717"/>
      <c r="CI3717"/>
      <c r="CJ3717"/>
      <c r="CK3717"/>
      <c r="DZJ3717"/>
      <c r="DZK3717"/>
      <c r="DZL3717"/>
      <c r="DZM3717"/>
      <c r="DZN3717"/>
      <c r="DZO3717"/>
      <c r="DZP3717"/>
      <c r="DZQ3717"/>
      <c r="DZR3717"/>
      <c r="DZS3717"/>
      <c r="DZT3717"/>
      <c r="DZU3717"/>
      <c r="DZV3717"/>
      <c r="DZW3717"/>
      <c r="DZX3717"/>
      <c r="DZY3717"/>
      <c r="DZZ3717"/>
      <c r="EAA3717"/>
      <c r="EAB3717"/>
      <c r="EAC3717"/>
      <c r="EAD3717"/>
      <c r="EAE3717"/>
      <c r="EAF3717"/>
      <c r="EAG3717"/>
      <c r="EAH3717"/>
    </row>
    <row r="3718" spans="38:89 3390:3414" x14ac:dyDescent="0.3"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  <c r="CA3718"/>
      <c r="CB3718"/>
      <c r="CC3718"/>
      <c r="CD3718"/>
      <c r="CE3718"/>
      <c r="CF3718"/>
      <c r="CG3718"/>
      <c r="CH3718"/>
      <c r="CI3718"/>
      <c r="CJ3718"/>
      <c r="CK3718"/>
      <c r="DZJ3718"/>
      <c r="DZK3718"/>
      <c r="DZL3718"/>
      <c r="DZM3718"/>
      <c r="DZN3718"/>
      <c r="DZO3718"/>
      <c r="DZP3718"/>
      <c r="DZQ3718"/>
      <c r="DZR3718"/>
      <c r="DZS3718"/>
      <c r="DZT3718"/>
      <c r="DZU3718"/>
      <c r="DZV3718"/>
      <c r="DZW3718"/>
      <c r="DZX3718"/>
      <c r="DZY3718"/>
      <c r="DZZ3718"/>
      <c r="EAA3718"/>
      <c r="EAB3718"/>
      <c r="EAC3718"/>
      <c r="EAD3718"/>
      <c r="EAE3718"/>
      <c r="EAF3718"/>
      <c r="EAG3718"/>
      <c r="EAH3718"/>
    </row>
    <row r="3719" spans="38:89 3390:3414" x14ac:dyDescent="0.3"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  <c r="CA3719"/>
      <c r="CB3719"/>
      <c r="CC3719"/>
      <c r="CD3719"/>
      <c r="CE3719"/>
      <c r="CF3719"/>
      <c r="CG3719"/>
      <c r="CH3719"/>
      <c r="CI3719"/>
      <c r="CJ3719"/>
      <c r="CK3719"/>
      <c r="DZJ3719"/>
      <c r="DZK3719"/>
      <c r="DZL3719"/>
      <c r="DZM3719"/>
      <c r="DZN3719"/>
      <c r="DZO3719"/>
      <c r="DZP3719"/>
      <c r="DZQ3719"/>
      <c r="DZR3719"/>
      <c r="DZS3719"/>
      <c r="DZT3719"/>
      <c r="DZU3719"/>
      <c r="DZV3719"/>
      <c r="DZW3719"/>
      <c r="DZX3719"/>
      <c r="DZY3719"/>
      <c r="DZZ3719"/>
      <c r="EAA3719"/>
      <c r="EAB3719"/>
      <c r="EAC3719"/>
      <c r="EAD3719"/>
      <c r="EAE3719"/>
      <c r="EAF3719"/>
      <c r="EAG3719"/>
      <c r="EAH3719"/>
    </row>
    <row r="3720" spans="38:89 3390:3414" x14ac:dyDescent="0.3"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  <c r="CA3720"/>
      <c r="CB3720"/>
      <c r="CC3720"/>
      <c r="CD3720"/>
      <c r="CE3720"/>
      <c r="CF3720"/>
      <c r="CG3720"/>
      <c r="CH3720"/>
      <c r="CI3720"/>
      <c r="CJ3720"/>
      <c r="CK3720"/>
      <c r="DZJ3720"/>
      <c r="DZK3720"/>
      <c r="DZL3720"/>
      <c r="DZM3720"/>
      <c r="DZN3720"/>
      <c r="DZO3720"/>
      <c r="DZP3720"/>
      <c r="DZQ3720"/>
      <c r="DZR3720"/>
      <c r="DZS3720"/>
      <c r="DZT3720"/>
      <c r="DZU3720"/>
      <c r="DZV3720"/>
      <c r="DZW3720"/>
      <c r="DZX3720"/>
      <c r="DZY3720"/>
      <c r="DZZ3720"/>
      <c r="EAA3720"/>
      <c r="EAB3720"/>
      <c r="EAC3720"/>
      <c r="EAD3720"/>
      <c r="EAE3720"/>
      <c r="EAF3720"/>
      <c r="EAG3720"/>
      <c r="EAH3720"/>
    </row>
    <row r="3721" spans="38:89 3390:3414" x14ac:dyDescent="0.3"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  <c r="CA3721"/>
      <c r="CB3721"/>
      <c r="CC3721"/>
      <c r="CD3721"/>
      <c r="CE3721"/>
      <c r="CF3721"/>
      <c r="CG3721"/>
      <c r="CH3721"/>
      <c r="CI3721"/>
      <c r="CJ3721"/>
      <c r="CK3721"/>
      <c r="DZJ3721"/>
      <c r="DZK3721"/>
      <c r="DZL3721"/>
      <c r="DZM3721"/>
      <c r="DZN3721"/>
      <c r="DZO3721"/>
      <c r="DZP3721"/>
      <c r="DZQ3721"/>
      <c r="DZR3721"/>
      <c r="DZS3721"/>
      <c r="DZT3721"/>
      <c r="DZU3721"/>
      <c r="DZV3721"/>
      <c r="DZW3721"/>
      <c r="DZX3721"/>
      <c r="DZY3721"/>
      <c r="DZZ3721"/>
      <c r="EAA3721"/>
      <c r="EAB3721"/>
      <c r="EAC3721"/>
      <c r="EAD3721"/>
      <c r="EAE3721"/>
      <c r="EAF3721"/>
      <c r="EAG3721"/>
      <c r="EAH3721"/>
    </row>
    <row r="3722" spans="38:89 3390:3414" x14ac:dyDescent="0.3"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  <c r="CA3722"/>
      <c r="CB3722"/>
      <c r="CC3722"/>
      <c r="CD3722"/>
      <c r="CE3722"/>
      <c r="CF3722"/>
      <c r="CG3722"/>
      <c r="CH3722"/>
      <c r="CI3722"/>
      <c r="CJ3722"/>
      <c r="CK3722"/>
      <c r="DZJ3722"/>
      <c r="DZK3722"/>
      <c r="DZL3722"/>
      <c r="DZM3722"/>
      <c r="DZN3722"/>
      <c r="DZO3722"/>
      <c r="DZP3722"/>
      <c r="DZQ3722"/>
      <c r="DZR3722"/>
      <c r="DZS3722"/>
      <c r="DZT3722"/>
      <c r="DZU3722"/>
      <c r="DZV3722"/>
      <c r="DZW3722"/>
      <c r="DZX3722"/>
      <c r="DZY3722"/>
      <c r="DZZ3722"/>
      <c r="EAA3722"/>
      <c r="EAB3722"/>
      <c r="EAC3722"/>
      <c r="EAD3722"/>
      <c r="EAE3722"/>
      <c r="EAF3722"/>
      <c r="EAG3722"/>
      <c r="EAH3722"/>
    </row>
    <row r="3723" spans="38:89 3390:3414" x14ac:dyDescent="0.3"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  <c r="CA3723"/>
      <c r="CB3723"/>
      <c r="CC3723"/>
      <c r="CD3723"/>
      <c r="CE3723"/>
      <c r="CF3723"/>
      <c r="CG3723"/>
      <c r="CH3723"/>
      <c r="CI3723"/>
      <c r="CJ3723"/>
      <c r="CK3723"/>
      <c r="DZJ3723"/>
      <c r="DZK3723"/>
      <c r="DZL3723"/>
      <c r="DZM3723"/>
      <c r="DZN3723"/>
      <c r="DZO3723"/>
      <c r="DZP3723"/>
      <c r="DZQ3723"/>
      <c r="DZR3723"/>
      <c r="DZS3723"/>
      <c r="DZT3723"/>
      <c r="DZU3723"/>
      <c r="DZV3723"/>
      <c r="DZW3723"/>
      <c r="DZX3723"/>
      <c r="DZY3723"/>
      <c r="DZZ3723"/>
      <c r="EAA3723"/>
      <c r="EAB3723"/>
      <c r="EAC3723"/>
      <c r="EAD3723"/>
      <c r="EAE3723"/>
      <c r="EAF3723"/>
      <c r="EAG3723"/>
      <c r="EAH3723"/>
    </row>
    <row r="3724" spans="38:89 3390:3414" x14ac:dyDescent="0.3"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  <c r="CA3724"/>
      <c r="CB3724"/>
      <c r="CC3724"/>
      <c r="CD3724"/>
      <c r="CE3724"/>
      <c r="CF3724"/>
      <c r="CG3724"/>
      <c r="CH3724"/>
      <c r="CI3724"/>
      <c r="CJ3724"/>
      <c r="CK3724"/>
      <c r="DZJ3724"/>
      <c r="DZK3724"/>
      <c r="DZL3724"/>
      <c r="DZM3724"/>
      <c r="DZN3724"/>
      <c r="DZO3724"/>
      <c r="DZP3724"/>
      <c r="DZQ3724"/>
      <c r="DZR3724"/>
      <c r="DZS3724"/>
      <c r="DZT3724"/>
      <c r="DZU3724"/>
      <c r="DZV3724"/>
      <c r="DZW3724"/>
      <c r="DZX3724"/>
      <c r="DZY3724"/>
      <c r="DZZ3724"/>
      <c r="EAA3724"/>
      <c r="EAB3724"/>
      <c r="EAC3724"/>
      <c r="EAD3724"/>
      <c r="EAE3724"/>
      <c r="EAF3724"/>
      <c r="EAG3724"/>
      <c r="EAH3724"/>
    </row>
    <row r="3725" spans="38:89 3390:3414" x14ac:dyDescent="0.3"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  <c r="CA3725"/>
      <c r="CB3725"/>
      <c r="CC3725"/>
      <c r="CD3725"/>
      <c r="CE3725"/>
      <c r="CF3725"/>
      <c r="CG3725"/>
      <c r="CH3725"/>
      <c r="CI3725"/>
      <c r="CJ3725"/>
      <c r="CK3725"/>
      <c r="DZJ3725"/>
      <c r="DZK3725"/>
      <c r="DZL3725"/>
      <c r="DZM3725"/>
      <c r="DZN3725"/>
      <c r="DZO3725"/>
      <c r="DZP3725"/>
      <c r="DZQ3725"/>
      <c r="DZR3725"/>
      <c r="DZS3725"/>
      <c r="DZT3725"/>
      <c r="DZU3725"/>
      <c r="DZV3725"/>
      <c r="DZW3725"/>
      <c r="DZX3725"/>
      <c r="DZY3725"/>
      <c r="DZZ3725"/>
      <c r="EAA3725"/>
      <c r="EAB3725"/>
      <c r="EAC3725"/>
      <c r="EAD3725"/>
      <c r="EAE3725"/>
      <c r="EAF3725"/>
      <c r="EAG3725"/>
      <c r="EAH3725"/>
    </row>
    <row r="3726" spans="38:89 3390:3414" x14ac:dyDescent="0.3"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  <c r="CA3726"/>
      <c r="CB3726"/>
      <c r="CC3726"/>
      <c r="CD3726"/>
      <c r="CE3726"/>
      <c r="CF3726"/>
      <c r="CG3726"/>
      <c r="CH3726"/>
      <c r="CI3726"/>
      <c r="CJ3726"/>
      <c r="CK3726"/>
      <c r="DZJ3726"/>
      <c r="DZK3726"/>
      <c r="DZL3726"/>
      <c r="DZM3726"/>
      <c r="DZN3726"/>
      <c r="DZO3726"/>
      <c r="DZP3726"/>
      <c r="DZQ3726"/>
      <c r="DZR3726"/>
      <c r="DZS3726"/>
      <c r="DZT3726"/>
      <c r="DZU3726"/>
      <c r="DZV3726"/>
      <c r="DZW3726"/>
      <c r="DZX3726"/>
      <c r="DZY3726"/>
      <c r="DZZ3726"/>
      <c r="EAA3726"/>
      <c r="EAB3726"/>
      <c r="EAC3726"/>
      <c r="EAD3726"/>
      <c r="EAE3726"/>
      <c r="EAF3726"/>
      <c r="EAG3726"/>
      <c r="EAH3726"/>
    </row>
    <row r="3727" spans="38:89 3390:3414" x14ac:dyDescent="0.3"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  <c r="CA3727"/>
      <c r="CB3727"/>
      <c r="CC3727"/>
      <c r="CD3727"/>
      <c r="CE3727"/>
      <c r="CF3727"/>
      <c r="CG3727"/>
      <c r="CH3727"/>
      <c r="CI3727"/>
      <c r="CJ3727"/>
      <c r="CK3727"/>
      <c r="DZJ3727"/>
      <c r="DZK3727"/>
      <c r="DZL3727"/>
      <c r="DZM3727"/>
      <c r="DZN3727"/>
      <c r="DZO3727"/>
      <c r="DZP3727"/>
      <c r="DZQ3727"/>
      <c r="DZR3727"/>
      <c r="DZS3727"/>
      <c r="DZT3727"/>
      <c r="DZU3727"/>
      <c r="DZV3727"/>
      <c r="DZW3727"/>
      <c r="DZX3727"/>
      <c r="DZY3727"/>
      <c r="DZZ3727"/>
      <c r="EAA3727"/>
      <c r="EAB3727"/>
      <c r="EAC3727"/>
      <c r="EAD3727"/>
      <c r="EAE3727"/>
      <c r="EAF3727"/>
      <c r="EAG3727"/>
      <c r="EAH3727"/>
    </row>
    <row r="3728" spans="38:89 3390:3414" x14ac:dyDescent="0.3"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  <c r="CA3728"/>
      <c r="CB3728"/>
      <c r="CC3728"/>
      <c r="CD3728"/>
      <c r="CE3728"/>
      <c r="CF3728"/>
      <c r="CG3728"/>
      <c r="CH3728"/>
      <c r="CI3728"/>
      <c r="CJ3728"/>
      <c r="CK3728"/>
      <c r="DZJ3728"/>
      <c r="DZK3728"/>
      <c r="DZL3728"/>
      <c r="DZM3728"/>
      <c r="DZN3728"/>
      <c r="DZO3728"/>
      <c r="DZP3728"/>
      <c r="DZQ3728"/>
      <c r="DZR3728"/>
      <c r="DZS3728"/>
      <c r="DZT3728"/>
      <c r="DZU3728"/>
      <c r="DZV3728"/>
      <c r="DZW3728"/>
      <c r="DZX3728"/>
      <c r="DZY3728"/>
      <c r="DZZ3728"/>
      <c r="EAA3728"/>
      <c r="EAB3728"/>
      <c r="EAC3728"/>
      <c r="EAD3728"/>
      <c r="EAE3728"/>
      <c r="EAF3728"/>
      <c r="EAG3728"/>
      <c r="EAH3728"/>
    </row>
    <row r="3729" spans="38:89 3390:3414" x14ac:dyDescent="0.3"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  <c r="CA3729"/>
      <c r="CB3729"/>
      <c r="CC3729"/>
      <c r="CD3729"/>
      <c r="CE3729"/>
      <c r="CF3729"/>
      <c r="CG3729"/>
      <c r="CH3729"/>
      <c r="CI3729"/>
      <c r="CJ3729"/>
      <c r="CK3729"/>
      <c r="DZJ3729"/>
      <c r="DZK3729"/>
      <c r="DZL3729"/>
      <c r="DZM3729"/>
      <c r="DZN3729"/>
      <c r="DZO3729"/>
      <c r="DZP3729"/>
      <c r="DZQ3729"/>
      <c r="DZR3729"/>
      <c r="DZS3729"/>
      <c r="DZT3729"/>
      <c r="DZU3729"/>
      <c r="DZV3729"/>
      <c r="DZW3729"/>
      <c r="DZX3729"/>
      <c r="DZY3729"/>
      <c r="DZZ3729"/>
      <c r="EAA3729"/>
      <c r="EAB3729"/>
      <c r="EAC3729"/>
      <c r="EAD3729"/>
      <c r="EAE3729"/>
      <c r="EAF3729"/>
      <c r="EAG3729"/>
      <c r="EAH3729"/>
    </row>
    <row r="3730" spans="38:89 3390:3414" x14ac:dyDescent="0.3"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  <c r="CA3730"/>
      <c r="CB3730"/>
      <c r="CC3730"/>
      <c r="CD3730"/>
      <c r="CE3730"/>
      <c r="CF3730"/>
      <c r="CG3730"/>
      <c r="CH3730"/>
      <c r="CI3730"/>
      <c r="CJ3730"/>
      <c r="CK3730"/>
      <c r="DZJ3730"/>
      <c r="DZK3730"/>
      <c r="DZL3730"/>
      <c r="DZM3730"/>
      <c r="DZN3730"/>
      <c r="DZO3730"/>
      <c r="DZP3730"/>
      <c r="DZQ3730"/>
      <c r="DZR3730"/>
      <c r="DZS3730"/>
      <c r="DZT3730"/>
      <c r="DZU3730"/>
      <c r="DZV3730"/>
      <c r="DZW3730"/>
      <c r="DZX3730"/>
      <c r="DZY3730"/>
      <c r="DZZ3730"/>
      <c r="EAA3730"/>
      <c r="EAB3730"/>
      <c r="EAC3730"/>
      <c r="EAD3730"/>
      <c r="EAE3730"/>
      <c r="EAF3730"/>
      <c r="EAG3730"/>
      <c r="EAH3730"/>
    </row>
    <row r="3731" spans="38:89 3390:3414" x14ac:dyDescent="0.3"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  <c r="CA3731"/>
      <c r="CB3731"/>
      <c r="CC3731"/>
      <c r="CD3731"/>
      <c r="CE3731"/>
      <c r="CF3731"/>
      <c r="CG3731"/>
      <c r="CH3731"/>
      <c r="CI3731"/>
      <c r="CJ3731"/>
      <c r="CK3731"/>
      <c r="DZJ3731"/>
      <c r="DZK3731"/>
      <c r="DZL3731"/>
      <c r="DZM3731"/>
      <c r="DZN3731"/>
      <c r="DZO3731"/>
      <c r="DZP3731"/>
      <c r="DZQ3731"/>
      <c r="DZR3731"/>
      <c r="DZS3731"/>
      <c r="DZT3731"/>
      <c r="DZU3731"/>
      <c r="DZV3731"/>
      <c r="DZW3731"/>
      <c r="DZX3731"/>
      <c r="DZY3731"/>
      <c r="DZZ3731"/>
      <c r="EAA3731"/>
      <c r="EAB3731"/>
      <c r="EAC3731"/>
      <c r="EAD3731"/>
      <c r="EAE3731"/>
      <c r="EAF3731"/>
      <c r="EAG3731"/>
      <c r="EAH3731"/>
    </row>
    <row r="3732" spans="38:89 3390:3414" x14ac:dyDescent="0.3"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  <c r="CA3732"/>
      <c r="CB3732"/>
      <c r="CC3732"/>
      <c r="CD3732"/>
      <c r="CE3732"/>
      <c r="CF3732"/>
      <c r="CG3732"/>
      <c r="CH3732"/>
      <c r="CI3732"/>
      <c r="CJ3732"/>
      <c r="CK3732"/>
      <c r="DZJ3732"/>
      <c r="DZK3732"/>
      <c r="DZL3732"/>
      <c r="DZM3732"/>
      <c r="DZN3732"/>
      <c r="DZO3732"/>
      <c r="DZP3732"/>
      <c r="DZQ3732"/>
      <c r="DZR3732"/>
      <c r="DZS3732"/>
      <c r="DZT3732"/>
      <c r="DZU3732"/>
      <c r="DZV3732"/>
      <c r="DZW3732"/>
      <c r="DZX3732"/>
      <c r="DZY3732"/>
      <c r="DZZ3732"/>
      <c r="EAA3732"/>
      <c r="EAB3732"/>
      <c r="EAC3732"/>
      <c r="EAD3732"/>
      <c r="EAE3732"/>
      <c r="EAF3732"/>
      <c r="EAG3732"/>
      <c r="EAH3732"/>
    </row>
    <row r="3733" spans="38:89 3390:3414" x14ac:dyDescent="0.3"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  <c r="CA3733"/>
      <c r="CB3733"/>
      <c r="CC3733"/>
      <c r="CD3733"/>
      <c r="CE3733"/>
      <c r="CF3733"/>
      <c r="CG3733"/>
      <c r="CH3733"/>
      <c r="CI3733"/>
      <c r="CJ3733"/>
      <c r="CK3733"/>
      <c r="DZJ3733"/>
      <c r="DZK3733"/>
      <c r="DZL3733"/>
      <c r="DZM3733"/>
      <c r="DZN3733"/>
      <c r="DZO3733"/>
      <c r="DZP3733"/>
      <c r="DZQ3733"/>
      <c r="DZR3733"/>
      <c r="DZS3733"/>
      <c r="DZT3733"/>
      <c r="DZU3733"/>
      <c r="DZV3733"/>
      <c r="DZW3733"/>
      <c r="DZX3733"/>
      <c r="DZY3733"/>
      <c r="DZZ3733"/>
      <c r="EAA3733"/>
      <c r="EAB3733"/>
      <c r="EAC3733"/>
      <c r="EAD3733"/>
      <c r="EAE3733"/>
      <c r="EAF3733"/>
      <c r="EAG3733"/>
      <c r="EAH3733"/>
    </row>
    <row r="3734" spans="38:89 3390:3414" x14ac:dyDescent="0.3"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  <c r="CA3734"/>
      <c r="CB3734"/>
      <c r="CC3734"/>
      <c r="CD3734"/>
      <c r="CE3734"/>
      <c r="CF3734"/>
      <c r="CG3734"/>
      <c r="CH3734"/>
      <c r="CI3734"/>
      <c r="CJ3734"/>
      <c r="CK3734"/>
      <c r="DZJ3734"/>
      <c r="DZK3734"/>
      <c r="DZL3734"/>
      <c r="DZM3734"/>
      <c r="DZN3734"/>
      <c r="DZO3734"/>
      <c r="DZP3734"/>
      <c r="DZQ3734"/>
      <c r="DZR3734"/>
      <c r="DZS3734"/>
      <c r="DZT3734"/>
      <c r="DZU3734"/>
      <c r="DZV3734"/>
      <c r="DZW3734"/>
      <c r="DZX3734"/>
      <c r="DZY3734"/>
      <c r="DZZ3734"/>
      <c r="EAA3734"/>
      <c r="EAB3734"/>
      <c r="EAC3734"/>
      <c r="EAD3734"/>
      <c r="EAE3734"/>
      <c r="EAF3734"/>
      <c r="EAG3734"/>
      <c r="EAH3734"/>
    </row>
    <row r="3735" spans="38:89 3390:3414" x14ac:dyDescent="0.3"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  <c r="CA3735"/>
      <c r="CB3735"/>
      <c r="CC3735"/>
      <c r="CD3735"/>
      <c r="CE3735"/>
      <c r="CF3735"/>
      <c r="CG3735"/>
      <c r="CH3735"/>
      <c r="CI3735"/>
      <c r="CJ3735"/>
      <c r="CK3735"/>
      <c r="DZJ3735"/>
      <c r="DZK3735"/>
      <c r="DZL3735"/>
      <c r="DZM3735"/>
      <c r="DZN3735"/>
      <c r="DZO3735"/>
      <c r="DZP3735"/>
      <c r="DZQ3735"/>
      <c r="DZR3735"/>
      <c r="DZS3735"/>
      <c r="DZT3735"/>
      <c r="DZU3735"/>
      <c r="DZV3735"/>
      <c r="DZW3735"/>
      <c r="DZX3735"/>
      <c r="DZY3735"/>
      <c r="DZZ3735"/>
      <c r="EAA3735"/>
      <c r="EAB3735"/>
      <c r="EAC3735"/>
      <c r="EAD3735"/>
      <c r="EAE3735"/>
      <c r="EAF3735"/>
      <c r="EAG3735"/>
      <c r="EAH3735"/>
    </row>
    <row r="3736" spans="38:89 3390:3414" x14ac:dyDescent="0.3"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  <c r="CA3736"/>
      <c r="CB3736"/>
      <c r="CC3736"/>
      <c r="CD3736"/>
      <c r="CE3736"/>
      <c r="CF3736"/>
      <c r="CG3736"/>
      <c r="CH3736"/>
      <c r="CI3736"/>
      <c r="CJ3736"/>
      <c r="CK3736"/>
      <c r="DZJ3736"/>
      <c r="DZK3736"/>
      <c r="DZL3736"/>
      <c r="DZM3736"/>
      <c r="DZN3736"/>
      <c r="DZO3736"/>
      <c r="DZP3736"/>
      <c r="DZQ3736"/>
      <c r="DZR3736"/>
      <c r="DZS3736"/>
      <c r="DZT3736"/>
      <c r="DZU3736"/>
      <c r="DZV3736"/>
      <c r="DZW3736"/>
      <c r="DZX3736"/>
      <c r="DZY3736"/>
      <c r="DZZ3736"/>
      <c r="EAA3736"/>
      <c r="EAB3736"/>
      <c r="EAC3736"/>
      <c r="EAD3736"/>
      <c r="EAE3736"/>
      <c r="EAF3736"/>
      <c r="EAG3736"/>
      <c r="EAH3736"/>
    </row>
    <row r="3737" spans="38:89 3390:3414" x14ac:dyDescent="0.3"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  <c r="CA3737"/>
      <c r="CB3737"/>
      <c r="CC3737"/>
      <c r="CD3737"/>
      <c r="CE3737"/>
      <c r="CF3737"/>
      <c r="CG3737"/>
      <c r="CH3737"/>
      <c r="CI3737"/>
      <c r="CJ3737"/>
      <c r="CK3737"/>
      <c r="DZJ3737"/>
      <c r="DZK3737"/>
      <c r="DZL3737"/>
      <c r="DZM3737"/>
      <c r="DZN3737"/>
      <c r="DZO3737"/>
      <c r="DZP3737"/>
      <c r="DZQ3737"/>
      <c r="DZR3737"/>
      <c r="DZS3737"/>
      <c r="DZT3737"/>
      <c r="DZU3737"/>
      <c r="DZV3737"/>
      <c r="DZW3737"/>
      <c r="DZX3737"/>
      <c r="DZY3737"/>
      <c r="DZZ3737"/>
      <c r="EAA3737"/>
      <c r="EAB3737"/>
      <c r="EAC3737"/>
      <c r="EAD3737"/>
      <c r="EAE3737"/>
      <c r="EAF3737"/>
      <c r="EAG3737"/>
      <c r="EAH3737"/>
    </row>
    <row r="3738" spans="38:89 3390:3414" x14ac:dyDescent="0.3"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  <c r="CA3738"/>
      <c r="CB3738"/>
      <c r="CC3738"/>
      <c r="CD3738"/>
      <c r="CE3738"/>
      <c r="CF3738"/>
      <c r="CG3738"/>
      <c r="CH3738"/>
      <c r="CI3738"/>
      <c r="CJ3738"/>
      <c r="CK3738"/>
      <c r="DZJ3738"/>
      <c r="DZK3738"/>
      <c r="DZL3738"/>
      <c r="DZM3738"/>
      <c r="DZN3738"/>
      <c r="DZO3738"/>
      <c r="DZP3738"/>
      <c r="DZQ3738"/>
      <c r="DZR3738"/>
      <c r="DZS3738"/>
      <c r="DZT3738"/>
      <c r="DZU3738"/>
      <c r="DZV3738"/>
      <c r="DZW3738"/>
      <c r="DZX3738"/>
      <c r="DZY3738"/>
      <c r="DZZ3738"/>
      <c r="EAA3738"/>
      <c r="EAB3738"/>
      <c r="EAC3738"/>
      <c r="EAD3738"/>
      <c r="EAE3738"/>
      <c r="EAF3738"/>
      <c r="EAG3738"/>
      <c r="EAH3738"/>
    </row>
    <row r="3739" spans="38:89 3390:3414" x14ac:dyDescent="0.3"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  <c r="CA3739"/>
      <c r="CB3739"/>
      <c r="CC3739"/>
      <c r="CD3739"/>
      <c r="CE3739"/>
      <c r="CF3739"/>
      <c r="CG3739"/>
      <c r="CH3739"/>
      <c r="CI3739"/>
      <c r="CJ3739"/>
      <c r="CK3739"/>
      <c r="DZJ3739"/>
      <c r="DZK3739"/>
      <c r="DZL3739"/>
      <c r="DZM3739"/>
      <c r="DZN3739"/>
      <c r="DZO3739"/>
      <c r="DZP3739"/>
      <c r="DZQ3739"/>
      <c r="DZR3739"/>
      <c r="DZS3739"/>
      <c r="DZT3739"/>
      <c r="DZU3739"/>
      <c r="DZV3739"/>
      <c r="DZW3739"/>
      <c r="DZX3739"/>
      <c r="DZY3739"/>
      <c r="DZZ3739"/>
      <c r="EAA3739"/>
      <c r="EAB3739"/>
      <c r="EAC3739"/>
      <c r="EAD3739"/>
      <c r="EAE3739"/>
      <c r="EAF3739"/>
      <c r="EAG3739"/>
      <c r="EAH3739"/>
    </row>
    <row r="3740" spans="38:89 3390:3414" x14ac:dyDescent="0.3"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  <c r="CA3740"/>
      <c r="CB3740"/>
      <c r="CC3740"/>
      <c r="CD3740"/>
      <c r="CE3740"/>
      <c r="CF3740"/>
      <c r="CG3740"/>
      <c r="CH3740"/>
      <c r="CI3740"/>
      <c r="CJ3740"/>
      <c r="CK3740"/>
      <c r="DZJ3740"/>
      <c r="DZK3740"/>
      <c r="DZL3740"/>
      <c r="DZM3740"/>
      <c r="DZN3740"/>
      <c r="DZO3740"/>
      <c r="DZP3740"/>
      <c r="DZQ3740"/>
      <c r="DZR3740"/>
      <c r="DZS3740"/>
      <c r="DZT3740"/>
      <c r="DZU3740"/>
      <c r="DZV3740"/>
      <c r="DZW3740"/>
      <c r="DZX3740"/>
      <c r="DZY3740"/>
      <c r="DZZ3740"/>
      <c r="EAA3740"/>
      <c r="EAB3740"/>
      <c r="EAC3740"/>
      <c r="EAD3740"/>
      <c r="EAE3740"/>
      <c r="EAF3740"/>
      <c r="EAG3740"/>
      <c r="EAH3740"/>
    </row>
    <row r="3741" spans="38:89 3390:3414" x14ac:dyDescent="0.3"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  <c r="CA3741"/>
      <c r="CB3741"/>
      <c r="CC3741"/>
      <c r="CD3741"/>
      <c r="CE3741"/>
      <c r="CF3741"/>
      <c r="CG3741"/>
      <c r="CH3741"/>
      <c r="CI3741"/>
      <c r="CJ3741"/>
      <c r="CK3741"/>
      <c r="DZJ3741"/>
      <c r="DZK3741"/>
      <c r="DZL3741"/>
      <c r="DZM3741"/>
      <c r="DZN3741"/>
      <c r="DZO3741"/>
      <c r="DZP3741"/>
      <c r="DZQ3741"/>
      <c r="DZR3741"/>
      <c r="DZS3741"/>
      <c r="DZT3741"/>
      <c r="DZU3741"/>
      <c r="DZV3741"/>
      <c r="DZW3741"/>
      <c r="DZX3741"/>
      <c r="DZY3741"/>
      <c r="DZZ3741"/>
      <c r="EAA3741"/>
      <c r="EAB3741"/>
      <c r="EAC3741"/>
      <c r="EAD3741"/>
      <c r="EAE3741"/>
      <c r="EAF3741"/>
      <c r="EAG3741"/>
      <c r="EAH3741"/>
    </row>
    <row r="3742" spans="38:89 3390:3414" x14ac:dyDescent="0.3"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  <c r="CA3742"/>
      <c r="CB3742"/>
      <c r="CC3742"/>
      <c r="CD3742"/>
      <c r="CE3742"/>
      <c r="CF3742"/>
      <c r="CG3742"/>
      <c r="CH3742"/>
      <c r="CI3742"/>
      <c r="CJ3742"/>
      <c r="CK3742"/>
      <c r="DZJ3742"/>
      <c r="DZK3742"/>
      <c r="DZL3742"/>
      <c r="DZM3742"/>
      <c r="DZN3742"/>
      <c r="DZO3742"/>
      <c r="DZP3742"/>
      <c r="DZQ3742"/>
      <c r="DZR3742"/>
      <c r="DZS3742"/>
      <c r="DZT3742"/>
      <c r="DZU3742"/>
      <c r="DZV3742"/>
      <c r="DZW3742"/>
      <c r="DZX3742"/>
      <c r="DZY3742"/>
      <c r="DZZ3742"/>
      <c r="EAA3742"/>
      <c r="EAB3742"/>
      <c r="EAC3742"/>
      <c r="EAD3742"/>
      <c r="EAE3742"/>
      <c r="EAF3742"/>
      <c r="EAG3742"/>
      <c r="EAH3742"/>
    </row>
    <row r="3743" spans="38:89 3390:3414" x14ac:dyDescent="0.3"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  <c r="CA3743"/>
      <c r="CB3743"/>
      <c r="CC3743"/>
      <c r="CD3743"/>
      <c r="CE3743"/>
      <c r="CF3743"/>
      <c r="CG3743"/>
      <c r="CH3743"/>
      <c r="CI3743"/>
      <c r="CJ3743"/>
      <c r="CK3743"/>
      <c r="DZJ3743"/>
      <c r="DZK3743"/>
      <c r="DZL3743"/>
      <c r="DZM3743"/>
      <c r="DZN3743"/>
      <c r="DZO3743"/>
      <c r="DZP3743"/>
      <c r="DZQ3743"/>
      <c r="DZR3743"/>
      <c r="DZS3743"/>
      <c r="DZT3743"/>
      <c r="DZU3743"/>
      <c r="DZV3743"/>
      <c r="DZW3743"/>
      <c r="DZX3743"/>
      <c r="DZY3743"/>
      <c r="DZZ3743"/>
      <c r="EAA3743"/>
      <c r="EAB3743"/>
      <c r="EAC3743"/>
      <c r="EAD3743"/>
      <c r="EAE3743"/>
      <c r="EAF3743"/>
      <c r="EAG3743"/>
      <c r="EAH3743"/>
    </row>
    <row r="3744" spans="38:89 3390:3414" x14ac:dyDescent="0.3"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  <c r="CA3744"/>
      <c r="CB3744"/>
      <c r="CC3744"/>
      <c r="CD3744"/>
      <c r="CE3744"/>
      <c r="CF3744"/>
      <c r="CG3744"/>
      <c r="CH3744"/>
      <c r="CI3744"/>
      <c r="CJ3744"/>
      <c r="CK3744"/>
      <c r="DZJ3744"/>
      <c r="DZK3744"/>
      <c r="DZL3744"/>
      <c r="DZM3744"/>
      <c r="DZN3744"/>
      <c r="DZO3744"/>
      <c r="DZP3744"/>
      <c r="DZQ3744"/>
      <c r="DZR3744"/>
      <c r="DZS3744"/>
      <c r="DZT3744"/>
      <c r="DZU3744"/>
      <c r="DZV3744"/>
      <c r="DZW3744"/>
      <c r="DZX3744"/>
      <c r="DZY3744"/>
      <c r="DZZ3744"/>
      <c r="EAA3744"/>
      <c r="EAB3744"/>
      <c r="EAC3744"/>
      <c r="EAD3744"/>
      <c r="EAE3744"/>
      <c r="EAF3744"/>
      <c r="EAG3744"/>
      <c r="EAH3744"/>
    </row>
    <row r="3745" spans="38:89 3390:3414" x14ac:dyDescent="0.3"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  <c r="CA3745"/>
      <c r="CB3745"/>
      <c r="CC3745"/>
      <c r="CD3745"/>
      <c r="CE3745"/>
      <c r="CF3745"/>
      <c r="CG3745"/>
      <c r="CH3745"/>
      <c r="CI3745"/>
      <c r="CJ3745"/>
      <c r="CK3745"/>
      <c r="DZJ3745"/>
      <c r="DZK3745"/>
      <c r="DZL3745"/>
      <c r="DZM3745"/>
      <c r="DZN3745"/>
      <c r="DZO3745"/>
      <c r="DZP3745"/>
      <c r="DZQ3745"/>
      <c r="DZR3745"/>
      <c r="DZS3745"/>
      <c r="DZT3745"/>
      <c r="DZU3745"/>
      <c r="DZV3745"/>
      <c r="DZW3745"/>
      <c r="DZX3745"/>
      <c r="DZY3745"/>
      <c r="DZZ3745"/>
      <c r="EAA3745"/>
      <c r="EAB3745"/>
      <c r="EAC3745"/>
      <c r="EAD3745"/>
      <c r="EAE3745"/>
      <c r="EAF3745"/>
      <c r="EAG3745"/>
      <c r="EAH3745"/>
    </row>
    <row r="3746" spans="38:89 3390:3414" x14ac:dyDescent="0.3"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  <c r="CA3746"/>
      <c r="CB3746"/>
      <c r="CC3746"/>
      <c r="CD3746"/>
      <c r="CE3746"/>
      <c r="CF3746"/>
      <c r="CG3746"/>
      <c r="CH3746"/>
      <c r="CI3746"/>
      <c r="CJ3746"/>
      <c r="CK3746"/>
      <c r="DZJ3746"/>
      <c r="DZK3746"/>
      <c r="DZL3746"/>
      <c r="DZM3746"/>
      <c r="DZN3746"/>
      <c r="DZO3746"/>
      <c r="DZP3746"/>
      <c r="DZQ3746"/>
      <c r="DZR3746"/>
      <c r="DZS3746"/>
      <c r="DZT3746"/>
      <c r="DZU3746"/>
      <c r="DZV3746"/>
      <c r="DZW3746"/>
      <c r="DZX3746"/>
      <c r="DZY3746"/>
      <c r="DZZ3746"/>
      <c r="EAA3746"/>
      <c r="EAB3746"/>
      <c r="EAC3746"/>
      <c r="EAD3746"/>
      <c r="EAE3746"/>
      <c r="EAF3746"/>
      <c r="EAG3746"/>
      <c r="EAH3746"/>
    </row>
    <row r="3747" spans="38:89 3390:3414" x14ac:dyDescent="0.3"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  <c r="CA3747"/>
      <c r="CB3747"/>
      <c r="CC3747"/>
      <c r="CD3747"/>
      <c r="CE3747"/>
      <c r="CF3747"/>
      <c r="CG3747"/>
      <c r="CH3747"/>
      <c r="CI3747"/>
      <c r="CJ3747"/>
      <c r="CK3747"/>
      <c r="DZJ3747"/>
      <c r="DZK3747"/>
      <c r="DZL3747"/>
      <c r="DZM3747"/>
      <c r="DZN3747"/>
      <c r="DZO3747"/>
      <c r="DZP3747"/>
      <c r="DZQ3747"/>
      <c r="DZR3747"/>
      <c r="DZS3747"/>
      <c r="DZT3747"/>
      <c r="DZU3747"/>
      <c r="DZV3747"/>
      <c r="DZW3747"/>
      <c r="DZX3747"/>
      <c r="DZY3747"/>
      <c r="DZZ3747"/>
      <c r="EAA3747"/>
      <c r="EAB3747"/>
      <c r="EAC3747"/>
      <c r="EAD3747"/>
      <c r="EAE3747"/>
      <c r="EAF3747"/>
      <c r="EAG3747"/>
      <c r="EAH3747"/>
    </row>
    <row r="3748" spans="38:89 3390:3414" x14ac:dyDescent="0.3"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  <c r="CA3748"/>
      <c r="CB3748"/>
      <c r="CC3748"/>
      <c r="CD3748"/>
      <c r="CE3748"/>
      <c r="CF3748"/>
      <c r="CG3748"/>
      <c r="CH3748"/>
      <c r="CI3748"/>
      <c r="CJ3748"/>
      <c r="CK3748"/>
      <c r="DZJ3748"/>
      <c r="DZK3748"/>
      <c r="DZL3748"/>
      <c r="DZM3748"/>
      <c r="DZN3748"/>
      <c r="DZO3748"/>
      <c r="DZP3748"/>
      <c r="DZQ3748"/>
      <c r="DZR3748"/>
      <c r="DZS3748"/>
      <c r="DZT3748"/>
      <c r="DZU3748"/>
      <c r="DZV3748"/>
      <c r="DZW3748"/>
      <c r="DZX3748"/>
      <c r="DZY3748"/>
      <c r="DZZ3748"/>
      <c r="EAA3748"/>
      <c r="EAB3748"/>
      <c r="EAC3748"/>
      <c r="EAD3748"/>
      <c r="EAE3748"/>
      <c r="EAF3748"/>
      <c r="EAG3748"/>
      <c r="EAH3748"/>
    </row>
    <row r="3749" spans="38:89 3390:3414" x14ac:dyDescent="0.3"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  <c r="CA3749"/>
      <c r="CB3749"/>
      <c r="CC3749"/>
      <c r="CD3749"/>
      <c r="CE3749"/>
      <c r="CF3749"/>
      <c r="CG3749"/>
      <c r="CH3749"/>
      <c r="CI3749"/>
      <c r="CJ3749"/>
      <c r="CK3749"/>
      <c r="DZJ3749"/>
      <c r="DZK3749"/>
      <c r="DZL3749"/>
      <c r="DZM3749"/>
      <c r="DZN3749"/>
      <c r="DZO3749"/>
      <c r="DZP3749"/>
      <c r="DZQ3749"/>
      <c r="DZR3749"/>
      <c r="DZS3749"/>
      <c r="DZT3749"/>
      <c r="DZU3749"/>
      <c r="DZV3749"/>
      <c r="DZW3749"/>
      <c r="DZX3749"/>
      <c r="DZY3749"/>
      <c r="DZZ3749"/>
      <c r="EAA3749"/>
      <c r="EAB3749"/>
      <c r="EAC3749"/>
      <c r="EAD3749"/>
      <c r="EAE3749"/>
      <c r="EAF3749"/>
      <c r="EAG3749"/>
      <c r="EAH3749"/>
    </row>
    <row r="3750" spans="38:89 3390:3414" x14ac:dyDescent="0.3"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  <c r="CA3750"/>
      <c r="CB3750"/>
      <c r="CC3750"/>
      <c r="CD3750"/>
      <c r="CE3750"/>
      <c r="CF3750"/>
      <c r="CG3750"/>
      <c r="CH3750"/>
      <c r="CI3750"/>
      <c r="CJ3750"/>
      <c r="CK3750"/>
      <c r="DZJ3750"/>
      <c r="DZK3750"/>
      <c r="DZL3750"/>
      <c r="DZM3750"/>
      <c r="DZN3750"/>
      <c r="DZO3750"/>
      <c r="DZP3750"/>
      <c r="DZQ3750"/>
      <c r="DZR3750"/>
      <c r="DZS3750"/>
      <c r="DZT3750"/>
      <c r="DZU3750"/>
      <c r="DZV3750"/>
      <c r="DZW3750"/>
      <c r="DZX3750"/>
      <c r="DZY3750"/>
      <c r="DZZ3750"/>
      <c r="EAA3750"/>
      <c r="EAB3750"/>
      <c r="EAC3750"/>
      <c r="EAD3750"/>
      <c r="EAE3750"/>
      <c r="EAF3750"/>
      <c r="EAG3750"/>
      <c r="EAH3750"/>
    </row>
    <row r="3751" spans="38:89 3390:3414" x14ac:dyDescent="0.3"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  <c r="CA3751"/>
      <c r="CB3751"/>
      <c r="CC3751"/>
      <c r="CD3751"/>
      <c r="CE3751"/>
      <c r="CF3751"/>
      <c r="CG3751"/>
      <c r="CH3751"/>
      <c r="CI3751"/>
      <c r="CJ3751"/>
      <c r="CK3751"/>
      <c r="DZJ3751"/>
      <c r="DZK3751"/>
      <c r="DZL3751"/>
      <c r="DZM3751"/>
      <c r="DZN3751"/>
      <c r="DZO3751"/>
      <c r="DZP3751"/>
      <c r="DZQ3751"/>
      <c r="DZR3751"/>
      <c r="DZS3751"/>
      <c r="DZT3751"/>
      <c r="DZU3751"/>
      <c r="DZV3751"/>
      <c r="DZW3751"/>
      <c r="DZX3751"/>
      <c r="DZY3751"/>
      <c r="DZZ3751"/>
      <c r="EAA3751"/>
      <c r="EAB3751"/>
      <c r="EAC3751"/>
      <c r="EAD3751"/>
      <c r="EAE3751"/>
      <c r="EAF3751"/>
      <c r="EAG3751"/>
      <c r="EAH3751"/>
    </row>
    <row r="3752" spans="38:89 3390:3414" x14ac:dyDescent="0.3"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  <c r="CA3752"/>
      <c r="CB3752"/>
      <c r="CC3752"/>
      <c r="CD3752"/>
      <c r="CE3752"/>
      <c r="CF3752"/>
      <c r="CG3752"/>
      <c r="CH3752"/>
      <c r="CI3752"/>
      <c r="CJ3752"/>
      <c r="CK3752"/>
      <c r="DZJ3752"/>
      <c r="DZK3752"/>
      <c r="DZL3752"/>
      <c r="DZM3752"/>
      <c r="DZN3752"/>
      <c r="DZO3752"/>
      <c r="DZP3752"/>
      <c r="DZQ3752"/>
      <c r="DZR3752"/>
      <c r="DZS3752"/>
      <c r="DZT3752"/>
      <c r="DZU3752"/>
      <c r="DZV3752"/>
      <c r="DZW3752"/>
      <c r="DZX3752"/>
      <c r="DZY3752"/>
      <c r="DZZ3752"/>
      <c r="EAA3752"/>
      <c r="EAB3752"/>
      <c r="EAC3752"/>
      <c r="EAD3752"/>
      <c r="EAE3752"/>
      <c r="EAF3752"/>
      <c r="EAG3752"/>
      <c r="EAH3752"/>
    </row>
    <row r="3753" spans="38:89 3390:3414" x14ac:dyDescent="0.3"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  <c r="CA3753"/>
      <c r="CB3753"/>
      <c r="CC3753"/>
      <c r="CD3753"/>
      <c r="CE3753"/>
      <c r="CF3753"/>
      <c r="CG3753"/>
      <c r="CH3753"/>
      <c r="CI3753"/>
      <c r="CJ3753"/>
      <c r="CK3753"/>
      <c r="DZJ3753"/>
      <c r="DZK3753"/>
      <c r="DZL3753"/>
      <c r="DZM3753"/>
      <c r="DZN3753"/>
      <c r="DZO3753"/>
      <c r="DZP3753"/>
      <c r="DZQ3753"/>
      <c r="DZR3753"/>
      <c r="DZS3753"/>
      <c r="DZT3753"/>
      <c r="DZU3753"/>
      <c r="DZV3753"/>
      <c r="DZW3753"/>
      <c r="DZX3753"/>
      <c r="DZY3753"/>
      <c r="DZZ3753"/>
      <c r="EAA3753"/>
      <c r="EAB3753"/>
      <c r="EAC3753"/>
      <c r="EAD3753"/>
      <c r="EAE3753"/>
      <c r="EAF3753"/>
      <c r="EAG3753"/>
      <c r="EAH3753"/>
    </row>
    <row r="3754" spans="38:89 3390:3414" x14ac:dyDescent="0.3"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  <c r="CA3754"/>
      <c r="CB3754"/>
      <c r="CC3754"/>
      <c r="CD3754"/>
      <c r="CE3754"/>
      <c r="CF3754"/>
      <c r="CG3754"/>
      <c r="CH3754"/>
      <c r="CI3754"/>
      <c r="CJ3754"/>
      <c r="CK3754"/>
      <c r="DZJ3754"/>
      <c r="DZK3754"/>
      <c r="DZL3754"/>
      <c r="DZM3754"/>
      <c r="DZN3754"/>
      <c r="DZO3754"/>
      <c r="DZP3754"/>
      <c r="DZQ3754"/>
      <c r="DZR3754"/>
      <c r="DZS3754"/>
      <c r="DZT3754"/>
      <c r="DZU3754"/>
      <c r="DZV3754"/>
      <c r="DZW3754"/>
      <c r="DZX3754"/>
      <c r="DZY3754"/>
      <c r="DZZ3754"/>
      <c r="EAA3754"/>
      <c r="EAB3754"/>
      <c r="EAC3754"/>
      <c r="EAD3754"/>
      <c r="EAE3754"/>
      <c r="EAF3754"/>
      <c r="EAG3754"/>
      <c r="EAH3754"/>
    </row>
    <row r="3755" spans="38:89 3390:3414" x14ac:dyDescent="0.3"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  <c r="CA3755"/>
      <c r="CB3755"/>
      <c r="CC3755"/>
      <c r="CD3755"/>
      <c r="CE3755"/>
      <c r="CF3755"/>
      <c r="CG3755"/>
      <c r="CH3755"/>
      <c r="CI3755"/>
      <c r="CJ3755"/>
      <c r="CK3755"/>
      <c r="DZJ3755"/>
      <c r="DZK3755"/>
      <c r="DZL3755"/>
      <c r="DZM3755"/>
      <c r="DZN3755"/>
      <c r="DZO3755"/>
      <c r="DZP3755"/>
      <c r="DZQ3755"/>
      <c r="DZR3755"/>
      <c r="DZS3755"/>
      <c r="DZT3755"/>
      <c r="DZU3755"/>
      <c r="DZV3755"/>
      <c r="DZW3755"/>
      <c r="DZX3755"/>
      <c r="DZY3755"/>
      <c r="DZZ3755"/>
      <c r="EAA3755"/>
      <c r="EAB3755"/>
      <c r="EAC3755"/>
      <c r="EAD3755"/>
      <c r="EAE3755"/>
      <c r="EAF3755"/>
      <c r="EAG3755"/>
      <c r="EAH3755"/>
    </row>
    <row r="3756" spans="38:89 3390:3414" x14ac:dyDescent="0.3"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  <c r="CA3756"/>
      <c r="CB3756"/>
      <c r="CC3756"/>
      <c r="CD3756"/>
      <c r="CE3756"/>
      <c r="CF3756"/>
      <c r="CG3756"/>
      <c r="CH3756"/>
      <c r="CI3756"/>
      <c r="CJ3756"/>
      <c r="CK3756"/>
      <c r="DZJ3756"/>
      <c r="DZK3756"/>
      <c r="DZL3756"/>
      <c r="DZM3756"/>
      <c r="DZN3756"/>
      <c r="DZO3756"/>
      <c r="DZP3756"/>
      <c r="DZQ3756"/>
      <c r="DZR3756"/>
      <c r="DZS3756"/>
      <c r="DZT3756"/>
      <c r="DZU3756"/>
      <c r="DZV3756"/>
      <c r="DZW3756"/>
      <c r="DZX3756"/>
      <c r="DZY3756"/>
      <c r="DZZ3756"/>
      <c r="EAA3756"/>
      <c r="EAB3756"/>
      <c r="EAC3756"/>
      <c r="EAD3756"/>
      <c r="EAE3756"/>
      <c r="EAF3756"/>
      <c r="EAG3756"/>
      <c r="EAH3756"/>
    </row>
    <row r="3757" spans="38:89 3390:3414" x14ac:dyDescent="0.3"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  <c r="CA3757"/>
      <c r="CB3757"/>
      <c r="CC3757"/>
      <c r="CD3757"/>
      <c r="CE3757"/>
      <c r="CF3757"/>
      <c r="CG3757"/>
      <c r="CH3757"/>
      <c r="CI3757"/>
      <c r="CJ3757"/>
      <c r="CK3757"/>
      <c r="DZJ3757"/>
      <c r="DZK3757"/>
      <c r="DZL3757"/>
      <c r="DZM3757"/>
      <c r="DZN3757"/>
      <c r="DZO3757"/>
      <c r="DZP3757"/>
      <c r="DZQ3757"/>
      <c r="DZR3757"/>
      <c r="DZS3757"/>
      <c r="DZT3757"/>
      <c r="DZU3757"/>
      <c r="DZV3757"/>
      <c r="DZW3757"/>
      <c r="DZX3757"/>
      <c r="DZY3757"/>
      <c r="DZZ3757"/>
      <c r="EAA3757"/>
      <c r="EAB3757"/>
      <c r="EAC3757"/>
      <c r="EAD3757"/>
      <c r="EAE3757"/>
      <c r="EAF3757"/>
      <c r="EAG3757"/>
      <c r="EAH3757"/>
    </row>
    <row r="3758" spans="38:89 3390:3414" x14ac:dyDescent="0.3"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  <c r="CA3758"/>
      <c r="CB3758"/>
      <c r="CC3758"/>
      <c r="CD3758"/>
      <c r="CE3758"/>
      <c r="CF3758"/>
      <c r="CG3758"/>
      <c r="CH3758"/>
      <c r="CI3758"/>
      <c r="CJ3758"/>
      <c r="CK3758"/>
      <c r="DZJ3758"/>
      <c r="DZK3758"/>
      <c r="DZL3758"/>
      <c r="DZM3758"/>
      <c r="DZN3758"/>
      <c r="DZO3758"/>
      <c r="DZP3758"/>
      <c r="DZQ3758"/>
      <c r="DZR3758"/>
      <c r="DZS3758"/>
      <c r="DZT3758"/>
      <c r="DZU3758"/>
      <c r="DZV3758"/>
      <c r="DZW3758"/>
      <c r="DZX3758"/>
      <c r="DZY3758"/>
      <c r="DZZ3758"/>
      <c r="EAA3758"/>
      <c r="EAB3758"/>
      <c r="EAC3758"/>
      <c r="EAD3758"/>
      <c r="EAE3758"/>
      <c r="EAF3758"/>
      <c r="EAG3758"/>
      <c r="EAH3758"/>
    </row>
    <row r="3759" spans="38:89 3390:3414" x14ac:dyDescent="0.3"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  <c r="CA3759"/>
      <c r="CB3759"/>
      <c r="CC3759"/>
      <c r="CD3759"/>
      <c r="CE3759"/>
      <c r="CF3759"/>
      <c r="CG3759"/>
      <c r="CH3759"/>
      <c r="CI3759"/>
      <c r="CJ3759"/>
      <c r="CK3759"/>
      <c r="DZJ3759"/>
      <c r="DZK3759"/>
      <c r="DZL3759"/>
      <c r="DZM3759"/>
      <c r="DZN3759"/>
      <c r="DZO3759"/>
      <c r="DZP3759"/>
      <c r="DZQ3759"/>
      <c r="DZR3759"/>
      <c r="DZS3759"/>
      <c r="DZT3759"/>
      <c r="DZU3759"/>
      <c r="DZV3759"/>
      <c r="DZW3759"/>
      <c r="DZX3759"/>
      <c r="DZY3759"/>
      <c r="DZZ3759"/>
      <c r="EAA3759"/>
      <c r="EAB3759"/>
      <c r="EAC3759"/>
      <c r="EAD3759"/>
      <c r="EAE3759"/>
      <c r="EAF3759"/>
      <c r="EAG3759"/>
      <c r="EAH3759"/>
    </row>
    <row r="3760" spans="38:89 3390:3414" x14ac:dyDescent="0.3"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  <c r="CA3760"/>
      <c r="CB3760"/>
      <c r="CC3760"/>
      <c r="CD3760"/>
      <c r="CE3760"/>
      <c r="CF3760"/>
      <c r="CG3760"/>
      <c r="CH3760"/>
      <c r="CI3760"/>
      <c r="CJ3760"/>
      <c r="CK3760"/>
      <c r="DZJ3760"/>
      <c r="DZK3760"/>
      <c r="DZL3760"/>
      <c r="DZM3760"/>
      <c r="DZN3760"/>
      <c r="DZO3760"/>
      <c r="DZP3760"/>
      <c r="DZQ3760"/>
      <c r="DZR3760"/>
      <c r="DZS3760"/>
      <c r="DZT3760"/>
      <c r="DZU3760"/>
      <c r="DZV3760"/>
      <c r="DZW3760"/>
      <c r="DZX3760"/>
      <c r="DZY3760"/>
      <c r="DZZ3760"/>
      <c r="EAA3760"/>
      <c r="EAB3760"/>
      <c r="EAC3760"/>
      <c r="EAD3760"/>
      <c r="EAE3760"/>
      <c r="EAF3760"/>
      <c r="EAG3760"/>
      <c r="EAH3760"/>
    </row>
    <row r="3761" spans="38:89 3390:3414" x14ac:dyDescent="0.3"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  <c r="CA3761"/>
      <c r="CB3761"/>
      <c r="CC3761"/>
      <c r="CD3761"/>
      <c r="CE3761"/>
      <c r="CF3761"/>
      <c r="CG3761"/>
      <c r="CH3761"/>
      <c r="CI3761"/>
      <c r="CJ3761"/>
      <c r="CK3761"/>
      <c r="DZJ3761"/>
      <c r="DZK3761"/>
      <c r="DZL3761"/>
      <c r="DZM3761"/>
      <c r="DZN3761"/>
      <c r="DZO3761"/>
      <c r="DZP3761"/>
      <c r="DZQ3761"/>
      <c r="DZR3761"/>
      <c r="DZS3761"/>
      <c r="DZT3761"/>
      <c r="DZU3761"/>
      <c r="DZV3761"/>
      <c r="DZW3761"/>
      <c r="DZX3761"/>
      <c r="DZY3761"/>
      <c r="DZZ3761"/>
      <c r="EAA3761"/>
      <c r="EAB3761"/>
      <c r="EAC3761"/>
      <c r="EAD3761"/>
      <c r="EAE3761"/>
      <c r="EAF3761"/>
      <c r="EAG3761"/>
      <c r="EAH3761"/>
    </row>
    <row r="3762" spans="38:89 3390:3414" x14ac:dyDescent="0.3"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  <c r="CA3762"/>
      <c r="CB3762"/>
      <c r="CC3762"/>
      <c r="CD3762"/>
      <c r="CE3762"/>
      <c r="CF3762"/>
      <c r="CG3762"/>
      <c r="CH3762"/>
      <c r="CI3762"/>
      <c r="CJ3762"/>
      <c r="CK3762"/>
      <c r="DZJ3762"/>
      <c r="DZK3762"/>
      <c r="DZL3762"/>
      <c r="DZM3762"/>
      <c r="DZN3762"/>
      <c r="DZO3762"/>
      <c r="DZP3762"/>
      <c r="DZQ3762"/>
      <c r="DZR3762"/>
      <c r="DZS3762"/>
      <c r="DZT3762"/>
      <c r="DZU3762"/>
      <c r="DZV3762"/>
      <c r="DZW3762"/>
      <c r="DZX3762"/>
      <c r="DZY3762"/>
      <c r="DZZ3762"/>
      <c r="EAA3762"/>
      <c r="EAB3762"/>
      <c r="EAC3762"/>
      <c r="EAD3762"/>
      <c r="EAE3762"/>
      <c r="EAF3762"/>
      <c r="EAG3762"/>
      <c r="EAH3762"/>
    </row>
    <row r="3763" spans="38:89 3390:3414" x14ac:dyDescent="0.3"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  <c r="CA3763"/>
      <c r="CB3763"/>
      <c r="CC3763"/>
      <c r="CD3763"/>
      <c r="CE3763"/>
      <c r="CF3763"/>
      <c r="CG3763"/>
      <c r="CH3763"/>
      <c r="CI3763"/>
      <c r="CJ3763"/>
      <c r="CK3763"/>
      <c r="DZJ3763"/>
      <c r="DZK3763"/>
      <c r="DZL3763"/>
      <c r="DZM3763"/>
      <c r="DZN3763"/>
      <c r="DZO3763"/>
      <c r="DZP3763"/>
      <c r="DZQ3763"/>
      <c r="DZR3763"/>
      <c r="DZS3763"/>
      <c r="DZT3763"/>
      <c r="DZU3763"/>
      <c r="DZV3763"/>
      <c r="DZW3763"/>
      <c r="DZX3763"/>
      <c r="DZY3763"/>
      <c r="DZZ3763"/>
      <c r="EAA3763"/>
      <c r="EAB3763"/>
      <c r="EAC3763"/>
      <c r="EAD3763"/>
      <c r="EAE3763"/>
      <c r="EAF3763"/>
      <c r="EAG3763"/>
      <c r="EAH3763"/>
    </row>
    <row r="3764" spans="38:89 3390:3414" x14ac:dyDescent="0.3"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  <c r="CA3764"/>
      <c r="CB3764"/>
      <c r="CC3764"/>
      <c r="CD3764"/>
      <c r="CE3764"/>
      <c r="CF3764"/>
      <c r="CG3764"/>
      <c r="CH3764"/>
      <c r="CI3764"/>
      <c r="CJ3764"/>
      <c r="CK3764"/>
      <c r="DZJ3764"/>
      <c r="DZK3764"/>
      <c r="DZL3764"/>
      <c r="DZM3764"/>
      <c r="DZN3764"/>
      <c r="DZO3764"/>
      <c r="DZP3764"/>
      <c r="DZQ3764"/>
      <c r="DZR3764"/>
      <c r="DZS3764"/>
      <c r="DZT3764"/>
      <c r="DZU3764"/>
      <c r="DZV3764"/>
      <c r="DZW3764"/>
      <c r="DZX3764"/>
      <c r="DZY3764"/>
      <c r="DZZ3764"/>
      <c r="EAA3764"/>
      <c r="EAB3764"/>
      <c r="EAC3764"/>
      <c r="EAD3764"/>
      <c r="EAE3764"/>
      <c r="EAF3764"/>
      <c r="EAG3764"/>
      <c r="EAH3764"/>
    </row>
    <row r="3765" spans="38:89 3390:3414" x14ac:dyDescent="0.3"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  <c r="CA3765"/>
      <c r="CB3765"/>
      <c r="CC3765"/>
      <c r="CD3765"/>
      <c r="CE3765"/>
      <c r="CF3765"/>
      <c r="CG3765"/>
      <c r="CH3765"/>
      <c r="CI3765"/>
      <c r="CJ3765"/>
      <c r="CK3765"/>
      <c r="DZJ3765"/>
      <c r="DZK3765"/>
      <c r="DZL3765"/>
      <c r="DZM3765"/>
      <c r="DZN3765"/>
      <c r="DZO3765"/>
      <c r="DZP3765"/>
      <c r="DZQ3765"/>
      <c r="DZR3765"/>
      <c r="DZS3765"/>
      <c r="DZT3765"/>
      <c r="DZU3765"/>
      <c r="DZV3765"/>
      <c r="DZW3765"/>
      <c r="DZX3765"/>
      <c r="DZY3765"/>
      <c r="DZZ3765"/>
      <c r="EAA3765"/>
      <c r="EAB3765"/>
      <c r="EAC3765"/>
      <c r="EAD3765"/>
      <c r="EAE3765"/>
      <c r="EAF3765"/>
      <c r="EAG3765"/>
      <c r="EAH3765"/>
    </row>
    <row r="3766" spans="38:89 3390:3414" x14ac:dyDescent="0.3"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  <c r="CA3766"/>
      <c r="CB3766"/>
      <c r="CC3766"/>
      <c r="CD3766"/>
      <c r="CE3766"/>
      <c r="CF3766"/>
      <c r="CG3766"/>
      <c r="CH3766"/>
      <c r="CI3766"/>
      <c r="CJ3766"/>
      <c r="CK3766"/>
      <c r="DZJ3766"/>
      <c r="DZK3766"/>
      <c r="DZL3766"/>
      <c r="DZM3766"/>
      <c r="DZN3766"/>
      <c r="DZO3766"/>
      <c r="DZP3766"/>
      <c r="DZQ3766"/>
      <c r="DZR3766"/>
      <c r="DZS3766"/>
      <c r="DZT3766"/>
      <c r="DZU3766"/>
      <c r="DZV3766"/>
      <c r="DZW3766"/>
      <c r="DZX3766"/>
      <c r="DZY3766"/>
      <c r="DZZ3766"/>
      <c r="EAA3766"/>
      <c r="EAB3766"/>
      <c r="EAC3766"/>
      <c r="EAD3766"/>
      <c r="EAE3766"/>
      <c r="EAF3766"/>
      <c r="EAG3766"/>
      <c r="EAH3766"/>
    </row>
    <row r="3767" spans="38:89 3390:3414" x14ac:dyDescent="0.3"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  <c r="CA3767"/>
      <c r="CB3767"/>
      <c r="CC3767"/>
      <c r="CD3767"/>
      <c r="CE3767"/>
      <c r="CF3767"/>
      <c r="CG3767"/>
      <c r="CH3767"/>
      <c r="CI3767"/>
      <c r="CJ3767"/>
      <c r="CK3767"/>
      <c r="DZJ3767"/>
      <c r="DZK3767"/>
      <c r="DZL3767"/>
      <c r="DZM3767"/>
      <c r="DZN3767"/>
      <c r="DZO3767"/>
      <c r="DZP3767"/>
      <c r="DZQ3767"/>
      <c r="DZR3767"/>
      <c r="DZS3767"/>
      <c r="DZT3767"/>
      <c r="DZU3767"/>
      <c r="DZV3767"/>
      <c r="DZW3767"/>
      <c r="DZX3767"/>
      <c r="DZY3767"/>
      <c r="DZZ3767"/>
      <c r="EAA3767"/>
      <c r="EAB3767"/>
      <c r="EAC3767"/>
      <c r="EAD3767"/>
      <c r="EAE3767"/>
      <c r="EAF3767"/>
      <c r="EAG3767"/>
      <c r="EAH3767"/>
    </row>
    <row r="3768" spans="38:89 3390:3414" x14ac:dyDescent="0.3"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  <c r="CA3768"/>
      <c r="CB3768"/>
      <c r="CC3768"/>
      <c r="CD3768"/>
      <c r="CE3768"/>
      <c r="CF3768"/>
      <c r="CG3768"/>
      <c r="CH3768"/>
      <c r="CI3768"/>
      <c r="CJ3768"/>
      <c r="CK3768"/>
      <c r="DZJ3768"/>
      <c r="DZK3768"/>
      <c r="DZL3768"/>
      <c r="DZM3768"/>
      <c r="DZN3768"/>
      <c r="DZO3768"/>
      <c r="DZP3768"/>
      <c r="DZQ3768"/>
      <c r="DZR3768"/>
      <c r="DZS3768"/>
      <c r="DZT3768"/>
      <c r="DZU3768"/>
      <c r="DZV3768"/>
      <c r="DZW3768"/>
      <c r="DZX3768"/>
      <c r="DZY3768"/>
      <c r="DZZ3768"/>
      <c r="EAA3768"/>
      <c r="EAB3768"/>
      <c r="EAC3768"/>
      <c r="EAD3768"/>
      <c r="EAE3768"/>
      <c r="EAF3768"/>
      <c r="EAG3768"/>
      <c r="EAH3768"/>
    </row>
    <row r="3769" spans="38:89 3390:3414" x14ac:dyDescent="0.3"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  <c r="CA3769"/>
      <c r="CB3769"/>
      <c r="CC3769"/>
      <c r="CD3769"/>
      <c r="CE3769"/>
      <c r="CF3769"/>
      <c r="CG3769"/>
      <c r="CH3769"/>
      <c r="CI3769"/>
      <c r="CJ3769"/>
      <c r="CK3769"/>
      <c r="DZJ3769"/>
      <c r="DZK3769"/>
      <c r="DZL3769"/>
      <c r="DZM3769"/>
      <c r="DZN3769"/>
      <c r="DZO3769"/>
      <c r="DZP3769"/>
      <c r="DZQ3769"/>
      <c r="DZR3769"/>
      <c r="DZS3769"/>
      <c r="DZT3769"/>
      <c r="DZU3769"/>
      <c r="DZV3769"/>
      <c r="DZW3769"/>
      <c r="DZX3769"/>
      <c r="DZY3769"/>
      <c r="DZZ3769"/>
      <c r="EAA3769"/>
      <c r="EAB3769"/>
      <c r="EAC3769"/>
      <c r="EAD3769"/>
      <c r="EAE3769"/>
      <c r="EAF3769"/>
      <c r="EAG3769"/>
      <c r="EAH3769"/>
    </row>
    <row r="3770" spans="38:89 3390:3414" x14ac:dyDescent="0.3"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  <c r="CA3770"/>
      <c r="CB3770"/>
      <c r="CC3770"/>
      <c r="CD3770"/>
      <c r="CE3770"/>
      <c r="CF3770"/>
      <c r="CG3770"/>
      <c r="CH3770"/>
      <c r="CI3770"/>
      <c r="CJ3770"/>
      <c r="CK3770"/>
      <c r="DZJ3770"/>
      <c r="DZK3770"/>
      <c r="DZL3770"/>
      <c r="DZM3770"/>
      <c r="DZN3770"/>
      <c r="DZO3770"/>
      <c r="DZP3770"/>
      <c r="DZQ3770"/>
      <c r="DZR3770"/>
      <c r="DZS3770"/>
      <c r="DZT3770"/>
      <c r="DZU3770"/>
      <c r="DZV3770"/>
      <c r="DZW3770"/>
      <c r="DZX3770"/>
      <c r="DZY3770"/>
      <c r="DZZ3770"/>
      <c r="EAA3770"/>
      <c r="EAB3770"/>
      <c r="EAC3770"/>
      <c r="EAD3770"/>
      <c r="EAE3770"/>
      <c r="EAF3770"/>
      <c r="EAG3770"/>
      <c r="EAH3770"/>
    </row>
    <row r="3771" spans="38:89 3390:3414" x14ac:dyDescent="0.3"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  <c r="CA3771"/>
      <c r="CB3771"/>
      <c r="CC3771"/>
      <c r="CD3771"/>
      <c r="CE3771"/>
      <c r="CF3771"/>
      <c r="CG3771"/>
      <c r="CH3771"/>
      <c r="CI3771"/>
      <c r="CJ3771"/>
      <c r="CK3771"/>
      <c r="DZJ3771"/>
      <c r="DZK3771"/>
      <c r="DZL3771"/>
      <c r="DZM3771"/>
      <c r="DZN3771"/>
      <c r="DZO3771"/>
      <c r="DZP3771"/>
      <c r="DZQ3771"/>
      <c r="DZR3771"/>
      <c r="DZS3771"/>
      <c r="DZT3771"/>
      <c r="DZU3771"/>
      <c r="DZV3771"/>
      <c r="DZW3771"/>
      <c r="DZX3771"/>
      <c r="DZY3771"/>
      <c r="DZZ3771"/>
      <c r="EAA3771"/>
      <c r="EAB3771"/>
      <c r="EAC3771"/>
      <c r="EAD3771"/>
      <c r="EAE3771"/>
      <c r="EAF3771"/>
      <c r="EAG3771"/>
      <c r="EAH3771"/>
    </row>
    <row r="3772" spans="38:89 3390:3414" x14ac:dyDescent="0.3"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  <c r="CA3772"/>
      <c r="CB3772"/>
      <c r="CC3772"/>
      <c r="CD3772"/>
      <c r="CE3772"/>
      <c r="CF3772"/>
      <c r="CG3772"/>
      <c r="CH3772"/>
      <c r="CI3772"/>
      <c r="CJ3772"/>
      <c r="CK3772"/>
      <c r="DZJ3772"/>
      <c r="DZK3772"/>
      <c r="DZL3772"/>
      <c r="DZM3772"/>
      <c r="DZN3772"/>
      <c r="DZO3772"/>
      <c r="DZP3772"/>
      <c r="DZQ3772"/>
      <c r="DZR3772"/>
      <c r="DZS3772"/>
      <c r="DZT3772"/>
      <c r="DZU3772"/>
      <c r="DZV3772"/>
      <c r="DZW3772"/>
      <c r="DZX3772"/>
      <c r="DZY3772"/>
      <c r="DZZ3772"/>
      <c r="EAA3772"/>
      <c r="EAB3772"/>
      <c r="EAC3772"/>
      <c r="EAD3772"/>
      <c r="EAE3772"/>
      <c r="EAF3772"/>
      <c r="EAG3772"/>
      <c r="EAH3772"/>
    </row>
    <row r="3773" spans="38:89 3390:3414" x14ac:dyDescent="0.3"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  <c r="CA3773"/>
      <c r="CB3773"/>
      <c r="CC3773"/>
      <c r="CD3773"/>
      <c r="CE3773"/>
      <c r="CF3773"/>
      <c r="CG3773"/>
      <c r="CH3773"/>
      <c r="CI3773"/>
      <c r="CJ3773"/>
      <c r="CK3773"/>
      <c r="DZJ3773"/>
      <c r="DZK3773"/>
      <c r="DZL3773"/>
      <c r="DZM3773"/>
      <c r="DZN3773"/>
      <c r="DZO3773"/>
      <c r="DZP3773"/>
      <c r="DZQ3773"/>
      <c r="DZR3773"/>
      <c r="DZS3773"/>
      <c r="DZT3773"/>
      <c r="DZU3773"/>
      <c r="DZV3773"/>
      <c r="DZW3773"/>
      <c r="DZX3773"/>
      <c r="DZY3773"/>
      <c r="DZZ3773"/>
      <c r="EAA3773"/>
      <c r="EAB3773"/>
      <c r="EAC3773"/>
      <c r="EAD3773"/>
      <c r="EAE3773"/>
      <c r="EAF3773"/>
      <c r="EAG3773"/>
      <c r="EAH3773"/>
    </row>
    <row r="3774" spans="38:89 3390:3414" x14ac:dyDescent="0.3"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  <c r="CA3774"/>
      <c r="CB3774"/>
      <c r="CC3774"/>
      <c r="CD3774"/>
      <c r="CE3774"/>
      <c r="CF3774"/>
      <c r="CG3774"/>
      <c r="CH3774"/>
      <c r="CI3774"/>
      <c r="CJ3774"/>
      <c r="CK3774"/>
      <c r="DZJ3774"/>
      <c r="DZK3774"/>
      <c r="DZL3774"/>
      <c r="DZM3774"/>
      <c r="DZN3774"/>
      <c r="DZO3774"/>
      <c r="DZP3774"/>
      <c r="DZQ3774"/>
      <c r="DZR3774"/>
      <c r="DZS3774"/>
      <c r="DZT3774"/>
      <c r="DZU3774"/>
      <c r="DZV3774"/>
      <c r="DZW3774"/>
      <c r="DZX3774"/>
      <c r="DZY3774"/>
      <c r="DZZ3774"/>
      <c r="EAA3774"/>
      <c r="EAB3774"/>
      <c r="EAC3774"/>
      <c r="EAD3774"/>
      <c r="EAE3774"/>
      <c r="EAF3774"/>
      <c r="EAG3774"/>
      <c r="EAH3774"/>
    </row>
    <row r="3775" spans="38:89 3390:3414" x14ac:dyDescent="0.3"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  <c r="CA3775"/>
      <c r="CB3775"/>
      <c r="CC3775"/>
      <c r="CD3775"/>
      <c r="CE3775"/>
      <c r="CF3775"/>
      <c r="CG3775"/>
      <c r="CH3775"/>
      <c r="CI3775"/>
      <c r="CJ3775"/>
      <c r="CK3775"/>
      <c r="DZJ3775"/>
      <c r="DZK3775"/>
      <c r="DZL3775"/>
      <c r="DZM3775"/>
      <c r="DZN3775"/>
      <c r="DZO3775"/>
      <c r="DZP3775"/>
      <c r="DZQ3775"/>
      <c r="DZR3775"/>
      <c r="DZS3775"/>
      <c r="DZT3775"/>
      <c r="DZU3775"/>
      <c r="DZV3775"/>
      <c r="DZW3775"/>
      <c r="DZX3775"/>
      <c r="DZY3775"/>
      <c r="DZZ3775"/>
      <c r="EAA3775"/>
      <c r="EAB3775"/>
      <c r="EAC3775"/>
      <c r="EAD3775"/>
      <c r="EAE3775"/>
      <c r="EAF3775"/>
      <c r="EAG3775"/>
      <c r="EAH3775"/>
    </row>
    <row r="3776" spans="38:89 3390:3414" x14ac:dyDescent="0.3"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  <c r="CA3776"/>
      <c r="CB3776"/>
      <c r="CC3776"/>
      <c r="CD3776"/>
      <c r="CE3776"/>
      <c r="CF3776"/>
      <c r="CG3776"/>
      <c r="CH3776"/>
      <c r="CI3776"/>
      <c r="CJ3776"/>
      <c r="CK3776"/>
      <c r="DZJ3776"/>
      <c r="DZK3776"/>
      <c r="DZL3776"/>
      <c r="DZM3776"/>
      <c r="DZN3776"/>
      <c r="DZO3776"/>
      <c r="DZP3776"/>
      <c r="DZQ3776"/>
      <c r="DZR3776"/>
      <c r="DZS3776"/>
      <c r="DZT3776"/>
      <c r="DZU3776"/>
      <c r="DZV3776"/>
      <c r="DZW3776"/>
      <c r="DZX3776"/>
      <c r="DZY3776"/>
      <c r="DZZ3776"/>
      <c r="EAA3776"/>
      <c r="EAB3776"/>
      <c r="EAC3776"/>
      <c r="EAD3776"/>
      <c r="EAE3776"/>
      <c r="EAF3776"/>
      <c r="EAG3776"/>
      <c r="EAH3776"/>
    </row>
    <row r="3777" spans="38:89 3390:3414" x14ac:dyDescent="0.3"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  <c r="CA3777"/>
      <c r="CB3777"/>
      <c r="CC3777"/>
      <c r="CD3777"/>
      <c r="CE3777"/>
      <c r="CF3777"/>
      <c r="CG3777"/>
      <c r="CH3777"/>
      <c r="CI3777"/>
      <c r="CJ3777"/>
      <c r="CK3777"/>
      <c r="DZJ3777"/>
      <c r="DZK3777"/>
      <c r="DZL3777"/>
      <c r="DZM3777"/>
      <c r="DZN3777"/>
      <c r="DZO3777"/>
      <c r="DZP3777"/>
      <c r="DZQ3777"/>
      <c r="DZR3777"/>
      <c r="DZS3777"/>
      <c r="DZT3777"/>
      <c r="DZU3777"/>
      <c r="DZV3777"/>
      <c r="DZW3777"/>
      <c r="DZX3777"/>
      <c r="DZY3777"/>
      <c r="DZZ3777"/>
      <c r="EAA3777"/>
      <c r="EAB3777"/>
      <c r="EAC3777"/>
      <c r="EAD3777"/>
      <c r="EAE3777"/>
      <c r="EAF3777"/>
      <c r="EAG3777"/>
      <c r="EAH3777"/>
    </row>
    <row r="3778" spans="38:89 3390:3414" x14ac:dyDescent="0.3"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  <c r="CA3778"/>
      <c r="CB3778"/>
      <c r="CC3778"/>
      <c r="CD3778"/>
      <c r="CE3778"/>
      <c r="CF3778"/>
      <c r="CG3778"/>
      <c r="CH3778"/>
      <c r="CI3778"/>
      <c r="CJ3778"/>
      <c r="CK3778"/>
      <c r="DZJ3778"/>
      <c r="DZK3778"/>
      <c r="DZL3778"/>
      <c r="DZM3778"/>
      <c r="DZN3778"/>
      <c r="DZO3778"/>
      <c r="DZP3778"/>
      <c r="DZQ3778"/>
      <c r="DZR3778"/>
      <c r="DZS3778"/>
      <c r="DZT3778"/>
      <c r="DZU3778"/>
      <c r="DZV3778"/>
      <c r="DZW3778"/>
      <c r="DZX3778"/>
      <c r="DZY3778"/>
      <c r="DZZ3778"/>
      <c r="EAA3778"/>
      <c r="EAB3778"/>
      <c r="EAC3778"/>
      <c r="EAD3778"/>
      <c r="EAE3778"/>
      <c r="EAF3778"/>
      <c r="EAG3778"/>
      <c r="EAH3778"/>
    </row>
    <row r="3779" spans="38:89 3390:3414" x14ac:dyDescent="0.3"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  <c r="CA3779"/>
      <c r="CB3779"/>
      <c r="CC3779"/>
      <c r="CD3779"/>
      <c r="CE3779"/>
      <c r="CF3779"/>
      <c r="CG3779"/>
      <c r="CH3779"/>
      <c r="CI3779"/>
      <c r="CJ3779"/>
      <c r="CK3779"/>
      <c r="DZJ3779"/>
      <c r="DZK3779"/>
      <c r="DZL3779"/>
      <c r="DZM3779"/>
      <c r="DZN3779"/>
      <c r="DZO3779"/>
      <c r="DZP3779"/>
      <c r="DZQ3779"/>
      <c r="DZR3779"/>
      <c r="DZS3779"/>
      <c r="DZT3779"/>
      <c r="DZU3779"/>
      <c r="DZV3779"/>
      <c r="DZW3779"/>
      <c r="DZX3779"/>
      <c r="DZY3779"/>
      <c r="DZZ3779"/>
      <c r="EAA3779"/>
      <c r="EAB3779"/>
      <c r="EAC3779"/>
      <c r="EAD3779"/>
      <c r="EAE3779"/>
      <c r="EAF3779"/>
      <c r="EAG3779"/>
      <c r="EAH3779"/>
    </row>
    <row r="3780" spans="38:89 3390:3414" x14ac:dyDescent="0.3"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  <c r="CA3780"/>
      <c r="CB3780"/>
      <c r="CC3780"/>
      <c r="CD3780"/>
      <c r="CE3780"/>
      <c r="CF3780"/>
      <c r="CG3780"/>
      <c r="CH3780"/>
      <c r="CI3780"/>
      <c r="CJ3780"/>
      <c r="CK3780"/>
      <c r="DZJ3780"/>
      <c r="DZK3780"/>
      <c r="DZL3780"/>
      <c r="DZM3780"/>
      <c r="DZN3780"/>
      <c r="DZO3780"/>
      <c r="DZP3780"/>
      <c r="DZQ3780"/>
      <c r="DZR3780"/>
      <c r="DZS3780"/>
      <c r="DZT3780"/>
      <c r="DZU3780"/>
      <c r="DZV3780"/>
      <c r="DZW3780"/>
      <c r="DZX3780"/>
      <c r="DZY3780"/>
      <c r="DZZ3780"/>
      <c r="EAA3780"/>
      <c r="EAB3780"/>
      <c r="EAC3780"/>
      <c r="EAD3780"/>
      <c r="EAE3780"/>
      <c r="EAF3780"/>
      <c r="EAG3780"/>
      <c r="EAH3780"/>
    </row>
    <row r="3781" spans="38:89 3390:3414" x14ac:dyDescent="0.3"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  <c r="CA3781"/>
      <c r="CB3781"/>
      <c r="CC3781"/>
      <c r="CD3781"/>
      <c r="CE3781"/>
      <c r="CF3781"/>
      <c r="CG3781"/>
      <c r="CH3781"/>
      <c r="CI3781"/>
      <c r="CJ3781"/>
      <c r="CK3781"/>
      <c r="DZJ3781"/>
      <c r="DZK3781"/>
      <c r="DZL3781"/>
      <c r="DZM3781"/>
      <c r="DZN3781"/>
      <c r="DZO3781"/>
      <c r="DZP3781"/>
      <c r="DZQ3781"/>
      <c r="DZR3781"/>
      <c r="DZS3781"/>
      <c r="DZT3781"/>
      <c r="DZU3781"/>
      <c r="DZV3781"/>
      <c r="DZW3781"/>
      <c r="DZX3781"/>
      <c r="DZY3781"/>
      <c r="DZZ3781"/>
      <c r="EAA3781"/>
      <c r="EAB3781"/>
      <c r="EAC3781"/>
      <c r="EAD3781"/>
      <c r="EAE3781"/>
      <c r="EAF3781"/>
      <c r="EAG3781"/>
      <c r="EAH3781"/>
    </row>
    <row r="3782" spans="38:89 3390:3414" x14ac:dyDescent="0.3"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  <c r="CA3782"/>
      <c r="CB3782"/>
      <c r="CC3782"/>
      <c r="CD3782"/>
      <c r="CE3782"/>
      <c r="CF3782"/>
      <c r="CG3782"/>
      <c r="CH3782"/>
      <c r="CI3782"/>
      <c r="CJ3782"/>
      <c r="CK3782"/>
      <c r="DZJ3782"/>
      <c r="DZK3782"/>
      <c r="DZL3782"/>
      <c r="DZM3782"/>
      <c r="DZN3782"/>
      <c r="DZO3782"/>
      <c r="DZP3782"/>
      <c r="DZQ3782"/>
      <c r="DZR3782"/>
      <c r="DZS3782"/>
      <c r="DZT3782"/>
      <c r="DZU3782"/>
      <c r="DZV3782"/>
      <c r="DZW3782"/>
      <c r="DZX3782"/>
      <c r="DZY3782"/>
      <c r="DZZ3782"/>
      <c r="EAA3782"/>
      <c r="EAB3782"/>
      <c r="EAC3782"/>
      <c r="EAD3782"/>
      <c r="EAE3782"/>
      <c r="EAF3782"/>
      <c r="EAG3782"/>
      <c r="EAH3782"/>
    </row>
    <row r="3783" spans="38:89 3390:3414" x14ac:dyDescent="0.3"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  <c r="CA3783"/>
      <c r="CB3783"/>
      <c r="CC3783"/>
      <c r="CD3783"/>
      <c r="CE3783"/>
      <c r="CF3783"/>
      <c r="CG3783"/>
      <c r="CH3783"/>
      <c r="CI3783"/>
      <c r="CJ3783"/>
      <c r="CK3783"/>
      <c r="DZJ3783"/>
      <c r="DZK3783"/>
      <c r="DZL3783"/>
      <c r="DZM3783"/>
      <c r="DZN3783"/>
      <c r="DZO3783"/>
      <c r="DZP3783"/>
      <c r="DZQ3783"/>
      <c r="DZR3783"/>
      <c r="DZS3783"/>
      <c r="DZT3783"/>
      <c r="DZU3783"/>
      <c r="DZV3783"/>
      <c r="DZW3783"/>
      <c r="DZX3783"/>
      <c r="DZY3783"/>
      <c r="DZZ3783"/>
      <c r="EAA3783"/>
      <c r="EAB3783"/>
      <c r="EAC3783"/>
      <c r="EAD3783"/>
      <c r="EAE3783"/>
      <c r="EAF3783"/>
      <c r="EAG3783"/>
      <c r="EAH3783"/>
    </row>
    <row r="3784" spans="38:89 3390:3414" x14ac:dyDescent="0.3"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  <c r="CA3784"/>
      <c r="CB3784"/>
      <c r="CC3784"/>
      <c r="CD3784"/>
      <c r="CE3784"/>
      <c r="CF3784"/>
      <c r="CG3784"/>
      <c r="CH3784"/>
      <c r="CI3784"/>
      <c r="CJ3784"/>
      <c r="CK3784"/>
      <c r="DZJ3784"/>
      <c r="DZK3784"/>
      <c r="DZL3784"/>
      <c r="DZM3784"/>
      <c r="DZN3784"/>
      <c r="DZO3784"/>
      <c r="DZP3784"/>
      <c r="DZQ3784"/>
      <c r="DZR3784"/>
      <c r="DZS3784"/>
      <c r="DZT3784"/>
      <c r="DZU3784"/>
      <c r="DZV3784"/>
      <c r="DZW3784"/>
      <c r="DZX3784"/>
      <c r="DZY3784"/>
      <c r="DZZ3784"/>
      <c r="EAA3784"/>
      <c r="EAB3784"/>
      <c r="EAC3784"/>
      <c r="EAD3784"/>
      <c r="EAE3784"/>
      <c r="EAF3784"/>
      <c r="EAG3784"/>
      <c r="EAH3784"/>
    </row>
    <row r="3785" spans="38:89 3390:3414" x14ac:dyDescent="0.3"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  <c r="CA3785"/>
      <c r="CB3785"/>
      <c r="CC3785"/>
      <c r="CD3785"/>
      <c r="CE3785"/>
      <c r="CF3785"/>
      <c r="CG3785"/>
      <c r="CH3785"/>
      <c r="CI3785"/>
      <c r="CJ3785"/>
      <c r="CK3785"/>
      <c r="DZJ3785"/>
      <c r="DZK3785"/>
      <c r="DZL3785"/>
      <c r="DZM3785"/>
      <c r="DZN3785"/>
      <c r="DZO3785"/>
      <c r="DZP3785"/>
      <c r="DZQ3785"/>
      <c r="DZR3785"/>
      <c r="DZS3785"/>
      <c r="DZT3785"/>
      <c r="DZU3785"/>
      <c r="DZV3785"/>
      <c r="DZW3785"/>
      <c r="DZX3785"/>
      <c r="DZY3785"/>
      <c r="DZZ3785"/>
      <c r="EAA3785"/>
      <c r="EAB3785"/>
      <c r="EAC3785"/>
      <c r="EAD3785"/>
      <c r="EAE3785"/>
      <c r="EAF3785"/>
      <c r="EAG3785"/>
      <c r="EAH3785"/>
    </row>
    <row r="3786" spans="38:89 3390:3414" x14ac:dyDescent="0.3"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  <c r="CA3786"/>
      <c r="CB3786"/>
      <c r="CC3786"/>
      <c r="CD3786"/>
      <c r="CE3786"/>
      <c r="CF3786"/>
      <c r="CG3786"/>
      <c r="CH3786"/>
      <c r="CI3786"/>
      <c r="CJ3786"/>
      <c r="CK3786"/>
      <c r="DZJ3786"/>
      <c r="DZK3786"/>
      <c r="DZL3786"/>
      <c r="DZM3786"/>
      <c r="DZN3786"/>
      <c r="DZO3786"/>
      <c r="DZP3786"/>
      <c r="DZQ3786"/>
      <c r="DZR3786"/>
      <c r="DZS3786"/>
      <c r="DZT3786"/>
      <c r="DZU3786"/>
      <c r="DZV3786"/>
      <c r="DZW3786"/>
      <c r="DZX3786"/>
      <c r="DZY3786"/>
      <c r="DZZ3786"/>
      <c r="EAA3786"/>
      <c r="EAB3786"/>
      <c r="EAC3786"/>
      <c r="EAD3786"/>
      <c r="EAE3786"/>
      <c r="EAF3786"/>
      <c r="EAG3786"/>
      <c r="EAH3786"/>
    </row>
    <row r="3787" spans="38:89 3390:3414" x14ac:dyDescent="0.3"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  <c r="CA3787"/>
      <c r="CB3787"/>
      <c r="CC3787"/>
      <c r="CD3787"/>
      <c r="CE3787"/>
      <c r="CF3787"/>
      <c r="CG3787"/>
      <c r="CH3787"/>
      <c r="CI3787"/>
      <c r="CJ3787"/>
      <c r="CK3787"/>
      <c r="DZJ3787"/>
      <c r="DZK3787"/>
      <c r="DZL3787"/>
      <c r="DZM3787"/>
      <c r="DZN3787"/>
      <c r="DZO3787"/>
      <c r="DZP3787"/>
      <c r="DZQ3787"/>
      <c r="DZR3787"/>
      <c r="DZS3787"/>
      <c r="DZT3787"/>
      <c r="DZU3787"/>
      <c r="DZV3787"/>
      <c r="DZW3787"/>
      <c r="DZX3787"/>
      <c r="DZY3787"/>
      <c r="DZZ3787"/>
      <c r="EAA3787"/>
      <c r="EAB3787"/>
      <c r="EAC3787"/>
      <c r="EAD3787"/>
      <c r="EAE3787"/>
      <c r="EAF3787"/>
      <c r="EAG3787"/>
      <c r="EAH3787"/>
    </row>
    <row r="3788" spans="38:89 3390:3414" x14ac:dyDescent="0.3"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  <c r="CA3788"/>
      <c r="CB3788"/>
      <c r="CC3788"/>
      <c r="CD3788"/>
      <c r="CE3788"/>
      <c r="CF3788"/>
      <c r="CG3788"/>
      <c r="CH3788"/>
      <c r="CI3788"/>
      <c r="CJ3788"/>
      <c r="CK3788"/>
      <c r="DZJ3788"/>
      <c r="DZK3788"/>
      <c r="DZL3788"/>
      <c r="DZM3788"/>
      <c r="DZN3788"/>
      <c r="DZO3788"/>
      <c r="DZP3788"/>
      <c r="DZQ3788"/>
      <c r="DZR3788"/>
      <c r="DZS3788"/>
      <c r="DZT3788"/>
      <c r="DZU3788"/>
      <c r="DZV3788"/>
      <c r="DZW3788"/>
      <c r="DZX3788"/>
      <c r="DZY3788"/>
      <c r="DZZ3788"/>
      <c r="EAA3788"/>
      <c r="EAB3788"/>
      <c r="EAC3788"/>
      <c r="EAD3788"/>
      <c r="EAE3788"/>
      <c r="EAF3788"/>
      <c r="EAG3788"/>
      <c r="EAH3788"/>
    </row>
    <row r="3789" spans="38:89 3390:3414" x14ac:dyDescent="0.3"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  <c r="CA3789"/>
      <c r="CB3789"/>
      <c r="CC3789"/>
      <c r="CD3789"/>
      <c r="CE3789"/>
      <c r="CF3789"/>
      <c r="CG3789"/>
      <c r="CH3789"/>
      <c r="CI3789"/>
      <c r="CJ3789"/>
      <c r="CK3789"/>
      <c r="DZJ3789"/>
      <c r="DZK3789"/>
      <c r="DZL3789"/>
      <c r="DZM3789"/>
      <c r="DZN3789"/>
      <c r="DZO3789"/>
      <c r="DZP3789"/>
      <c r="DZQ3789"/>
      <c r="DZR3789"/>
      <c r="DZS3789"/>
      <c r="DZT3789"/>
      <c r="DZU3789"/>
      <c r="DZV3789"/>
      <c r="DZW3789"/>
      <c r="DZX3789"/>
      <c r="DZY3789"/>
      <c r="DZZ3789"/>
      <c r="EAA3789"/>
      <c r="EAB3789"/>
      <c r="EAC3789"/>
      <c r="EAD3789"/>
      <c r="EAE3789"/>
      <c r="EAF3789"/>
      <c r="EAG3789"/>
      <c r="EAH3789"/>
    </row>
    <row r="3790" spans="38:89 3390:3414" x14ac:dyDescent="0.3"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  <c r="CA3790"/>
      <c r="CB3790"/>
      <c r="CC3790"/>
      <c r="CD3790"/>
      <c r="CE3790"/>
      <c r="CF3790"/>
      <c r="CG3790"/>
      <c r="CH3790"/>
      <c r="CI3790"/>
      <c r="CJ3790"/>
      <c r="CK3790"/>
      <c r="DZJ3790"/>
      <c r="DZK3790"/>
      <c r="DZL3790"/>
      <c r="DZM3790"/>
      <c r="DZN3790"/>
      <c r="DZO3790"/>
      <c r="DZP3790"/>
      <c r="DZQ3790"/>
      <c r="DZR3790"/>
      <c r="DZS3790"/>
      <c r="DZT3790"/>
      <c r="DZU3790"/>
      <c r="DZV3790"/>
      <c r="DZW3790"/>
      <c r="DZX3790"/>
      <c r="DZY3790"/>
      <c r="DZZ3790"/>
      <c r="EAA3790"/>
      <c r="EAB3790"/>
      <c r="EAC3790"/>
      <c r="EAD3790"/>
      <c r="EAE3790"/>
      <c r="EAF3790"/>
      <c r="EAG3790"/>
      <c r="EAH3790"/>
    </row>
    <row r="3791" spans="38:89 3390:3414" x14ac:dyDescent="0.3"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  <c r="CA3791"/>
      <c r="CB3791"/>
      <c r="CC3791"/>
      <c r="CD3791"/>
      <c r="CE3791"/>
      <c r="CF3791"/>
      <c r="CG3791"/>
      <c r="CH3791"/>
      <c r="CI3791"/>
      <c r="CJ3791"/>
      <c r="CK3791"/>
      <c r="DZJ3791"/>
      <c r="DZK3791"/>
      <c r="DZL3791"/>
      <c r="DZM3791"/>
      <c r="DZN3791"/>
      <c r="DZO3791"/>
      <c r="DZP3791"/>
      <c r="DZQ3791"/>
      <c r="DZR3791"/>
      <c r="DZS3791"/>
      <c r="DZT3791"/>
      <c r="DZU3791"/>
      <c r="DZV3791"/>
      <c r="DZW3791"/>
      <c r="DZX3791"/>
      <c r="DZY3791"/>
      <c r="DZZ3791"/>
      <c r="EAA3791"/>
      <c r="EAB3791"/>
      <c r="EAC3791"/>
      <c r="EAD3791"/>
      <c r="EAE3791"/>
      <c r="EAF3791"/>
      <c r="EAG3791"/>
      <c r="EAH3791"/>
    </row>
    <row r="3792" spans="38:89 3390:3414" x14ac:dyDescent="0.3"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  <c r="CA3792"/>
      <c r="CB3792"/>
      <c r="CC3792"/>
      <c r="CD3792"/>
      <c r="CE3792"/>
      <c r="CF3792"/>
      <c r="CG3792"/>
      <c r="CH3792"/>
      <c r="CI3792"/>
      <c r="CJ3792"/>
      <c r="CK3792"/>
      <c r="DZJ3792"/>
      <c r="DZK3792"/>
      <c r="DZL3792"/>
      <c r="DZM3792"/>
      <c r="DZN3792"/>
      <c r="DZO3792"/>
      <c r="DZP3792"/>
      <c r="DZQ3792"/>
      <c r="DZR3792"/>
      <c r="DZS3792"/>
      <c r="DZT3792"/>
      <c r="DZU3792"/>
      <c r="DZV3792"/>
      <c r="DZW3792"/>
      <c r="DZX3792"/>
      <c r="DZY3792"/>
      <c r="DZZ3792"/>
      <c r="EAA3792"/>
      <c r="EAB3792"/>
      <c r="EAC3792"/>
      <c r="EAD3792"/>
      <c r="EAE3792"/>
      <c r="EAF3792"/>
      <c r="EAG3792"/>
      <c r="EAH3792"/>
    </row>
    <row r="3793" spans="38:89 3390:3414" x14ac:dyDescent="0.3"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  <c r="CA3793"/>
      <c r="CB3793"/>
      <c r="CC3793"/>
      <c r="CD3793"/>
      <c r="CE3793"/>
      <c r="CF3793"/>
      <c r="CG3793"/>
      <c r="CH3793"/>
      <c r="CI3793"/>
      <c r="CJ3793"/>
      <c r="CK3793"/>
      <c r="DZJ3793"/>
      <c r="DZK3793"/>
      <c r="DZL3793"/>
      <c r="DZM3793"/>
      <c r="DZN3793"/>
      <c r="DZO3793"/>
      <c r="DZP3793"/>
      <c r="DZQ3793"/>
      <c r="DZR3793"/>
      <c r="DZS3793"/>
      <c r="DZT3793"/>
      <c r="DZU3793"/>
      <c r="DZV3793"/>
      <c r="DZW3793"/>
      <c r="DZX3793"/>
      <c r="DZY3793"/>
      <c r="DZZ3793"/>
      <c r="EAA3793"/>
      <c r="EAB3793"/>
      <c r="EAC3793"/>
      <c r="EAD3793"/>
      <c r="EAE3793"/>
      <c r="EAF3793"/>
      <c r="EAG3793"/>
      <c r="EAH3793"/>
    </row>
    <row r="3794" spans="38:89 3390:3414" x14ac:dyDescent="0.3"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  <c r="CA3794"/>
      <c r="CB3794"/>
      <c r="CC3794"/>
      <c r="CD3794"/>
      <c r="CE3794"/>
      <c r="CF3794"/>
      <c r="CG3794"/>
      <c r="CH3794"/>
      <c r="CI3794"/>
      <c r="CJ3794"/>
      <c r="CK3794"/>
      <c r="DZJ3794"/>
      <c r="DZK3794"/>
      <c r="DZL3794"/>
      <c r="DZM3794"/>
      <c r="DZN3794"/>
      <c r="DZO3794"/>
      <c r="DZP3794"/>
      <c r="DZQ3794"/>
      <c r="DZR3794"/>
      <c r="DZS3794"/>
      <c r="DZT3794"/>
      <c r="DZU3794"/>
      <c r="DZV3794"/>
      <c r="DZW3794"/>
      <c r="DZX3794"/>
      <c r="DZY3794"/>
      <c r="DZZ3794"/>
      <c r="EAA3794"/>
      <c r="EAB3794"/>
      <c r="EAC3794"/>
      <c r="EAD3794"/>
      <c r="EAE3794"/>
      <c r="EAF3794"/>
      <c r="EAG3794"/>
      <c r="EAH3794"/>
    </row>
    <row r="3795" spans="38:89 3390:3414" x14ac:dyDescent="0.3"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  <c r="CA3795"/>
      <c r="CB3795"/>
      <c r="CC3795"/>
      <c r="CD3795"/>
      <c r="CE3795"/>
      <c r="CF3795"/>
      <c r="CG3795"/>
      <c r="CH3795"/>
      <c r="CI3795"/>
      <c r="CJ3795"/>
      <c r="CK3795"/>
      <c r="DZJ3795"/>
      <c r="DZK3795"/>
      <c r="DZL3795"/>
      <c r="DZM3795"/>
      <c r="DZN3795"/>
      <c r="DZO3795"/>
      <c r="DZP3795"/>
      <c r="DZQ3795"/>
      <c r="DZR3795"/>
      <c r="DZS3795"/>
      <c r="DZT3795"/>
      <c r="DZU3795"/>
      <c r="DZV3795"/>
      <c r="DZW3795"/>
      <c r="DZX3795"/>
      <c r="DZY3795"/>
      <c r="DZZ3795"/>
      <c r="EAA3795"/>
      <c r="EAB3795"/>
      <c r="EAC3795"/>
      <c r="EAD3795"/>
      <c r="EAE3795"/>
      <c r="EAF3795"/>
      <c r="EAG3795"/>
      <c r="EAH3795"/>
    </row>
    <row r="3796" spans="38:89 3390:3414" x14ac:dyDescent="0.3"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  <c r="CA3796"/>
      <c r="CB3796"/>
      <c r="CC3796"/>
      <c r="CD3796"/>
      <c r="CE3796"/>
      <c r="CF3796"/>
      <c r="CG3796"/>
      <c r="CH3796"/>
      <c r="CI3796"/>
      <c r="CJ3796"/>
      <c r="CK3796"/>
      <c r="DZJ3796"/>
      <c r="DZK3796"/>
      <c r="DZL3796"/>
      <c r="DZM3796"/>
      <c r="DZN3796"/>
      <c r="DZO3796"/>
      <c r="DZP3796"/>
      <c r="DZQ3796"/>
      <c r="DZR3796"/>
      <c r="DZS3796"/>
      <c r="DZT3796"/>
      <c r="DZU3796"/>
      <c r="DZV3796"/>
      <c r="DZW3796"/>
      <c r="DZX3796"/>
      <c r="DZY3796"/>
      <c r="DZZ3796"/>
      <c r="EAA3796"/>
      <c r="EAB3796"/>
      <c r="EAC3796"/>
      <c r="EAD3796"/>
      <c r="EAE3796"/>
      <c r="EAF3796"/>
      <c r="EAG3796"/>
      <c r="EAH3796"/>
    </row>
    <row r="3797" spans="38:89 3390:3414" x14ac:dyDescent="0.3"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  <c r="CA3797"/>
      <c r="CB3797"/>
      <c r="CC3797"/>
      <c r="CD3797"/>
      <c r="CE3797"/>
      <c r="CF3797"/>
      <c r="CG3797"/>
      <c r="CH3797"/>
      <c r="CI3797"/>
      <c r="CJ3797"/>
      <c r="CK3797"/>
      <c r="DZJ3797"/>
      <c r="DZK3797"/>
      <c r="DZL3797"/>
      <c r="DZM3797"/>
      <c r="DZN3797"/>
      <c r="DZO3797"/>
      <c r="DZP3797"/>
      <c r="DZQ3797"/>
      <c r="DZR3797"/>
      <c r="DZS3797"/>
      <c r="DZT3797"/>
      <c r="DZU3797"/>
      <c r="DZV3797"/>
      <c r="DZW3797"/>
      <c r="DZX3797"/>
      <c r="DZY3797"/>
      <c r="DZZ3797"/>
      <c r="EAA3797"/>
      <c r="EAB3797"/>
      <c r="EAC3797"/>
      <c r="EAD3797"/>
      <c r="EAE3797"/>
      <c r="EAF3797"/>
      <c r="EAG3797"/>
      <c r="EAH3797"/>
    </row>
    <row r="3798" spans="38:89 3390:3414" x14ac:dyDescent="0.3"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  <c r="CA3798"/>
      <c r="CB3798"/>
      <c r="CC3798"/>
      <c r="CD3798"/>
      <c r="CE3798"/>
      <c r="CF3798"/>
      <c r="CG3798"/>
      <c r="CH3798"/>
      <c r="CI3798"/>
      <c r="CJ3798"/>
      <c r="CK3798"/>
      <c r="DZJ3798"/>
      <c r="DZK3798"/>
      <c r="DZL3798"/>
      <c r="DZM3798"/>
      <c r="DZN3798"/>
      <c r="DZO3798"/>
      <c r="DZP3798"/>
      <c r="DZQ3798"/>
      <c r="DZR3798"/>
      <c r="DZS3798"/>
      <c r="DZT3798"/>
      <c r="DZU3798"/>
      <c r="DZV3798"/>
      <c r="DZW3798"/>
      <c r="DZX3798"/>
      <c r="DZY3798"/>
      <c r="DZZ3798"/>
      <c r="EAA3798"/>
      <c r="EAB3798"/>
      <c r="EAC3798"/>
      <c r="EAD3798"/>
      <c r="EAE3798"/>
      <c r="EAF3798"/>
      <c r="EAG3798"/>
      <c r="EAH3798"/>
    </row>
    <row r="3799" spans="38:89 3390:3414" x14ac:dyDescent="0.3"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  <c r="CA3799"/>
      <c r="CB3799"/>
      <c r="CC3799"/>
      <c r="CD3799"/>
      <c r="CE3799"/>
      <c r="CF3799"/>
      <c r="CG3799"/>
      <c r="CH3799"/>
      <c r="CI3799"/>
      <c r="CJ3799"/>
      <c r="CK3799"/>
      <c r="DZJ3799"/>
      <c r="DZK3799"/>
      <c r="DZL3799"/>
      <c r="DZM3799"/>
      <c r="DZN3799"/>
      <c r="DZO3799"/>
      <c r="DZP3799"/>
      <c r="DZQ3799"/>
      <c r="DZR3799"/>
      <c r="DZS3799"/>
      <c r="DZT3799"/>
      <c r="DZU3799"/>
      <c r="DZV3799"/>
      <c r="DZW3799"/>
      <c r="DZX3799"/>
      <c r="DZY3799"/>
      <c r="DZZ3799"/>
      <c r="EAA3799"/>
      <c r="EAB3799"/>
      <c r="EAC3799"/>
      <c r="EAD3799"/>
      <c r="EAE3799"/>
      <c r="EAF3799"/>
      <c r="EAG3799"/>
      <c r="EAH3799"/>
    </row>
    <row r="3800" spans="38:89 3390:3414" x14ac:dyDescent="0.3"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  <c r="CA3800"/>
      <c r="CB3800"/>
      <c r="CC3800"/>
      <c r="CD3800"/>
      <c r="CE3800"/>
      <c r="CF3800"/>
      <c r="CG3800"/>
      <c r="CH3800"/>
      <c r="CI3800"/>
      <c r="CJ3800"/>
      <c r="CK3800"/>
      <c r="DZJ3800"/>
      <c r="DZK3800"/>
      <c r="DZL3800"/>
      <c r="DZM3800"/>
      <c r="DZN3800"/>
      <c r="DZO3800"/>
      <c r="DZP3800"/>
      <c r="DZQ3800"/>
      <c r="DZR3800"/>
      <c r="DZS3800"/>
      <c r="DZT3800"/>
      <c r="DZU3800"/>
      <c r="DZV3800"/>
      <c r="DZW3800"/>
      <c r="DZX3800"/>
      <c r="DZY3800"/>
      <c r="DZZ3800"/>
      <c r="EAA3800"/>
      <c r="EAB3800"/>
      <c r="EAC3800"/>
      <c r="EAD3800"/>
      <c r="EAE3800"/>
      <c r="EAF3800"/>
      <c r="EAG3800"/>
      <c r="EAH3800"/>
    </row>
    <row r="3801" spans="38:89 3390:3414" x14ac:dyDescent="0.3"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  <c r="CA3801"/>
      <c r="CB3801"/>
      <c r="CC3801"/>
      <c r="CD3801"/>
      <c r="CE3801"/>
      <c r="CF3801"/>
      <c r="CG3801"/>
      <c r="CH3801"/>
      <c r="CI3801"/>
      <c r="CJ3801"/>
      <c r="CK3801"/>
      <c r="DZJ3801"/>
      <c r="DZK3801"/>
      <c r="DZL3801"/>
      <c r="DZM3801"/>
      <c r="DZN3801"/>
      <c r="DZO3801"/>
      <c r="DZP3801"/>
      <c r="DZQ3801"/>
      <c r="DZR3801"/>
      <c r="DZS3801"/>
      <c r="DZT3801"/>
      <c r="DZU3801"/>
      <c r="DZV3801"/>
      <c r="DZW3801"/>
      <c r="DZX3801"/>
      <c r="DZY3801"/>
      <c r="DZZ3801"/>
      <c r="EAA3801"/>
      <c r="EAB3801"/>
      <c r="EAC3801"/>
      <c r="EAD3801"/>
      <c r="EAE3801"/>
      <c r="EAF3801"/>
      <c r="EAG3801"/>
      <c r="EAH3801"/>
    </row>
    <row r="3802" spans="38:89 3390:3414" x14ac:dyDescent="0.3"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  <c r="CA3802"/>
      <c r="CB3802"/>
      <c r="CC3802"/>
      <c r="CD3802"/>
      <c r="CE3802"/>
      <c r="CF3802"/>
      <c r="CG3802"/>
      <c r="CH3802"/>
      <c r="CI3802"/>
      <c r="CJ3802"/>
      <c r="CK3802"/>
      <c r="DZJ3802"/>
      <c r="DZK3802"/>
      <c r="DZL3802"/>
      <c r="DZM3802"/>
      <c r="DZN3802"/>
      <c r="DZO3802"/>
      <c r="DZP3802"/>
      <c r="DZQ3802"/>
      <c r="DZR3802"/>
      <c r="DZS3802"/>
      <c r="DZT3802"/>
      <c r="DZU3802"/>
      <c r="DZV3802"/>
      <c r="DZW3802"/>
      <c r="DZX3802"/>
      <c r="DZY3802"/>
      <c r="DZZ3802"/>
      <c r="EAA3802"/>
      <c r="EAB3802"/>
      <c r="EAC3802"/>
      <c r="EAD3802"/>
      <c r="EAE3802"/>
      <c r="EAF3802"/>
      <c r="EAG3802"/>
      <c r="EAH3802"/>
    </row>
    <row r="3803" spans="38:89 3390:3414" x14ac:dyDescent="0.3"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  <c r="CA3803"/>
      <c r="CB3803"/>
      <c r="CC3803"/>
      <c r="CD3803"/>
      <c r="CE3803"/>
      <c r="CF3803"/>
      <c r="CG3803"/>
      <c r="CH3803"/>
      <c r="CI3803"/>
      <c r="CJ3803"/>
      <c r="CK3803"/>
      <c r="DZJ3803"/>
      <c r="DZK3803"/>
      <c r="DZL3803"/>
      <c r="DZM3803"/>
      <c r="DZN3803"/>
      <c r="DZO3803"/>
      <c r="DZP3803"/>
      <c r="DZQ3803"/>
      <c r="DZR3803"/>
      <c r="DZS3803"/>
      <c r="DZT3803"/>
      <c r="DZU3803"/>
      <c r="DZV3803"/>
      <c r="DZW3803"/>
      <c r="DZX3803"/>
      <c r="DZY3803"/>
      <c r="DZZ3803"/>
      <c r="EAA3803"/>
      <c r="EAB3803"/>
      <c r="EAC3803"/>
      <c r="EAD3803"/>
      <c r="EAE3803"/>
      <c r="EAF3803"/>
      <c r="EAG3803"/>
      <c r="EAH3803"/>
    </row>
    <row r="3804" spans="38:89 3390:3414" x14ac:dyDescent="0.3"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  <c r="CA3804"/>
      <c r="CB3804"/>
      <c r="CC3804"/>
      <c r="CD3804"/>
      <c r="CE3804"/>
      <c r="CF3804"/>
      <c r="CG3804"/>
      <c r="CH3804"/>
      <c r="CI3804"/>
      <c r="CJ3804"/>
      <c r="CK3804"/>
      <c r="DZJ3804"/>
      <c r="DZK3804"/>
      <c r="DZL3804"/>
      <c r="DZM3804"/>
      <c r="DZN3804"/>
      <c r="DZO3804"/>
      <c r="DZP3804"/>
      <c r="DZQ3804"/>
      <c r="DZR3804"/>
      <c r="DZS3804"/>
      <c r="DZT3804"/>
      <c r="DZU3804"/>
      <c r="DZV3804"/>
      <c r="DZW3804"/>
      <c r="DZX3804"/>
      <c r="DZY3804"/>
      <c r="DZZ3804"/>
      <c r="EAA3804"/>
      <c r="EAB3804"/>
      <c r="EAC3804"/>
      <c r="EAD3804"/>
      <c r="EAE3804"/>
      <c r="EAF3804"/>
      <c r="EAG3804"/>
      <c r="EAH3804"/>
    </row>
    <row r="3805" spans="38:89 3390:3414" x14ac:dyDescent="0.3"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  <c r="CA3805"/>
      <c r="CB3805"/>
      <c r="CC3805"/>
      <c r="CD3805"/>
      <c r="CE3805"/>
      <c r="CF3805"/>
      <c r="CG3805"/>
      <c r="CH3805"/>
      <c r="CI3805"/>
      <c r="CJ3805"/>
      <c r="CK3805"/>
      <c r="DZJ3805"/>
      <c r="DZK3805"/>
      <c r="DZL3805"/>
      <c r="DZM3805"/>
      <c r="DZN3805"/>
      <c r="DZO3805"/>
      <c r="DZP3805"/>
      <c r="DZQ3805"/>
      <c r="DZR3805"/>
      <c r="DZS3805"/>
      <c r="DZT3805"/>
      <c r="DZU3805"/>
      <c r="DZV3805"/>
      <c r="DZW3805"/>
      <c r="DZX3805"/>
      <c r="DZY3805"/>
      <c r="DZZ3805"/>
      <c r="EAA3805"/>
      <c r="EAB3805"/>
      <c r="EAC3805"/>
      <c r="EAD3805"/>
      <c r="EAE3805"/>
      <c r="EAF3805"/>
      <c r="EAG3805"/>
      <c r="EAH3805"/>
    </row>
    <row r="3806" spans="38:89 3390:3414" x14ac:dyDescent="0.3"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  <c r="CA3806"/>
      <c r="CB3806"/>
      <c r="CC3806"/>
      <c r="CD3806"/>
      <c r="CE3806"/>
      <c r="CF3806"/>
      <c r="CG3806"/>
      <c r="CH3806"/>
      <c r="CI3806"/>
      <c r="CJ3806"/>
      <c r="CK3806"/>
      <c r="DZJ3806"/>
      <c r="DZK3806"/>
      <c r="DZL3806"/>
      <c r="DZM3806"/>
      <c r="DZN3806"/>
      <c r="DZO3806"/>
      <c r="DZP3806"/>
      <c r="DZQ3806"/>
      <c r="DZR3806"/>
      <c r="DZS3806"/>
      <c r="DZT3806"/>
      <c r="DZU3806"/>
      <c r="DZV3806"/>
      <c r="DZW3806"/>
      <c r="DZX3806"/>
      <c r="DZY3806"/>
      <c r="DZZ3806"/>
      <c r="EAA3806"/>
      <c r="EAB3806"/>
      <c r="EAC3806"/>
      <c r="EAD3806"/>
      <c r="EAE3806"/>
      <c r="EAF3806"/>
      <c r="EAG3806"/>
      <c r="EAH3806"/>
    </row>
    <row r="3807" spans="38:89 3390:3414" x14ac:dyDescent="0.3"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  <c r="CA3807"/>
      <c r="CB3807"/>
      <c r="CC3807"/>
      <c r="CD3807"/>
      <c r="CE3807"/>
      <c r="CF3807"/>
      <c r="CG3807"/>
      <c r="CH3807"/>
      <c r="CI3807"/>
      <c r="CJ3807"/>
      <c r="CK3807"/>
      <c r="DZJ3807"/>
      <c r="DZK3807"/>
      <c r="DZL3807"/>
      <c r="DZM3807"/>
      <c r="DZN3807"/>
      <c r="DZO3807"/>
      <c r="DZP3807"/>
      <c r="DZQ3807"/>
      <c r="DZR3807"/>
      <c r="DZS3807"/>
      <c r="DZT3807"/>
      <c r="DZU3807"/>
      <c r="DZV3807"/>
      <c r="DZW3807"/>
      <c r="DZX3807"/>
      <c r="DZY3807"/>
      <c r="DZZ3807"/>
      <c r="EAA3807"/>
      <c r="EAB3807"/>
      <c r="EAC3807"/>
      <c r="EAD3807"/>
      <c r="EAE3807"/>
      <c r="EAF3807"/>
      <c r="EAG3807"/>
      <c r="EAH3807"/>
    </row>
    <row r="3808" spans="38:89 3390:3414" x14ac:dyDescent="0.3"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  <c r="CA3808"/>
      <c r="CB3808"/>
      <c r="CC3808"/>
      <c r="CD3808"/>
      <c r="CE3808"/>
      <c r="CF3808"/>
      <c r="CG3808"/>
      <c r="CH3808"/>
      <c r="CI3808"/>
      <c r="CJ3808"/>
      <c r="CK3808"/>
      <c r="DZJ3808"/>
      <c r="DZK3808"/>
      <c r="DZL3808"/>
      <c r="DZM3808"/>
      <c r="DZN3808"/>
      <c r="DZO3808"/>
      <c r="DZP3808"/>
      <c r="DZQ3808"/>
      <c r="DZR3808"/>
      <c r="DZS3808"/>
      <c r="DZT3808"/>
      <c r="DZU3808"/>
      <c r="DZV3808"/>
      <c r="DZW3808"/>
      <c r="DZX3808"/>
      <c r="DZY3808"/>
      <c r="DZZ3808"/>
      <c r="EAA3808"/>
      <c r="EAB3808"/>
      <c r="EAC3808"/>
      <c r="EAD3808"/>
      <c r="EAE3808"/>
      <c r="EAF3808"/>
      <c r="EAG3808"/>
      <c r="EAH3808"/>
    </row>
    <row r="3809" spans="38:89 3390:3414" x14ac:dyDescent="0.3"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  <c r="CA3809"/>
      <c r="CB3809"/>
      <c r="CC3809"/>
      <c r="CD3809"/>
      <c r="CE3809"/>
      <c r="CF3809"/>
      <c r="CG3809"/>
      <c r="CH3809"/>
      <c r="CI3809"/>
      <c r="CJ3809"/>
      <c r="CK3809"/>
      <c r="DZJ3809"/>
      <c r="DZK3809"/>
      <c r="DZL3809"/>
      <c r="DZM3809"/>
      <c r="DZN3809"/>
      <c r="DZO3809"/>
      <c r="DZP3809"/>
      <c r="DZQ3809"/>
      <c r="DZR3809"/>
      <c r="DZS3809"/>
      <c r="DZT3809"/>
      <c r="DZU3809"/>
      <c r="DZV3809"/>
      <c r="DZW3809"/>
      <c r="DZX3809"/>
      <c r="DZY3809"/>
      <c r="DZZ3809"/>
      <c r="EAA3809"/>
      <c r="EAB3809"/>
      <c r="EAC3809"/>
      <c r="EAD3809"/>
      <c r="EAE3809"/>
      <c r="EAF3809"/>
      <c r="EAG3809"/>
      <c r="EAH3809"/>
    </row>
    <row r="3810" spans="38:89 3390:3414" x14ac:dyDescent="0.3"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  <c r="CA3810"/>
      <c r="CB3810"/>
      <c r="CC3810"/>
      <c r="CD3810"/>
      <c r="CE3810"/>
      <c r="CF3810"/>
      <c r="CG3810"/>
      <c r="CH3810"/>
      <c r="CI3810"/>
      <c r="CJ3810"/>
      <c r="CK3810"/>
      <c r="DZJ3810"/>
      <c r="DZK3810"/>
      <c r="DZL3810"/>
      <c r="DZM3810"/>
      <c r="DZN3810"/>
      <c r="DZO3810"/>
      <c r="DZP3810"/>
      <c r="DZQ3810"/>
      <c r="DZR3810"/>
      <c r="DZS3810"/>
      <c r="DZT3810"/>
      <c r="DZU3810"/>
      <c r="DZV3810"/>
      <c r="DZW3810"/>
      <c r="DZX3810"/>
      <c r="DZY3810"/>
      <c r="DZZ3810"/>
      <c r="EAA3810"/>
      <c r="EAB3810"/>
      <c r="EAC3810"/>
      <c r="EAD3810"/>
      <c r="EAE3810"/>
      <c r="EAF3810"/>
      <c r="EAG3810"/>
      <c r="EAH3810"/>
    </row>
    <row r="3811" spans="38:89 3390:3414" x14ac:dyDescent="0.3"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  <c r="CA3811"/>
      <c r="CB3811"/>
      <c r="CC3811"/>
      <c r="CD3811"/>
      <c r="CE3811"/>
      <c r="CF3811"/>
      <c r="CG3811"/>
      <c r="CH3811"/>
      <c r="CI3811"/>
      <c r="CJ3811"/>
      <c r="CK3811"/>
      <c r="DZJ3811"/>
      <c r="DZK3811"/>
      <c r="DZL3811"/>
      <c r="DZM3811"/>
      <c r="DZN3811"/>
      <c r="DZO3811"/>
      <c r="DZP3811"/>
      <c r="DZQ3811"/>
      <c r="DZR3811"/>
      <c r="DZS3811"/>
      <c r="DZT3811"/>
      <c r="DZU3811"/>
      <c r="DZV3811"/>
      <c r="DZW3811"/>
      <c r="DZX3811"/>
      <c r="DZY3811"/>
      <c r="DZZ3811"/>
      <c r="EAA3811"/>
      <c r="EAB3811"/>
      <c r="EAC3811"/>
      <c r="EAD3811"/>
      <c r="EAE3811"/>
      <c r="EAF3811"/>
      <c r="EAG3811"/>
      <c r="EAH3811"/>
    </row>
    <row r="3812" spans="38:89 3390:3414" x14ac:dyDescent="0.3"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  <c r="CA3812"/>
      <c r="CB3812"/>
      <c r="CC3812"/>
      <c r="CD3812"/>
      <c r="CE3812"/>
      <c r="CF3812"/>
      <c r="CG3812"/>
      <c r="CH3812"/>
      <c r="CI3812"/>
      <c r="CJ3812"/>
      <c r="CK3812"/>
      <c r="DZJ3812"/>
      <c r="DZK3812"/>
      <c r="DZL3812"/>
      <c r="DZM3812"/>
      <c r="DZN3812"/>
      <c r="DZO3812"/>
      <c r="DZP3812"/>
      <c r="DZQ3812"/>
      <c r="DZR3812"/>
      <c r="DZS3812"/>
      <c r="DZT3812"/>
      <c r="DZU3812"/>
      <c r="DZV3812"/>
      <c r="DZW3812"/>
      <c r="DZX3812"/>
      <c r="DZY3812"/>
      <c r="DZZ3812"/>
      <c r="EAA3812"/>
      <c r="EAB3812"/>
      <c r="EAC3812"/>
      <c r="EAD3812"/>
      <c r="EAE3812"/>
      <c r="EAF3812"/>
      <c r="EAG3812"/>
      <c r="EAH3812"/>
    </row>
    <row r="3813" spans="38:89 3390:3414" x14ac:dyDescent="0.3"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  <c r="CA3813"/>
      <c r="CB3813"/>
      <c r="CC3813"/>
      <c r="CD3813"/>
      <c r="CE3813"/>
      <c r="CF3813"/>
      <c r="CG3813"/>
      <c r="CH3813"/>
      <c r="CI3813"/>
      <c r="CJ3813"/>
      <c r="CK3813"/>
      <c r="DZJ3813"/>
      <c r="DZK3813"/>
      <c r="DZL3813"/>
      <c r="DZM3813"/>
      <c r="DZN3813"/>
      <c r="DZO3813"/>
      <c r="DZP3813"/>
      <c r="DZQ3813"/>
      <c r="DZR3813"/>
      <c r="DZS3813"/>
      <c r="DZT3813"/>
      <c r="DZU3813"/>
      <c r="DZV3813"/>
      <c r="DZW3813"/>
      <c r="DZX3813"/>
      <c r="DZY3813"/>
      <c r="DZZ3813"/>
      <c r="EAA3813"/>
      <c r="EAB3813"/>
      <c r="EAC3813"/>
      <c r="EAD3813"/>
      <c r="EAE3813"/>
      <c r="EAF3813"/>
      <c r="EAG3813"/>
      <c r="EAH3813"/>
    </row>
    <row r="3814" spans="38:89 3390:3414" x14ac:dyDescent="0.3"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  <c r="CA3814"/>
      <c r="CB3814"/>
      <c r="CC3814"/>
      <c r="CD3814"/>
      <c r="CE3814"/>
      <c r="CF3814"/>
      <c r="CG3814"/>
      <c r="CH3814"/>
      <c r="CI3814"/>
      <c r="CJ3814"/>
      <c r="CK3814"/>
      <c r="DZJ3814"/>
      <c r="DZK3814"/>
      <c r="DZL3814"/>
      <c r="DZM3814"/>
      <c r="DZN3814"/>
      <c r="DZO3814"/>
      <c r="DZP3814"/>
      <c r="DZQ3814"/>
      <c r="DZR3814"/>
      <c r="DZS3814"/>
      <c r="DZT3814"/>
      <c r="DZU3814"/>
      <c r="DZV3814"/>
      <c r="DZW3814"/>
      <c r="DZX3814"/>
      <c r="DZY3814"/>
      <c r="DZZ3814"/>
      <c r="EAA3814"/>
      <c r="EAB3814"/>
      <c r="EAC3814"/>
      <c r="EAD3814"/>
      <c r="EAE3814"/>
      <c r="EAF3814"/>
      <c r="EAG3814"/>
      <c r="EAH3814"/>
    </row>
    <row r="3815" spans="38:89 3390:3414" x14ac:dyDescent="0.3"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  <c r="CA3815"/>
      <c r="CB3815"/>
      <c r="CC3815"/>
      <c r="CD3815"/>
      <c r="CE3815"/>
      <c r="CF3815"/>
      <c r="CG3815"/>
      <c r="CH3815"/>
      <c r="CI3815"/>
      <c r="CJ3815"/>
      <c r="CK3815"/>
      <c r="DZJ3815"/>
      <c r="DZK3815"/>
      <c r="DZL3815"/>
      <c r="DZM3815"/>
      <c r="DZN3815"/>
      <c r="DZO3815"/>
      <c r="DZP3815"/>
      <c r="DZQ3815"/>
      <c r="DZR3815"/>
      <c r="DZS3815"/>
      <c r="DZT3815"/>
      <c r="DZU3815"/>
      <c r="DZV3815"/>
      <c r="DZW3815"/>
      <c r="DZX3815"/>
      <c r="DZY3815"/>
      <c r="DZZ3815"/>
      <c r="EAA3815"/>
      <c r="EAB3815"/>
      <c r="EAC3815"/>
      <c r="EAD3815"/>
      <c r="EAE3815"/>
      <c r="EAF3815"/>
      <c r="EAG3815"/>
      <c r="EAH3815"/>
    </row>
    <row r="3816" spans="38:89 3390:3414" x14ac:dyDescent="0.3"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  <c r="CA3816"/>
      <c r="CB3816"/>
      <c r="CC3816"/>
      <c r="CD3816"/>
      <c r="CE3816"/>
      <c r="CF3816"/>
      <c r="CG3816"/>
      <c r="CH3816"/>
      <c r="CI3816"/>
      <c r="CJ3816"/>
      <c r="CK3816"/>
      <c r="DZJ3816"/>
      <c r="DZK3816"/>
      <c r="DZL3816"/>
      <c r="DZM3816"/>
      <c r="DZN3816"/>
      <c r="DZO3816"/>
      <c r="DZP3816"/>
      <c r="DZQ3816"/>
      <c r="DZR3816"/>
      <c r="DZS3816"/>
      <c r="DZT3816"/>
      <c r="DZU3816"/>
      <c r="DZV3816"/>
      <c r="DZW3816"/>
      <c r="DZX3816"/>
      <c r="DZY3816"/>
      <c r="DZZ3816"/>
      <c r="EAA3816"/>
      <c r="EAB3816"/>
      <c r="EAC3816"/>
      <c r="EAD3816"/>
      <c r="EAE3816"/>
      <c r="EAF3816"/>
      <c r="EAG3816"/>
      <c r="EAH3816"/>
    </row>
    <row r="3817" spans="38:89 3390:3414" x14ac:dyDescent="0.3"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  <c r="CA3817"/>
      <c r="CB3817"/>
      <c r="CC3817"/>
      <c r="CD3817"/>
      <c r="CE3817"/>
      <c r="CF3817"/>
      <c r="CG3817"/>
      <c r="CH3817"/>
      <c r="CI3817"/>
      <c r="CJ3817"/>
      <c r="CK3817"/>
      <c r="DZJ3817"/>
      <c r="DZK3817"/>
      <c r="DZL3817"/>
      <c r="DZM3817"/>
      <c r="DZN3817"/>
      <c r="DZO3817"/>
      <c r="DZP3817"/>
      <c r="DZQ3817"/>
      <c r="DZR3817"/>
      <c r="DZS3817"/>
      <c r="DZT3817"/>
      <c r="DZU3817"/>
      <c r="DZV3817"/>
      <c r="DZW3817"/>
      <c r="DZX3817"/>
      <c r="DZY3817"/>
      <c r="DZZ3817"/>
      <c r="EAA3817"/>
      <c r="EAB3817"/>
      <c r="EAC3817"/>
      <c r="EAD3817"/>
      <c r="EAE3817"/>
      <c r="EAF3817"/>
      <c r="EAG3817"/>
      <c r="EAH3817"/>
    </row>
    <row r="3818" spans="38:89 3390:3414" x14ac:dyDescent="0.3"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  <c r="CA3818"/>
      <c r="CB3818"/>
      <c r="CC3818"/>
      <c r="CD3818"/>
      <c r="CE3818"/>
      <c r="CF3818"/>
      <c r="CG3818"/>
      <c r="CH3818"/>
      <c r="CI3818"/>
      <c r="CJ3818"/>
      <c r="CK3818"/>
      <c r="DZJ3818"/>
      <c r="DZK3818"/>
      <c r="DZL3818"/>
      <c r="DZM3818"/>
      <c r="DZN3818"/>
      <c r="DZO3818"/>
      <c r="DZP3818"/>
      <c r="DZQ3818"/>
      <c r="DZR3818"/>
      <c r="DZS3818"/>
      <c r="DZT3818"/>
      <c r="DZU3818"/>
      <c r="DZV3818"/>
      <c r="DZW3818"/>
      <c r="DZX3818"/>
      <c r="DZY3818"/>
      <c r="DZZ3818"/>
      <c r="EAA3818"/>
      <c r="EAB3818"/>
      <c r="EAC3818"/>
      <c r="EAD3818"/>
      <c r="EAE3818"/>
      <c r="EAF3818"/>
      <c r="EAG3818"/>
      <c r="EAH3818"/>
    </row>
    <row r="3819" spans="38:89 3390:3414" x14ac:dyDescent="0.3"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  <c r="CA3819"/>
      <c r="CB3819"/>
      <c r="CC3819"/>
      <c r="CD3819"/>
      <c r="CE3819"/>
      <c r="CF3819"/>
      <c r="CG3819"/>
      <c r="CH3819"/>
      <c r="CI3819"/>
      <c r="CJ3819"/>
      <c r="CK3819"/>
      <c r="DZJ3819"/>
      <c r="DZK3819"/>
      <c r="DZL3819"/>
      <c r="DZM3819"/>
      <c r="DZN3819"/>
      <c r="DZO3819"/>
      <c r="DZP3819"/>
      <c r="DZQ3819"/>
      <c r="DZR3819"/>
      <c r="DZS3819"/>
      <c r="DZT3819"/>
      <c r="DZU3819"/>
      <c r="DZV3819"/>
      <c r="DZW3819"/>
      <c r="DZX3819"/>
      <c r="DZY3819"/>
      <c r="DZZ3819"/>
      <c r="EAA3819"/>
      <c r="EAB3819"/>
      <c r="EAC3819"/>
      <c r="EAD3819"/>
      <c r="EAE3819"/>
      <c r="EAF3819"/>
      <c r="EAG3819"/>
      <c r="EAH3819"/>
    </row>
    <row r="3820" spans="38:89 3390:3414" x14ac:dyDescent="0.3"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  <c r="CA3820"/>
      <c r="CB3820"/>
      <c r="CC3820"/>
      <c r="CD3820"/>
      <c r="CE3820"/>
      <c r="CF3820"/>
      <c r="CG3820"/>
      <c r="CH3820"/>
      <c r="CI3820"/>
      <c r="CJ3820"/>
      <c r="CK3820"/>
      <c r="DZJ3820"/>
      <c r="DZK3820"/>
      <c r="DZL3820"/>
      <c r="DZM3820"/>
      <c r="DZN3820"/>
      <c r="DZO3820"/>
      <c r="DZP3820"/>
      <c r="DZQ3820"/>
      <c r="DZR3820"/>
      <c r="DZS3820"/>
      <c r="DZT3820"/>
      <c r="DZU3820"/>
      <c r="DZV3820"/>
      <c r="DZW3820"/>
      <c r="DZX3820"/>
      <c r="DZY3820"/>
      <c r="DZZ3820"/>
      <c r="EAA3820"/>
      <c r="EAB3820"/>
      <c r="EAC3820"/>
      <c r="EAD3820"/>
      <c r="EAE3820"/>
      <c r="EAF3820"/>
      <c r="EAG3820"/>
      <c r="EAH3820"/>
    </row>
    <row r="3821" spans="38:89 3390:3414" x14ac:dyDescent="0.3"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  <c r="CA3821"/>
      <c r="CB3821"/>
      <c r="CC3821"/>
      <c r="CD3821"/>
      <c r="CE3821"/>
      <c r="CF3821"/>
      <c r="CG3821"/>
      <c r="CH3821"/>
      <c r="CI3821"/>
      <c r="CJ3821"/>
      <c r="CK3821"/>
      <c r="DZJ3821"/>
      <c r="DZK3821"/>
      <c r="DZL3821"/>
      <c r="DZM3821"/>
      <c r="DZN3821"/>
      <c r="DZO3821"/>
      <c r="DZP3821"/>
      <c r="DZQ3821"/>
      <c r="DZR3821"/>
      <c r="DZS3821"/>
      <c r="DZT3821"/>
      <c r="DZU3821"/>
      <c r="DZV3821"/>
      <c r="DZW3821"/>
      <c r="DZX3821"/>
      <c r="DZY3821"/>
      <c r="DZZ3821"/>
      <c r="EAA3821"/>
      <c r="EAB3821"/>
      <c r="EAC3821"/>
      <c r="EAD3821"/>
      <c r="EAE3821"/>
      <c r="EAF3821"/>
      <c r="EAG3821"/>
      <c r="EAH3821"/>
    </row>
    <row r="3822" spans="38:89 3390:3414" x14ac:dyDescent="0.3"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  <c r="CA3822"/>
      <c r="CB3822"/>
      <c r="CC3822"/>
      <c r="CD3822"/>
      <c r="CE3822"/>
      <c r="CF3822"/>
      <c r="CG3822"/>
      <c r="CH3822"/>
      <c r="CI3822"/>
      <c r="CJ3822"/>
      <c r="CK3822"/>
      <c r="DZJ3822"/>
      <c r="DZK3822"/>
      <c r="DZL3822"/>
      <c r="DZM3822"/>
      <c r="DZN3822"/>
      <c r="DZO3822"/>
      <c r="DZP3822"/>
      <c r="DZQ3822"/>
      <c r="DZR3822"/>
      <c r="DZS3822"/>
      <c r="DZT3822"/>
      <c r="DZU3822"/>
      <c r="DZV3822"/>
      <c r="DZW3822"/>
      <c r="DZX3822"/>
      <c r="DZY3822"/>
      <c r="DZZ3822"/>
      <c r="EAA3822"/>
      <c r="EAB3822"/>
      <c r="EAC3822"/>
      <c r="EAD3822"/>
      <c r="EAE3822"/>
      <c r="EAF3822"/>
      <c r="EAG3822"/>
      <c r="EAH3822"/>
    </row>
    <row r="3823" spans="38:89 3390:3414" x14ac:dyDescent="0.3"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  <c r="CA3823"/>
      <c r="CB3823"/>
      <c r="CC3823"/>
      <c r="CD3823"/>
      <c r="CE3823"/>
      <c r="CF3823"/>
      <c r="CG3823"/>
      <c r="CH3823"/>
      <c r="CI3823"/>
      <c r="CJ3823"/>
      <c r="CK3823"/>
      <c r="DZJ3823"/>
      <c r="DZK3823"/>
      <c r="DZL3823"/>
      <c r="DZM3823"/>
      <c r="DZN3823"/>
      <c r="DZO3823"/>
      <c r="DZP3823"/>
      <c r="DZQ3823"/>
      <c r="DZR3823"/>
      <c r="DZS3823"/>
      <c r="DZT3823"/>
      <c r="DZU3823"/>
      <c r="DZV3823"/>
      <c r="DZW3823"/>
      <c r="DZX3823"/>
      <c r="DZY3823"/>
      <c r="DZZ3823"/>
      <c r="EAA3823"/>
      <c r="EAB3823"/>
      <c r="EAC3823"/>
      <c r="EAD3823"/>
      <c r="EAE3823"/>
      <c r="EAF3823"/>
      <c r="EAG3823"/>
      <c r="EAH3823"/>
    </row>
    <row r="3824" spans="38:89 3390:3414" x14ac:dyDescent="0.3"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  <c r="CA3824"/>
      <c r="CB3824"/>
      <c r="CC3824"/>
      <c r="CD3824"/>
      <c r="CE3824"/>
      <c r="CF3824"/>
      <c r="CG3824"/>
      <c r="CH3824"/>
      <c r="CI3824"/>
      <c r="CJ3824"/>
      <c r="CK3824"/>
      <c r="DZJ3824"/>
      <c r="DZK3824"/>
      <c r="DZL3824"/>
      <c r="DZM3824"/>
      <c r="DZN3824"/>
      <c r="DZO3824"/>
      <c r="DZP3824"/>
      <c r="DZQ3824"/>
      <c r="DZR3824"/>
      <c r="DZS3824"/>
      <c r="DZT3824"/>
      <c r="DZU3824"/>
      <c r="DZV3824"/>
      <c r="DZW3824"/>
      <c r="DZX3824"/>
      <c r="DZY3824"/>
      <c r="DZZ3824"/>
      <c r="EAA3824"/>
      <c r="EAB3824"/>
      <c r="EAC3824"/>
      <c r="EAD3824"/>
      <c r="EAE3824"/>
      <c r="EAF3824"/>
      <c r="EAG3824"/>
      <c r="EAH3824"/>
    </row>
    <row r="3825" spans="38:89 3390:3414" x14ac:dyDescent="0.3"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  <c r="CA3825"/>
      <c r="CB3825"/>
      <c r="CC3825"/>
      <c r="CD3825"/>
      <c r="CE3825"/>
      <c r="CF3825"/>
      <c r="CG3825"/>
      <c r="CH3825"/>
      <c r="CI3825"/>
      <c r="CJ3825"/>
      <c r="CK3825"/>
      <c r="DZJ3825"/>
      <c r="DZK3825"/>
      <c r="DZL3825"/>
      <c r="DZM3825"/>
      <c r="DZN3825"/>
      <c r="DZO3825"/>
      <c r="DZP3825"/>
      <c r="DZQ3825"/>
      <c r="DZR3825"/>
      <c r="DZS3825"/>
      <c r="DZT3825"/>
      <c r="DZU3825"/>
      <c r="DZV3825"/>
      <c r="DZW3825"/>
      <c r="DZX3825"/>
      <c r="DZY3825"/>
      <c r="DZZ3825"/>
      <c r="EAA3825"/>
      <c r="EAB3825"/>
      <c r="EAC3825"/>
      <c r="EAD3825"/>
      <c r="EAE3825"/>
      <c r="EAF3825"/>
      <c r="EAG3825"/>
      <c r="EAH3825"/>
    </row>
    <row r="3826" spans="38:89 3390:3414" x14ac:dyDescent="0.3"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  <c r="CA3826"/>
      <c r="CB3826"/>
      <c r="CC3826"/>
      <c r="CD3826"/>
      <c r="CE3826"/>
      <c r="CF3826"/>
      <c r="CG3826"/>
      <c r="CH3826"/>
      <c r="CI3826"/>
      <c r="CJ3826"/>
      <c r="CK3826"/>
      <c r="DZJ3826"/>
      <c r="DZK3826"/>
      <c r="DZL3826"/>
      <c r="DZM3826"/>
      <c r="DZN3826"/>
      <c r="DZO3826"/>
      <c r="DZP3826"/>
      <c r="DZQ3826"/>
      <c r="DZR3826"/>
      <c r="DZS3826"/>
      <c r="DZT3826"/>
      <c r="DZU3826"/>
      <c r="DZV3826"/>
      <c r="DZW3826"/>
      <c r="DZX3826"/>
      <c r="DZY3826"/>
      <c r="DZZ3826"/>
      <c r="EAA3826"/>
      <c r="EAB3826"/>
      <c r="EAC3826"/>
      <c r="EAD3826"/>
      <c r="EAE3826"/>
      <c r="EAF3826"/>
      <c r="EAG3826"/>
      <c r="EAH3826"/>
    </row>
    <row r="3827" spans="38:89 3390:3414" x14ac:dyDescent="0.3"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  <c r="CA3827"/>
      <c r="CB3827"/>
      <c r="CC3827"/>
      <c r="CD3827"/>
      <c r="CE3827"/>
      <c r="CF3827"/>
      <c r="CG3827"/>
      <c r="CH3827"/>
      <c r="CI3827"/>
      <c r="CJ3827"/>
      <c r="CK3827"/>
      <c r="DZJ3827"/>
      <c r="DZK3827"/>
      <c r="DZL3827"/>
      <c r="DZM3827"/>
      <c r="DZN3827"/>
      <c r="DZO3827"/>
      <c r="DZP3827"/>
      <c r="DZQ3827"/>
      <c r="DZR3827"/>
      <c r="DZS3827"/>
      <c r="DZT3827"/>
      <c r="DZU3827"/>
      <c r="DZV3827"/>
      <c r="DZW3827"/>
      <c r="DZX3827"/>
      <c r="DZY3827"/>
      <c r="DZZ3827"/>
      <c r="EAA3827"/>
      <c r="EAB3827"/>
      <c r="EAC3827"/>
      <c r="EAD3827"/>
      <c r="EAE3827"/>
      <c r="EAF3827"/>
      <c r="EAG3827"/>
      <c r="EAH3827"/>
    </row>
    <row r="3828" spans="38:89 3390:3414" x14ac:dyDescent="0.3"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  <c r="CA3828"/>
      <c r="CB3828"/>
      <c r="CC3828"/>
      <c r="CD3828"/>
      <c r="CE3828"/>
      <c r="CF3828"/>
      <c r="CG3828"/>
      <c r="CH3828"/>
      <c r="CI3828"/>
      <c r="CJ3828"/>
      <c r="CK3828"/>
      <c r="DZJ3828"/>
      <c r="DZK3828"/>
      <c r="DZL3828"/>
      <c r="DZM3828"/>
      <c r="DZN3828"/>
      <c r="DZO3828"/>
      <c r="DZP3828"/>
      <c r="DZQ3828"/>
      <c r="DZR3828"/>
      <c r="DZS3828"/>
      <c r="DZT3828"/>
      <c r="DZU3828"/>
      <c r="DZV3828"/>
      <c r="DZW3828"/>
      <c r="DZX3828"/>
      <c r="DZY3828"/>
      <c r="DZZ3828"/>
      <c r="EAA3828"/>
      <c r="EAB3828"/>
      <c r="EAC3828"/>
      <c r="EAD3828"/>
      <c r="EAE3828"/>
      <c r="EAF3828"/>
      <c r="EAG3828"/>
      <c r="EAH3828"/>
    </row>
    <row r="3829" spans="38:89 3390:3414" x14ac:dyDescent="0.3"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  <c r="CA3829"/>
      <c r="CB3829"/>
      <c r="CC3829"/>
      <c r="CD3829"/>
      <c r="CE3829"/>
      <c r="CF3829"/>
      <c r="CG3829"/>
      <c r="CH3829"/>
      <c r="CI3829"/>
      <c r="CJ3829"/>
      <c r="CK3829"/>
      <c r="DZJ3829"/>
      <c r="DZK3829"/>
      <c r="DZL3829"/>
      <c r="DZM3829"/>
      <c r="DZN3829"/>
      <c r="DZO3829"/>
      <c r="DZP3829"/>
      <c r="DZQ3829"/>
      <c r="DZR3829"/>
      <c r="DZS3829"/>
      <c r="DZT3829"/>
      <c r="DZU3829"/>
      <c r="DZV3829"/>
      <c r="DZW3829"/>
      <c r="DZX3829"/>
      <c r="DZY3829"/>
      <c r="DZZ3829"/>
      <c r="EAA3829"/>
      <c r="EAB3829"/>
      <c r="EAC3829"/>
      <c r="EAD3829"/>
      <c r="EAE3829"/>
      <c r="EAF3829"/>
      <c r="EAG3829"/>
      <c r="EAH3829"/>
    </row>
    <row r="3830" spans="38:89 3390:3414" x14ac:dyDescent="0.3"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  <c r="CA3830"/>
      <c r="CB3830"/>
      <c r="CC3830"/>
      <c r="CD3830"/>
      <c r="CE3830"/>
      <c r="CF3830"/>
      <c r="CG3830"/>
      <c r="CH3830"/>
      <c r="CI3830"/>
      <c r="CJ3830"/>
      <c r="CK3830"/>
      <c r="DZJ3830"/>
      <c r="DZK3830"/>
      <c r="DZL3830"/>
      <c r="DZM3830"/>
      <c r="DZN3830"/>
      <c r="DZO3830"/>
      <c r="DZP3830"/>
      <c r="DZQ3830"/>
      <c r="DZR3830"/>
      <c r="DZS3830"/>
      <c r="DZT3830"/>
      <c r="DZU3830"/>
      <c r="DZV3830"/>
      <c r="DZW3830"/>
      <c r="DZX3830"/>
      <c r="DZY3830"/>
      <c r="DZZ3830"/>
      <c r="EAA3830"/>
      <c r="EAB3830"/>
      <c r="EAC3830"/>
      <c r="EAD3830"/>
      <c r="EAE3830"/>
      <c r="EAF3830"/>
      <c r="EAG3830"/>
      <c r="EAH3830"/>
    </row>
    <row r="3831" spans="38:89 3390:3414" x14ac:dyDescent="0.3"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  <c r="CA3831"/>
      <c r="CB3831"/>
      <c r="CC3831"/>
      <c r="CD3831"/>
      <c r="CE3831"/>
      <c r="CF3831"/>
      <c r="CG3831"/>
      <c r="CH3831"/>
      <c r="CI3831"/>
      <c r="CJ3831"/>
      <c r="CK3831"/>
      <c r="DZJ3831"/>
      <c r="DZK3831"/>
      <c r="DZL3831"/>
      <c r="DZM3831"/>
      <c r="DZN3831"/>
      <c r="DZO3831"/>
      <c r="DZP3831"/>
      <c r="DZQ3831"/>
      <c r="DZR3831"/>
      <c r="DZS3831"/>
      <c r="DZT3831"/>
      <c r="DZU3831"/>
      <c r="DZV3831"/>
      <c r="DZW3831"/>
      <c r="DZX3831"/>
      <c r="DZY3831"/>
      <c r="DZZ3831"/>
      <c r="EAA3831"/>
      <c r="EAB3831"/>
      <c r="EAC3831"/>
      <c r="EAD3831"/>
      <c r="EAE3831"/>
      <c r="EAF3831"/>
      <c r="EAG3831"/>
      <c r="EAH3831"/>
    </row>
    <row r="3832" spans="38:89 3390:3414" x14ac:dyDescent="0.3"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  <c r="CA3832"/>
      <c r="CB3832"/>
      <c r="CC3832"/>
      <c r="CD3832"/>
      <c r="CE3832"/>
      <c r="CF3832"/>
      <c r="CG3832"/>
      <c r="CH3832"/>
      <c r="CI3832"/>
      <c r="CJ3832"/>
      <c r="CK3832"/>
      <c r="DZJ3832"/>
      <c r="DZK3832"/>
      <c r="DZL3832"/>
      <c r="DZM3832"/>
      <c r="DZN3832"/>
      <c r="DZO3832"/>
      <c r="DZP3832"/>
      <c r="DZQ3832"/>
      <c r="DZR3832"/>
      <c r="DZS3832"/>
      <c r="DZT3832"/>
      <c r="DZU3832"/>
      <c r="DZV3832"/>
      <c r="DZW3832"/>
      <c r="DZX3832"/>
      <c r="DZY3832"/>
      <c r="DZZ3832"/>
      <c r="EAA3832"/>
      <c r="EAB3832"/>
      <c r="EAC3832"/>
      <c r="EAD3832"/>
      <c r="EAE3832"/>
      <c r="EAF3832"/>
      <c r="EAG3832"/>
      <c r="EAH3832"/>
    </row>
    <row r="3833" spans="38:89 3390:3414" x14ac:dyDescent="0.3"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  <c r="CA3833"/>
      <c r="CB3833"/>
      <c r="CC3833"/>
      <c r="CD3833"/>
      <c r="CE3833"/>
      <c r="CF3833"/>
      <c r="CG3833"/>
      <c r="CH3833"/>
      <c r="CI3833"/>
      <c r="CJ3833"/>
      <c r="CK3833"/>
      <c r="DZJ3833"/>
      <c r="DZK3833"/>
      <c r="DZL3833"/>
      <c r="DZM3833"/>
      <c r="DZN3833"/>
      <c r="DZO3833"/>
      <c r="DZP3833"/>
      <c r="DZQ3833"/>
      <c r="DZR3833"/>
      <c r="DZS3833"/>
      <c r="DZT3833"/>
      <c r="DZU3833"/>
      <c r="DZV3833"/>
      <c r="DZW3833"/>
      <c r="DZX3833"/>
      <c r="DZY3833"/>
      <c r="DZZ3833"/>
      <c r="EAA3833"/>
      <c r="EAB3833"/>
      <c r="EAC3833"/>
      <c r="EAD3833"/>
      <c r="EAE3833"/>
      <c r="EAF3833"/>
      <c r="EAG3833"/>
      <c r="EAH3833"/>
    </row>
    <row r="3834" spans="38:89 3390:3414" x14ac:dyDescent="0.3"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  <c r="CA3834"/>
      <c r="CB3834"/>
      <c r="CC3834"/>
      <c r="CD3834"/>
      <c r="CE3834"/>
      <c r="CF3834"/>
      <c r="CG3834"/>
      <c r="CH3834"/>
      <c r="CI3834"/>
      <c r="CJ3834"/>
      <c r="CK3834"/>
      <c r="DZJ3834"/>
      <c r="DZK3834"/>
      <c r="DZL3834"/>
      <c r="DZM3834"/>
      <c r="DZN3834"/>
      <c r="DZO3834"/>
      <c r="DZP3834"/>
      <c r="DZQ3834"/>
      <c r="DZR3834"/>
      <c r="DZS3834"/>
      <c r="DZT3834"/>
      <c r="DZU3834"/>
      <c r="DZV3834"/>
      <c r="DZW3834"/>
      <c r="DZX3834"/>
      <c r="DZY3834"/>
      <c r="DZZ3834"/>
      <c r="EAA3834"/>
      <c r="EAB3834"/>
      <c r="EAC3834"/>
      <c r="EAD3834"/>
      <c r="EAE3834"/>
      <c r="EAF3834"/>
      <c r="EAG3834"/>
      <c r="EAH3834"/>
    </row>
    <row r="3835" spans="38:89 3390:3414" x14ac:dyDescent="0.3"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  <c r="CA3835"/>
      <c r="CB3835"/>
      <c r="CC3835"/>
      <c r="CD3835"/>
      <c r="CE3835"/>
      <c r="CF3835"/>
      <c r="CG3835"/>
      <c r="CH3835"/>
      <c r="CI3835"/>
      <c r="CJ3835"/>
      <c r="CK3835"/>
      <c r="DZJ3835"/>
      <c r="DZK3835"/>
      <c r="DZL3835"/>
      <c r="DZM3835"/>
      <c r="DZN3835"/>
      <c r="DZO3835"/>
      <c r="DZP3835"/>
      <c r="DZQ3835"/>
      <c r="DZR3835"/>
      <c r="DZS3835"/>
      <c r="DZT3835"/>
      <c r="DZU3835"/>
      <c r="DZV3835"/>
      <c r="DZW3835"/>
      <c r="DZX3835"/>
      <c r="DZY3835"/>
      <c r="DZZ3835"/>
      <c r="EAA3835"/>
      <c r="EAB3835"/>
      <c r="EAC3835"/>
      <c r="EAD3835"/>
      <c r="EAE3835"/>
      <c r="EAF3835"/>
      <c r="EAG3835"/>
      <c r="EAH3835"/>
    </row>
    <row r="3836" spans="38:89 3390:3414" x14ac:dyDescent="0.3"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  <c r="CA3836"/>
      <c r="CB3836"/>
      <c r="CC3836"/>
      <c r="CD3836"/>
      <c r="CE3836"/>
      <c r="CF3836"/>
      <c r="CG3836"/>
      <c r="CH3836"/>
      <c r="CI3836"/>
      <c r="CJ3836"/>
      <c r="CK3836"/>
      <c r="DZJ3836"/>
      <c r="DZK3836"/>
      <c r="DZL3836"/>
      <c r="DZM3836"/>
      <c r="DZN3836"/>
      <c r="DZO3836"/>
      <c r="DZP3836"/>
      <c r="DZQ3836"/>
      <c r="DZR3836"/>
      <c r="DZS3836"/>
      <c r="DZT3836"/>
      <c r="DZU3836"/>
      <c r="DZV3836"/>
      <c r="DZW3836"/>
      <c r="DZX3836"/>
      <c r="DZY3836"/>
      <c r="DZZ3836"/>
      <c r="EAA3836"/>
      <c r="EAB3836"/>
      <c r="EAC3836"/>
      <c r="EAD3836"/>
      <c r="EAE3836"/>
      <c r="EAF3836"/>
      <c r="EAG3836"/>
      <c r="EAH3836"/>
    </row>
    <row r="3837" spans="38:89 3390:3414" x14ac:dyDescent="0.3"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  <c r="CA3837"/>
      <c r="CB3837"/>
      <c r="CC3837"/>
      <c r="CD3837"/>
      <c r="CE3837"/>
      <c r="CF3837"/>
      <c r="CG3837"/>
      <c r="CH3837"/>
      <c r="CI3837"/>
      <c r="CJ3837"/>
      <c r="CK3837"/>
      <c r="DZJ3837"/>
      <c r="DZK3837"/>
      <c r="DZL3837"/>
      <c r="DZM3837"/>
      <c r="DZN3837"/>
      <c r="DZO3837"/>
      <c r="DZP3837"/>
      <c r="DZQ3837"/>
      <c r="DZR3837"/>
      <c r="DZS3837"/>
      <c r="DZT3837"/>
      <c r="DZU3837"/>
      <c r="DZV3837"/>
      <c r="DZW3837"/>
      <c r="DZX3837"/>
      <c r="DZY3837"/>
      <c r="DZZ3837"/>
      <c r="EAA3837"/>
      <c r="EAB3837"/>
      <c r="EAC3837"/>
      <c r="EAD3837"/>
      <c r="EAE3837"/>
      <c r="EAF3837"/>
      <c r="EAG3837"/>
      <c r="EAH3837"/>
    </row>
    <row r="3838" spans="38:89 3390:3414" x14ac:dyDescent="0.3"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  <c r="CA3838"/>
      <c r="CB3838"/>
      <c r="CC3838"/>
      <c r="CD3838"/>
      <c r="CE3838"/>
      <c r="CF3838"/>
      <c r="CG3838"/>
      <c r="CH3838"/>
      <c r="CI3838"/>
      <c r="CJ3838"/>
      <c r="CK3838"/>
      <c r="DZJ3838"/>
      <c r="DZK3838"/>
      <c r="DZL3838"/>
      <c r="DZM3838"/>
      <c r="DZN3838"/>
      <c r="DZO3838"/>
      <c r="DZP3838"/>
      <c r="DZQ3838"/>
      <c r="DZR3838"/>
      <c r="DZS3838"/>
      <c r="DZT3838"/>
      <c r="DZU3838"/>
      <c r="DZV3838"/>
      <c r="DZW3838"/>
      <c r="DZX3838"/>
      <c r="DZY3838"/>
      <c r="DZZ3838"/>
      <c r="EAA3838"/>
      <c r="EAB3838"/>
      <c r="EAC3838"/>
      <c r="EAD3838"/>
      <c r="EAE3838"/>
      <c r="EAF3838"/>
      <c r="EAG3838"/>
      <c r="EAH3838"/>
    </row>
    <row r="3839" spans="38:89 3390:3414" x14ac:dyDescent="0.3"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  <c r="CA3839"/>
      <c r="CB3839"/>
      <c r="CC3839"/>
      <c r="CD3839"/>
      <c r="CE3839"/>
      <c r="CF3839"/>
      <c r="CG3839"/>
      <c r="CH3839"/>
      <c r="CI3839"/>
      <c r="CJ3839"/>
      <c r="CK3839"/>
      <c r="DZJ3839"/>
      <c r="DZK3839"/>
      <c r="DZL3839"/>
      <c r="DZM3839"/>
      <c r="DZN3839"/>
      <c r="DZO3839"/>
      <c r="DZP3839"/>
      <c r="DZQ3839"/>
      <c r="DZR3839"/>
      <c r="DZS3839"/>
      <c r="DZT3839"/>
      <c r="DZU3839"/>
      <c r="DZV3839"/>
      <c r="DZW3839"/>
      <c r="DZX3839"/>
      <c r="DZY3839"/>
      <c r="DZZ3839"/>
      <c r="EAA3839"/>
      <c r="EAB3839"/>
      <c r="EAC3839"/>
      <c r="EAD3839"/>
      <c r="EAE3839"/>
      <c r="EAF3839"/>
      <c r="EAG3839"/>
      <c r="EAH3839"/>
    </row>
    <row r="3840" spans="38:89 3390:3414" x14ac:dyDescent="0.3"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  <c r="CA3840"/>
      <c r="CB3840"/>
      <c r="CC3840"/>
      <c r="CD3840"/>
      <c r="CE3840"/>
      <c r="CF3840"/>
      <c r="CG3840"/>
      <c r="CH3840"/>
      <c r="CI3840"/>
      <c r="CJ3840"/>
      <c r="CK3840"/>
      <c r="DZJ3840"/>
      <c r="DZK3840"/>
      <c r="DZL3840"/>
      <c r="DZM3840"/>
      <c r="DZN3840"/>
      <c r="DZO3840"/>
      <c r="DZP3840"/>
      <c r="DZQ3840"/>
      <c r="DZR3840"/>
      <c r="DZS3840"/>
      <c r="DZT3840"/>
      <c r="DZU3840"/>
      <c r="DZV3840"/>
      <c r="DZW3840"/>
      <c r="DZX3840"/>
      <c r="DZY3840"/>
      <c r="DZZ3840"/>
      <c r="EAA3840"/>
      <c r="EAB3840"/>
      <c r="EAC3840"/>
      <c r="EAD3840"/>
      <c r="EAE3840"/>
      <c r="EAF3840"/>
      <c r="EAG3840"/>
      <c r="EAH3840"/>
    </row>
    <row r="3841" spans="38:89 3390:3414" x14ac:dyDescent="0.3"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  <c r="CA3841"/>
      <c r="CB3841"/>
      <c r="CC3841"/>
      <c r="CD3841"/>
      <c r="CE3841"/>
      <c r="CF3841"/>
      <c r="CG3841"/>
      <c r="CH3841"/>
      <c r="CI3841"/>
      <c r="CJ3841"/>
      <c r="CK3841"/>
      <c r="DZJ3841"/>
      <c r="DZK3841"/>
      <c r="DZL3841"/>
      <c r="DZM3841"/>
      <c r="DZN3841"/>
      <c r="DZO3841"/>
      <c r="DZP3841"/>
      <c r="DZQ3841"/>
      <c r="DZR3841"/>
      <c r="DZS3841"/>
      <c r="DZT3841"/>
      <c r="DZU3841"/>
      <c r="DZV3841"/>
      <c r="DZW3841"/>
      <c r="DZX3841"/>
      <c r="DZY3841"/>
      <c r="DZZ3841"/>
      <c r="EAA3841"/>
      <c r="EAB3841"/>
      <c r="EAC3841"/>
      <c r="EAD3841"/>
      <c r="EAE3841"/>
      <c r="EAF3841"/>
      <c r="EAG3841"/>
      <c r="EAH3841"/>
    </row>
    <row r="3842" spans="38:89 3390:3414" x14ac:dyDescent="0.3"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  <c r="CA3842"/>
      <c r="CB3842"/>
      <c r="CC3842"/>
      <c r="CD3842"/>
      <c r="CE3842"/>
      <c r="CF3842"/>
      <c r="CG3842"/>
      <c r="CH3842"/>
      <c r="CI3842"/>
      <c r="CJ3842"/>
      <c r="CK3842"/>
      <c r="DZJ3842"/>
      <c r="DZK3842"/>
      <c r="DZL3842"/>
      <c r="DZM3842"/>
      <c r="DZN3842"/>
      <c r="DZO3842"/>
      <c r="DZP3842"/>
      <c r="DZQ3842"/>
      <c r="DZR3842"/>
      <c r="DZS3842"/>
      <c r="DZT3842"/>
      <c r="DZU3842"/>
      <c r="DZV3842"/>
      <c r="DZW3842"/>
      <c r="DZX3842"/>
      <c r="DZY3842"/>
      <c r="DZZ3842"/>
      <c r="EAA3842"/>
      <c r="EAB3842"/>
      <c r="EAC3842"/>
      <c r="EAD3842"/>
      <c r="EAE3842"/>
      <c r="EAF3842"/>
      <c r="EAG3842"/>
      <c r="EAH3842"/>
    </row>
    <row r="3843" spans="38:89 3390:3414" x14ac:dyDescent="0.3"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  <c r="CA3843"/>
      <c r="CB3843"/>
      <c r="CC3843"/>
      <c r="CD3843"/>
      <c r="CE3843"/>
      <c r="CF3843"/>
      <c r="CG3843"/>
      <c r="CH3843"/>
      <c r="CI3843"/>
      <c r="CJ3843"/>
      <c r="CK3843"/>
      <c r="DZJ3843"/>
      <c r="DZK3843"/>
      <c r="DZL3843"/>
      <c r="DZM3843"/>
      <c r="DZN3843"/>
      <c r="DZO3843"/>
      <c r="DZP3843"/>
      <c r="DZQ3843"/>
      <c r="DZR3843"/>
      <c r="DZS3843"/>
      <c r="DZT3843"/>
      <c r="DZU3843"/>
      <c r="DZV3843"/>
      <c r="DZW3843"/>
      <c r="DZX3843"/>
      <c r="DZY3843"/>
      <c r="DZZ3843"/>
      <c r="EAA3843"/>
      <c r="EAB3843"/>
      <c r="EAC3843"/>
      <c r="EAD3843"/>
      <c r="EAE3843"/>
      <c r="EAF3843"/>
      <c r="EAG3843"/>
      <c r="EAH3843"/>
    </row>
    <row r="3844" spans="38:89 3390:3414" x14ac:dyDescent="0.3"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  <c r="CA3844"/>
      <c r="CB3844"/>
      <c r="CC3844"/>
      <c r="CD3844"/>
      <c r="CE3844"/>
      <c r="CF3844"/>
      <c r="CG3844"/>
      <c r="CH3844"/>
      <c r="CI3844"/>
      <c r="CJ3844"/>
      <c r="CK3844"/>
      <c r="DZJ3844"/>
      <c r="DZK3844"/>
      <c r="DZL3844"/>
      <c r="DZM3844"/>
      <c r="DZN3844"/>
      <c r="DZO3844"/>
      <c r="DZP3844"/>
      <c r="DZQ3844"/>
      <c r="DZR3844"/>
      <c r="DZS3844"/>
      <c r="DZT3844"/>
      <c r="DZU3844"/>
      <c r="DZV3844"/>
      <c r="DZW3844"/>
      <c r="DZX3844"/>
      <c r="DZY3844"/>
      <c r="DZZ3844"/>
      <c r="EAA3844"/>
      <c r="EAB3844"/>
      <c r="EAC3844"/>
      <c r="EAD3844"/>
      <c r="EAE3844"/>
      <c r="EAF3844"/>
      <c r="EAG3844"/>
      <c r="EAH3844"/>
    </row>
    <row r="3845" spans="38:89 3390:3414" x14ac:dyDescent="0.3"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  <c r="CA3845"/>
      <c r="CB3845"/>
      <c r="CC3845"/>
      <c r="CD3845"/>
      <c r="CE3845"/>
      <c r="CF3845"/>
      <c r="CG3845"/>
      <c r="CH3845"/>
      <c r="CI3845"/>
      <c r="CJ3845"/>
      <c r="CK3845"/>
      <c r="DZJ3845"/>
      <c r="DZK3845"/>
      <c r="DZL3845"/>
      <c r="DZM3845"/>
      <c r="DZN3845"/>
      <c r="DZO3845"/>
      <c r="DZP3845"/>
      <c r="DZQ3845"/>
      <c r="DZR3845"/>
      <c r="DZS3845"/>
      <c r="DZT3845"/>
      <c r="DZU3845"/>
      <c r="DZV3845"/>
      <c r="DZW3845"/>
      <c r="DZX3845"/>
      <c r="DZY3845"/>
      <c r="DZZ3845"/>
      <c r="EAA3845"/>
      <c r="EAB3845"/>
      <c r="EAC3845"/>
      <c r="EAD3845"/>
      <c r="EAE3845"/>
      <c r="EAF3845"/>
      <c r="EAG3845"/>
      <c r="EAH3845"/>
    </row>
    <row r="3846" spans="38:89 3390:3414" x14ac:dyDescent="0.3"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  <c r="CA3846"/>
      <c r="CB3846"/>
      <c r="CC3846"/>
      <c r="CD3846"/>
      <c r="CE3846"/>
      <c r="CF3846"/>
      <c r="CG3846"/>
      <c r="CH3846"/>
      <c r="CI3846"/>
      <c r="CJ3846"/>
      <c r="CK3846"/>
      <c r="DZJ3846"/>
      <c r="DZK3846"/>
      <c r="DZL3846"/>
      <c r="DZM3846"/>
      <c r="DZN3846"/>
      <c r="DZO3846"/>
      <c r="DZP3846"/>
      <c r="DZQ3846"/>
      <c r="DZR3846"/>
      <c r="DZS3846"/>
      <c r="DZT3846"/>
      <c r="DZU3846"/>
      <c r="DZV3846"/>
      <c r="DZW3846"/>
      <c r="DZX3846"/>
      <c r="DZY3846"/>
      <c r="DZZ3846"/>
      <c r="EAA3846"/>
      <c r="EAB3846"/>
      <c r="EAC3846"/>
      <c r="EAD3846"/>
      <c r="EAE3846"/>
      <c r="EAF3846"/>
      <c r="EAG3846"/>
      <c r="EAH3846"/>
    </row>
    <row r="3847" spans="38:89 3390:3414" x14ac:dyDescent="0.3"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  <c r="CA3847"/>
      <c r="CB3847"/>
      <c r="CC3847"/>
      <c r="CD3847"/>
      <c r="CE3847"/>
      <c r="CF3847"/>
      <c r="CG3847"/>
      <c r="CH3847"/>
      <c r="CI3847"/>
      <c r="CJ3847"/>
      <c r="CK3847"/>
      <c r="DZJ3847"/>
      <c r="DZK3847"/>
      <c r="DZL3847"/>
      <c r="DZM3847"/>
      <c r="DZN3847"/>
      <c r="DZO3847"/>
      <c r="DZP3847"/>
      <c r="DZQ3847"/>
      <c r="DZR3847"/>
      <c r="DZS3847"/>
      <c r="DZT3847"/>
      <c r="DZU3847"/>
      <c r="DZV3847"/>
      <c r="DZW3847"/>
      <c r="DZX3847"/>
      <c r="DZY3847"/>
      <c r="DZZ3847"/>
      <c r="EAA3847"/>
      <c r="EAB3847"/>
      <c r="EAC3847"/>
      <c r="EAD3847"/>
      <c r="EAE3847"/>
      <c r="EAF3847"/>
      <c r="EAG3847"/>
      <c r="EAH3847"/>
    </row>
    <row r="3848" spans="38:89 3390:3414" x14ac:dyDescent="0.3"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  <c r="CA3848"/>
      <c r="CB3848"/>
      <c r="CC3848"/>
      <c r="CD3848"/>
      <c r="CE3848"/>
      <c r="CF3848"/>
      <c r="CG3848"/>
      <c r="CH3848"/>
      <c r="CI3848"/>
      <c r="CJ3848"/>
      <c r="CK3848"/>
      <c r="DZJ3848"/>
      <c r="DZK3848"/>
      <c r="DZL3848"/>
      <c r="DZM3848"/>
      <c r="DZN3848"/>
      <c r="DZO3848"/>
      <c r="DZP3848"/>
      <c r="DZQ3848"/>
      <c r="DZR3848"/>
      <c r="DZS3848"/>
      <c r="DZT3848"/>
      <c r="DZU3848"/>
      <c r="DZV3848"/>
      <c r="DZW3848"/>
      <c r="DZX3848"/>
      <c r="DZY3848"/>
      <c r="DZZ3848"/>
      <c r="EAA3848"/>
      <c r="EAB3848"/>
      <c r="EAC3848"/>
      <c r="EAD3848"/>
      <c r="EAE3848"/>
      <c r="EAF3848"/>
      <c r="EAG3848"/>
      <c r="EAH3848"/>
    </row>
    <row r="3849" spans="38:89 3390:3414" x14ac:dyDescent="0.3"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  <c r="CA3849"/>
      <c r="CB3849"/>
      <c r="CC3849"/>
      <c r="CD3849"/>
      <c r="CE3849"/>
      <c r="CF3849"/>
      <c r="CG3849"/>
      <c r="CH3849"/>
      <c r="CI3849"/>
      <c r="CJ3849"/>
      <c r="CK3849"/>
      <c r="DZJ3849"/>
      <c r="DZK3849"/>
      <c r="DZL3849"/>
      <c r="DZM3849"/>
      <c r="DZN3849"/>
      <c r="DZO3849"/>
      <c r="DZP3849"/>
      <c r="DZQ3849"/>
      <c r="DZR3849"/>
      <c r="DZS3849"/>
      <c r="DZT3849"/>
      <c r="DZU3849"/>
      <c r="DZV3849"/>
      <c r="DZW3849"/>
      <c r="DZX3849"/>
      <c r="DZY3849"/>
      <c r="DZZ3849"/>
      <c r="EAA3849"/>
      <c r="EAB3849"/>
      <c r="EAC3849"/>
      <c r="EAD3849"/>
      <c r="EAE3849"/>
      <c r="EAF3849"/>
      <c r="EAG3849"/>
      <c r="EAH3849"/>
    </row>
    <row r="3850" spans="38:89 3390:3414" x14ac:dyDescent="0.3"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  <c r="CA3850"/>
      <c r="CB3850"/>
      <c r="CC3850"/>
      <c r="CD3850"/>
      <c r="CE3850"/>
      <c r="CF3850"/>
      <c r="CG3850"/>
      <c r="CH3850"/>
      <c r="CI3850"/>
      <c r="CJ3850"/>
      <c r="CK3850"/>
      <c r="DZJ3850"/>
      <c r="DZK3850"/>
      <c r="DZL3850"/>
      <c r="DZM3850"/>
      <c r="DZN3850"/>
      <c r="DZO3850"/>
      <c r="DZP3850"/>
      <c r="DZQ3850"/>
      <c r="DZR3850"/>
      <c r="DZS3850"/>
      <c r="DZT3850"/>
      <c r="DZU3850"/>
      <c r="DZV3850"/>
      <c r="DZW3850"/>
      <c r="DZX3850"/>
      <c r="DZY3850"/>
      <c r="DZZ3850"/>
      <c r="EAA3850"/>
      <c r="EAB3850"/>
      <c r="EAC3850"/>
      <c r="EAD3850"/>
      <c r="EAE3850"/>
      <c r="EAF3850"/>
      <c r="EAG3850"/>
      <c r="EAH3850"/>
    </row>
    <row r="3851" spans="38:89 3390:3414" x14ac:dyDescent="0.3"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  <c r="CA3851"/>
      <c r="CB3851"/>
      <c r="CC3851"/>
      <c r="CD3851"/>
      <c r="CE3851"/>
      <c r="CF3851"/>
      <c r="CG3851"/>
      <c r="CH3851"/>
      <c r="CI3851"/>
      <c r="CJ3851"/>
      <c r="CK3851"/>
      <c r="DZJ3851"/>
      <c r="DZK3851"/>
      <c r="DZL3851"/>
      <c r="DZM3851"/>
      <c r="DZN3851"/>
      <c r="DZO3851"/>
      <c r="DZP3851"/>
      <c r="DZQ3851"/>
      <c r="DZR3851"/>
      <c r="DZS3851"/>
      <c r="DZT3851"/>
      <c r="DZU3851"/>
      <c r="DZV3851"/>
      <c r="DZW3851"/>
      <c r="DZX3851"/>
      <c r="DZY3851"/>
      <c r="DZZ3851"/>
      <c r="EAA3851"/>
      <c r="EAB3851"/>
      <c r="EAC3851"/>
      <c r="EAD3851"/>
      <c r="EAE3851"/>
      <c r="EAF3851"/>
      <c r="EAG3851"/>
      <c r="EAH3851"/>
    </row>
    <row r="3852" spans="38:89 3390:3414" x14ac:dyDescent="0.3"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  <c r="CA3852"/>
      <c r="CB3852"/>
      <c r="CC3852"/>
      <c r="CD3852"/>
      <c r="CE3852"/>
      <c r="CF3852"/>
      <c r="CG3852"/>
      <c r="CH3852"/>
      <c r="CI3852"/>
      <c r="CJ3852"/>
      <c r="CK3852"/>
      <c r="DZJ3852"/>
      <c r="DZK3852"/>
      <c r="DZL3852"/>
      <c r="DZM3852"/>
      <c r="DZN3852"/>
      <c r="DZO3852"/>
      <c r="DZP3852"/>
      <c r="DZQ3852"/>
      <c r="DZR3852"/>
      <c r="DZS3852"/>
      <c r="DZT3852"/>
      <c r="DZU3852"/>
      <c r="DZV3852"/>
      <c r="DZW3852"/>
      <c r="DZX3852"/>
      <c r="DZY3852"/>
      <c r="DZZ3852"/>
      <c r="EAA3852"/>
      <c r="EAB3852"/>
      <c r="EAC3852"/>
      <c r="EAD3852"/>
      <c r="EAE3852"/>
      <c r="EAF3852"/>
      <c r="EAG3852"/>
      <c r="EAH3852"/>
    </row>
    <row r="3853" spans="38:89 3390:3414" x14ac:dyDescent="0.3"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  <c r="CA3853"/>
      <c r="CB3853"/>
      <c r="CC3853"/>
      <c r="CD3853"/>
      <c r="CE3853"/>
      <c r="CF3853"/>
      <c r="CG3853"/>
      <c r="CH3853"/>
      <c r="CI3853"/>
      <c r="CJ3853"/>
      <c r="CK3853"/>
      <c r="DZJ3853"/>
      <c r="DZK3853"/>
      <c r="DZL3853"/>
      <c r="DZM3853"/>
      <c r="DZN3853"/>
      <c r="DZO3853"/>
      <c r="DZP3853"/>
      <c r="DZQ3853"/>
      <c r="DZR3853"/>
      <c r="DZS3853"/>
      <c r="DZT3853"/>
      <c r="DZU3853"/>
      <c r="DZV3853"/>
      <c r="DZW3853"/>
      <c r="DZX3853"/>
      <c r="DZY3853"/>
      <c r="DZZ3853"/>
      <c r="EAA3853"/>
      <c r="EAB3853"/>
      <c r="EAC3853"/>
      <c r="EAD3853"/>
      <c r="EAE3853"/>
      <c r="EAF3853"/>
      <c r="EAG3853"/>
      <c r="EAH3853"/>
    </row>
    <row r="3854" spans="38:89 3390:3414" x14ac:dyDescent="0.3"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  <c r="CA3854"/>
      <c r="CB3854"/>
      <c r="CC3854"/>
      <c r="CD3854"/>
      <c r="CE3854"/>
      <c r="CF3854"/>
      <c r="CG3854"/>
      <c r="CH3854"/>
      <c r="CI3854"/>
      <c r="CJ3854"/>
      <c r="CK3854"/>
      <c r="DZJ3854"/>
      <c r="DZK3854"/>
      <c r="DZL3854"/>
      <c r="DZM3854"/>
      <c r="DZN3854"/>
      <c r="DZO3854"/>
      <c r="DZP3854"/>
      <c r="DZQ3854"/>
      <c r="DZR3854"/>
      <c r="DZS3854"/>
      <c r="DZT3854"/>
      <c r="DZU3854"/>
      <c r="DZV3854"/>
      <c r="DZW3854"/>
      <c r="DZX3854"/>
      <c r="DZY3854"/>
      <c r="DZZ3854"/>
      <c r="EAA3854"/>
      <c r="EAB3854"/>
      <c r="EAC3854"/>
      <c r="EAD3854"/>
      <c r="EAE3854"/>
      <c r="EAF3854"/>
      <c r="EAG3854"/>
      <c r="EAH3854"/>
    </row>
    <row r="3855" spans="38:89 3390:3414" x14ac:dyDescent="0.3"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  <c r="CA3855"/>
      <c r="CB3855"/>
      <c r="CC3855"/>
      <c r="CD3855"/>
      <c r="CE3855"/>
      <c r="CF3855"/>
      <c r="CG3855"/>
      <c r="CH3855"/>
      <c r="CI3855"/>
      <c r="CJ3855"/>
      <c r="CK3855"/>
      <c r="DZJ3855"/>
      <c r="DZK3855"/>
      <c r="DZL3855"/>
      <c r="DZM3855"/>
      <c r="DZN3855"/>
      <c r="DZO3855"/>
      <c r="DZP3855"/>
      <c r="DZQ3855"/>
      <c r="DZR3855"/>
      <c r="DZS3855"/>
      <c r="DZT3855"/>
      <c r="DZU3855"/>
      <c r="DZV3855"/>
      <c r="DZW3855"/>
      <c r="DZX3855"/>
      <c r="DZY3855"/>
      <c r="DZZ3855"/>
      <c r="EAA3855"/>
      <c r="EAB3855"/>
      <c r="EAC3855"/>
      <c r="EAD3855"/>
      <c r="EAE3855"/>
      <c r="EAF3855"/>
      <c r="EAG3855"/>
      <c r="EAH3855"/>
    </row>
    <row r="3856" spans="38:89 3390:3414" x14ac:dyDescent="0.3"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  <c r="CA3856"/>
      <c r="CB3856"/>
      <c r="CC3856"/>
      <c r="CD3856"/>
      <c r="CE3856"/>
      <c r="CF3856"/>
      <c r="CG3856"/>
      <c r="CH3856"/>
      <c r="CI3856"/>
      <c r="CJ3856"/>
      <c r="CK3856"/>
      <c r="DZJ3856"/>
      <c r="DZK3856"/>
      <c r="DZL3856"/>
      <c r="DZM3856"/>
      <c r="DZN3856"/>
      <c r="DZO3856"/>
      <c r="DZP3856"/>
      <c r="DZQ3856"/>
      <c r="DZR3856"/>
      <c r="DZS3856"/>
      <c r="DZT3856"/>
      <c r="DZU3856"/>
      <c r="DZV3856"/>
      <c r="DZW3856"/>
      <c r="DZX3856"/>
      <c r="DZY3856"/>
      <c r="DZZ3856"/>
      <c r="EAA3856"/>
      <c r="EAB3856"/>
      <c r="EAC3856"/>
      <c r="EAD3856"/>
      <c r="EAE3856"/>
      <c r="EAF3856"/>
      <c r="EAG3856"/>
      <c r="EAH3856"/>
    </row>
    <row r="3857" spans="38:89 3390:3414" x14ac:dyDescent="0.3"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  <c r="CA3857"/>
      <c r="CB3857"/>
      <c r="CC3857"/>
      <c r="CD3857"/>
      <c r="CE3857"/>
      <c r="CF3857"/>
      <c r="CG3857"/>
      <c r="CH3857"/>
      <c r="CI3857"/>
      <c r="CJ3857"/>
      <c r="CK3857"/>
      <c r="DZJ3857"/>
      <c r="DZK3857"/>
      <c r="DZL3857"/>
      <c r="DZM3857"/>
      <c r="DZN3857"/>
      <c r="DZO3857"/>
      <c r="DZP3857"/>
      <c r="DZQ3857"/>
      <c r="DZR3857"/>
      <c r="DZS3857"/>
      <c r="DZT3857"/>
      <c r="DZU3857"/>
      <c r="DZV3857"/>
      <c r="DZW3857"/>
      <c r="DZX3857"/>
      <c r="DZY3857"/>
      <c r="DZZ3857"/>
      <c r="EAA3857"/>
      <c r="EAB3857"/>
      <c r="EAC3857"/>
      <c r="EAD3857"/>
      <c r="EAE3857"/>
      <c r="EAF3857"/>
      <c r="EAG3857"/>
      <c r="EAH3857"/>
    </row>
    <row r="3858" spans="38:89 3390:3414" x14ac:dyDescent="0.3"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  <c r="CA3858"/>
      <c r="CB3858"/>
      <c r="CC3858"/>
      <c r="CD3858"/>
      <c r="CE3858"/>
      <c r="CF3858"/>
      <c r="CG3858"/>
      <c r="CH3858"/>
      <c r="CI3858"/>
      <c r="CJ3858"/>
      <c r="CK3858"/>
      <c r="DZJ3858"/>
      <c r="DZK3858"/>
      <c r="DZL3858"/>
      <c r="DZM3858"/>
      <c r="DZN3858"/>
      <c r="DZO3858"/>
      <c r="DZP3858"/>
      <c r="DZQ3858"/>
      <c r="DZR3858"/>
      <c r="DZS3858"/>
      <c r="DZT3858"/>
      <c r="DZU3858"/>
      <c r="DZV3858"/>
      <c r="DZW3858"/>
      <c r="DZX3858"/>
      <c r="DZY3858"/>
      <c r="DZZ3858"/>
      <c r="EAA3858"/>
      <c r="EAB3858"/>
      <c r="EAC3858"/>
      <c r="EAD3858"/>
      <c r="EAE3858"/>
      <c r="EAF3858"/>
      <c r="EAG3858"/>
      <c r="EAH3858"/>
    </row>
    <row r="3859" spans="38:89 3390:3414" x14ac:dyDescent="0.3"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  <c r="CA3859"/>
      <c r="CB3859"/>
      <c r="CC3859"/>
      <c r="CD3859"/>
      <c r="CE3859"/>
      <c r="CF3859"/>
      <c r="CG3859"/>
      <c r="CH3859"/>
      <c r="CI3859"/>
      <c r="CJ3859"/>
      <c r="CK3859"/>
      <c r="DZJ3859"/>
      <c r="DZK3859"/>
      <c r="DZL3859"/>
      <c r="DZM3859"/>
      <c r="DZN3859"/>
      <c r="DZO3859"/>
      <c r="DZP3859"/>
      <c r="DZQ3859"/>
      <c r="DZR3859"/>
      <c r="DZS3859"/>
      <c r="DZT3859"/>
      <c r="DZU3859"/>
      <c r="DZV3859"/>
      <c r="DZW3859"/>
      <c r="DZX3859"/>
      <c r="DZY3859"/>
      <c r="DZZ3859"/>
      <c r="EAA3859"/>
      <c r="EAB3859"/>
      <c r="EAC3859"/>
      <c r="EAD3859"/>
      <c r="EAE3859"/>
      <c r="EAF3859"/>
      <c r="EAG3859"/>
      <c r="EAH3859"/>
    </row>
    <row r="3860" spans="38:89 3390:3414" x14ac:dyDescent="0.3"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  <c r="CA3860"/>
      <c r="CB3860"/>
      <c r="CC3860"/>
      <c r="CD3860"/>
      <c r="CE3860"/>
      <c r="CF3860"/>
      <c r="CG3860"/>
      <c r="CH3860"/>
      <c r="CI3860"/>
      <c r="CJ3860"/>
      <c r="CK3860"/>
      <c r="DZJ3860"/>
      <c r="DZK3860"/>
      <c r="DZL3860"/>
      <c r="DZM3860"/>
      <c r="DZN3860"/>
      <c r="DZO3860"/>
      <c r="DZP3860"/>
      <c r="DZQ3860"/>
      <c r="DZR3860"/>
      <c r="DZS3860"/>
      <c r="DZT3860"/>
      <c r="DZU3860"/>
      <c r="DZV3860"/>
      <c r="DZW3860"/>
      <c r="DZX3860"/>
      <c r="DZY3860"/>
      <c r="DZZ3860"/>
      <c r="EAA3860"/>
      <c r="EAB3860"/>
      <c r="EAC3860"/>
      <c r="EAD3860"/>
      <c r="EAE3860"/>
      <c r="EAF3860"/>
      <c r="EAG3860"/>
      <c r="EAH3860"/>
    </row>
    <row r="3861" spans="38:89 3390:3414" x14ac:dyDescent="0.3"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  <c r="CA3861"/>
      <c r="CB3861"/>
      <c r="CC3861"/>
      <c r="CD3861"/>
      <c r="CE3861"/>
      <c r="CF3861"/>
      <c r="CG3861"/>
      <c r="CH3861"/>
      <c r="CI3861"/>
      <c r="CJ3861"/>
      <c r="CK3861"/>
      <c r="DZJ3861"/>
      <c r="DZK3861"/>
      <c r="DZL3861"/>
      <c r="DZM3861"/>
      <c r="DZN3861"/>
      <c r="DZO3861"/>
      <c r="DZP3861"/>
      <c r="DZQ3861"/>
      <c r="DZR3861"/>
      <c r="DZS3861"/>
      <c r="DZT3861"/>
      <c r="DZU3861"/>
      <c r="DZV3861"/>
      <c r="DZW3861"/>
      <c r="DZX3861"/>
      <c r="DZY3861"/>
      <c r="DZZ3861"/>
      <c r="EAA3861"/>
      <c r="EAB3861"/>
      <c r="EAC3861"/>
      <c r="EAD3861"/>
      <c r="EAE3861"/>
      <c r="EAF3861"/>
      <c r="EAG3861"/>
      <c r="EAH3861"/>
    </row>
    <row r="3862" spans="38:89 3390:3414" x14ac:dyDescent="0.3"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  <c r="CA3862"/>
      <c r="CB3862"/>
      <c r="CC3862"/>
      <c r="CD3862"/>
      <c r="CE3862"/>
      <c r="CF3862"/>
      <c r="CG3862"/>
      <c r="CH3862"/>
      <c r="CI3862"/>
      <c r="CJ3862"/>
      <c r="CK3862"/>
      <c r="DZJ3862"/>
      <c r="DZK3862"/>
      <c r="DZL3862"/>
      <c r="DZM3862"/>
      <c r="DZN3862"/>
      <c r="DZO3862"/>
      <c r="DZP3862"/>
      <c r="DZQ3862"/>
      <c r="DZR3862"/>
      <c r="DZS3862"/>
      <c r="DZT3862"/>
      <c r="DZU3862"/>
      <c r="DZV3862"/>
      <c r="DZW3862"/>
      <c r="DZX3862"/>
      <c r="DZY3862"/>
      <c r="DZZ3862"/>
      <c r="EAA3862"/>
      <c r="EAB3862"/>
      <c r="EAC3862"/>
      <c r="EAD3862"/>
      <c r="EAE3862"/>
      <c r="EAF3862"/>
      <c r="EAG3862"/>
      <c r="EAH3862"/>
    </row>
    <row r="3863" spans="38:89 3390:3414" x14ac:dyDescent="0.3"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  <c r="CA3863"/>
      <c r="CB3863"/>
      <c r="CC3863"/>
      <c r="CD3863"/>
      <c r="CE3863"/>
      <c r="CF3863"/>
      <c r="CG3863"/>
      <c r="CH3863"/>
      <c r="CI3863"/>
      <c r="CJ3863"/>
      <c r="CK3863"/>
      <c r="DZJ3863"/>
      <c r="DZK3863"/>
      <c r="DZL3863"/>
      <c r="DZM3863"/>
      <c r="DZN3863"/>
      <c r="DZO3863"/>
      <c r="DZP3863"/>
      <c r="DZQ3863"/>
      <c r="DZR3863"/>
      <c r="DZS3863"/>
      <c r="DZT3863"/>
      <c r="DZU3863"/>
      <c r="DZV3863"/>
      <c r="DZW3863"/>
      <c r="DZX3863"/>
      <c r="DZY3863"/>
      <c r="DZZ3863"/>
      <c r="EAA3863"/>
      <c r="EAB3863"/>
      <c r="EAC3863"/>
      <c r="EAD3863"/>
      <c r="EAE3863"/>
      <c r="EAF3863"/>
      <c r="EAG3863"/>
      <c r="EAH3863"/>
    </row>
    <row r="3864" spans="38:89 3390:3414" x14ac:dyDescent="0.3"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  <c r="CA3864"/>
      <c r="CB3864"/>
      <c r="CC3864"/>
      <c r="CD3864"/>
      <c r="CE3864"/>
      <c r="CF3864"/>
      <c r="CG3864"/>
      <c r="CH3864"/>
      <c r="CI3864"/>
      <c r="CJ3864"/>
      <c r="CK3864"/>
      <c r="DZJ3864"/>
      <c r="DZK3864"/>
      <c r="DZL3864"/>
      <c r="DZM3864"/>
      <c r="DZN3864"/>
      <c r="DZO3864"/>
      <c r="DZP3864"/>
      <c r="DZQ3864"/>
      <c r="DZR3864"/>
      <c r="DZS3864"/>
      <c r="DZT3864"/>
      <c r="DZU3864"/>
      <c r="DZV3864"/>
      <c r="DZW3864"/>
      <c r="DZX3864"/>
      <c r="DZY3864"/>
      <c r="DZZ3864"/>
      <c r="EAA3864"/>
      <c r="EAB3864"/>
      <c r="EAC3864"/>
      <c r="EAD3864"/>
      <c r="EAE3864"/>
      <c r="EAF3864"/>
      <c r="EAG3864"/>
      <c r="EAH3864"/>
    </row>
    <row r="3865" spans="38:89 3390:3414" x14ac:dyDescent="0.3"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  <c r="CA3865"/>
      <c r="CB3865"/>
      <c r="CC3865"/>
      <c r="CD3865"/>
      <c r="CE3865"/>
      <c r="CF3865"/>
      <c r="CG3865"/>
      <c r="CH3865"/>
      <c r="CI3865"/>
      <c r="CJ3865"/>
      <c r="CK3865"/>
      <c r="DZJ3865"/>
      <c r="DZK3865"/>
      <c r="DZL3865"/>
      <c r="DZM3865"/>
      <c r="DZN3865"/>
      <c r="DZO3865"/>
      <c r="DZP3865"/>
      <c r="DZQ3865"/>
      <c r="DZR3865"/>
      <c r="DZS3865"/>
      <c r="DZT3865"/>
      <c r="DZU3865"/>
      <c r="DZV3865"/>
      <c r="DZW3865"/>
      <c r="DZX3865"/>
      <c r="DZY3865"/>
      <c r="DZZ3865"/>
      <c r="EAA3865"/>
      <c r="EAB3865"/>
      <c r="EAC3865"/>
      <c r="EAD3865"/>
      <c r="EAE3865"/>
      <c r="EAF3865"/>
      <c r="EAG3865"/>
      <c r="EAH3865"/>
    </row>
    <row r="3866" spans="38:89 3390:3414" x14ac:dyDescent="0.3"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  <c r="CA3866"/>
      <c r="CB3866"/>
      <c r="CC3866"/>
      <c r="CD3866"/>
      <c r="CE3866"/>
      <c r="CF3866"/>
      <c r="CG3866"/>
      <c r="CH3866"/>
      <c r="CI3866"/>
      <c r="CJ3866"/>
      <c r="CK3866"/>
      <c r="DZJ3866"/>
      <c r="DZK3866"/>
      <c r="DZL3866"/>
      <c r="DZM3866"/>
      <c r="DZN3866"/>
      <c r="DZO3866"/>
      <c r="DZP3866"/>
      <c r="DZQ3866"/>
      <c r="DZR3866"/>
      <c r="DZS3866"/>
      <c r="DZT3866"/>
      <c r="DZU3866"/>
      <c r="DZV3866"/>
      <c r="DZW3866"/>
      <c r="DZX3866"/>
      <c r="DZY3866"/>
      <c r="DZZ3866"/>
      <c r="EAA3866"/>
      <c r="EAB3866"/>
      <c r="EAC3866"/>
      <c r="EAD3866"/>
      <c r="EAE3866"/>
      <c r="EAF3866"/>
      <c r="EAG3866"/>
      <c r="EAH3866"/>
    </row>
    <row r="3867" spans="38:89 3390:3414" x14ac:dyDescent="0.3"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  <c r="CA3867"/>
      <c r="CB3867"/>
      <c r="CC3867"/>
      <c r="CD3867"/>
      <c r="CE3867"/>
      <c r="CF3867"/>
      <c r="CG3867"/>
      <c r="CH3867"/>
      <c r="CI3867"/>
      <c r="CJ3867"/>
      <c r="CK3867"/>
      <c r="DZJ3867"/>
      <c r="DZK3867"/>
      <c r="DZL3867"/>
      <c r="DZM3867"/>
      <c r="DZN3867"/>
      <c r="DZO3867"/>
      <c r="DZP3867"/>
      <c r="DZQ3867"/>
      <c r="DZR3867"/>
      <c r="DZS3867"/>
      <c r="DZT3867"/>
      <c r="DZU3867"/>
      <c r="DZV3867"/>
      <c r="DZW3867"/>
      <c r="DZX3867"/>
      <c r="DZY3867"/>
      <c r="DZZ3867"/>
      <c r="EAA3867"/>
      <c r="EAB3867"/>
      <c r="EAC3867"/>
      <c r="EAD3867"/>
      <c r="EAE3867"/>
      <c r="EAF3867"/>
      <c r="EAG3867"/>
      <c r="EAH3867"/>
    </row>
    <row r="3868" spans="38:89 3390:3414" x14ac:dyDescent="0.3"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  <c r="CA3868"/>
      <c r="CB3868"/>
      <c r="CC3868"/>
      <c r="CD3868"/>
      <c r="CE3868"/>
      <c r="CF3868"/>
      <c r="CG3868"/>
      <c r="CH3868"/>
      <c r="CI3868"/>
      <c r="CJ3868"/>
      <c r="CK3868"/>
      <c r="DZJ3868"/>
      <c r="DZK3868"/>
      <c r="DZL3868"/>
      <c r="DZM3868"/>
      <c r="DZN3868"/>
      <c r="DZO3868"/>
      <c r="DZP3868"/>
      <c r="DZQ3868"/>
      <c r="DZR3868"/>
      <c r="DZS3868"/>
      <c r="DZT3868"/>
      <c r="DZU3868"/>
      <c r="DZV3868"/>
      <c r="DZW3868"/>
      <c r="DZX3868"/>
      <c r="DZY3868"/>
      <c r="DZZ3868"/>
      <c r="EAA3868"/>
      <c r="EAB3868"/>
      <c r="EAC3868"/>
      <c r="EAD3868"/>
      <c r="EAE3868"/>
      <c r="EAF3868"/>
      <c r="EAG3868"/>
      <c r="EAH3868"/>
    </row>
    <row r="3869" spans="38:89 3390:3414" x14ac:dyDescent="0.3"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  <c r="CA3869"/>
      <c r="CB3869"/>
      <c r="CC3869"/>
      <c r="CD3869"/>
      <c r="CE3869"/>
      <c r="CF3869"/>
      <c r="CG3869"/>
      <c r="CH3869"/>
      <c r="CI3869"/>
      <c r="CJ3869"/>
      <c r="CK3869"/>
      <c r="DZJ3869"/>
      <c r="DZK3869"/>
      <c r="DZL3869"/>
      <c r="DZM3869"/>
      <c r="DZN3869"/>
      <c r="DZO3869"/>
      <c r="DZP3869"/>
      <c r="DZQ3869"/>
      <c r="DZR3869"/>
      <c r="DZS3869"/>
      <c r="DZT3869"/>
      <c r="DZU3869"/>
      <c r="DZV3869"/>
      <c r="DZW3869"/>
      <c r="DZX3869"/>
      <c r="DZY3869"/>
      <c r="DZZ3869"/>
      <c r="EAA3869"/>
      <c r="EAB3869"/>
      <c r="EAC3869"/>
      <c r="EAD3869"/>
      <c r="EAE3869"/>
      <c r="EAF3869"/>
      <c r="EAG3869"/>
      <c r="EAH3869"/>
    </row>
    <row r="3870" spans="38:89 3390:3414" x14ac:dyDescent="0.3"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  <c r="CA3870"/>
      <c r="CB3870"/>
      <c r="CC3870"/>
      <c r="CD3870"/>
      <c r="CE3870"/>
      <c r="CF3870"/>
      <c r="CG3870"/>
      <c r="CH3870"/>
      <c r="CI3870"/>
      <c r="CJ3870"/>
      <c r="CK3870"/>
      <c r="DZJ3870"/>
      <c r="DZK3870"/>
      <c r="DZL3870"/>
      <c r="DZM3870"/>
      <c r="DZN3870"/>
      <c r="DZO3870"/>
      <c r="DZP3870"/>
      <c r="DZQ3870"/>
      <c r="DZR3870"/>
      <c r="DZS3870"/>
      <c r="DZT3870"/>
      <c r="DZU3870"/>
      <c r="DZV3870"/>
      <c r="DZW3870"/>
      <c r="DZX3870"/>
      <c r="DZY3870"/>
      <c r="DZZ3870"/>
      <c r="EAA3870"/>
      <c r="EAB3870"/>
      <c r="EAC3870"/>
      <c r="EAD3870"/>
      <c r="EAE3870"/>
      <c r="EAF3870"/>
      <c r="EAG3870"/>
      <c r="EAH3870"/>
    </row>
    <row r="3871" spans="38:89 3390:3414" x14ac:dyDescent="0.3"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  <c r="CA3871"/>
      <c r="CB3871"/>
      <c r="CC3871"/>
      <c r="CD3871"/>
      <c r="CE3871"/>
      <c r="CF3871"/>
      <c r="CG3871"/>
      <c r="CH3871"/>
      <c r="CI3871"/>
      <c r="CJ3871"/>
      <c r="CK3871"/>
      <c r="DZJ3871"/>
      <c r="DZK3871"/>
      <c r="DZL3871"/>
      <c r="DZM3871"/>
      <c r="DZN3871"/>
      <c r="DZO3871"/>
      <c r="DZP3871"/>
      <c r="DZQ3871"/>
      <c r="DZR3871"/>
      <c r="DZS3871"/>
      <c r="DZT3871"/>
      <c r="DZU3871"/>
      <c r="DZV3871"/>
      <c r="DZW3871"/>
      <c r="DZX3871"/>
      <c r="DZY3871"/>
      <c r="DZZ3871"/>
      <c r="EAA3871"/>
      <c r="EAB3871"/>
      <c r="EAC3871"/>
      <c r="EAD3871"/>
      <c r="EAE3871"/>
      <c r="EAF3871"/>
      <c r="EAG3871"/>
      <c r="EAH3871"/>
    </row>
    <row r="3872" spans="38:89 3390:3414" x14ac:dyDescent="0.3"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  <c r="CA3872"/>
      <c r="CB3872"/>
      <c r="CC3872"/>
      <c r="CD3872"/>
      <c r="CE3872"/>
      <c r="CF3872"/>
      <c r="CG3872"/>
      <c r="CH3872"/>
      <c r="CI3872"/>
      <c r="CJ3872"/>
      <c r="CK3872"/>
      <c r="DZJ3872"/>
      <c r="DZK3872"/>
      <c r="DZL3872"/>
      <c r="DZM3872"/>
      <c r="DZN3872"/>
      <c r="DZO3872"/>
      <c r="DZP3872"/>
      <c r="DZQ3872"/>
      <c r="DZR3872"/>
      <c r="DZS3872"/>
      <c r="DZT3872"/>
      <c r="DZU3872"/>
      <c r="DZV3872"/>
      <c r="DZW3872"/>
      <c r="DZX3872"/>
      <c r="DZY3872"/>
      <c r="DZZ3872"/>
      <c r="EAA3872"/>
      <c r="EAB3872"/>
      <c r="EAC3872"/>
      <c r="EAD3872"/>
      <c r="EAE3872"/>
      <c r="EAF3872"/>
      <c r="EAG3872"/>
      <c r="EAH3872"/>
    </row>
    <row r="3873" spans="38:89 3390:3414" x14ac:dyDescent="0.3"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  <c r="CA3873"/>
      <c r="CB3873"/>
      <c r="CC3873"/>
      <c r="CD3873"/>
      <c r="CE3873"/>
      <c r="CF3873"/>
      <c r="CG3873"/>
      <c r="CH3873"/>
      <c r="CI3873"/>
      <c r="CJ3873"/>
      <c r="CK3873"/>
      <c r="DZJ3873"/>
      <c r="DZK3873"/>
      <c r="DZL3873"/>
      <c r="DZM3873"/>
      <c r="DZN3873"/>
      <c r="DZO3873"/>
      <c r="DZP3873"/>
      <c r="DZQ3873"/>
      <c r="DZR3873"/>
      <c r="DZS3873"/>
      <c r="DZT3873"/>
      <c r="DZU3873"/>
      <c r="DZV3873"/>
      <c r="DZW3873"/>
      <c r="DZX3873"/>
      <c r="DZY3873"/>
      <c r="DZZ3873"/>
      <c r="EAA3873"/>
      <c r="EAB3873"/>
      <c r="EAC3873"/>
      <c r="EAD3873"/>
      <c r="EAE3873"/>
      <c r="EAF3873"/>
      <c r="EAG3873"/>
      <c r="EAH3873"/>
    </row>
    <row r="3874" spans="38:89 3390:3414" x14ac:dyDescent="0.3"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  <c r="CA3874"/>
      <c r="CB3874"/>
      <c r="CC3874"/>
      <c r="CD3874"/>
      <c r="CE3874"/>
      <c r="CF3874"/>
      <c r="CG3874"/>
      <c r="CH3874"/>
      <c r="CI3874"/>
      <c r="CJ3874"/>
      <c r="CK3874"/>
      <c r="DZJ3874"/>
      <c r="DZK3874"/>
      <c r="DZL3874"/>
      <c r="DZM3874"/>
      <c r="DZN3874"/>
      <c r="DZO3874"/>
      <c r="DZP3874"/>
      <c r="DZQ3874"/>
      <c r="DZR3874"/>
      <c r="DZS3874"/>
      <c r="DZT3874"/>
      <c r="DZU3874"/>
      <c r="DZV3874"/>
      <c r="DZW3874"/>
      <c r="DZX3874"/>
      <c r="DZY3874"/>
      <c r="DZZ3874"/>
      <c r="EAA3874"/>
      <c r="EAB3874"/>
      <c r="EAC3874"/>
      <c r="EAD3874"/>
      <c r="EAE3874"/>
      <c r="EAF3874"/>
      <c r="EAG3874"/>
      <c r="EAH3874"/>
    </row>
    <row r="3875" spans="38:89 3390:3414" x14ac:dyDescent="0.3"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  <c r="CA3875"/>
      <c r="CB3875"/>
      <c r="CC3875"/>
      <c r="CD3875"/>
      <c r="CE3875"/>
      <c r="CF3875"/>
      <c r="CG3875"/>
      <c r="CH3875"/>
      <c r="CI3875"/>
      <c r="CJ3875"/>
      <c r="CK3875"/>
      <c r="DZJ3875"/>
      <c r="DZK3875"/>
      <c r="DZL3875"/>
      <c r="DZM3875"/>
      <c r="DZN3875"/>
      <c r="DZO3875"/>
      <c r="DZP3875"/>
      <c r="DZQ3875"/>
      <c r="DZR3875"/>
      <c r="DZS3875"/>
      <c r="DZT3875"/>
      <c r="DZU3875"/>
      <c r="DZV3875"/>
      <c r="DZW3875"/>
      <c r="DZX3875"/>
      <c r="DZY3875"/>
      <c r="DZZ3875"/>
      <c r="EAA3875"/>
      <c r="EAB3875"/>
      <c r="EAC3875"/>
      <c r="EAD3875"/>
      <c r="EAE3875"/>
      <c r="EAF3875"/>
      <c r="EAG3875"/>
      <c r="EAH3875"/>
    </row>
    <row r="3876" spans="38:89 3390:3414" x14ac:dyDescent="0.3"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  <c r="CA3876"/>
      <c r="CB3876"/>
      <c r="CC3876"/>
      <c r="CD3876"/>
      <c r="CE3876"/>
      <c r="CF3876"/>
      <c r="CG3876"/>
      <c r="CH3876"/>
      <c r="CI3876"/>
      <c r="CJ3876"/>
      <c r="CK3876"/>
      <c r="DZJ3876"/>
      <c r="DZK3876"/>
      <c r="DZL3876"/>
      <c r="DZM3876"/>
      <c r="DZN3876"/>
      <c r="DZO3876"/>
      <c r="DZP3876"/>
      <c r="DZQ3876"/>
      <c r="DZR3876"/>
      <c r="DZS3876"/>
      <c r="DZT3876"/>
      <c r="DZU3876"/>
      <c r="DZV3876"/>
      <c r="DZW3876"/>
      <c r="DZX3876"/>
      <c r="DZY3876"/>
      <c r="DZZ3876"/>
      <c r="EAA3876"/>
      <c r="EAB3876"/>
      <c r="EAC3876"/>
      <c r="EAD3876"/>
      <c r="EAE3876"/>
      <c r="EAF3876"/>
      <c r="EAG3876"/>
      <c r="EAH3876"/>
    </row>
    <row r="3877" spans="38:89 3390:3414" x14ac:dyDescent="0.3"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  <c r="CA3877"/>
      <c r="CB3877"/>
      <c r="CC3877"/>
      <c r="CD3877"/>
      <c r="CE3877"/>
      <c r="CF3877"/>
      <c r="CG3877"/>
      <c r="CH3877"/>
      <c r="CI3877"/>
      <c r="CJ3877"/>
      <c r="CK3877"/>
      <c r="DZJ3877"/>
      <c r="DZK3877"/>
      <c r="DZL3877"/>
      <c r="DZM3877"/>
      <c r="DZN3877"/>
      <c r="DZO3877"/>
      <c r="DZP3877"/>
      <c r="DZQ3877"/>
      <c r="DZR3877"/>
      <c r="DZS3877"/>
      <c r="DZT3877"/>
      <c r="DZU3877"/>
      <c r="DZV3877"/>
      <c r="DZW3877"/>
      <c r="DZX3877"/>
      <c r="DZY3877"/>
      <c r="DZZ3877"/>
      <c r="EAA3877"/>
      <c r="EAB3877"/>
      <c r="EAC3877"/>
      <c r="EAD3877"/>
      <c r="EAE3877"/>
      <c r="EAF3877"/>
      <c r="EAG3877"/>
      <c r="EAH3877"/>
    </row>
    <row r="3878" spans="38:89 3390:3414" x14ac:dyDescent="0.3"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  <c r="CA3878"/>
      <c r="CB3878"/>
      <c r="CC3878"/>
      <c r="CD3878"/>
      <c r="CE3878"/>
      <c r="CF3878"/>
      <c r="CG3878"/>
      <c r="CH3878"/>
      <c r="CI3878"/>
      <c r="CJ3878"/>
      <c r="CK3878"/>
      <c r="DZJ3878"/>
      <c r="DZK3878"/>
      <c r="DZL3878"/>
      <c r="DZM3878"/>
      <c r="DZN3878"/>
      <c r="DZO3878"/>
      <c r="DZP3878"/>
      <c r="DZQ3878"/>
      <c r="DZR3878"/>
      <c r="DZS3878"/>
      <c r="DZT3878"/>
      <c r="DZU3878"/>
      <c r="DZV3878"/>
      <c r="DZW3878"/>
      <c r="DZX3878"/>
      <c r="DZY3878"/>
      <c r="DZZ3878"/>
      <c r="EAA3878"/>
      <c r="EAB3878"/>
      <c r="EAC3878"/>
      <c r="EAD3878"/>
      <c r="EAE3878"/>
      <c r="EAF3878"/>
      <c r="EAG3878"/>
      <c r="EAH3878"/>
    </row>
    <row r="3879" spans="38:89 3390:3414" x14ac:dyDescent="0.3"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  <c r="CA3879"/>
      <c r="CB3879"/>
      <c r="CC3879"/>
      <c r="CD3879"/>
      <c r="CE3879"/>
      <c r="CF3879"/>
      <c r="CG3879"/>
      <c r="CH3879"/>
      <c r="CI3879"/>
      <c r="CJ3879"/>
      <c r="CK3879"/>
      <c r="DZJ3879"/>
      <c r="DZK3879"/>
      <c r="DZL3879"/>
      <c r="DZM3879"/>
      <c r="DZN3879"/>
      <c r="DZO3879"/>
      <c r="DZP3879"/>
      <c r="DZQ3879"/>
      <c r="DZR3879"/>
      <c r="DZS3879"/>
      <c r="DZT3879"/>
      <c r="DZU3879"/>
      <c r="DZV3879"/>
      <c r="DZW3879"/>
      <c r="DZX3879"/>
      <c r="DZY3879"/>
      <c r="DZZ3879"/>
      <c r="EAA3879"/>
      <c r="EAB3879"/>
      <c r="EAC3879"/>
      <c r="EAD3879"/>
      <c r="EAE3879"/>
      <c r="EAF3879"/>
      <c r="EAG3879"/>
      <c r="EAH3879"/>
    </row>
    <row r="3880" spans="38:89 3390:3414" x14ac:dyDescent="0.3"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  <c r="CA3880"/>
      <c r="CB3880"/>
      <c r="CC3880"/>
      <c r="CD3880"/>
      <c r="CE3880"/>
      <c r="CF3880"/>
      <c r="CG3880"/>
      <c r="CH3880"/>
      <c r="CI3880"/>
      <c r="CJ3880"/>
      <c r="CK3880"/>
      <c r="DZJ3880"/>
      <c r="DZK3880"/>
      <c r="DZL3880"/>
      <c r="DZM3880"/>
      <c r="DZN3880"/>
      <c r="DZO3880"/>
      <c r="DZP3880"/>
      <c r="DZQ3880"/>
      <c r="DZR3880"/>
      <c r="DZS3880"/>
      <c r="DZT3880"/>
      <c r="DZU3880"/>
      <c r="DZV3880"/>
      <c r="DZW3880"/>
      <c r="DZX3880"/>
      <c r="DZY3880"/>
      <c r="DZZ3880"/>
      <c r="EAA3880"/>
      <c r="EAB3880"/>
      <c r="EAC3880"/>
      <c r="EAD3880"/>
      <c r="EAE3880"/>
      <c r="EAF3880"/>
      <c r="EAG3880"/>
      <c r="EAH3880"/>
    </row>
    <row r="3881" spans="38:89 3390:3414" x14ac:dyDescent="0.3"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  <c r="CA3881"/>
      <c r="CB3881"/>
      <c r="CC3881"/>
      <c r="CD3881"/>
      <c r="CE3881"/>
      <c r="CF3881"/>
      <c r="CG3881"/>
      <c r="CH3881"/>
      <c r="CI3881"/>
      <c r="CJ3881"/>
      <c r="CK3881"/>
      <c r="DZJ3881"/>
      <c r="DZK3881"/>
      <c r="DZL3881"/>
      <c r="DZM3881"/>
      <c r="DZN3881"/>
      <c r="DZO3881"/>
      <c r="DZP3881"/>
      <c r="DZQ3881"/>
      <c r="DZR3881"/>
      <c r="DZS3881"/>
      <c r="DZT3881"/>
      <c r="DZU3881"/>
      <c r="DZV3881"/>
      <c r="DZW3881"/>
      <c r="DZX3881"/>
      <c r="DZY3881"/>
      <c r="DZZ3881"/>
      <c r="EAA3881"/>
      <c r="EAB3881"/>
      <c r="EAC3881"/>
      <c r="EAD3881"/>
      <c r="EAE3881"/>
      <c r="EAF3881"/>
      <c r="EAG3881"/>
      <c r="EAH3881"/>
    </row>
    <row r="3882" spans="38:89 3390:3414" x14ac:dyDescent="0.3"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  <c r="CA3882"/>
      <c r="CB3882"/>
      <c r="CC3882"/>
      <c r="CD3882"/>
      <c r="CE3882"/>
      <c r="CF3882"/>
      <c r="CG3882"/>
      <c r="CH3882"/>
      <c r="CI3882"/>
      <c r="CJ3882"/>
      <c r="CK3882"/>
      <c r="DZJ3882"/>
      <c r="DZK3882"/>
      <c r="DZL3882"/>
      <c r="DZM3882"/>
      <c r="DZN3882"/>
      <c r="DZO3882"/>
      <c r="DZP3882"/>
      <c r="DZQ3882"/>
      <c r="DZR3882"/>
      <c r="DZS3882"/>
      <c r="DZT3882"/>
      <c r="DZU3882"/>
      <c r="DZV3882"/>
      <c r="DZW3882"/>
      <c r="DZX3882"/>
      <c r="DZY3882"/>
      <c r="DZZ3882"/>
      <c r="EAA3882"/>
      <c r="EAB3882"/>
      <c r="EAC3882"/>
      <c r="EAD3882"/>
      <c r="EAE3882"/>
      <c r="EAF3882"/>
      <c r="EAG3882"/>
      <c r="EAH3882"/>
    </row>
    <row r="3883" spans="38:89 3390:3414" x14ac:dyDescent="0.3"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  <c r="CA3883"/>
      <c r="CB3883"/>
      <c r="CC3883"/>
      <c r="CD3883"/>
      <c r="CE3883"/>
      <c r="CF3883"/>
      <c r="CG3883"/>
      <c r="CH3883"/>
      <c r="CI3883"/>
      <c r="CJ3883"/>
      <c r="CK3883"/>
      <c r="DZJ3883"/>
      <c r="DZK3883"/>
      <c r="DZL3883"/>
      <c r="DZM3883"/>
      <c r="DZN3883"/>
      <c r="DZO3883"/>
      <c r="DZP3883"/>
      <c r="DZQ3883"/>
      <c r="DZR3883"/>
      <c r="DZS3883"/>
      <c r="DZT3883"/>
      <c r="DZU3883"/>
      <c r="DZV3883"/>
      <c r="DZW3883"/>
      <c r="DZX3883"/>
      <c r="DZY3883"/>
      <c r="DZZ3883"/>
      <c r="EAA3883"/>
      <c r="EAB3883"/>
      <c r="EAC3883"/>
      <c r="EAD3883"/>
      <c r="EAE3883"/>
      <c r="EAF3883"/>
      <c r="EAG3883"/>
      <c r="EAH3883"/>
    </row>
    <row r="3884" spans="38:89 3390:3414" x14ac:dyDescent="0.3"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  <c r="CA3884"/>
      <c r="CB3884"/>
      <c r="CC3884"/>
      <c r="CD3884"/>
      <c r="CE3884"/>
      <c r="CF3884"/>
      <c r="CG3884"/>
      <c r="CH3884"/>
      <c r="CI3884"/>
      <c r="CJ3884"/>
      <c r="CK3884"/>
      <c r="DZJ3884"/>
      <c r="DZK3884"/>
      <c r="DZL3884"/>
      <c r="DZM3884"/>
      <c r="DZN3884"/>
      <c r="DZO3884"/>
      <c r="DZP3884"/>
      <c r="DZQ3884"/>
      <c r="DZR3884"/>
      <c r="DZS3884"/>
      <c r="DZT3884"/>
      <c r="DZU3884"/>
      <c r="DZV3884"/>
      <c r="DZW3884"/>
      <c r="DZX3884"/>
      <c r="DZY3884"/>
      <c r="DZZ3884"/>
      <c r="EAA3884"/>
      <c r="EAB3884"/>
      <c r="EAC3884"/>
      <c r="EAD3884"/>
      <c r="EAE3884"/>
      <c r="EAF3884"/>
      <c r="EAG3884"/>
      <c r="EAH3884"/>
    </row>
    <row r="3885" spans="38:89 3390:3414" x14ac:dyDescent="0.3"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  <c r="CA3885"/>
      <c r="CB3885"/>
      <c r="CC3885"/>
      <c r="CD3885"/>
      <c r="CE3885"/>
      <c r="CF3885"/>
      <c r="CG3885"/>
      <c r="CH3885"/>
      <c r="CI3885"/>
      <c r="CJ3885"/>
      <c r="CK3885"/>
      <c r="DZJ3885"/>
      <c r="DZK3885"/>
      <c r="DZL3885"/>
      <c r="DZM3885"/>
      <c r="DZN3885"/>
      <c r="DZO3885"/>
      <c r="DZP3885"/>
      <c r="DZQ3885"/>
      <c r="DZR3885"/>
      <c r="DZS3885"/>
      <c r="DZT3885"/>
      <c r="DZU3885"/>
      <c r="DZV3885"/>
      <c r="DZW3885"/>
      <c r="DZX3885"/>
      <c r="DZY3885"/>
      <c r="DZZ3885"/>
      <c r="EAA3885"/>
      <c r="EAB3885"/>
      <c r="EAC3885"/>
      <c r="EAD3885"/>
      <c r="EAE3885"/>
      <c r="EAF3885"/>
      <c r="EAG3885"/>
      <c r="EAH3885"/>
    </row>
    <row r="3886" spans="38:89 3390:3414" x14ac:dyDescent="0.3"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  <c r="CA3886"/>
      <c r="CB3886"/>
      <c r="CC3886"/>
      <c r="CD3886"/>
      <c r="CE3886"/>
      <c r="CF3886"/>
      <c r="CG3886"/>
      <c r="CH3886"/>
      <c r="CI3886"/>
      <c r="CJ3886"/>
      <c r="CK3886"/>
      <c r="DZJ3886"/>
      <c r="DZK3886"/>
      <c r="DZL3886"/>
      <c r="DZM3886"/>
      <c r="DZN3886"/>
      <c r="DZO3886"/>
      <c r="DZP3886"/>
      <c r="DZQ3886"/>
      <c r="DZR3886"/>
      <c r="DZS3886"/>
      <c r="DZT3886"/>
      <c r="DZU3886"/>
      <c r="DZV3886"/>
      <c r="DZW3886"/>
      <c r="DZX3886"/>
      <c r="DZY3886"/>
      <c r="DZZ3886"/>
      <c r="EAA3886"/>
      <c r="EAB3886"/>
      <c r="EAC3886"/>
      <c r="EAD3886"/>
      <c r="EAE3886"/>
      <c r="EAF3886"/>
      <c r="EAG3886"/>
      <c r="EAH3886"/>
    </row>
    <row r="3887" spans="38:89 3390:3414" x14ac:dyDescent="0.3"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  <c r="CA3887"/>
      <c r="CB3887"/>
      <c r="CC3887"/>
      <c r="CD3887"/>
      <c r="CE3887"/>
      <c r="CF3887"/>
      <c r="CG3887"/>
      <c r="CH3887"/>
      <c r="CI3887"/>
      <c r="CJ3887"/>
      <c r="CK3887"/>
      <c r="DZJ3887"/>
      <c r="DZK3887"/>
      <c r="DZL3887"/>
      <c r="DZM3887"/>
      <c r="DZN3887"/>
      <c r="DZO3887"/>
      <c r="DZP3887"/>
      <c r="DZQ3887"/>
      <c r="DZR3887"/>
      <c r="DZS3887"/>
      <c r="DZT3887"/>
      <c r="DZU3887"/>
      <c r="DZV3887"/>
      <c r="DZW3887"/>
      <c r="DZX3887"/>
      <c r="DZY3887"/>
      <c r="DZZ3887"/>
      <c r="EAA3887"/>
      <c r="EAB3887"/>
      <c r="EAC3887"/>
      <c r="EAD3887"/>
      <c r="EAE3887"/>
      <c r="EAF3887"/>
      <c r="EAG3887"/>
      <c r="EAH3887"/>
    </row>
    <row r="3888" spans="38:89 3390:3414" x14ac:dyDescent="0.3"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  <c r="CA3888"/>
      <c r="CB3888"/>
      <c r="CC3888"/>
      <c r="CD3888"/>
      <c r="CE3888"/>
      <c r="CF3888"/>
      <c r="CG3888"/>
      <c r="CH3888"/>
      <c r="CI3888"/>
      <c r="CJ3888"/>
      <c r="CK3888"/>
      <c r="DZJ3888"/>
      <c r="DZK3888"/>
      <c r="DZL3888"/>
      <c r="DZM3888"/>
      <c r="DZN3888"/>
      <c r="DZO3888"/>
      <c r="DZP3888"/>
      <c r="DZQ3888"/>
      <c r="DZR3888"/>
      <c r="DZS3888"/>
      <c r="DZT3888"/>
      <c r="DZU3888"/>
      <c r="DZV3888"/>
      <c r="DZW3888"/>
      <c r="DZX3888"/>
      <c r="DZY3888"/>
      <c r="DZZ3888"/>
      <c r="EAA3888"/>
      <c r="EAB3888"/>
      <c r="EAC3888"/>
      <c r="EAD3888"/>
      <c r="EAE3888"/>
      <c r="EAF3888"/>
      <c r="EAG3888"/>
      <c r="EAH3888"/>
    </row>
    <row r="3889" spans="38:89 3390:3414" x14ac:dyDescent="0.3"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  <c r="CA3889"/>
      <c r="CB3889"/>
      <c r="CC3889"/>
      <c r="CD3889"/>
      <c r="CE3889"/>
      <c r="CF3889"/>
      <c r="CG3889"/>
      <c r="CH3889"/>
      <c r="CI3889"/>
      <c r="CJ3889"/>
      <c r="CK3889"/>
      <c r="DZJ3889"/>
      <c r="DZK3889"/>
      <c r="DZL3889"/>
      <c r="DZM3889"/>
      <c r="DZN3889"/>
      <c r="DZO3889"/>
      <c r="DZP3889"/>
      <c r="DZQ3889"/>
      <c r="DZR3889"/>
      <c r="DZS3889"/>
      <c r="DZT3889"/>
      <c r="DZU3889"/>
      <c r="DZV3889"/>
      <c r="DZW3889"/>
      <c r="DZX3889"/>
      <c r="DZY3889"/>
      <c r="DZZ3889"/>
      <c r="EAA3889"/>
      <c r="EAB3889"/>
      <c r="EAC3889"/>
      <c r="EAD3889"/>
      <c r="EAE3889"/>
      <c r="EAF3889"/>
      <c r="EAG3889"/>
      <c r="EAH3889"/>
    </row>
    <row r="3890" spans="38:89 3390:3414" x14ac:dyDescent="0.3"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  <c r="CA3890"/>
      <c r="CB3890"/>
      <c r="CC3890"/>
      <c r="CD3890"/>
      <c r="CE3890"/>
      <c r="CF3890"/>
      <c r="CG3890"/>
      <c r="CH3890"/>
      <c r="CI3890"/>
      <c r="CJ3890"/>
      <c r="CK3890"/>
      <c r="DZJ3890"/>
      <c r="DZK3890"/>
      <c r="DZL3890"/>
      <c r="DZM3890"/>
      <c r="DZN3890"/>
      <c r="DZO3890"/>
      <c r="DZP3890"/>
      <c r="DZQ3890"/>
      <c r="DZR3890"/>
      <c r="DZS3890"/>
      <c r="DZT3890"/>
      <c r="DZU3890"/>
      <c r="DZV3890"/>
      <c r="DZW3890"/>
      <c r="DZX3890"/>
      <c r="DZY3890"/>
      <c r="DZZ3890"/>
      <c r="EAA3890"/>
      <c r="EAB3890"/>
      <c r="EAC3890"/>
      <c r="EAD3890"/>
      <c r="EAE3890"/>
      <c r="EAF3890"/>
      <c r="EAG3890"/>
      <c r="EAH3890"/>
    </row>
    <row r="3891" spans="38:89 3390:3414" x14ac:dyDescent="0.3"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  <c r="CA3891"/>
      <c r="CB3891"/>
      <c r="CC3891"/>
      <c r="CD3891"/>
      <c r="CE3891"/>
      <c r="CF3891"/>
      <c r="CG3891"/>
      <c r="CH3891"/>
      <c r="CI3891"/>
      <c r="CJ3891"/>
      <c r="CK3891"/>
      <c r="DZJ3891"/>
      <c r="DZK3891"/>
      <c r="DZL3891"/>
      <c r="DZM3891"/>
      <c r="DZN3891"/>
      <c r="DZO3891"/>
      <c r="DZP3891"/>
      <c r="DZQ3891"/>
      <c r="DZR3891"/>
      <c r="DZS3891"/>
      <c r="DZT3891"/>
      <c r="DZU3891"/>
      <c r="DZV3891"/>
      <c r="DZW3891"/>
      <c r="DZX3891"/>
      <c r="DZY3891"/>
      <c r="DZZ3891"/>
      <c r="EAA3891"/>
      <c r="EAB3891"/>
      <c r="EAC3891"/>
      <c r="EAD3891"/>
      <c r="EAE3891"/>
      <c r="EAF3891"/>
      <c r="EAG3891"/>
      <c r="EAH3891"/>
    </row>
    <row r="3892" spans="38:89 3390:3414" x14ac:dyDescent="0.3"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  <c r="CA3892"/>
      <c r="CB3892"/>
      <c r="CC3892"/>
      <c r="CD3892"/>
      <c r="CE3892"/>
      <c r="CF3892"/>
      <c r="CG3892"/>
      <c r="CH3892"/>
      <c r="CI3892"/>
      <c r="CJ3892"/>
      <c r="CK3892"/>
      <c r="DZJ3892"/>
      <c r="DZK3892"/>
      <c r="DZL3892"/>
      <c r="DZM3892"/>
      <c r="DZN3892"/>
      <c r="DZO3892"/>
      <c r="DZP3892"/>
      <c r="DZQ3892"/>
      <c r="DZR3892"/>
      <c r="DZS3892"/>
      <c r="DZT3892"/>
      <c r="DZU3892"/>
      <c r="DZV3892"/>
      <c r="DZW3892"/>
      <c r="DZX3892"/>
      <c r="DZY3892"/>
      <c r="DZZ3892"/>
      <c r="EAA3892"/>
      <c r="EAB3892"/>
      <c r="EAC3892"/>
      <c r="EAD3892"/>
      <c r="EAE3892"/>
      <c r="EAF3892"/>
      <c r="EAG3892"/>
      <c r="EAH3892"/>
    </row>
    <row r="3893" spans="38:89 3390:3414" x14ac:dyDescent="0.3"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  <c r="CA3893"/>
      <c r="CB3893"/>
      <c r="CC3893"/>
      <c r="CD3893"/>
      <c r="CE3893"/>
      <c r="CF3893"/>
      <c r="CG3893"/>
      <c r="CH3893"/>
      <c r="CI3893"/>
      <c r="CJ3893"/>
      <c r="CK3893"/>
      <c r="DZJ3893"/>
      <c r="DZK3893"/>
      <c r="DZL3893"/>
      <c r="DZM3893"/>
      <c r="DZN3893"/>
      <c r="DZO3893"/>
      <c r="DZP3893"/>
      <c r="DZQ3893"/>
      <c r="DZR3893"/>
      <c r="DZS3893"/>
      <c r="DZT3893"/>
      <c r="DZU3893"/>
      <c r="DZV3893"/>
      <c r="DZW3893"/>
      <c r="DZX3893"/>
      <c r="DZY3893"/>
      <c r="DZZ3893"/>
      <c r="EAA3893"/>
      <c r="EAB3893"/>
      <c r="EAC3893"/>
      <c r="EAD3893"/>
      <c r="EAE3893"/>
      <c r="EAF3893"/>
      <c r="EAG3893"/>
      <c r="EAH3893"/>
    </row>
    <row r="3894" spans="38:89 3390:3414" x14ac:dyDescent="0.3"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  <c r="CA3894"/>
      <c r="CB3894"/>
      <c r="CC3894"/>
      <c r="CD3894"/>
      <c r="CE3894"/>
      <c r="CF3894"/>
      <c r="CG3894"/>
      <c r="CH3894"/>
      <c r="CI3894"/>
      <c r="CJ3894"/>
      <c r="CK3894"/>
      <c r="DZJ3894"/>
      <c r="DZK3894"/>
      <c r="DZL3894"/>
      <c r="DZM3894"/>
      <c r="DZN3894"/>
      <c r="DZO3894"/>
      <c r="DZP3894"/>
      <c r="DZQ3894"/>
      <c r="DZR3894"/>
      <c r="DZS3894"/>
      <c r="DZT3894"/>
      <c r="DZU3894"/>
      <c r="DZV3894"/>
      <c r="DZW3894"/>
      <c r="DZX3894"/>
      <c r="DZY3894"/>
      <c r="DZZ3894"/>
      <c r="EAA3894"/>
      <c r="EAB3894"/>
      <c r="EAC3894"/>
      <c r="EAD3894"/>
      <c r="EAE3894"/>
      <c r="EAF3894"/>
      <c r="EAG3894"/>
      <c r="EAH3894"/>
    </row>
    <row r="3895" spans="38:89 3390:3414" x14ac:dyDescent="0.3"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  <c r="CA3895"/>
      <c r="CB3895"/>
      <c r="CC3895"/>
      <c r="CD3895"/>
      <c r="CE3895"/>
      <c r="CF3895"/>
      <c r="CG3895"/>
      <c r="CH3895"/>
      <c r="CI3895"/>
      <c r="CJ3895"/>
      <c r="CK3895"/>
      <c r="DZJ3895"/>
      <c r="DZK3895"/>
      <c r="DZL3895"/>
      <c r="DZM3895"/>
      <c r="DZN3895"/>
      <c r="DZO3895"/>
      <c r="DZP3895"/>
      <c r="DZQ3895"/>
      <c r="DZR3895"/>
      <c r="DZS3895"/>
      <c r="DZT3895"/>
      <c r="DZU3895"/>
      <c r="DZV3895"/>
      <c r="DZW3895"/>
      <c r="DZX3895"/>
      <c r="DZY3895"/>
      <c r="DZZ3895"/>
      <c r="EAA3895"/>
      <c r="EAB3895"/>
      <c r="EAC3895"/>
      <c r="EAD3895"/>
      <c r="EAE3895"/>
      <c r="EAF3895"/>
      <c r="EAG3895"/>
      <c r="EAH3895"/>
    </row>
    <row r="3896" spans="38:89 3390:3414" x14ac:dyDescent="0.3"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  <c r="CA3896"/>
      <c r="CB3896"/>
      <c r="CC3896"/>
      <c r="CD3896"/>
      <c r="CE3896"/>
      <c r="CF3896"/>
      <c r="CG3896"/>
      <c r="CH3896"/>
      <c r="CI3896"/>
      <c r="CJ3896"/>
      <c r="CK3896"/>
      <c r="DZJ3896"/>
      <c r="DZK3896"/>
      <c r="DZL3896"/>
      <c r="DZM3896"/>
      <c r="DZN3896"/>
      <c r="DZO3896"/>
      <c r="DZP3896"/>
      <c r="DZQ3896"/>
      <c r="DZR3896"/>
      <c r="DZS3896"/>
      <c r="DZT3896"/>
      <c r="DZU3896"/>
      <c r="DZV3896"/>
      <c r="DZW3896"/>
      <c r="DZX3896"/>
      <c r="DZY3896"/>
      <c r="DZZ3896"/>
      <c r="EAA3896"/>
      <c r="EAB3896"/>
      <c r="EAC3896"/>
      <c r="EAD3896"/>
      <c r="EAE3896"/>
      <c r="EAF3896"/>
      <c r="EAG3896"/>
      <c r="EAH3896"/>
    </row>
    <row r="3897" spans="38:89 3390:3414" x14ac:dyDescent="0.3"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  <c r="CA3897"/>
      <c r="CB3897"/>
      <c r="CC3897"/>
      <c r="CD3897"/>
      <c r="CE3897"/>
      <c r="CF3897"/>
      <c r="CG3897"/>
      <c r="CH3897"/>
      <c r="CI3897"/>
      <c r="CJ3897"/>
      <c r="CK3897"/>
      <c r="DZJ3897"/>
      <c r="DZK3897"/>
      <c r="DZL3897"/>
      <c r="DZM3897"/>
      <c r="DZN3897"/>
      <c r="DZO3897"/>
      <c r="DZP3897"/>
      <c r="DZQ3897"/>
      <c r="DZR3897"/>
      <c r="DZS3897"/>
      <c r="DZT3897"/>
      <c r="DZU3897"/>
      <c r="DZV3897"/>
      <c r="DZW3897"/>
      <c r="DZX3897"/>
      <c r="DZY3897"/>
      <c r="DZZ3897"/>
      <c r="EAA3897"/>
      <c r="EAB3897"/>
      <c r="EAC3897"/>
      <c r="EAD3897"/>
      <c r="EAE3897"/>
      <c r="EAF3897"/>
      <c r="EAG3897"/>
      <c r="EAH3897"/>
    </row>
    <row r="3898" spans="38:89 3390:3414" x14ac:dyDescent="0.3"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  <c r="CA3898"/>
      <c r="CB3898"/>
      <c r="CC3898"/>
      <c r="CD3898"/>
      <c r="CE3898"/>
      <c r="CF3898"/>
      <c r="CG3898"/>
      <c r="CH3898"/>
      <c r="CI3898"/>
      <c r="CJ3898"/>
      <c r="CK3898"/>
      <c r="DZJ3898"/>
      <c r="DZK3898"/>
      <c r="DZL3898"/>
      <c r="DZM3898"/>
      <c r="DZN3898"/>
      <c r="DZO3898"/>
      <c r="DZP3898"/>
      <c r="DZQ3898"/>
      <c r="DZR3898"/>
      <c r="DZS3898"/>
      <c r="DZT3898"/>
      <c r="DZU3898"/>
      <c r="DZV3898"/>
      <c r="DZW3898"/>
      <c r="DZX3898"/>
      <c r="DZY3898"/>
      <c r="DZZ3898"/>
      <c r="EAA3898"/>
      <c r="EAB3898"/>
      <c r="EAC3898"/>
      <c r="EAD3898"/>
      <c r="EAE3898"/>
      <c r="EAF3898"/>
      <c r="EAG3898"/>
      <c r="EAH3898"/>
    </row>
    <row r="3899" spans="38:89 3390:3414" x14ac:dyDescent="0.3"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  <c r="CA3899"/>
      <c r="CB3899"/>
      <c r="CC3899"/>
      <c r="CD3899"/>
      <c r="CE3899"/>
      <c r="CF3899"/>
      <c r="CG3899"/>
      <c r="CH3899"/>
      <c r="CI3899"/>
      <c r="CJ3899"/>
      <c r="CK3899"/>
      <c r="DZJ3899"/>
      <c r="DZK3899"/>
      <c r="DZL3899"/>
      <c r="DZM3899"/>
      <c r="DZN3899"/>
      <c r="DZO3899"/>
      <c r="DZP3899"/>
      <c r="DZQ3899"/>
      <c r="DZR3899"/>
      <c r="DZS3899"/>
      <c r="DZT3899"/>
      <c r="DZU3899"/>
      <c r="DZV3899"/>
      <c r="DZW3899"/>
      <c r="DZX3899"/>
      <c r="DZY3899"/>
      <c r="DZZ3899"/>
      <c r="EAA3899"/>
      <c r="EAB3899"/>
      <c r="EAC3899"/>
      <c r="EAD3899"/>
      <c r="EAE3899"/>
      <c r="EAF3899"/>
      <c r="EAG3899"/>
      <c r="EAH3899"/>
    </row>
    <row r="3900" spans="38:89 3390:3414" x14ac:dyDescent="0.3"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  <c r="CA3900"/>
      <c r="CB3900"/>
      <c r="CC3900"/>
      <c r="CD3900"/>
      <c r="CE3900"/>
      <c r="CF3900"/>
      <c r="CG3900"/>
      <c r="CH3900"/>
      <c r="CI3900"/>
      <c r="CJ3900"/>
      <c r="CK3900"/>
      <c r="DZJ3900"/>
      <c r="DZK3900"/>
      <c r="DZL3900"/>
      <c r="DZM3900"/>
      <c r="DZN3900"/>
      <c r="DZO3900"/>
      <c r="DZP3900"/>
      <c r="DZQ3900"/>
      <c r="DZR3900"/>
      <c r="DZS3900"/>
      <c r="DZT3900"/>
      <c r="DZU3900"/>
      <c r="DZV3900"/>
      <c r="DZW3900"/>
      <c r="DZX3900"/>
      <c r="DZY3900"/>
      <c r="DZZ3900"/>
      <c r="EAA3900"/>
      <c r="EAB3900"/>
      <c r="EAC3900"/>
      <c r="EAD3900"/>
      <c r="EAE3900"/>
      <c r="EAF3900"/>
      <c r="EAG3900"/>
      <c r="EAH3900"/>
    </row>
    <row r="3901" spans="38:89 3390:3414" x14ac:dyDescent="0.3"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  <c r="CA3901"/>
      <c r="CB3901"/>
      <c r="CC3901"/>
      <c r="CD3901"/>
      <c r="CE3901"/>
      <c r="CF3901"/>
      <c r="CG3901"/>
      <c r="CH3901"/>
      <c r="CI3901"/>
      <c r="CJ3901"/>
      <c r="CK3901"/>
      <c r="DZJ3901"/>
      <c r="DZK3901"/>
      <c r="DZL3901"/>
      <c r="DZM3901"/>
      <c r="DZN3901"/>
      <c r="DZO3901"/>
      <c r="DZP3901"/>
      <c r="DZQ3901"/>
      <c r="DZR3901"/>
      <c r="DZS3901"/>
      <c r="DZT3901"/>
      <c r="DZU3901"/>
      <c r="DZV3901"/>
      <c r="DZW3901"/>
      <c r="DZX3901"/>
      <c r="DZY3901"/>
      <c r="DZZ3901"/>
      <c r="EAA3901"/>
      <c r="EAB3901"/>
      <c r="EAC3901"/>
      <c r="EAD3901"/>
      <c r="EAE3901"/>
      <c r="EAF3901"/>
      <c r="EAG3901"/>
      <c r="EAH3901"/>
    </row>
    <row r="3902" spans="38:89 3390:3414" x14ac:dyDescent="0.3"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  <c r="CA3902"/>
      <c r="CB3902"/>
      <c r="CC3902"/>
      <c r="CD3902"/>
      <c r="CE3902"/>
      <c r="CF3902"/>
      <c r="CG3902"/>
      <c r="CH3902"/>
      <c r="CI3902"/>
      <c r="CJ3902"/>
      <c r="CK3902"/>
      <c r="DZJ3902"/>
      <c r="DZK3902"/>
      <c r="DZL3902"/>
      <c r="DZM3902"/>
      <c r="DZN3902"/>
      <c r="DZO3902"/>
      <c r="DZP3902"/>
      <c r="DZQ3902"/>
      <c r="DZR3902"/>
      <c r="DZS3902"/>
      <c r="DZT3902"/>
      <c r="DZU3902"/>
      <c r="DZV3902"/>
      <c r="DZW3902"/>
      <c r="DZX3902"/>
      <c r="DZY3902"/>
      <c r="DZZ3902"/>
      <c r="EAA3902"/>
      <c r="EAB3902"/>
      <c r="EAC3902"/>
      <c r="EAD3902"/>
      <c r="EAE3902"/>
      <c r="EAF3902"/>
      <c r="EAG3902"/>
      <c r="EAH3902"/>
    </row>
    <row r="3903" spans="38:89 3390:3414" x14ac:dyDescent="0.3"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  <c r="CA3903"/>
      <c r="CB3903"/>
      <c r="CC3903"/>
      <c r="CD3903"/>
      <c r="CE3903"/>
      <c r="CF3903"/>
      <c r="CG3903"/>
      <c r="CH3903"/>
      <c r="CI3903"/>
      <c r="CJ3903"/>
      <c r="CK3903"/>
      <c r="DZJ3903"/>
      <c r="DZK3903"/>
      <c r="DZL3903"/>
      <c r="DZM3903"/>
      <c r="DZN3903"/>
      <c r="DZO3903"/>
      <c r="DZP3903"/>
      <c r="DZQ3903"/>
      <c r="DZR3903"/>
      <c r="DZS3903"/>
      <c r="DZT3903"/>
      <c r="DZU3903"/>
      <c r="DZV3903"/>
      <c r="DZW3903"/>
      <c r="DZX3903"/>
      <c r="DZY3903"/>
      <c r="DZZ3903"/>
      <c r="EAA3903"/>
      <c r="EAB3903"/>
      <c r="EAC3903"/>
      <c r="EAD3903"/>
      <c r="EAE3903"/>
      <c r="EAF3903"/>
      <c r="EAG3903"/>
      <c r="EAH3903"/>
    </row>
    <row r="3904" spans="38:89 3390:3414" x14ac:dyDescent="0.3"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  <c r="CA3904"/>
      <c r="CB3904"/>
      <c r="CC3904"/>
      <c r="CD3904"/>
      <c r="CE3904"/>
      <c r="CF3904"/>
      <c r="CG3904"/>
      <c r="CH3904"/>
      <c r="CI3904"/>
      <c r="CJ3904"/>
      <c r="CK3904"/>
      <c r="DZJ3904"/>
      <c r="DZK3904"/>
      <c r="DZL3904"/>
      <c r="DZM3904"/>
      <c r="DZN3904"/>
      <c r="DZO3904"/>
      <c r="DZP3904"/>
      <c r="DZQ3904"/>
      <c r="DZR3904"/>
      <c r="DZS3904"/>
      <c r="DZT3904"/>
      <c r="DZU3904"/>
      <c r="DZV3904"/>
      <c r="DZW3904"/>
      <c r="DZX3904"/>
      <c r="DZY3904"/>
      <c r="DZZ3904"/>
      <c r="EAA3904"/>
      <c r="EAB3904"/>
      <c r="EAC3904"/>
      <c r="EAD3904"/>
      <c r="EAE3904"/>
      <c r="EAF3904"/>
      <c r="EAG3904"/>
      <c r="EAH3904"/>
    </row>
    <row r="3905" spans="38:89 3390:3414" x14ac:dyDescent="0.3"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  <c r="CA3905"/>
      <c r="CB3905"/>
      <c r="CC3905"/>
      <c r="CD3905"/>
      <c r="CE3905"/>
      <c r="CF3905"/>
      <c r="CG3905"/>
      <c r="CH3905"/>
      <c r="CI3905"/>
      <c r="CJ3905"/>
      <c r="CK3905"/>
      <c r="DZJ3905"/>
      <c r="DZK3905"/>
      <c r="DZL3905"/>
      <c r="DZM3905"/>
      <c r="DZN3905"/>
      <c r="DZO3905"/>
      <c r="DZP3905"/>
      <c r="DZQ3905"/>
      <c r="DZR3905"/>
      <c r="DZS3905"/>
      <c r="DZT3905"/>
      <c r="DZU3905"/>
      <c r="DZV3905"/>
      <c r="DZW3905"/>
      <c r="DZX3905"/>
      <c r="DZY3905"/>
      <c r="DZZ3905"/>
      <c r="EAA3905"/>
      <c r="EAB3905"/>
      <c r="EAC3905"/>
      <c r="EAD3905"/>
      <c r="EAE3905"/>
      <c r="EAF3905"/>
      <c r="EAG3905"/>
      <c r="EAH3905"/>
    </row>
    <row r="3906" spans="38:89 3390:3414" x14ac:dyDescent="0.3"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  <c r="CA3906"/>
      <c r="CB3906"/>
      <c r="CC3906"/>
      <c r="CD3906"/>
      <c r="CE3906"/>
      <c r="CF3906"/>
      <c r="CG3906"/>
      <c r="CH3906"/>
      <c r="CI3906"/>
      <c r="CJ3906"/>
      <c r="CK3906"/>
      <c r="DZJ3906"/>
      <c r="DZK3906"/>
      <c r="DZL3906"/>
      <c r="DZM3906"/>
      <c r="DZN3906"/>
      <c r="DZO3906"/>
      <c r="DZP3906"/>
      <c r="DZQ3906"/>
      <c r="DZR3906"/>
      <c r="DZS3906"/>
      <c r="DZT3906"/>
      <c r="DZU3906"/>
      <c r="DZV3906"/>
      <c r="DZW3906"/>
      <c r="DZX3906"/>
      <c r="DZY3906"/>
      <c r="DZZ3906"/>
      <c r="EAA3906"/>
      <c r="EAB3906"/>
      <c r="EAC3906"/>
      <c r="EAD3906"/>
      <c r="EAE3906"/>
      <c r="EAF3906"/>
      <c r="EAG3906"/>
      <c r="EAH3906"/>
    </row>
    <row r="3907" spans="38:89 3390:3414" x14ac:dyDescent="0.3"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  <c r="CA3907"/>
      <c r="CB3907"/>
      <c r="CC3907"/>
      <c r="CD3907"/>
      <c r="CE3907"/>
      <c r="CF3907"/>
      <c r="CG3907"/>
      <c r="CH3907"/>
      <c r="CI3907"/>
      <c r="CJ3907"/>
      <c r="CK3907"/>
      <c r="DZJ3907"/>
      <c r="DZK3907"/>
      <c r="DZL3907"/>
      <c r="DZM3907"/>
      <c r="DZN3907"/>
      <c r="DZO3907"/>
      <c r="DZP3907"/>
      <c r="DZQ3907"/>
      <c r="DZR3907"/>
      <c r="DZS3907"/>
      <c r="DZT3907"/>
      <c r="DZU3907"/>
      <c r="DZV3907"/>
      <c r="DZW3907"/>
      <c r="DZX3907"/>
      <c r="DZY3907"/>
      <c r="DZZ3907"/>
      <c r="EAA3907"/>
      <c r="EAB3907"/>
      <c r="EAC3907"/>
      <c r="EAD3907"/>
      <c r="EAE3907"/>
      <c r="EAF3907"/>
      <c r="EAG3907"/>
      <c r="EAH3907"/>
    </row>
    <row r="3908" spans="38:89 3390:3414" x14ac:dyDescent="0.3"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  <c r="CA3908"/>
      <c r="CB3908"/>
      <c r="CC3908"/>
      <c r="CD3908"/>
      <c r="CE3908"/>
      <c r="CF3908"/>
      <c r="CG3908"/>
      <c r="CH3908"/>
      <c r="CI3908"/>
      <c r="CJ3908"/>
      <c r="CK3908"/>
      <c r="DZJ3908"/>
      <c r="DZK3908"/>
      <c r="DZL3908"/>
      <c r="DZM3908"/>
      <c r="DZN3908"/>
      <c r="DZO3908"/>
      <c r="DZP3908"/>
      <c r="DZQ3908"/>
      <c r="DZR3908"/>
      <c r="DZS3908"/>
      <c r="DZT3908"/>
      <c r="DZU3908"/>
      <c r="DZV3908"/>
      <c r="DZW3908"/>
      <c r="DZX3908"/>
      <c r="DZY3908"/>
      <c r="DZZ3908"/>
      <c r="EAA3908"/>
      <c r="EAB3908"/>
      <c r="EAC3908"/>
      <c r="EAD3908"/>
      <c r="EAE3908"/>
      <c r="EAF3908"/>
      <c r="EAG3908"/>
      <c r="EAH3908"/>
    </row>
    <row r="3909" spans="38:89 3390:3414" x14ac:dyDescent="0.3"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  <c r="CA3909"/>
      <c r="CB3909"/>
      <c r="CC3909"/>
      <c r="CD3909"/>
      <c r="CE3909"/>
      <c r="CF3909"/>
      <c r="CG3909"/>
      <c r="CH3909"/>
      <c r="CI3909"/>
      <c r="CJ3909"/>
      <c r="CK3909"/>
      <c r="DZJ3909"/>
      <c r="DZK3909"/>
      <c r="DZL3909"/>
      <c r="DZM3909"/>
      <c r="DZN3909"/>
      <c r="DZO3909"/>
      <c r="DZP3909"/>
      <c r="DZQ3909"/>
      <c r="DZR3909"/>
      <c r="DZS3909"/>
      <c r="DZT3909"/>
      <c r="DZU3909"/>
      <c r="DZV3909"/>
      <c r="DZW3909"/>
      <c r="DZX3909"/>
      <c r="DZY3909"/>
      <c r="DZZ3909"/>
      <c r="EAA3909"/>
      <c r="EAB3909"/>
      <c r="EAC3909"/>
      <c r="EAD3909"/>
      <c r="EAE3909"/>
      <c r="EAF3909"/>
      <c r="EAG3909"/>
      <c r="EAH3909"/>
    </row>
    <row r="3910" spans="38:89 3390:3414" x14ac:dyDescent="0.3"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  <c r="CA3910"/>
      <c r="CB3910"/>
      <c r="CC3910"/>
      <c r="CD3910"/>
      <c r="CE3910"/>
      <c r="CF3910"/>
      <c r="CG3910"/>
      <c r="CH3910"/>
      <c r="CI3910"/>
      <c r="CJ3910"/>
      <c r="CK3910"/>
      <c r="DZJ3910"/>
      <c r="DZK3910"/>
      <c r="DZL3910"/>
      <c r="DZM3910"/>
      <c r="DZN3910"/>
      <c r="DZO3910"/>
      <c r="DZP3910"/>
      <c r="DZQ3910"/>
      <c r="DZR3910"/>
      <c r="DZS3910"/>
      <c r="DZT3910"/>
      <c r="DZU3910"/>
      <c r="DZV3910"/>
      <c r="DZW3910"/>
      <c r="DZX3910"/>
      <c r="DZY3910"/>
      <c r="DZZ3910"/>
      <c r="EAA3910"/>
      <c r="EAB3910"/>
      <c r="EAC3910"/>
      <c r="EAD3910"/>
      <c r="EAE3910"/>
      <c r="EAF3910"/>
      <c r="EAG3910"/>
      <c r="EAH3910"/>
    </row>
    <row r="3911" spans="38:89 3390:3414" x14ac:dyDescent="0.3"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  <c r="CA3911"/>
      <c r="CB3911"/>
      <c r="CC3911"/>
      <c r="CD3911"/>
      <c r="CE3911"/>
      <c r="CF3911"/>
      <c r="CG3911"/>
      <c r="CH3911"/>
      <c r="CI3911"/>
      <c r="CJ3911"/>
      <c r="CK3911"/>
      <c r="DZJ3911"/>
      <c r="DZK3911"/>
      <c r="DZL3911"/>
      <c r="DZM3911"/>
      <c r="DZN3911"/>
      <c r="DZO3911"/>
      <c r="DZP3911"/>
      <c r="DZQ3911"/>
      <c r="DZR3911"/>
      <c r="DZS3911"/>
      <c r="DZT3911"/>
      <c r="DZU3911"/>
      <c r="DZV3911"/>
      <c r="DZW3911"/>
      <c r="DZX3911"/>
      <c r="DZY3911"/>
      <c r="DZZ3911"/>
      <c r="EAA3911"/>
      <c r="EAB3911"/>
      <c r="EAC3911"/>
      <c r="EAD3911"/>
      <c r="EAE3911"/>
      <c r="EAF3911"/>
      <c r="EAG3911"/>
      <c r="EAH3911"/>
    </row>
    <row r="3912" spans="38:89 3390:3414" x14ac:dyDescent="0.3"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  <c r="CA3912"/>
      <c r="CB3912"/>
      <c r="CC3912"/>
      <c r="CD3912"/>
      <c r="CE3912"/>
      <c r="CF3912"/>
      <c r="CG3912"/>
      <c r="CH3912"/>
      <c r="CI3912"/>
      <c r="CJ3912"/>
      <c r="CK3912"/>
      <c r="DZJ3912"/>
      <c r="DZK3912"/>
      <c r="DZL3912"/>
      <c r="DZM3912"/>
      <c r="DZN3912"/>
      <c r="DZO3912"/>
      <c r="DZP3912"/>
      <c r="DZQ3912"/>
      <c r="DZR3912"/>
      <c r="DZS3912"/>
      <c r="DZT3912"/>
      <c r="DZU3912"/>
      <c r="DZV3912"/>
      <c r="DZW3912"/>
      <c r="DZX3912"/>
      <c r="DZY3912"/>
      <c r="DZZ3912"/>
      <c r="EAA3912"/>
      <c r="EAB3912"/>
      <c r="EAC3912"/>
      <c r="EAD3912"/>
      <c r="EAE3912"/>
      <c r="EAF3912"/>
      <c r="EAG3912"/>
      <c r="EAH3912"/>
    </row>
    <row r="3913" spans="38:89 3390:3414" x14ac:dyDescent="0.3"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  <c r="CA3913"/>
      <c r="CB3913"/>
      <c r="CC3913"/>
      <c r="CD3913"/>
      <c r="CE3913"/>
      <c r="CF3913"/>
      <c r="CG3913"/>
      <c r="CH3913"/>
      <c r="CI3913"/>
      <c r="CJ3913"/>
      <c r="CK3913"/>
      <c r="DZJ3913"/>
      <c r="DZK3913"/>
      <c r="DZL3913"/>
      <c r="DZM3913"/>
      <c r="DZN3913"/>
      <c r="DZO3913"/>
      <c r="DZP3913"/>
      <c r="DZQ3913"/>
      <c r="DZR3913"/>
      <c r="DZS3913"/>
      <c r="DZT3913"/>
      <c r="DZU3913"/>
      <c r="DZV3913"/>
      <c r="DZW3913"/>
      <c r="DZX3913"/>
      <c r="DZY3913"/>
      <c r="DZZ3913"/>
      <c r="EAA3913"/>
      <c r="EAB3913"/>
      <c r="EAC3913"/>
      <c r="EAD3913"/>
      <c r="EAE3913"/>
      <c r="EAF3913"/>
      <c r="EAG3913"/>
      <c r="EAH3913"/>
    </row>
    <row r="3914" spans="38:89 3390:3414" x14ac:dyDescent="0.3"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  <c r="CA3914"/>
      <c r="CB3914"/>
      <c r="CC3914"/>
      <c r="CD3914"/>
      <c r="CE3914"/>
      <c r="CF3914"/>
      <c r="CG3914"/>
      <c r="CH3914"/>
      <c r="CI3914"/>
      <c r="CJ3914"/>
      <c r="CK3914"/>
      <c r="DZJ3914"/>
      <c r="DZK3914"/>
      <c r="DZL3914"/>
      <c r="DZM3914"/>
      <c r="DZN3914"/>
      <c r="DZO3914"/>
      <c r="DZP3914"/>
      <c r="DZQ3914"/>
      <c r="DZR3914"/>
      <c r="DZS3914"/>
      <c r="DZT3914"/>
      <c r="DZU3914"/>
      <c r="DZV3914"/>
      <c r="DZW3914"/>
      <c r="DZX3914"/>
      <c r="DZY3914"/>
      <c r="DZZ3914"/>
      <c r="EAA3914"/>
      <c r="EAB3914"/>
      <c r="EAC3914"/>
      <c r="EAD3914"/>
      <c r="EAE3914"/>
      <c r="EAF3914"/>
      <c r="EAG3914"/>
      <c r="EAH3914"/>
    </row>
    <row r="3915" spans="38:89 3390:3414" x14ac:dyDescent="0.3"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  <c r="CA3915"/>
      <c r="CB3915"/>
      <c r="CC3915"/>
      <c r="CD3915"/>
      <c r="CE3915"/>
      <c r="CF3915"/>
      <c r="CG3915"/>
      <c r="CH3915"/>
      <c r="CI3915"/>
      <c r="CJ3915"/>
      <c r="CK3915"/>
      <c r="DZJ3915"/>
      <c r="DZK3915"/>
      <c r="DZL3915"/>
      <c r="DZM3915"/>
      <c r="DZN3915"/>
      <c r="DZO3915"/>
      <c r="DZP3915"/>
      <c r="DZQ3915"/>
      <c r="DZR3915"/>
      <c r="DZS3915"/>
      <c r="DZT3915"/>
      <c r="DZU3915"/>
      <c r="DZV3915"/>
      <c r="DZW3915"/>
      <c r="DZX3915"/>
      <c r="DZY3915"/>
      <c r="DZZ3915"/>
      <c r="EAA3915"/>
      <c r="EAB3915"/>
      <c r="EAC3915"/>
      <c r="EAD3915"/>
      <c r="EAE3915"/>
      <c r="EAF3915"/>
      <c r="EAG3915"/>
      <c r="EAH3915"/>
    </row>
    <row r="3916" spans="38:89 3390:3414" x14ac:dyDescent="0.3"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  <c r="CA3916"/>
      <c r="CB3916"/>
      <c r="CC3916"/>
      <c r="CD3916"/>
      <c r="CE3916"/>
      <c r="CF3916"/>
      <c r="CG3916"/>
      <c r="CH3916"/>
      <c r="CI3916"/>
      <c r="CJ3916"/>
      <c r="CK3916"/>
      <c r="DZJ3916"/>
      <c r="DZK3916"/>
      <c r="DZL3916"/>
      <c r="DZM3916"/>
      <c r="DZN3916"/>
      <c r="DZO3916"/>
      <c r="DZP3916"/>
      <c r="DZQ3916"/>
      <c r="DZR3916"/>
      <c r="DZS3916"/>
      <c r="DZT3916"/>
      <c r="DZU3916"/>
      <c r="DZV3916"/>
      <c r="DZW3916"/>
      <c r="DZX3916"/>
      <c r="DZY3916"/>
      <c r="DZZ3916"/>
      <c r="EAA3916"/>
      <c r="EAB3916"/>
      <c r="EAC3916"/>
      <c r="EAD3916"/>
      <c r="EAE3916"/>
      <c r="EAF3916"/>
      <c r="EAG3916"/>
      <c r="EAH3916"/>
    </row>
    <row r="3917" spans="38:89 3390:3414" x14ac:dyDescent="0.3"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  <c r="CA3917"/>
      <c r="CB3917"/>
      <c r="CC3917"/>
      <c r="CD3917"/>
      <c r="CE3917"/>
      <c r="CF3917"/>
      <c r="CG3917"/>
      <c r="CH3917"/>
      <c r="CI3917"/>
      <c r="CJ3917"/>
      <c r="CK3917"/>
      <c r="DZJ3917"/>
      <c r="DZK3917"/>
      <c r="DZL3917"/>
      <c r="DZM3917"/>
      <c r="DZN3917"/>
      <c r="DZO3917"/>
      <c r="DZP3917"/>
      <c r="DZQ3917"/>
      <c r="DZR3917"/>
      <c r="DZS3917"/>
      <c r="DZT3917"/>
      <c r="DZU3917"/>
      <c r="DZV3917"/>
      <c r="DZW3917"/>
      <c r="DZX3917"/>
      <c r="DZY3917"/>
      <c r="DZZ3917"/>
      <c r="EAA3917"/>
      <c r="EAB3917"/>
      <c r="EAC3917"/>
      <c r="EAD3917"/>
      <c r="EAE3917"/>
      <c r="EAF3917"/>
      <c r="EAG3917"/>
      <c r="EAH3917"/>
    </row>
    <row r="3918" spans="38:89 3390:3414" x14ac:dyDescent="0.3"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  <c r="CA3918"/>
      <c r="CB3918"/>
      <c r="CC3918"/>
      <c r="CD3918"/>
      <c r="CE3918"/>
      <c r="CF3918"/>
      <c r="CG3918"/>
      <c r="CH3918"/>
      <c r="CI3918"/>
      <c r="CJ3918"/>
      <c r="CK3918"/>
      <c r="DZJ3918"/>
      <c r="DZK3918"/>
      <c r="DZL3918"/>
      <c r="DZM3918"/>
      <c r="DZN3918"/>
      <c r="DZO3918"/>
      <c r="DZP3918"/>
      <c r="DZQ3918"/>
      <c r="DZR3918"/>
      <c r="DZS3918"/>
      <c r="DZT3918"/>
      <c r="DZU3918"/>
      <c r="DZV3918"/>
      <c r="DZW3918"/>
      <c r="DZX3918"/>
      <c r="DZY3918"/>
      <c r="DZZ3918"/>
      <c r="EAA3918"/>
      <c r="EAB3918"/>
      <c r="EAC3918"/>
      <c r="EAD3918"/>
      <c r="EAE3918"/>
      <c r="EAF3918"/>
      <c r="EAG3918"/>
      <c r="EAH3918"/>
    </row>
    <row r="3919" spans="38:89 3390:3414" x14ac:dyDescent="0.3"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  <c r="CA3919"/>
      <c r="CB3919"/>
      <c r="CC3919"/>
      <c r="CD3919"/>
      <c r="CE3919"/>
      <c r="CF3919"/>
      <c r="CG3919"/>
      <c r="CH3919"/>
      <c r="CI3919"/>
      <c r="CJ3919"/>
      <c r="CK3919"/>
      <c r="DZJ3919"/>
      <c r="DZK3919"/>
      <c r="DZL3919"/>
      <c r="DZM3919"/>
      <c r="DZN3919"/>
      <c r="DZO3919"/>
      <c r="DZP3919"/>
      <c r="DZQ3919"/>
      <c r="DZR3919"/>
      <c r="DZS3919"/>
      <c r="DZT3919"/>
      <c r="DZU3919"/>
      <c r="DZV3919"/>
      <c r="DZW3919"/>
      <c r="DZX3919"/>
      <c r="DZY3919"/>
      <c r="DZZ3919"/>
      <c r="EAA3919"/>
      <c r="EAB3919"/>
      <c r="EAC3919"/>
      <c r="EAD3919"/>
      <c r="EAE3919"/>
      <c r="EAF3919"/>
      <c r="EAG3919"/>
      <c r="EAH3919"/>
    </row>
    <row r="3920" spans="38:89 3390:3414" x14ac:dyDescent="0.3"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  <c r="CA3920"/>
      <c r="CB3920"/>
      <c r="CC3920"/>
      <c r="CD3920"/>
      <c r="CE3920"/>
      <c r="CF3920"/>
      <c r="CG3920"/>
      <c r="CH3920"/>
      <c r="CI3920"/>
      <c r="CJ3920"/>
      <c r="CK3920"/>
      <c r="DZJ3920"/>
      <c r="DZK3920"/>
      <c r="DZL3920"/>
      <c r="DZM3920"/>
      <c r="DZN3920"/>
      <c r="DZO3920"/>
      <c r="DZP3920"/>
      <c r="DZQ3920"/>
      <c r="DZR3920"/>
      <c r="DZS3920"/>
      <c r="DZT3920"/>
      <c r="DZU3920"/>
      <c r="DZV3920"/>
      <c r="DZW3920"/>
      <c r="DZX3920"/>
      <c r="DZY3920"/>
      <c r="DZZ3920"/>
      <c r="EAA3920"/>
      <c r="EAB3920"/>
      <c r="EAC3920"/>
      <c r="EAD3920"/>
      <c r="EAE3920"/>
      <c r="EAF3920"/>
      <c r="EAG3920"/>
      <c r="EAH3920"/>
    </row>
    <row r="3921" spans="38:89 3390:3414" x14ac:dyDescent="0.3"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  <c r="CA3921"/>
      <c r="CB3921"/>
      <c r="CC3921"/>
      <c r="CD3921"/>
      <c r="CE3921"/>
      <c r="CF3921"/>
      <c r="CG3921"/>
      <c r="CH3921"/>
      <c r="CI3921"/>
      <c r="CJ3921"/>
      <c r="CK3921"/>
      <c r="DZJ3921"/>
      <c r="DZK3921"/>
      <c r="DZL3921"/>
      <c r="DZM3921"/>
      <c r="DZN3921"/>
      <c r="DZO3921"/>
      <c r="DZP3921"/>
      <c r="DZQ3921"/>
      <c r="DZR3921"/>
      <c r="DZS3921"/>
      <c r="DZT3921"/>
      <c r="DZU3921"/>
      <c r="DZV3921"/>
      <c r="DZW3921"/>
      <c r="DZX3921"/>
      <c r="DZY3921"/>
      <c r="DZZ3921"/>
      <c r="EAA3921"/>
      <c r="EAB3921"/>
      <c r="EAC3921"/>
      <c r="EAD3921"/>
      <c r="EAE3921"/>
      <c r="EAF3921"/>
      <c r="EAG3921"/>
      <c r="EAH3921"/>
    </row>
    <row r="3922" spans="38:89 3390:3414" x14ac:dyDescent="0.3"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  <c r="CA3922"/>
      <c r="CB3922"/>
      <c r="CC3922"/>
      <c r="CD3922"/>
      <c r="CE3922"/>
      <c r="CF3922"/>
      <c r="CG3922"/>
      <c r="CH3922"/>
      <c r="CI3922"/>
      <c r="CJ3922"/>
      <c r="CK3922"/>
      <c r="DZJ3922"/>
      <c r="DZK3922"/>
      <c r="DZL3922"/>
      <c r="DZM3922"/>
      <c r="DZN3922"/>
      <c r="DZO3922"/>
      <c r="DZP3922"/>
      <c r="DZQ3922"/>
      <c r="DZR3922"/>
      <c r="DZS3922"/>
      <c r="DZT3922"/>
      <c r="DZU3922"/>
      <c r="DZV3922"/>
      <c r="DZW3922"/>
      <c r="DZX3922"/>
      <c r="DZY3922"/>
      <c r="DZZ3922"/>
      <c r="EAA3922"/>
      <c r="EAB3922"/>
      <c r="EAC3922"/>
      <c r="EAD3922"/>
      <c r="EAE3922"/>
      <c r="EAF3922"/>
      <c r="EAG3922"/>
      <c r="EAH3922"/>
    </row>
    <row r="3923" spans="38:89 3390:3414" x14ac:dyDescent="0.3"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  <c r="CA3923"/>
      <c r="CB3923"/>
      <c r="CC3923"/>
      <c r="CD3923"/>
      <c r="CE3923"/>
      <c r="CF3923"/>
      <c r="CG3923"/>
      <c r="CH3923"/>
      <c r="CI3923"/>
      <c r="CJ3923"/>
      <c r="CK3923"/>
      <c r="DZJ3923"/>
      <c r="DZK3923"/>
      <c r="DZL3923"/>
      <c r="DZM3923"/>
      <c r="DZN3923"/>
      <c r="DZO3923"/>
      <c r="DZP3923"/>
      <c r="DZQ3923"/>
      <c r="DZR3923"/>
      <c r="DZS3923"/>
      <c r="DZT3923"/>
      <c r="DZU3923"/>
      <c r="DZV3923"/>
      <c r="DZW3923"/>
      <c r="DZX3923"/>
      <c r="DZY3923"/>
      <c r="DZZ3923"/>
      <c r="EAA3923"/>
      <c r="EAB3923"/>
      <c r="EAC3923"/>
      <c r="EAD3923"/>
      <c r="EAE3923"/>
      <c r="EAF3923"/>
      <c r="EAG3923"/>
      <c r="EAH3923"/>
    </row>
    <row r="3924" spans="38:89 3390:3414" x14ac:dyDescent="0.3"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  <c r="CA3924"/>
      <c r="CB3924"/>
      <c r="CC3924"/>
      <c r="CD3924"/>
      <c r="CE3924"/>
      <c r="CF3924"/>
      <c r="CG3924"/>
      <c r="CH3924"/>
      <c r="CI3924"/>
      <c r="CJ3924"/>
      <c r="CK3924"/>
      <c r="DZJ3924"/>
      <c r="DZK3924"/>
      <c r="DZL3924"/>
      <c r="DZM3924"/>
      <c r="DZN3924"/>
      <c r="DZO3924"/>
      <c r="DZP3924"/>
      <c r="DZQ3924"/>
      <c r="DZR3924"/>
      <c r="DZS3924"/>
      <c r="DZT3924"/>
      <c r="DZU3924"/>
      <c r="DZV3924"/>
      <c r="DZW3924"/>
      <c r="DZX3924"/>
      <c r="DZY3924"/>
      <c r="DZZ3924"/>
      <c r="EAA3924"/>
      <c r="EAB3924"/>
      <c r="EAC3924"/>
      <c r="EAD3924"/>
      <c r="EAE3924"/>
      <c r="EAF3924"/>
      <c r="EAG3924"/>
      <c r="EAH3924"/>
    </row>
    <row r="3925" spans="38:89 3390:3414" x14ac:dyDescent="0.3"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  <c r="CA3925"/>
      <c r="CB3925"/>
      <c r="CC3925"/>
      <c r="CD3925"/>
      <c r="CE3925"/>
      <c r="CF3925"/>
      <c r="CG3925"/>
      <c r="CH3925"/>
      <c r="CI3925"/>
      <c r="CJ3925"/>
      <c r="CK3925"/>
      <c r="DZJ3925"/>
      <c r="DZK3925"/>
      <c r="DZL3925"/>
      <c r="DZM3925"/>
      <c r="DZN3925"/>
      <c r="DZO3925"/>
      <c r="DZP3925"/>
      <c r="DZQ3925"/>
      <c r="DZR3925"/>
      <c r="DZS3925"/>
      <c r="DZT3925"/>
      <c r="DZU3925"/>
      <c r="DZV3925"/>
      <c r="DZW3925"/>
      <c r="DZX3925"/>
      <c r="DZY3925"/>
      <c r="DZZ3925"/>
      <c r="EAA3925"/>
      <c r="EAB3925"/>
      <c r="EAC3925"/>
      <c r="EAD3925"/>
      <c r="EAE3925"/>
      <c r="EAF3925"/>
      <c r="EAG3925"/>
      <c r="EAH3925"/>
    </row>
    <row r="3926" spans="38:89 3390:3414" x14ac:dyDescent="0.3"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  <c r="CA3926"/>
      <c r="CB3926"/>
      <c r="CC3926"/>
      <c r="CD3926"/>
      <c r="CE3926"/>
      <c r="CF3926"/>
      <c r="CG3926"/>
      <c r="CH3926"/>
      <c r="CI3926"/>
      <c r="CJ3926"/>
      <c r="CK3926"/>
      <c r="DZJ3926"/>
      <c r="DZK3926"/>
      <c r="DZL3926"/>
      <c r="DZM3926"/>
      <c r="DZN3926"/>
      <c r="DZO3926"/>
      <c r="DZP3926"/>
      <c r="DZQ3926"/>
      <c r="DZR3926"/>
      <c r="DZS3926"/>
      <c r="DZT3926"/>
      <c r="DZU3926"/>
      <c r="DZV3926"/>
      <c r="DZW3926"/>
      <c r="DZX3926"/>
      <c r="DZY3926"/>
      <c r="DZZ3926"/>
      <c r="EAA3926"/>
      <c r="EAB3926"/>
      <c r="EAC3926"/>
      <c r="EAD3926"/>
      <c r="EAE3926"/>
      <c r="EAF3926"/>
      <c r="EAG3926"/>
      <c r="EAH3926"/>
    </row>
    <row r="3927" spans="38:89 3390:3414" x14ac:dyDescent="0.3"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  <c r="CA3927"/>
      <c r="CB3927"/>
      <c r="CC3927"/>
      <c r="CD3927"/>
      <c r="CE3927"/>
      <c r="CF3927"/>
      <c r="CG3927"/>
      <c r="CH3927"/>
      <c r="CI3927"/>
      <c r="CJ3927"/>
      <c r="CK3927"/>
      <c r="DZJ3927"/>
      <c r="DZK3927"/>
      <c r="DZL3927"/>
      <c r="DZM3927"/>
      <c r="DZN3927"/>
      <c r="DZO3927"/>
      <c r="DZP3927"/>
      <c r="DZQ3927"/>
      <c r="DZR3927"/>
      <c r="DZS3927"/>
      <c r="DZT3927"/>
      <c r="DZU3927"/>
      <c r="DZV3927"/>
      <c r="DZW3927"/>
      <c r="DZX3927"/>
      <c r="DZY3927"/>
      <c r="DZZ3927"/>
      <c r="EAA3927"/>
      <c r="EAB3927"/>
      <c r="EAC3927"/>
      <c r="EAD3927"/>
      <c r="EAE3927"/>
      <c r="EAF3927"/>
      <c r="EAG3927"/>
      <c r="EAH3927"/>
    </row>
    <row r="3928" spans="38:89 3390:3414" x14ac:dyDescent="0.3"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  <c r="CA3928"/>
      <c r="CB3928"/>
      <c r="CC3928"/>
      <c r="CD3928"/>
      <c r="CE3928"/>
      <c r="CF3928"/>
      <c r="CG3928"/>
      <c r="CH3928"/>
      <c r="CI3928"/>
      <c r="CJ3928"/>
      <c r="CK3928"/>
      <c r="DZJ3928"/>
      <c r="DZK3928"/>
      <c r="DZL3928"/>
      <c r="DZM3928"/>
      <c r="DZN3928"/>
      <c r="DZO3928"/>
      <c r="DZP3928"/>
      <c r="DZQ3928"/>
      <c r="DZR3928"/>
      <c r="DZS3928"/>
      <c r="DZT3928"/>
      <c r="DZU3928"/>
      <c r="DZV3928"/>
      <c r="DZW3928"/>
      <c r="DZX3928"/>
      <c r="DZY3928"/>
      <c r="DZZ3928"/>
      <c r="EAA3928"/>
      <c r="EAB3928"/>
      <c r="EAC3928"/>
      <c r="EAD3928"/>
      <c r="EAE3928"/>
      <c r="EAF3928"/>
      <c r="EAG3928"/>
      <c r="EAH3928"/>
    </row>
    <row r="3929" spans="38:89 3390:3414" x14ac:dyDescent="0.3"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  <c r="CA3929"/>
      <c r="CB3929"/>
      <c r="CC3929"/>
      <c r="CD3929"/>
      <c r="CE3929"/>
      <c r="CF3929"/>
      <c r="CG3929"/>
      <c r="CH3929"/>
      <c r="CI3929"/>
      <c r="CJ3929"/>
      <c r="CK3929"/>
      <c r="DZJ3929"/>
      <c r="DZK3929"/>
      <c r="DZL3929"/>
      <c r="DZM3929"/>
      <c r="DZN3929"/>
      <c r="DZO3929"/>
      <c r="DZP3929"/>
      <c r="DZQ3929"/>
      <c r="DZR3929"/>
      <c r="DZS3929"/>
      <c r="DZT3929"/>
      <c r="DZU3929"/>
      <c r="DZV3929"/>
      <c r="DZW3929"/>
      <c r="DZX3929"/>
      <c r="DZY3929"/>
      <c r="DZZ3929"/>
      <c r="EAA3929"/>
      <c r="EAB3929"/>
      <c r="EAC3929"/>
      <c r="EAD3929"/>
      <c r="EAE3929"/>
      <c r="EAF3929"/>
      <c r="EAG3929"/>
      <c r="EAH3929"/>
    </row>
    <row r="3930" spans="38:89 3390:3414" x14ac:dyDescent="0.3"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  <c r="CA3930"/>
      <c r="CB3930"/>
      <c r="CC3930"/>
      <c r="CD3930"/>
      <c r="CE3930"/>
      <c r="CF3930"/>
      <c r="CG3930"/>
      <c r="CH3930"/>
      <c r="CI3930"/>
      <c r="CJ3930"/>
      <c r="CK3930"/>
      <c r="DZJ3930"/>
      <c r="DZK3930"/>
      <c r="DZL3930"/>
      <c r="DZM3930"/>
      <c r="DZN3930"/>
      <c r="DZO3930"/>
      <c r="DZP3930"/>
      <c r="DZQ3930"/>
      <c r="DZR3930"/>
      <c r="DZS3930"/>
      <c r="DZT3930"/>
      <c r="DZU3930"/>
      <c r="DZV3930"/>
      <c r="DZW3930"/>
      <c r="DZX3930"/>
      <c r="DZY3930"/>
      <c r="DZZ3930"/>
      <c r="EAA3930"/>
      <c r="EAB3930"/>
      <c r="EAC3930"/>
      <c r="EAD3930"/>
      <c r="EAE3930"/>
      <c r="EAF3930"/>
      <c r="EAG3930"/>
      <c r="EAH3930"/>
    </row>
    <row r="3931" spans="38:89 3390:3414" x14ac:dyDescent="0.3"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  <c r="CA3931"/>
      <c r="CB3931"/>
      <c r="CC3931"/>
      <c r="CD3931"/>
      <c r="CE3931"/>
      <c r="CF3931"/>
      <c r="CG3931"/>
      <c r="CH3931"/>
      <c r="CI3931"/>
      <c r="CJ3931"/>
      <c r="CK3931"/>
      <c r="DZJ3931"/>
      <c r="DZK3931"/>
      <c r="DZL3931"/>
      <c r="DZM3931"/>
      <c r="DZN3931"/>
      <c r="DZO3931"/>
      <c r="DZP3931"/>
      <c r="DZQ3931"/>
      <c r="DZR3931"/>
      <c r="DZS3931"/>
      <c r="DZT3931"/>
      <c r="DZU3931"/>
      <c r="DZV3931"/>
      <c r="DZW3931"/>
      <c r="DZX3931"/>
      <c r="DZY3931"/>
      <c r="DZZ3931"/>
      <c r="EAA3931"/>
      <c r="EAB3931"/>
      <c r="EAC3931"/>
      <c r="EAD3931"/>
      <c r="EAE3931"/>
      <c r="EAF3931"/>
      <c r="EAG3931"/>
      <c r="EAH3931"/>
    </row>
    <row r="3932" spans="38:89 3390:3414" x14ac:dyDescent="0.3"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  <c r="CA3932"/>
      <c r="CB3932"/>
      <c r="CC3932"/>
      <c r="CD3932"/>
      <c r="CE3932"/>
      <c r="CF3932"/>
      <c r="CG3932"/>
      <c r="CH3932"/>
      <c r="CI3932"/>
      <c r="CJ3932"/>
      <c r="CK3932"/>
      <c r="DZJ3932"/>
      <c r="DZK3932"/>
      <c r="DZL3932"/>
      <c r="DZM3932"/>
      <c r="DZN3932"/>
      <c r="DZO3932"/>
      <c r="DZP3932"/>
      <c r="DZQ3932"/>
      <c r="DZR3932"/>
      <c r="DZS3932"/>
      <c r="DZT3932"/>
      <c r="DZU3932"/>
      <c r="DZV3932"/>
      <c r="DZW3932"/>
      <c r="DZX3932"/>
      <c r="DZY3932"/>
      <c r="DZZ3932"/>
      <c r="EAA3932"/>
      <c r="EAB3932"/>
      <c r="EAC3932"/>
      <c r="EAD3932"/>
      <c r="EAE3932"/>
      <c r="EAF3932"/>
      <c r="EAG3932"/>
      <c r="EAH3932"/>
    </row>
    <row r="3933" spans="38:89 3390:3414" x14ac:dyDescent="0.3"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  <c r="CA3933"/>
      <c r="CB3933"/>
      <c r="CC3933"/>
      <c r="CD3933"/>
      <c r="CE3933"/>
      <c r="CF3933"/>
      <c r="CG3933"/>
      <c r="CH3933"/>
      <c r="CI3933"/>
      <c r="CJ3933"/>
      <c r="CK3933"/>
      <c r="DZJ3933"/>
      <c r="DZK3933"/>
      <c r="DZL3933"/>
      <c r="DZM3933"/>
      <c r="DZN3933"/>
      <c r="DZO3933"/>
      <c r="DZP3933"/>
      <c r="DZQ3933"/>
      <c r="DZR3933"/>
      <c r="DZS3933"/>
      <c r="DZT3933"/>
      <c r="DZU3933"/>
      <c r="DZV3933"/>
      <c r="DZW3933"/>
      <c r="DZX3933"/>
      <c r="DZY3933"/>
      <c r="DZZ3933"/>
      <c r="EAA3933"/>
      <c r="EAB3933"/>
      <c r="EAC3933"/>
      <c r="EAD3933"/>
      <c r="EAE3933"/>
      <c r="EAF3933"/>
      <c r="EAG3933"/>
      <c r="EAH3933"/>
    </row>
    <row r="3934" spans="38:89 3390:3414" x14ac:dyDescent="0.3"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  <c r="CA3934"/>
      <c r="CB3934"/>
      <c r="CC3934"/>
      <c r="CD3934"/>
      <c r="CE3934"/>
      <c r="CF3934"/>
      <c r="CG3934"/>
      <c r="CH3934"/>
      <c r="CI3934"/>
      <c r="CJ3934"/>
      <c r="CK3934"/>
      <c r="DZJ3934"/>
      <c r="DZK3934"/>
      <c r="DZL3934"/>
      <c r="DZM3934"/>
      <c r="DZN3934"/>
      <c r="DZO3934"/>
      <c r="DZP3934"/>
      <c r="DZQ3934"/>
      <c r="DZR3934"/>
      <c r="DZS3934"/>
      <c r="DZT3934"/>
      <c r="DZU3934"/>
      <c r="DZV3934"/>
      <c r="DZW3934"/>
      <c r="DZX3934"/>
      <c r="DZY3934"/>
      <c r="DZZ3934"/>
      <c r="EAA3934"/>
      <c r="EAB3934"/>
      <c r="EAC3934"/>
      <c r="EAD3934"/>
      <c r="EAE3934"/>
      <c r="EAF3934"/>
      <c r="EAG3934"/>
      <c r="EAH3934"/>
    </row>
    <row r="3935" spans="38:89 3390:3414" x14ac:dyDescent="0.3"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  <c r="CA3935"/>
      <c r="CB3935"/>
      <c r="CC3935"/>
      <c r="CD3935"/>
      <c r="CE3935"/>
      <c r="CF3935"/>
      <c r="CG3935"/>
      <c r="CH3935"/>
      <c r="CI3935"/>
      <c r="CJ3935"/>
      <c r="CK3935"/>
      <c r="DZJ3935"/>
      <c r="DZK3935"/>
      <c r="DZL3935"/>
      <c r="DZM3935"/>
      <c r="DZN3935"/>
      <c r="DZO3935"/>
      <c r="DZP3935"/>
      <c r="DZQ3935"/>
      <c r="DZR3935"/>
      <c r="DZS3935"/>
      <c r="DZT3935"/>
      <c r="DZU3935"/>
      <c r="DZV3935"/>
      <c r="DZW3935"/>
      <c r="DZX3935"/>
      <c r="DZY3935"/>
      <c r="DZZ3935"/>
      <c r="EAA3935"/>
      <c r="EAB3935"/>
      <c r="EAC3935"/>
      <c r="EAD3935"/>
      <c r="EAE3935"/>
      <c r="EAF3935"/>
      <c r="EAG3935"/>
      <c r="EAH3935"/>
    </row>
    <row r="3936" spans="38:89 3390:3414" x14ac:dyDescent="0.3"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  <c r="CA3936"/>
      <c r="CB3936"/>
      <c r="CC3936"/>
      <c r="CD3936"/>
      <c r="CE3936"/>
      <c r="CF3936"/>
      <c r="CG3936"/>
      <c r="CH3936"/>
      <c r="CI3936"/>
      <c r="CJ3936"/>
      <c r="CK3936"/>
      <c r="DZJ3936"/>
      <c r="DZK3936"/>
      <c r="DZL3936"/>
      <c r="DZM3936"/>
      <c r="DZN3936"/>
      <c r="DZO3936"/>
      <c r="DZP3936"/>
      <c r="DZQ3936"/>
      <c r="DZR3936"/>
      <c r="DZS3936"/>
      <c r="DZT3936"/>
      <c r="DZU3936"/>
      <c r="DZV3936"/>
      <c r="DZW3936"/>
      <c r="DZX3936"/>
      <c r="DZY3936"/>
      <c r="DZZ3936"/>
      <c r="EAA3936"/>
      <c r="EAB3936"/>
      <c r="EAC3936"/>
      <c r="EAD3936"/>
      <c r="EAE3936"/>
      <c r="EAF3936"/>
      <c r="EAG3936"/>
      <c r="EAH3936"/>
    </row>
    <row r="3937" spans="38:89 3390:3414" x14ac:dyDescent="0.3"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  <c r="CA3937"/>
      <c r="CB3937"/>
      <c r="CC3937"/>
      <c r="CD3937"/>
      <c r="CE3937"/>
      <c r="CF3937"/>
      <c r="CG3937"/>
      <c r="CH3937"/>
      <c r="CI3937"/>
      <c r="CJ3937"/>
      <c r="CK3937"/>
      <c r="DZJ3937"/>
      <c r="DZK3937"/>
      <c r="DZL3937"/>
      <c r="DZM3937"/>
      <c r="DZN3937"/>
      <c r="DZO3937"/>
      <c r="DZP3937"/>
      <c r="DZQ3937"/>
      <c r="DZR3937"/>
      <c r="DZS3937"/>
      <c r="DZT3937"/>
      <c r="DZU3937"/>
      <c r="DZV3937"/>
      <c r="DZW3937"/>
      <c r="DZX3937"/>
      <c r="DZY3937"/>
      <c r="DZZ3937"/>
      <c r="EAA3937"/>
      <c r="EAB3937"/>
      <c r="EAC3937"/>
      <c r="EAD3937"/>
      <c r="EAE3937"/>
      <c r="EAF3937"/>
      <c r="EAG3937"/>
      <c r="EAH3937"/>
    </row>
    <row r="3938" spans="38:89 3390:3414" x14ac:dyDescent="0.3"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  <c r="CA3938"/>
      <c r="CB3938"/>
      <c r="CC3938"/>
      <c r="CD3938"/>
      <c r="CE3938"/>
      <c r="CF3938"/>
      <c r="CG3938"/>
      <c r="CH3938"/>
      <c r="CI3938"/>
      <c r="CJ3938"/>
      <c r="CK3938"/>
      <c r="DZJ3938"/>
      <c r="DZK3938"/>
      <c r="DZL3938"/>
      <c r="DZM3938"/>
      <c r="DZN3938"/>
      <c r="DZO3938"/>
      <c r="DZP3938"/>
      <c r="DZQ3938"/>
      <c r="DZR3938"/>
      <c r="DZS3938"/>
      <c r="DZT3938"/>
      <c r="DZU3938"/>
      <c r="DZV3938"/>
      <c r="DZW3938"/>
      <c r="DZX3938"/>
      <c r="DZY3938"/>
      <c r="DZZ3938"/>
      <c r="EAA3938"/>
      <c r="EAB3938"/>
      <c r="EAC3938"/>
      <c r="EAD3938"/>
      <c r="EAE3938"/>
      <c r="EAF3938"/>
      <c r="EAG3938"/>
      <c r="EAH3938"/>
    </row>
    <row r="3939" spans="38:89 3390:3414" x14ac:dyDescent="0.3"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  <c r="CA3939"/>
      <c r="CB3939"/>
      <c r="CC3939"/>
      <c r="CD3939"/>
      <c r="CE3939"/>
      <c r="CF3939"/>
      <c r="CG3939"/>
      <c r="CH3939"/>
      <c r="CI3939"/>
      <c r="CJ3939"/>
      <c r="CK3939"/>
      <c r="DZJ3939"/>
      <c r="DZK3939"/>
      <c r="DZL3939"/>
      <c r="DZM3939"/>
      <c r="DZN3939"/>
      <c r="DZO3939"/>
      <c r="DZP3939"/>
      <c r="DZQ3939"/>
      <c r="DZR3939"/>
      <c r="DZS3939"/>
      <c r="DZT3939"/>
      <c r="DZU3939"/>
      <c r="DZV3939"/>
      <c r="DZW3939"/>
      <c r="DZX3939"/>
      <c r="DZY3939"/>
      <c r="DZZ3939"/>
      <c r="EAA3939"/>
      <c r="EAB3939"/>
      <c r="EAC3939"/>
      <c r="EAD3939"/>
      <c r="EAE3939"/>
      <c r="EAF3939"/>
      <c r="EAG3939"/>
      <c r="EAH3939"/>
    </row>
    <row r="3940" spans="38:89 3390:3414" x14ac:dyDescent="0.3"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  <c r="CA3940"/>
      <c r="CB3940"/>
      <c r="CC3940"/>
      <c r="CD3940"/>
      <c r="CE3940"/>
      <c r="CF3940"/>
      <c r="CG3940"/>
      <c r="CH3940"/>
      <c r="CI3940"/>
      <c r="CJ3940"/>
      <c r="CK3940"/>
      <c r="DZJ3940"/>
      <c r="DZK3940"/>
      <c r="DZL3940"/>
      <c r="DZM3940"/>
      <c r="DZN3940"/>
      <c r="DZO3940"/>
      <c r="DZP3940"/>
      <c r="DZQ3940"/>
      <c r="DZR3940"/>
      <c r="DZS3940"/>
      <c r="DZT3940"/>
      <c r="DZU3940"/>
      <c r="DZV3940"/>
      <c r="DZW3940"/>
      <c r="DZX3940"/>
      <c r="DZY3940"/>
      <c r="DZZ3940"/>
      <c r="EAA3940"/>
      <c r="EAB3940"/>
      <c r="EAC3940"/>
      <c r="EAD3940"/>
      <c r="EAE3940"/>
      <c r="EAF3940"/>
      <c r="EAG3940"/>
      <c r="EAH3940"/>
    </row>
    <row r="3941" spans="38:89 3390:3414" x14ac:dyDescent="0.3"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  <c r="CA3941"/>
      <c r="CB3941"/>
      <c r="CC3941"/>
      <c r="CD3941"/>
      <c r="CE3941"/>
      <c r="CF3941"/>
      <c r="CG3941"/>
      <c r="CH3941"/>
      <c r="CI3941"/>
      <c r="CJ3941"/>
      <c r="CK3941"/>
      <c r="DZJ3941"/>
      <c r="DZK3941"/>
      <c r="DZL3941"/>
      <c r="DZM3941"/>
      <c r="DZN3941"/>
      <c r="DZO3941"/>
      <c r="DZP3941"/>
      <c r="DZQ3941"/>
      <c r="DZR3941"/>
      <c r="DZS3941"/>
      <c r="DZT3941"/>
      <c r="DZU3941"/>
      <c r="DZV3941"/>
      <c r="DZW3941"/>
      <c r="DZX3941"/>
      <c r="DZY3941"/>
      <c r="DZZ3941"/>
      <c r="EAA3941"/>
      <c r="EAB3941"/>
      <c r="EAC3941"/>
      <c r="EAD3941"/>
      <c r="EAE3941"/>
      <c r="EAF3941"/>
      <c r="EAG3941"/>
      <c r="EAH3941"/>
    </row>
    <row r="3942" spans="38:89 3390:3414" x14ac:dyDescent="0.3"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  <c r="CA3942"/>
      <c r="CB3942"/>
      <c r="CC3942"/>
      <c r="CD3942"/>
      <c r="CE3942"/>
      <c r="CF3942"/>
      <c r="CG3942"/>
      <c r="CH3942"/>
      <c r="CI3942"/>
      <c r="CJ3942"/>
      <c r="CK3942"/>
      <c r="DZJ3942"/>
      <c r="DZK3942"/>
      <c r="DZL3942"/>
      <c r="DZM3942"/>
      <c r="DZN3942"/>
      <c r="DZO3942"/>
      <c r="DZP3942"/>
      <c r="DZQ3942"/>
      <c r="DZR3942"/>
      <c r="DZS3942"/>
      <c r="DZT3942"/>
      <c r="DZU3942"/>
      <c r="DZV3942"/>
      <c r="DZW3942"/>
      <c r="DZX3942"/>
      <c r="DZY3942"/>
      <c r="DZZ3942"/>
      <c r="EAA3942"/>
      <c r="EAB3942"/>
      <c r="EAC3942"/>
      <c r="EAD3942"/>
      <c r="EAE3942"/>
      <c r="EAF3942"/>
      <c r="EAG3942"/>
      <c r="EAH3942"/>
    </row>
    <row r="3943" spans="38:89 3390:3414" x14ac:dyDescent="0.3"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  <c r="CA3943"/>
      <c r="CB3943"/>
      <c r="CC3943"/>
      <c r="CD3943"/>
      <c r="CE3943"/>
      <c r="CF3943"/>
      <c r="CG3943"/>
      <c r="CH3943"/>
      <c r="CI3943"/>
      <c r="CJ3943"/>
      <c r="CK3943"/>
      <c r="DZJ3943"/>
      <c r="DZK3943"/>
      <c r="DZL3943"/>
      <c r="DZM3943"/>
      <c r="DZN3943"/>
      <c r="DZO3943"/>
      <c r="DZP3943"/>
      <c r="DZQ3943"/>
      <c r="DZR3943"/>
      <c r="DZS3943"/>
      <c r="DZT3943"/>
      <c r="DZU3943"/>
      <c r="DZV3943"/>
      <c r="DZW3943"/>
      <c r="DZX3943"/>
      <c r="DZY3943"/>
      <c r="DZZ3943"/>
      <c r="EAA3943"/>
      <c r="EAB3943"/>
      <c r="EAC3943"/>
      <c r="EAD3943"/>
      <c r="EAE3943"/>
      <c r="EAF3943"/>
      <c r="EAG3943"/>
      <c r="EAH3943"/>
    </row>
    <row r="3944" spans="38:89 3390:3414" x14ac:dyDescent="0.3"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  <c r="CA3944"/>
      <c r="CB3944"/>
      <c r="CC3944"/>
      <c r="CD3944"/>
      <c r="CE3944"/>
      <c r="CF3944"/>
      <c r="CG3944"/>
      <c r="CH3944"/>
      <c r="CI3944"/>
      <c r="CJ3944"/>
      <c r="CK3944"/>
      <c r="DZJ3944"/>
      <c r="DZK3944"/>
      <c r="DZL3944"/>
      <c r="DZM3944"/>
      <c r="DZN3944"/>
      <c r="DZO3944"/>
      <c r="DZP3944"/>
      <c r="DZQ3944"/>
      <c r="DZR3944"/>
      <c r="DZS3944"/>
      <c r="DZT3944"/>
      <c r="DZU3944"/>
      <c r="DZV3944"/>
      <c r="DZW3944"/>
      <c r="DZX3944"/>
      <c r="DZY3944"/>
      <c r="DZZ3944"/>
      <c r="EAA3944"/>
      <c r="EAB3944"/>
      <c r="EAC3944"/>
      <c r="EAD3944"/>
      <c r="EAE3944"/>
      <c r="EAF3944"/>
      <c r="EAG3944"/>
      <c r="EAH3944"/>
    </row>
    <row r="3945" spans="38:89 3390:3414" x14ac:dyDescent="0.3"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  <c r="CA3945"/>
      <c r="CB3945"/>
      <c r="CC3945"/>
      <c r="CD3945"/>
      <c r="CE3945"/>
      <c r="CF3945"/>
      <c r="CG3945"/>
      <c r="CH3945"/>
      <c r="CI3945"/>
      <c r="CJ3945"/>
      <c r="CK3945"/>
      <c r="DZJ3945"/>
      <c r="DZK3945"/>
      <c r="DZL3945"/>
      <c r="DZM3945"/>
      <c r="DZN3945"/>
      <c r="DZO3945"/>
      <c r="DZP3945"/>
      <c r="DZQ3945"/>
      <c r="DZR3945"/>
      <c r="DZS3945"/>
      <c r="DZT3945"/>
      <c r="DZU3945"/>
      <c r="DZV3945"/>
      <c r="DZW3945"/>
      <c r="DZX3945"/>
      <c r="DZY3945"/>
      <c r="DZZ3945"/>
      <c r="EAA3945"/>
      <c r="EAB3945"/>
      <c r="EAC3945"/>
      <c r="EAD3945"/>
      <c r="EAE3945"/>
      <c r="EAF3945"/>
      <c r="EAG3945"/>
      <c r="EAH3945"/>
    </row>
    <row r="3946" spans="38:89 3390:3414" x14ac:dyDescent="0.3"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  <c r="CA3946"/>
      <c r="CB3946"/>
      <c r="CC3946"/>
      <c r="CD3946"/>
      <c r="CE3946"/>
      <c r="CF3946"/>
      <c r="CG3946"/>
      <c r="CH3946"/>
      <c r="CI3946"/>
      <c r="CJ3946"/>
      <c r="CK3946"/>
      <c r="DZJ3946"/>
      <c r="DZK3946"/>
      <c r="DZL3946"/>
      <c r="DZM3946"/>
      <c r="DZN3946"/>
      <c r="DZO3946"/>
      <c r="DZP3946"/>
      <c r="DZQ3946"/>
      <c r="DZR3946"/>
      <c r="DZS3946"/>
      <c r="DZT3946"/>
      <c r="DZU3946"/>
      <c r="DZV3946"/>
      <c r="DZW3946"/>
      <c r="DZX3946"/>
      <c r="DZY3946"/>
      <c r="DZZ3946"/>
      <c r="EAA3946"/>
      <c r="EAB3946"/>
      <c r="EAC3946"/>
      <c r="EAD3946"/>
      <c r="EAE3946"/>
      <c r="EAF3946"/>
      <c r="EAG3946"/>
      <c r="EAH3946"/>
    </row>
    <row r="3947" spans="38:89 3390:3414" x14ac:dyDescent="0.3"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  <c r="CA3947"/>
      <c r="CB3947"/>
      <c r="CC3947"/>
      <c r="CD3947"/>
      <c r="CE3947"/>
      <c r="CF3947"/>
      <c r="CG3947"/>
      <c r="CH3947"/>
      <c r="CI3947"/>
      <c r="CJ3947"/>
      <c r="CK3947"/>
      <c r="DZJ3947"/>
      <c r="DZK3947"/>
      <c r="DZL3947"/>
      <c r="DZM3947"/>
      <c r="DZN3947"/>
      <c r="DZO3947"/>
      <c r="DZP3947"/>
      <c r="DZQ3947"/>
      <c r="DZR3947"/>
      <c r="DZS3947"/>
      <c r="DZT3947"/>
      <c r="DZU3947"/>
      <c r="DZV3947"/>
      <c r="DZW3947"/>
      <c r="DZX3947"/>
      <c r="DZY3947"/>
      <c r="DZZ3947"/>
      <c r="EAA3947"/>
      <c r="EAB3947"/>
      <c r="EAC3947"/>
      <c r="EAD3947"/>
      <c r="EAE3947"/>
      <c r="EAF3947"/>
      <c r="EAG3947"/>
      <c r="EAH3947"/>
    </row>
    <row r="3948" spans="38:89 3390:3414" x14ac:dyDescent="0.3"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  <c r="CA3948"/>
      <c r="CB3948"/>
      <c r="CC3948"/>
      <c r="CD3948"/>
      <c r="CE3948"/>
      <c r="CF3948"/>
      <c r="CG3948"/>
      <c r="CH3948"/>
      <c r="CI3948"/>
      <c r="CJ3948"/>
      <c r="CK3948"/>
      <c r="DZJ3948"/>
      <c r="DZK3948"/>
      <c r="DZL3948"/>
      <c r="DZM3948"/>
      <c r="DZN3948"/>
      <c r="DZO3948"/>
      <c r="DZP3948"/>
      <c r="DZQ3948"/>
      <c r="DZR3948"/>
      <c r="DZS3948"/>
      <c r="DZT3948"/>
      <c r="DZU3948"/>
      <c r="DZV3948"/>
      <c r="DZW3948"/>
      <c r="DZX3948"/>
      <c r="DZY3948"/>
      <c r="DZZ3948"/>
      <c r="EAA3948"/>
      <c r="EAB3948"/>
      <c r="EAC3948"/>
      <c r="EAD3948"/>
      <c r="EAE3948"/>
      <c r="EAF3948"/>
      <c r="EAG3948"/>
      <c r="EAH3948"/>
    </row>
    <row r="3949" spans="38:89 3390:3414" x14ac:dyDescent="0.3"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  <c r="CA3949"/>
      <c r="CB3949"/>
      <c r="CC3949"/>
      <c r="CD3949"/>
      <c r="CE3949"/>
      <c r="CF3949"/>
      <c r="CG3949"/>
      <c r="CH3949"/>
      <c r="CI3949"/>
      <c r="CJ3949"/>
      <c r="CK3949"/>
      <c r="DZJ3949"/>
      <c r="DZK3949"/>
      <c r="DZL3949"/>
      <c r="DZM3949"/>
      <c r="DZN3949"/>
      <c r="DZO3949"/>
      <c r="DZP3949"/>
      <c r="DZQ3949"/>
      <c r="DZR3949"/>
      <c r="DZS3949"/>
      <c r="DZT3949"/>
      <c r="DZU3949"/>
      <c r="DZV3949"/>
      <c r="DZW3949"/>
      <c r="DZX3949"/>
      <c r="DZY3949"/>
      <c r="DZZ3949"/>
      <c r="EAA3949"/>
      <c r="EAB3949"/>
      <c r="EAC3949"/>
      <c r="EAD3949"/>
      <c r="EAE3949"/>
      <c r="EAF3949"/>
      <c r="EAG3949"/>
      <c r="EAH3949"/>
    </row>
    <row r="3950" spans="38:89 3390:3414" x14ac:dyDescent="0.3"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  <c r="CA3950"/>
      <c r="CB3950"/>
      <c r="CC3950"/>
      <c r="CD3950"/>
      <c r="CE3950"/>
      <c r="CF3950"/>
      <c r="CG3950"/>
      <c r="CH3950"/>
      <c r="CI3950"/>
      <c r="CJ3950"/>
      <c r="CK3950"/>
      <c r="DZJ3950"/>
      <c r="DZK3950"/>
      <c r="DZL3950"/>
      <c r="DZM3950"/>
      <c r="DZN3950"/>
      <c r="DZO3950"/>
      <c r="DZP3950"/>
      <c r="DZQ3950"/>
      <c r="DZR3950"/>
      <c r="DZS3950"/>
      <c r="DZT3950"/>
      <c r="DZU3950"/>
      <c r="DZV3950"/>
      <c r="DZW3950"/>
      <c r="DZX3950"/>
      <c r="DZY3950"/>
      <c r="DZZ3950"/>
      <c r="EAA3950"/>
      <c r="EAB3950"/>
      <c r="EAC3950"/>
      <c r="EAD3950"/>
      <c r="EAE3950"/>
      <c r="EAF3950"/>
      <c r="EAG3950"/>
      <c r="EAH3950"/>
    </row>
    <row r="3951" spans="38:89 3390:3414" x14ac:dyDescent="0.3"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  <c r="CA3951"/>
      <c r="CB3951"/>
      <c r="CC3951"/>
      <c r="CD3951"/>
      <c r="CE3951"/>
      <c r="CF3951"/>
      <c r="CG3951"/>
      <c r="CH3951"/>
      <c r="CI3951"/>
      <c r="CJ3951"/>
      <c r="CK3951"/>
      <c r="DZJ3951"/>
      <c r="DZK3951"/>
      <c r="DZL3951"/>
      <c r="DZM3951"/>
      <c r="DZN3951"/>
      <c r="DZO3951"/>
      <c r="DZP3951"/>
      <c r="DZQ3951"/>
      <c r="DZR3951"/>
      <c r="DZS3951"/>
      <c r="DZT3951"/>
      <c r="DZU3951"/>
      <c r="DZV3951"/>
      <c r="DZW3951"/>
      <c r="DZX3951"/>
      <c r="DZY3951"/>
      <c r="DZZ3951"/>
      <c r="EAA3951"/>
      <c r="EAB3951"/>
      <c r="EAC3951"/>
      <c r="EAD3951"/>
      <c r="EAE3951"/>
      <c r="EAF3951"/>
      <c r="EAG3951"/>
      <c r="EAH3951"/>
    </row>
    <row r="3952" spans="38:89 3390:3414" x14ac:dyDescent="0.3"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  <c r="CA3952"/>
      <c r="CB3952"/>
      <c r="CC3952"/>
      <c r="CD3952"/>
      <c r="CE3952"/>
      <c r="CF3952"/>
      <c r="CG3952"/>
      <c r="CH3952"/>
      <c r="CI3952"/>
      <c r="CJ3952"/>
      <c r="CK3952"/>
      <c r="DZJ3952"/>
      <c r="DZK3952"/>
      <c r="DZL3952"/>
      <c r="DZM3952"/>
      <c r="DZN3952"/>
      <c r="DZO3952"/>
      <c r="DZP3952"/>
      <c r="DZQ3952"/>
      <c r="DZR3952"/>
      <c r="DZS3952"/>
      <c r="DZT3952"/>
      <c r="DZU3952"/>
      <c r="DZV3952"/>
      <c r="DZW3952"/>
      <c r="DZX3952"/>
      <c r="DZY3952"/>
      <c r="DZZ3952"/>
      <c r="EAA3952"/>
      <c r="EAB3952"/>
      <c r="EAC3952"/>
      <c r="EAD3952"/>
      <c r="EAE3952"/>
      <c r="EAF3952"/>
      <c r="EAG3952"/>
      <c r="EAH3952"/>
    </row>
    <row r="3953" spans="38:89 3390:3414" x14ac:dyDescent="0.3"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  <c r="CA3953"/>
      <c r="CB3953"/>
      <c r="CC3953"/>
      <c r="CD3953"/>
      <c r="CE3953"/>
      <c r="CF3953"/>
      <c r="CG3953"/>
      <c r="CH3953"/>
      <c r="CI3953"/>
      <c r="CJ3953"/>
      <c r="CK3953"/>
      <c r="DZJ3953"/>
      <c r="DZK3953"/>
      <c r="DZL3953"/>
      <c r="DZM3953"/>
      <c r="DZN3953"/>
      <c r="DZO3953"/>
      <c r="DZP3953"/>
      <c r="DZQ3953"/>
      <c r="DZR3953"/>
      <c r="DZS3953"/>
      <c r="DZT3953"/>
      <c r="DZU3953"/>
      <c r="DZV3953"/>
      <c r="DZW3953"/>
      <c r="DZX3953"/>
      <c r="DZY3953"/>
      <c r="DZZ3953"/>
      <c r="EAA3953"/>
      <c r="EAB3953"/>
      <c r="EAC3953"/>
      <c r="EAD3953"/>
      <c r="EAE3953"/>
      <c r="EAF3953"/>
      <c r="EAG3953"/>
      <c r="EAH3953"/>
    </row>
    <row r="3954" spans="38:89 3390:3414" x14ac:dyDescent="0.3"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  <c r="CA3954"/>
      <c r="CB3954"/>
      <c r="CC3954"/>
      <c r="CD3954"/>
      <c r="CE3954"/>
      <c r="CF3954"/>
      <c r="CG3954"/>
      <c r="CH3954"/>
      <c r="CI3954"/>
      <c r="CJ3954"/>
      <c r="CK3954"/>
      <c r="DZJ3954"/>
      <c r="DZK3954"/>
      <c r="DZL3954"/>
      <c r="DZM3954"/>
      <c r="DZN3954"/>
      <c r="DZO3954"/>
      <c r="DZP3954"/>
      <c r="DZQ3954"/>
      <c r="DZR3954"/>
      <c r="DZS3954"/>
      <c r="DZT3954"/>
      <c r="DZU3954"/>
      <c r="DZV3954"/>
      <c r="DZW3954"/>
      <c r="DZX3954"/>
      <c r="DZY3954"/>
      <c r="DZZ3954"/>
      <c r="EAA3954"/>
      <c r="EAB3954"/>
      <c r="EAC3954"/>
      <c r="EAD3954"/>
      <c r="EAE3954"/>
      <c r="EAF3954"/>
      <c r="EAG3954"/>
      <c r="EAH3954"/>
    </row>
    <row r="3955" spans="38:89 3390:3414" x14ac:dyDescent="0.3"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  <c r="CA3955"/>
      <c r="CB3955"/>
      <c r="CC3955"/>
      <c r="CD3955"/>
      <c r="CE3955"/>
      <c r="CF3955"/>
      <c r="CG3955"/>
      <c r="CH3955"/>
      <c r="CI3955"/>
      <c r="CJ3955"/>
      <c r="CK3955"/>
      <c r="DZJ3955"/>
      <c r="DZK3955"/>
      <c r="DZL3955"/>
      <c r="DZM3955"/>
      <c r="DZN3955"/>
      <c r="DZO3955"/>
      <c r="DZP3955"/>
      <c r="DZQ3955"/>
      <c r="DZR3955"/>
      <c r="DZS3955"/>
      <c r="DZT3955"/>
      <c r="DZU3955"/>
      <c r="DZV3955"/>
      <c r="DZW3955"/>
      <c r="DZX3955"/>
      <c r="DZY3955"/>
      <c r="DZZ3955"/>
      <c r="EAA3955"/>
      <c r="EAB3955"/>
      <c r="EAC3955"/>
      <c r="EAD3955"/>
      <c r="EAE3955"/>
      <c r="EAF3955"/>
      <c r="EAG3955"/>
      <c r="EAH3955"/>
    </row>
    <row r="3956" spans="38:89 3390:3414" x14ac:dyDescent="0.3"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  <c r="CA3956"/>
      <c r="CB3956"/>
      <c r="CC3956"/>
      <c r="CD3956"/>
      <c r="CE3956"/>
      <c r="CF3956"/>
      <c r="CG3956"/>
      <c r="CH3956"/>
      <c r="CI3956"/>
      <c r="CJ3956"/>
      <c r="CK3956"/>
      <c r="DZJ3956"/>
      <c r="DZK3956"/>
      <c r="DZL3956"/>
      <c r="DZM3956"/>
      <c r="DZN3956"/>
      <c r="DZO3956"/>
      <c r="DZP3956"/>
      <c r="DZQ3956"/>
      <c r="DZR3956"/>
      <c r="DZS3956"/>
      <c r="DZT3956"/>
      <c r="DZU3956"/>
      <c r="DZV3956"/>
      <c r="DZW3956"/>
      <c r="DZX3956"/>
      <c r="DZY3956"/>
      <c r="DZZ3956"/>
      <c r="EAA3956"/>
      <c r="EAB3956"/>
      <c r="EAC3956"/>
      <c r="EAD3956"/>
      <c r="EAE3956"/>
      <c r="EAF3956"/>
      <c r="EAG3956"/>
      <c r="EAH3956"/>
    </row>
    <row r="3957" spans="38:89 3390:3414" x14ac:dyDescent="0.3"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  <c r="CA3957"/>
      <c r="CB3957"/>
      <c r="CC3957"/>
      <c r="CD3957"/>
      <c r="CE3957"/>
      <c r="CF3957"/>
      <c r="CG3957"/>
      <c r="CH3957"/>
      <c r="CI3957"/>
      <c r="CJ3957"/>
      <c r="CK3957"/>
      <c r="DZJ3957"/>
      <c r="DZK3957"/>
      <c r="DZL3957"/>
      <c r="DZM3957"/>
      <c r="DZN3957"/>
      <c r="DZO3957"/>
      <c r="DZP3957"/>
      <c r="DZQ3957"/>
      <c r="DZR3957"/>
      <c r="DZS3957"/>
      <c r="DZT3957"/>
      <c r="DZU3957"/>
      <c r="DZV3957"/>
      <c r="DZW3957"/>
      <c r="DZX3957"/>
      <c r="DZY3957"/>
      <c r="DZZ3957"/>
      <c r="EAA3957"/>
      <c r="EAB3957"/>
      <c r="EAC3957"/>
      <c r="EAD3957"/>
      <c r="EAE3957"/>
      <c r="EAF3957"/>
      <c r="EAG3957"/>
      <c r="EAH3957"/>
    </row>
    <row r="3958" spans="38:89 3390:3414" x14ac:dyDescent="0.3"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  <c r="CA3958"/>
      <c r="CB3958"/>
      <c r="CC3958"/>
      <c r="CD3958"/>
      <c r="CE3958"/>
      <c r="CF3958"/>
      <c r="CG3958"/>
      <c r="CH3958"/>
      <c r="CI3958"/>
      <c r="CJ3958"/>
      <c r="CK3958"/>
      <c r="DZJ3958"/>
      <c r="DZK3958"/>
      <c r="DZL3958"/>
      <c r="DZM3958"/>
      <c r="DZN3958"/>
      <c r="DZO3958"/>
      <c r="DZP3958"/>
      <c r="DZQ3958"/>
      <c r="DZR3958"/>
      <c r="DZS3958"/>
      <c r="DZT3958"/>
      <c r="DZU3958"/>
      <c r="DZV3958"/>
      <c r="DZW3958"/>
      <c r="DZX3958"/>
      <c r="DZY3958"/>
      <c r="DZZ3958"/>
      <c r="EAA3958"/>
      <c r="EAB3958"/>
      <c r="EAC3958"/>
      <c r="EAD3958"/>
      <c r="EAE3958"/>
      <c r="EAF3958"/>
      <c r="EAG3958"/>
      <c r="EAH3958"/>
    </row>
    <row r="3959" spans="38:89 3390:3414" x14ac:dyDescent="0.3"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  <c r="CA3959"/>
      <c r="CB3959"/>
      <c r="CC3959"/>
      <c r="CD3959"/>
      <c r="CE3959"/>
      <c r="CF3959"/>
      <c r="CG3959"/>
      <c r="CH3959"/>
      <c r="CI3959"/>
      <c r="CJ3959"/>
      <c r="CK3959"/>
      <c r="DZJ3959"/>
      <c r="DZK3959"/>
      <c r="DZL3959"/>
      <c r="DZM3959"/>
      <c r="DZN3959"/>
      <c r="DZO3959"/>
      <c r="DZP3959"/>
      <c r="DZQ3959"/>
      <c r="DZR3959"/>
      <c r="DZS3959"/>
      <c r="DZT3959"/>
      <c r="DZU3959"/>
      <c r="DZV3959"/>
      <c r="DZW3959"/>
      <c r="DZX3959"/>
      <c r="DZY3959"/>
      <c r="DZZ3959"/>
      <c r="EAA3959"/>
      <c r="EAB3959"/>
      <c r="EAC3959"/>
      <c r="EAD3959"/>
      <c r="EAE3959"/>
      <c r="EAF3959"/>
      <c r="EAG3959"/>
      <c r="EAH3959"/>
    </row>
    <row r="3960" spans="38:89 3390:3414" x14ac:dyDescent="0.3"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  <c r="CA3960"/>
      <c r="CB3960"/>
      <c r="CC3960"/>
      <c r="CD3960"/>
      <c r="CE3960"/>
      <c r="CF3960"/>
      <c r="CG3960"/>
      <c r="CH3960"/>
      <c r="CI3960"/>
      <c r="CJ3960"/>
      <c r="CK3960"/>
      <c r="DZJ3960"/>
      <c r="DZK3960"/>
      <c r="DZL3960"/>
      <c r="DZM3960"/>
      <c r="DZN3960"/>
      <c r="DZO3960"/>
      <c r="DZP3960"/>
      <c r="DZQ3960"/>
      <c r="DZR3960"/>
      <c r="DZS3960"/>
      <c r="DZT3960"/>
      <c r="DZU3960"/>
      <c r="DZV3960"/>
      <c r="DZW3960"/>
      <c r="DZX3960"/>
      <c r="DZY3960"/>
      <c r="DZZ3960"/>
      <c r="EAA3960"/>
      <c r="EAB3960"/>
      <c r="EAC3960"/>
      <c r="EAD3960"/>
      <c r="EAE3960"/>
      <c r="EAF3960"/>
      <c r="EAG3960"/>
      <c r="EAH3960"/>
    </row>
    <row r="3961" spans="38:89 3390:3414" x14ac:dyDescent="0.3"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  <c r="CA3961"/>
      <c r="CB3961"/>
      <c r="CC3961"/>
      <c r="CD3961"/>
      <c r="CE3961"/>
      <c r="CF3961"/>
      <c r="CG3961"/>
      <c r="CH3961"/>
      <c r="CI3961"/>
      <c r="CJ3961"/>
      <c r="CK3961"/>
      <c r="DZJ3961"/>
      <c r="DZK3961"/>
      <c r="DZL3961"/>
      <c r="DZM3961"/>
      <c r="DZN3961"/>
      <c r="DZO3961"/>
      <c r="DZP3961"/>
      <c r="DZQ3961"/>
      <c r="DZR3961"/>
      <c r="DZS3961"/>
      <c r="DZT3961"/>
      <c r="DZU3961"/>
      <c r="DZV3961"/>
      <c r="DZW3961"/>
      <c r="DZX3961"/>
      <c r="DZY3961"/>
      <c r="DZZ3961"/>
      <c r="EAA3961"/>
      <c r="EAB3961"/>
      <c r="EAC3961"/>
      <c r="EAD3961"/>
      <c r="EAE3961"/>
      <c r="EAF3961"/>
      <c r="EAG3961"/>
      <c r="EAH3961"/>
    </row>
    <row r="3962" spans="38:89 3390:3414" x14ac:dyDescent="0.3"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  <c r="CA3962"/>
      <c r="CB3962"/>
      <c r="CC3962"/>
      <c r="CD3962"/>
      <c r="CE3962"/>
      <c r="CF3962"/>
      <c r="CG3962"/>
      <c r="CH3962"/>
      <c r="CI3962"/>
      <c r="CJ3962"/>
      <c r="CK3962"/>
      <c r="DZJ3962"/>
      <c r="DZK3962"/>
      <c r="DZL3962"/>
      <c r="DZM3962"/>
      <c r="DZN3962"/>
      <c r="DZO3962"/>
      <c r="DZP3962"/>
      <c r="DZQ3962"/>
      <c r="DZR3962"/>
      <c r="DZS3962"/>
      <c r="DZT3962"/>
      <c r="DZU3962"/>
      <c r="DZV3962"/>
      <c r="DZW3962"/>
      <c r="DZX3962"/>
      <c r="DZY3962"/>
      <c r="DZZ3962"/>
      <c r="EAA3962"/>
      <c r="EAB3962"/>
      <c r="EAC3962"/>
      <c r="EAD3962"/>
      <c r="EAE3962"/>
      <c r="EAF3962"/>
      <c r="EAG3962"/>
      <c r="EAH3962"/>
    </row>
    <row r="3963" spans="38:89 3390:3414" x14ac:dyDescent="0.3"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  <c r="CA3963"/>
      <c r="CB3963"/>
      <c r="CC3963"/>
      <c r="CD3963"/>
      <c r="CE3963"/>
      <c r="CF3963"/>
      <c r="CG3963"/>
      <c r="CH3963"/>
      <c r="CI3963"/>
      <c r="CJ3963"/>
      <c r="CK3963"/>
      <c r="DZJ3963"/>
      <c r="DZK3963"/>
      <c r="DZL3963"/>
      <c r="DZM3963"/>
      <c r="DZN3963"/>
      <c r="DZO3963"/>
      <c r="DZP3963"/>
      <c r="DZQ3963"/>
      <c r="DZR3963"/>
      <c r="DZS3963"/>
      <c r="DZT3963"/>
      <c r="DZU3963"/>
      <c r="DZV3963"/>
      <c r="DZW3963"/>
      <c r="DZX3963"/>
      <c r="DZY3963"/>
      <c r="DZZ3963"/>
      <c r="EAA3963"/>
      <c r="EAB3963"/>
      <c r="EAC3963"/>
      <c r="EAD3963"/>
      <c r="EAE3963"/>
      <c r="EAF3963"/>
      <c r="EAG3963"/>
      <c r="EAH3963"/>
    </row>
    <row r="3964" spans="38:89 3390:3414" x14ac:dyDescent="0.3"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  <c r="CA3964"/>
      <c r="CB3964"/>
      <c r="CC3964"/>
      <c r="CD3964"/>
      <c r="CE3964"/>
      <c r="CF3964"/>
      <c r="CG3964"/>
      <c r="CH3964"/>
      <c r="CI3964"/>
      <c r="CJ3964"/>
      <c r="CK3964"/>
      <c r="DZJ3964"/>
      <c r="DZK3964"/>
      <c r="DZL3964"/>
      <c r="DZM3964"/>
      <c r="DZN3964"/>
      <c r="DZO3964"/>
      <c r="DZP3964"/>
      <c r="DZQ3964"/>
      <c r="DZR3964"/>
      <c r="DZS3964"/>
      <c r="DZT3964"/>
      <c r="DZU3964"/>
      <c r="DZV3964"/>
      <c r="DZW3964"/>
      <c r="DZX3964"/>
      <c r="DZY3964"/>
      <c r="DZZ3964"/>
      <c r="EAA3964"/>
      <c r="EAB3964"/>
      <c r="EAC3964"/>
      <c r="EAD3964"/>
      <c r="EAE3964"/>
      <c r="EAF3964"/>
      <c r="EAG3964"/>
      <c r="EAH3964"/>
    </row>
    <row r="3965" spans="38:89 3390:3414" x14ac:dyDescent="0.3"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  <c r="CA3965"/>
      <c r="CB3965"/>
      <c r="CC3965"/>
      <c r="CD3965"/>
      <c r="CE3965"/>
      <c r="CF3965"/>
      <c r="CG3965"/>
      <c r="CH3965"/>
      <c r="CI3965"/>
      <c r="CJ3965"/>
      <c r="CK3965"/>
      <c r="DZJ3965"/>
      <c r="DZK3965"/>
      <c r="DZL3965"/>
      <c r="DZM3965"/>
      <c r="DZN3965"/>
      <c r="DZO3965"/>
      <c r="DZP3965"/>
      <c r="DZQ3965"/>
      <c r="DZR3965"/>
      <c r="DZS3965"/>
      <c r="DZT3965"/>
      <c r="DZU3965"/>
      <c r="DZV3965"/>
      <c r="DZW3965"/>
      <c r="DZX3965"/>
      <c r="DZY3965"/>
      <c r="DZZ3965"/>
      <c r="EAA3965"/>
      <c r="EAB3965"/>
      <c r="EAC3965"/>
      <c r="EAD3965"/>
      <c r="EAE3965"/>
      <c r="EAF3965"/>
      <c r="EAG3965"/>
      <c r="EAH3965"/>
    </row>
    <row r="3966" spans="38:89 3390:3414" x14ac:dyDescent="0.3"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  <c r="CA3966"/>
      <c r="CB3966"/>
      <c r="CC3966"/>
      <c r="CD3966"/>
      <c r="CE3966"/>
      <c r="CF3966"/>
      <c r="CG3966"/>
      <c r="CH3966"/>
      <c r="CI3966"/>
      <c r="CJ3966"/>
      <c r="CK3966"/>
      <c r="DZJ3966"/>
      <c r="DZK3966"/>
      <c r="DZL3966"/>
      <c r="DZM3966"/>
      <c r="DZN3966"/>
      <c r="DZO3966"/>
      <c r="DZP3966"/>
      <c r="DZQ3966"/>
      <c r="DZR3966"/>
      <c r="DZS3966"/>
      <c r="DZT3966"/>
      <c r="DZU3966"/>
      <c r="DZV3966"/>
      <c r="DZW3966"/>
      <c r="DZX3966"/>
      <c r="DZY3966"/>
      <c r="DZZ3966"/>
      <c r="EAA3966"/>
      <c r="EAB3966"/>
      <c r="EAC3966"/>
      <c r="EAD3966"/>
      <c r="EAE3966"/>
      <c r="EAF3966"/>
      <c r="EAG3966"/>
      <c r="EAH3966"/>
    </row>
    <row r="3967" spans="38:89 3390:3414" x14ac:dyDescent="0.3"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  <c r="CA3967"/>
      <c r="CB3967"/>
      <c r="CC3967"/>
      <c r="CD3967"/>
      <c r="CE3967"/>
      <c r="CF3967"/>
      <c r="CG3967"/>
      <c r="CH3967"/>
      <c r="CI3967"/>
      <c r="CJ3967"/>
      <c r="CK3967"/>
      <c r="DZJ3967"/>
      <c r="DZK3967"/>
      <c r="DZL3967"/>
      <c r="DZM3967"/>
      <c r="DZN3967"/>
      <c r="DZO3967"/>
      <c r="DZP3967"/>
      <c r="DZQ3967"/>
      <c r="DZR3967"/>
      <c r="DZS3967"/>
      <c r="DZT3967"/>
      <c r="DZU3967"/>
      <c r="DZV3967"/>
      <c r="DZW3967"/>
      <c r="DZX3967"/>
      <c r="DZY3967"/>
      <c r="DZZ3967"/>
      <c r="EAA3967"/>
      <c r="EAB3967"/>
      <c r="EAC3967"/>
      <c r="EAD3967"/>
      <c r="EAE3967"/>
      <c r="EAF3967"/>
      <c r="EAG3967"/>
      <c r="EAH3967"/>
    </row>
    <row r="3968" spans="38:89 3390:3414" x14ac:dyDescent="0.3"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  <c r="CA3968"/>
      <c r="CB3968"/>
      <c r="CC3968"/>
      <c r="CD3968"/>
      <c r="CE3968"/>
      <c r="CF3968"/>
      <c r="CG3968"/>
      <c r="CH3968"/>
      <c r="CI3968"/>
      <c r="CJ3968"/>
      <c r="CK3968"/>
      <c r="DZJ3968"/>
      <c r="DZK3968"/>
      <c r="DZL3968"/>
      <c r="DZM3968"/>
      <c r="DZN3968"/>
      <c r="DZO3968"/>
      <c r="DZP3968"/>
      <c r="DZQ3968"/>
      <c r="DZR3968"/>
      <c r="DZS3968"/>
      <c r="DZT3968"/>
      <c r="DZU3968"/>
      <c r="DZV3968"/>
      <c r="DZW3968"/>
      <c r="DZX3968"/>
      <c r="DZY3968"/>
      <c r="DZZ3968"/>
      <c r="EAA3968"/>
      <c r="EAB3968"/>
      <c r="EAC3968"/>
      <c r="EAD3968"/>
      <c r="EAE3968"/>
      <c r="EAF3968"/>
      <c r="EAG3968"/>
      <c r="EAH3968"/>
    </row>
    <row r="3969" spans="38:89 3390:3414" x14ac:dyDescent="0.3"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  <c r="CA3969"/>
      <c r="CB3969"/>
      <c r="CC3969"/>
      <c r="CD3969"/>
      <c r="CE3969"/>
      <c r="CF3969"/>
      <c r="CG3969"/>
      <c r="CH3969"/>
      <c r="CI3969"/>
      <c r="CJ3969"/>
      <c r="CK3969"/>
      <c r="DZJ3969"/>
      <c r="DZK3969"/>
      <c r="DZL3969"/>
      <c r="DZM3969"/>
      <c r="DZN3969"/>
      <c r="DZO3969"/>
      <c r="DZP3969"/>
      <c r="DZQ3969"/>
      <c r="DZR3969"/>
      <c r="DZS3969"/>
      <c r="DZT3969"/>
      <c r="DZU3969"/>
      <c r="DZV3969"/>
      <c r="DZW3969"/>
      <c r="DZX3969"/>
      <c r="DZY3969"/>
      <c r="DZZ3969"/>
      <c r="EAA3969"/>
      <c r="EAB3969"/>
      <c r="EAC3969"/>
      <c r="EAD3969"/>
      <c r="EAE3969"/>
      <c r="EAF3969"/>
      <c r="EAG3969"/>
      <c r="EAH3969"/>
    </row>
    <row r="3970" spans="38:89 3390:3414" x14ac:dyDescent="0.3"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  <c r="CA3970"/>
      <c r="CB3970"/>
      <c r="CC3970"/>
      <c r="CD3970"/>
      <c r="CE3970"/>
      <c r="CF3970"/>
      <c r="CG3970"/>
      <c r="CH3970"/>
      <c r="CI3970"/>
      <c r="CJ3970"/>
      <c r="CK3970"/>
      <c r="DZJ3970"/>
      <c r="DZK3970"/>
      <c r="DZL3970"/>
      <c r="DZM3970"/>
      <c r="DZN3970"/>
      <c r="DZO3970"/>
      <c r="DZP3970"/>
      <c r="DZQ3970"/>
      <c r="DZR3970"/>
      <c r="DZS3970"/>
      <c r="DZT3970"/>
      <c r="DZU3970"/>
      <c r="DZV3970"/>
      <c r="DZW3970"/>
      <c r="DZX3970"/>
      <c r="DZY3970"/>
      <c r="DZZ3970"/>
      <c r="EAA3970"/>
      <c r="EAB3970"/>
      <c r="EAC3970"/>
      <c r="EAD3970"/>
      <c r="EAE3970"/>
      <c r="EAF3970"/>
      <c r="EAG3970"/>
      <c r="EAH3970"/>
    </row>
    <row r="3971" spans="38:89 3390:3414" x14ac:dyDescent="0.3"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  <c r="CA3971"/>
      <c r="CB3971"/>
      <c r="CC3971"/>
      <c r="CD3971"/>
      <c r="CE3971"/>
      <c r="CF3971"/>
      <c r="CG3971"/>
      <c r="CH3971"/>
      <c r="CI3971"/>
      <c r="CJ3971"/>
      <c r="CK3971"/>
      <c r="DZJ3971"/>
      <c r="DZK3971"/>
      <c r="DZL3971"/>
      <c r="DZM3971"/>
      <c r="DZN3971"/>
      <c r="DZO3971"/>
      <c r="DZP3971"/>
      <c r="DZQ3971"/>
      <c r="DZR3971"/>
      <c r="DZS3971"/>
      <c r="DZT3971"/>
      <c r="DZU3971"/>
      <c r="DZV3971"/>
      <c r="DZW3971"/>
      <c r="DZX3971"/>
      <c r="DZY3971"/>
      <c r="DZZ3971"/>
      <c r="EAA3971"/>
      <c r="EAB3971"/>
      <c r="EAC3971"/>
      <c r="EAD3971"/>
      <c r="EAE3971"/>
      <c r="EAF3971"/>
      <c r="EAG3971"/>
      <c r="EAH3971"/>
    </row>
    <row r="3972" spans="38:89 3390:3414" x14ac:dyDescent="0.3"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  <c r="CA3972"/>
      <c r="CB3972"/>
      <c r="CC3972"/>
      <c r="CD3972"/>
      <c r="CE3972"/>
      <c r="CF3972"/>
      <c r="CG3972"/>
      <c r="CH3972"/>
      <c r="CI3972"/>
      <c r="CJ3972"/>
      <c r="CK3972"/>
      <c r="DZJ3972"/>
      <c r="DZK3972"/>
      <c r="DZL3972"/>
      <c r="DZM3972"/>
      <c r="DZN3972"/>
      <c r="DZO3972"/>
      <c r="DZP3972"/>
      <c r="DZQ3972"/>
      <c r="DZR3972"/>
      <c r="DZS3972"/>
      <c r="DZT3972"/>
      <c r="DZU3972"/>
      <c r="DZV3972"/>
      <c r="DZW3972"/>
      <c r="DZX3972"/>
      <c r="DZY3972"/>
      <c r="DZZ3972"/>
      <c r="EAA3972"/>
      <c r="EAB3972"/>
      <c r="EAC3972"/>
      <c r="EAD3972"/>
      <c r="EAE3972"/>
      <c r="EAF3972"/>
      <c r="EAG3972"/>
      <c r="EAH3972"/>
    </row>
    <row r="3973" spans="38:89 3390:3414" x14ac:dyDescent="0.3"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  <c r="CA3973"/>
      <c r="CB3973"/>
      <c r="CC3973"/>
      <c r="CD3973"/>
      <c r="CE3973"/>
      <c r="CF3973"/>
      <c r="CG3973"/>
      <c r="CH3973"/>
      <c r="CI3973"/>
      <c r="CJ3973"/>
      <c r="CK3973"/>
      <c r="DZJ3973"/>
      <c r="DZK3973"/>
      <c r="DZL3973"/>
      <c r="DZM3973"/>
      <c r="DZN3973"/>
      <c r="DZO3973"/>
      <c r="DZP3973"/>
      <c r="DZQ3973"/>
      <c r="DZR3973"/>
      <c r="DZS3973"/>
      <c r="DZT3973"/>
      <c r="DZU3973"/>
      <c r="DZV3973"/>
      <c r="DZW3973"/>
      <c r="DZX3973"/>
      <c r="DZY3973"/>
      <c r="DZZ3973"/>
      <c r="EAA3973"/>
      <c r="EAB3973"/>
      <c r="EAC3973"/>
      <c r="EAD3973"/>
      <c r="EAE3973"/>
      <c r="EAF3973"/>
      <c r="EAG3973"/>
      <c r="EAH3973"/>
    </row>
    <row r="3974" spans="38:89 3390:3414" x14ac:dyDescent="0.3"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  <c r="CA3974"/>
      <c r="CB3974"/>
      <c r="CC3974"/>
      <c r="CD3974"/>
      <c r="CE3974"/>
      <c r="CF3974"/>
      <c r="CG3974"/>
      <c r="CH3974"/>
      <c r="CI3974"/>
      <c r="CJ3974"/>
      <c r="CK3974"/>
      <c r="DZJ3974"/>
      <c r="DZK3974"/>
      <c r="DZL3974"/>
      <c r="DZM3974"/>
      <c r="DZN3974"/>
      <c r="DZO3974"/>
      <c r="DZP3974"/>
      <c r="DZQ3974"/>
      <c r="DZR3974"/>
      <c r="DZS3974"/>
      <c r="DZT3974"/>
      <c r="DZU3974"/>
      <c r="DZV3974"/>
      <c r="DZW3974"/>
      <c r="DZX3974"/>
      <c r="DZY3974"/>
      <c r="DZZ3974"/>
      <c r="EAA3974"/>
      <c r="EAB3974"/>
      <c r="EAC3974"/>
      <c r="EAD3974"/>
      <c r="EAE3974"/>
      <c r="EAF3974"/>
      <c r="EAG3974"/>
      <c r="EAH3974"/>
    </row>
    <row r="3975" spans="38:89 3390:3414" x14ac:dyDescent="0.3"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  <c r="CA3975"/>
      <c r="CB3975"/>
      <c r="CC3975"/>
      <c r="CD3975"/>
      <c r="CE3975"/>
      <c r="CF3975"/>
      <c r="CG3975"/>
      <c r="CH3975"/>
      <c r="CI3975"/>
      <c r="CJ3975"/>
      <c r="CK3975"/>
      <c r="DZJ3975"/>
      <c r="DZK3975"/>
      <c r="DZL3975"/>
      <c r="DZM3975"/>
      <c r="DZN3975"/>
      <c r="DZO3975"/>
      <c r="DZP3975"/>
      <c r="DZQ3975"/>
      <c r="DZR3975"/>
      <c r="DZS3975"/>
      <c r="DZT3975"/>
      <c r="DZU3975"/>
      <c r="DZV3975"/>
      <c r="DZW3975"/>
      <c r="DZX3975"/>
      <c r="DZY3975"/>
      <c r="DZZ3975"/>
      <c r="EAA3975"/>
      <c r="EAB3975"/>
      <c r="EAC3975"/>
      <c r="EAD3975"/>
      <c r="EAE3975"/>
      <c r="EAF3975"/>
      <c r="EAG3975"/>
      <c r="EAH3975"/>
    </row>
    <row r="3976" spans="38:89 3390:3414" x14ac:dyDescent="0.3"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  <c r="CA3976"/>
      <c r="CB3976"/>
      <c r="CC3976"/>
      <c r="CD3976"/>
      <c r="CE3976"/>
      <c r="CF3976"/>
      <c r="CG3976"/>
      <c r="CH3976"/>
      <c r="CI3976"/>
      <c r="CJ3976"/>
      <c r="CK3976"/>
      <c r="DZJ3976"/>
      <c r="DZK3976"/>
      <c r="DZL3976"/>
      <c r="DZM3976"/>
      <c r="DZN3976"/>
      <c r="DZO3976"/>
      <c r="DZP3976"/>
      <c r="DZQ3976"/>
      <c r="DZR3976"/>
      <c r="DZS3976"/>
      <c r="DZT3976"/>
      <c r="DZU3976"/>
      <c r="DZV3976"/>
      <c r="DZW3976"/>
      <c r="DZX3976"/>
      <c r="DZY3976"/>
      <c r="DZZ3976"/>
      <c r="EAA3976"/>
      <c r="EAB3976"/>
      <c r="EAC3976"/>
      <c r="EAD3976"/>
      <c r="EAE3976"/>
      <c r="EAF3976"/>
      <c r="EAG3976"/>
      <c r="EAH3976"/>
    </row>
    <row r="3977" spans="38:89 3390:3414" x14ac:dyDescent="0.3"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  <c r="CA3977"/>
      <c r="CB3977"/>
      <c r="CC3977"/>
      <c r="CD3977"/>
      <c r="CE3977"/>
      <c r="CF3977"/>
      <c r="CG3977"/>
      <c r="CH3977"/>
      <c r="CI3977"/>
      <c r="CJ3977"/>
      <c r="CK3977"/>
      <c r="DZJ3977"/>
      <c r="DZK3977"/>
      <c r="DZL3977"/>
      <c r="DZM3977"/>
      <c r="DZN3977"/>
      <c r="DZO3977"/>
      <c r="DZP3977"/>
      <c r="DZQ3977"/>
      <c r="DZR3977"/>
      <c r="DZS3977"/>
      <c r="DZT3977"/>
      <c r="DZU3977"/>
      <c r="DZV3977"/>
      <c r="DZW3977"/>
      <c r="DZX3977"/>
      <c r="DZY3977"/>
      <c r="DZZ3977"/>
      <c r="EAA3977"/>
      <c r="EAB3977"/>
      <c r="EAC3977"/>
      <c r="EAD3977"/>
      <c r="EAE3977"/>
      <c r="EAF3977"/>
      <c r="EAG3977"/>
      <c r="EAH3977"/>
    </row>
    <row r="3978" spans="38:89 3390:3414" x14ac:dyDescent="0.3"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  <c r="CA3978"/>
      <c r="CB3978"/>
      <c r="CC3978"/>
      <c r="CD3978"/>
      <c r="CE3978"/>
      <c r="CF3978"/>
      <c r="CG3978"/>
      <c r="CH3978"/>
      <c r="CI3978"/>
      <c r="CJ3978"/>
      <c r="CK3978"/>
      <c r="DZJ3978"/>
      <c r="DZK3978"/>
      <c r="DZL3978"/>
      <c r="DZM3978"/>
      <c r="DZN3978"/>
      <c r="DZO3978"/>
      <c r="DZP3978"/>
      <c r="DZQ3978"/>
      <c r="DZR3978"/>
      <c r="DZS3978"/>
      <c r="DZT3978"/>
      <c r="DZU3978"/>
      <c r="DZV3978"/>
      <c r="DZW3978"/>
      <c r="DZX3978"/>
      <c r="DZY3978"/>
      <c r="DZZ3978"/>
      <c r="EAA3978"/>
      <c r="EAB3978"/>
      <c r="EAC3978"/>
      <c r="EAD3978"/>
      <c r="EAE3978"/>
      <c r="EAF3978"/>
      <c r="EAG3978"/>
      <c r="EAH3978"/>
    </row>
    <row r="3979" spans="38:89 3390:3414" x14ac:dyDescent="0.3"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  <c r="CA3979"/>
      <c r="CB3979"/>
      <c r="CC3979"/>
      <c r="CD3979"/>
      <c r="CE3979"/>
      <c r="CF3979"/>
      <c r="CG3979"/>
      <c r="CH3979"/>
      <c r="CI3979"/>
      <c r="CJ3979"/>
      <c r="CK3979"/>
      <c r="DZJ3979"/>
      <c r="DZK3979"/>
      <c r="DZL3979"/>
      <c r="DZM3979"/>
      <c r="DZN3979"/>
      <c r="DZO3979"/>
      <c r="DZP3979"/>
      <c r="DZQ3979"/>
      <c r="DZR3979"/>
      <c r="DZS3979"/>
      <c r="DZT3979"/>
      <c r="DZU3979"/>
      <c r="DZV3979"/>
      <c r="DZW3979"/>
      <c r="DZX3979"/>
      <c r="DZY3979"/>
      <c r="DZZ3979"/>
      <c r="EAA3979"/>
      <c r="EAB3979"/>
      <c r="EAC3979"/>
      <c r="EAD3979"/>
      <c r="EAE3979"/>
      <c r="EAF3979"/>
      <c r="EAG3979"/>
      <c r="EAH3979"/>
    </row>
    <row r="3980" spans="38:89 3390:3414" x14ac:dyDescent="0.3"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  <c r="CA3980"/>
      <c r="CB3980"/>
      <c r="CC3980"/>
      <c r="CD3980"/>
      <c r="CE3980"/>
      <c r="CF3980"/>
      <c r="CG3980"/>
      <c r="CH3980"/>
      <c r="CI3980"/>
      <c r="CJ3980"/>
      <c r="CK3980"/>
      <c r="DZJ3980"/>
      <c r="DZK3980"/>
      <c r="DZL3980"/>
      <c r="DZM3980"/>
      <c r="DZN3980"/>
      <c r="DZO3980"/>
      <c r="DZP3980"/>
      <c r="DZQ3980"/>
      <c r="DZR3980"/>
      <c r="DZS3980"/>
      <c r="DZT3980"/>
      <c r="DZU3980"/>
      <c r="DZV3980"/>
      <c r="DZW3980"/>
      <c r="DZX3980"/>
      <c r="DZY3980"/>
      <c r="DZZ3980"/>
      <c r="EAA3980"/>
      <c r="EAB3980"/>
      <c r="EAC3980"/>
      <c r="EAD3980"/>
      <c r="EAE3980"/>
      <c r="EAF3980"/>
      <c r="EAG3980"/>
      <c r="EAH3980"/>
    </row>
    <row r="3981" spans="38:89 3390:3414" x14ac:dyDescent="0.3"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  <c r="CA3981"/>
      <c r="CB3981"/>
      <c r="CC3981"/>
      <c r="CD3981"/>
      <c r="CE3981"/>
      <c r="CF3981"/>
      <c r="CG3981"/>
      <c r="CH3981"/>
      <c r="CI3981"/>
      <c r="CJ3981"/>
      <c r="CK3981"/>
      <c r="DZJ3981"/>
      <c r="DZK3981"/>
      <c r="DZL3981"/>
      <c r="DZM3981"/>
      <c r="DZN3981"/>
      <c r="DZO3981"/>
      <c r="DZP3981"/>
      <c r="DZQ3981"/>
      <c r="DZR3981"/>
      <c r="DZS3981"/>
      <c r="DZT3981"/>
      <c r="DZU3981"/>
      <c r="DZV3981"/>
      <c r="DZW3981"/>
      <c r="DZX3981"/>
      <c r="DZY3981"/>
      <c r="DZZ3981"/>
      <c r="EAA3981"/>
      <c r="EAB3981"/>
      <c r="EAC3981"/>
      <c r="EAD3981"/>
      <c r="EAE3981"/>
      <c r="EAF3981"/>
      <c r="EAG3981"/>
      <c r="EAH3981"/>
    </row>
    <row r="3982" spans="38:89 3390:3414" x14ac:dyDescent="0.3"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  <c r="CA3982"/>
      <c r="CB3982"/>
      <c r="CC3982"/>
      <c r="CD3982"/>
      <c r="CE3982"/>
      <c r="CF3982"/>
      <c r="CG3982"/>
      <c r="CH3982"/>
      <c r="CI3982"/>
      <c r="CJ3982"/>
      <c r="CK3982"/>
      <c r="DZJ3982"/>
      <c r="DZK3982"/>
      <c r="DZL3982"/>
      <c r="DZM3982"/>
      <c r="DZN3982"/>
      <c r="DZO3982"/>
      <c r="DZP3982"/>
      <c r="DZQ3982"/>
      <c r="DZR3982"/>
      <c r="DZS3982"/>
      <c r="DZT3982"/>
      <c r="DZU3982"/>
      <c r="DZV3982"/>
      <c r="DZW3982"/>
      <c r="DZX3982"/>
      <c r="DZY3982"/>
      <c r="DZZ3982"/>
      <c r="EAA3982"/>
      <c r="EAB3982"/>
      <c r="EAC3982"/>
      <c r="EAD3982"/>
      <c r="EAE3982"/>
      <c r="EAF3982"/>
      <c r="EAG3982"/>
      <c r="EAH3982"/>
    </row>
    <row r="3983" spans="38:89 3390:3414" x14ac:dyDescent="0.3"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  <c r="CA3983"/>
      <c r="CB3983"/>
      <c r="CC3983"/>
      <c r="CD3983"/>
      <c r="CE3983"/>
      <c r="CF3983"/>
      <c r="CG3983"/>
      <c r="CH3983"/>
      <c r="CI3983"/>
      <c r="CJ3983"/>
      <c r="CK3983"/>
      <c r="DZJ3983"/>
      <c r="DZK3983"/>
      <c r="DZL3983"/>
      <c r="DZM3983"/>
      <c r="DZN3983"/>
      <c r="DZO3983"/>
      <c r="DZP3983"/>
      <c r="DZQ3983"/>
      <c r="DZR3983"/>
      <c r="DZS3983"/>
      <c r="DZT3983"/>
      <c r="DZU3983"/>
      <c r="DZV3983"/>
      <c r="DZW3983"/>
      <c r="DZX3983"/>
      <c r="DZY3983"/>
      <c r="DZZ3983"/>
      <c r="EAA3983"/>
      <c r="EAB3983"/>
      <c r="EAC3983"/>
      <c r="EAD3983"/>
      <c r="EAE3983"/>
      <c r="EAF3983"/>
      <c r="EAG3983"/>
      <c r="EAH3983"/>
    </row>
    <row r="3984" spans="38:89 3390:3414" x14ac:dyDescent="0.3"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  <c r="CA3984"/>
      <c r="CB3984"/>
      <c r="CC3984"/>
      <c r="CD3984"/>
      <c r="CE3984"/>
      <c r="CF3984"/>
      <c r="CG3984"/>
      <c r="CH3984"/>
      <c r="CI3984"/>
      <c r="CJ3984"/>
      <c r="CK3984"/>
      <c r="DZJ3984"/>
      <c r="DZK3984"/>
      <c r="DZL3984"/>
      <c r="DZM3984"/>
      <c r="DZN3984"/>
      <c r="DZO3984"/>
      <c r="DZP3984"/>
      <c r="DZQ3984"/>
      <c r="DZR3984"/>
      <c r="DZS3984"/>
      <c r="DZT3984"/>
      <c r="DZU3984"/>
      <c r="DZV3984"/>
      <c r="DZW3984"/>
      <c r="DZX3984"/>
      <c r="DZY3984"/>
      <c r="DZZ3984"/>
      <c r="EAA3984"/>
      <c r="EAB3984"/>
      <c r="EAC3984"/>
      <c r="EAD3984"/>
      <c r="EAE3984"/>
      <c r="EAF3984"/>
      <c r="EAG3984"/>
      <c r="EAH3984"/>
    </row>
    <row r="3985" spans="38:89 3390:3414" x14ac:dyDescent="0.3"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  <c r="CA3985"/>
      <c r="CB3985"/>
      <c r="CC3985"/>
      <c r="CD3985"/>
      <c r="CE3985"/>
      <c r="CF3985"/>
      <c r="CG3985"/>
      <c r="CH3985"/>
      <c r="CI3985"/>
      <c r="CJ3985"/>
      <c r="CK3985"/>
      <c r="DZJ3985"/>
      <c r="DZK3985"/>
      <c r="DZL3985"/>
      <c r="DZM3985"/>
      <c r="DZN3985"/>
      <c r="DZO3985"/>
      <c r="DZP3985"/>
      <c r="DZQ3985"/>
      <c r="DZR3985"/>
      <c r="DZS3985"/>
      <c r="DZT3985"/>
      <c r="DZU3985"/>
      <c r="DZV3985"/>
      <c r="DZW3985"/>
      <c r="DZX3985"/>
      <c r="DZY3985"/>
      <c r="DZZ3985"/>
      <c r="EAA3985"/>
      <c r="EAB3985"/>
      <c r="EAC3985"/>
      <c r="EAD3985"/>
      <c r="EAE3985"/>
      <c r="EAF3985"/>
      <c r="EAG3985"/>
      <c r="EAH3985"/>
    </row>
    <row r="3986" spans="38:89 3390:3414" x14ac:dyDescent="0.3"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  <c r="CA3986"/>
      <c r="CB3986"/>
      <c r="CC3986"/>
      <c r="CD3986"/>
      <c r="CE3986"/>
      <c r="CF3986"/>
      <c r="CG3986"/>
      <c r="CH3986"/>
      <c r="CI3986"/>
      <c r="CJ3986"/>
      <c r="CK3986"/>
      <c r="DZJ3986"/>
      <c r="DZK3986"/>
      <c r="DZL3986"/>
      <c r="DZM3986"/>
      <c r="DZN3986"/>
      <c r="DZO3986"/>
      <c r="DZP3986"/>
      <c r="DZQ3986"/>
      <c r="DZR3986"/>
      <c r="DZS3986"/>
      <c r="DZT3986"/>
      <c r="DZU3986"/>
      <c r="DZV3986"/>
      <c r="DZW3986"/>
      <c r="DZX3986"/>
      <c r="DZY3986"/>
      <c r="DZZ3986"/>
      <c r="EAA3986"/>
      <c r="EAB3986"/>
      <c r="EAC3986"/>
      <c r="EAD3986"/>
      <c r="EAE3986"/>
      <c r="EAF3986"/>
      <c r="EAG3986"/>
      <c r="EAH3986"/>
    </row>
    <row r="3987" spans="38:89 3390:3414" x14ac:dyDescent="0.3"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  <c r="CA3987"/>
      <c r="CB3987"/>
      <c r="CC3987"/>
      <c r="CD3987"/>
      <c r="CE3987"/>
      <c r="CF3987"/>
      <c r="CG3987"/>
      <c r="CH3987"/>
      <c r="CI3987"/>
      <c r="CJ3987"/>
      <c r="CK3987"/>
      <c r="DZJ3987"/>
      <c r="DZK3987"/>
      <c r="DZL3987"/>
      <c r="DZM3987"/>
      <c r="DZN3987"/>
      <c r="DZO3987"/>
      <c r="DZP3987"/>
      <c r="DZQ3987"/>
      <c r="DZR3987"/>
      <c r="DZS3987"/>
      <c r="DZT3987"/>
      <c r="DZU3987"/>
      <c r="DZV3987"/>
      <c r="DZW3987"/>
      <c r="DZX3987"/>
      <c r="DZY3987"/>
      <c r="DZZ3987"/>
      <c r="EAA3987"/>
      <c r="EAB3987"/>
      <c r="EAC3987"/>
      <c r="EAD3987"/>
      <c r="EAE3987"/>
      <c r="EAF3987"/>
      <c r="EAG3987"/>
      <c r="EAH3987"/>
    </row>
    <row r="3988" spans="38:89 3390:3414" x14ac:dyDescent="0.3"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  <c r="CA3988"/>
      <c r="CB3988"/>
      <c r="CC3988"/>
      <c r="CD3988"/>
      <c r="CE3988"/>
      <c r="CF3988"/>
      <c r="CG3988"/>
      <c r="CH3988"/>
      <c r="CI3988"/>
      <c r="CJ3988"/>
      <c r="CK3988"/>
      <c r="DZJ3988"/>
      <c r="DZK3988"/>
      <c r="DZL3988"/>
      <c r="DZM3988"/>
      <c r="DZN3988"/>
      <c r="DZO3988"/>
      <c r="DZP3988"/>
      <c r="DZQ3988"/>
      <c r="DZR3988"/>
      <c r="DZS3988"/>
      <c r="DZT3988"/>
      <c r="DZU3988"/>
      <c r="DZV3988"/>
      <c r="DZW3988"/>
      <c r="DZX3988"/>
      <c r="DZY3988"/>
      <c r="DZZ3988"/>
      <c r="EAA3988"/>
      <c r="EAB3988"/>
      <c r="EAC3988"/>
      <c r="EAD3988"/>
      <c r="EAE3988"/>
      <c r="EAF3988"/>
      <c r="EAG3988"/>
      <c r="EAH3988"/>
    </row>
    <row r="3989" spans="38:89 3390:3414" x14ac:dyDescent="0.3"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  <c r="CA3989"/>
      <c r="CB3989"/>
      <c r="CC3989"/>
      <c r="CD3989"/>
      <c r="CE3989"/>
      <c r="CF3989"/>
      <c r="CG3989"/>
      <c r="CH3989"/>
      <c r="CI3989"/>
      <c r="CJ3989"/>
      <c r="CK3989"/>
      <c r="DZJ3989"/>
      <c r="DZK3989"/>
      <c r="DZL3989"/>
      <c r="DZM3989"/>
      <c r="DZN3989"/>
      <c r="DZO3989"/>
      <c r="DZP3989"/>
      <c r="DZQ3989"/>
      <c r="DZR3989"/>
      <c r="DZS3989"/>
      <c r="DZT3989"/>
      <c r="DZU3989"/>
      <c r="DZV3989"/>
      <c r="DZW3989"/>
      <c r="DZX3989"/>
      <c r="DZY3989"/>
      <c r="DZZ3989"/>
      <c r="EAA3989"/>
      <c r="EAB3989"/>
      <c r="EAC3989"/>
      <c r="EAD3989"/>
      <c r="EAE3989"/>
      <c r="EAF3989"/>
      <c r="EAG3989"/>
      <c r="EAH3989"/>
    </row>
    <row r="3990" spans="38:89 3390:3414" x14ac:dyDescent="0.3"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  <c r="CA3990"/>
      <c r="CB3990"/>
      <c r="CC3990"/>
      <c r="CD3990"/>
      <c r="CE3990"/>
      <c r="CF3990"/>
      <c r="CG3990"/>
      <c r="CH3990"/>
      <c r="CI3990"/>
      <c r="CJ3990"/>
      <c r="CK3990"/>
      <c r="DZJ3990"/>
      <c r="DZK3990"/>
      <c r="DZL3990"/>
      <c r="DZM3990"/>
      <c r="DZN3990"/>
      <c r="DZO3990"/>
      <c r="DZP3990"/>
      <c r="DZQ3990"/>
      <c r="DZR3990"/>
      <c r="DZS3990"/>
      <c r="DZT3990"/>
      <c r="DZU3990"/>
      <c r="DZV3990"/>
      <c r="DZW3990"/>
      <c r="DZX3990"/>
      <c r="DZY3990"/>
      <c r="DZZ3990"/>
      <c r="EAA3990"/>
      <c r="EAB3990"/>
      <c r="EAC3990"/>
      <c r="EAD3990"/>
      <c r="EAE3990"/>
      <c r="EAF3990"/>
      <c r="EAG3990"/>
      <c r="EAH3990"/>
    </row>
    <row r="3991" spans="38:89 3390:3414" x14ac:dyDescent="0.3"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  <c r="CA3991"/>
      <c r="CB3991"/>
      <c r="CC3991"/>
      <c r="CD3991"/>
      <c r="CE3991"/>
      <c r="CF3991"/>
      <c r="CG3991"/>
      <c r="CH3991"/>
      <c r="CI3991"/>
      <c r="CJ3991"/>
      <c r="CK3991"/>
      <c r="DZJ3991"/>
      <c r="DZK3991"/>
      <c r="DZL3991"/>
      <c r="DZM3991"/>
      <c r="DZN3991"/>
      <c r="DZO3991"/>
      <c r="DZP3991"/>
      <c r="DZQ3991"/>
      <c r="DZR3991"/>
      <c r="DZS3991"/>
      <c r="DZT3991"/>
      <c r="DZU3991"/>
      <c r="DZV3991"/>
      <c r="DZW3991"/>
      <c r="DZX3991"/>
      <c r="DZY3991"/>
      <c r="DZZ3991"/>
      <c r="EAA3991"/>
      <c r="EAB3991"/>
      <c r="EAC3991"/>
      <c r="EAD3991"/>
      <c r="EAE3991"/>
      <c r="EAF3991"/>
      <c r="EAG3991"/>
      <c r="EAH3991"/>
    </row>
    <row r="3992" spans="38:89 3390:3414" x14ac:dyDescent="0.3"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  <c r="CA3992"/>
      <c r="CB3992"/>
      <c r="CC3992"/>
      <c r="CD3992"/>
      <c r="CE3992"/>
      <c r="CF3992"/>
      <c r="CG3992"/>
      <c r="CH3992"/>
      <c r="CI3992"/>
      <c r="CJ3992"/>
      <c r="CK3992"/>
      <c r="DZJ3992"/>
      <c r="DZK3992"/>
      <c r="DZL3992"/>
      <c r="DZM3992"/>
      <c r="DZN3992"/>
      <c r="DZO3992"/>
      <c r="DZP3992"/>
      <c r="DZQ3992"/>
      <c r="DZR3992"/>
      <c r="DZS3992"/>
      <c r="DZT3992"/>
      <c r="DZU3992"/>
      <c r="DZV3992"/>
      <c r="DZW3992"/>
      <c r="DZX3992"/>
      <c r="DZY3992"/>
      <c r="DZZ3992"/>
      <c r="EAA3992"/>
      <c r="EAB3992"/>
      <c r="EAC3992"/>
      <c r="EAD3992"/>
      <c r="EAE3992"/>
      <c r="EAF3992"/>
      <c r="EAG3992"/>
      <c r="EAH3992"/>
    </row>
    <row r="3993" spans="38:89 3390:3414" x14ac:dyDescent="0.3"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  <c r="CA3993"/>
      <c r="CB3993"/>
      <c r="CC3993"/>
      <c r="CD3993"/>
      <c r="CE3993"/>
      <c r="CF3993"/>
      <c r="CG3993"/>
      <c r="CH3993"/>
      <c r="CI3993"/>
      <c r="CJ3993"/>
      <c r="CK3993"/>
      <c r="DZJ3993"/>
      <c r="DZK3993"/>
      <c r="DZL3993"/>
      <c r="DZM3993"/>
      <c r="DZN3993"/>
      <c r="DZO3993"/>
      <c r="DZP3993"/>
      <c r="DZQ3993"/>
      <c r="DZR3993"/>
      <c r="DZS3993"/>
      <c r="DZT3993"/>
      <c r="DZU3993"/>
      <c r="DZV3993"/>
      <c r="DZW3993"/>
      <c r="DZX3993"/>
      <c r="DZY3993"/>
      <c r="DZZ3993"/>
      <c r="EAA3993"/>
      <c r="EAB3993"/>
      <c r="EAC3993"/>
      <c r="EAD3993"/>
      <c r="EAE3993"/>
      <c r="EAF3993"/>
      <c r="EAG3993"/>
      <c r="EAH3993"/>
    </row>
    <row r="3994" spans="38:89 3390:3414" x14ac:dyDescent="0.3"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  <c r="CA3994"/>
      <c r="CB3994"/>
      <c r="CC3994"/>
      <c r="CD3994"/>
      <c r="CE3994"/>
      <c r="CF3994"/>
      <c r="CG3994"/>
      <c r="CH3994"/>
      <c r="CI3994"/>
      <c r="CJ3994"/>
      <c r="CK3994"/>
      <c r="DZJ3994"/>
      <c r="DZK3994"/>
      <c r="DZL3994"/>
      <c r="DZM3994"/>
      <c r="DZN3994"/>
      <c r="DZO3994"/>
      <c r="DZP3994"/>
      <c r="DZQ3994"/>
      <c r="DZR3994"/>
      <c r="DZS3994"/>
      <c r="DZT3994"/>
      <c r="DZU3994"/>
      <c r="DZV3994"/>
      <c r="DZW3994"/>
      <c r="DZX3994"/>
      <c r="DZY3994"/>
      <c r="DZZ3994"/>
      <c r="EAA3994"/>
      <c r="EAB3994"/>
      <c r="EAC3994"/>
      <c r="EAD3994"/>
      <c r="EAE3994"/>
      <c r="EAF3994"/>
      <c r="EAG3994"/>
      <c r="EAH3994"/>
    </row>
    <row r="3995" spans="38:89 3390:3414" x14ac:dyDescent="0.3"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  <c r="CA3995"/>
      <c r="CB3995"/>
      <c r="CC3995"/>
      <c r="CD3995"/>
      <c r="CE3995"/>
      <c r="CF3995"/>
      <c r="CG3995"/>
      <c r="CH3995"/>
      <c r="CI3995"/>
      <c r="CJ3995"/>
      <c r="CK3995"/>
      <c r="DZJ3995"/>
      <c r="DZK3995"/>
      <c r="DZL3995"/>
      <c r="DZM3995"/>
      <c r="DZN3995"/>
      <c r="DZO3995"/>
      <c r="DZP3995"/>
      <c r="DZQ3995"/>
      <c r="DZR3995"/>
      <c r="DZS3995"/>
      <c r="DZT3995"/>
      <c r="DZU3995"/>
      <c r="DZV3995"/>
      <c r="DZW3995"/>
      <c r="DZX3995"/>
      <c r="DZY3995"/>
      <c r="DZZ3995"/>
      <c r="EAA3995"/>
      <c r="EAB3995"/>
      <c r="EAC3995"/>
      <c r="EAD3995"/>
      <c r="EAE3995"/>
      <c r="EAF3995"/>
      <c r="EAG3995"/>
      <c r="EAH3995"/>
    </row>
    <row r="3996" spans="38:89 3390:3414" x14ac:dyDescent="0.3"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  <c r="CA3996"/>
      <c r="CB3996"/>
      <c r="CC3996"/>
      <c r="CD3996"/>
      <c r="CE3996"/>
      <c r="CF3996"/>
      <c r="CG3996"/>
      <c r="CH3996"/>
      <c r="CI3996"/>
      <c r="CJ3996"/>
      <c r="CK3996"/>
      <c r="DZJ3996"/>
      <c r="DZK3996"/>
      <c r="DZL3996"/>
      <c r="DZM3996"/>
      <c r="DZN3996"/>
      <c r="DZO3996"/>
      <c r="DZP3996"/>
      <c r="DZQ3996"/>
      <c r="DZR3996"/>
      <c r="DZS3996"/>
      <c r="DZT3996"/>
      <c r="DZU3996"/>
      <c r="DZV3996"/>
      <c r="DZW3996"/>
      <c r="DZX3996"/>
      <c r="DZY3996"/>
      <c r="DZZ3996"/>
      <c r="EAA3996"/>
      <c r="EAB3996"/>
      <c r="EAC3996"/>
      <c r="EAD3996"/>
      <c r="EAE3996"/>
      <c r="EAF3996"/>
      <c r="EAG3996"/>
      <c r="EAH3996"/>
    </row>
    <row r="3997" spans="38:89 3390:3414" x14ac:dyDescent="0.3"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  <c r="CA3997"/>
      <c r="CB3997"/>
      <c r="CC3997"/>
      <c r="CD3997"/>
      <c r="CE3997"/>
      <c r="CF3997"/>
      <c r="CG3997"/>
      <c r="CH3997"/>
      <c r="CI3997"/>
      <c r="CJ3997"/>
      <c r="CK3997"/>
      <c r="DZJ3997"/>
      <c r="DZK3997"/>
      <c r="DZL3997"/>
      <c r="DZM3997"/>
      <c r="DZN3997"/>
      <c r="DZO3997"/>
      <c r="DZP3997"/>
      <c r="DZQ3997"/>
      <c r="DZR3997"/>
      <c r="DZS3997"/>
      <c r="DZT3997"/>
      <c r="DZU3997"/>
      <c r="DZV3997"/>
      <c r="DZW3997"/>
      <c r="DZX3997"/>
      <c r="DZY3997"/>
      <c r="DZZ3997"/>
      <c r="EAA3997"/>
      <c r="EAB3997"/>
      <c r="EAC3997"/>
      <c r="EAD3997"/>
      <c r="EAE3997"/>
      <c r="EAF3997"/>
      <c r="EAG3997"/>
      <c r="EAH3997"/>
    </row>
    <row r="3998" spans="38:89 3390:3414" x14ac:dyDescent="0.3"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  <c r="CA3998"/>
      <c r="CB3998"/>
      <c r="CC3998"/>
      <c r="CD3998"/>
      <c r="CE3998"/>
      <c r="CF3998"/>
      <c r="CG3998"/>
      <c r="CH3998"/>
      <c r="CI3998"/>
      <c r="CJ3998"/>
      <c r="CK3998"/>
      <c r="DZJ3998"/>
      <c r="DZK3998"/>
      <c r="DZL3998"/>
      <c r="DZM3998"/>
      <c r="DZN3998"/>
      <c r="DZO3998"/>
      <c r="DZP3998"/>
      <c r="DZQ3998"/>
      <c r="DZR3998"/>
      <c r="DZS3998"/>
      <c r="DZT3998"/>
      <c r="DZU3998"/>
      <c r="DZV3998"/>
      <c r="DZW3998"/>
      <c r="DZX3998"/>
      <c r="DZY3998"/>
      <c r="DZZ3998"/>
      <c r="EAA3998"/>
      <c r="EAB3998"/>
      <c r="EAC3998"/>
      <c r="EAD3998"/>
      <c r="EAE3998"/>
      <c r="EAF3998"/>
      <c r="EAG3998"/>
      <c r="EAH3998"/>
    </row>
    <row r="3999" spans="38:89 3390:3414" x14ac:dyDescent="0.3"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  <c r="CA3999"/>
      <c r="CB3999"/>
      <c r="CC3999"/>
      <c r="CD3999"/>
      <c r="CE3999"/>
      <c r="CF3999"/>
      <c r="CG3999"/>
      <c r="CH3999"/>
      <c r="CI3999"/>
      <c r="CJ3999"/>
      <c r="CK3999"/>
      <c r="DZJ3999"/>
      <c r="DZK3999"/>
      <c r="DZL3999"/>
      <c r="DZM3999"/>
      <c r="DZN3999"/>
      <c r="DZO3999"/>
      <c r="DZP3999"/>
      <c r="DZQ3999"/>
      <c r="DZR3999"/>
      <c r="DZS3999"/>
      <c r="DZT3999"/>
      <c r="DZU3999"/>
      <c r="DZV3999"/>
      <c r="DZW3999"/>
      <c r="DZX3999"/>
      <c r="DZY3999"/>
      <c r="DZZ3999"/>
      <c r="EAA3999"/>
      <c r="EAB3999"/>
      <c r="EAC3999"/>
      <c r="EAD3999"/>
      <c r="EAE3999"/>
      <c r="EAF3999"/>
      <c r="EAG3999"/>
      <c r="EAH3999"/>
    </row>
    <row r="4000" spans="38:89 3390:3414" x14ac:dyDescent="0.3"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  <c r="CA4000"/>
      <c r="CB4000"/>
      <c r="CC4000"/>
      <c r="CD4000"/>
      <c r="CE4000"/>
      <c r="CF4000"/>
      <c r="CG4000"/>
      <c r="CH4000"/>
      <c r="CI4000"/>
      <c r="CJ4000"/>
      <c r="CK4000"/>
      <c r="DZJ4000"/>
      <c r="DZK4000"/>
      <c r="DZL4000"/>
      <c r="DZM4000"/>
      <c r="DZN4000"/>
      <c r="DZO4000"/>
      <c r="DZP4000"/>
      <c r="DZQ4000"/>
      <c r="DZR4000"/>
      <c r="DZS4000"/>
      <c r="DZT4000"/>
      <c r="DZU4000"/>
      <c r="DZV4000"/>
      <c r="DZW4000"/>
      <c r="DZX4000"/>
      <c r="DZY4000"/>
      <c r="DZZ4000"/>
      <c r="EAA4000"/>
      <c r="EAB4000"/>
      <c r="EAC4000"/>
      <c r="EAD4000"/>
      <c r="EAE4000"/>
      <c r="EAF4000"/>
      <c r="EAG4000"/>
      <c r="EAH4000"/>
    </row>
    <row r="4001" spans="38:89 3390:3414" x14ac:dyDescent="0.3"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  <c r="CA4001"/>
      <c r="CB4001"/>
      <c r="CC4001"/>
      <c r="CD4001"/>
      <c r="CE4001"/>
      <c r="CF4001"/>
      <c r="CG4001"/>
      <c r="CH4001"/>
      <c r="CI4001"/>
      <c r="CJ4001"/>
      <c r="CK4001"/>
      <c r="DZJ4001"/>
      <c r="DZK4001"/>
      <c r="DZL4001"/>
      <c r="DZM4001"/>
      <c r="DZN4001"/>
      <c r="DZO4001"/>
      <c r="DZP4001"/>
      <c r="DZQ4001"/>
      <c r="DZR4001"/>
      <c r="DZS4001"/>
      <c r="DZT4001"/>
      <c r="DZU4001"/>
      <c r="DZV4001"/>
      <c r="DZW4001"/>
      <c r="DZX4001"/>
      <c r="DZY4001"/>
      <c r="DZZ4001"/>
      <c r="EAA4001"/>
      <c r="EAB4001"/>
      <c r="EAC4001"/>
      <c r="EAD4001"/>
      <c r="EAE4001"/>
      <c r="EAF4001"/>
      <c r="EAG4001"/>
      <c r="EAH4001"/>
    </row>
    <row r="4002" spans="38:89 3390:3414" x14ac:dyDescent="0.3"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  <c r="CA4002"/>
      <c r="CB4002"/>
      <c r="CC4002"/>
      <c r="CD4002"/>
      <c r="CE4002"/>
      <c r="CF4002"/>
      <c r="CG4002"/>
      <c r="CH4002"/>
      <c r="CI4002"/>
      <c r="CJ4002"/>
      <c r="CK4002"/>
      <c r="DZJ4002"/>
      <c r="DZK4002"/>
      <c r="DZL4002"/>
      <c r="DZM4002"/>
      <c r="DZN4002"/>
      <c r="DZO4002"/>
      <c r="DZP4002"/>
      <c r="DZQ4002"/>
      <c r="DZR4002"/>
      <c r="DZS4002"/>
      <c r="DZT4002"/>
      <c r="DZU4002"/>
      <c r="DZV4002"/>
      <c r="DZW4002"/>
      <c r="DZX4002"/>
      <c r="DZY4002"/>
      <c r="DZZ4002"/>
      <c r="EAA4002"/>
      <c r="EAB4002"/>
      <c r="EAC4002"/>
      <c r="EAD4002"/>
      <c r="EAE4002"/>
      <c r="EAF4002"/>
      <c r="EAG4002"/>
      <c r="EAH4002"/>
    </row>
    <row r="4003" spans="38:89 3390:3414" x14ac:dyDescent="0.3"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  <c r="CA4003"/>
      <c r="CB4003"/>
      <c r="CC4003"/>
      <c r="CD4003"/>
      <c r="CE4003"/>
      <c r="CF4003"/>
      <c r="CG4003"/>
      <c r="CH4003"/>
      <c r="CI4003"/>
      <c r="CJ4003"/>
      <c r="CK4003"/>
      <c r="DZJ4003"/>
      <c r="DZK4003"/>
      <c r="DZL4003"/>
      <c r="DZM4003"/>
      <c r="DZN4003"/>
      <c r="DZO4003"/>
      <c r="DZP4003"/>
      <c r="DZQ4003"/>
      <c r="DZR4003"/>
      <c r="DZS4003"/>
      <c r="DZT4003"/>
      <c r="DZU4003"/>
      <c r="DZV4003"/>
      <c r="DZW4003"/>
      <c r="DZX4003"/>
      <c r="DZY4003"/>
      <c r="DZZ4003"/>
      <c r="EAA4003"/>
      <c r="EAB4003"/>
      <c r="EAC4003"/>
      <c r="EAD4003"/>
      <c r="EAE4003"/>
      <c r="EAF4003"/>
      <c r="EAG4003"/>
      <c r="EAH4003"/>
    </row>
    <row r="4004" spans="38:89 3390:3414" x14ac:dyDescent="0.3"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  <c r="CA4004"/>
      <c r="CB4004"/>
      <c r="CC4004"/>
      <c r="CD4004"/>
      <c r="CE4004"/>
      <c r="CF4004"/>
      <c r="CG4004"/>
      <c r="CH4004"/>
      <c r="CI4004"/>
      <c r="CJ4004"/>
      <c r="CK4004"/>
      <c r="DZJ4004"/>
      <c r="DZK4004"/>
      <c r="DZL4004"/>
      <c r="DZM4004"/>
      <c r="DZN4004"/>
      <c r="DZO4004"/>
      <c r="DZP4004"/>
      <c r="DZQ4004"/>
      <c r="DZR4004"/>
      <c r="DZS4004"/>
      <c r="DZT4004"/>
      <c r="DZU4004"/>
      <c r="DZV4004"/>
      <c r="DZW4004"/>
      <c r="DZX4004"/>
      <c r="DZY4004"/>
      <c r="DZZ4004"/>
      <c r="EAA4004"/>
      <c r="EAB4004"/>
      <c r="EAC4004"/>
      <c r="EAD4004"/>
      <c r="EAE4004"/>
      <c r="EAF4004"/>
      <c r="EAG4004"/>
      <c r="EAH4004"/>
    </row>
    <row r="4005" spans="38:89 3390:3414" x14ac:dyDescent="0.3"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  <c r="CA4005"/>
      <c r="CB4005"/>
      <c r="CC4005"/>
      <c r="CD4005"/>
      <c r="CE4005"/>
      <c r="CF4005"/>
      <c r="CG4005"/>
      <c r="CH4005"/>
      <c r="CI4005"/>
      <c r="CJ4005"/>
      <c r="CK4005"/>
      <c r="DZJ4005"/>
      <c r="DZK4005"/>
      <c r="DZL4005"/>
      <c r="DZM4005"/>
      <c r="DZN4005"/>
      <c r="DZO4005"/>
      <c r="DZP4005"/>
      <c r="DZQ4005"/>
      <c r="DZR4005"/>
      <c r="DZS4005"/>
      <c r="DZT4005"/>
      <c r="DZU4005"/>
      <c r="DZV4005"/>
      <c r="DZW4005"/>
      <c r="DZX4005"/>
      <c r="DZY4005"/>
      <c r="DZZ4005"/>
      <c r="EAA4005"/>
      <c r="EAB4005"/>
      <c r="EAC4005"/>
      <c r="EAD4005"/>
      <c r="EAE4005"/>
      <c r="EAF4005"/>
      <c r="EAG4005"/>
      <c r="EAH4005"/>
    </row>
    <row r="4006" spans="38:89 3390:3414" x14ac:dyDescent="0.3"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  <c r="CA4006"/>
      <c r="CB4006"/>
      <c r="CC4006"/>
      <c r="CD4006"/>
      <c r="CE4006"/>
      <c r="CF4006"/>
      <c r="CG4006"/>
      <c r="CH4006"/>
      <c r="CI4006"/>
      <c r="CJ4006"/>
      <c r="CK4006"/>
      <c r="DZJ4006"/>
      <c r="DZK4006"/>
      <c r="DZL4006"/>
      <c r="DZM4006"/>
      <c r="DZN4006"/>
      <c r="DZO4006"/>
      <c r="DZP4006"/>
      <c r="DZQ4006"/>
      <c r="DZR4006"/>
      <c r="DZS4006"/>
      <c r="DZT4006"/>
      <c r="DZU4006"/>
      <c r="DZV4006"/>
      <c r="DZW4006"/>
      <c r="DZX4006"/>
      <c r="DZY4006"/>
      <c r="DZZ4006"/>
      <c r="EAA4006"/>
      <c r="EAB4006"/>
      <c r="EAC4006"/>
      <c r="EAD4006"/>
      <c r="EAE4006"/>
      <c r="EAF4006"/>
      <c r="EAG4006"/>
      <c r="EAH4006"/>
    </row>
    <row r="4007" spans="38:89 3390:3414" x14ac:dyDescent="0.3"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  <c r="CA4007"/>
      <c r="CB4007"/>
      <c r="CC4007"/>
      <c r="CD4007"/>
      <c r="CE4007"/>
      <c r="CF4007"/>
      <c r="CG4007"/>
      <c r="CH4007"/>
      <c r="CI4007"/>
      <c r="CJ4007"/>
      <c r="CK4007"/>
      <c r="DZJ4007"/>
      <c r="DZK4007"/>
      <c r="DZL4007"/>
      <c r="DZM4007"/>
      <c r="DZN4007"/>
      <c r="DZO4007"/>
      <c r="DZP4007"/>
      <c r="DZQ4007"/>
      <c r="DZR4007"/>
      <c r="DZS4007"/>
      <c r="DZT4007"/>
      <c r="DZU4007"/>
      <c r="DZV4007"/>
      <c r="DZW4007"/>
      <c r="DZX4007"/>
      <c r="DZY4007"/>
      <c r="DZZ4007"/>
      <c r="EAA4007"/>
      <c r="EAB4007"/>
      <c r="EAC4007"/>
      <c r="EAD4007"/>
      <c r="EAE4007"/>
      <c r="EAF4007"/>
      <c r="EAG4007"/>
      <c r="EAH4007"/>
    </row>
    <row r="4008" spans="38:89 3390:3414" x14ac:dyDescent="0.3"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  <c r="CA4008"/>
      <c r="CB4008"/>
      <c r="CC4008"/>
      <c r="CD4008"/>
      <c r="CE4008"/>
      <c r="CF4008"/>
      <c r="CG4008"/>
      <c r="CH4008"/>
      <c r="CI4008"/>
      <c r="CJ4008"/>
      <c r="CK4008"/>
      <c r="DZJ4008"/>
      <c r="DZK4008"/>
      <c r="DZL4008"/>
      <c r="DZM4008"/>
      <c r="DZN4008"/>
      <c r="DZO4008"/>
      <c r="DZP4008"/>
      <c r="DZQ4008"/>
      <c r="DZR4008"/>
      <c r="DZS4008"/>
      <c r="DZT4008"/>
      <c r="DZU4008"/>
      <c r="DZV4008"/>
      <c r="DZW4008"/>
      <c r="DZX4008"/>
      <c r="DZY4008"/>
      <c r="DZZ4008"/>
      <c r="EAA4008"/>
      <c r="EAB4008"/>
      <c r="EAC4008"/>
      <c r="EAD4008"/>
      <c r="EAE4008"/>
      <c r="EAF4008"/>
      <c r="EAG4008"/>
      <c r="EAH4008"/>
    </row>
    <row r="4009" spans="38:89 3390:3414" x14ac:dyDescent="0.3"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  <c r="CA4009"/>
      <c r="CB4009"/>
      <c r="CC4009"/>
      <c r="CD4009"/>
      <c r="CE4009"/>
      <c r="CF4009"/>
      <c r="CG4009"/>
      <c r="CH4009"/>
      <c r="CI4009"/>
      <c r="CJ4009"/>
      <c r="CK4009"/>
      <c r="DZJ4009"/>
      <c r="DZK4009"/>
      <c r="DZL4009"/>
      <c r="DZM4009"/>
      <c r="DZN4009"/>
      <c r="DZO4009"/>
      <c r="DZP4009"/>
      <c r="DZQ4009"/>
      <c r="DZR4009"/>
      <c r="DZS4009"/>
      <c r="DZT4009"/>
      <c r="DZU4009"/>
      <c r="DZV4009"/>
      <c r="DZW4009"/>
      <c r="DZX4009"/>
      <c r="DZY4009"/>
      <c r="DZZ4009"/>
      <c r="EAA4009"/>
      <c r="EAB4009"/>
      <c r="EAC4009"/>
      <c r="EAD4009"/>
      <c r="EAE4009"/>
      <c r="EAF4009"/>
      <c r="EAG4009"/>
      <c r="EAH4009"/>
    </row>
    <row r="4010" spans="38:89 3390:3414" x14ac:dyDescent="0.3"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  <c r="CA4010"/>
      <c r="CB4010"/>
      <c r="CC4010"/>
      <c r="CD4010"/>
      <c r="CE4010"/>
      <c r="CF4010"/>
      <c r="CG4010"/>
      <c r="CH4010"/>
      <c r="CI4010"/>
      <c r="CJ4010"/>
      <c r="CK4010"/>
      <c r="DZJ4010"/>
      <c r="DZK4010"/>
      <c r="DZL4010"/>
      <c r="DZM4010"/>
      <c r="DZN4010"/>
      <c r="DZO4010"/>
      <c r="DZP4010"/>
      <c r="DZQ4010"/>
      <c r="DZR4010"/>
      <c r="DZS4010"/>
      <c r="DZT4010"/>
      <c r="DZU4010"/>
      <c r="DZV4010"/>
      <c r="DZW4010"/>
      <c r="DZX4010"/>
      <c r="DZY4010"/>
      <c r="DZZ4010"/>
      <c r="EAA4010"/>
      <c r="EAB4010"/>
      <c r="EAC4010"/>
      <c r="EAD4010"/>
      <c r="EAE4010"/>
      <c r="EAF4010"/>
      <c r="EAG4010"/>
      <c r="EAH4010"/>
    </row>
    <row r="4011" spans="38:89 3390:3414" x14ac:dyDescent="0.3"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  <c r="CA4011"/>
      <c r="CB4011"/>
      <c r="CC4011"/>
      <c r="CD4011"/>
      <c r="CE4011"/>
      <c r="CF4011"/>
      <c r="CG4011"/>
      <c r="CH4011"/>
      <c r="CI4011"/>
      <c r="CJ4011"/>
      <c r="CK4011"/>
      <c r="DZJ4011"/>
      <c r="DZK4011"/>
      <c r="DZL4011"/>
      <c r="DZM4011"/>
      <c r="DZN4011"/>
      <c r="DZO4011"/>
      <c r="DZP4011"/>
      <c r="DZQ4011"/>
      <c r="DZR4011"/>
      <c r="DZS4011"/>
      <c r="DZT4011"/>
      <c r="DZU4011"/>
      <c r="DZV4011"/>
      <c r="DZW4011"/>
      <c r="DZX4011"/>
      <c r="DZY4011"/>
      <c r="DZZ4011"/>
      <c r="EAA4011"/>
      <c r="EAB4011"/>
      <c r="EAC4011"/>
      <c r="EAD4011"/>
      <c r="EAE4011"/>
      <c r="EAF4011"/>
      <c r="EAG4011"/>
      <c r="EAH4011"/>
    </row>
    <row r="4012" spans="38:89 3390:3414" x14ac:dyDescent="0.3"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  <c r="CA4012"/>
      <c r="CB4012"/>
      <c r="CC4012"/>
      <c r="CD4012"/>
      <c r="CE4012"/>
      <c r="CF4012"/>
      <c r="CG4012"/>
      <c r="CH4012"/>
      <c r="CI4012"/>
      <c r="CJ4012"/>
      <c r="CK4012"/>
      <c r="DZJ4012"/>
      <c r="DZK4012"/>
      <c r="DZL4012"/>
      <c r="DZM4012"/>
      <c r="DZN4012"/>
      <c r="DZO4012"/>
      <c r="DZP4012"/>
      <c r="DZQ4012"/>
      <c r="DZR4012"/>
      <c r="DZS4012"/>
      <c r="DZT4012"/>
      <c r="DZU4012"/>
      <c r="DZV4012"/>
      <c r="DZW4012"/>
      <c r="DZX4012"/>
      <c r="DZY4012"/>
      <c r="DZZ4012"/>
      <c r="EAA4012"/>
      <c r="EAB4012"/>
      <c r="EAC4012"/>
      <c r="EAD4012"/>
      <c r="EAE4012"/>
      <c r="EAF4012"/>
      <c r="EAG4012"/>
      <c r="EAH4012"/>
    </row>
    <row r="4013" spans="38:89 3390:3414" x14ac:dyDescent="0.3"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  <c r="CA4013"/>
      <c r="CB4013"/>
      <c r="CC4013"/>
      <c r="CD4013"/>
      <c r="CE4013"/>
      <c r="CF4013"/>
      <c r="CG4013"/>
      <c r="CH4013"/>
      <c r="CI4013"/>
      <c r="CJ4013"/>
      <c r="CK4013"/>
      <c r="DZJ4013"/>
      <c r="DZK4013"/>
      <c r="DZL4013"/>
      <c r="DZM4013"/>
      <c r="DZN4013"/>
      <c r="DZO4013"/>
      <c r="DZP4013"/>
      <c r="DZQ4013"/>
      <c r="DZR4013"/>
      <c r="DZS4013"/>
      <c r="DZT4013"/>
      <c r="DZU4013"/>
      <c r="DZV4013"/>
      <c r="DZW4013"/>
      <c r="DZX4013"/>
      <c r="DZY4013"/>
      <c r="DZZ4013"/>
      <c r="EAA4013"/>
      <c r="EAB4013"/>
      <c r="EAC4013"/>
      <c r="EAD4013"/>
      <c r="EAE4013"/>
      <c r="EAF4013"/>
      <c r="EAG4013"/>
      <c r="EAH4013"/>
    </row>
    <row r="4014" spans="38:89 3390:3414" x14ac:dyDescent="0.3"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  <c r="CA4014"/>
      <c r="CB4014"/>
      <c r="CC4014"/>
      <c r="CD4014"/>
      <c r="CE4014"/>
      <c r="CF4014"/>
      <c r="CG4014"/>
      <c r="CH4014"/>
      <c r="CI4014"/>
      <c r="CJ4014"/>
      <c r="CK4014"/>
      <c r="DZJ4014"/>
      <c r="DZK4014"/>
      <c r="DZL4014"/>
      <c r="DZM4014"/>
      <c r="DZN4014"/>
      <c r="DZO4014"/>
      <c r="DZP4014"/>
      <c r="DZQ4014"/>
      <c r="DZR4014"/>
      <c r="DZS4014"/>
      <c r="DZT4014"/>
      <c r="DZU4014"/>
      <c r="DZV4014"/>
      <c r="DZW4014"/>
      <c r="DZX4014"/>
      <c r="DZY4014"/>
      <c r="DZZ4014"/>
      <c r="EAA4014"/>
      <c r="EAB4014"/>
      <c r="EAC4014"/>
      <c r="EAD4014"/>
      <c r="EAE4014"/>
      <c r="EAF4014"/>
      <c r="EAG4014"/>
      <c r="EAH4014"/>
    </row>
    <row r="4015" spans="38:89 3390:3414" x14ac:dyDescent="0.3"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  <c r="CA4015"/>
      <c r="CB4015"/>
      <c r="CC4015"/>
      <c r="CD4015"/>
      <c r="CE4015"/>
      <c r="CF4015"/>
      <c r="CG4015"/>
      <c r="CH4015"/>
      <c r="CI4015"/>
      <c r="CJ4015"/>
      <c r="CK4015"/>
      <c r="DZJ4015"/>
      <c r="DZK4015"/>
      <c r="DZL4015"/>
      <c r="DZM4015"/>
      <c r="DZN4015"/>
      <c r="DZO4015"/>
      <c r="DZP4015"/>
      <c r="DZQ4015"/>
      <c r="DZR4015"/>
      <c r="DZS4015"/>
      <c r="DZT4015"/>
      <c r="DZU4015"/>
      <c r="DZV4015"/>
      <c r="DZW4015"/>
      <c r="DZX4015"/>
      <c r="DZY4015"/>
      <c r="DZZ4015"/>
      <c r="EAA4015"/>
      <c r="EAB4015"/>
      <c r="EAC4015"/>
      <c r="EAD4015"/>
      <c r="EAE4015"/>
      <c r="EAF4015"/>
      <c r="EAG4015"/>
      <c r="EAH4015"/>
    </row>
    <row r="4016" spans="38:89 3390:3414" x14ac:dyDescent="0.3"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  <c r="CA4016"/>
      <c r="CB4016"/>
      <c r="CC4016"/>
      <c r="CD4016"/>
      <c r="CE4016"/>
      <c r="CF4016"/>
      <c r="CG4016"/>
      <c r="CH4016"/>
      <c r="CI4016"/>
      <c r="CJ4016"/>
      <c r="CK4016"/>
      <c r="DZJ4016"/>
      <c r="DZK4016"/>
      <c r="DZL4016"/>
      <c r="DZM4016"/>
      <c r="DZN4016"/>
      <c r="DZO4016"/>
      <c r="DZP4016"/>
      <c r="DZQ4016"/>
      <c r="DZR4016"/>
      <c r="DZS4016"/>
      <c r="DZT4016"/>
      <c r="DZU4016"/>
      <c r="DZV4016"/>
      <c r="DZW4016"/>
      <c r="DZX4016"/>
      <c r="DZY4016"/>
      <c r="DZZ4016"/>
      <c r="EAA4016"/>
      <c r="EAB4016"/>
      <c r="EAC4016"/>
      <c r="EAD4016"/>
      <c r="EAE4016"/>
      <c r="EAF4016"/>
      <c r="EAG4016"/>
      <c r="EAH4016"/>
    </row>
    <row r="4017" spans="38:89 3390:3414" x14ac:dyDescent="0.3"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  <c r="CA4017"/>
      <c r="CB4017"/>
      <c r="CC4017"/>
      <c r="CD4017"/>
      <c r="CE4017"/>
      <c r="CF4017"/>
      <c r="CG4017"/>
      <c r="CH4017"/>
      <c r="CI4017"/>
      <c r="CJ4017"/>
      <c r="CK4017"/>
      <c r="DZJ4017"/>
      <c r="DZK4017"/>
      <c r="DZL4017"/>
      <c r="DZM4017"/>
      <c r="DZN4017"/>
      <c r="DZO4017"/>
      <c r="DZP4017"/>
      <c r="DZQ4017"/>
      <c r="DZR4017"/>
      <c r="DZS4017"/>
      <c r="DZT4017"/>
      <c r="DZU4017"/>
      <c r="DZV4017"/>
      <c r="DZW4017"/>
      <c r="DZX4017"/>
      <c r="DZY4017"/>
      <c r="DZZ4017"/>
      <c r="EAA4017"/>
      <c r="EAB4017"/>
      <c r="EAC4017"/>
      <c r="EAD4017"/>
      <c r="EAE4017"/>
      <c r="EAF4017"/>
      <c r="EAG4017"/>
      <c r="EAH4017"/>
    </row>
    <row r="4018" spans="38:89 3390:3414" x14ac:dyDescent="0.3"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  <c r="CA4018"/>
      <c r="CB4018"/>
      <c r="CC4018"/>
      <c r="CD4018"/>
      <c r="CE4018"/>
      <c r="CF4018"/>
      <c r="CG4018"/>
      <c r="CH4018"/>
      <c r="CI4018"/>
      <c r="CJ4018"/>
      <c r="CK4018"/>
      <c r="DZJ4018"/>
      <c r="DZK4018"/>
      <c r="DZL4018"/>
      <c r="DZM4018"/>
      <c r="DZN4018"/>
      <c r="DZO4018"/>
      <c r="DZP4018"/>
      <c r="DZQ4018"/>
      <c r="DZR4018"/>
      <c r="DZS4018"/>
      <c r="DZT4018"/>
      <c r="DZU4018"/>
      <c r="DZV4018"/>
      <c r="DZW4018"/>
      <c r="DZX4018"/>
      <c r="DZY4018"/>
      <c r="DZZ4018"/>
      <c r="EAA4018"/>
      <c r="EAB4018"/>
      <c r="EAC4018"/>
      <c r="EAD4018"/>
      <c r="EAE4018"/>
      <c r="EAF4018"/>
      <c r="EAG4018"/>
      <c r="EAH4018"/>
    </row>
    <row r="4019" spans="38:89 3390:3414" x14ac:dyDescent="0.3"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  <c r="CA4019"/>
      <c r="CB4019"/>
      <c r="CC4019"/>
      <c r="CD4019"/>
      <c r="CE4019"/>
      <c r="CF4019"/>
      <c r="CG4019"/>
      <c r="CH4019"/>
      <c r="CI4019"/>
      <c r="CJ4019"/>
      <c r="CK4019"/>
      <c r="DZJ4019"/>
      <c r="DZK4019"/>
      <c r="DZL4019"/>
      <c r="DZM4019"/>
      <c r="DZN4019"/>
      <c r="DZO4019"/>
      <c r="DZP4019"/>
      <c r="DZQ4019"/>
      <c r="DZR4019"/>
      <c r="DZS4019"/>
      <c r="DZT4019"/>
      <c r="DZU4019"/>
      <c r="DZV4019"/>
      <c r="DZW4019"/>
      <c r="DZX4019"/>
      <c r="DZY4019"/>
      <c r="DZZ4019"/>
      <c r="EAA4019"/>
      <c r="EAB4019"/>
      <c r="EAC4019"/>
      <c r="EAD4019"/>
      <c r="EAE4019"/>
      <c r="EAF4019"/>
      <c r="EAG4019"/>
      <c r="EAH4019"/>
    </row>
    <row r="4020" spans="38:89 3390:3414" x14ac:dyDescent="0.3"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  <c r="CA4020"/>
      <c r="CB4020"/>
      <c r="CC4020"/>
      <c r="CD4020"/>
      <c r="CE4020"/>
      <c r="CF4020"/>
      <c r="CG4020"/>
      <c r="CH4020"/>
      <c r="CI4020"/>
      <c r="CJ4020"/>
      <c r="CK4020"/>
      <c r="DZJ4020"/>
      <c r="DZK4020"/>
      <c r="DZL4020"/>
      <c r="DZM4020"/>
      <c r="DZN4020"/>
      <c r="DZO4020"/>
      <c r="DZP4020"/>
      <c r="DZQ4020"/>
      <c r="DZR4020"/>
      <c r="DZS4020"/>
      <c r="DZT4020"/>
      <c r="DZU4020"/>
      <c r="DZV4020"/>
      <c r="DZW4020"/>
      <c r="DZX4020"/>
      <c r="DZY4020"/>
      <c r="DZZ4020"/>
      <c r="EAA4020"/>
      <c r="EAB4020"/>
      <c r="EAC4020"/>
      <c r="EAD4020"/>
      <c r="EAE4020"/>
      <c r="EAF4020"/>
      <c r="EAG4020"/>
      <c r="EAH4020"/>
    </row>
    <row r="4021" spans="38:89 3390:3414" x14ac:dyDescent="0.3"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  <c r="CA4021"/>
      <c r="CB4021"/>
      <c r="CC4021"/>
      <c r="CD4021"/>
      <c r="CE4021"/>
      <c r="CF4021"/>
      <c r="CG4021"/>
      <c r="CH4021"/>
      <c r="CI4021"/>
      <c r="CJ4021"/>
      <c r="CK4021"/>
      <c r="DZJ4021"/>
      <c r="DZK4021"/>
      <c r="DZL4021"/>
      <c r="DZM4021"/>
      <c r="DZN4021"/>
      <c r="DZO4021"/>
      <c r="DZP4021"/>
      <c r="DZQ4021"/>
      <c r="DZR4021"/>
      <c r="DZS4021"/>
      <c r="DZT4021"/>
      <c r="DZU4021"/>
      <c r="DZV4021"/>
      <c r="DZW4021"/>
      <c r="DZX4021"/>
      <c r="DZY4021"/>
      <c r="DZZ4021"/>
      <c r="EAA4021"/>
      <c r="EAB4021"/>
      <c r="EAC4021"/>
      <c r="EAD4021"/>
      <c r="EAE4021"/>
      <c r="EAF4021"/>
      <c r="EAG4021"/>
      <c r="EAH4021"/>
    </row>
    <row r="4022" spans="38:89 3390:3414" x14ac:dyDescent="0.3"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  <c r="CA4022"/>
      <c r="CB4022"/>
      <c r="CC4022"/>
      <c r="CD4022"/>
      <c r="CE4022"/>
      <c r="CF4022"/>
      <c r="CG4022"/>
      <c r="CH4022"/>
      <c r="CI4022"/>
      <c r="CJ4022"/>
      <c r="CK4022"/>
      <c r="DZJ4022"/>
      <c r="DZK4022"/>
      <c r="DZL4022"/>
      <c r="DZM4022"/>
      <c r="DZN4022"/>
      <c r="DZO4022"/>
      <c r="DZP4022"/>
      <c r="DZQ4022"/>
      <c r="DZR4022"/>
      <c r="DZS4022"/>
      <c r="DZT4022"/>
      <c r="DZU4022"/>
      <c r="DZV4022"/>
      <c r="DZW4022"/>
      <c r="DZX4022"/>
      <c r="DZY4022"/>
      <c r="DZZ4022"/>
      <c r="EAA4022"/>
      <c r="EAB4022"/>
      <c r="EAC4022"/>
      <c r="EAD4022"/>
      <c r="EAE4022"/>
      <c r="EAF4022"/>
      <c r="EAG4022"/>
      <c r="EAH4022"/>
    </row>
    <row r="4023" spans="38:89 3390:3414" x14ac:dyDescent="0.3"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  <c r="CA4023"/>
      <c r="CB4023"/>
      <c r="CC4023"/>
      <c r="CD4023"/>
      <c r="CE4023"/>
      <c r="CF4023"/>
      <c r="CG4023"/>
      <c r="CH4023"/>
      <c r="CI4023"/>
      <c r="CJ4023"/>
      <c r="CK4023"/>
      <c r="DZJ4023"/>
      <c r="DZK4023"/>
      <c r="DZL4023"/>
      <c r="DZM4023"/>
      <c r="DZN4023"/>
      <c r="DZO4023"/>
      <c r="DZP4023"/>
      <c r="DZQ4023"/>
      <c r="DZR4023"/>
      <c r="DZS4023"/>
      <c r="DZT4023"/>
      <c r="DZU4023"/>
      <c r="DZV4023"/>
      <c r="DZW4023"/>
      <c r="DZX4023"/>
      <c r="DZY4023"/>
      <c r="DZZ4023"/>
      <c r="EAA4023"/>
      <c r="EAB4023"/>
      <c r="EAC4023"/>
      <c r="EAD4023"/>
      <c r="EAE4023"/>
      <c r="EAF4023"/>
      <c r="EAG4023"/>
      <c r="EAH4023"/>
    </row>
    <row r="4024" spans="38:89 3390:3414" x14ac:dyDescent="0.3"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  <c r="CA4024"/>
      <c r="CB4024"/>
      <c r="CC4024"/>
      <c r="CD4024"/>
      <c r="CE4024"/>
      <c r="CF4024"/>
      <c r="CG4024"/>
      <c r="CH4024"/>
      <c r="CI4024"/>
      <c r="CJ4024"/>
      <c r="CK4024"/>
      <c r="DZJ4024"/>
      <c r="DZK4024"/>
      <c r="DZL4024"/>
      <c r="DZM4024"/>
      <c r="DZN4024"/>
      <c r="DZO4024"/>
      <c r="DZP4024"/>
      <c r="DZQ4024"/>
      <c r="DZR4024"/>
      <c r="DZS4024"/>
      <c r="DZT4024"/>
      <c r="DZU4024"/>
      <c r="DZV4024"/>
      <c r="DZW4024"/>
      <c r="DZX4024"/>
      <c r="DZY4024"/>
      <c r="DZZ4024"/>
      <c r="EAA4024"/>
      <c r="EAB4024"/>
      <c r="EAC4024"/>
      <c r="EAD4024"/>
      <c r="EAE4024"/>
      <c r="EAF4024"/>
      <c r="EAG4024"/>
      <c r="EAH4024"/>
    </row>
    <row r="4025" spans="38:89 3390:3414" x14ac:dyDescent="0.3"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  <c r="CA4025"/>
      <c r="CB4025"/>
      <c r="CC4025"/>
      <c r="CD4025"/>
      <c r="CE4025"/>
      <c r="CF4025"/>
      <c r="CG4025"/>
      <c r="CH4025"/>
      <c r="CI4025"/>
      <c r="CJ4025"/>
      <c r="CK4025"/>
      <c r="DZJ4025"/>
      <c r="DZK4025"/>
      <c r="DZL4025"/>
      <c r="DZM4025"/>
      <c r="DZN4025"/>
      <c r="DZO4025"/>
      <c r="DZP4025"/>
      <c r="DZQ4025"/>
      <c r="DZR4025"/>
      <c r="DZS4025"/>
      <c r="DZT4025"/>
      <c r="DZU4025"/>
      <c r="DZV4025"/>
      <c r="DZW4025"/>
      <c r="DZX4025"/>
      <c r="DZY4025"/>
      <c r="DZZ4025"/>
      <c r="EAA4025"/>
      <c r="EAB4025"/>
      <c r="EAC4025"/>
      <c r="EAD4025"/>
      <c r="EAE4025"/>
      <c r="EAF4025"/>
      <c r="EAG4025"/>
      <c r="EAH4025"/>
    </row>
    <row r="4026" spans="38:89 3390:3414" x14ac:dyDescent="0.3"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  <c r="CA4026"/>
      <c r="CB4026"/>
      <c r="CC4026"/>
      <c r="CD4026"/>
      <c r="CE4026"/>
      <c r="CF4026"/>
      <c r="CG4026"/>
      <c r="CH4026"/>
      <c r="CI4026"/>
      <c r="CJ4026"/>
      <c r="CK4026"/>
      <c r="DZJ4026"/>
      <c r="DZK4026"/>
      <c r="DZL4026"/>
      <c r="DZM4026"/>
      <c r="DZN4026"/>
      <c r="DZO4026"/>
      <c r="DZP4026"/>
      <c r="DZQ4026"/>
      <c r="DZR4026"/>
      <c r="DZS4026"/>
      <c r="DZT4026"/>
      <c r="DZU4026"/>
      <c r="DZV4026"/>
      <c r="DZW4026"/>
      <c r="DZX4026"/>
      <c r="DZY4026"/>
      <c r="DZZ4026"/>
      <c r="EAA4026"/>
      <c r="EAB4026"/>
      <c r="EAC4026"/>
      <c r="EAD4026"/>
      <c r="EAE4026"/>
      <c r="EAF4026"/>
      <c r="EAG4026"/>
      <c r="EAH4026"/>
    </row>
    <row r="4027" spans="38:89 3390:3414" x14ac:dyDescent="0.3"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  <c r="CA4027"/>
      <c r="CB4027"/>
      <c r="CC4027"/>
      <c r="CD4027"/>
      <c r="CE4027"/>
      <c r="CF4027"/>
      <c r="CG4027"/>
      <c r="CH4027"/>
      <c r="CI4027"/>
      <c r="CJ4027"/>
      <c r="CK4027"/>
      <c r="DZJ4027"/>
      <c r="DZK4027"/>
      <c r="DZL4027"/>
      <c r="DZM4027"/>
      <c r="DZN4027"/>
      <c r="DZO4027"/>
      <c r="DZP4027"/>
      <c r="DZQ4027"/>
      <c r="DZR4027"/>
      <c r="DZS4027"/>
      <c r="DZT4027"/>
      <c r="DZU4027"/>
      <c r="DZV4027"/>
      <c r="DZW4027"/>
      <c r="DZX4027"/>
      <c r="DZY4027"/>
      <c r="DZZ4027"/>
      <c r="EAA4027"/>
      <c r="EAB4027"/>
      <c r="EAC4027"/>
      <c r="EAD4027"/>
      <c r="EAE4027"/>
      <c r="EAF4027"/>
      <c r="EAG4027"/>
      <c r="EAH4027"/>
    </row>
    <row r="4028" spans="38:89 3390:3414" x14ac:dyDescent="0.3"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  <c r="CA4028"/>
      <c r="CB4028"/>
      <c r="CC4028"/>
      <c r="CD4028"/>
      <c r="CE4028"/>
      <c r="CF4028"/>
      <c r="CG4028"/>
      <c r="CH4028"/>
      <c r="CI4028"/>
      <c r="CJ4028"/>
      <c r="CK4028"/>
      <c r="DZJ4028"/>
      <c r="DZK4028"/>
      <c r="DZL4028"/>
      <c r="DZM4028"/>
      <c r="DZN4028"/>
      <c r="DZO4028"/>
      <c r="DZP4028"/>
      <c r="DZQ4028"/>
      <c r="DZR4028"/>
      <c r="DZS4028"/>
      <c r="DZT4028"/>
      <c r="DZU4028"/>
      <c r="DZV4028"/>
      <c r="DZW4028"/>
      <c r="DZX4028"/>
      <c r="DZY4028"/>
      <c r="DZZ4028"/>
      <c r="EAA4028"/>
      <c r="EAB4028"/>
      <c r="EAC4028"/>
      <c r="EAD4028"/>
      <c r="EAE4028"/>
      <c r="EAF4028"/>
      <c r="EAG4028"/>
      <c r="EAH4028"/>
    </row>
    <row r="4029" spans="38:89 3390:3414" x14ac:dyDescent="0.3"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  <c r="CA4029"/>
      <c r="CB4029"/>
      <c r="CC4029"/>
      <c r="CD4029"/>
      <c r="CE4029"/>
      <c r="CF4029"/>
      <c r="CG4029"/>
      <c r="CH4029"/>
      <c r="CI4029"/>
      <c r="CJ4029"/>
      <c r="CK4029"/>
      <c r="DZJ4029"/>
      <c r="DZK4029"/>
      <c r="DZL4029"/>
      <c r="DZM4029"/>
      <c r="DZN4029"/>
      <c r="DZO4029"/>
      <c r="DZP4029"/>
      <c r="DZQ4029"/>
      <c r="DZR4029"/>
      <c r="DZS4029"/>
      <c r="DZT4029"/>
      <c r="DZU4029"/>
      <c r="DZV4029"/>
      <c r="DZW4029"/>
      <c r="DZX4029"/>
      <c r="DZY4029"/>
      <c r="DZZ4029"/>
      <c r="EAA4029"/>
      <c r="EAB4029"/>
      <c r="EAC4029"/>
      <c r="EAD4029"/>
      <c r="EAE4029"/>
      <c r="EAF4029"/>
      <c r="EAG4029"/>
      <c r="EAH4029"/>
    </row>
    <row r="4030" spans="38:89 3390:3414" x14ac:dyDescent="0.3"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  <c r="CA4030"/>
      <c r="CB4030"/>
      <c r="CC4030"/>
      <c r="CD4030"/>
      <c r="CE4030"/>
      <c r="CF4030"/>
      <c r="CG4030"/>
      <c r="CH4030"/>
      <c r="CI4030"/>
      <c r="CJ4030"/>
      <c r="CK4030"/>
      <c r="DZJ4030"/>
      <c r="DZK4030"/>
      <c r="DZL4030"/>
      <c r="DZM4030"/>
      <c r="DZN4030"/>
      <c r="DZO4030"/>
      <c r="DZP4030"/>
      <c r="DZQ4030"/>
      <c r="DZR4030"/>
      <c r="DZS4030"/>
      <c r="DZT4030"/>
      <c r="DZU4030"/>
      <c r="DZV4030"/>
      <c r="DZW4030"/>
      <c r="DZX4030"/>
      <c r="DZY4030"/>
      <c r="DZZ4030"/>
      <c r="EAA4030"/>
      <c r="EAB4030"/>
      <c r="EAC4030"/>
      <c r="EAD4030"/>
      <c r="EAE4030"/>
      <c r="EAF4030"/>
      <c r="EAG4030"/>
      <c r="EAH4030"/>
    </row>
    <row r="4031" spans="38:89 3390:3414" x14ac:dyDescent="0.3"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  <c r="CA4031"/>
      <c r="CB4031"/>
      <c r="CC4031"/>
      <c r="CD4031"/>
      <c r="CE4031"/>
      <c r="CF4031"/>
      <c r="CG4031"/>
      <c r="CH4031"/>
      <c r="CI4031"/>
      <c r="CJ4031"/>
      <c r="CK4031"/>
      <c r="DZJ4031"/>
      <c r="DZK4031"/>
      <c r="DZL4031"/>
      <c r="DZM4031"/>
      <c r="DZN4031"/>
      <c r="DZO4031"/>
      <c r="DZP4031"/>
      <c r="DZQ4031"/>
      <c r="DZR4031"/>
      <c r="DZS4031"/>
      <c r="DZT4031"/>
      <c r="DZU4031"/>
      <c r="DZV4031"/>
      <c r="DZW4031"/>
      <c r="DZX4031"/>
      <c r="DZY4031"/>
      <c r="DZZ4031"/>
      <c r="EAA4031"/>
      <c r="EAB4031"/>
      <c r="EAC4031"/>
      <c r="EAD4031"/>
      <c r="EAE4031"/>
      <c r="EAF4031"/>
      <c r="EAG4031"/>
      <c r="EAH4031"/>
    </row>
    <row r="4032" spans="38:89 3390:3414" x14ac:dyDescent="0.3"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  <c r="CA4032"/>
      <c r="CB4032"/>
      <c r="CC4032"/>
      <c r="CD4032"/>
      <c r="CE4032"/>
      <c r="CF4032"/>
      <c r="CG4032"/>
      <c r="CH4032"/>
      <c r="CI4032"/>
      <c r="CJ4032"/>
      <c r="CK4032"/>
      <c r="DZJ4032"/>
      <c r="DZK4032"/>
      <c r="DZL4032"/>
      <c r="DZM4032"/>
      <c r="DZN4032"/>
      <c r="DZO4032"/>
      <c r="DZP4032"/>
      <c r="DZQ4032"/>
      <c r="DZR4032"/>
      <c r="DZS4032"/>
      <c r="DZT4032"/>
      <c r="DZU4032"/>
      <c r="DZV4032"/>
      <c r="DZW4032"/>
      <c r="DZX4032"/>
      <c r="DZY4032"/>
      <c r="DZZ4032"/>
      <c r="EAA4032"/>
      <c r="EAB4032"/>
      <c r="EAC4032"/>
      <c r="EAD4032"/>
      <c r="EAE4032"/>
      <c r="EAF4032"/>
      <c r="EAG4032"/>
      <c r="EAH4032"/>
    </row>
    <row r="4033" spans="38:89 3390:3414" x14ac:dyDescent="0.3"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  <c r="CA4033"/>
      <c r="CB4033"/>
      <c r="CC4033"/>
      <c r="CD4033"/>
      <c r="CE4033"/>
      <c r="CF4033"/>
      <c r="CG4033"/>
      <c r="CH4033"/>
      <c r="CI4033"/>
      <c r="CJ4033"/>
      <c r="CK4033"/>
      <c r="DZJ4033"/>
      <c r="DZK4033"/>
      <c r="DZL4033"/>
      <c r="DZM4033"/>
      <c r="DZN4033"/>
      <c r="DZO4033"/>
      <c r="DZP4033"/>
      <c r="DZQ4033"/>
      <c r="DZR4033"/>
      <c r="DZS4033"/>
      <c r="DZT4033"/>
      <c r="DZU4033"/>
      <c r="DZV4033"/>
      <c r="DZW4033"/>
      <c r="DZX4033"/>
      <c r="DZY4033"/>
      <c r="DZZ4033"/>
      <c r="EAA4033"/>
      <c r="EAB4033"/>
      <c r="EAC4033"/>
      <c r="EAD4033"/>
      <c r="EAE4033"/>
      <c r="EAF4033"/>
      <c r="EAG4033"/>
      <c r="EAH4033"/>
    </row>
    <row r="4034" spans="38:89 3390:3414" x14ac:dyDescent="0.3"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  <c r="CA4034"/>
      <c r="CB4034"/>
      <c r="CC4034"/>
      <c r="CD4034"/>
      <c r="CE4034"/>
      <c r="CF4034"/>
      <c r="CG4034"/>
      <c r="CH4034"/>
      <c r="CI4034"/>
      <c r="CJ4034"/>
      <c r="CK4034"/>
      <c r="DZJ4034"/>
      <c r="DZK4034"/>
      <c r="DZL4034"/>
      <c r="DZM4034"/>
      <c r="DZN4034"/>
      <c r="DZO4034"/>
      <c r="DZP4034"/>
      <c r="DZQ4034"/>
      <c r="DZR4034"/>
      <c r="DZS4034"/>
      <c r="DZT4034"/>
      <c r="DZU4034"/>
      <c r="DZV4034"/>
      <c r="DZW4034"/>
      <c r="DZX4034"/>
      <c r="DZY4034"/>
      <c r="DZZ4034"/>
      <c r="EAA4034"/>
      <c r="EAB4034"/>
      <c r="EAC4034"/>
      <c r="EAD4034"/>
      <c r="EAE4034"/>
      <c r="EAF4034"/>
      <c r="EAG4034"/>
      <c r="EAH4034"/>
    </row>
    <row r="4035" spans="38:89 3390:3414" x14ac:dyDescent="0.3"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  <c r="CA4035"/>
      <c r="CB4035"/>
      <c r="CC4035"/>
      <c r="CD4035"/>
      <c r="CE4035"/>
      <c r="CF4035"/>
      <c r="CG4035"/>
      <c r="CH4035"/>
      <c r="CI4035"/>
      <c r="CJ4035"/>
      <c r="CK4035"/>
      <c r="DZJ4035"/>
      <c r="DZK4035"/>
      <c r="DZL4035"/>
      <c r="DZM4035"/>
      <c r="DZN4035"/>
      <c r="DZO4035"/>
      <c r="DZP4035"/>
      <c r="DZQ4035"/>
      <c r="DZR4035"/>
      <c r="DZS4035"/>
      <c r="DZT4035"/>
      <c r="DZU4035"/>
      <c r="DZV4035"/>
      <c r="DZW4035"/>
      <c r="DZX4035"/>
      <c r="DZY4035"/>
      <c r="DZZ4035"/>
      <c r="EAA4035"/>
      <c r="EAB4035"/>
      <c r="EAC4035"/>
      <c r="EAD4035"/>
      <c r="EAE4035"/>
      <c r="EAF4035"/>
      <c r="EAG4035"/>
      <c r="EAH4035"/>
    </row>
    <row r="4036" spans="38:89 3390:3414" x14ac:dyDescent="0.3"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  <c r="CA4036"/>
      <c r="CB4036"/>
      <c r="CC4036"/>
      <c r="CD4036"/>
      <c r="CE4036"/>
      <c r="CF4036"/>
      <c r="CG4036"/>
      <c r="CH4036"/>
      <c r="CI4036"/>
      <c r="CJ4036"/>
      <c r="CK4036"/>
      <c r="DZJ4036"/>
      <c r="DZK4036"/>
      <c r="DZL4036"/>
      <c r="DZM4036"/>
      <c r="DZN4036"/>
      <c r="DZO4036"/>
      <c r="DZP4036"/>
      <c r="DZQ4036"/>
      <c r="DZR4036"/>
      <c r="DZS4036"/>
      <c r="DZT4036"/>
      <c r="DZU4036"/>
      <c r="DZV4036"/>
      <c r="DZW4036"/>
      <c r="DZX4036"/>
      <c r="DZY4036"/>
      <c r="DZZ4036"/>
      <c r="EAA4036"/>
      <c r="EAB4036"/>
      <c r="EAC4036"/>
      <c r="EAD4036"/>
      <c r="EAE4036"/>
      <c r="EAF4036"/>
      <c r="EAG4036"/>
      <c r="EAH4036"/>
    </row>
    <row r="4037" spans="38:89 3390:3414" x14ac:dyDescent="0.3"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  <c r="CA4037"/>
      <c r="CB4037"/>
      <c r="CC4037"/>
      <c r="CD4037"/>
      <c r="CE4037"/>
      <c r="CF4037"/>
      <c r="CG4037"/>
      <c r="CH4037"/>
      <c r="CI4037"/>
      <c r="CJ4037"/>
      <c r="CK4037"/>
      <c r="DZJ4037"/>
      <c r="DZK4037"/>
      <c r="DZL4037"/>
      <c r="DZM4037"/>
      <c r="DZN4037"/>
      <c r="DZO4037"/>
      <c r="DZP4037"/>
      <c r="DZQ4037"/>
      <c r="DZR4037"/>
      <c r="DZS4037"/>
      <c r="DZT4037"/>
      <c r="DZU4037"/>
      <c r="DZV4037"/>
      <c r="DZW4037"/>
      <c r="DZX4037"/>
      <c r="DZY4037"/>
      <c r="DZZ4037"/>
      <c r="EAA4037"/>
      <c r="EAB4037"/>
      <c r="EAC4037"/>
      <c r="EAD4037"/>
      <c r="EAE4037"/>
      <c r="EAF4037"/>
      <c r="EAG4037"/>
      <c r="EAH4037"/>
    </row>
    <row r="4038" spans="38:89 3390:3414" x14ac:dyDescent="0.3"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  <c r="CA4038"/>
      <c r="CB4038"/>
      <c r="CC4038"/>
      <c r="CD4038"/>
      <c r="CE4038"/>
      <c r="CF4038"/>
      <c r="CG4038"/>
      <c r="CH4038"/>
      <c r="CI4038"/>
      <c r="CJ4038"/>
      <c r="CK4038"/>
      <c r="DZJ4038"/>
      <c r="DZK4038"/>
      <c r="DZL4038"/>
      <c r="DZM4038"/>
      <c r="DZN4038"/>
      <c r="DZO4038"/>
      <c r="DZP4038"/>
      <c r="DZQ4038"/>
      <c r="DZR4038"/>
      <c r="DZS4038"/>
      <c r="DZT4038"/>
      <c r="DZU4038"/>
      <c r="DZV4038"/>
      <c r="DZW4038"/>
      <c r="DZX4038"/>
      <c r="DZY4038"/>
      <c r="DZZ4038"/>
      <c r="EAA4038"/>
      <c r="EAB4038"/>
      <c r="EAC4038"/>
      <c r="EAD4038"/>
      <c r="EAE4038"/>
      <c r="EAF4038"/>
      <c r="EAG4038"/>
      <c r="EAH4038"/>
    </row>
    <row r="4039" spans="38:89 3390:3414" x14ac:dyDescent="0.3"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  <c r="CA4039"/>
      <c r="CB4039"/>
      <c r="CC4039"/>
      <c r="CD4039"/>
      <c r="CE4039"/>
      <c r="CF4039"/>
      <c r="CG4039"/>
      <c r="CH4039"/>
      <c r="CI4039"/>
      <c r="CJ4039"/>
      <c r="CK4039"/>
      <c r="DZJ4039"/>
      <c r="DZK4039"/>
      <c r="DZL4039"/>
      <c r="DZM4039"/>
      <c r="DZN4039"/>
      <c r="DZO4039"/>
      <c r="DZP4039"/>
      <c r="DZQ4039"/>
      <c r="DZR4039"/>
      <c r="DZS4039"/>
      <c r="DZT4039"/>
      <c r="DZU4039"/>
      <c r="DZV4039"/>
      <c r="DZW4039"/>
      <c r="DZX4039"/>
      <c r="DZY4039"/>
      <c r="DZZ4039"/>
      <c r="EAA4039"/>
      <c r="EAB4039"/>
      <c r="EAC4039"/>
      <c r="EAD4039"/>
      <c r="EAE4039"/>
      <c r="EAF4039"/>
      <c r="EAG4039"/>
      <c r="EAH4039"/>
    </row>
    <row r="4040" spans="38:89 3390:3414" x14ac:dyDescent="0.3"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  <c r="CA4040"/>
      <c r="CB4040"/>
      <c r="CC4040"/>
      <c r="CD4040"/>
      <c r="CE4040"/>
      <c r="CF4040"/>
      <c r="CG4040"/>
      <c r="CH4040"/>
      <c r="CI4040"/>
      <c r="CJ4040"/>
      <c r="CK4040"/>
      <c r="DZJ4040"/>
      <c r="DZK4040"/>
      <c r="DZL4040"/>
      <c r="DZM4040"/>
      <c r="DZN4040"/>
      <c r="DZO4040"/>
      <c r="DZP4040"/>
      <c r="DZQ4040"/>
      <c r="DZR4040"/>
      <c r="DZS4040"/>
      <c r="DZT4040"/>
      <c r="DZU4040"/>
      <c r="DZV4040"/>
      <c r="DZW4040"/>
      <c r="DZX4040"/>
      <c r="DZY4040"/>
      <c r="DZZ4040"/>
      <c r="EAA4040"/>
      <c r="EAB4040"/>
      <c r="EAC4040"/>
      <c r="EAD4040"/>
      <c r="EAE4040"/>
      <c r="EAF4040"/>
      <c r="EAG4040"/>
      <c r="EAH4040"/>
    </row>
    <row r="4041" spans="38:89 3390:3414" x14ac:dyDescent="0.3"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  <c r="CA4041"/>
      <c r="CB4041"/>
      <c r="CC4041"/>
      <c r="CD4041"/>
      <c r="CE4041"/>
      <c r="CF4041"/>
      <c r="CG4041"/>
      <c r="CH4041"/>
      <c r="CI4041"/>
      <c r="CJ4041"/>
      <c r="CK4041"/>
      <c r="DZJ4041"/>
      <c r="DZK4041"/>
      <c r="DZL4041"/>
      <c r="DZM4041"/>
      <c r="DZN4041"/>
      <c r="DZO4041"/>
      <c r="DZP4041"/>
      <c r="DZQ4041"/>
      <c r="DZR4041"/>
      <c r="DZS4041"/>
      <c r="DZT4041"/>
      <c r="DZU4041"/>
      <c r="DZV4041"/>
      <c r="DZW4041"/>
      <c r="DZX4041"/>
      <c r="DZY4041"/>
      <c r="DZZ4041"/>
      <c r="EAA4041"/>
      <c r="EAB4041"/>
      <c r="EAC4041"/>
      <c r="EAD4041"/>
      <c r="EAE4041"/>
      <c r="EAF4041"/>
      <c r="EAG4041"/>
      <c r="EAH4041"/>
    </row>
    <row r="4042" spans="38:89 3390:3414" x14ac:dyDescent="0.3"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  <c r="CA4042"/>
      <c r="CB4042"/>
      <c r="CC4042"/>
      <c r="CD4042"/>
      <c r="CE4042"/>
      <c r="CF4042"/>
      <c r="CG4042"/>
      <c r="CH4042"/>
      <c r="CI4042"/>
      <c r="CJ4042"/>
      <c r="CK4042"/>
      <c r="DZJ4042"/>
      <c r="DZK4042"/>
      <c r="DZL4042"/>
      <c r="DZM4042"/>
      <c r="DZN4042"/>
      <c r="DZO4042"/>
      <c r="DZP4042"/>
      <c r="DZQ4042"/>
      <c r="DZR4042"/>
      <c r="DZS4042"/>
      <c r="DZT4042"/>
      <c r="DZU4042"/>
      <c r="DZV4042"/>
      <c r="DZW4042"/>
      <c r="DZX4042"/>
      <c r="DZY4042"/>
      <c r="DZZ4042"/>
      <c r="EAA4042"/>
      <c r="EAB4042"/>
      <c r="EAC4042"/>
      <c r="EAD4042"/>
      <c r="EAE4042"/>
      <c r="EAF4042"/>
      <c r="EAG4042"/>
      <c r="EAH4042"/>
    </row>
    <row r="4043" spans="38:89 3390:3414" x14ac:dyDescent="0.3"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  <c r="CA4043"/>
      <c r="CB4043"/>
      <c r="CC4043"/>
      <c r="CD4043"/>
      <c r="CE4043"/>
      <c r="CF4043"/>
      <c r="CG4043"/>
      <c r="CH4043"/>
      <c r="CI4043"/>
      <c r="CJ4043"/>
      <c r="CK4043"/>
      <c r="DZJ4043"/>
      <c r="DZK4043"/>
      <c r="DZL4043"/>
      <c r="DZM4043"/>
      <c r="DZN4043"/>
      <c r="DZO4043"/>
      <c r="DZP4043"/>
      <c r="DZQ4043"/>
      <c r="DZR4043"/>
      <c r="DZS4043"/>
      <c r="DZT4043"/>
      <c r="DZU4043"/>
      <c r="DZV4043"/>
      <c r="DZW4043"/>
      <c r="DZX4043"/>
      <c r="DZY4043"/>
      <c r="DZZ4043"/>
      <c r="EAA4043"/>
      <c r="EAB4043"/>
      <c r="EAC4043"/>
      <c r="EAD4043"/>
      <c r="EAE4043"/>
      <c r="EAF4043"/>
      <c r="EAG4043"/>
      <c r="EAH4043"/>
    </row>
    <row r="4044" spans="38:89 3390:3414" x14ac:dyDescent="0.3"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  <c r="CA4044"/>
      <c r="CB4044"/>
      <c r="CC4044"/>
      <c r="CD4044"/>
      <c r="CE4044"/>
      <c r="CF4044"/>
      <c r="CG4044"/>
      <c r="CH4044"/>
      <c r="CI4044"/>
      <c r="CJ4044"/>
      <c r="CK4044"/>
      <c r="DZJ4044"/>
      <c r="DZK4044"/>
      <c r="DZL4044"/>
      <c r="DZM4044"/>
      <c r="DZN4044"/>
      <c r="DZO4044"/>
      <c r="DZP4044"/>
      <c r="DZQ4044"/>
      <c r="DZR4044"/>
      <c r="DZS4044"/>
      <c r="DZT4044"/>
      <c r="DZU4044"/>
      <c r="DZV4044"/>
      <c r="DZW4044"/>
      <c r="DZX4044"/>
      <c r="DZY4044"/>
      <c r="DZZ4044"/>
      <c r="EAA4044"/>
      <c r="EAB4044"/>
      <c r="EAC4044"/>
      <c r="EAD4044"/>
      <c r="EAE4044"/>
      <c r="EAF4044"/>
      <c r="EAG4044"/>
      <c r="EAH4044"/>
    </row>
    <row r="4045" spans="38:89 3390:3414" x14ac:dyDescent="0.3"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  <c r="CA4045"/>
      <c r="CB4045"/>
      <c r="CC4045"/>
      <c r="CD4045"/>
      <c r="CE4045"/>
      <c r="CF4045"/>
      <c r="CG4045"/>
      <c r="CH4045"/>
      <c r="CI4045"/>
      <c r="CJ4045"/>
      <c r="CK4045"/>
      <c r="DZJ4045"/>
      <c r="DZK4045"/>
      <c r="DZL4045"/>
      <c r="DZM4045"/>
      <c r="DZN4045"/>
      <c r="DZO4045"/>
      <c r="DZP4045"/>
      <c r="DZQ4045"/>
      <c r="DZR4045"/>
      <c r="DZS4045"/>
      <c r="DZT4045"/>
      <c r="DZU4045"/>
      <c r="DZV4045"/>
      <c r="DZW4045"/>
      <c r="DZX4045"/>
      <c r="DZY4045"/>
      <c r="DZZ4045"/>
      <c r="EAA4045"/>
      <c r="EAB4045"/>
      <c r="EAC4045"/>
      <c r="EAD4045"/>
      <c r="EAE4045"/>
      <c r="EAF4045"/>
      <c r="EAG4045"/>
      <c r="EAH4045"/>
    </row>
    <row r="4046" spans="38:89 3390:3414" x14ac:dyDescent="0.3"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  <c r="CA4046"/>
      <c r="CB4046"/>
      <c r="CC4046"/>
      <c r="CD4046"/>
      <c r="CE4046"/>
      <c r="CF4046"/>
      <c r="CG4046"/>
      <c r="CH4046"/>
      <c r="CI4046"/>
      <c r="CJ4046"/>
      <c r="CK4046"/>
      <c r="DZJ4046"/>
      <c r="DZK4046"/>
      <c r="DZL4046"/>
      <c r="DZM4046"/>
      <c r="DZN4046"/>
      <c r="DZO4046"/>
      <c r="DZP4046"/>
      <c r="DZQ4046"/>
      <c r="DZR4046"/>
      <c r="DZS4046"/>
      <c r="DZT4046"/>
      <c r="DZU4046"/>
      <c r="DZV4046"/>
      <c r="DZW4046"/>
      <c r="DZX4046"/>
      <c r="DZY4046"/>
      <c r="DZZ4046"/>
      <c r="EAA4046"/>
      <c r="EAB4046"/>
      <c r="EAC4046"/>
      <c r="EAD4046"/>
      <c r="EAE4046"/>
      <c r="EAF4046"/>
      <c r="EAG4046"/>
      <c r="EAH4046"/>
    </row>
    <row r="4047" spans="38:89 3390:3414" x14ac:dyDescent="0.3"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  <c r="CA4047"/>
      <c r="CB4047"/>
      <c r="CC4047"/>
      <c r="CD4047"/>
      <c r="CE4047"/>
      <c r="CF4047"/>
      <c r="CG4047"/>
      <c r="CH4047"/>
      <c r="CI4047"/>
      <c r="CJ4047"/>
      <c r="CK4047"/>
      <c r="DZJ4047"/>
      <c r="DZK4047"/>
      <c r="DZL4047"/>
      <c r="DZM4047"/>
      <c r="DZN4047"/>
      <c r="DZO4047"/>
      <c r="DZP4047"/>
      <c r="DZQ4047"/>
      <c r="DZR4047"/>
      <c r="DZS4047"/>
      <c r="DZT4047"/>
      <c r="DZU4047"/>
      <c r="DZV4047"/>
      <c r="DZW4047"/>
      <c r="DZX4047"/>
      <c r="DZY4047"/>
      <c r="DZZ4047"/>
      <c r="EAA4047"/>
      <c r="EAB4047"/>
      <c r="EAC4047"/>
      <c r="EAD4047"/>
      <c r="EAE4047"/>
      <c r="EAF4047"/>
      <c r="EAG4047"/>
      <c r="EAH4047"/>
    </row>
    <row r="4048" spans="38:89 3390:3414" x14ac:dyDescent="0.3"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  <c r="CA4048"/>
      <c r="CB4048"/>
      <c r="CC4048"/>
      <c r="CD4048"/>
      <c r="CE4048"/>
      <c r="CF4048"/>
      <c r="CG4048"/>
      <c r="CH4048"/>
      <c r="CI4048"/>
      <c r="CJ4048"/>
      <c r="CK4048"/>
      <c r="DZJ4048"/>
      <c r="DZK4048"/>
      <c r="DZL4048"/>
      <c r="DZM4048"/>
      <c r="DZN4048"/>
      <c r="DZO4048"/>
      <c r="DZP4048"/>
      <c r="DZQ4048"/>
      <c r="DZR4048"/>
      <c r="DZS4048"/>
      <c r="DZT4048"/>
      <c r="DZU4048"/>
      <c r="DZV4048"/>
      <c r="DZW4048"/>
      <c r="DZX4048"/>
      <c r="DZY4048"/>
      <c r="DZZ4048"/>
      <c r="EAA4048"/>
      <c r="EAB4048"/>
      <c r="EAC4048"/>
      <c r="EAD4048"/>
      <c r="EAE4048"/>
      <c r="EAF4048"/>
      <c r="EAG4048"/>
      <c r="EAH4048"/>
    </row>
    <row r="4049" spans="38:89 3390:3414" x14ac:dyDescent="0.3"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  <c r="CA4049"/>
      <c r="CB4049"/>
      <c r="CC4049"/>
      <c r="CD4049"/>
      <c r="CE4049"/>
      <c r="CF4049"/>
      <c r="CG4049"/>
      <c r="CH4049"/>
      <c r="CI4049"/>
      <c r="CJ4049"/>
      <c r="CK4049"/>
      <c r="DZJ4049"/>
      <c r="DZK4049"/>
      <c r="DZL4049"/>
      <c r="DZM4049"/>
      <c r="DZN4049"/>
      <c r="DZO4049"/>
      <c r="DZP4049"/>
      <c r="DZQ4049"/>
      <c r="DZR4049"/>
      <c r="DZS4049"/>
      <c r="DZT4049"/>
      <c r="DZU4049"/>
      <c r="DZV4049"/>
      <c r="DZW4049"/>
      <c r="DZX4049"/>
      <c r="DZY4049"/>
      <c r="DZZ4049"/>
      <c r="EAA4049"/>
      <c r="EAB4049"/>
      <c r="EAC4049"/>
      <c r="EAD4049"/>
      <c r="EAE4049"/>
      <c r="EAF4049"/>
      <c r="EAG4049"/>
      <c r="EAH4049"/>
    </row>
    <row r="4050" spans="38:89 3390:3414" x14ac:dyDescent="0.3"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  <c r="CA4050"/>
      <c r="CB4050"/>
      <c r="CC4050"/>
      <c r="CD4050"/>
      <c r="CE4050"/>
      <c r="CF4050"/>
      <c r="CG4050"/>
      <c r="CH4050"/>
      <c r="CI4050"/>
      <c r="CJ4050"/>
      <c r="CK4050"/>
      <c r="DZJ4050"/>
      <c r="DZK4050"/>
      <c r="DZL4050"/>
      <c r="DZM4050"/>
      <c r="DZN4050"/>
      <c r="DZO4050"/>
      <c r="DZP4050"/>
      <c r="DZQ4050"/>
      <c r="DZR4050"/>
      <c r="DZS4050"/>
      <c r="DZT4050"/>
      <c r="DZU4050"/>
      <c r="DZV4050"/>
      <c r="DZW4050"/>
      <c r="DZX4050"/>
      <c r="DZY4050"/>
      <c r="DZZ4050"/>
      <c r="EAA4050"/>
      <c r="EAB4050"/>
      <c r="EAC4050"/>
      <c r="EAD4050"/>
      <c r="EAE4050"/>
      <c r="EAF4050"/>
      <c r="EAG4050"/>
      <c r="EAH4050"/>
    </row>
    <row r="4051" spans="38:89 3390:3414" x14ac:dyDescent="0.3"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  <c r="CA4051"/>
      <c r="CB4051"/>
      <c r="CC4051"/>
      <c r="CD4051"/>
      <c r="CE4051"/>
      <c r="CF4051"/>
      <c r="CG4051"/>
      <c r="CH4051"/>
      <c r="CI4051"/>
      <c r="CJ4051"/>
      <c r="CK4051"/>
      <c r="DZJ4051"/>
      <c r="DZK4051"/>
      <c r="DZL4051"/>
      <c r="DZM4051"/>
      <c r="DZN4051"/>
      <c r="DZO4051"/>
      <c r="DZP4051"/>
      <c r="DZQ4051"/>
      <c r="DZR4051"/>
      <c r="DZS4051"/>
      <c r="DZT4051"/>
      <c r="DZU4051"/>
      <c r="DZV4051"/>
      <c r="DZW4051"/>
      <c r="DZX4051"/>
      <c r="DZY4051"/>
      <c r="DZZ4051"/>
      <c r="EAA4051"/>
      <c r="EAB4051"/>
      <c r="EAC4051"/>
      <c r="EAD4051"/>
      <c r="EAE4051"/>
      <c r="EAF4051"/>
      <c r="EAG4051"/>
      <c r="EAH4051"/>
    </row>
    <row r="4052" spans="38:89 3390:3414" x14ac:dyDescent="0.3"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  <c r="CA4052"/>
      <c r="CB4052"/>
      <c r="CC4052"/>
      <c r="CD4052"/>
      <c r="CE4052"/>
      <c r="CF4052"/>
      <c r="CG4052"/>
      <c r="CH4052"/>
      <c r="CI4052"/>
      <c r="CJ4052"/>
      <c r="CK4052"/>
      <c r="DZJ4052"/>
      <c r="DZK4052"/>
      <c r="DZL4052"/>
      <c r="DZM4052"/>
      <c r="DZN4052"/>
      <c r="DZO4052"/>
      <c r="DZP4052"/>
      <c r="DZQ4052"/>
      <c r="DZR4052"/>
      <c r="DZS4052"/>
      <c r="DZT4052"/>
      <c r="DZU4052"/>
      <c r="DZV4052"/>
      <c r="DZW4052"/>
      <c r="DZX4052"/>
      <c r="DZY4052"/>
      <c r="DZZ4052"/>
      <c r="EAA4052"/>
      <c r="EAB4052"/>
      <c r="EAC4052"/>
      <c r="EAD4052"/>
      <c r="EAE4052"/>
      <c r="EAF4052"/>
      <c r="EAG4052"/>
      <c r="EAH4052"/>
    </row>
    <row r="4053" spans="38:89 3390:3414" x14ac:dyDescent="0.3"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  <c r="CA4053"/>
      <c r="CB4053"/>
      <c r="CC4053"/>
      <c r="CD4053"/>
      <c r="CE4053"/>
      <c r="CF4053"/>
      <c r="CG4053"/>
      <c r="CH4053"/>
      <c r="CI4053"/>
      <c r="CJ4053"/>
      <c r="CK4053"/>
      <c r="DZJ4053"/>
      <c r="DZK4053"/>
      <c r="DZL4053"/>
      <c r="DZM4053"/>
      <c r="DZN4053"/>
      <c r="DZO4053"/>
      <c r="DZP4053"/>
      <c r="DZQ4053"/>
      <c r="DZR4053"/>
      <c r="DZS4053"/>
      <c r="DZT4053"/>
      <c r="DZU4053"/>
      <c r="DZV4053"/>
      <c r="DZW4053"/>
      <c r="DZX4053"/>
      <c r="DZY4053"/>
      <c r="DZZ4053"/>
      <c r="EAA4053"/>
      <c r="EAB4053"/>
      <c r="EAC4053"/>
      <c r="EAD4053"/>
      <c r="EAE4053"/>
      <c r="EAF4053"/>
      <c r="EAG4053"/>
      <c r="EAH4053"/>
    </row>
    <row r="4054" spans="38:89 3390:3414" x14ac:dyDescent="0.3"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  <c r="CA4054"/>
      <c r="CB4054"/>
      <c r="CC4054"/>
      <c r="CD4054"/>
      <c r="CE4054"/>
      <c r="CF4054"/>
      <c r="CG4054"/>
      <c r="CH4054"/>
      <c r="CI4054"/>
      <c r="CJ4054"/>
      <c r="CK4054"/>
      <c r="DZJ4054"/>
      <c r="DZK4054"/>
      <c r="DZL4054"/>
      <c r="DZM4054"/>
      <c r="DZN4054"/>
      <c r="DZO4054"/>
      <c r="DZP4054"/>
      <c r="DZQ4054"/>
      <c r="DZR4054"/>
      <c r="DZS4054"/>
      <c r="DZT4054"/>
      <c r="DZU4054"/>
      <c r="DZV4054"/>
      <c r="DZW4054"/>
      <c r="DZX4054"/>
      <c r="DZY4054"/>
      <c r="DZZ4054"/>
      <c r="EAA4054"/>
      <c r="EAB4054"/>
      <c r="EAC4054"/>
      <c r="EAD4054"/>
      <c r="EAE4054"/>
      <c r="EAF4054"/>
      <c r="EAG4054"/>
      <c r="EAH4054"/>
    </row>
    <row r="4055" spans="38:89 3390:3414" x14ac:dyDescent="0.3"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  <c r="CA4055"/>
      <c r="CB4055"/>
      <c r="CC4055"/>
      <c r="CD4055"/>
      <c r="CE4055"/>
      <c r="CF4055"/>
      <c r="CG4055"/>
      <c r="CH4055"/>
      <c r="CI4055"/>
      <c r="CJ4055"/>
      <c r="CK4055"/>
      <c r="DZJ4055"/>
      <c r="DZK4055"/>
      <c r="DZL4055"/>
      <c r="DZM4055"/>
      <c r="DZN4055"/>
      <c r="DZO4055"/>
      <c r="DZP4055"/>
      <c r="DZQ4055"/>
      <c r="DZR4055"/>
      <c r="DZS4055"/>
      <c r="DZT4055"/>
      <c r="DZU4055"/>
      <c r="DZV4055"/>
      <c r="DZW4055"/>
      <c r="DZX4055"/>
      <c r="DZY4055"/>
      <c r="DZZ4055"/>
      <c r="EAA4055"/>
      <c r="EAB4055"/>
      <c r="EAC4055"/>
      <c r="EAD4055"/>
      <c r="EAE4055"/>
      <c r="EAF4055"/>
      <c r="EAG4055"/>
      <c r="EAH4055"/>
    </row>
    <row r="4056" spans="38:89 3390:3414" x14ac:dyDescent="0.3"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  <c r="CA4056"/>
      <c r="CB4056"/>
      <c r="CC4056"/>
      <c r="CD4056"/>
      <c r="CE4056"/>
      <c r="CF4056"/>
      <c r="CG4056"/>
      <c r="CH4056"/>
      <c r="CI4056"/>
      <c r="CJ4056"/>
      <c r="CK4056"/>
      <c r="DZJ4056"/>
      <c r="DZK4056"/>
      <c r="DZL4056"/>
      <c r="DZM4056"/>
      <c r="DZN4056"/>
      <c r="DZO4056"/>
      <c r="DZP4056"/>
      <c r="DZQ4056"/>
      <c r="DZR4056"/>
      <c r="DZS4056"/>
      <c r="DZT4056"/>
      <c r="DZU4056"/>
      <c r="DZV4056"/>
      <c r="DZW4056"/>
      <c r="DZX4056"/>
      <c r="DZY4056"/>
      <c r="DZZ4056"/>
      <c r="EAA4056"/>
      <c r="EAB4056"/>
      <c r="EAC4056"/>
      <c r="EAD4056"/>
      <c r="EAE4056"/>
      <c r="EAF4056"/>
      <c r="EAG4056"/>
      <c r="EAH4056"/>
    </row>
    <row r="4057" spans="38:89 3390:3414" x14ac:dyDescent="0.3"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  <c r="CA4057"/>
      <c r="CB4057"/>
      <c r="CC4057"/>
      <c r="CD4057"/>
      <c r="CE4057"/>
      <c r="CF4057"/>
      <c r="CG4057"/>
      <c r="CH4057"/>
      <c r="CI4057"/>
      <c r="CJ4057"/>
      <c r="CK4057"/>
      <c r="DZJ4057"/>
      <c r="DZK4057"/>
      <c r="DZL4057"/>
      <c r="DZM4057"/>
      <c r="DZN4057"/>
      <c r="DZO4057"/>
      <c r="DZP4057"/>
      <c r="DZQ4057"/>
      <c r="DZR4057"/>
      <c r="DZS4057"/>
      <c r="DZT4057"/>
      <c r="DZU4057"/>
      <c r="DZV4057"/>
      <c r="DZW4057"/>
      <c r="DZX4057"/>
      <c r="DZY4057"/>
      <c r="DZZ4057"/>
      <c r="EAA4057"/>
      <c r="EAB4057"/>
      <c r="EAC4057"/>
      <c r="EAD4057"/>
      <c r="EAE4057"/>
      <c r="EAF4057"/>
      <c r="EAG4057"/>
      <c r="EAH4057"/>
    </row>
    <row r="4058" spans="38:89 3390:3414" x14ac:dyDescent="0.3"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  <c r="CA4058"/>
      <c r="CB4058"/>
      <c r="CC4058"/>
      <c r="CD4058"/>
      <c r="CE4058"/>
      <c r="CF4058"/>
      <c r="CG4058"/>
      <c r="CH4058"/>
      <c r="CI4058"/>
      <c r="CJ4058"/>
      <c r="CK4058"/>
      <c r="DZJ4058"/>
      <c r="DZK4058"/>
      <c r="DZL4058"/>
      <c r="DZM4058"/>
      <c r="DZN4058"/>
      <c r="DZO4058"/>
      <c r="DZP4058"/>
      <c r="DZQ4058"/>
      <c r="DZR4058"/>
      <c r="DZS4058"/>
      <c r="DZT4058"/>
      <c r="DZU4058"/>
      <c r="DZV4058"/>
      <c r="DZW4058"/>
      <c r="DZX4058"/>
      <c r="DZY4058"/>
      <c r="DZZ4058"/>
      <c r="EAA4058"/>
      <c r="EAB4058"/>
      <c r="EAC4058"/>
      <c r="EAD4058"/>
      <c r="EAE4058"/>
      <c r="EAF4058"/>
      <c r="EAG4058"/>
      <c r="EAH4058"/>
    </row>
    <row r="4059" spans="38:89 3390:3414" x14ac:dyDescent="0.3"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  <c r="CA4059"/>
      <c r="CB4059"/>
      <c r="CC4059"/>
      <c r="CD4059"/>
      <c r="CE4059"/>
      <c r="CF4059"/>
      <c r="CG4059"/>
      <c r="CH4059"/>
      <c r="CI4059"/>
      <c r="CJ4059"/>
      <c r="CK4059"/>
      <c r="DZJ4059"/>
      <c r="DZK4059"/>
      <c r="DZL4059"/>
      <c r="DZM4059"/>
      <c r="DZN4059"/>
      <c r="DZO4059"/>
      <c r="DZP4059"/>
      <c r="DZQ4059"/>
      <c r="DZR4059"/>
      <c r="DZS4059"/>
      <c r="DZT4059"/>
      <c r="DZU4059"/>
      <c r="DZV4059"/>
      <c r="DZW4059"/>
      <c r="DZX4059"/>
      <c r="DZY4059"/>
      <c r="DZZ4059"/>
      <c r="EAA4059"/>
      <c r="EAB4059"/>
      <c r="EAC4059"/>
      <c r="EAD4059"/>
      <c r="EAE4059"/>
      <c r="EAF4059"/>
      <c r="EAG4059"/>
      <c r="EAH4059"/>
    </row>
    <row r="4060" spans="38:89 3390:3414" x14ac:dyDescent="0.3"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  <c r="CA4060"/>
      <c r="CB4060"/>
      <c r="CC4060"/>
      <c r="CD4060"/>
      <c r="CE4060"/>
      <c r="CF4060"/>
      <c r="CG4060"/>
      <c r="CH4060"/>
      <c r="CI4060"/>
      <c r="CJ4060"/>
      <c r="CK4060"/>
      <c r="DZJ4060"/>
      <c r="DZK4060"/>
      <c r="DZL4060"/>
      <c r="DZM4060"/>
      <c r="DZN4060"/>
      <c r="DZO4060"/>
      <c r="DZP4060"/>
      <c r="DZQ4060"/>
      <c r="DZR4060"/>
      <c r="DZS4060"/>
      <c r="DZT4060"/>
      <c r="DZU4060"/>
      <c r="DZV4060"/>
      <c r="DZW4060"/>
      <c r="DZX4060"/>
      <c r="DZY4060"/>
      <c r="DZZ4060"/>
      <c r="EAA4060"/>
      <c r="EAB4060"/>
      <c r="EAC4060"/>
      <c r="EAD4060"/>
      <c r="EAE4060"/>
      <c r="EAF4060"/>
      <c r="EAG4060"/>
      <c r="EAH4060"/>
    </row>
    <row r="4061" spans="38:89 3390:3414" x14ac:dyDescent="0.3"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  <c r="CA4061"/>
      <c r="CB4061"/>
      <c r="CC4061"/>
      <c r="CD4061"/>
      <c r="CE4061"/>
      <c r="CF4061"/>
      <c r="CG4061"/>
      <c r="CH4061"/>
      <c r="CI4061"/>
      <c r="CJ4061"/>
      <c r="CK4061"/>
      <c r="DZJ4061"/>
      <c r="DZK4061"/>
      <c r="DZL4061"/>
      <c r="DZM4061"/>
      <c r="DZN4061"/>
      <c r="DZO4061"/>
      <c r="DZP4061"/>
      <c r="DZQ4061"/>
      <c r="DZR4061"/>
      <c r="DZS4061"/>
      <c r="DZT4061"/>
      <c r="DZU4061"/>
      <c r="DZV4061"/>
      <c r="DZW4061"/>
      <c r="DZX4061"/>
      <c r="DZY4061"/>
      <c r="DZZ4061"/>
      <c r="EAA4061"/>
      <c r="EAB4061"/>
      <c r="EAC4061"/>
      <c r="EAD4061"/>
      <c r="EAE4061"/>
      <c r="EAF4061"/>
      <c r="EAG4061"/>
      <c r="EAH4061"/>
    </row>
    <row r="4062" spans="38:89 3390:3414" x14ac:dyDescent="0.3"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  <c r="CA4062"/>
      <c r="CB4062"/>
      <c r="CC4062"/>
      <c r="CD4062"/>
      <c r="CE4062"/>
      <c r="CF4062"/>
      <c r="CG4062"/>
      <c r="CH4062"/>
      <c r="CI4062"/>
      <c r="CJ4062"/>
      <c r="CK4062"/>
      <c r="DZJ4062"/>
      <c r="DZK4062"/>
      <c r="DZL4062"/>
      <c r="DZM4062"/>
      <c r="DZN4062"/>
      <c r="DZO4062"/>
      <c r="DZP4062"/>
      <c r="DZQ4062"/>
      <c r="DZR4062"/>
      <c r="DZS4062"/>
      <c r="DZT4062"/>
      <c r="DZU4062"/>
      <c r="DZV4062"/>
      <c r="DZW4062"/>
      <c r="DZX4062"/>
      <c r="DZY4062"/>
      <c r="DZZ4062"/>
      <c r="EAA4062"/>
      <c r="EAB4062"/>
      <c r="EAC4062"/>
      <c r="EAD4062"/>
      <c r="EAE4062"/>
      <c r="EAF4062"/>
      <c r="EAG4062"/>
      <c r="EAH4062"/>
    </row>
    <row r="4063" spans="38:89 3390:3414" x14ac:dyDescent="0.3"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  <c r="CA4063"/>
      <c r="CB4063"/>
      <c r="CC4063"/>
      <c r="CD4063"/>
      <c r="CE4063"/>
      <c r="CF4063"/>
      <c r="CG4063"/>
      <c r="CH4063"/>
      <c r="CI4063"/>
      <c r="CJ4063"/>
      <c r="CK4063"/>
      <c r="DZJ4063"/>
      <c r="DZK4063"/>
      <c r="DZL4063"/>
      <c r="DZM4063"/>
      <c r="DZN4063"/>
      <c r="DZO4063"/>
      <c r="DZP4063"/>
      <c r="DZQ4063"/>
      <c r="DZR4063"/>
      <c r="DZS4063"/>
      <c r="DZT4063"/>
      <c r="DZU4063"/>
      <c r="DZV4063"/>
      <c r="DZW4063"/>
      <c r="DZX4063"/>
      <c r="DZY4063"/>
      <c r="DZZ4063"/>
      <c r="EAA4063"/>
      <c r="EAB4063"/>
      <c r="EAC4063"/>
      <c r="EAD4063"/>
      <c r="EAE4063"/>
      <c r="EAF4063"/>
      <c r="EAG4063"/>
      <c r="EAH4063"/>
    </row>
    <row r="4064" spans="38:89 3390:3414" x14ac:dyDescent="0.3"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  <c r="CA4064"/>
      <c r="CB4064"/>
      <c r="CC4064"/>
      <c r="CD4064"/>
      <c r="CE4064"/>
      <c r="CF4064"/>
      <c r="CG4064"/>
      <c r="CH4064"/>
      <c r="CI4064"/>
      <c r="CJ4064"/>
      <c r="CK4064"/>
      <c r="DZJ4064"/>
      <c r="DZK4064"/>
      <c r="DZL4064"/>
      <c r="DZM4064"/>
      <c r="DZN4064"/>
      <c r="DZO4064"/>
      <c r="DZP4064"/>
      <c r="DZQ4064"/>
      <c r="DZR4064"/>
      <c r="DZS4064"/>
      <c r="DZT4064"/>
      <c r="DZU4064"/>
      <c r="DZV4064"/>
      <c r="DZW4064"/>
      <c r="DZX4064"/>
      <c r="DZY4064"/>
      <c r="DZZ4064"/>
      <c r="EAA4064"/>
      <c r="EAB4064"/>
      <c r="EAC4064"/>
      <c r="EAD4064"/>
      <c r="EAE4064"/>
      <c r="EAF4064"/>
      <c r="EAG4064"/>
      <c r="EAH4064"/>
    </row>
    <row r="4065" spans="38:89 3390:3414" x14ac:dyDescent="0.3"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  <c r="CA4065"/>
      <c r="CB4065"/>
      <c r="CC4065"/>
      <c r="CD4065"/>
      <c r="CE4065"/>
      <c r="CF4065"/>
      <c r="CG4065"/>
      <c r="CH4065"/>
      <c r="CI4065"/>
      <c r="CJ4065"/>
      <c r="CK4065"/>
      <c r="DZJ4065"/>
      <c r="DZK4065"/>
      <c r="DZL4065"/>
      <c r="DZM4065"/>
      <c r="DZN4065"/>
      <c r="DZO4065"/>
      <c r="DZP4065"/>
      <c r="DZQ4065"/>
      <c r="DZR4065"/>
      <c r="DZS4065"/>
      <c r="DZT4065"/>
      <c r="DZU4065"/>
      <c r="DZV4065"/>
      <c r="DZW4065"/>
      <c r="DZX4065"/>
      <c r="DZY4065"/>
      <c r="DZZ4065"/>
      <c r="EAA4065"/>
      <c r="EAB4065"/>
      <c r="EAC4065"/>
      <c r="EAD4065"/>
      <c r="EAE4065"/>
      <c r="EAF4065"/>
      <c r="EAG4065"/>
      <c r="EAH4065"/>
    </row>
    <row r="4066" spans="38:89 3390:3414" x14ac:dyDescent="0.3"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  <c r="CA4066"/>
      <c r="CB4066"/>
      <c r="CC4066"/>
      <c r="CD4066"/>
      <c r="CE4066"/>
      <c r="CF4066"/>
      <c r="CG4066"/>
      <c r="CH4066"/>
      <c r="CI4066"/>
      <c r="CJ4066"/>
      <c r="CK4066"/>
      <c r="DZJ4066"/>
      <c r="DZK4066"/>
      <c r="DZL4066"/>
      <c r="DZM4066"/>
      <c r="DZN4066"/>
      <c r="DZO4066"/>
      <c r="DZP4066"/>
      <c r="DZQ4066"/>
      <c r="DZR4066"/>
      <c r="DZS4066"/>
      <c r="DZT4066"/>
      <c r="DZU4066"/>
      <c r="DZV4066"/>
      <c r="DZW4066"/>
      <c r="DZX4066"/>
      <c r="DZY4066"/>
      <c r="DZZ4066"/>
      <c r="EAA4066"/>
      <c r="EAB4066"/>
      <c r="EAC4066"/>
      <c r="EAD4066"/>
      <c r="EAE4066"/>
      <c r="EAF4066"/>
      <c r="EAG4066"/>
      <c r="EAH4066"/>
    </row>
    <row r="4067" spans="38:89 3390:3414" x14ac:dyDescent="0.3"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  <c r="CA4067"/>
      <c r="CB4067"/>
      <c r="CC4067"/>
      <c r="CD4067"/>
      <c r="CE4067"/>
      <c r="CF4067"/>
      <c r="CG4067"/>
      <c r="CH4067"/>
      <c r="CI4067"/>
      <c r="CJ4067"/>
      <c r="CK4067"/>
      <c r="DZJ4067"/>
      <c r="DZK4067"/>
      <c r="DZL4067"/>
      <c r="DZM4067"/>
      <c r="DZN4067"/>
      <c r="DZO4067"/>
      <c r="DZP4067"/>
      <c r="DZQ4067"/>
      <c r="DZR4067"/>
      <c r="DZS4067"/>
      <c r="DZT4067"/>
      <c r="DZU4067"/>
      <c r="DZV4067"/>
      <c r="DZW4067"/>
      <c r="DZX4067"/>
      <c r="DZY4067"/>
      <c r="DZZ4067"/>
      <c r="EAA4067"/>
      <c r="EAB4067"/>
      <c r="EAC4067"/>
      <c r="EAD4067"/>
      <c r="EAE4067"/>
      <c r="EAF4067"/>
      <c r="EAG4067"/>
      <c r="EAH4067"/>
    </row>
    <row r="4068" spans="38:89 3390:3414" x14ac:dyDescent="0.3"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  <c r="CA4068"/>
      <c r="CB4068"/>
      <c r="CC4068"/>
      <c r="CD4068"/>
      <c r="CE4068"/>
      <c r="CF4068"/>
      <c r="CG4068"/>
      <c r="CH4068"/>
      <c r="CI4068"/>
      <c r="CJ4068"/>
      <c r="CK4068"/>
      <c r="DZJ4068"/>
      <c r="DZK4068"/>
      <c r="DZL4068"/>
      <c r="DZM4068"/>
      <c r="DZN4068"/>
      <c r="DZO4068"/>
      <c r="DZP4068"/>
      <c r="DZQ4068"/>
      <c r="DZR4068"/>
      <c r="DZS4068"/>
      <c r="DZT4068"/>
      <c r="DZU4068"/>
      <c r="DZV4068"/>
      <c r="DZW4068"/>
      <c r="DZX4068"/>
      <c r="DZY4068"/>
      <c r="DZZ4068"/>
      <c r="EAA4068"/>
      <c r="EAB4068"/>
      <c r="EAC4068"/>
      <c r="EAD4068"/>
      <c r="EAE4068"/>
      <c r="EAF4068"/>
      <c r="EAG4068"/>
      <c r="EAH4068"/>
    </row>
    <row r="4069" spans="38:89 3390:3414" x14ac:dyDescent="0.3"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  <c r="CA4069"/>
      <c r="CB4069"/>
      <c r="CC4069"/>
      <c r="CD4069"/>
      <c r="CE4069"/>
      <c r="CF4069"/>
      <c r="CG4069"/>
      <c r="CH4069"/>
      <c r="CI4069"/>
      <c r="CJ4069"/>
      <c r="CK4069"/>
      <c r="DZJ4069"/>
      <c r="DZK4069"/>
      <c r="DZL4069"/>
      <c r="DZM4069"/>
      <c r="DZN4069"/>
      <c r="DZO4069"/>
      <c r="DZP4069"/>
      <c r="DZQ4069"/>
      <c r="DZR4069"/>
      <c r="DZS4069"/>
      <c r="DZT4069"/>
      <c r="DZU4069"/>
      <c r="DZV4069"/>
      <c r="DZW4069"/>
      <c r="DZX4069"/>
      <c r="DZY4069"/>
      <c r="DZZ4069"/>
      <c r="EAA4069"/>
      <c r="EAB4069"/>
      <c r="EAC4069"/>
      <c r="EAD4069"/>
      <c r="EAE4069"/>
      <c r="EAF4069"/>
      <c r="EAG4069"/>
      <c r="EAH4069"/>
    </row>
    <row r="4070" spans="38:89 3390:3414" x14ac:dyDescent="0.3"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  <c r="CA4070"/>
      <c r="CB4070"/>
      <c r="CC4070"/>
      <c r="CD4070"/>
      <c r="CE4070"/>
      <c r="CF4070"/>
      <c r="CG4070"/>
      <c r="CH4070"/>
      <c r="CI4070"/>
      <c r="CJ4070"/>
      <c r="CK4070"/>
      <c r="DZJ4070"/>
      <c r="DZK4070"/>
      <c r="DZL4070"/>
      <c r="DZM4070"/>
      <c r="DZN4070"/>
      <c r="DZO4070"/>
      <c r="DZP4070"/>
      <c r="DZQ4070"/>
      <c r="DZR4070"/>
      <c r="DZS4070"/>
      <c r="DZT4070"/>
      <c r="DZU4070"/>
      <c r="DZV4070"/>
      <c r="DZW4070"/>
      <c r="DZX4070"/>
      <c r="DZY4070"/>
      <c r="DZZ4070"/>
      <c r="EAA4070"/>
      <c r="EAB4070"/>
      <c r="EAC4070"/>
      <c r="EAD4070"/>
      <c r="EAE4070"/>
      <c r="EAF4070"/>
      <c r="EAG4070"/>
      <c r="EAH4070"/>
    </row>
    <row r="4071" spans="38:89 3390:3414" x14ac:dyDescent="0.3"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  <c r="CA4071"/>
      <c r="CB4071"/>
      <c r="CC4071"/>
      <c r="CD4071"/>
      <c r="CE4071"/>
      <c r="CF4071"/>
      <c r="CG4071"/>
      <c r="CH4071"/>
      <c r="CI4071"/>
      <c r="CJ4071"/>
      <c r="CK4071"/>
      <c r="DZJ4071"/>
      <c r="DZK4071"/>
      <c r="DZL4071"/>
      <c r="DZM4071"/>
      <c r="DZN4071"/>
      <c r="DZO4071"/>
      <c r="DZP4071"/>
      <c r="DZQ4071"/>
      <c r="DZR4071"/>
      <c r="DZS4071"/>
      <c r="DZT4071"/>
      <c r="DZU4071"/>
      <c r="DZV4071"/>
      <c r="DZW4071"/>
      <c r="DZX4071"/>
      <c r="DZY4071"/>
      <c r="DZZ4071"/>
      <c r="EAA4071"/>
      <c r="EAB4071"/>
      <c r="EAC4071"/>
      <c r="EAD4071"/>
      <c r="EAE4071"/>
      <c r="EAF4071"/>
      <c r="EAG4071"/>
      <c r="EAH4071"/>
    </row>
    <row r="4072" spans="38:89 3390:3414" x14ac:dyDescent="0.3"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  <c r="CA4072"/>
      <c r="CB4072"/>
      <c r="CC4072"/>
      <c r="CD4072"/>
      <c r="CE4072"/>
      <c r="CF4072"/>
      <c r="CG4072"/>
      <c r="CH4072"/>
      <c r="CI4072"/>
      <c r="CJ4072"/>
      <c r="CK4072"/>
      <c r="DZJ4072"/>
      <c r="DZK4072"/>
      <c r="DZL4072"/>
      <c r="DZM4072"/>
      <c r="DZN4072"/>
      <c r="DZO4072"/>
      <c r="DZP4072"/>
      <c r="DZQ4072"/>
      <c r="DZR4072"/>
      <c r="DZS4072"/>
      <c r="DZT4072"/>
      <c r="DZU4072"/>
      <c r="DZV4072"/>
      <c r="DZW4072"/>
      <c r="DZX4072"/>
      <c r="DZY4072"/>
      <c r="DZZ4072"/>
      <c r="EAA4072"/>
      <c r="EAB4072"/>
      <c r="EAC4072"/>
      <c r="EAD4072"/>
      <c r="EAE4072"/>
      <c r="EAF4072"/>
      <c r="EAG4072"/>
      <c r="EAH4072"/>
    </row>
    <row r="4073" spans="38:89 3390:3414" x14ac:dyDescent="0.3"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  <c r="CA4073"/>
      <c r="CB4073"/>
      <c r="CC4073"/>
      <c r="CD4073"/>
      <c r="CE4073"/>
      <c r="CF4073"/>
      <c r="CG4073"/>
      <c r="CH4073"/>
      <c r="CI4073"/>
      <c r="CJ4073"/>
      <c r="CK4073"/>
      <c r="DZJ4073"/>
      <c r="DZK4073"/>
      <c r="DZL4073"/>
      <c r="DZM4073"/>
      <c r="DZN4073"/>
      <c r="DZO4073"/>
      <c r="DZP4073"/>
      <c r="DZQ4073"/>
      <c r="DZR4073"/>
      <c r="DZS4073"/>
      <c r="DZT4073"/>
      <c r="DZU4073"/>
      <c r="DZV4073"/>
      <c r="DZW4073"/>
      <c r="DZX4073"/>
      <c r="DZY4073"/>
      <c r="DZZ4073"/>
      <c r="EAA4073"/>
      <c r="EAB4073"/>
      <c r="EAC4073"/>
      <c r="EAD4073"/>
      <c r="EAE4073"/>
      <c r="EAF4073"/>
      <c r="EAG4073"/>
      <c r="EAH4073"/>
    </row>
    <row r="4074" spans="38:89 3390:3414" x14ac:dyDescent="0.3"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  <c r="CA4074"/>
      <c r="CB4074"/>
      <c r="CC4074"/>
      <c r="CD4074"/>
      <c r="CE4074"/>
      <c r="CF4074"/>
      <c r="CG4074"/>
      <c r="CH4074"/>
      <c r="CI4074"/>
      <c r="CJ4074"/>
      <c r="CK4074"/>
      <c r="DZJ4074"/>
      <c r="DZK4074"/>
      <c r="DZL4074"/>
      <c r="DZM4074"/>
      <c r="DZN4074"/>
      <c r="DZO4074"/>
      <c r="DZP4074"/>
      <c r="DZQ4074"/>
      <c r="DZR4074"/>
      <c r="DZS4074"/>
      <c r="DZT4074"/>
      <c r="DZU4074"/>
      <c r="DZV4074"/>
      <c r="DZW4074"/>
      <c r="DZX4074"/>
      <c r="DZY4074"/>
      <c r="DZZ4074"/>
      <c r="EAA4074"/>
      <c r="EAB4074"/>
      <c r="EAC4074"/>
      <c r="EAD4074"/>
      <c r="EAE4074"/>
      <c r="EAF4074"/>
      <c r="EAG4074"/>
      <c r="EAH4074"/>
    </row>
    <row r="4075" spans="38:89 3390:3414" x14ac:dyDescent="0.3"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  <c r="CA4075"/>
      <c r="CB4075"/>
      <c r="CC4075"/>
      <c r="CD4075"/>
      <c r="CE4075"/>
      <c r="CF4075"/>
      <c r="CG4075"/>
      <c r="CH4075"/>
      <c r="CI4075"/>
      <c r="CJ4075"/>
      <c r="CK4075"/>
      <c r="DZJ4075"/>
      <c r="DZK4075"/>
      <c r="DZL4075"/>
      <c r="DZM4075"/>
      <c r="DZN4075"/>
      <c r="DZO4075"/>
      <c r="DZP4075"/>
      <c r="DZQ4075"/>
      <c r="DZR4075"/>
      <c r="DZS4075"/>
      <c r="DZT4075"/>
      <c r="DZU4075"/>
      <c r="DZV4075"/>
      <c r="DZW4075"/>
      <c r="DZX4075"/>
      <c r="DZY4075"/>
      <c r="DZZ4075"/>
      <c r="EAA4075"/>
      <c r="EAB4075"/>
      <c r="EAC4075"/>
      <c r="EAD4075"/>
      <c r="EAE4075"/>
      <c r="EAF4075"/>
      <c r="EAG4075"/>
      <c r="EAH4075"/>
    </row>
    <row r="4076" spans="38:89 3390:3414" x14ac:dyDescent="0.3"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  <c r="CA4076"/>
      <c r="CB4076"/>
      <c r="CC4076"/>
      <c r="CD4076"/>
      <c r="CE4076"/>
      <c r="CF4076"/>
      <c r="CG4076"/>
      <c r="CH4076"/>
      <c r="CI4076"/>
      <c r="CJ4076"/>
      <c r="CK4076"/>
      <c r="DZJ4076"/>
      <c r="DZK4076"/>
      <c r="DZL4076"/>
      <c r="DZM4076"/>
      <c r="DZN4076"/>
      <c r="DZO4076"/>
      <c r="DZP4076"/>
      <c r="DZQ4076"/>
      <c r="DZR4076"/>
      <c r="DZS4076"/>
      <c r="DZT4076"/>
      <c r="DZU4076"/>
      <c r="DZV4076"/>
      <c r="DZW4076"/>
      <c r="DZX4076"/>
      <c r="DZY4076"/>
      <c r="DZZ4076"/>
      <c r="EAA4076"/>
      <c r="EAB4076"/>
      <c r="EAC4076"/>
      <c r="EAD4076"/>
      <c r="EAE4076"/>
      <c r="EAF4076"/>
      <c r="EAG4076"/>
      <c r="EAH4076"/>
    </row>
    <row r="4077" spans="38:89 3390:3414" x14ac:dyDescent="0.3"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  <c r="CA4077"/>
      <c r="CB4077"/>
      <c r="CC4077"/>
      <c r="CD4077"/>
      <c r="CE4077"/>
      <c r="CF4077"/>
      <c r="CG4077"/>
      <c r="CH4077"/>
      <c r="CI4077"/>
      <c r="CJ4077"/>
      <c r="CK4077"/>
      <c r="DZJ4077"/>
      <c r="DZK4077"/>
      <c r="DZL4077"/>
      <c r="DZM4077"/>
      <c r="DZN4077"/>
      <c r="DZO4077"/>
      <c r="DZP4077"/>
      <c r="DZQ4077"/>
      <c r="DZR4077"/>
      <c r="DZS4077"/>
      <c r="DZT4077"/>
      <c r="DZU4077"/>
      <c r="DZV4077"/>
      <c r="DZW4077"/>
      <c r="DZX4077"/>
      <c r="DZY4077"/>
      <c r="DZZ4077"/>
      <c r="EAA4077"/>
      <c r="EAB4077"/>
      <c r="EAC4077"/>
      <c r="EAD4077"/>
      <c r="EAE4077"/>
      <c r="EAF4077"/>
      <c r="EAG4077"/>
      <c r="EAH4077"/>
    </row>
    <row r="4078" spans="38:89 3390:3414" x14ac:dyDescent="0.3"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  <c r="CA4078"/>
      <c r="CB4078"/>
      <c r="CC4078"/>
      <c r="CD4078"/>
      <c r="CE4078"/>
      <c r="CF4078"/>
      <c r="CG4078"/>
      <c r="CH4078"/>
      <c r="CI4078"/>
      <c r="CJ4078"/>
      <c r="CK4078"/>
      <c r="DZJ4078"/>
      <c r="DZK4078"/>
      <c r="DZL4078"/>
      <c r="DZM4078"/>
      <c r="DZN4078"/>
      <c r="DZO4078"/>
      <c r="DZP4078"/>
      <c r="DZQ4078"/>
      <c r="DZR4078"/>
      <c r="DZS4078"/>
      <c r="DZT4078"/>
      <c r="DZU4078"/>
      <c r="DZV4078"/>
      <c r="DZW4078"/>
      <c r="DZX4078"/>
      <c r="DZY4078"/>
      <c r="DZZ4078"/>
      <c r="EAA4078"/>
      <c r="EAB4078"/>
      <c r="EAC4078"/>
      <c r="EAD4078"/>
      <c r="EAE4078"/>
      <c r="EAF4078"/>
      <c r="EAG4078"/>
      <c r="EAH4078"/>
    </row>
    <row r="4079" spans="38:89 3390:3414" x14ac:dyDescent="0.3"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  <c r="CA4079"/>
      <c r="CB4079"/>
      <c r="CC4079"/>
      <c r="CD4079"/>
      <c r="CE4079"/>
      <c r="CF4079"/>
      <c r="CG4079"/>
      <c r="CH4079"/>
      <c r="CI4079"/>
      <c r="CJ4079"/>
      <c r="CK4079"/>
      <c r="DZJ4079"/>
      <c r="DZK4079"/>
      <c r="DZL4079"/>
      <c r="DZM4079"/>
      <c r="DZN4079"/>
      <c r="DZO4079"/>
      <c r="DZP4079"/>
      <c r="DZQ4079"/>
      <c r="DZR4079"/>
      <c r="DZS4079"/>
      <c r="DZT4079"/>
      <c r="DZU4079"/>
      <c r="DZV4079"/>
      <c r="DZW4079"/>
      <c r="DZX4079"/>
      <c r="DZY4079"/>
      <c r="DZZ4079"/>
      <c r="EAA4079"/>
      <c r="EAB4079"/>
      <c r="EAC4079"/>
      <c r="EAD4079"/>
      <c r="EAE4079"/>
      <c r="EAF4079"/>
      <c r="EAG4079"/>
      <c r="EAH4079"/>
    </row>
    <row r="4080" spans="38:89 3390:3414" x14ac:dyDescent="0.3"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  <c r="CA4080"/>
      <c r="CB4080"/>
      <c r="CC4080"/>
      <c r="CD4080"/>
      <c r="CE4080"/>
      <c r="CF4080"/>
      <c r="CG4080"/>
      <c r="CH4080"/>
      <c r="CI4080"/>
      <c r="CJ4080"/>
      <c r="CK4080"/>
      <c r="DZJ4080"/>
      <c r="DZK4080"/>
      <c r="DZL4080"/>
      <c r="DZM4080"/>
      <c r="DZN4080"/>
      <c r="DZO4080"/>
      <c r="DZP4080"/>
      <c r="DZQ4080"/>
      <c r="DZR4080"/>
      <c r="DZS4080"/>
      <c r="DZT4080"/>
      <c r="DZU4080"/>
      <c r="DZV4080"/>
      <c r="DZW4080"/>
      <c r="DZX4080"/>
      <c r="DZY4080"/>
      <c r="DZZ4080"/>
      <c r="EAA4080"/>
      <c r="EAB4080"/>
      <c r="EAC4080"/>
      <c r="EAD4080"/>
      <c r="EAE4080"/>
      <c r="EAF4080"/>
      <c r="EAG4080"/>
      <c r="EAH4080"/>
    </row>
    <row r="4081" spans="38:89 3390:3414" x14ac:dyDescent="0.3"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  <c r="CA4081"/>
      <c r="CB4081"/>
      <c r="CC4081"/>
      <c r="CD4081"/>
      <c r="CE4081"/>
      <c r="CF4081"/>
      <c r="CG4081"/>
      <c r="CH4081"/>
      <c r="CI4081"/>
      <c r="CJ4081"/>
      <c r="CK4081"/>
      <c r="DZJ4081"/>
      <c r="DZK4081"/>
      <c r="DZL4081"/>
      <c r="DZM4081"/>
      <c r="DZN4081"/>
      <c r="DZO4081"/>
      <c r="DZP4081"/>
      <c r="DZQ4081"/>
      <c r="DZR4081"/>
      <c r="DZS4081"/>
      <c r="DZT4081"/>
      <c r="DZU4081"/>
      <c r="DZV4081"/>
      <c r="DZW4081"/>
      <c r="DZX4081"/>
      <c r="DZY4081"/>
      <c r="DZZ4081"/>
      <c r="EAA4081"/>
      <c r="EAB4081"/>
      <c r="EAC4081"/>
      <c r="EAD4081"/>
      <c r="EAE4081"/>
      <c r="EAF4081"/>
      <c r="EAG4081"/>
      <c r="EAH4081"/>
    </row>
    <row r="4082" spans="38:89 3390:3414" x14ac:dyDescent="0.3"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  <c r="CA4082"/>
      <c r="CB4082"/>
      <c r="CC4082"/>
      <c r="CD4082"/>
      <c r="CE4082"/>
      <c r="CF4082"/>
      <c r="CG4082"/>
      <c r="CH4082"/>
      <c r="CI4082"/>
      <c r="CJ4082"/>
      <c r="CK4082"/>
      <c r="DZJ4082"/>
      <c r="DZK4082"/>
      <c r="DZL4082"/>
      <c r="DZM4082"/>
      <c r="DZN4082"/>
      <c r="DZO4082"/>
      <c r="DZP4082"/>
      <c r="DZQ4082"/>
      <c r="DZR4082"/>
      <c r="DZS4082"/>
      <c r="DZT4082"/>
      <c r="DZU4082"/>
      <c r="DZV4082"/>
      <c r="DZW4082"/>
      <c r="DZX4082"/>
      <c r="DZY4082"/>
      <c r="DZZ4082"/>
      <c r="EAA4082"/>
      <c r="EAB4082"/>
      <c r="EAC4082"/>
      <c r="EAD4082"/>
      <c r="EAE4082"/>
      <c r="EAF4082"/>
      <c r="EAG4082"/>
      <c r="EAH4082"/>
    </row>
    <row r="4083" spans="38:89 3390:3414" x14ac:dyDescent="0.3"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  <c r="CA4083"/>
      <c r="CB4083"/>
      <c r="CC4083"/>
      <c r="CD4083"/>
      <c r="CE4083"/>
      <c r="CF4083"/>
      <c r="CG4083"/>
      <c r="CH4083"/>
      <c r="CI4083"/>
      <c r="CJ4083"/>
      <c r="CK4083"/>
      <c r="DZJ4083"/>
      <c r="DZK4083"/>
      <c r="DZL4083"/>
      <c r="DZM4083"/>
      <c r="DZN4083"/>
      <c r="DZO4083"/>
      <c r="DZP4083"/>
      <c r="DZQ4083"/>
      <c r="DZR4083"/>
      <c r="DZS4083"/>
      <c r="DZT4083"/>
      <c r="DZU4083"/>
      <c r="DZV4083"/>
      <c r="DZW4083"/>
      <c r="DZX4083"/>
      <c r="DZY4083"/>
      <c r="DZZ4083"/>
      <c r="EAA4083"/>
      <c r="EAB4083"/>
      <c r="EAC4083"/>
      <c r="EAD4083"/>
      <c r="EAE4083"/>
      <c r="EAF4083"/>
      <c r="EAG4083"/>
      <c r="EAH4083"/>
    </row>
    <row r="4084" spans="38:89 3390:3414" x14ac:dyDescent="0.3"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  <c r="CA4084"/>
      <c r="CB4084"/>
      <c r="CC4084"/>
      <c r="CD4084"/>
      <c r="CE4084"/>
      <c r="CF4084"/>
      <c r="CG4084"/>
      <c r="CH4084"/>
      <c r="CI4084"/>
      <c r="CJ4084"/>
      <c r="CK4084"/>
      <c r="DZJ4084"/>
      <c r="DZK4084"/>
      <c r="DZL4084"/>
      <c r="DZM4084"/>
      <c r="DZN4084"/>
      <c r="DZO4084"/>
      <c r="DZP4084"/>
      <c r="DZQ4084"/>
      <c r="DZR4084"/>
      <c r="DZS4084"/>
      <c r="DZT4084"/>
      <c r="DZU4084"/>
      <c r="DZV4084"/>
      <c r="DZW4084"/>
      <c r="DZX4084"/>
      <c r="DZY4084"/>
      <c r="DZZ4084"/>
      <c r="EAA4084"/>
      <c r="EAB4084"/>
      <c r="EAC4084"/>
      <c r="EAD4084"/>
      <c r="EAE4084"/>
      <c r="EAF4084"/>
      <c r="EAG4084"/>
      <c r="EAH4084"/>
    </row>
    <row r="4085" spans="38:89 3390:3414" x14ac:dyDescent="0.3"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  <c r="CA4085"/>
      <c r="CB4085"/>
      <c r="CC4085"/>
      <c r="CD4085"/>
      <c r="CE4085"/>
      <c r="CF4085"/>
      <c r="CG4085"/>
      <c r="CH4085"/>
      <c r="CI4085"/>
      <c r="CJ4085"/>
      <c r="CK4085"/>
      <c r="DZJ4085"/>
      <c r="DZK4085"/>
      <c r="DZL4085"/>
      <c r="DZM4085"/>
      <c r="DZN4085"/>
      <c r="DZO4085"/>
      <c r="DZP4085"/>
      <c r="DZQ4085"/>
      <c r="DZR4085"/>
      <c r="DZS4085"/>
      <c r="DZT4085"/>
      <c r="DZU4085"/>
      <c r="DZV4085"/>
      <c r="DZW4085"/>
      <c r="DZX4085"/>
      <c r="DZY4085"/>
      <c r="DZZ4085"/>
      <c r="EAA4085"/>
      <c r="EAB4085"/>
      <c r="EAC4085"/>
      <c r="EAD4085"/>
      <c r="EAE4085"/>
      <c r="EAF4085"/>
      <c r="EAG4085"/>
      <c r="EAH4085"/>
    </row>
    <row r="4086" spans="38:89 3390:3414" x14ac:dyDescent="0.3"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  <c r="CA4086"/>
      <c r="CB4086"/>
      <c r="CC4086"/>
      <c r="CD4086"/>
      <c r="CE4086"/>
      <c r="CF4086"/>
      <c r="CG4086"/>
      <c r="CH4086"/>
      <c r="CI4086"/>
      <c r="CJ4086"/>
      <c r="CK4086"/>
      <c r="DZJ4086"/>
      <c r="DZK4086"/>
      <c r="DZL4086"/>
      <c r="DZM4086"/>
      <c r="DZN4086"/>
      <c r="DZO4086"/>
      <c r="DZP4086"/>
      <c r="DZQ4086"/>
      <c r="DZR4086"/>
      <c r="DZS4086"/>
      <c r="DZT4086"/>
      <c r="DZU4086"/>
      <c r="DZV4086"/>
      <c r="DZW4086"/>
      <c r="DZX4086"/>
      <c r="DZY4086"/>
      <c r="DZZ4086"/>
      <c r="EAA4086"/>
      <c r="EAB4086"/>
      <c r="EAC4086"/>
      <c r="EAD4086"/>
      <c r="EAE4086"/>
      <c r="EAF4086"/>
      <c r="EAG4086"/>
      <c r="EAH4086"/>
    </row>
    <row r="4087" spans="38:89 3390:3414" x14ac:dyDescent="0.3"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  <c r="CA4087"/>
      <c r="CB4087"/>
      <c r="CC4087"/>
      <c r="CD4087"/>
      <c r="CE4087"/>
      <c r="CF4087"/>
      <c r="CG4087"/>
      <c r="CH4087"/>
      <c r="CI4087"/>
      <c r="CJ4087"/>
      <c r="CK4087"/>
      <c r="DZJ4087"/>
      <c r="DZK4087"/>
      <c r="DZL4087"/>
      <c r="DZM4087"/>
      <c r="DZN4087"/>
      <c r="DZO4087"/>
      <c r="DZP4087"/>
      <c r="DZQ4087"/>
      <c r="DZR4087"/>
      <c r="DZS4087"/>
      <c r="DZT4087"/>
      <c r="DZU4087"/>
      <c r="DZV4087"/>
      <c r="DZW4087"/>
      <c r="DZX4087"/>
      <c r="DZY4087"/>
      <c r="DZZ4087"/>
      <c r="EAA4087"/>
      <c r="EAB4087"/>
      <c r="EAC4087"/>
      <c r="EAD4087"/>
      <c r="EAE4087"/>
      <c r="EAF4087"/>
      <c r="EAG4087"/>
      <c r="EAH4087"/>
    </row>
    <row r="4088" spans="38:89 3390:3414" x14ac:dyDescent="0.3"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  <c r="CA4088"/>
      <c r="CB4088"/>
      <c r="CC4088"/>
      <c r="CD4088"/>
      <c r="CE4088"/>
      <c r="CF4088"/>
      <c r="CG4088"/>
      <c r="CH4088"/>
      <c r="CI4088"/>
      <c r="CJ4088"/>
      <c r="CK4088"/>
      <c r="DZJ4088"/>
      <c r="DZK4088"/>
      <c r="DZL4088"/>
      <c r="DZM4088"/>
      <c r="DZN4088"/>
      <c r="DZO4088"/>
      <c r="DZP4088"/>
      <c r="DZQ4088"/>
      <c r="DZR4088"/>
      <c r="DZS4088"/>
      <c r="DZT4088"/>
      <c r="DZU4088"/>
      <c r="DZV4088"/>
      <c r="DZW4088"/>
      <c r="DZX4088"/>
      <c r="DZY4088"/>
      <c r="DZZ4088"/>
      <c r="EAA4088"/>
      <c r="EAB4088"/>
      <c r="EAC4088"/>
      <c r="EAD4088"/>
      <c r="EAE4088"/>
      <c r="EAF4088"/>
      <c r="EAG4088"/>
      <c r="EAH4088"/>
    </row>
    <row r="4089" spans="38:89 3390:3414" x14ac:dyDescent="0.3"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  <c r="CA4089"/>
      <c r="CB4089"/>
      <c r="CC4089"/>
      <c r="CD4089"/>
      <c r="CE4089"/>
      <c r="CF4089"/>
      <c r="CG4089"/>
      <c r="CH4089"/>
      <c r="CI4089"/>
      <c r="CJ4089"/>
      <c r="CK4089"/>
      <c r="DZJ4089"/>
      <c r="DZK4089"/>
      <c r="DZL4089"/>
      <c r="DZM4089"/>
      <c r="DZN4089"/>
      <c r="DZO4089"/>
      <c r="DZP4089"/>
      <c r="DZQ4089"/>
      <c r="DZR4089"/>
      <c r="DZS4089"/>
      <c r="DZT4089"/>
      <c r="DZU4089"/>
      <c r="DZV4089"/>
      <c r="DZW4089"/>
      <c r="DZX4089"/>
      <c r="DZY4089"/>
      <c r="DZZ4089"/>
      <c r="EAA4089"/>
      <c r="EAB4089"/>
      <c r="EAC4089"/>
      <c r="EAD4089"/>
      <c r="EAE4089"/>
      <c r="EAF4089"/>
      <c r="EAG4089"/>
      <c r="EAH4089"/>
    </row>
    <row r="4090" spans="38:89 3390:3414" x14ac:dyDescent="0.3"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  <c r="CA4090"/>
      <c r="CB4090"/>
      <c r="CC4090"/>
      <c r="CD4090"/>
      <c r="CE4090"/>
      <c r="CF4090"/>
      <c r="CG4090"/>
      <c r="CH4090"/>
      <c r="CI4090"/>
      <c r="CJ4090"/>
      <c r="CK4090"/>
      <c r="DZJ4090"/>
      <c r="DZK4090"/>
      <c r="DZL4090"/>
      <c r="DZM4090"/>
      <c r="DZN4090"/>
      <c r="DZO4090"/>
      <c r="DZP4090"/>
      <c r="DZQ4090"/>
      <c r="DZR4090"/>
      <c r="DZS4090"/>
      <c r="DZT4090"/>
      <c r="DZU4090"/>
      <c r="DZV4090"/>
      <c r="DZW4090"/>
      <c r="DZX4090"/>
      <c r="DZY4090"/>
      <c r="DZZ4090"/>
      <c r="EAA4090"/>
      <c r="EAB4090"/>
      <c r="EAC4090"/>
      <c r="EAD4090"/>
      <c r="EAE4090"/>
      <c r="EAF4090"/>
      <c r="EAG4090"/>
      <c r="EAH4090"/>
    </row>
    <row r="4091" spans="38:89 3390:3414" x14ac:dyDescent="0.3"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  <c r="CA4091"/>
      <c r="CB4091"/>
      <c r="CC4091"/>
      <c r="CD4091"/>
      <c r="CE4091"/>
      <c r="CF4091"/>
      <c r="CG4091"/>
      <c r="CH4091"/>
      <c r="CI4091"/>
      <c r="CJ4091"/>
      <c r="CK4091"/>
      <c r="DZJ4091"/>
      <c r="DZK4091"/>
      <c r="DZL4091"/>
      <c r="DZM4091"/>
      <c r="DZN4091"/>
      <c r="DZO4091"/>
      <c r="DZP4091"/>
      <c r="DZQ4091"/>
      <c r="DZR4091"/>
      <c r="DZS4091"/>
      <c r="DZT4091"/>
      <c r="DZU4091"/>
      <c r="DZV4091"/>
      <c r="DZW4091"/>
      <c r="DZX4091"/>
      <c r="DZY4091"/>
      <c r="DZZ4091"/>
      <c r="EAA4091"/>
      <c r="EAB4091"/>
      <c r="EAC4091"/>
      <c r="EAD4091"/>
      <c r="EAE4091"/>
      <c r="EAF4091"/>
      <c r="EAG4091"/>
      <c r="EAH4091"/>
    </row>
    <row r="4092" spans="38:89 3390:3414" x14ac:dyDescent="0.3"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  <c r="CA4092"/>
      <c r="CB4092"/>
      <c r="CC4092"/>
      <c r="CD4092"/>
      <c r="CE4092"/>
      <c r="CF4092"/>
      <c r="CG4092"/>
      <c r="CH4092"/>
      <c r="CI4092"/>
      <c r="CJ4092"/>
      <c r="CK4092"/>
      <c r="DZJ4092"/>
      <c r="DZK4092"/>
      <c r="DZL4092"/>
      <c r="DZM4092"/>
      <c r="DZN4092"/>
      <c r="DZO4092"/>
      <c r="DZP4092"/>
      <c r="DZQ4092"/>
      <c r="DZR4092"/>
      <c r="DZS4092"/>
      <c r="DZT4092"/>
      <c r="DZU4092"/>
      <c r="DZV4092"/>
      <c r="DZW4092"/>
      <c r="DZX4092"/>
      <c r="DZY4092"/>
      <c r="DZZ4092"/>
      <c r="EAA4092"/>
      <c r="EAB4092"/>
      <c r="EAC4092"/>
      <c r="EAD4092"/>
      <c r="EAE4092"/>
      <c r="EAF4092"/>
      <c r="EAG4092"/>
      <c r="EAH4092"/>
    </row>
    <row r="4093" spans="38:89 3390:3414" x14ac:dyDescent="0.3"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  <c r="CA4093"/>
      <c r="CB4093"/>
      <c r="CC4093"/>
      <c r="CD4093"/>
      <c r="CE4093"/>
      <c r="CF4093"/>
      <c r="CG4093"/>
      <c r="CH4093"/>
      <c r="CI4093"/>
      <c r="CJ4093"/>
      <c r="CK4093"/>
      <c r="DZJ4093"/>
      <c r="DZK4093"/>
      <c r="DZL4093"/>
      <c r="DZM4093"/>
      <c r="DZN4093"/>
      <c r="DZO4093"/>
      <c r="DZP4093"/>
      <c r="DZQ4093"/>
      <c r="DZR4093"/>
      <c r="DZS4093"/>
      <c r="DZT4093"/>
      <c r="DZU4093"/>
      <c r="DZV4093"/>
      <c r="DZW4093"/>
      <c r="DZX4093"/>
      <c r="DZY4093"/>
      <c r="DZZ4093"/>
      <c r="EAA4093"/>
      <c r="EAB4093"/>
      <c r="EAC4093"/>
      <c r="EAD4093"/>
      <c r="EAE4093"/>
      <c r="EAF4093"/>
      <c r="EAG4093"/>
      <c r="EAH4093"/>
    </row>
    <row r="4094" spans="38:89 3390:3414" x14ac:dyDescent="0.3"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  <c r="CA4094"/>
      <c r="CB4094"/>
      <c r="CC4094"/>
      <c r="CD4094"/>
      <c r="CE4094"/>
      <c r="CF4094"/>
      <c r="CG4094"/>
      <c r="CH4094"/>
      <c r="CI4094"/>
      <c r="CJ4094"/>
      <c r="CK4094"/>
      <c r="DZJ4094"/>
      <c r="DZK4094"/>
      <c r="DZL4094"/>
      <c r="DZM4094"/>
      <c r="DZN4094"/>
      <c r="DZO4094"/>
      <c r="DZP4094"/>
      <c r="DZQ4094"/>
      <c r="DZR4094"/>
      <c r="DZS4094"/>
      <c r="DZT4094"/>
      <c r="DZU4094"/>
      <c r="DZV4094"/>
      <c r="DZW4094"/>
      <c r="DZX4094"/>
      <c r="DZY4094"/>
      <c r="DZZ4094"/>
      <c r="EAA4094"/>
      <c r="EAB4094"/>
      <c r="EAC4094"/>
      <c r="EAD4094"/>
      <c r="EAE4094"/>
      <c r="EAF4094"/>
      <c r="EAG4094"/>
      <c r="EAH4094"/>
    </row>
    <row r="4095" spans="38:89 3390:3414" x14ac:dyDescent="0.3"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  <c r="CA4095"/>
      <c r="CB4095"/>
      <c r="CC4095"/>
      <c r="CD4095"/>
      <c r="CE4095"/>
      <c r="CF4095"/>
      <c r="CG4095"/>
      <c r="CH4095"/>
      <c r="CI4095"/>
      <c r="CJ4095"/>
      <c r="CK4095"/>
      <c r="DZJ4095"/>
      <c r="DZK4095"/>
      <c r="DZL4095"/>
      <c r="DZM4095"/>
      <c r="DZN4095"/>
      <c r="DZO4095"/>
      <c r="DZP4095"/>
      <c r="DZQ4095"/>
      <c r="DZR4095"/>
      <c r="DZS4095"/>
      <c r="DZT4095"/>
      <c r="DZU4095"/>
      <c r="DZV4095"/>
      <c r="DZW4095"/>
      <c r="DZX4095"/>
      <c r="DZY4095"/>
      <c r="DZZ4095"/>
      <c r="EAA4095"/>
      <c r="EAB4095"/>
      <c r="EAC4095"/>
      <c r="EAD4095"/>
      <c r="EAE4095"/>
      <c r="EAF4095"/>
      <c r="EAG4095"/>
      <c r="EAH4095"/>
    </row>
    <row r="4096" spans="38:89 3390:3414" x14ac:dyDescent="0.3"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  <c r="CA4096"/>
      <c r="CB4096"/>
      <c r="CC4096"/>
      <c r="CD4096"/>
      <c r="CE4096"/>
      <c r="CF4096"/>
      <c r="CG4096"/>
      <c r="CH4096"/>
      <c r="CI4096"/>
      <c r="CJ4096"/>
      <c r="CK4096"/>
      <c r="DZJ4096"/>
      <c r="DZK4096"/>
      <c r="DZL4096"/>
      <c r="DZM4096"/>
      <c r="DZN4096"/>
      <c r="DZO4096"/>
      <c r="DZP4096"/>
      <c r="DZQ4096"/>
      <c r="DZR4096"/>
      <c r="DZS4096"/>
      <c r="DZT4096"/>
      <c r="DZU4096"/>
      <c r="DZV4096"/>
      <c r="DZW4096"/>
      <c r="DZX4096"/>
      <c r="DZY4096"/>
      <c r="DZZ4096"/>
      <c r="EAA4096"/>
      <c r="EAB4096"/>
      <c r="EAC4096"/>
      <c r="EAD4096"/>
      <c r="EAE4096"/>
      <c r="EAF4096"/>
      <c r="EAG4096"/>
      <c r="EAH4096"/>
    </row>
    <row r="4097" spans="38:89 3390:3414" x14ac:dyDescent="0.3"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  <c r="CA4097"/>
      <c r="CB4097"/>
      <c r="CC4097"/>
      <c r="CD4097"/>
      <c r="CE4097"/>
      <c r="CF4097"/>
      <c r="CG4097"/>
      <c r="CH4097"/>
      <c r="CI4097"/>
      <c r="CJ4097"/>
      <c r="CK4097"/>
      <c r="DZJ4097"/>
      <c r="DZK4097"/>
      <c r="DZL4097"/>
      <c r="DZM4097"/>
      <c r="DZN4097"/>
      <c r="DZO4097"/>
      <c r="DZP4097"/>
      <c r="DZQ4097"/>
      <c r="DZR4097"/>
      <c r="DZS4097"/>
      <c r="DZT4097"/>
      <c r="DZU4097"/>
      <c r="DZV4097"/>
      <c r="DZW4097"/>
      <c r="DZX4097"/>
      <c r="DZY4097"/>
      <c r="DZZ4097"/>
      <c r="EAA4097"/>
      <c r="EAB4097"/>
      <c r="EAC4097"/>
      <c r="EAD4097"/>
      <c r="EAE4097"/>
      <c r="EAF4097"/>
      <c r="EAG4097"/>
      <c r="EAH4097"/>
    </row>
    <row r="4098" spans="38:89 3390:3414" x14ac:dyDescent="0.3"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  <c r="CA4098"/>
      <c r="CB4098"/>
      <c r="CC4098"/>
      <c r="CD4098"/>
      <c r="CE4098"/>
      <c r="CF4098"/>
      <c r="CG4098"/>
      <c r="CH4098"/>
      <c r="CI4098"/>
      <c r="CJ4098"/>
      <c r="CK4098"/>
      <c r="DZJ4098"/>
      <c r="DZK4098"/>
      <c r="DZL4098"/>
      <c r="DZM4098"/>
      <c r="DZN4098"/>
      <c r="DZO4098"/>
      <c r="DZP4098"/>
      <c r="DZQ4098"/>
      <c r="DZR4098"/>
      <c r="DZS4098"/>
      <c r="DZT4098"/>
      <c r="DZU4098"/>
      <c r="DZV4098"/>
      <c r="DZW4098"/>
      <c r="DZX4098"/>
      <c r="DZY4098"/>
      <c r="DZZ4098"/>
      <c r="EAA4098"/>
      <c r="EAB4098"/>
      <c r="EAC4098"/>
      <c r="EAD4098"/>
      <c r="EAE4098"/>
      <c r="EAF4098"/>
      <c r="EAG4098"/>
      <c r="EAH4098"/>
    </row>
    <row r="4099" spans="38:89 3390:3414" x14ac:dyDescent="0.3"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  <c r="CA4099"/>
      <c r="CB4099"/>
      <c r="CC4099"/>
      <c r="CD4099"/>
      <c r="CE4099"/>
      <c r="CF4099"/>
      <c r="CG4099"/>
      <c r="CH4099"/>
      <c r="CI4099"/>
      <c r="CJ4099"/>
      <c r="CK4099"/>
      <c r="DZJ4099"/>
      <c r="DZK4099"/>
      <c r="DZL4099"/>
      <c r="DZM4099"/>
      <c r="DZN4099"/>
      <c r="DZO4099"/>
      <c r="DZP4099"/>
      <c r="DZQ4099"/>
      <c r="DZR4099"/>
      <c r="DZS4099"/>
      <c r="DZT4099"/>
      <c r="DZU4099"/>
      <c r="DZV4099"/>
      <c r="DZW4099"/>
      <c r="DZX4099"/>
      <c r="DZY4099"/>
      <c r="DZZ4099"/>
      <c r="EAA4099"/>
      <c r="EAB4099"/>
      <c r="EAC4099"/>
      <c r="EAD4099"/>
      <c r="EAE4099"/>
      <c r="EAF4099"/>
      <c r="EAG4099"/>
      <c r="EAH4099"/>
    </row>
    <row r="4100" spans="38:89 3390:3414" x14ac:dyDescent="0.3"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  <c r="CA4100"/>
      <c r="CB4100"/>
      <c r="CC4100"/>
      <c r="CD4100"/>
      <c r="CE4100"/>
      <c r="CF4100"/>
      <c r="CG4100"/>
      <c r="CH4100"/>
      <c r="CI4100"/>
      <c r="CJ4100"/>
      <c r="CK4100"/>
      <c r="DZJ4100"/>
      <c r="DZK4100"/>
      <c r="DZL4100"/>
      <c r="DZM4100"/>
      <c r="DZN4100"/>
      <c r="DZO4100"/>
      <c r="DZP4100"/>
      <c r="DZQ4100"/>
      <c r="DZR4100"/>
      <c r="DZS4100"/>
      <c r="DZT4100"/>
      <c r="DZU4100"/>
      <c r="DZV4100"/>
      <c r="DZW4100"/>
      <c r="DZX4100"/>
      <c r="DZY4100"/>
      <c r="DZZ4100"/>
      <c r="EAA4100"/>
      <c r="EAB4100"/>
      <c r="EAC4100"/>
      <c r="EAD4100"/>
      <c r="EAE4100"/>
      <c r="EAF4100"/>
      <c r="EAG4100"/>
      <c r="EAH4100"/>
    </row>
    <row r="4101" spans="38:89 3390:3414" x14ac:dyDescent="0.3"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  <c r="CA4101"/>
      <c r="CB4101"/>
      <c r="CC4101"/>
      <c r="CD4101"/>
      <c r="CE4101"/>
      <c r="CF4101"/>
      <c r="CG4101"/>
      <c r="CH4101"/>
      <c r="CI4101"/>
      <c r="CJ4101"/>
      <c r="CK4101"/>
      <c r="DZJ4101"/>
      <c r="DZK4101"/>
      <c r="DZL4101"/>
      <c r="DZM4101"/>
      <c r="DZN4101"/>
      <c r="DZO4101"/>
      <c r="DZP4101"/>
      <c r="DZQ4101"/>
      <c r="DZR4101"/>
      <c r="DZS4101"/>
      <c r="DZT4101"/>
      <c r="DZU4101"/>
      <c r="DZV4101"/>
      <c r="DZW4101"/>
      <c r="DZX4101"/>
      <c r="DZY4101"/>
      <c r="DZZ4101"/>
      <c r="EAA4101"/>
      <c r="EAB4101"/>
      <c r="EAC4101"/>
      <c r="EAD4101"/>
      <c r="EAE4101"/>
      <c r="EAF4101"/>
      <c r="EAG4101"/>
      <c r="EAH4101"/>
    </row>
    <row r="4102" spans="38:89 3390:3414" x14ac:dyDescent="0.3"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  <c r="CA4102"/>
      <c r="CB4102"/>
      <c r="CC4102"/>
      <c r="CD4102"/>
      <c r="CE4102"/>
      <c r="CF4102"/>
      <c r="CG4102"/>
      <c r="CH4102"/>
      <c r="CI4102"/>
      <c r="CJ4102"/>
      <c r="CK4102"/>
      <c r="DZJ4102"/>
      <c r="DZK4102"/>
      <c r="DZL4102"/>
      <c r="DZM4102"/>
      <c r="DZN4102"/>
      <c r="DZO4102"/>
      <c r="DZP4102"/>
      <c r="DZQ4102"/>
      <c r="DZR4102"/>
      <c r="DZS4102"/>
      <c r="DZT4102"/>
      <c r="DZU4102"/>
      <c r="DZV4102"/>
      <c r="DZW4102"/>
      <c r="DZX4102"/>
      <c r="DZY4102"/>
      <c r="DZZ4102"/>
      <c r="EAA4102"/>
      <c r="EAB4102"/>
      <c r="EAC4102"/>
      <c r="EAD4102"/>
      <c r="EAE4102"/>
      <c r="EAF4102"/>
      <c r="EAG4102"/>
      <c r="EAH4102"/>
    </row>
    <row r="4103" spans="38:89 3390:3414" x14ac:dyDescent="0.3"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  <c r="CA4103"/>
      <c r="CB4103"/>
      <c r="CC4103"/>
      <c r="CD4103"/>
      <c r="CE4103"/>
      <c r="CF4103"/>
      <c r="CG4103"/>
      <c r="CH4103"/>
      <c r="CI4103"/>
      <c r="CJ4103"/>
      <c r="CK4103"/>
      <c r="DZJ4103"/>
      <c r="DZK4103"/>
      <c r="DZL4103"/>
      <c r="DZM4103"/>
      <c r="DZN4103"/>
      <c r="DZO4103"/>
      <c r="DZP4103"/>
      <c r="DZQ4103"/>
      <c r="DZR4103"/>
      <c r="DZS4103"/>
      <c r="DZT4103"/>
      <c r="DZU4103"/>
      <c r="DZV4103"/>
      <c r="DZW4103"/>
      <c r="DZX4103"/>
      <c r="DZY4103"/>
      <c r="DZZ4103"/>
      <c r="EAA4103"/>
      <c r="EAB4103"/>
      <c r="EAC4103"/>
      <c r="EAD4103"/>
      <c r="EAE4103"/>
      <c r="EAF4103"/>
      <c r="EAG4103"/>
      <c r="EAH4103"/>
    </row>
    <row r="4104" spans="38:89 3390:3414" x14ac:dyDescent="0.3"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  <c r="CA4104"/>
      <c r="CB4104"/>
      <c r="CC4104"/>
      <c r="CD4104"/>
      <c r="CE4104"/>
      <c r="CF4104"/>
      <c r="CG4104"/>
      <c r="CH4104"/>
      <c r="CI4104"/>
      <c r="CJ4104"/>
      <c r="CK4104"/>
      <c r="DZJ4104"/>
      <c r="DZK4104"/>
      <c r="DZL4104"/>
      <c r="DZM4104"/>
      <c r="DZN4104"/>
      <c r="DZO4104"/>
      <c r="DZP4104"/>
      <c r="DZQ4104"/>
      <c r="DZR4104"/>
      <c r="DZS4104"/>
      <c r="DZT4104"/>
      <c r="DZU4104"/>
      <c r="DZV4104"/>
      <c r="DZW4104"/>
      <c r="DZX4104"/>
      <c r="DZY4104"/>
      <c r="DZZ4104"/>
      <c r="EAA4104"/>
      <c r="EAB4104"/>
      <c r="EAC4104"/>
      <c r="EAD4104"/>
      <c r="EAE4104"/>
      <c r="EAF4104"/>
      <c r="EAG4104"/>
      <c r="EAH4104"/>
    </row>
    <row r="4105" spans="38:89 3390:3414" x14ac:dyDescent="0.3"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  <c r="CA4105"/>
      <c r="CB4105"/>
      <c r="CC4105"/>
      <c r="CD4105"/>
      <c r="CE4105"/>
      <c r="CF4105"/>
      <c r="CG4105"/>
      <c r="CH4105"/>
      <c r="CI4105"/>
      <c r="CJ4105"/>
      <c r="CK4105"/>
      <c r="DZJ4105"/>
      <c r="DZK4105"/>
      <c r="DZL4105"/>
      <c r="DZM4105"/>
      <c r="DZN4105"/>
      <c r="DZO4105"/>
      <c r="DZP4105"/>
      <c r="DZQ4105"/>
      <c r="DZR4105"/>
      <c r="DZS4105"/>
      <c r="DZT4105"/>
      <c r="DZU4105"/>
      <c r="DZV4105"/>
      <c r="DZW4105"/>
      <c r="DZX4105"/>
      <c r="DZY4105"/>
      <c r="DZZ4105"/>
      <c r="EAA4105"/>
      <c r="EAB4105"/>
      <c r="EAC4105"/>
      <c r="EAD4105"/>
      <c r="EAE4105"/>
      <c r="EAF4105"/>
      <c r="EAG4105"/>
      <c r="EAH4105"/>
    </row>
    <row r="4106" spans="38:89 3390:3414" x14ac:dyDescent="0.3"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  <c r="CA4106"/>
      <c r="CB4106"/>
      <c r="CC4106"/>
      <c r="CD4106"/>
      <c r="CE4106"/>
      <c r="CF4106"/>
      <c r="CG4106"/>
      <c r="CH4106"/>
      <c r="CI4106"/>
      <c r="CJ4106"/>
      <c r="CK4106"/>
      <c r="DZJ4106"/>
      <c r="DZK4106"/>
      <c r="DZL4106"/>
      <c r="DZM4106"/>
      <c r="DZN4106"/>
      <c r="DZO4106"/>
      <c r="DZP4106"/>
      <c r="DZQ4106"/>
      <c r="DZR4106"/>
      <c r="DZS4106"/>
      <c r="DZT4106"/>
      <c r="DZU4106"/>
      <c r="DZV4106"/>
      <c r="DZW4106"/>
      <c r="DZX4106"/>
      <c r="DZY4106"/>
      <c r="DZZ4106"/>
      <c r="EAA4106"/>
      <c r="EAB4106"/>
      <c r="EAC4106"/>
      <c r="EAD4106"/>
      <c r="EAE4106"/>
      <c r="EAF4106"/>
      <c r="EAG4106"/>
      <c r="EAH4106"/>
    </row>
    <row r="4107" spans="38:89 3390:3414" x14ac:dyDescent="0.3"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  <c r="CA4107"/>
      <c r="CB4107"/>
      <c r="CC4107"/>
      <c r="CD4107"/>
      <c r="CE4107"/>
      <c r="CF4107"/>
      <c r="CG4107"/>
      <c r="CH4107"/>
      <c r="CI4107"/>
      <c r="CJ4107"/>
      <c r="CK4107"/>
      <c r="DZJ4107"/>
      <c r="DZK4107"/>
      <c r="DZL4107"/>
      <c r="DZM4107"/>
      <c r="DZN4107"/>
      <c r="DZO4107"/>
      <c r="DZP4107"/>
      <c r="DZQ4107"/>
      <c r="DZR4107"/>
      <c r="DZS4107"/>
      <c r="DZT4107"/>
      <c r="DZU4107"/>
      <c r="DZV4107"/>
      <c r="DZW4107"/>
      <c r="DZX4107"/>
      <c r="DZY4107"/>
      <c r="DZZ4107"/>
      <c r="EAA4107"/>
      <c r="EAB4107"/>
      <c r="EAC4107"/>
      <c r="EAD4107"/>
      <c r="EAE4107"/>
      <c r="EAF4107"/>
      <c r="EAG4107"/>
      <c r="EAH4107"/>
    </row>
    <row r="4108" spans="38:89 3390:3414" x14ac:dyDescent="0.3"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  <c r="CA4108"/>
      <c r="CB4108"/>
      <c r="CC4108"/>
      <c r="CD4108"/>
      <c r="CE4108"/>
      <c r="CF4108"/>
      <c r="CG4108"/>
      <c r="CH4108"/>
      <c r="CI4108"/>
      <c r="CJ4108"/>
      <c r="CK4108"/>
      <c r="DZJ4108"/>
      <c r="DZK4108"/>
      <c r="DZL4108"/>
      <c r="DZM4108"/>
      <c r="DZN4108"/>
      <c r="DZO4108"/>
      <c r="DZP4108"/>
      <c r="DZQ4108"/>
      <c r="DZR4108"/>
      <c r="DZS4108"/>
      <c r="DZT4108"/>
      <c r="DZU4108"/>
      <c r="DZV4108"/>
      <c r="DZW4108"/>
      <c r="DZX4108"/>
      <c r="DZY4108"/>
      <c r="DZZ4108"/>
      <c r="EAA4108"/>
      <c r="EAB4108"/>
      <c r="EAC4108"/>
      <c r="EAD4108"/>
      <c r="EAE4108"/>
      <c r="EAF4108"/>
      <c r="EAG4108"/>
      <c r="EAH4108"/>
    </row>
    <row r="4109" spans="38:89 3390:3414" x14ac:dyDescent="0.3"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  <c r="CA4109"/>
      <c r="CB4109"/>
      <c r="CC4109"/>
      <c r="CD4109"/>
      <c r="CE4109"/>
      <c r="CF4109"/>
      <c r="CG4109"/>
      <c r="CH4109"/>
      <c r="CI4109"/>
      <c r="CJ4109"/>
      <c r="CK4109"/>
      <c r="DZJ4109"/>
      <c r="DZK4109"/>
      <c r="DZL4109"/>
      <c r="DZM4109"/>
      <c r="DZN4109"/>
      <c r="DZO4109"/>
      <c r="DZP4109"/>
      <c r="DZQ4109"/>
      <c r="DZR4109"/>
      <c r="DZS4109"/>
      <c r="DZT4109"/>
      <c r="DZU4109"/>
      <c r="DZV4109"/>
      <c r="DZW4109"/>
      <c r="DZX4109"/>
      <c r="DZY4109"/>
      <c r="DZZ4109"/>
      <c r="EAA4109"/>
      <c r="EAB4109"/>
      <c r="EAC4109"/>
      <c r="EAD4109"/>
      <c r="EAE4109"/>
      <c r="EAF4109"/>
      <c r="EAG4109"/>
      <c r="EAH4109"/>
    </row>
    <row r="4110" spans="38:89 3390:3414" x14ac:dyDescent="0.3"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  <c r="CA4110"/>
      <c r="CB4110"/>
      <c r="CC4110"/>
      <c r="CD4110"/>
      <c r="CE4110"/>
      <c r="CF4110"/>
      <c r="CG4110"/>
      <c r="CH4110"/>
      <c r="CI4110"/>
      <c r="CJ4110"/>
      <c r="CK4110"/>
      <c r="DZJ4110"/>
      <c r="DZK4110"/>
      <c r="DZL4110"/>
      <c r="DZM4110"/>
      <c r="DZN4110"/>
      <c r="DZO4110"/>
      <c r="DZP4110"/>
      <c r="DZQ4110"/>
      <c r="DZR4110"/>
      <c r="DZS4110"/>
      <c r="DZT4110"/>
      <c r="DZU4110"/>
      <c r="DZV4110"/>
      <c r="DZW4110"/>
      <c r="DZX4110"/>
      <c r="DZY4110"/>
      <c r="DZZ4110"/>
      <c r="EAA4110"/>
      <c r="EAB4110"/>
      <c r="EAC4110"/>
      <c r="EAD4110"/>
      <c r="EAE4110"/>
      <c r="EAF4110"/>
      <c r="EAG4110"/>
      <c r="EAH4110"/>
    </row>
    <row r="4111" spans="38:89 3390:3414" x14ac:dyDescent="0.3"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  <c r="CA4111"/>
      <c r="CB4111"/>
      <c r="CC4111"/>
      <c r="CD4111"/>
      <c r="CE4111"/>
      <c r="CF4111"/>
      <c r="CG4111"/>
      <c r="CH4111"/>
      <c r="CI4111"/>
      <c r="CJ4111"/>
      <c r="CK4111"/>
      <c r="DZJ4111"/>
      <c r="DZK4111"/>
      <c r="DZL4111"/>
      <c r="DZM4111"/>
      <c r="DZN4111"/>
      <c r="DZO4111"/>
      <c r="DZP4111"/>
      <c r="DZQ4111"/>
      <c r="DZR4111"/>
      <c r="DZS4111"/>
      <c r="DZT4111"/>
      <c r="DZU4111"/>
      <c r="DZV4111"/>
      <c r="DZW4111"/>
      <c r="DZX4111"/>
      <c r="DZY4111"/>
      <c r="DZZ4111"/>
      <c r="EAA4111"/>
      <c r="EAB4111"/>
      <c r="EAC4111"/>
      <c r="EAD4111"/>
      <c r="EAE4111"/>
      <c r="EAF4111"/>
      <c r="EAG4111"/>
      <c r="EAH4111"/>
    </row>
    <row r="4112" spans="38:89 3390:3414" x14ac:dyDescent="0.3"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  <c r="CA4112"/>
      <c r="CB4112"/>
      <c r="CC4112"/>
      <c r="CD4112"/>
      <c r="CE4112"/>
      <c r="CF4112"/>
      <c r="CG4112"/>
      <c r="CH4112"/>
      <c r="CI4112"/>
      <c r="CJ4112"/>
      <c r="CK4112"/>
      <c r="DZJ4112"/>
      <c r="DZK4112"/>
      <c r="DZL4112"/>
      <c r="DZM4112"/>
      <c r="DZN4112"/>
      <c r="DZO4112"/>
      <c r="DZP4112"/>
      <c r="DZQ4112"/>
      <c r="DZR4112"/>
      <c r="DZS4112"/>
      <c r="DZT4112"/>
      <c r="DZU4112"/>
      <c r="DZV4112"/>
      <c r="DZW4112"/>
      <c r="DZX4112"/>
      <c r="DZY4112"/>
      <c r="DZZ4112"/>
      <c r="EAA4112"/>
      <c r="EAB4112"/>
      <c r="EAC4112"/>
      <c r="EAD4112"/>
      <c r="EAE4112"/>
      <c r="EAF4112"/>
      <c r="EAG4112"/>
      <c r="EAH4112"/>
    </row>
    <row r="4113" spans="38:89 3390:3414" x14ac:dyDescent="0.3"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  <c r="CA4113"/>
      <c r="CB4113"/>
      <c r="CC4113"/>
      <c r="CD4113"/>
      <c r="CE4113"/>
      <c r="CF4113"/>
      <c r="CG4113"/>
      <c r="CH4113"/>
      <c r="CI4113"/>
      <c r="CJ4113"/>
      <c r="CK4113"/>
      <c r="DZJ4113"/>
      <c r="DZK4113"/>
      <c r="DZL4113"/>
      <c r="DZM4113"/>
      <c r="DZN4113"/>
      <c r="DZO4113"/>
      <c r="DZP4113"/>
      <c r="DZQ4113"/>
      <c r="DZR4113"/>
      <c r="DZS4113"/>
      <c r="DZT4113"/>
      <c r="DZU4113"/>
      <c r="DZV4113"/>
      <c r="DZW4113"/>
      <c r="DZX4113"/>
      <c r="DZY4113"/>
      <c r="DZZ4113"/>
      <c r="EAA4113"/>
      <c r="EAB4113"/>
      <c r="EAC4113"/>
      <c r="EAD4113"/>
      <c r="EAE4113"/>
      <c r="EAF4113"/>
      <c r="EAG4113"/>
      <c r="EAH4113"/>
    </row>
    <row r="4114" spans="38:89 3390:3414" x14ac:dyDescent="0.3"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  <c r="CA4114"/>
      <c r="CB4114"/>
      <c r="CC4114"/>
      <c r="CD4114"/>
      <c r="CE4114"/>
      <c r="CF4114"/>
      <c r="CG4114"/>
      <c r="CH4114"/>
      <c r="CI4114"/>
      <c r="CJ4114"/>
      <c r="CK4114"/>
      <c r="DZJ4114"/>
      <c r="DZK4114"/>
      <c r="DZL4114"/>
      <c r="DZM4114"/>
      <c r="DZN4114"/>
      <c r="DZO4114"/>
      <c r="DZP4114"/>
      <c r="DZQ4114"/>
      <c r="DZR4114"/>
      <c r="DZS4114"/>
      <c r="DZT4114"/>
      <c r="DZU4114"/>
      <c r="DZV4114"/>
      <c r="DZW4114"/>
      <c r="DZX4114"/>
      <c r="DZY4114"/>
      <c r="DZZ4114"/>
      <c r="EAA4114"/>
      <c r="EAB4114"/>
      <c r="EAC4114"/>
      <c r="EAD4114"/>
      <c r="EAE4114"/>
      <c r="EAF4114"/>
      <c r="EAG4114"/>
      <c r="EAH4114"/>
    </row>
    <row r="4115" spans="38:89 3390:3414" x14ac:dyDescent="0.3"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  <c r="CA4115"/>
      <c r="CB4115"/>
      <c r="CC4115"/>
      <c r="CD4115"/>
      <c r="CE4115"/>
      <c r="CF4115"/>
      <c r="CG4115"/>
      <c r="CH4115"/>
      <c r="CI4115"/>
      <c r="CJ4115"/>
      <c r="CK4115"/>
      <c r="DZJ4115"/>
      <c r="DZK4115"/>
      <c r="DZL4115"/>
      <c r="DZM4115"/>
      <c r="DZN4115"/>
      <c r="DZO4115"/>
      <c r="DZP4115"/>
      <c r="DZQ4115"/>
      <c r="DZR4115"/>
      <c r="DZS4115"/>
      <c r="DZT4115"/>
      <c r="DZU4115"/>
      <c r="DZV4115"/>
      <c r="DZW4115"/>
      <c r="DZX4115"/>
      <c r="DZY4115"/>
      <c r="DZZ4115"/>
      <c r="EAA4115"/>
      <c r="EAB4115"/>
      <c r="EAC4115"/>
      <c r="EAD4115"/>
      <c r="EAE4115"/>
      <c r="EAF4115"/>
      <c r="EAG4115"/>
      <c r="EAH4115"/>
    </row>
    <row r="4116" spans="38:89 3390:3414" x14ac:dyDescent="0.3"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  <c r="CA4116"/>
      <c r="CB4116"/>
      <c r="CC4116"/>
      <c r="CD4116"/>
      <c r="CE4116"/>
      <c r="CF4116"/>
      <c r="CG4116"/>
      <c r="CH4116"/>
      <c r="CI4116"/>
      <c r="CJ4116"/>
      <c r="CK4116"/>
      <c r="DZJ4116"/>
      <c r="DZK4116"/>
      <c r="DZL4116"/>
      <c r="DZM4116"/>
      <c r="DZN4116"/>
      <c r="DZO4116"/>
      <c r="DZP4116"/>
      <c r="DZQ4116"/>
      <c r="DZR4116"/>
      <c r="DZS4116"/>
      <c r="DZT4116"/>
      <c r="DZU4116"/>
      <c r="DZV4116"/>
      <c r="DZW4116"/>
      <c r="DZX4116"/>
      <c r="DZY4116"/>
      <c r="DZZ4116"/>
      <c r="EAA4116"/>
      <c r="EAB4116"/>
      <c r="EAC4116"/>
      <c r="EAD4116"/>
      <c r="EAE4116"/>
      <c r="EAF4116"/>
      <c r="EAG4116"/>
      <c r="EAH4116"/>
    </row>
    <row r="4117" spans="38:89 3390:3414" x14ac:dyDescent="0.3"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  <c r="CA4117"/>
      <c r="CB4117"/>
      <c r="CC4117"/>
      <c r="CD4117"/>
      <c r="CE4117"/>
      <c r="CF4117"/>
      <c r="CG4117"/>
      <c r="CH4117"/>
      <c r="CI4117"/>
      <c r="CJ4117"/>
      <c r="CK4117"/>
      <c r="DZJ4117"/>
      <c r="DZK4117"/>
      <c r="DZL4117"/>
      <c r="DZM4117"/>
      <c r="DZN4117"/>
      <c r="DZO4117"/>
      <c r="DZP4117"/>
      <c r="DZQ4117"/>
      <c r="DZR4117"/>
      <c r="DZS4117"/>
      <c r="DZT4117"/>
      <c r="DZU4117"/>
      <c r="DZV4117"/>
      <c r="DZW4117"/>
      <c r="DZX4117"/>
      <c r="DZY4117"/>
      <c r="DZZ4117"/>
      <c r="EAA4117"/>
      <c r="EAB4117"/>
      <c r="EAC4117"/>
      <c r="EAD4117"/>
      <c r="EAE4117"/>
      <c r="EAF4117"/>
      <c r="EAG4117"/>
      <c r="EAH4117"/>
    </row>
    <row r="4118" spans="38:89 3390:3414" x14ac:dyDescent="0.3"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  <c r="CA4118"/>
      <c r="CB4118"/>
      <c r="CC4118"/>
      <c r="CD4118"/>
      <c r="CE4118"/>
      <c r="CF4118"/>
      <c r="CG4118"/>
      <c r="CH4118"/>
      <c r="CI4118"/>
      <c r="CJ4118"/>
      <c r="CK4118"/>
      <c r="DZJ4118"/>
      <c r="DZK4118"/>
      <c r="DZL4118"/>
      <c r="DZM4118"/>
      <c r="DZN4118"/>
      <c r="DZO4118"/>
      <c r="DZP4118"/>
      <c r="DZQ4118"/>
      <c r="DZR4118"/>
      <c r="DZS4118"/>
      <c r="DZT4118"/>
      <c r="DZU4118"/>
      <c r="DZV4118"/>
      <c r="DZW4118"/>
      <c r="DZX4118"/>
      <c r="DZY4118"/>
      <c r="DZZ4118"/>
      <c r="EAA4118"/>
      <c r="EAB4118"/>
      <c r="EAC4118"/>
      <c r="EAD4118"/>
      <c r="EAE4118"/>
      <c r="EAF4118"/>
      <c r="EAG4118"/>
      <c r="EAH4118"/>
    </row>
    <row r="4119" spans="38:89 3390:3414" x14ac:dyDescent="0.3"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  <c r="CA4119"/>
      <c r="CB4119"/>
      <c r="CC4119"/>
      <c r="CD4119"/>
      <c r="CE4119"/>
      <c r="CF4119"/>
      <c r="CG4119"/>
      <c r="CH4119"/>
      <c r="CI4119"/>
      <c r="CJ4119"/>
      <c r="CK4119"/>
      <c r="DZJ4119"/>
      <c r="DZK4119"/>
      <c r="DZL4119"/>
      <c r="DZM4119"/>
      <c r="DZN4119"/>
      <c r="DZO4119"/>
      <c r="DZP4119"/>
      <c r="DZQ4119"/>
      <c r="DZR4119"/>
      <c r="DZS4119"/>
      <c r="DZT4119"/>
      <c r="DZU4119"/>
      <c r="DZV4119"/>
      <c r="DZW4119"/>
      <c r="DZX4119"/>
      <c r="DZY4119"/>
      <c r="DZZ4119"/>
      <c r="EAA4119"/>
      <c r="EAB4119"/>
      <c r="EAC4119"/>
      <c r="EAD4119"/>
      <c r="EAE4119"/>
      <c r="EAF4119"/>
      <c r="EAG4119"/>
      <c r="EAH4119"/>
    </row>
    <row r="4120" spans="38:89 3390:3414" x14ac:dyDescent="0.3"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  <c r="CA4120"/>
      <c r="CB4120"/>
      <c r="CC4120"/>
      <c r="CD4120"/>
      <c r="CE4120"/>
      <c r="CF4120"/>
      <c r="CG4120"/>
      <c r="CH4120"/>
      <c r="CI4120"/>
      <c r="CJ4120"/>
      <c r="CK4120"/>
      <c r="DZJ4120"/>
      <c r="DZK4120"/>
      <c r="DZL4120"/>
      <c r="DZM4120"/>
      <c r="DZN4120"/>
      <c r="DZO4120"/>
      <c r="DZP4120"/>
      <c r="DZQ4120"/>
      <c r="DZR4120"/>
      <c r="DZS4120"/>
      <c r="DZT4120"/>
      <c r="DZU4120"/>
      <c r="DZV4120"/>
      <c r="DZW4120"/>
      <c r="DZX4120"/>
      <c r="DZY4120"/>
      <c r="DZZ4120"/>
      <c r="EAA4120"/>
      <c r="EAB4120"/>
      <c r="EAC4120"/>
      <c r="EAD4120"/>
      <c r="EAE4120"/>
      <c r="EAF4120"/>
      <c r="EAG4120"/>
      <c r="EAH4120"/>
    </row>
    <row r="4121" spans="38:89 3390:3414" x14ac:dyDescent="0.3"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  <c r="CA4121"/>
      <c r="CB4121"/>
      <c r="CC4121"/>
      <c r="CD4121"/>
      <c r="CE4121"/>
      <c r="CF4121"/>
      <c r="CG4121"/>
      <c r="CH4121"/>
      <c r="CI4121"/>
      <c r="CJ4121"/>
      <c r="CK4121"/>
      <c r="DZJ4121"/>
      <c r="DZK4121"/>
      <c r="DZL4121"/>
      <c r="DZM4121"/>
      <c r="DZN4121"/>
      <c r="DZO4121"/>
      <c r="DZP4121"/>
      <c r="DZQ4121"/>
      <c r="DZR4121"/>
      <c r="DZS4121"/>
      <c r="DZT4121"/>
      <c r="DZU4121"/>
      <c r="DZV4121"/>
      <c r="DZW4121"/>
      <c r="DZX4121"/>
      <c r="DZY4121"/>
      <c r="DZZ4121"/>
      <c r="EAA4121"/>
      <c r="EAB4121"/>
      <c r="EAC4121"/>
      <c r="EAD4121"/>
      <c r="EAE4121"/>
      <c r="EAF4121"/>
      <c r="EAG4121"/>
      <c r="EAH4121"/>
    </row>
    <row r="4122" spans="38:89 3390:3414" x14ac:dyDescent="0.3"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  <c r="CA4122"/>
      <c r="CB4122"/>
      <c r="CC4122"/>
      <c r="CD4122"/>
      <c r="CE4122"/>
      <c r="CF4122"/>
      <c r="CG4122"/>
      <c r="CH4122"/>
      <c r="CI4122"/>
      <c r="CJ4122"/>
      <c r="CK4122"/>
      <c r="DZJ4122"/>
      <c r="DZK4122"/>
      <c r="DZL4122"/>
      <c r="DZM4122"/>
      <c r="DZN4122"/>
      <c r="DZO4122"/>
      <c r="DZP4122"/>
      <c r="DZQ4122"/>
      <c r="DZR4122"/>
      <c r="DZS4122"/>
      <c r="DZT4122"/>
      <c r="DZU4122"/>
      <c r="DZV4122"/>
      <c r="DZW4122"/>
      <c r="DZX4122"/>
      <c r="DZY4122"/>
      <c r="DZZ4122"/>
      <c r="EAA4122"/>
      <c r="EAB4122"/>
      <c r="EAC4122"/>
      <c r="EAD4122"/>
      <c r="EAE4122"/>
      <c r="EAF4122"/>
      <c r="EAG4122"/>
      <c r="EAH4122"/>
    </row>
    <row r="4123" spans="38:89 3390:3414" x14ac:dyDescent="0.3"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  <c r="CA4123"/>
      <c r="CB4123"/>
      <c r="CC4123"/>
      <c r="CD4123"/>
      <c r="CE4123"/>
      <c r="CF4123"/>
      <c r="CG4123"/>
      <c r="CH4123"/>
      <c r="CI4123"/>
      <c r="CJ4123"/>
      <c r="CK4123"/>
      <c r="DZJ4123"/>
      <c r="DZK4123"/>
      <c r="DZL4123"/>
      <c r="DZM4123"/>
      <c r="DZN4123"/>
      <c r="DZO4123"/>
      <c r="DZP4123"/>
      <c r="DZQ4123"/>
      <c r="DZR4123"/>
      <c r="DZS4123"/>
      <c r="DZT4123"/>
      <c r="DZU4123"/>
      <c r="DZV4123"/>
      <c r="DZW4123"/>
      <c r="DZX4123"/>
      <c r="DZY4123"/>
      <c r="DZZ4123"/>
      <c r="EAA4123"/>
      <c r="EAB4123"/>
      <c r="EAC4123"/>
      <c r="EAD4123"/>
      <c r="EAE4123"/>
      <c r="EAF4123"/>
      <c r="EAG4123"/>
      <c r="EAH4123"/>
    </row>
    <row r="4124" spans="38:89 3390:3414" x14ac:dyDescent="0.3"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  <c r="CA4124"/>
      <c r="CB4124"/>
      <c r="CC4124"/>
      <c r="CD4124"/>
      <c r="CE4124"/>
      <c r="CF4124"/>
      <c r="CG4124"/>
      <c r="CH4124"/>
      <c r="CI4124"/>
      <c r="CJ4124"/>
      <c r="CK4124"/>
      <c r="DZJ4124"/>
      <c r="DZK4124"/>
      <c r="DZL4124"/>
      <c r="DZM4124"/>
      <c r="DZN4124"/>
      <c r="DZO4124"/>
      <c r="DZP4124"/>
      <c r="DZQ4124"/>
      <c r="DZR4124"/>
      <c r="DZS4124"/>
      <c r="DZT4124"/>
      <c r="DZU4124"/>
      <c r="DZV4124"/>
      <c r="DZW4124"/>
      <c r="DZX4124"/>
      <c r="DZY4124"/>
      <c r="DZZ4124"/>
      <c r="EAA4124"/>
      <c r="EAB4124"/>
      <c r="EAC4124"/>
      <c r="EAD4124"/>
      <c r="EAE4124"/>
      <c r="EAF4124"/>
      <c r="EAG4124"/>
      <c r="EAH4124"/>
    </row>
    <row r="4125" spans="38:89 3390:3414" x14ac:dyDescent="0.3"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  <c r="CA4125"/>
      <c r="CB4125"/>
      <c r="CC4125"/>
      <c r="CD4125"/>
      <c r="CE4125"/>
      <c r="CF4125"/>
      <c r="CG4125"/>
      <c r="CH4125"/>
      <c r="CI4125"/>
      <c r="CJ4125"/>
      <c r="CK4125"/>
      <c r="DZJ4125"/>
      <c r="DZK4125"/>
      <c r="DZL4125"/>
      <c r="DZM4125"/>
      <c r="DZN4125"/>
      <c r="DZO4125"/>
      <c r="DZP4125"/>
      <c r="DZQ4125"/>
      <c r="DZR4125"/>
      <c r="DZS4125"/>
      <c r="DZT4125"/>
      <c r="DZU4125"/>
      <c r="DZV4125"/>
      <c r="DZW4125"/>
      <c r="DZX4125"/>
      <c r="DZY4125"/>
      <c r="DZZ4125"/>
      <c r="EAA4125"/>
      <c r="EAB4125"/>
      <c r="EAC4125"/>
      <c r="EAD4125"/>
      <c r="EAE4125"/>
      <c r="EAF4125"/>
      <c r="EAG4125"/>
      <c r="EAH4125"/>
    </row>
    <row r="4126" spans="38:89 3390:3414" x14ac:dyDescent="0.3"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  <c r="CA4126"/>
      <c r="CB4126"/>
      <c r="CC4126"/>
      <c r="CD4126"/>
      <c r="CE4126"/>
      <c r="CF4126"/>
      <c r="CG4126"/>
      <c r="CH4126"/>
      <c r="CI4126"/>
      <c r="CJ4126"/>
      <c r="CK4126"/>
      <c r="DZJ4126"/>
      <c r="DZK4126"/>
      <c r="DZL4126"/>
      <c r="DZM4126"/>
      <c r="DZN4126"/>
      <c r="DZO4126"/>
      <c r="DZP4126"/>
      <c r="DZQ4126"/>
      <c r="DZR4126"/>
      <c r="DZS4126"/>
      <c r="DZT4126"/>
      <c r="DZU4126"/>
      <c r="DZV4126"/>
      <c r="DZW4126"/>
      <c r="DZX4126"/>
      <c r="DZY4126"/>
      <c r="DZZ4126"/>
      <c r="EAA4126"/>
      <c r="EAB4126"/>
      <c r="EAC4126"/>
      <c r="EAD4126"/>
      <c r="EAE4126"/>
      <c r="EAF4126"/>
      <c r="EAG4126"/>
      <c r="EAH4126"/>
    </row>
    <row r="4127" spans="38:89 3390:3414" x14ac:dyDescent="0.3"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  <c r="CA4127"/>
      <c r="CB4127"/>
      <c r="CC4127"/>
      <c r="CD4127"/>
      <c r="CE4127"/>
      <c r="CF4127"/>
      <c r="CG4127"/>
      <c r="CH4127"/>
      <c r="CI4127"/>
      <c r="CJ4127"/>
      <c r="CK4127"/>
      <c r="DZJ4127"/>
      <c r="DZK4127"/>
      <c r="DZL4127"/>
      <c r="DZM4127"/>
      <c r="DZN4127"/>
      <c r="DZO4127"/>
      <c r="DZP4127"/>
      <c r="DZQ4127"/>
      <c r="DZR4127"/>
      <c r="DZS4127"/>
      <c r="DZT4127"/>
      <c r="DZU4127"/>
      <c r="DZV4127"/>
      <c r="DZW4127"/>
      <c r="DZX4127"/>
      <c r="DZY4127"/>
      <c r="DZZ4127"/>
      <c r="EAA4127"/>
      <c r="EAB4127"/>
      <c r="EAC4127"/>
      <c r="EAD4127"/>
      <c r="EAE4127"/>
      <c r="EAF4127"/>
      <c r="EAG4127"/>
      <c r="EAH4127"/>
    </row>
    <row r="4128" spans="38:89 3390:3414" x14ac:dyDescent="0.3"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  <c r="CA4128"/>
      <c r="CB4128"/>
      <c r="CC4128"/>
      <c r="CD4128"/>
      <c r="CE4128"/>
      <c r="CF4128"/>
      <c r="CG4128"/>
      <c r="CH4128"/>
      <c r="CI4128"/>
      <c r="CJ4128"/>
      <c r="CK4128"/>
      <c r="DZJ4128"/>
      <c r="DZK4128"/>
      <c r="DZL4128"/>
      <c r="DZM4128"/>
      <c r="DZN4128"/>
      <c r="DZO4128"/>
      <c r="DZP4128"/>
      <c r="DZQ4128"/>
      <c r="DZR4128"/>
      <c r="DZS4128"/>
      <c r="DZT4128"/>
      <c r="DZU4128"/>
      <c r="DZV4128"/>
      <c r="DZW4128"/>
      <c r="DZX4128"/>
      <c r="DZY4128"/>
      <c r="DZZ4128"/>
      <c r="EAA4128"/>
      <c r="EAB4128"/>
      <c r="EAC4128"/>
      <c r="EAD4128"/>
      <c r="EAE4128"/>
      <c r="EAF4128"/>
      <c r="EAG4128"/>
      <c r="EAH4128"/>
    </row>
    <row r="4129" spans="38:89 3390:3414" x14ac:dyDescent="0.3"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  <c r="CA4129"/>
      <c r="CB4129"/>
      <c r="CC4129"/>
      <c r="CD4129"/>
      <c r="CE4129"/>
      <c r="CF4129"/>
      <c r="CG4129"/>
      <c r="CH4129"/>
      <c r="CI4129"/>
      <c r="CJ4129"/>
      <c r="CK4129"/>
      <c r="DZJ4129"/>
      <c r="DZK4129"/>
      <c r="DZL4129"/>
      <c r="DZM4129"/>
      <c r="DZN4129"/>
      <c r="DZO4129"/>
      <c r="DZP4129"/>
      <c r="DZQ4129"/>
      <c r="DZR4129"/>
      <c r="DZS4129"/>
      <c r="DZT4129"/>
      <c r="DZU4129"/>
      <c r="DZV4129"/>
      <c r="DZW4129"/>
      <c r="DZX4129"/>
      <c r="DZY4129"/>
      <c r="DZZ4129"/>
      <c r="EAA4129"/>
      <c r="EAB4129"/>
      <c r="EAC4129"/>
      <c r="EAD4129"/>
      <c r="EAE4129"/>
      <c r="EAF4129"/>
      <c r="EAG4129"/>
      <c r="EAH4129"/>
    </row>
    <row r="4130" spans="38:89 3390:3414" x14ac:dyDescent="0.3"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  <c r="CA4130"/>
      <c r="CB4130"/>
      <c r="CC4130"/>
      <c r="CD4130"/>
      <c r="CE4130"/>
      <c r="CF4130"/>
      <c r="CG4130"/>
      <c r="CH4130"/>
      <c r="CI4130"/>
      <c r="CJ4130"/>
      <c r="CK4130"/>
      <c r="DZJ4130"/>
      <c r="DZK4130"/>
      <c r="DZL4130"/>
      <c r="DZM4130"/>
      <c r="DZN4130"/>
      <c r="DZO4130"/>
      <c r="DZP4130"/>
      <c r="DZQ4130"/>
      <c r="DZR4130"/>
      <c r="DZS4130"/>
      <c r="DZT4130"/>
      <c r="DZU4130"/>
      <c r="DZV4130"/>
      <c r="DZW4130"/>
      <c r="DZX4130"/>
      <c r="DZY4130"/>
      <c r="DZZ4130"/>
      <c r="EAA4130"/>
      <c r="EAB4130"/>
      <c r="EAC4130"/>
      <c r="EAD4130"/>
      <c r="EAE4130"/>
      <c r="EAF4130"/>
      <c r="EAG4130"/>
      <c r="EAH4130"/>
    </row>
    <row r="4131" spans="38:89 3390:3414" x14ac:dyDescent="0.3"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  <c r="CA4131"/>
      <c r="CB4131"/>
      <c r="CC4131"/>
      <c r="CD4131"/>
      <c r="CE4131"/>
      <c r="CF4131"/>
      <c r="CG4131"/>
      <c r="CH4131"/>
      <c r="CI4131"/>
      <c r="CJ4131"/>
      <c r="CK4131"/>
      <c r="DZJ4131"/>
      <c r="DZK4131"/>
      <c r="DZL4131"/>
      <c r="DZM4131"/>
      <c r="DZN4131"/>
      <c r="DZO4131"/>
      <c r="DZP4131"/>
      <c r="DZQ4131"/>
      <c r="DZR4131"/>
      <c r="DZS4131"/>
      <c r="DZT4131"/>
      <c r="DZU4131"/>
      <c r="DZV4131"/>
      <c r="DZW4131"/>
      <c r="DZX4131"/>
      <c r="DZY4131"/>
      <c r="DZZ4131"/>
      <c r="EAA4131"/>
      <c r="EAB4131"/>
      <c r="EAC4131"/>
      <c r="EAD4131"/>
      <c r="EAE4131"/>
      <c r="EAF4131"/>
      <c r="EAG4131"/>
      <c r="EAH4131"/>
    </row>
    <row r="4132" spans="38:89 3390:3414" x14ac:dyDescent="0.3"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  <c r="CA4132"/>
      <c r="CB4132"/>
      <c r="CC4132"/>
      <c r="CD4132"/>
      <c r="CE4132"/>
      <c r="CF4132"/>
      <c r="CG4132"/>
      <c r="CH4132"/>
      <c r="CI4132"/>
      <c r="CJ4132"/>
      <c r="CK4132"/>
      <c r="DZJ4132"/>
      <c r="DZK4132"/>
      <c r="DZL4132"/>
      <c r="DZM4132"/>
      <c r="DZN4132"/>
      <c r="DZO4132"/>
      <c r="DZP4132"/>
      <c r="DZQ4132"/>
      <c r="DZR4132"/>
      <c r="DZS4132"/>
      <c r="DZT4132"/>
      <c r="DZU4132"/>
      <c r="DZV4132"/>
      <c r="DZW4132"/>
      <c r="DZX4132"/>
      <c r="DZY4132"/>
      <c r="DZZ4132"/>
      <c r="EAA4132"/>
      <c r="EAB4132"/>
      <c r="EAC4132"/>
      <c r="EAD4132"/>
      <c r="EAE4132"/>
      <c r="EAF4132"/>
      <c r="EAG4132"/>
      <c r="EAH4132"/>
    </row>
    <row r="4133" spans="38:89 3390:3414" x14ac:dyDescent="0.3"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  <c r="CA4133"/>
      <c r="CB4133"/>
      <c r="CC4133"/>
      <c r="CD4133"/>
      <c r="CE4133"/>
      <c r="CF4133"/>
      <c r="CG4133"/>
      <c r="CH4133"/>
      <c r="CI4133"/>
      <c r="CJ4133"/>
      <c r="CK4133"/>
      <c r="DZJ4133"/>
      <c r="DZK4133"/>
      <c r="DZL4133"/>
      <c r="DZM4133"/>
      <c r="DZN4133"/>
      <c r="DZO4133"/>
      <c r="DZP4133"/>
      <c r="DZQ4133"/>
      <c r="DZR4133"/>
      <c r="DZS4133"/>
      <c r="DZT4133"/>
      <c r="DZU4133"/>
      <c r="DZV4133"/>
      <c r="DZW4133"/>
      <c r="DZX4133"/>
      <c r="DZY4133"/>
      <c r="DZZ4133"/>
      <c r="EAA4133"/>
      <c r="EAB4133"/>
      <c r="EAC4133"/>
      <c r="EAD4133"/>
      <c r="EAE4133"/>
      <c r="EAF4133"/>
      <c r="EAG4133"/>
      <c r="EAH4133"/>
    </row>
    <row r="4134" spans="38:89 3390:3414" x14ac:dyDescent="0.3"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  <c r="CA4134"/>
      <c r="CB4134"/>
      <c r="CC4134"/>
      <c r="CD4134"/>
      <c r="CE4134"/>
      <c r="CF4134"/>
      <c r="CG4134"/>
      <c r="CH4134"/>
      <c r="CI4134"/>
      <c r="CJ4134"/>
      <c r="CK4134"/>
      <c r="DZJ4134"/>
      <c r="DZK4134"/>
      <c r="DZL4134"/>
      <c r="DZM4134"/>
      <c r="DZN4134"/>
      <c r="DZO4134"/>
      <c r="DZP4134"/>
      <c r="DZQ4134"/>
      <c r="DZR4134"/>
      <c r="DZS4134"/>
      <c r="DZT4134"/>
      <c r="DZU4134"/>
      <c r="DZV4134"/>
      <c r="DZW4134"/>
      <c r="DZX4134"/>
      <c r="DZY4134"/>
      <c r="DZZ4134"/>
      <c r="EAA4134"/>
      <c r="EAB4134"/>
      <c r="EAC4134"/>
      <c r="EAD4134"/>
      <c r="EAE4134"/>
      <c r="EAF4134"/>
      <c r="EAG4134"/>
      <c r="EAH4134"/>
    </row>
    <row r="4135" spans="38:89 3390:3414" x14ac:dyDescent="0.3"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  <c r="CA4135"/>
      <c r="CB4135"/>
      <c r="CC4135"/>
      <c r="CD4135"/>
      <c r="CE4135"/>
      <c r="CF4135"/>
      <c r="CG4135"/>
      <c r="CH4135"/>
      <c r="CI4135"/>
      <c r="CJ4135"/>
      <c r="CK4135"/>
      <c r="DZJ4135"/>
      <c r="DZK4135"/>
      <c r="DZL4135"/>
      <c r="DZM4135"/>
      <c r="DZN4135"/>
      <c r="DZO4135"/>
      <c r="DZP4135"/>
      <c r="DZQ4135"/>
      <c r="DZR4135"/>
      <c r="DZS4135"/>
      <c r="DZT4135"/>
      <c r="DZU4135"/>
      <c r="DZV4135"/>
      <c r="DZW4135"/>
      <c r="DZX4135"/>
      <c r="DZY4135"/>
      <c r="DZZ4135"/>
      <c r="EAA4135"/>
      <c r="EAB4135"/>
      <c r="EAC4135"/>
      <c r="EAD4135"/>
      <c r="EAE4135"/>
      <c r="EAF4135"/>
      <c r="EAG4135"/>
      <c r="EAH4135"/>
    </row>
    <row r="4136" spans="38:89 3390:3414" x14ac:dyDescent="0.3"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  <c r="CA4136"/>
      <c r="CB4136"/>
      <c r="CC4136"/>
      <c r="CD4136"/>
      <c r="CE4136"/>
      <c r="CF4136"/>
      <c r="CG4136"/>
      <c r="CH4136"/>
      <c r="CI4136"/>
      <c r="CJ4136"/>
      <c r="CK4136"/>
      <c r="DZJ4136"/>
      <c r="DZK4136"/>
      <c r="DZL4136"/>
      <c r="DZM4136"/>
      <c r="DZN4136"/>
      <c r="DZO4136"/>
      <c r="DZP4136"/>
      <c r="DZQ4136"/>
      <c r="DZR4136"/>
      <c r="DZS4136"/>
      <c r="DZT4136"/>
      <c r="DZU4136"/>
      <c r="DZV4136"/>
      <c r="DZW4136"/>
      <c r="DZX4136"/>
      <c r="DZY4136"/>
      <c r="DZZ4136"/>
      <c r="EAA4136"/>
      <c r="EAB4136"/>
      <c r="EAC4136"/>
      <c r="EAD4136"/>
      <c r="EAE4136"/>
      <c r="EAF4136"/>
      <c r="EAG4136"/>
      <c r="EAH4136"/>
    </row>
    <row r="4137" spans="38:89 3390:3414" x14ac:dyDescent="0.3"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  <c r="CA4137"/>
      <c r="CB4137"/>
      <c r="CC4137"/>
      <c r="CD4137"/>
      <c r="CE4137"/>
      <c r="CF4137"/>
      <c r="CG4137"/>
      <c r="CH4137"/>
      <c r="CI4137"/>
      <c r="CJ4137"/>
      <c r="CK4137"/>
      <c r="DZJ4137"/>
      <c r="DZK4137"/>
      <c r="DZL4137"/>
      <c r="DZM4137"/>
      <c r="DZN4137"/>
      <c r="DZO4137"/>
      <c r="DZP4137"/>
      <c r="DZQ4137"/>
      <c r="DZR4137"/>
      <c r="DZS4137"/>
      <c r="DZT4137"/>
      <c r="DZU4137"/>
      <c r="DZV4137"/>
      <c r="DZW4137"/>
      <c r="DZX4137"/>
      <c r="DZY4137"/>
      <c r="DZZ4137"/>
      <c r="EAA4137"/>
      <c r="EAB4137"/>
      <c r="EAC4137"/>
      <c r="EAD4137"/>
      <c r="EAE4137"/>
      <c r="EAF4137"/>
      <c r="EAG4137"/>
      <c r="EAH4137"/>
    </row>
    <row r="4138" spans="38:89 3390:3414" x14ac:dyDescent="0.3"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  <c r="CA4138"/>
      <c r="CB4138"/>
      <c r="CC4138"/>
      <c r="CD4138"/>
      <c r="CE4138"/>
      <c r="CF4138"/>
      <c r="CG4138"/>
      <c r="CH4138"/>
      <c r="CI4138"/>
      <c r="CJ4138"/>
      <c r="CK4138"/>
      <c r="DZJ4138"/>
      <c r="DZK4138"/>
      <c r="DZL4138"/>
      <c r="DZM4138"/>
      <c r="DZN4138"/>
      <c r="DZO4138"/>
      <c r="DZP4138"/>
      <c r="DZQ4138"/>
      <c r="DZR4138"/>
      <c r="DZS4138"/>
      <c r="DZT4138"/>
      <c r="DZU4138"/>
      <c r="DZV4138"/>
      <c r="DZW4138"/>
      <c r="DZX4138"/>
      <c r="DZY4138"/>
      <c r="DZZ4138"/>
      <c r="EAA4138"/>
      <c r="EAB4138"/>
      <c r="EAC4138"/>
      <c r="EAD4138"/>
      <c r="EAE4138"/>
      <c r="EAF4138"/>
      <c r="EAG4138"/>
      <c r="EAH4138"/>
    </row>
    <row r="4139" spans="38:89 3390:3414" x14ac:dyDescent="0.3"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  <c r="CA4139"/>
      <c r="CB4139"/>
      <c r="CC4139"/>
      <c r="CD4139"/>
      <c r="CE4139"/>
      <c r="CF4139"/>
      <c r="CG4139"/>
      <c r="CH4139"/>
      <c r="CI4139"/>
      <c r="CJ4139"/>
      <c r="CK4139"/>
      <c r="DZJ4139"/>
      <c r="DZK4139"/>
      <c r="DZL4139"/>
      <c r="DZM4139"/>
      <c r="DZN4139"/>
      <c r="DZO4139"/>
      <c r="DZP4139"/>
      <c r="DZQ4139"/>
      <c r="DZR4139"/>
      <c r="DZS4139"/>
      <c r="DZT4139"/>
      <c r="DZU4139"/>
      <c r="DZV4139"/>
      <c r="DZW4139"/>
      <c r="DZX4139"/>
      <c r="DZY4139"/>
      <c r="DZZ4139"/>
      <c r="EAA4139"/>
      <c r="EAB4139"/>
      <c r="EAC4139"/>
      <c r="EAD4139"/>
      <c r="EAE4139"/>
      <c r="EAF4139"/>
      <c r="EAG4139"/>
      <c r="EAH4139"/>
    </row>
    <row r="4140" spans="38:89 3390:3414" x14ac:dyDescent="0.3"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  <c r="CA4140"/>
      <c r="CB4140"/>
      <c r="CC4140"/>
      <c r="CD4140"/>
      <c r="CE4140"/>
      <c r="CF4140"/>
      <c r="CG4140"/>
      <c r="CH4140"/>
      <c r="CI4140"/>
      <c r="CJ4140"/>
      <c r="CK4140"/>
      <c r="DZJ4140"/>
      <c r="DZK4140"/>
      <c r="DZL4140"/>
      <c r="DZM4140"/>
      <c r="DZN4140"/>
      <c r="DZO4140"/>
      <c r="DZP4140"/>
      <c r="DZQ4140"/>
      <c r="DZR4140"/>
      <c r="DZS4140"/>
      <c r="DZT4140"/>
      <c r="DZU4140"/>
      <c r="DZV4140"/>
      <c r="DZW4140"/>
      <c r="DZX4140"/>
      <c r="DZY4140"/>
      <c r="DZZ4140"/>
      <c r="EAA4140"/>
      <c r="EAB4140"/>
      <c r="EAC4140"/>
      <c r="EAD4140"/>
      <c r="EAE4140"/>
      <c r="EAF4140"/>
      <c r="EAG4140"/>
      <c r="EAH4140"/>
    </row>
    <row r="4141" spans="38:89 3390:3414" x14ac:dyDescent="0.3"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  <c r="CA4141"/>
      <c r="CB4141"/>
      <c r="CC4141"/>
      <c r="CD4141"/>
      <c r="CE4141"/>
      <c r="CF4141"/>
      <c r="CG4141"/>
      <c r="CH4141"/>
      <c r="CI4141"/>
      <c r="CJ4141"/>
      <c r="CK4141"/>
      <c r="DZJ4141"/>
      <c r="DZK4141"/>
      <c r="DZL4141"/>
      <c r="DZM4141"/>
      <c r="DZN4141"/>
      <c r="DZO4141"/>
      <c r="DZP4141"/>
      <c r="DZQ4141"/>
      <c r="DZR4141"/>
      <c r="DZS4141"/>
      <c r="DZT4141"/>
      <c r="DZU4141"/>
      <c r="DZV4141"/>
      <c r="DZW4141"/>
      <c r="DZX4141"/>
      <c r="DZY4141"/>
      <c r="DZZ4141"/>
      <c r="EAA4141"/>
      <c r="EAB4141"/>
      <c r="EAC4141"/>
      <c r="EAD4141"/>
      <c r="EAE4141"/>
      <c r="EAF4141"/>
      <c r="EAG4141"/>
      <c r="EAH4141"/>
    </row>
    <row r="4142" spans="38:89 3390:3414" x14ac:dyDescent="0.3"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  <c r="CA4142"/>
      <c r="CB4142"/>
      <c r="CC4142"/>
      <c r="CD4142"/>
      <c r="CE4142"/>
      <c r="CF4142"/>
      <c r="CG4142"/>
      <c r="CH4142"/>
      <c r="CI4142"/>
      <c r="CJ4142"/>
      <c r="CK4142"/>
      <c r="DZJ4142"/>
      <c r="DZK4142"/>
      <c r="DZL4142"/>
      <c r="DZM4142"/>
      <c r="DZN4142"/>
      <c r="DZO4142"/>
      <c r="DZP4142"/>
      <c r="DZQ4142"/>
      <c r="DZR4142"/>
      <c r="DZS4142"/>
      <c r="DZT4142"/>
      <c r="DZU4142"/>
      <c r="DZV4142"/>
      <c r="DZW4142"/>
      <c r="DZX4142"/>
      <c r="DZY4142"/>
      <c r="DZZ4142"/>
      <c r="EAA4142"/>
      <c r="EAB4142"/>
      <c r="EAC4142"/>
      <c r="EAD4142"/>
      <c r="EAE4142"/>
      <c r="EAF4142"/>
      <c r="EAG4142"/>
      <c r="EAH4142"/>
    </row>
    <row r="4143" spans="38:89 3390:3414" x14ac:dyDescent="0.3"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  <c r="CA4143"/>
      <c r="CB4143"/>
      <c r="CC4143"/>
      <c r="CD4143"/>
      <c r="CE4143"/>
      <c r="CF4143"/>
      <c r="CG4143"/>
      <c r="CH4143"/>
      <c r="CI4143"/>
      <c r="CJ4143"/>
      <c r="CK4143"/>
      <c r="DZJ4143"/>
      <c r="DZK4143"/>
      <c r="DZL4143"/>
      <c r="DZM4143"/>
      <c r="DZN4143"/>
      <c r="DZO4143"/>
      <c r="DZP4143"/>
      <c r="DZQ4143"/>
      <c r="DZR4143"/>
      <c r="DZS4143"/>
      <c r="DZT4143"/>
      <c r="DZU4143"/>
      <c r="DZV4143"/>
      <c r="DZW4143"/>
      <c r="DZX4143"/>
      <c r="DZY4143"/>
      <c r="DZZ4143"/>
      <c r="EAA4143"/>
      <c r="EAB4143"/>
      <c r="EAC4143"/>
      <c r="EAD4143"/>
      <c r="EAE4143"/>
      <c r="EAF4143"/>
      <c r="EAG4143"/>
      <c r="EAH4143"/>
    </row>
    <row r="4144" spans="38:89 3390:3414" x14ac:dyDescent="0.3"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  <c r="CA4144"/>
      <c r="CB4144"/>
      <c r="CC4144"/>
      <c r="CD4144"/>
      <c r="CE4144"/>
      <c r="CF4144"/>
      <c r="CG4144"/>
      <c r="CH4144"/>
      <c r="CI4144"/>
      <c r="CJ4144"/>
      <c r="CK4144"/>
      <c r="DZJ4144"/>
      <c r="DZK4144"/>
      <c r="DZL4144"/>
      <c r="DZM4144"/>
      <c r="DZN4144"/>
      <c r="DZO4144"/>
      <c r="DZP4144"/>
      <c r="DZQ4144"/>
      <c r="DZR4144"/>
      <c r="DZS4144"/>
      <c r="DZT4144"/>
      <c r="DZU4144"/>
      <c r="DZV4144"/>
      <c r="DZW4144"/>
      <c r="DZX4144"/>
      <c r="DZY4144"/>
      <c r="DZZ4144"/>
      <c r="EAA4144"/>
      <c r="EAB4144"/>
      <c r="EAC4144"/>
      <c r="EAD4144"/>
      <c r="EAE4144"/>
      <c r="EAF4144"/>
      <c r="EAG4144"/>
      <c r="EAH4144"/>
    </row>
    <row r="4145" spans="38:89 3390:3414" x14ac:dyDescent="0.3"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  <c r="CA4145"/>
      <c r="CB4145"/>
      <c r="CC4145"/>
      <c r="CD4145"/>
      <c r="CE4145"/>
      <c r="CF4145"/>
      <c r="CG4145"/>
      <c r="CH4145"/>
      <c r="CI4145"/>
      <c r="CJ4145"/>
      <c r="CK4145"/>
      <c r="DZJ4145"/>
      <c r="DZK4145"/>
      <c r="DZL4145"/>
      <c r="DZM4145"/>
      <c r="DZN4145"/>
      <c r="DZO4145"/>
      <c r="DZP4145"/>
      <c r="DZQ4145"/>
      <c r="DZR4145"/>
      <c r="DZS4145"/>
      <c r="DZT4145"/>
      <c r="DZU4145"/>
      <c r="DZV4145"/>
      <c r="DZW4145"/>
      <c r="DZX4145"/>
      <c r="DZY4145"/>
      <c r="DZZ4145"/>
      <c r="EAA4145"/>
      <c r="EAB4145"/>
      <c r="EAC4145"/>
      <c r="EAD4145"/>
      <c r="EAE4145"/>
      <c r="EAF4145"/>
      <c r="EAG4145"/>
      <c r="EAH4145"/>
    </row>
    <row r="4146" spans="38:89 3390:3414" x14ac:dyDescent="0.3"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  <c r="CA4146"/>
      <c r="CB4146"/>
      <c r="CC4146"/>
      <c r="CD4146"/>
      <c r="CE4146"/>
      <c r="CF4146"/>
      <c r="CG4146"/>
      <c r="CH4146"/>
      <c r="CI4146"/>
      <c r="CJ4146"/>
      <c r="CK4146"/>
      <c r="DZJ4146"/>
      <c r="DZK4146"/>
      <c r="DZL4146"/>
      <c r="DZM4146"/>
      <c r="DZN4146"/>
      <c r="DZO4146"/>
      <c r="DZP4146"/>
      <c r="DZQ4146"/>
      <c r="DZR4146"/>
      <c r="DZS4146"/>
      <c r="DZT4146"/>
      <c r="DZU4146"/>
      <c r="DZV4146"/>
      <c r="DZW4146"/>
      <c r="DZX4146"/>
      <c r="DZY4146"/>
      <c r="DZZ4146"/>
      <c r="EAA4146"/>
      <c r="EAB4146"/>
      <c r="EAC4146"/>
      <c r="EAD4146"/>
      <c r="EAE4146"/>
      <c r="EAF4146"/>
      <c r="EAG4146"/>
      <c r="EAH4146"/>
    </row>
    <row r="4147" spans="38:89 3390:3414" x14ac:dyDescent="0.3"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  <c r="CA4147"/>
      <c r="CB4147"/>
      <c r="CC4147"/>
      <c r="CD4147"/>
      <c r="CE4147"/>
      <c r="CF4147"/>
      <c r="CG4147"/>
      <c r="CH4147"/>
      <c r="CI4147"/>
      <c r="CJ4147"/>
      <c r="CK4147"/>
      <c r="DZJ4147"/>
      <c r="DZK4147"/>
      <c r="DZL4147"/>
      <c r="DZM4147"/>
      <c r="DZN4147"/>
      <c r="DZO4147"/>
      <c r="DZP4147"/>
      <c r="DZQ4147"/>
      <c r="DZR4147"/>
      <c r="DZS4147"/>
      <c r="DZT4147"/>
      <c r="DZU4147"/>
      <c r="DZV4147"/>
      <c r="DZW4147"/>
      <c r="DZX4147"/>
      <c r="DZY4147"/>
      <c r="DZZ4147"/>
      <c r="EAA4147"/>
      <c r="EAB4147"/>
      <c r="EAC4147"/>
      <c r="EAD4147"/>
      <c r="EAE4147"/>
      <c r="EAF4147"/>
      <c r="EAG4147"/>
      <c r="EAH4147"/>
    </row>
    <row r="4148" spans="38:89 3390:3414" x14ac:dyDescent="0.3"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  <c r="CA4148"/>
      <c r="CB4148"/>
      <c r="CC4148"/>
      <c r="CD4148"/>
      <c r="CE4148"/>
      <c r="CF4148"/>
      <c r="CG4148"/>
      <c r="CH4148"/>
      <c r="CI4148"/>
      <c r="CJ4148"/>
      <c r="CK4148"/>
      <c r="DZJ4148"/>
      <c r="DZK4148"/>
      <c r="DZL4148"/>
      <c r="DZM4148"/>
      <c r="DZN4148"/>
      <c r="DZO4148"/>
      <c r="DZP4148"/>
      <c r="DZQ4148"/>
      <c r="DZR4148"/>
      <c r="DZS4148"/>
      <c r="DZT4148"/>
      <c r="DZU4148"/>
      <c r="DZV4148"/>
      <c r="DZW4148"/>
      <c r="DZX4148"/>
      <c r="DZY4148"/>
      <c r="DZZ4148"/>
      <c r="EAA4148"/>
      <c r="EAB4148"/>
      <c r="EAC4148"/>
      <c r="EAD4148"/>
      <c r="EAE4148"/>
      <c r="EAF4148"/>
      <c r="EAG4148"/>
      <c r="EAH4148"/>
    </row>
    <row r="4149" spans="38:89 3390:3414" x14ac:dyDescent="0.3"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  <c r="CA4149"/>
      <c r="CB4149"/>
      <c r="CC4149"/>
      <c r="CD4149"/>
      <c r="CE4149"/>
      <c r="CF4149"/>
      <c r="CG4149"/>
      <c r="CH4149"/>
      <c r="CI4149"/>
      <c r="CJ4149"/>
      <c r="CK4149"/>
      <c r="DZJ4149"/>
      <c r="DZK4149"/>
      <c r="DZL4149"/>
      <c r="DZM4149"/>
      <c r="DZN4149"/>
      <c r="DZO4149"/>
      <c r="DZP4149"/>
      <c r="DZQ4149"/>
      <c r="DZR4149"/>
      <c r="DZS4149"/>
      <c r="DZT4149"/>
      <c r="DZU4149"/>
      <c r="DZV4149"/>
      <c r="DZW4149"/>
      <c r="DZX4149"/>
      <c r="DZY4149"/>
      <c r="DZZ4149"/>
      <c r="EAA4149"/>
      <c r="EAB4149"/>
      <c r="EAC4149"/>
      <c r="EAD4149"/>
      <c r="EAE4149"/>
      <c r="EAF4149"/>
      <c r="EAG4149"/>
      <c r="EAH4149"/>
    </row>
    <row r="4150" spans="38:89 3390:3414" x14ac:dyDescent="0.3"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  <c r="CA4150"/>
      <c r="CB4150"/>
      <c r="CC4150"/>
      <c r="CD4150"/>
      <c r="CE4150"/>
      <c r="CF4150"/>
      <c r="CG4150"/>
      <c r="CH4150"/>
      <c r="CI4150"/>
      <c r="CJ4150"/>
      <c r="CK4150"/>
      <c r="DZJ4150"/>
      <c r="DZK4150"/>
      <c r="DZL4150"/>
      <c r="DZM4150"/>
      <c r="DZN4150"/>
      <c r="DZO4150"/>
      <c r="DZP4150"/>
      <c r="DZQ4150"/>
      <c r="DZR4150"/>
      <c r="DZS4150"/>
      <c r="DZT4150"/>
      <c r="DZU4150"/>
      <c r="DZV4150"/>
      <c r="DZW4150"/>
      <c r="DZX4150"/>
      <c r="DZY4150"/>
      <c r="DZZ4150"/>
      <c r="EAA4150"/>
      <c r="EAB4150"/>
      <c r="EAC4150"/>
      <c r="EAD4150"/>
      <c r="EAE4150"/>
      <c r="EAF4150"/>
      <c r="EAG4150"/>
      <c r="EAH4150"/>
    </row>
    <row r="4151" spans="38:89 3390:3414" x14ac:dyDescent="0.3"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  <c r="CA4151"/>
      <c r="CB4151"/>
      <c r="CC4151"/>
      <c r="CD4151"/>
      <c r="CE4151"/>
      <c r="CF4151"/>
      <c r="CG4151"/>
      <c r="CH4151"/>
      <c r="CI4151"/>
      <c r="CJ4151"/>
      <c r="CK4151"/>
      <c r="DZJ4151"/>
      <c r="DZK4151"/>
      <c r="DZL4151"/>
      <c r="DZM4151"/>
      <c r="DZN4151"/>
      <c r="DZO4151"/>
      <c r="DZP4151"/>
      <c r="DZQ4151"/>
      <c r="DZR4151"/>
      <c r="DZS4151"/>
      <c r="DZT4151"/>
      <c r="DZU4151"/>
      <c r="DZV4151"/>
      <c r="DZW4151"/>
      <c r="DZX4151"/>
      <c r="DZY4151"/>
      <c r="DZZ4151"/>
      <c r="EAA4151"/>
      <c r="EAB4151"/>
      <c r="EAC4151"/>
      <c r="EAD4151"/>
      <c r="EAE4151"/>
      <c r="EAF4151"/>
      <c r="EAG4151"/>
      <c r="EAH4151"/>
    </row>
    <row r="4152" spans="38:89 3390:3414" x14ac:dyDescent="0.3"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  <c r="CA4152"/>
      <c r="CB4152"/>
      <c r="CC4152"/>
      <c r="CD4152"/>
      <c r="CE4152"/>
      <c r="CF4152"/>
      <c r="CG4152"/>
      <c r="CH4152"/>
      <c r="CI4152"/>
      <c r="CJ4152"/>
      <c r="CK4152"/>
      <c r="DZJ4152"/>
      <c r="DZK4152"/>
      <c r="DZL4152"/>
      <c r="DZM4152"/>
      <c r="DZN4152"/>
      <c r="DZO4152"/>
      <c r="DZP4152"/>
      <c r="DZQ4152"/>
      <c r="DZR4152"/>
      <c r="DZS4152"/>
      <c r="DZT4152"/>
      <c r="DZU4152"/>
      <c r="DZV4152"/>
      <c r="DZW4152"/>
      <c r="DZX4152"/>
      <c r="DZY4152"/>
      <c r="DZZ4152"/>
      <c r="EAA4152"/>
      <c r="EAB4152"/>
      <c r="EAC4152"/>
      <c r="EAD4152"/>
      <c r="EAE4152"/>
      <c r="EAF4152"/>
      <c r="EAG4152"/>
      <c r="EAH4152"/>
    </row>
    <row r="4153" spans="38:89 3390:3414" x14ac:dyDescent="0.3"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  <c r="CA4153"/>
      <c r="CB4153"/>
      <c r="CC4153"/>
      <c r="CD4153"/>
      <c r="CE4153"/>
      <c r="CF4153"/>
      <c r="CG4153"/>
      <c r="CH4153"/>
      <c r="CI4153"/>
      <c r="CJ4153"/>
      <c r="CK4153"/>
      <c r="DZJ4153"/>
      <c r="DZK4153"/>
      <c r="DZL4153"/>
      <c r="DZM4153"/>
      <c r="DZN4153"/>
      <c r="DZO4153"/>
      <c r="DZP4153"/>
      <c r="DZQ4153"/>
      <c r="DZR4153"/>
      <c r="DZS4153"/>
      <c r="DZT4153"/>
      <c r="DZU4153"/>
      <c r="DZV4153"/>
      <c r="DZW4153"/>
      <c r="DZX4153"/>
      <c r="DZY4153"/>
      <c r="DZZ4153"/>
      <c r="EAA4153"/>
      <c r="EAB4153"/>
      <c r="EAC4153"/>
      <c r="EAD4153"/>
      <c r="EAE4153"/>
      <c r="EAF4153"/>
      <c r="EAG4153"/>
      <c r="EAH4153"/>
    </row>
    <row r="4154" spans="38:89 3390:3414" x14ac:dyDescent="0.3"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  <c r="CA4154"/>
      <c r="CB4154"/>
      <c r="CC4154"/>
      <c r="CD4154"/>
      <c r="CE4154"/>
      <c r="CF4154"/>
      <c r="CG4154"/>
      <c r="CH4154"/>
      <c r="CI4154"/>
      <c r="CJ4154"/>
      <c r="CK4154"/>
      <c r="DZJ4154"/>
      <c r="DZK4154"/>
      <c r="DZL4154"/>
      <c r="DZM4154"/>
      <c r="DZN4154"/>
      <c r="DZO4154"/>
      <c r="DZP4154"/>
      <c r="DZQ4154"/>
      <c r="DZR4154"/>
      <c r="DZS4154"/>
      <c r="DZT4154"/>
      <c r="DZU4154"/>
      <c r="DZV4154"/>
      <c r="DZW4154"/>
      <c r="DZX4154"/>
      <c r="DZY4154"/>
      <c r="DZZ4154"/>
      <c r="EAA4154"/>
      <c r="EAB4154"/>
      <c r="EAC4154"/>
      <c r="EAD4154"/>
      <c r="EAE4154"/>
      <c r="EAF4154"/>
      <c r="EAG4154"/>
      <c r="EAH4154"/>
    </row>
    <row r="4155" spans="38:89 3390:3414" x14ac:dyDescent="0.3"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  <c r="CA4155"/>
      <c r="CB4155"/>
      <c r="CC4155"/>
      <c r="CD4155"/>
      <c r="CE4155"/>
      <c r="CF4155"/>
      <c r="CG4155"/>
      <c r="CH4155"/>
      <c r="CI4155"/>
      <c r="CJ4155"/>
      <c r="CK4155"/>
      <c r="DZJ4155"/>
      <c r="DZK4155"/>
      <c r="DZL4155"/>
      <c r="DZM4155"/>
      <c r="DZN4155"/>
      <c r="DZO4155"/>
      <c r="DZP4155"/>
      <c r="DZQ4155"/>
      <c r="DZR4155"/>
      <c r="DZS4155"/>
      <c r="DZT4155"/>
      <c r="DZU4155"/>
      <c r="DZV4155"/>
      <c r="DZW4155"/>
      <c r="DZX4155"/>
      <c r="DZY4155"/>
      <c r="DZZ4155"/>
      <c r="EAA4155"/>
      <c r="EAB4155"/>
      <c r="EAC4155"/>
      <c r="EAD4155"/>
      <c r="EAE4155"/>
      <c r="EAF4155"/>
      <c r="EAG4155"/>
      <c r="EAH4155"/>
    </row>
    <row r="4156" spans="38:89 3390:3414" x14ac:dyDescent="0.3"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  <c r="CA4156"/>
      <c r="CB4156"/>
      <c r="CC4156"/>
      <c r="CD4156"/>
      <c r="CE4156"/>
      <c r="CF4156"/>
      <c r="CG4156"/>
      <c r="CH4156"/>
      <c r="CI4156"/>
      <c r="CJ4156"/>
      <c r="CK4156"/>
      <c r="DZJ4156"/>
      <c r="DZK4156"/>
      <c r="DZL4156"/>
      <c r="DZM4156"/>
      <c r="DZN4156"/>
      <c r="DZO4156"/>
      <c r="DZP4156"/>
      <c r="DZQ4156"/>
      <c r="DZR4156"/>
      <c r="DZS4156"/>
      <c r="DZT4156"/>
      <c r="DZU4156"/>
      <c r="DZV4156"/>
      <c r="DZW4156"/>
      <c r="DZX4156"/>
      <c r="DZY4156"/>
      <c r="DZZ4156"/>
      <c r="EAA4156"/>
      <c r="EAB4156"/>
      <c r="EAC4156"/>
      <c r="EAD4156"/>
      <c r="EAE4156"/>
      <c r="EAF4156"/>
      <c r="EAG4156"/>
      <c r="EAH4156"/>
    </row>
    <row r="4157" spans="38:89 3390:3414" x14ac:dyDescent="0.3"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  <c r="CA4157"/>
      <c r="CB4157"/>
      <c r="CC4157"/>
      <c r="CD4157"/>
      <c r="CE4157"/>
      <c r="CF4157"/>
      <c r="CG4157"/>
      <c r="CH4157"/>
      <c r="CI4157"/>
      <c r="CJ4157"/>
      <c r="CK4157"/>
      <c r="DZJ4157"/>
      <c r="DZK4157"/>
      <c r="DZL4157"/>
      <c r="DZM4157"/>
      <c r="DZN4157"/>
      <c r="DZO4157"/>
      <c r="DZP4157"/>
      <c r="DZQ4157"/>
      <c r="DZR4157"/>
      <c r="DZS4157"/>
      <c r="DZT4157"/>
      <c r="DZU4157"/>
      <c r="DZV4157"/>
      <c r="DZW4157"/>
      <c r="DZX4157"/>
      <c r="DZY4157"/>
      <c r="DZZ4157"/>
      <c r="EAA4157"/>
      <c r="EAB4157"/>
      <c r="EAC4157"/>
      <c r="EAD4157"/>
      <c r="EAE4157"/>
      <c r="EAF4157"/>
      <c r="EAG4157"/>
      <c r="EAH4157"/>
    </row>
    <row r="4158" spans="38:89 3390:3414" x14ac:dyDescent="0.3"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  <c r="CA4158"/>
      <c r="CB4158"/>
      <c r="CC4158"/>
      <c r="CD4158"/>
      <c r="CE4158"/>
      <c r="CF4158"/>
      <c r="CG4158"/>
      <c r="CH4158"/>
      <c r="CI4158"/>
      <c r="CJ4158"/>
      <c r="CK4158"/>
      <c r="DZJ4158"/>
      <c r="DZK4158"/>
      <c r="DZL4158"/>
      <c r="DZM4158"/>
      <c r="DZN4158"/>
      <c r="DZO4158"/>
      <c r="DZP4158"/>
      <c r="DZQ4158"/>
      <c r="DZR4158"/>
      <c r="DZS4158"/>
      <c r="DZT4158"/>
      <c r="DZU4158"/>
      <c r="DZV4158"/>
      <c r="DZW4158"/>
      <c r="DZX4158"/>
      <c r="DZY4158"/>
      <c r="DZZ4158"/>
      <c r="EAA4158"/>
      <c r="EAB4158"/>
      <c r="EAC4158"/>
      <c r="EAD4158"/>
      <c r="EAE4158"/>
      <c r="EAF4158"/>
      <c r="EAG4158"/>
      <c r="EAH4158"/>
    </row>
    <row r="4159" spans="38:89 3390:3414" x14ac:dyDescent="0.3"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  <c r="CA4159"/>
      <c r="CB4159"/>
      <c r="CC4159"/>
      <c r="CD4159"/>
      <c r="CE4159"/>
      <c r="CF4159"/>
      <c r="CG4159"/>
      <c r="CH4159"/>
      <c r="CI4159"/>
      <c r="CJ4159"/>
      <c r="CK4159"/>
      <c r="DZJ4159"/>
      <c r="DZK4159"/>
      <c r="DZL4159"/>
      <c r="DZM4159"/>
      <c r="DZN4159"/>
      <c r="DZO4159"/>
      <c r="DZP4159"/>
      <c r="DZQ4159"/>
      <c r="DZR4159"/>
      <c r="DZS4159"/>
      <c r="DZT4159"/>
      <c r="DZU4159"/>
      <c r="DZV4159"/>
      <c r="DZW4159"/>
      <c r="DZX4159"/>
      <c r="DZY4159"/>
      <c r="DZZ4159"/>
      <c r="EAA4159"/>
      <c r="EAB4159"/>
      <c r="EAC4159"/>
      <c r="EAD4159"/>
      <c r="EAE4159"/>
      <c r="EAF4159"/>
      <c r="EAG4159"/>
      <c r="EAH4159"/>
    </row>
    <row r="4160" spans="38:89 3390:3414" x14ac:dyDescent="0.3"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  <c r="CA4160"/>
      <c r="CB4160"/>
      <c r="CC4160"/>
      <c r="CD4160"/>
      <c r="CE4160"/>
      <c r="CF4160"/>
      <c r="CG4160"/>
      <c r="CH4160"/>
      <c r="CI4160"/>
      <c r="CJ4160"/>
      <c r="CK4160"/>
      <c r="DZJ4160"/>
      <c r="DZK4160"/>
      <c r="DZL4160"/>
      <c r="DZM4160"/>
      <c r="DZN4160"/>
      <c r="DZO4160"/>
      <c r="DZP4160"/>
      <c r="DZQ4160"/>
      <c r="DZR4160"/>
      <c r="DZS4160"/>
      <c r="DZT4160"/>
      <c r="DZU4160"/>
      <c r="DZV4160"/>
      <c r="DZW4160"/>
      <c r="DZX4160"/>
      <c r="DZY4160"/>
      <c r="DZZ4160"/>
      <c r="EAA4160"/>
      <c r="EAB4160"/>
      <c r="EAC4160"/>
      <c r="EAD4160"/>
      <c r="EAE4160"/>
      <c r="EAF4160"/>
      <c r="EAG4160"/>
      <c r="EAH4160"/>
    </row>
    <row r="4161" spans="38:89 3390:3414" x14ac:dyDescent="0.3"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  <c r="CA4161"/>
      <c r="CB4161"/>
      <c r="CC4161"/>
      <c r="CD4161"/>
      <c r="CE4161"/>
      <c r="CF4161"/>
      <c r="CG4161"/>
      <c r="CH4161"/>
      <c r="CI4161"/>
      <c r="CJ4161"/>
      <c r="CK4161"/>
      <c r="DZJ4161"/>
      <c r="DZK4161"/>
      <c r="DZL4161"/>
      <c r="DZM4161"/>
      <c r="DZN4161"/>
      <c r="DZO4161"/>
      <c r="DZP4161"/>
      <c r="DZQ4161"/>
      <c r="DZR4161"/>
      <c r="DZS4161"/>
      <c r="DZT4161"/>
      <c r="DZU4161"/>
      <c r="DZV4161"/>
      <c r="DZW4161"/>
      <c r="DZX4161"/>
      <c r="DZY4161"/>
      <c r="DZZ4161"/>
      <c r="EAA4161"/>
      <c r="EAB4161"/>
      <c r="EAC4161"/>
      <c r="EAD4161"/>
      <c r="EAE4161"/>
      <c r="EAF4161"/>
      <c r="EAG4161"/>
      <c r="EAH4161"/>
    </row>
    <row r="4162" spans="38:89 3390:3414" x14ac:dyDescent="0.3"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  <c r="CA4162"/>
      <c r="CB4162"/>
      <c r="CC4162"/>
      <c r="CD4162"/>
      <c r="CE4162"/>
      <c r="CF4162"/>
      <c r="CG4162"/>
      <c r="CH4162"/>
      <c r="CI4162"/>
      <c r="CJ4162"/>
      <c r="CK4162"/>
      <c r="DZJ4162"/>
      <c r="DZK4162"/>
      <c r="DZL4162"/>
      <c r="DZM4162"/>
      <c r="DZN4162"/>
      <c r="DZO4162"/>
      <c r="DZP4162"/>
      <c r="DZQ4162"/>
      <c r="DZR4162"/>
      <c r="DZS4162"/>
      <c r="DZT4162"/>
      <c r="DZU4162"/>
      <c r="DZV4162"/>
      <c r="DZW4162"/>
      <c r="DZX4162"/>
      <c r="DZY4162"/>
      <c r="DZZ4162"/>
      <c r="EAA4162"/>
      <c r="EAB4162"/>
      <c r="EAC4162"/>
      <c r="EAD4162"/>
      <c r="EAE4162"/>
      <c r="EAF4162"/>
      <c r="EAG4162"/>
      <c r="EAH4162"/>
    </row>
    <row r="4163" spans="38:89 3390:3414" x14ac:dyDescent="0.3"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  <c r="CA4163"/>
      <c r="CB4163"/>
      <c r="CC4163"/>
      <c r="CD4163"/>
      <c r="CE4163"/>
      <c r="CF4163"/>
      <c r="CG4163"/>
      <c r="CH4163"/>
      <c r="CI4163"/>
      <c r="CJ4163"/>
      <c r="CK4163"/>
      <c r="DZJ4163"/>
      <c r="DZK4163"/>
      <c r="DZL4163"/>
      <c r="DZM4163"/>
      <c r="DZN4163"/>
      <c r="DZO4163"/>
      <c r="DZP4163"/>
      <c r="DZQ4163"/>
      <c r="DZR4163"/>
      <c r="DZS4163"/>
      <c r="DZT4163"/>
      <c r="DZU4163"/>
      <c r="DZV4163"/>
      <c r="DZW4163"/>
      <c r="DZX4163"/>
      <c r="DZY4163"/>
      <c r="DZZ4163"/>
      <c r="EAA4163"/>
      <c r="EAB4163"/>
      <c r="EAC4163"/>
      <c r="EAD4163"/>
      <c r="EAE4163"/>
      <c r="EAF4163"/>
      <c r="EAG4163"/>
      <c r="EAH4163"/>
    </row>
    <row r="4164" spans="38:89 3390:3414" x14ac:dyDescent="0.3"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  <c r="CA4164"/>
      <c r="CB4164"/>
      <c r="CC4164"/>
      <c r="CD4164"/>
      <c r="CE4164"/>
      <c r="CF4164"/>
      <c r="CG4164"/>
      <c r="CH4164"/>
      <c r="CI4164"/>
      <c r="CJ4164"/>
      <c r="CK4164"/>
      <c r="DZJ4164"/>
      <c r="DZK4164"/>
      <c r="DZL4164"/>
      <c r="DZM4164"/>
      <c r="DZN4164"/>
      <c r="DZO4164"/>
      <c r="DZP4164"/>
      <c r="DZQ4164"/>
      <c r="DZR4164"/>
      <c r="DZS4164"/>
      <c r="DZT4164"/>
      <c r="DZU4164"/>
      <c r="DZV4164"/>
      <c r="DZW4164"/>
      <c r="DZX4164"/>
      <c r="DZY4164"/>
      <c r="DZZ4164"/>
      <c r="EAA4164"/>
      <c r="EAB4164"/>
      <c r="EAC4164"/>
      <c r="EAD4164"/>
      <c r="EAE4164"/>
      <c r="EAF4164"/>
      <c r="EAG4164"/>
      <c r="EAH4164"/>
    </row>
    <row r="4165" spans="38:89 3390:3414" x14ac:dyDescent="0.3"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  <c r="CA4165"/>
      <c r="CB4165"/>
      <c r="CC4165"/>
      <c r="CD4165"/>
      <c r="CE4165"/>
      <c r="CF4165"/>
      <c r="CG4165"/>
      <c r="CH4165"/>
      <c r="CI4165"/>
      <c r="CJ4165"/>
      <c r="CK4165"/>
      <c r="DZJ4165"/>
      <c r="DZK4165"/>
      <c r="DZL4165"/>
      <c r="DZM4165"/>
      <c r="DZN4165"/>
      <c r="DZO4165"/>
      <c r="DZP4165"/>
      <c r="DZQ4165"/>
      <c r="DZR4165"/>
      <c r="DZS4165"/>
      <c r="DZT4165"/>
      <c r="DZU4165"/>
      <c r="DZV4165"/>
      <c r="DZW4165"/>
      <c r="DZX4165"/>
      <c r="DZY4165"/>
      <c r="DZZ4165"/>
      <c r="EAA4165"/>
      <c r="EAB4165"/>
      <c r="EAC4165"/>
      <c r="EAD4165"/>
      <c r="EAE4165"/>
      <c r="EAF4165"/>
      <c r="EAG4165"/>
      <c r="EAH4165"/>
    </row>
    <row r="4166" spans="38:89 3390:3414" x14ac:dyDescent="0.3"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  <c r="CA4166"/>
      <c r="CB4166"/>
      <c r="CC4166"/>
      <c r="CD4166"/>
      <c r="CE4166"/>
      <c r="CF4166"/>
      <c r="CG4166"/>
      <c r="CH4166"/>
      <c r="CI4166"/>
      <c r="CJ4166"/>
      <c r="CK4166"/>
      <c r="DZJ4166"/>
      <c r="DZK4166"/>
      <c r="DZL4166"/>
      <c r="DZM4166"/>
      <c r="DZN4166"/>
      <c r="DZO4166"/>
      <c r="DZP4166"/>
      <c r="DZQ4166"/>
      <c r="DZR4166"/>
      <c r="DZS4166"/>
      <c r="DZT4166"/>
      <c r="DZU4166"/>
      <c r="DZV4166"/>
      <c r="DZW4166"/>
      <c r="DZX4166"/>
      <c r="DZY4166"/>
      <c r="DZZ4166"/>
      <c r="EAA4166"/>
      <c r="EAB4166"/>
      <c r="EAC4166"/>
      <c r="EAD4166"/>
      <c r="EAE4166"/>
      <c r="EAF4166"/>
      <c r="EAG4166"/>
      <c r="EAH4166"/>
    </row>
    <row r="4167" spans="38:89 3390:3414" x14ac:dyDescent="0.3"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  <c r="CA4167"/>
      <c r="CB4167"/>
      <c r="CC4167"/>
      <c r="CD4167"/>
      <c r="CE4167"/>
      <c r="CF4167"/>
      <c r="CG4167"/>
      <c r="CH4167"/>
      <c r="CI4167"/>
      <c r="CJ4167"/>
      <c r="CK4167"/>
      <c r="DZJ4167"/>
      <c r="DZK4167"/>
      <c r="DZL4167"/>
      <c r="DZM4167"/>
      <c r="DZN4167"/>
      <c r="DZO4167"/>
      <c r="DZP4167"/>
      <c r="DZQ4167"/>
      <c r="DZR4167"/>
      <c r="DZS4167"/>
      <c r="DZT4167"/>
      <c r="DZU4167"/>
      <c r="DZV4167"/>
      <c r="DZW4167"/>
      <c r="DZX4167"/>
      <c r="DZY4167"/>
      <c r="DZZ4167"/>
      <c r="EAA4167"/>
      <c r="EAB4167"/>
      <c r="EAC4167"/>
      <c r="EAD4167"/>
      <c r="EAE4167"/>
      <c r="EAF4167"/>
      <c r="EAG4167"/>
      <c r="EAH4167"/>
    </row>
    <row r="4168" spans="38:89 3390:3414" x14ac:dyDescent="0.3"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  <c r="CA4168"/>
      <c r="CB4168"/>
      <c r="CC4168"/>
      <c r="CD4168"/>
      <c r="CE4168"/>
      <c r="CF4168"/>
      <c r="CG4168"/>
      <c r="CH4168"/>
      <c r="CI4168"/>
      <c r="CJ4168"/>
      <c r="CK4168"/>
      <c r="DZJ4168"/>
      <c r="DZK4168"/>
      <c r="DZL4168"/>
      <c r="DZM4168"/>
      <c r="DZN4168"/>
      <c r="DZO4168"/>
      <c r="DZP4168"/>
      <c r="DZQ4168"/>
      <c r="DZR4168"/>
      <c r="DZS4168"/>
      <c r="DZT4168"/>
      <c r="DZU4168"/>
      <c r="DZV4168"/>
      <c r="DZW4168"/>
      <c r="DZX4168"/>
      <c r="DZY4168"/>
      <c r="DZZ4168"/>
      <c r="EAA4168"/>
      <c r="EAB4168"/>
      <c r="EAC4168"/>
      <c r="EAD4168"/>
      <c r="EAE4168"/>
      <c r="EAF4168"/>
      <c r="EAG4168"/>
      <c r="EAH4168"/>
    </row>
    <row r="4169" spans="38:89 3390:3414" x14ac:dyDescent="0.3"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  <c r="CA4169"/>
      <c r="CB4169"/>
      <c r="CC4169"/>
      <c r="CD4169"/>
      <c r="CE4169"/>
      <c r="CF4169"/>
      <c r="CG4169"/>
      <c r="CH4169"/>
      <c r="CI4169"/>
      <c r="CJ4169"/>
      <c r="CK4169"/>
      <c r="DZJ4169"/>
      <c r="DZK4169"/>
      <c r="DZL4169"/>
      <c r="DZM4169"/>
      <c r="DZN4169"/>
      <c r="DZO4169"/>
      <c r="DZP4169"/>
      <c r="DZQ4169"/>
      <c r="DZR4169"/>
      <c r="DZS4169"/>
      <c r="DZT4169"/>
      <c r="DZU4169"/>
      <c r="DZV4169"/>
      <c r="DZW4169"/>
      <c r="DZX4169"/>
      <c r="DZY4169"/>
      <c r="DZZ4169"/>
      <c r="EAA4169"/>
      <c r="EAB4169"/>
      <c r="EAC4169"/>
      <c r="EAD4169"/>
      <c r="EAE4169"/>
      <c r="EAF4169"/>
      <c r="EAG4169"/>
      <c r="EAH4169"/>
    </row>
    <row r="4170" spans="38:89 3390:3414" x14ac:dyDescent="0.3"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  <c r="CA4170"/>
      <c r="CB4170"/>
      <c r="CC4170"/>
      <c r="CD4170"/>
      <c r="CE4170"/>
      <c r="CF4170"/>
      <c r="CG4170"/>
      <c r="CH4170"/>
      <c r="CI4170"/>
      <c r="CJ4170"/>
      <c r="CK4170"/>
      <c r="DZJ4170"/>
      <c r="DZK4170"/>
      <c r="DZL4170"/>
      <c r="DZM4170"/>
      <c r="DZN4170"/>
      <c r="DZO4170"/>
      <c r="DZP4170"/>
      <c r="DZQ4170"/>
      <c r="DZR4170"/>
      <c r="DZS4170"/>
      <c r="DZT4170"/>
      <c r="DZU4170"/>
      <c r="DZV4170"/>
      <c r="DZW4170"/>
      <c r="DZX4170"/>
      <c r="DZY4170"/>
      <c r="DZZ4170"/>
      <c r="EAA4170"/>
      <c r="EAB4170"/>
      <c r="EAC4170"/>
      <c r="EAD4170"/>
      <c r="EAE4170"/>
      <c r="EAF4170"/>
      <c r="EAG4170"/>
      <c r="EAH4170"/>
    </row>
    <row r="4171" spans="38:89 3390:3414" x14ac:dyDescent="0.3"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  <c r="CA4171"/>
      <c r="CB4171"/>
      <c r="CC4171"/>
      <c r="CD4171"/>
      <c r="CE4171"/>
      <c r="CF4171"/>
      <c r="CG4171"/>
      <c r="CH4171"/>
      <c r="CI4171"/>
      <c r="CJ4171"/>
      <c r="CK4171"/>
      <c r="DZJ4171"/>
      <c r="DZK4171"/>
      <c r="DZL4171"/>
      <c r="DZM4171"/>
      <c r="DZN4171"/>
      <c r="DZO4171"/>
      <c r="DZP4171"/>
      <c r="DZQ4171"/>
      <c r="DZR4171"/>
      <c r="DZS4171"/>
      <c r="DZT4171"/>
      <c r="DZU4171"/>
      <c r="DZV4171"/>
      <c r="DZW4171"/>
      <c r="DZX4171"/>
      <c r="DZY4171"/>
      <c r="DZZ4171"/>
      <c r="EAA4171"/>
      <c r="EAB4171"/>
      <c r="EAC4171"/>
      <c r="EAD4171"/>
      <c r="EAE4171"/>
      <c r="EAF4171"/>
      <c r="EAG4171"/>
      <c r="EAH4171"/>
    </row>
    <row r="4172" spans="38:89 3390:3414" x14ac:dyDescent="0.3"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  <c r="CA4172"/>
      <c r="CB4172"/>
      <c r="CC4172"/>
      <c r="CD4172"/>
      <c r="CE4172"/>
      <c r="CF4172"/>
      <c r="CG4172"/>
      <c r="CH4172"/>
      <c r="CI4172"/>
      <c r="CJ4172"/>
      <c r="CK4172"/>
      <c r="DZJ4172"/>
      <c r="DZK4172"/>
      <c r="DZL4172"/>
      <c r="DZM4172"/>
      <c r="DZN4172"/>
      <c r="DZO4172"/>
      <c r="DZP4172"/>
      <c r="DZQ4172"/>
      <c r="DZR4172"/>
      <c r="DZS4172"/>
      <c r="DZT4172"/>
      <c r="DZU4172"/>
      <c r="DZV4172"/>
      <c r="DZW4172"/>
      <c r="DZX4172"/>
      <c r="DZY4172"/>
      <c r="DZZ4172"/>
      <c r="EAA4172"/>
      <c r="EAB4172"/>
      <c r="EAC4172"/>
      <c r="EAD4172"/>
      <c r="EAE4172"/>
      <c r="EAF4172"/>
      <c r="EAG4172"/>
      <c r="EAH4172"/>
    </row>
    <row r="4173" spans="38:89 3390:3414" x14ac:dyDescent="0.3"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  <c r="CA4173"/>
      <c r="CB4173"/>
      <c r="CC4173"/>
      <c r="CD4173"/>
      <c r="CE4173"/>
      <c r="CF4173"/>
      <c r="CG4173"/>
      <c r="CH4173"/>
      <c r="CI4173"/>
      <c r="CJ4173"/>
      <c r="CK4173"/>
      <c r="DZJ4173"/>
      <c r="DZK4173"/>
      <c r="DZL4173"/>
      <c r="DZM4173"/>
      <c r="DZN4173"/>
      <c r="DZO4173"/>
      <c r="DZP4173"/>
      <c r="DZQ4173"/>
      <c r="DZR4173"/>
      <c r="DZS4173"/>
      <c r="DZT4173"/>
      <c r="DZU4173"/>
      <c r="DZV4173"/>
      <c r="DZW4173"/>
      <c r="DZX4173"/>
      <c r="DZY4173"/>
      <c r="DZZ4173"/>
      <c r="EAA4173"/>
      <c r="EAB4173"/>
      <c r="EAC4173"/>
      <c r="EAD4173"/>
      <c r="EAE4173"/>
      <c r="EAF4173"/>
      <c r="EAG4173"/>
      <c r="EAH4173"/>
    </row>
    <row r="4174" spans="38:89 3390:3414" x14ac:dyDescent="0.3"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  <c r="CA4174"/>
      <c r="CB4174"/>
      <c r="CC4174"/>
      <c r="CD4174"/>
      <c r="CE4174"/>
      <c r="CF4174"/>
      <c r="CG4174"/>
      <c r="CH4174"/>
      <c r="CI4174"/>
      <c r="CJ4174"/>
      <c r="CK4174"/>
      <c r="DZJ4174"/>
      <c r="DZK4174"/>
      <c r="DZL4174"/>
      <c r="DZM4174"/>
      <c r="DZN4174"/>
      <c r="DZO4174"/>
      <c r="DZP4174"/>
      <c r="DZQ4174"/>
      <c r="DZR4174"/>
      <c r="DZS4174"/>
      <c r="DZT4174"/>
      <c r="DZU4174"/>
      <c r="DZV4174"/>
      <c r="DZW4174"/>
      <c r="DZX4174"/>
      <c r="DZY4174"/>
      <c r="DZZ4174"/>
      <c r="EAA4174"/>
      <c r="EAB4174"/>
      <c r="EAC4174"/>
      <c r="EAD4174"/>
      <c r="EAE4174"/>
      <c r="EAF4174"/>
      <c r="EAG4174"/>
      <c r="EAH4174"/>
    </row>
    <row r="4175" spans="38:89 3390:3414" x14ac:dyDescent="0.3"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  <c r="CA4175"/>
      <c r="CB4175"/>
      <c r="CC4175"/>
      <c r="CD4175"/>
      <c r="CE4175"/>
      <c r="CF4175"/>
      <c r="CG4175"/>
      <c r="CH4175"/>
      <c r="CI4175"/>
      <c r="CJ4175"/>
      <c r="CK4175"/>
      <c r="DZJ4175"/>
      <c r="DZK4175"/>
      <c r="DZL4175"/>
      <c r="DZM4175"/>
      <c r="DZN4175"/>
      <c r="DZO4175"/>
      <c r="DZP4175"/>
      <c r="DZQ4175"/>
      <c r="DZR4175"/>
      <c r="DZS4175"/>
      <c r="DZT4175"/>
      <c r="DZU4175"/>
      <c r="DZV4175"/>
      <c r="DZW4175"/>
      <c r="DZX4175"/>
      <c r="DZY4175"/>
      <c r="DZZ4175"/>
      <c r="EAA4175"/>
      <c r="EAB4175"/>
      <c r="EAC4175"/>
      <c r="EAD4175"/>
      <c r="EAE4175"/>
      <c r="EAF4175"/>
      <c r="EAG4175"/>
      <c r="EAH4175"/>
    </row>
    <row r="4176" spans="38:89 3390:3414" x14ac:dyDescent="0.3"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  <c r="CA4176"/>
      <c r="CB4176"/>
      <c r="CC4176"/>
      <c r="CD4176"/>
      <c r="CE4176"/>
      <c r="CF4176"/>
      <c r="CG4176"/>
      <c r="CH4176"/>
      <c r="CI4176"/>
      <c r="CJ4176"/>
      <c r="CK4176"/>
      <c r="DZJ4176"/>
      <c r="DZK4176"/>
      <c r="DZL4176"/>
      <c r="DZM4176"/>
      <c r="DZN4176"/>
      <c r="DZO4176"/>
      <c r="DZP4176"/>
      <c r="DZQ4176"/>
      <c r="DZR4176"/>
      <c r="DZS4176"/>
      <c r="DZT4176"/>
      <c r="DZU4176"/>
      <c r="DZV4176"/>
      <c r="DZW4176"/>
      <c r="DZX4176"/>
      <c r="DZY4176"/>
      <c r="DZZ4176"/>
      <c r="EAA4176"/>
      <c r="EAB4176"/>
      <c r="EAC4176"/>
      <c r="EAD4176"/>
      <c r="EAE4176"/>
      <c r="EAF4176"/>
      <c r="EAG4176"/>
      <c r="EAH4176"/>
    </row>
    <row r="4177" spans="38:89 3390:3414" x14ac:dyDescent="0.3"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  <c r="CA4177"/>
      <c r="CB4177"/>
      <c r="CC4177"/>
      <c r="CD4177"/>
      <c r="CE4177"/>
      <c r="CF4177"/>
      <c r="CG4177"/>
      <c r="CH4177"/>
      <c r="CI4177"/>
      <c r="CJ4177"/>
      <c r="CK4177"/>
      <c r="DZJ4177"/>
      <c r="DZK4177"/>
      <c r="DZL4177"/>
      <c r="DZM4177"/>
      <c r="DZN4177"/>
      <c r="DZO4177"/>
      <c r="DZP4177"/>
      <c r="DZQ4177"/>
      <c r="DZR4177"/>
      <c r="DZS4177"/>
      <c r="DZT4177"/>
      <c r="DZU4177"/>
      <c r="DZV4177"/>
      <c r="DZW4177"/>
      <c r="DZX4177"/>
      <c r="DZY4177"/>
      <c r="DZZ4177"/>
      <c r="EAA4177"/>
      <c r="EAB4177"/>
      <c r="EAC4177"/>
      <c r="EAD4177"/>
      <c r="EAE4177"/>
      <c r="EAF4177"/>
      <c r="EAG4177"/>
      <c r="EAH4177"/>
    </row>
    <row r="4178" spans="38:89 3390:3414" x14ac:dyDescent="0.3"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  <c r="CA4178"/>
      <c r="CB4178"/>
      <c r="CC4178"/>
      <c r="CD4178"/>
      <c r="CE4178"/>
      <c r="CF4178"/>
      <c r="CG4178"/>
      <c r="CH4178"/>
      <c r="CI4178"/>
      <c r="CJ4178"/>
      <c r="CK4178"/>
      <c r="DZJ4178"/>
      <c r="DZK4178"/>
      <c r="DZL4178"/>
      <c r="DZM4178"/>
      <c r="DZN4178"/>
      <c r="DZO4178"/>
      <c r="DZP4178"/>
      <c r="DZQ4178"/>
      <c r="DZR4178"/>
      <c r="DZS4178"/>
      <c r="DZT4178"/>
      <c r="DZU4178"/>
      <c r="DZV4178"/>
      <c r="DZW4178"/>
      <c r="DZX4178"/>
      <c r="DZY4178"/>
      <c r="DZZ4178"/>
      <c r="EAA4178"/>
      <c r="EAB4178"/>
      <c r="EAC4178"/>
      <c r="EAD4178"/>
      <c r="EAE4178"/>
      <c r="EAF4178"/>
      <c r="EAG4178"/>
      <c r="EAH4178"/>
    </row>
    <row r="4179" spans="38:89 3390:3414" x14ac:dyDescent="0.3"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  <c r="CA4179"/>
      <c r="CB4179"/>
      <c r="CC4179"/>
      <c r="CD4179"/>
      <c r="CE4179"/>
      <c r="CF4179"/>
      <c r="CG4179"/>
      <c r="CH4179"/>
      <c r="CI4179"/>
      <c r="CJ4179"/>
      <c r="CK4179"/>
      <c r="DZJ4179"/>
      <c r="DZK4179"/>
      <c r="DZL4179"/>
      <c r="DZM4179"/>
      <c r="DZN4179"/>
      <c r="DZO4179"/>
      <c r="DZP4179"/>
      <c r="DZQ4179"/>
      <c r="DZR4179"/>
      <c r="DZS4179"/>
      <c r="DZT4179"/>
      <c r="DZU4179"/>
      <c r="DZV4179"/>
      <c r="DZW4179"/>
      <c r="DZX4179"/>
      <c r="DZY4179"/>
      <c r="DZZ4179"/>
      <c r="EAA4179"/>
      <c r="EAB4179"/>
      <c r="EAC4179"/>
      <c r="EAD4179"/>
      <c r="EAE4179"/>
      <c r="EAF4179"/>
      <c r="EAG4179"/>
      <c r="EAH4179"/>
    </row>
    <row r="4180" spans="38:89 3390:3414" x14ac:dyDescent="0.3"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  <c r="CA4180"/>
      <c r="CB4180"/>
      <c r="CC4180"/>
      <c r="CD4180"/>
      <c r="CE4180"/>
      <c r="CF4180"/>
      <c r="CG4180"/>
      <c r="CH4180"/>
      <c r="CI4180"/>
      <c r="CJ4180"/>
      <c r="CK4180"/>
      <c r="DZJ4180"/>
      <c r="DZK4180"/>
      <c r="DZL4180"/>
      <c r="DZM4180"/>
      <c r="DZN4180"/>
      <c r="DZO4180"/>
      <c r="DZP4180"/>
      <c r="DZQ4180"/>
      <c r="DZR4180"/>
      <c r="DZS4180"/>
      <c r="DZT4180"/>
      <c r="DZU4180"/>
      <c r="DZV4180"/>
      <c r="DZW4180"/>
      <c r="DZX4180"/>
      <c r="DZY4180"/>
      <c r="DZZ4180"/>
      <c r="EAA4180"/>
      <c r="EAB4180"/>
      <c r="EAC4180"/>
      <c r="EAD4180"/>
      <c r="EAE4180"/>
      <c r="EAF4180"/>
      <c r="EAG4180"/>
      <c r="EAH4180"/>
    </row>
    <row r="4181" spans="38:89 3390:3414" x14ac:dyDescent="0.3"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  <c r="CA4181"/>
      <c r="CB4181"/>
      <c r="CC4181"/>
      <c r="CD4181"/>
      <c r="CE4181"/>
      <c r="CF4181"/>
      <c r="CG4181"/>
      <c r="CH4181"/>
      <c r="CI4181"/>
      <c r="CJ4181"/>
      <c r="CK4181"/>
      <c r="DZJ4181"/>
      <c r="DZK4181"/>
      <c r="DZL4181"/>
      <c r="DZM4181"/>
      <c r="DZN4181"/>
      <c r="DZO4181"/>
      <c r="DZP4181"/>
      <c r="DZQ4181"/>
      <c r="DZR4181"/>
      <c r="DZS4181"/>
      <c r="DZT4181"/>
      <c r="DZU4181"/>
      <c r="DZV4181"/>
      <c r="DZW4181"/>
      <c r="DZX4181"/>
      <c r="DZY4181"/>
      <c r="DZZ4181"/>
      <c r="EAA4181"/>
      <c r="EAB4181"/>
      <c r="EAC4181"/>
      <c r="EAD4181"/>
      <c r="EAE4181"/>
      <c r="EAF4181"/>
      <c r="EAG4181"/>
      <c r="EAH4181"/>
    </row>
    <row r="4182" spans="38:89 3390:3414" x14ac:dyDescent="0.3"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  <c r="CA4182"/>
      <c r="CB4182"/>
      <c r="CC4182"/>
      <c r="CD4182"/>
      <c r="CE4182"/>
      <c r="CF4182"/>
      <c r="CG4182"/>
      <c r="CH4182"/>
      <c r="CI4182"/>
      <c r="CJ4182"/>
      <c r="CK4182"/>
      <c r="DZJ4182"/>
      <c r="DZK4182"/>
      <c r="DZL4182"/>
      <c r="DZM4182"/>
      <c r="DZN4182"/>
      <c r="DZO4182"/>
      <c r="DZP4182"/>
      <c r="DZQ4182"/>
      <c r="DZR4182"/>
      <c r="DZS4182"/>
      <c r="DZT4182"/>
      <c r="DZU4182"/>
      <c r="DZV4182"/>
      <c r="DZW4182"/>
      <c r="DZX4182"/>
      <c r="DZY4182"/>
      <c r="DZZ4182"/>
      <c r="EAA4182"/>
      <c r="EAB4182"/>
      <c r="EAC4182"/>
      <c r="EAD4182"/>
      <c r="EAE4182"/>
      <c r="EAF4182"/>
      <c r="EAG4182"/>
      <c r="EAH4182"/>
    </row>
    <row r="4183" spans="38:89 3390:3414" x14ac:dyDescent="0.3"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  <c r="CA4183"/>
      <c r="CB4183"/>
      <c r="CC4183"/>
      <c r="CD4183"/>
      <c r="CE4183"/>
      <c r="CF4183"/>
      <c r="CG4183"/>
      <c r="CH4183"/>
      <c r="CI4183"/>
      <c r="CJ4183"/>
      <c r="CK4183"/>
      <c r="DZJ4183"/>
      <c r="DZK4183"/>
      <c r="DZL4183"/>
      <c r="DZM4183"/>
      <c r="DZN4183"/>
      <c r="DZO4183"/>
      <c r="DZP4183"/>
      <c r="DZQ4183"/>
      <c r="DZR4183"/>
      <c r="DZS4183"/>
      <c r="DZT4183"/>
      <c r="DZU4183"/>
      <c r="DZV4183"/>
      <c r="DZW4183"/>
      <c r="DZX4183"/>
      <c r="DZY4183"/>
      <c r="DZZ4183"/>
      <c r="EAA4183"/>
      <c r="EAB4183"/>
      <c r="EAC4183"/>
      <c r="EAD4183"/>
      <c r="EAE4183"/>
      <c r="EAF4183"/>
      <c r="EAG4183"/>
      <c r="EAH4183"/>
    </row>
    <row r="4184" spans="38:89 3390:3414" x14ac:dyDescent="0.3"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  <c r="CA4184"/>
      <c r="CB4184"/>
      <c r="CC4184"/>
      <c r="CD4184"/>
      <c r="CE4184"/>
      <c r="CF4184"/>
      <c r="CG4184"/>
      <c r="CH4184"/>
      <c r="CI4184"/>
      <c r="CJ4184"/>
      <c r="CK4184"/>
      <c r="DZJ4184"/>
      <c r="DZK4184"/>
      <c r="DZL4184"/>
      <c r="DZM4184"/>
      <c r="DZN4184"/>
      <c r="DZO4184"/>
      <c r="DZP4184"/>
      <c r="DZQ4184"/>
      <c r="DZR4184"/>
      <c r="DZS4184"/>
      <c r="DZT4184"/>
      <c r="DZU4184"/>
      <c r="DZV4184"/>
      <c r="DZW4184"/>
      <c r="DZX4184"/>
      <c r="DZY4184"/>
      <c r="DZZ4184"/>
      <c r="EAA4184"/>
      <c r="EAB4184"/>
      <c r="EAC4184"/>
      <c r="EAD4184"/>
      <c r="EAE4184"/>
      <c r="EAF4184"/>
      <c r="EAG4184"/>
      <c r="EAH4184"/>
    </row>
    <row r="4185" spans="38:89 3390:3414" x14ac:dyDescent="0.3"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  <c r="CA4185"/>
      <c r="CB4185"/>
      <c r="CC4185"/>
      <c r="CD4185"/>
      <c r="CE4185"/>
      <c r="CF4185"/>
      <c r="CG4185"/>
      <c r="CH4185"/>
      <c r="CI4185"/>
      <c r="CJ4185"/>
      <c r="CK4185"/>
      <c r="DZJ4185"/>
      <c r="DZK4185"/>
      <c r="DZL4185"/>
      <c r="DZM4185"/>
      <c r="DZN4185"/>
      <c r="DZO4185"/>
      <c r="DZP4185"/>
      <c r="DZQ4185"/>
      <c r="DZR4185"/>
      <c r="DZS4185"/>
      <c r="DZT4185"/>
      <c r="DZU4185"/>
      <c r="DZV4185"/>
      <c r="DZW4185"/>
      <c r="DZX4185"/>
      <c r="DZY4185"/>
      <c r="DZZ4185"/>
      <c r="EAA4185"/>
      <c r="EAB4185"/>
      <c r="EAC4185"/>
      <c r="EAD4185"/>
      <c r="EAE4185"/>
      <c r="EAF4185"/>
      <c r="EAG4185"/>
      <c r="EAH4185"/>
    </row>
    <row r="4186" spans="38:89 3390:3414" x14ac:dyDescent="0.3"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  <c r="CA4186"/>
      <c r="CB4186"/>
      <c r="CC4186"/>
      <c r="CD4186"/>
      <c r="CE4186"/>
      <c r="CF4186"/>
      <c r="CG4186"/>
      <c r="CH4186"/>
      <c r="CI4186"/>
      <c r="CJ4186"/>
      <c r="CK4186"/>
      <c r="DZJ4186"/>
      <c r="DZK4186"/>
      <c r="DZL4186"/>
      <c r="DZM4186"/>
      <c r="DZN4186"/>
      <c r="DZO4186"/>
      <c r="DZP4186"/>
      <c r="DZQ4186"/>
      <c r="DZR4186"/>
      <c r="DZS4186"/>
      <c r="DZT4186"/>
      <c r="DZU4186"/>
      <c r="DZV4186"/>
      <c r="DZW4186"/>
      <c r="DZX4186"/>
      <c r="DZY4186"/>
      <c r="DZZ4186"/>
      <c r="EAA4186"/>
      <c r="EAB4186"/>
      <c r="EAC4186"/>
      <c r="EAD4186"/>
      <c r="EAE4186"/>
      <c r="EAF4186"/>
      <c r="EAG4186"/>
      <c r="EAH4186"/>
    </row>
    <row r="4187" spans="38:89 3390:3414" x14ac:dyDescent="0.3"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  <c r="CA4187"/>
      <c r="CB4187"/>
      <c r="CC4187"/>
      <c r="CD4187"/>
      <c r="CE4187"/>
      <c r="CF4187"/>
      <c r="CG4187"/>
      <c r="CH4187"/>
      <c r="CI4187"/>
      <c r="CJ4187"/>
      <c r="CK4187"/>
      <c r="DZJ4187"/>
      <c r="DZK4187"/>
      <c r="DZL4187"/>
      <c r="DZM4187"/>
      <c r="DZN4187"/>
      <c r="DZO4187"/>
      <c r="DZP4187"/>
      <c r="DZQ4187"/>
      <c r="DZR4187"/>
      <c r="DZS4187"/>
      <c r="DZT4187"/>
      <c r="DZU4187"/>
      <c r="DZV4187"/>
      <c r="DZW4187"/>
      <c r="DZX4187"/>
      <c r="DZY4187"/>
      <c r="DZZ4187"/>
      <c r="EAA4187"/>
      <c r="EAB4187"/>
      <c r="EAC4187"/>
      <c r="EAD4187"/>
      <c r="EAE4187"/>
      <c r="EAF4187"/>
      <c r="EAG4187"/>
      <c r="EAH4187"/>
    </row>
    <row r="4188" spans="38:89 3390:3414" x14ac:dyDescent="0.3"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  <c r="CA4188"/>
      <c r="CB4188"/>
      <c r="CC4188"/>
      <c r="CD4188"/>
      <c r="CE4188"/>
      <c r="CF4188"/>
      <c r="CG4188"/>
      <c r="CH4188"/>
      <c r="CI4188"/>
      <c r="CJ4188"/>
      <c r="CK4188"/>
      <c r="DZJ4188"/>
      <c r="DZK4188"/>
      <c r="DZL4188"/>
      <c r="DZM4188"/>
      <c r="DZN4188"/>
      <c r="DZO4188"/>
      <c r="DZP4188"/>
      <c r="DZQ4188"/>
      <c r="DZR4188"/>
      <c r="DZS4188"/>
      <c r="DZT4188"/>
      <c r="DZU4188"/>
      <c r="DZV4188"/>
      <c r="DZW4188"/>
      <c r="DZX4188"/>
      <c r="DZY4188"/>
      <c r="DZZ4188"/>
      <c r="EAA4188"/>
      <c r="EAB4188"/>
      <c r="EAC4188"/>
      <c r="EAD4188"/>
      <c r="EAE4188"/>
      <c r="EAF4188"/>
      <c r="EAG4188"/>
      <c r="EAH4188"/>
    </row>
    <row r="4189" spans="38:89 3390:3414" x14ac:dyDescent="0.3"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  <c r="CA4189"/>
      <c r="CB4189"/>
      <c r="CC4189"/>
      <c r="CD4189"/>
      <c r="CE4189"/>
      <c r="CF4189"/>
      <c r="CG4189"/>
      <c r="CH4189"/>
      <c r="CI4189"/>
      <c r="CJ4189"/>
      <c r="CK4189"/>
      <c r="DZJ4189"/>
      <c r="DZK4189"/>
      <c r="DZL4189"/>
      <c r="DZM4189"/>
      <c r="DZN4189"/>
      <c r="DZO4189"/>
      <c r="DZP4189"/>
      <c r="DZQ4189"/>
      <c r="DZR4189"/>
      <c r="DZS4189"/>
      <c r="DZT4189"/>
      <c r="DZU4189"/>
      <c r="DZV4189"/>
      <c r="DZW4189"/>
      <c r="DZX4189"/>
      <c r="DZY4189"/>
      <c r="DZZ4189"/>
      <c r="EAA4189"/>
      <c r="EAB4189"/>
      <c r="EAC4189"/>
      <c r="EAD4189"/>
      <c r="EAE4189"/>
      <c r="EAF4189"/>
      <c r="EAG4189"/>
      <c r="EAH4189"/>
    </row>
    <row r="4190" spans="38:89 3390:3414" x14ac:dyDescent="0.3"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  <c r="CA4190"/>
      <c r="CB4190"/>
      <c r="CC4190"/>
      <c r="CD4190"/>
      <c r="CE4190"/>
      <c r="CF4190"/>
      <c r="CG4190"/>
      <c r="CH4190"/>
      <c r="CI4190"/>
      <c r="CJ4190"/>
      <c r="CK4190"/>
      <c r="DZJ4190"/>
      <c r="DZK4190"/>
      <c r="DZL4190"/>
      <c r="DZM4190"/>
      <c r="DZN4190"/>
      <c r="DZO4190"/>
      <c r="DZP4190"/>
      <c r="DZQ4190"/>
      <c r="DZR4190"/>
      <c r="DZS4190"/>
      <c r="DZT4190"/>
      <c r="DZU4190"/>
      <c r="DZV4190"/>
      <c r="DZW4190"/>
      <c r="DZX4190"/>
      <c r="DZY4190"/>
      <c r="DZZ4190"/>
      <c r="EAA4190"/>
      <c r="EAB4190"/>
      <c r="EAC4190"/>
      <c r="EAD4190"/>
      <c r="EAE4190"/>
      <c r="EAF4190"/>
      <c r="EAG4190"/>
      <c r="EAH4190"/>
    </row>
    <row r="4191" spans="38:89 3390:3414" x14ac:dyDescent="0.3"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  <c r="CA4191"/>
      <c r="CB4191"/>
      <c r="CC4191"/>
      <c r="CD4191"/>
      <c r="CE4191"/>
      <c r="CF4191"/>
      <c r="CG4191"/>
      <c r="CH4191"/>
      <c r="CI4191"/>
      <c r="CJ4191"/>
      <c r="CK4191"/>
      <c r="DZJ4191"/>
      <c r="DZK4191"/>
      <c r="DZL4191"/>
      <c r="DZM4191"/>
      <c r="DZN4191"/>
      <c r="DZO4191"/>
      <c r="DZP4191"/>
      <c r="DZQ4191"/>
      <c r="DZR4191"/>
      <c r="DZS4191"/>
      <c r="DZT4191"/>
      <c r="DZU4191"/>
      <c r="DZV4191"/>
      <c r="DZW4191"/>
      <c r="DZX4191"/>
      <c r="DZY4191"/>
      <c r="DZZ4191"/>
      <c r="EAA4191"/>
      <c r="EAB4191"/>
      <c r="EAC4191"/>
      <c r="EAD4191"/>
      <c r="EAE4191"/>
      <c r="EAF4191"/>
      <c r="EAG4191"/>
      <c r="EAH4191"/>
    </row>
    <row r="4192" spans="38:89 3390:3414" x14ac:dyDescent="0.3"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  <c r="CA4192"/>
      <c r="CB4192"/>
      <c r="CC4192"/>
      <c r="CD4192"/>
      <c r="CE4192"/>
      <c r="CF4192"/>
      <c r="CG4192"/>
      <c r="CH4192"/>
      <c r="CI4192"/>
      <c r="CJ4192"/>
      <c r="CK4192"/>
      <c r="DZJ4192"/>
      <c r="DZK4192"/>
      <c r="DZL4192"/>
      <c r="DZM4192"/>
      <c r="DZN4192"/>
      <c r="DZO4192"/>
      <c r="DZP4192"/>
      <c r="DZQ4192"/>
      <c r="DZR4192"/>
      <c r="DZS4192"/>
      <c r="DZT4192"/>
      <c r="DZU4192"/>
      <c r="DZV4192"/>
      <c r="DZW4192"/>
      <c r="DZX4192"/>
      <c r="DZY4192"/>
      <c r="DZZ4192"/>
      <c r="EAA4192"/>
      <c r="EAB4192"/>
      <c r="EAC4192"/>
      <c r="EAD4192"/>
      <c r="EAE4192"/>
      <c r="EAF4192"/>
      <c r="EAG4192"/>
      <c r="EAH4192"/>
    </row>
    <row r="4193" spans="38:89 3390:3414" x14ac:dyDescent="0.3"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  <c r="CA4193"/>
      <c r="CB4193"/>
      <c r="CC4193"/>
      <c r="CD4193"/>
      <c r="CE4193"/>
      <c r="CF4193"/>
      <c r="CG4193"/>
      <c r="CH4193"/>
      <c r="CI4193"/>
      <c r="CJ4193"/>
      <c r="CK4193"/>
      <c r="DZJ4193"/>
      <c r="DZK4193"/>
      <c r="DZL4193"/>
      <c r="DZM4193"/>
      <c r="DZN4193"/>
      <c r="DZO4193"/>
      <c r="DZP4193"/>
      <c r="DZQ4193"/>
      <c r="DZR4193"/>
      <c r="DZS4193"/>
      <c r="DZT4193"/>
      <c r="DZU4193"/>
      <c r="DZV4193"/>
      <c r="DZW4193"/>
      <c r="DZX4193"/>
      <c r="DZY4193"/>
      <c r="DZZ4193"/>
      <c r="EAA4193"/>
      <c r="EAB4193"/>
      <c r="EAC4193"/>
      <c r="EAD4193"/>
      <c r="EAE4193"/>
      <c r="EAF4193"/>
      <c r="EAG4193"/>
      <c r="EAH4193"/>
    </row>
    <row r="4194" spans="38:89 3390:3414" x14ac:dyDescent="0.3"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  <c r="CA4194"/>
      <c r="CB4194"/>
      <c r="CC4194"/>
      <c r="CD4194"/>
      <c r="CE4194"/>
      <c r="CF4194"/>
      <c r="CG4194"/>
      <c r="CH4194"/>
      <c r="CI4194"/>
      <c r="CJ4194"/>
      <c r="CK4194"/>
      <c r="DZJ4194"/>
      <c r="DZK4194"/>
      <c r="DZL4194"/>
      <c r="DZM4194"/>
      <c r="DZN4194"/>
      <c r="DZO4194"/>
      <c r="DZP4194"/>
      <c r="DZQ4194"/>
      <c r="DZR4194"/>
      <c r="DZS4194"/>
      <c r="DZT4194"/>
      <c r="DZU4194"/>
      <c r="DZV4194"/>
      <c r="DZW4194"/>
      <c r="DZX4194"/>
      <c r="DZY4194"/>
      <c r="DZZ4194"/>
      <c r="EAA4194"/>
      <c r="EAB4194"/>
      <c r="EAC4194"/>
      <c r="EAD4194"/>
      <c r="EAE4194"/>
      <c r="EAF4194"/>
      <c r="EAG4194"/>
      <c r="EAH4194"/>
    </row>
    <row r="4195" spans="38:89 3390:3414" x14ac:dyDescent="0.3"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  <c r="CA4195"/>
      <c r="CB4195"/>
      <c r="CC4195"/>
      <c r="CD4195"/>
      <c r="CE4195"/>
      <c r="CF4195"/>
      <c r="CG4195"/>
      <c r="CH4195"/>
      <c r="CI4195"/>
      <c r="CJ4195"/>
      <c r="CK4195"/>
      <c r="DZJ4195"/>
      <c r="DZK4195"/>
      <c r="DZL4195"/>
      <c r="DZM4195"/>
      <c r="DZN4195"/>
      <c r="DZO4195"/>
      <c r="DZP4195"/>
      <c r="DZQ4195"/>
      <c r="DZR4195"/>
      <c r="DZS4195"/>
      <c r="DZT4195"/>
      <c r="DZU4195"/>
      <c r="DZV4195"/>
      <c r="DZW4195"/>
      <c r="DZX4195"/>
      <c r="DZY4195"/>
      <c r="DZZ4195"/>
      <c r="EAA4195"/>
      <c r="EAB4195"/>
      <c r="EAC4195"/>
      <c r="EAD4195"/>
      <c r="EAE4195"/>
      <c r="EAF4195"/>
      <c r="EAG4195"/>
      <c r="EAH4195"/>
    </row>
    <row r="4196" spans="38:89 3390:3414" x14ac:dyDescent="0.3"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  <c r="CA4196"/>
      <c r="CB4196"/>
      <c r="CC4196"/>
      <c r="CD4196"/>
      <c r="CE4196"/>
      <c r="CF4196"/>
      <c r="CG4196"/>
      <c r="CH4196"/>
      <c r="CI4196"/>
      <c r="CJ4196"/>
      <c r="CK4196"/>
      <c r="DZJ4196"/>
      <c r="DZK4196"/>
      <c r="DZL4196"/>
      <c r="DZM4196"/>
      <c r="DZN4196"/>
      <c r="DZO4196"/>
      <c r="DZP4196"/>
      <c r="DZQ4196"/>
      <c r="DZR4196"/>
      <c r="DZS4196"/>
      <c r="DZT4196"/>
      <c r="DZU4196"/>
      <c r="DZV4196"/>
      <c r="DZW4196"/>
      <c r="DZX4196"/>
      <c r="DZY4196"/>
      <c r="DZZ4196"/>
      <c r="EAA4196"/>
      <c r="EAB4196"/>
      <c r="EAC4196"/>
      <c r="EAD4196"/>
      <c r="EAE4196"/>
      <c r="EAF4196"/>
      <c r="EAG4196"/>
      <c r="EAH4196"/>
    </row>
    <row r="4197" spans="38:89 3390:3414" x14ac:dyDescent="0.3"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  <c r="CA4197"/>
      <c r="CB4197"/>
      <c r="CC4197"/>
      <c r="CD4197"/>
      <c r="CE4197"/>
      <c r="CF4197"/>
      <c r="CG4197"/>
      <c r="CH4197"/>
      <c r="CI4197"/>
      <c r="CJ4197"/>
      <c r="CK4197"/>
      <c r="DZJ4197"/>
      <c r="DZK4197"/>
      <c r="DZL4197"/>
      <c r="DZM4197"/>
      <c r="DZN4197"/>
      <c r="DZO4197"/>
      <c r="DZP4197"/>
      <c r="DZQ4197"/>
      <c r="DZR4197"/>
      <c r="DZS4197"/>
      <c r="DZT4197"/>
      <c r="DZU4197"/>
      <c r="DZV4197"/>
      <c r="DZW4197"/>
      <c r="DZX4197"/>
      <c r="DZY4197"/>
      <c r="DZZ4197"/>
      <c r="EAA4197"/>
      <c r="EAB4197"/>
      <c r="EAC4197"/>
      <c r="EAD4197"/>
      <c r="EAE4197"/>
      <c r="EAF4197"/>
      <c r="EAG4197"/>
      <c r="EAH4197"/>
    </row>
    <row r="4198" spans="38:89 3390:3414" x14ac:dyDescent="0.3"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  <c r="CA4198"/>
      <c r="CB4198"/>
      <c r="CC4198"/>
      <c r="CD4198"/>
      <c r="CE4198"/>
      <c r="CF4198"/>
      <c r="CG4198"/>
      <c r="CH4198"/>
      <c r="CI4198"/>
      <c r="CJ4198"/>
      <c r="CK4198"/>
      <c r="DZJ4198"/>
      <c r="DZK4198"/>
      <c r="DZL4198"/>
      <c r="DZM4198"/>
      <c r="DZN4198"/>
      <c r="DZO4198"/>
      <c r="DZP4198"/>
      <c r="DZQ4198"/>
      <c r="DZR4198"/>
      <c r="DZS4198"/>
      <c r="DZT4198"/>
      <c r="DZU4198"/>
      <c r="DZV4198"/>
      <c r="DZW4198"/>
      <c r="DZX4198"/>
      <c r="DZY4198"/>
      <c r="DZZ4198"/>
      <c r="EAA4198"/>
      <c r="EAB4198"/>
      <c r="EAC4198"/>
      <c r="EAD4198"/>
      <c r="EAE4198"/>
      <c r="EAF4198"/>
      <c r="EAG4198"/>
      <c r="EAH4198"/>
    </row>
    <row r="4199" spans="38:89 3390:3414" x14ac:dyDescent="0.3"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  <c r="CA4199"/>
      <c r="CB4199"/>
      <c r="CC4199"/>
      <c r="CD4199"/>
      <c r="CE4199"/>
      <c r="CF4199"/>
      <c r="CG4199"/>
      <c r="CH4199"/>
      <c r="CI4199"/>
      <c r="CJ4199"/>
      <c r="CK4199"/>
      <c r="DZJ4199"/>
      <c r="DZK4199"/>
      <c r="DZL4199"/>
      <c r="DZM4199"/>
      <c r="DZN4199"/>
      <c r="DZO4199"/>
      <c r="DZP4199"/>
      <c r="DZQ4199"/>
      <c r="DZR4199"/>
      <c r="DZS4199"/>
      <c r="DZT4199"/>
      <c r="DZU4199"/>
      <c r="DZV4199"/>
      <c r="DZW4199"/>
      <c r="DZX4199"/>
      <c r="DZY4199"/>
      <c r="DZZ4199"/>
      <c r="EAA4199"/>
      <c r="EAB4199"/>
      <c r="EAC4199"/>
      <c r="EAD4199"/>
      <c r="EAE4199"/>
      <c r="EAF4199"/>
      <c r="EAG4199"/>
      <c r="EAH4199"/>
    </row>
    <row r="4200" spans="38:89 3390:3414" x14ac:dyDescent="0.3"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  <c r="CA4200"/>
      <c r="CB4200"/>
      <c r="CC4200"/>
      <c r="CD4200"/>
      <c r="CE4200"/>
      <c r="CF4200"/>
      <c r="CG4200"/>
      <c r="CH4200"/>
      <c r="CI4200"/>
      <c r="CJ4200"/>
      <c r="CK4200"/>
      <c r="DZJ4200"/>
      <c r="DZK4200"/>
      <c r="DZL4200"/>
      <c r="DZM4200"/>
      <c r="DZN4200"/>
      <c r="DZO4200"/>
      <c r="DZP4200"/>
      <c r="DZQ4200"/>
      <c r="DZR4200"/>
      <c r="DZS4200"/>
      <c r="DZT4200"/>
      <c r="DZU4200"/>
      <c r="DZV4200"/>
      <c r="DZW4200"/>
      <c r="DZX4200"/>
      <c r="DZY4200"/>
      <c r="DZZ4200"/>
      <c r="EAA4200"/>
      <c r="EAB4200"/>
      <c r="EAC4200"/>
      <c r="EAD4200"/>
      <c r="EAE4200"/>
      <c r="EAF4200"/>
      <c r="EAG4200"/>
      <c r="EAH4200"/>
    </row>
    <row r="4201" spans="38:89 3390:3414" x14ac:dyDescent="0.3"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  <c r="CA4201"/>
      <c r="CB4201"/>
      <c r="CC4201"/>
      <c r="CD4201"/>
      <c r="CE4201"/>
      <c r="CF4201"/>
      <c r="CG4201"/>
      <c r="CH4201"/>
      <c r="CI4201"/>
      <c r="CJ4201"/>
      <c r="CK4201"/>
      <c r="DZJ4201"/>
      <c r="DZK4201"/>
      <c r="DZL4201"/>
      <c r="DZM4201"/>
      <c r="DZN4201"/>
      <c r="DZO4201"/>
      <c r="DZP4201"/>
      <c r="DZQ4201"/>
      <c r="DZR4201"/>
      <c r="DZS4201"/>
      <c r="DZT4201"/>
      <c r="DZU4201"/>
      <c r="DZV4201"/>
      <c r="DZW4201"/>
      <c r="DZX4201"/>
      <c r="DZY4201"/>
      <c r="DZZ4201"/>
      <c r="EAA4201"/>
      <c r="EAB4201"/>
      <c r="EAC4201"/>
      <c r="EAD4201"/>
      <c r="EAE4201"/>
      <c r="EAF4201"/>
      <c r="EAG4201"/>
      <c r="EAH4201"/>
    </row>
    <row r="4202" spans="38:89 3390:3414" x14ac:dyDescent="0.3"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  <c r="CA4202"/>
      <c r="CB4202"/>
      <c r="CC4202"/>
      <c r="CD4202"/>
      <c r="CE4202"/>
      <c r="CF4202"/>
      <c r="CG4202"/>
      <c r="CH4202"/>
      <c r="CI4202"/>
      <c r="CJ4202"/>
      <c r="CK4202"/>
      <c r="DZJ4202"/>
      <c r="DZK4202"/>
      <c r="DZL4202"/>
      <c r="DZM4202"/>
      <c r="DZN4202"/>
      <c r="DZO4202"/>
      <c r="DZP4202"/>
      <c r="DZQ4202"/>
      <c r="DZR4202"/>
      <c r="DZS4202"/>
      <c r="DZT4202"/>
      <c r="DZU4202"/>
      <c r="DZV4202"/>
      <c r="DZW4202"/>
      <c r="DZX4202"/>
      <c r="DZY4202"/>
      <c r="DZZ4202"/>
      <c r="EAA4202"/>
      <c r="EAB4202"/>
      <c r="EAC4202"/>
      <c r="EAD4202"/>
      <c r="EAE4202"/>
      <c r="EAF4202"/>
      <c r="EAG4202"/>
      <c r="EAH4202"/>
    </row>
    <row r="4203" spans="38:89 3390:3414" x14ac:dyDescent="0.3"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  <c r="CA4203"/>
      <c r="CB4203"/>
      <c r="CC4203"/>
      <c r="CD4203"/>
      <c r="CE4203"/>
      <c r="CF4203"/>
      <c r="CG4203"/>
      <c r="CH4203"/>
      <c r="CI4203"/>
      <c r="CJ4203"/>
      <c r="CK4203"/>
      <c r="DZJ4203"/>
      <c r="DZK4203"/>
      <c r="DZL4203"/>
      <c r="DZM4203"/>
      <c r="DZN4203"/>
      <c r="DZO4203"/>
      <c r="DZP4203"/>
      <c r="DZQ4203"/>
      <c r="DZR4203"/>
      <c r="DZS4203"/>
      <c r="DZT4203"/>
      <c r="DZU4203"/>
      <c r="DZV4203"/>
      <c r="DZW4203"/>
      <c r="DZX4203"/>
      <c r="DZY4203"/>
      <c r="DZZ4203"/>
      <c r="EAA4203"/>
      <c r="EAB4203"/>
      <c r="EAC4203"/>
      <c r="EAD4203"/>
      <c r="EAE4203"/>
      <c r="EAF4203"/>
      <c r="EAG4203"/>
      <c r="EAH4203"/>
    </row>
    <row r="4204" spans="38:89 3390:3414" x14ac:dyDescent="0.3"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  <c r="CA4204"/>
      <c r="CB4204"/>
      <c r="CC4204"/>
      <c r="CD4204"/>
      <c r="CE4204"/>
      <c r="CF4204"/>
      <c r="CG4204"/>
      <c r="CH4204"/>
      <c r="CI4204"/>
      <c r="CJ4204"/>
      <c r="CK4204"/>
      <c r="DZJ4204"/>
      <c r="DZK4204"/>
      <c r="DZL4204"/>
      <c r="DZM4204"/>
      <c r="DZN4204"/>
      <c r="DZO4204"/>
      <c r="DZP4204"/>
      <c r="DZQ4204"/>
      <c r="DZR4204"/>
      <c r="DZS4204"/>
      <c r="DZT4204"/>
      <c r="DZU4204"/>
      <c r="DZV4204"/>
      <c r="DZW4204"/>
      <c r="DZX4204"/>
      <c r="DZY4204"/>
      <c r="DZZ4204"/>
      <c r="EAA4204"/>
      <c r="EAB4204"/>
      <c r="EAC4204"/>
      <c r="EAD4204"/>
      <c r="EAE4204"/>
      <c r="EAF4204"/>
      <c r="EAG4204"/>
      <c r="EAH4204"/>
    </row>
    <row r="4205" spans="38:89 3390:3414" x14ac:dyDescent="0.3"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  <c r="CA4205"/>
      <c r="CB4205"/>
      <c r="CC4205"/>
      <c r="CD4205"/>
      <c r="CE4205"/>
      <c r="CF4205"/>
      <c r="CG4205"/>
      <c r="CH4205"/>
      <c r="CI4205"/>
      <c r="CJ4205"/>
      <c r="CK4205"/>
      <c r="DZJ4205"/>
      <c r="DZK4205"/>
      <c r="DZL4205"/>
      <c r="DZM4205"/>
      <c r="DZN4205"/>
      <c r="DZO4205"/>
      <c r="DZP4205"/>
      <c r="DZQ4205"/>
      <c r="DZR4205"/>
      <c r="DZS4205"/>
      <c r="DZT4205"/>
      <c r="DZU4205"/>
      <c r="DZV4205"/>
      <c r="DZW4205"/>
      <c r="DZX4205"/>
      <c r="DZY4205"/>
      <c r="DZZ4205"/>
      <c r="EAA4205"/>
      <c r="EAB4205"/>
      <c r="EAC4205"/>
      <c r="EAD4205"/>
      <c r="EAE4205"/>
      <c r="EAF4205"/>
      <c r="EAG4205"/>
      <c r="EAH4205"/>
    </row>
    <row r="4206" spans="38:89 3390:3414" x14ac:dyDescent="0.3"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  <c r="CA4206"/>
      <c r="CB4206"/>
      <c r="CC4206"/>
      <c r="CD4206"/>
      <c r="CE4206"/>
      <c r="CF4206"/>
      <c r="CG4206"/>
      <c r="CH4206"/>
      <c r="CI4206"/>
      <c r="CJ4206"/>
      <c r="CK4206"/>
      <c r="DZJ4206"/>
      <c r="DZK4206"/>
      <c r="DZL4206"/>
      <c r="DZM4206"/>
      <c r="DZN4206"/>
      <c r="DZO4206"/>
      <c r="DZP4206"/>
      <c r="DZQ4206"/>
      <c r="DZR4206"/>
      <c r="DZS4206"/>
      <c r="DZT4206"/>
      <c r="DZU4206"/>
      <c r="DZV4206"/>
      <c r="DZW4206"/>
      <c r="DZX4206"/>
      <c r="DZY4206"/>
      <c r="DZZ4206"/>
      <c r="EAA4206"/>
      <c r="EAB4206"/>
      <c r="EAC4206"/>
      <c r="EAD4206"/>
      <c r="EAE4206"/>
      <c r="EAF4206"/>
      <c r="EAG4206"/>
      <c r="EAH4206"/>
    </row>
    <row r="4207" spans="38:89 3390:3414" x14ac:dyDescent="0.3"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  <c r="CA4207"/>
      <c r="CB4207"/>
      <c r="CC4207"/>
      <c r="CD4207"/>
      <c r="CE4207"/>
      <c r="CF4207"/>
      <c r="CG4207"/>
      <c r="CH4207"/>
      <c r="CI4207"/>
      <c r="CJ4207"/>
      <c r="CK4207"/>
      <c r="DZJ4207"/>
      <c r="DZK4207"/>
      <c r="DZL4207"/>
      <c r="DZM4207"/>
      <c r="DZN4207"/>
      <c r="DZO4207"/>
      <c r="DZP4207"/>
      <c r="DZQ4207"/>
      <c r="DZR4207"/>
      <c r="DZS4207"/>
      <c r="DZT4207"/>
      <c r="DZU4207"/>
      <c r="DZV4207"/>
      <c r="DZW4207"/>
      <c r="DZX4207"/>
      <c r="DZY4207"/>
      <c r="DZZ4207"/>
      <c r="EAA4207"/>
      <c r="EAB4207"/>
      <c r="EAC4207"/>
      <c r="EAD4207"/>
      <c r="EAE4207"/>
      <c r="EAF4207"/>
      <c r="EAG4207"/>
      <c r="EAH4207"/>
    </row>
    <row r="4208" spans="38:89 3390:3414" x14ac:dyDescent="0.3"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  <c r="CA4208"/>
      <c r="CB4208"/>
      <c r="CC4208"/>
      <c r="CD4208"/>
      <c r="CE4208"/>
      <c r="CF4208"/>
      <c r="CG4208"/>
      <c r="CH4208"/>
      <c r="CI4208"/>
      <c r="CJ4208"/>
      <c r="CK4208"/>
      <c r="DZJ4208"/>
      <c r="DZK4208"/>
      <c r="DZL4208"/>
      <c r="DZM4208"/>
      <c r="DZN4208"/>
      <c r="DZO4208"/>
      <c r="DZP4208"/>
      <c r="DZQ4208"/>
      <c r="DZR4208"/>
      <c r="DZS4208"/>
      <c r="DZT4208"/>
      <c r="DZU4208"/>
      <c r="DZV4208"/>
      <c r="DZW4208"/>
      <c r="DZX4208"/>
      <c r="DZY4208"/>
      <c r="DZZ4208"/>
      <c r="EAA4208"/>
      <c r="EAB4208"/>
      <c r="EAC4208"/>
      <c r="EAD4208"/>
      <c r="EAE4208"/>
      <c r="EAF4208"/>
      <c r="EAG4208"/>
      <c r="EAH4208"/>
    </row>
    <row r="4209" spans="38:89 3390:3414" x14ac:dyDescent="0.3"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  <c r="CA4209"/>
      <c r="CB4209"/>
      <c r="CC4209"/>
      <c r="CD4209"/>
      <c r="CE4209"/>
      <c r="CF4209"/>
      <c r="CG4209"/>
      <c r="CH4209"/>
      <c r="CI4209"/>
      <c r="CJ4209"/>
      <c r="CK4209"/>
      <c r="DZJ4209"/>
      <c r="DZK4209"/>
      <c r="DZL4209"/>
      <c r="DZM4209"/>
      <c r="DZN4209"/>
      <c r="DZO4209"/>
      <c r="DZP4209"/>
      <c r="DZQ4209"/>
      <c r="DZR4209"/>
      <c r="DZS4209"/>
      <c r="DZT4209"/>
      <c r="DZU4209"/>
      <c r="DZV4209"/>
      <c r="DZW4209"/>
      <c r="DZX4209"/>
      <c r="DZY4209"/>
      <c r="DZZ4209"/>
      <c r="EAA4209"/>
      <c r="EAB4209"/>
      <c r="EAC4209"/>
      <c r="EAD4209"/>
      <c r="EAE4209"/>
      <c r="EAF4209"/>
      <c r="EAG4209"/>
      <c r="EAH4209"/>
    </row>
    <row r="4210" spans="38:89 3390:3414" x14ac:dyDescent="0.3"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  <c r="CA4210"/>
      <c r="CB4210"/>
      <c r="CC4210"/>
      <c r="CD4210"/>
      <c r="CE4210"/>
      <c r="CF4210"/>
      <c r="CG4210"/>
      <c r="CH4210"/>
      <c r="CI4210"/>
      <c r="CJ4210"/>
      <c r="CK4210"/>
      <c r="DZJ4210"/>
      <c r="DZK4210"/>
      <c r="DZL4210"/>
      <c r="DZM4210"/>
      <c r="DZN4210"/>
      <c r="DZO4210"/>
      <c r="DZP4210"/>
      <c r="DZQ4210"/>
      <c r="DZR4210"/>
      <c r="DZS4210"/>
      <c r="DZT4210"/>
      <c r="DZU4210"/>
      <c r="DZV4210"/>
      <c r="DZW4210"/>
      <c r="DZX4210"/>
      <c r="DZY4210"/>
      <c r="DZZ4210"/>
      <c r="EAA4210"/>
      <c r="EAB4210"/>
      <c r="EAC4210"/>
      <c r="EAD4210"/>
      <c r="EAE4210"/>
      <c r="EAF4210"/>
      <c r="EAG4210"/>
      <c r="EAH4210"/>
    </row>
    <row r="4211" spans="38:89 3390:3414" x14ac:dyDescent="0.3"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  <c r="CA4211"/>
      <c r="CB4211"/>
      <c r="CC4211"/>
      <c r="CD4211"/>
      <c r="CE4211"/>
      <c r="CF4211"/>
      <c r="CG4211"/>
      <c r="CH4211"/>
      <c r="CI4211"/>
      <c r="CJ4211"/>
      <c r="CK4211"/>
      <c r="DZJ4211"/>
      <c r="DZK4211"/>
      <c r="DZL4211"/>
      <c r="DZM4211"/>
      <c r="DZN4211"/>
      <c r="DZO4211"/>
      <c r="DZP4211"/>
      <c r="DZQ4211"/>
      <c r="DZR4211"/>
      <c r="DZS4211"/>
      <c r="DZT4211"/>
      <c r="DZU4211"/>
      <c r="DZV4211"/>
      <c r="DZW4211"/>
      <c r="DZX4211"/>
      <c r="DZY4211"/>
      <c r="DZZ4211"/>
      <c r="EAA4211"/>
      <c r="EAB4211"/>
      <c r="EAC4211"/>
      <c r="EAD4211"/>
      <c r="EAE4211"/>
      <c r="EAF4211"/>
      <c r="EAG4211"/>
      <c r="EAH4211"/>
    </row>
    <row r="4212" spans="38:89 3390:3414" x14ac:dyDescent="0.3"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  <c r="CA4212"/>
      <c r="CB4212"/>
      <c r="CC4212"/>
      <c r="CD4212"/>
      <c r="CE4212"/>
      <c r="CF4212"/>
      <c r="CG4212"/>
      <c r="CH4212"/>
      <c r="CI4212"/>
      <c r="CJ4212"/>
      <c r="CK4212"/>
      <c r="DZJ4212"/>
      <c r="DZK4212"/>
      <c r="DZL4212"/>
      <c r="DZM4212"/>
      <c r="DZN4212"/>
      <c r="DZO4212"/>
      <c r="DZP4212"/>
      <c r="DZQ4212"/>
      <c r="DZR4212"/>
      <c r="DZS4212"/>
      <c r="DZT4212"/>
      <c r="DZU4212"/>
      <c r="DZV4212"/>
      <c r="DZW4212"/>
      <c r="DZX4212"/>
      <c r="DZY4212"/>
      <c r="DZZ4212"/>
      <c r="EAA4212"/>
      <c r="EAB4212"/>
      <c r="EAC4212"/>
      <c r="EAD4212"/>
      <c r="EAE4212"/>
      <c r="EAF4212"/>
      <c r="EAG4212"/>
      <c r="EAH4212"/>
    </row>
    <row r="4213" spans="38:89 3390:3414" x14ac:dyDescent="0.3"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  <c r="CA4213"/>
      <c r="CB4213"/>
      <c r="CC4213"/>
      <c r="CD4213"/>
      <c r="CE4213"/>
      <c r="CF4213"/>
      <c r="CG4213"/>
      <c r="CH4213"/>
      <c r="CI4213"/>
      <c r="CJ4213"/>
      <c r="CK4213"/>
      <c r="DZJ4213"/>
      <c r="DZK4213"/>
      <c r="DZL4213"/>
      <c r="DZM4213"/>
      <c r="DZN4213"/>
      <c r="DZO4213"/>
      <c r="DZP4213"/>
      <c r="DZQ4213"/>
      <c r="DZR4213"/>
      <c r="DZS4213"/>
      <c r="DZT4213"/>
      <c r="DZU4213"/>
      <c r="DZV4213"/>
      <c r="DZW4213"/>
      <c r="DZX4213"/>
      <c r="DZY4213"/>
      <c r="DZZ4213"/>
      <c r="EAA4213"/>
      <c r="EAB4213"/>
      <c r="EAC4213"/>
      <c r="EAD4213"/>
      <c r="EAE4213"/>
      <c r="EAF4213"/>
      <c r="EAG4213"/>
      <c r="EAH4213"/>
    </row>
    <row r="4214" spans="38:89 3390:3414" x14ac:dyDescent="0.3"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  <c r="CA4214"/>
      <c r="CB4214"/>
      <c r="CC4214"/>
      <c r="CD4214"/>
      <c r="CE4214"/>
      <c r="CF4214"/>
      <c r="CG4214"/>
      <c r="CH4214"/>
      <c r="CI4214"/>
      <c r="CJ4214"/>
      <c r="CK4214"/>
      <c r="DZJ4214"/>
      <c r="DZK4214"/>
      <c r="DZL4214"/>
      <c r="DZM4214"/>
      <c r="DZN4214"/>
      <c r="DZO4214"/>
      <c r="DZP4214"/>
      <c r="DZQ4214"/>
      <c r="DZR4214"/>
      <c r="DZS4214"/>
      <c r="DZT4214"/>
      <c r="DZU4214"/>
      <c r="DZV4214"/>
      <c r="DZW4214"/>
      <c r="DZX4214"/>
      <c r="DZY4214"/>
      <c r="DZZ4214"/>
      <c r="EAA4214"/>
      <c r="EAB4214"/>
      <c r="EAC4214"/>
      <c r="EAD4214"/>
      <c r="EAE4214"/>
      <c r="EAF4214"/>
      <c r="EAG4214"/>
      <c r="EAH4214"/>
    </row>
    <row r="4215" spans="38:89 3390:3414" x14ac:dyDescent="0.3"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  <c r="CA4215"/>
      <c r="CB4215"/>
      <c r="CC4215"/>
      <c r="CD4215"/>
      <c r="CE4215"/>
      <c r="CF4215"/>
      <c r="CG4215"/>
      <c r="CH4215"/>
      <c r="CI4215"/>
      <c r="CJ4215"/>
      <c r="CK4215"/>
      <c r="DZJ4215"/>
      <c r="DZK4215"/>
      <c r="DZL4215"/>
      <c r="DZM4215"/>
      <c r="DZN4215"/>
      <c r="DZO4215"/>
      <c r="DZP4215"/>
      <c r="DZQ4215"/>
      <c r="DZR4215"/>
      <c r="DZS4215"/>
      <c r="DZT4215"/>
      <c r="DZU4215"/>
      <c r="DZV4215"/>
      <c r="DZW4215"/>
      <c r="DZX4215"/>
      <c r="DZY4215"/>
      <c r="DZZ4215"/>
      <c r="EAA4215"/>
      <c r="EAB4215"/>
      <c r="EAC4215"/>
      <c r="EAD4215"/>
      <c r="EAE4215"/>
      <c r="EAF4215"/>
      <c r="EAG4215"/>
      <c r="EAH4215"/>
    </row>
    <row r="4216" spans="38:89 3390:3414" x14ac:dyDescent="0.3"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  <c r="CA4216"/>
      <c r="CB4216"/>
      <c r="CC4216"/>
      <c r="CD4216"/>
      <c r="CE4216"/>
      <c r="CF4216"/>
      <c r="CG4216"/>
      <c r="CH4216"/>
      <c r="CI4216"/>
      <c r="CJ4216"/>
      <c r="CK4216"/>
      <c r="DZJ4216"/>
      <c r="DZK4216"/>
      <c r="DZL4216"/>
      <c r="DZM4216"/>
      <c r="DZN4216"/>
      <c r="DZO4216"/>
      <c r="DZP4216"/>
      <c r="DZQ4216"/>
      <c r="DZR4216"/>
      <c r="DZS4216"/>
      <c r="DZT4216"/>
      <c r="DZU4216"/>
      <c r="DZV4216"/>
      <c r="DZW4216"/>
      <c r="DZX4216"/>
      <c r="DZY4216"/>
      <c r="DZZ4216"/>
      <c r="EAA4216"/>
      <c r="EAB4216"/>
      <c r="EAC4216"/>
      <c r="EAD4216"/>
      <c r="EAE4216"/>
      <c r="EAF4216"/>
      <c r="EAG4216"/>
      <c r="EAH4216"/>
    </row>
    <row r="4217" spans="38:89 3390:3414" x14ac:dyDescent="0.3"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  <c r="CA4217"/>
      <c r="CB4217"/>
      <c r="CC4217"/>
      <c r="CD4217"/>
      <c r="CE4217"/>
      <c r="CF4217"/>
      <c r="CG4217"/>
      <c r="CH4217"/>
      <c r="CI4217"/>
      <c r="CJ4217"/>
      <c r="CK4217"/>
      <c r="DZJ4217"/>
      <c r="DZK4217"/>
      <c r="DZL4217"/>
      <c r="DZM4217"/>
      <c r="DZN4217"/>
      <c r="DZO4217"/>
      <c r="DZP4217"/>
      <c r="DZQ4217"/>
      <c r="DZR4217"/>
      <c r="DZS4217"/>
      <c r="DZT4217"/>
      <c r="DZU4217"/>
      <c r="DZV4217"/>
      <c r="DZW4217"/>
      <c r="DZX4217"/>
      <c r="DZY4217"/>
      <c r="DZZ4217"/>
      <c r="EAA4217"/>
      <c r="EAB4217"/>
      <c r="EAC4217"/>
      <c r="EAD4217"/>
      <c r="EAE4217"/>
      <c r="EAF4217"/>
      <c r="EAG4217"/>
      <c r="EAH4217"/>
    </row>
    <row r="4218" spans="38:89 3390:3414" x14ac:dyDescent="0.3"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  <c r="CA4218"/>
      <c r="CB4218"/>
      <c r="CC4218"/>
      <c r="CD4218"/>
      <c r="CE4218"/>
      <c r="CF4218"/>
      <c r="CG4218"/>
      <c r="CH4218"/>
      <c r="CI4218"/>
      <c r="CJ4218"/>
      <c r="CK4218"/>
      <c r="DZJ4218"/>
      <c r="DZK4218"/>
      <c r="DZL4218"/>
      <c r="DZM4218"/>
      <c r="DZN4218"/>
      <c r="DZO4218"/>
      <c r="DZP4218"/>
      <c r="DZQ4218"/>
      <c r="DZR4218"/>
      <c r="DZS4218"/>
      <c r="DZT4218"/>
      <c r="DZU4218"/>
      <c r="DZV4218"/>
      <c r="DZW4218"/>
      <c r="DZX4218"/>
      <c r="DZY4218"/>
      <c r="DZZ4218"/>
      <c r="EAA4218"/>
      <c r="EAB4218"/>
      <c r="EAC4218"/>
      <c r="EAD4218"/>
      <c r="EAE4218"/>
      <c r="EAF4218"/>
      <c r="EAG4218"/>
      <c r="EAH4218"/>
    </row>
    <row r="4219" spans="38:89 3390:3414" x14ac:dyDescent="0.3"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  <c r="CA4219"/>
      <c r="CB4219"/>
      <c r="CC4219"/>
      <c r="CD4219"/>
      <c r="CE4219"/>
      <c r="CF4219"/>
      <c r="CG4219"/>
      <c r="CH4219"/>
      <c r="CI4219"/>
      <c r="CJ4219"/>
      <c r="CK4219"/>
      <c r="DZJ4219"/>
      <c r="DZK4219"/>
      <c r="DZL4219"/>
      <c r="DZM4219"/>
      <c r="DZN4219"/>
      <c r="DZO4219"/>
      <c r="DZP4219"/>
      <c r="DZQ4219"/>
      <c r="DZR4219"/>
      <c r="DZS4219"/>
      <c r="DZT4219"/>
      <c r="DZU4219"/>
      <c r="DZV4219"/>
      <c r="DZW4219"/>
      <c r="DZX4219"/>
      <c r="DZY4219"/>
      <c r="DZZ4219"/>
      <c r="EAA4219"/>
      <c r="EAB4219"/>
      <c r="EAC4219"/>
      <c r="EAD4219"/>
      <c r="EAE4219"/>
      <c r="EAF4219"/>
      <c r="EAG4219"/>
      <c r="EAH4219"/>
    </row>
    <row r="4220" spans="38:89 3390:3414" x14ac:dyDescent="0.3"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  <c r="CA4220"/>
      <c r="CB4220"/>
      <c r="CC4220"/>
      <c r="CD4220"/>
      <c r="CE4220"/>
      <c r="CF4220"/>
      <c r="CG4220"/>
      <c r="CH4220"/>
      <c r="CI4220"/>
      <c r="CJ4220"/>
      <c r="CK4220"/>
      <c r="DZJ4220"/>
      <c r="DZK4220"/>
      <c r="DZL4220"/>
      <c r="DZM4220"/>
      <c r="DZN4220"/>
      <c r="DZO4220"/>
      <c r="DZP4220"/>
      <c r="DZQ4220"/>
      <c r="DZR4220"/>
      <c r="DZS4220"/>
      <c r="DZT4220"/>
      <c r="DZU4220"/>
      <c r="DZV4220"/>
      <c r="DZW4220"/>
      <c r="DZX4220"/>
      <c r="DZY4220"/>
      <c r="DZZ4220"/>
      <c r="EAA4220"/>
      <c r="EAB4220"/>
      <c r="EAC4220"/>
      <c r="EAD4220"/>
      <c r="EAE4220"/>
      <c r="EAF4220"/>
      <c r="EAG4220"/>
      <c r="EAH4220"/>
    </row>
    <row r="4221" spans="38:89 3390:3414" x14ac:dyDescent="0.3"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  <c r="CA4221"/>
      <c r="CB4221"/>
      <c r="CC4221"/>
      <c r="CD4221"/>
      <c r="CE4221"/>
      <c r="CF4221"/>
      <c r="CG4221"/>
      <c r="CH4221"/>
      <c r="CI4221"/>
      <c r="CJ4221"/>
      <c r="CK4221"/>
      <c r="DZJ4221"/>
      <c r="DZK4221"/>
      <c r="DZL4221"/>
      <c r="DZM4221"/>
      <c r="DZN4221"/>
      <c r="DZO4221"/>
      <c r="DZP4221"/>
      <c r="DZQ4221"/>
      <c r="DZR4221"/>
      <c r="DZS4221"/>
      <c r="DZT4221"/>
      <c r="DZU4221"/>
      <c r="DZV4221"/>
      <c r="DZW4221"/>
      <c r="DZX4221"/>
      <c r="DZY4221"/>
      <c r="DZZ4221"/>
      <c r="EAA4221"/>
      <c r="EAB4221"/>
      <c r="EAC4221"/>
      <c r="EAD4221"/>
      <c r="EAE4221"/>
      <c r="EAF4221"/>
      <c r="EAG4221"/>
      <c r="EAH4221"/>
    </row>
    <row r="4222" spans="38:89 3390:3414" x14ac:dyDescent="0.3"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  <c r="CA4222"/>
      <c r="CB4222"/>
      <c r="CC4222"/>
      <c r="CD4222"/>
      <c r="CE4222"/>
      <c r="CF4222"/>
      <c r="CG4222"/>
      <c r="CH4222"/>
      <c r="CI4222"/>
      <c r="CJ4222"/>
      <c r="CK4222"/>
      <c r="DZJ4222"/>
      <c r="DZK4222"/>
      <c r="DZL4222"/>
      <c r="DZM4222"/>
      <c r="DZN4222"/>
      <c r="DZO4222"/>
      <c r="DZP4222"/>
      <c r="DZQ4222"/>
      <c r="DZR4222"/>
      <c r="DZS4222"/>
      <c r="DZT4222"/>
      <c r="DZU4222"/>
      <c r="DZV4222"/>
      <c r="DZW4222"/>
      <c r="DZX4222"/>
      <c r="DZY4222"/>
      <c r="DZZ4222"/>
      <c r="EAA4222"/>
      <c r="EAB4222"/>
      <c r="EAC4222"/>
      <c r="EAD4222"/>
      <c r="EAE4222"/>
      <c r="EAF4222"/>
      <c r="EAG4222"/>
      <c r="EAH4222"/>
    </row>
    <row r="4223" spans="38:89 3390:3414" x14ac:dyDescent="0.3"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  <c r="CA4223"/>
      <c r="CB4223"/>
      <c r="CC4223"/>
      <c r="CD4223"/>
      <c r="CE4223"/>
      <c r="CF4223"/>
      <c r="CG4223"/>
      <c r="CH4223"/>
      <c r="CI4223"/>
      <c r="CJ4223"/>
      <c r="CK4223"/>
      <c r="DZJ4223"/>
      <c r="DZK4223"/>
      <c r="DZL4223"/>
      <c r="DZM4223"/>
      <c r="DZN4223"/>
      <c r="DZO4223"/>
      <c r="DZP4223"/>
      <c r="DZQ4223"/>
      <c r="DZR4223"/>
      <c r="DZS4223"/>
      <c r="DZT4223"/>
      <c r="DZU4223"/>
      <c r="DZV4223"/>
      <c r="DZW4223"/>
      <c r="DZX4223"/>
      <c r="DZY4223"/>
      <c r="DZZ4223"/>
      <c r="EAA4223"/>
      <c r="EAB4223"/>
      <c r="EAC4223"/>
      <c r="EAD4223"/>
      <c r="EAE4223"/>
      <c r="EAF4223"/>
      <c r="EAG4223"/>
      <c r="EAH4223"/>
    </row>
    <row r="4224" spans="38:89 3390:3414" x14ac:dyDescent="0.3"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  <c r="CA4224"/>
      <c r="CB4224"/>
      <c r="CC4224"/>
      <c r="CD4224"/>
      <c r="CE4224"/>
      <c r="CF4224"/>
      <c r="CG4224"/>
      <c r="CH4224"/>
      <c r="CI4224"/>
      <c r="CJ4224"/>
      <c r="CK4224"/>
      <c r="DZJ4224"/>
      <c r="DZK4224"/>
      <c r="DZL4224"/>
      <c r="DZM4224"/>
      <c r="DZN4224"/>
      <c r="DZO4224"/>
      <c r="DZP4224"/>
      <c r="DZQ4224"/>
      <c r="DZR4224"/>
      <c r="DZS4224"/>
      <c r="DZT4224"/>
      <c r="DZU4224"/>
      <c r="DZV4224"/>
      <c r="DZW4224"/>
      <c r="DZX4224"/>
      <c r="DZY4224"/>
      <c r="DZZ4224"/>
      <c r="EAA4224"/>
      <c r="EAB4224"/>
      <c r="EAC4224"/>
      <c r="EAD4224"/>
      <c r="EAE4224"/>
      <c r="EAF4224"/>
      <c r="EAG4224"/>
      <c r="EAH4224"/>
    </row>
    <row r="4225" spans="38:89 3390:3414" x14ac:dyDescent="0.3"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  <c r="CA4225"/>
      <c r="CB4225"/>
      <c r="CC4225"/>
      <c r="CD4225"/>
      <c r="CE4225"/>
      <c r="CF4225"/>
      <c r="CG4225"/>
      <c r="CH4225"/>
      <c r="CI4225"/>
      <c r="CJ4225"/>
      <c r="CK4225"/>
      <c r="DZJ4225"/>
      <c r="DZK4225"/>
      <c r="DZL4225"/>
      <c r="DZM4225"/>
      <c r="DZN4225"/>
      <c r="DZO4225"/>
      <c r="DZP4225"/>
      <c r="DZQ4225"/>
      <c r="DZR4225"/>
      <c r="DZS4225"/>
      <c r="DZT4225"/>
      <c r="DZU4225"/>
      <c r="DZV4225"/>
      <c r="DZW4225"/>
      <c r="DZX4225"/>
      <c r="DZY4225"/>
      <c r="DZZ4225"/>
      <c r="EAA4225"/>
      <c r="EAB4225"/>
      <c r="EAC4225"/>
      <c r="EAD4225"/>
      <c r="EAE4225"/>
      <c r="EAF4225"/>
      <c r="EAG4225"/>
      <c r="EAH4225"/>
    </row>
    <row r="4226" spans="38:89 3390:3414" x14ac:dyDescent="0.3"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  <c r="CA4226"/>
      <c r="CB4226"/>
      <c r="CC4226"/>
      <c r="CD4226"/>
      <c r="CE4226"/>
      <c r="CF4226"/>
      <c r="CG4226"/>
      <c r="CH4226"/>
      <c r="CI4226"/>
      <c r="CJ4226"/>
      <c r="CK4226"/>
      <c r="DZJ4226"/>
      <c r="DZK4226"/>
      <c r="DZL4226"/>
      <c r="DZM4226"/>
      <c r="DZN4226"/>
      <c r="DZO4226"/>
      <c r="DZP4226"/>
      <c r="DZQ4226"/>
      <c r="DZR4226"/>
      <c r="DZS4226"/>
      <c r="DZT4226"/>
      <c r="DZU4226"/>
      <c r="DZV4226"/>
      <c r="DZW4226"/>
      <c r="DZX4226"/>
      <c r="DZY4226"/>
      <c r="DZZ4226"/>
      <c r="EAA4226"/>
      <c r="EAB4226"/>
      <c r="EAC4226"/>
      <c r="EAD4226"/>
      <c r="EAE4226"/>
      <c r="EAF4226"/>
      <c r="EAG4226"/>
      <c r="EAH4226"/>
    </row>
    <row r="4227" spans="38:89 3390:3414" x14ac:dyDescent="0.3"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  <c r="CA4227"/>
      <c r="CB4227"/>
      <c r="CC4227"/>
      <c r="CD4227"/>
      <c r="CE4227"/>
      <c r="CF4227"/>
      <c r="CG4227"/>
      <c r="CH4227"/>
      <c r="CI4227"/>
      <c r="CJ4227"/>
      <c r="CK4227"/>
      <c r="DZJ4227"/>
      <c r="DZK4227"/>
      <c r="DZL4227"/>
      <c r="DZM4227"/>
      <c r="DZN4227"/>
      <c r="DZO4227"/>
      <c r="DZP4227"/>
      <c r="DZQ4227"/>
      <c r="DZR4227"/>
      <c r="DZS4227"/>
      <c r="DZT4227"/>
      <c r="DZU4227"/>
      <c r="DZV4227"/>
      <c r="DZW4227"/>
      <c r="DZX4227"/>
      <c r="DZY4227"/>
      <c r="DZZ4227"/>
      <c r="EAA4227"/>
      <c r="EAB4227"/>
      <c r="EAC4227"/>
      <c r="EAD4227"/>
      <c r="EAE4227"/>
      <c r="EAF4227"/>
      <c r="EAG4227"/>
      <c r="EAH4227"/>
    </row>
    <row r="4228" spans="38:89 3390:3414" x14ac:dyDescent="0.3"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  <c r="CA4228"/>
      <c r="CB4228"/>
      <c r="CC4228"/>
      <c r="CD4228"/>
      <c r="CE4228"/>
      <c r="CF4228"/>
      <c r="CG4228"/>
      <c r="CH4228"/>
      <c r="CI4228"/>
      <c r="CJ4228"/>
      <c r="CK4228"/>
      <c r="DZJ4228"/>
      <c r="DZK4228"/>
      <c r="DZL4228"/>
      <c r="DZM4228"/>
      <c r="DZN4228"/>
      <c r="DZO4228"/>
      <c r="DZP4228"/>
      <c r="DZQ4228"/>
      <c r="DZR4228"/>
      <c r="DZS4228"/>
      <c r="DZT4228"/>
      <c r="DZU4228"/>
      <c r="DZV4228"/>
      <c r="DZW4228"/>
      <c r="DZX4228"/>
      <c r="DZY4228"/>
      <c r="DZZ4228"/>
      <c r="EAA4228"/>
      <c r="EAB4228"/>
      <c r="EAC4228"/>
      <c r="EAD4228"/>
      <c r="EAE4228"/>
      <c r="EAF4228"/>
      <c r="EAG4228"/>
      <c r="EAH4228"/>
    </row>
    <row r="4229" spans="38:89 3390:3414" x14ac:dyDescent="0.3"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  <c r="CA4229"/>
      <c r="CB4229"/>
      <c r="CC4229"/>
      <c r="CD4229"/>
      <c r="CE4229"/>
      <c r="CF4229"/>
      <c r="CG4229"/>
      <c r="CH4229"/>
      <c r="CI4229"/>
      <c r="CJ4229"/>
      <c r="CK4229"/>
      <c r="DZJ4229"/>
      <c r="DZK4229"/>
      <c r="DZL4229"/>
      <c r="DZM4229"/>
      <c r="DZN4229"/>
      <c r="DZO4229"/>
      <c r="DZP4229"/>
      <c r="DZQ4229"/>
      <c r="DZR4229"/>
      <c r="DZS4229"/>
      <c r="DZT4229"/>
      <c r="DZU4229"/>
      <c r="DZV4229"/>
      <c r="DZW4229"/>
      <c r="DZX4229"/>
      <c r="DZY4229"/>
      <c r="DZZ4229"/>
      <c r="EAA4229"/>
      <c r="EAB4229"/>
      <c r="EAC4229"/>
      <c r="EAD4229"/>
      <c r="EAE4229"/>
      <c r="EAF4229"/>
      <c r="EAG4229"/>
      <c r="EAH4229"/>
    </row>
    <row r="4230" spans="38:89 3390:3414" x14ac:dyDescent="0.3"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  <c r="CA4230"/>
      <c r="CB4230"/>
      <c r="CC4230"/>
      <c r="CD4230"/>
      <c r="CE4230"/>
      <c r="CF4230"/>
      <c r="CG4230"/>
      <c r="CH4230"/>
      <c r="CI4230"/>
      <c r="CJ4230"/>
      <c r="CK4230"/>
      <c r="DZJ4230"/>
      <c r="DZK4230"/>
      <c r="DZL4230"/>
      <c r="DZM4230"/>
      <c r="DZN4230"/>
      <c r="DZO4230"/>
      <c r="DZP4230"/>
      <c r="DZQ4230"/>
      <c r="DZR4230"/>
      <c r="DZS4230"/>
      <c r="DZT4230"/>
      <c r="DZU4230"/>
      <c r="DZV4230"/>
      <c r="DZW4230"/>
      <c r="DZX4230"/>
      <c r="DZY4230"/>
      <c r="DZZ4230"/>
      <c r="EAA4230"/>
      <c r="EAB4230"/>
      <c r="EAC4230"/>
      <c r="EAD4230"/>
      <c r="EAE4230"/>
      <c r="EAF4230"/>
      <c r="EAG4230"/>
      <c r="EAH4230"/>
    </row>
    <row r="4231" spans="38:89 3390:3414" x14ac:dyDescent="0.3"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  <c r="CA4231"/>
      <c r="CB4231"/>
      <c r="CC4231"/>
      <c r="CD4231"/>
      <c r="CE4231"/>
      <c r="CF4231"/>
      <c r="CG4231"/>
      <c r="CH4231"/>
      <c r="CI4231"/>
      <c r="CJ4231"/>
      <c r="CK4231"/>
      <c r="DZJ4231"/>
      <c r="DZK4231"/>
      <c r="DZL4231"/>
      <c r="DZM4231"/>
      <c r="DZN4231"/>
      <c r="DZO4231"/>
      <c r="DZP4231"/>
      <c r="DZQ4231"/>
      <c r="DZR4231"/>
      <c r="DZS4231"/>
      <c r="DZT4231"/>
      <c r="DZU4231"/>
      <c r="DZV4231"/>
      <c r="DZW4231"/>
      <c r="DZX4231"/>
      <c r="DZY4231"/>
      <c r="DZZ4231"/>
      <c r="EAA4231"/>
      <c r="EAB4231"/>
      <c r="EAC4231"/>
      <c r="EAD4231"/>
      <c r="EAE4231"/>
      <c r="EAF4231"/>
      <c r="EAG4231"/>
      <c r="EAH4231"/>
    </row>
    <row r="4232" spans="38:89 3390:3414" x14ac:dyDescent="0.3"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  <c r="CA4232"/>
      <c r="CB4232"/>
      <c r="CC4232"/>
      <c r="CD4232"/>
      <c r="CE4232"/>
      <c r="CF4232"/>
      <c r="CG4232"/>
      <c r="CH4232"/>
      <c r="CI4232"/>
      <c r="CJ4232"/>
      <c r="CK4232"/>
      <c r="DZJ4232"/>
      <c r="DZK4232"/>
      <c r="DZL4232"/>
      <c r="DZM4232"/>
      <c r="DZN4232"/>
      <c r="DZO4232"/>
      <c r="DZP4232"/>
      <c r="DZQ4232"/>
      <c r="DZR4232"/>
      <c r="DZS4232"/>
      <c r="DZT4232"/>
      <c r="DZU4232"/>
      <c r="DZV4232"/>
      <c r="DZW4232"/>
      <c r="DZX4232"/>
      <c r="DZY4232"/>
      <c r="DZZ4232"/>
      <c r="EAA4232"/>
      <c r="EAB4232"/>
      <c r="EAC4232"/>
      <c r="EAD4232"/>
      <c r="EAE4232"/>
      <c r="EAF4232"/>
      <c r="EAG4232"/>
      <c r="EAH4232"/>
    </row>
    <row r="4233" spans="38:89 3390:3414" x14ac:dyDescent="0.3"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  <c r="CA4233"/>
      <c r="CB4233"/>
      <c r="CC4233"/>
      <c r="CD4233"/>
      <c r="CE4233"/>
      <c r="CF4233"/>
      <c r="CG4233"/>
      <c r="CH4233"/>
      <c r="CI4233"/>
      <c r="CJ4233"/>
      <c r="CK4233"/>
      <c r="DZJ4233"/>
      <c r="DZK4233"/>
      <c r="DZL4233"/>
      <c r="DZM4233"/>
      <c r="DZN4233"/>
      <c r="DZO4233"/>
      <c r="DZP4233"/>
      <c r="DZQ4233"/>
      <c r="DZR4233"/>
      <c r="DZS4233"/>
      <c r="DZT4233"/>
      <c r="DZU4233"/>
      <c r="DZV4233"/>
      <c r="DZW4233"/>
      <c r="DZX4233"/>
      <c r="DZY4233"/>
      <c r="DZZ4233"/>
      <c r="EAA4233"/>
      <c r="EAB4233"/>
      <c r="EAC4233"/>
      <c r="EAD4233"/>
      <c r="EAE4233"/>
      <c r="EAF4233"/>
      <c r="EAG4233"/>
      <c r="EAH4233"/>
    </row>
    <row r="4234" spans="38:89 3390:3414" x14ac:dyDescent="0.3"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  <c r="CA4234"/>
      <c r="CB4234"/>
      <c r="CC4234"/>
      <c r="CD4234"/>
      <c r="CE4234"/>
      <c r="CF4234"/>
      <c r="CG4234"/>
      <c r="CH4234"/>
      <c r="CI4234"/>
      <c r="CJ4234"/>
      <c r="CK4234"/>
      <c r="DZJ4234"/>
      <c r="DZK4234"/>
      <c r="DZL4234"/>
      <c r="DZM4234"/>
      <c r="DZN4234"/>
      <c r="DZO4234"/>
      <c r="DZP4234"/>
      <c r="DZQ4234"/>
      <c r="DZR4234"/>
      <c r="DZS4234"/>
      <c r="DZT4234"/>
      <c r="DZU4234"/>
      <c r="DZV4234"/>
      <c r="DZW4234"/>
      <c r="DZX4234"/>
      <c r="DZY4234"/>
      <c r="DZZ4234"/>
      <c r="EAA4234"/>
      <c r="EAB4234"/>
      <c r="EAC4234"/>
      <c r="EAD4234"/>
      <c r="EAE4234"/>
      <c r="EAF4234"/>
      <c r="EAG4234"/>
      <c r="EAH4234"/>
    </row>
    <row r="4235" spans="38:89 3390:3414" x14ac:dyDescent="0.3"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  <c r="CA4235"/>
      <c r="CB4235"/>
      <c r="CC4235"/>
      <c r="CD4235"/>
      <c r="CE4235"/>
      <c r="CF4235"/>
      <c r="CG4235"/>
      <c r="CH4235"/>
      <c r="CI4235"/>
      <c r="CJ4235"/>
      <c r="CK4235"/>
      <c r="DZJ4235"/>
      <c r="DZK4235"/>
      <c r="DZL4235"/>
      <c r="DZM4235"/>
      <c r="DZN4235"/>
      <c r="DZO4235"/>
      <c r="DZP4235"/>
      <c r="DZQ4235"/>
      <c r="DZR4235"/>
      <c r="DZS4235"/>
      <c r="DZT4235"/>
      <c r="DZU4235"/>
      <c r="DZV4235"/>
      <c r="DZW4235"/>
      <c r="DZX4235"/>
      <c r="DZY4235"/>
      <c r="DZZ4235"/>
      <c r="EAA4235"/>
      <c r="EAB4235"/>
      <c r="EAC4235"/>
      <c r="EAD4235"/>
      <c r="EAE4235"/>
      <c r="EAF4235"/>
      <c r="EAG4235"/>
      <c r="EAH4235"/>
    </row>
    <row r="4236" spans="38:89 3390:3414" x14ac:dyDescent="0.3"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  <c r="CA4236"/>
      <c r="CB4236"/>
      <c r="CC4236"/>
      <c r="CD4236"/>
      <c r="CE4236"/>
      <c r="CF4236"/>
      <c r="CG4236"/>
      <c r="CH4236"/>
      <c r="CI4236"/>
      <c r="CJ4236"/>
      <c r="CK4236"/>
      <c r="DZJ4236"/>
      <c r="DZK4236"/>
      <c r="DZL4236"/>
      <c r="DZM4236"/>
      <c r="DZN4236"/>
      <c r="DZO4236"/>
      <c r="DZP4236"/>
      <c r="DZQ4236"/>
      <c r="DZR4236"/>
      <c r="DZS4236"/>
      <c r="DZT4236"/>
      <c r="DZU4236"/>
      <c r="DZV4236"/>
      <c r="DZW4236"/>
      <c r="DZX4236"/>
      <c r="DZY4236"/>
      <c r="DZZ4236"/>
      <c r="EAA4236"/>
      <c r="EAB4236"/>
      <c r="EAC4236"/>
      <c r="EAD4236"/>
      <c r="EAE4236"/>
      <c r="EAF4236"/>
      <c r="EAG4236"/>
      <c r="EAH4236"/>
    </row>
    <row r="4237" spans="38:89 3390:3414" x14ac:dyDescent="0.3"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  <c r="CA4237"/>
      <c r="CB4237"/>
      <c r="CC4237"/>
      <c r="CD4237"/>
      <c r="CE4237"/>
      <c r="CF4237"/>
      <c r="CG4237"/>
      <c r="CH4237"/>
      <c r="CI4237"/>
      <c r="CJ4237"/>
      <c r="CK4237"/>
      <c r="DZJ4237"/>
      <c r="DZK4237"/>
      <c r="DZL4237"/>
      <c r="DZM4237"/>
      <c r="DZN4237"/>
      <c r="DZO4237"/>
      <c r="DZP4237"/>
      <c r="DZQ4237"/>
      <c r="DZR4237"/>
      <c r="DZS4237"/>
      <c r="DZT4237"/>
      <c r="DZU4237"/>
      <c r="DZV4237"/>
      <c r="DZW4237"/>
      <c r="DZX4237"/>
      <c r="DZY4237"/>
      <c r="DZZ4237"/>
      <c r="EAA4237"/>
      <c r="EAB4237"/>
      <c r="EAC4237"/>
      <c r="EAD4237"/>
      <c r="EAE4237"/>
      <c r="EAF4237"/>
      <c r="EAG4237"/>
      <c r="EAH4237"/>
    </row>
    <row r="4238" spans="38:89 3390:3414" x14ac:dyDescent="0.3"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  <c r="CA4238"/>
      <c r="CB4238"/>
      <c r="CC4238"/>
      <c r="CD4238"/>
      <c r="CE4238"/>
      <c r="CF4238"/>
      <c r="CG4238"/>
      <c r="CH4238"/>
      <c r="CI4238"/>
      <c r="CJ4238"/>
      <c r="CK4238"/>
      <c r="DZJ4238"/>
      <c r="DZK4238"/>
      <c r="DZL4238"/>
      <c r="DZM4238"/>
      <c r="DZN4238"/>
      <c r="DZO4238"/>
      <c r="DZP4238"/>
      <c r="DZQ4238"/>
      <c r="DZR4238"/>
      <c r="DZS4238"/>
      <c r="DZT4238"/>
      <c r="DZU4238"/>
      <c r="DZV4238"/>
      <c r="DZW4238"/>
      <c r="DZX4238"/>
      <c r="DZY4238"/>
      <c r="DZZ4238"/>
      <c r="EAA4238"/>
      <c r="EAB4238"/>
      <c r="EAC4238"/>
      <c r="EAD4238"/>
      <c r="EAE4238"/>
      <c r="EAF4238"/>
      <c r="EAG4238"/>
      <c r="EAH4238"/>
    </row>
    <row r="4239" spans="38:89 3390:3414" x14ac:dyDescent="0.3"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  <c r="CA4239"/>
      <c r="CB4239"/>
      <c r="CC4239"/>
      <c r="CD4239"/>
      <c r="CE4239"/>
      <c r="CF4239"/>
      <c r="CG4239"/>
      <c r="CH4239"/>
      <c r="CI4239"/>
      <c r="CJ4239"/>
      <c r="CK4239"/>
      <c r="DZJ4239"/>
      <c r="DZK4239"/>
      <c r="DZL4239"/>
      <c r="DZM4239"/>
      <c r="DZN4239"/>
      <c r="DZO4239"/>
      <c r="DZP4239"/>
      <c r="DZQ4239"/>
      <c r="DZR4239"/>
      <c r="DZS4239"/>
      <c r="DZT4239"/>
      <c r="DZU4239"/>
      <c r="DZV4239"/>
      <c r="DZW4239"/>
      <c r="DZX4239"/>
      <c r="DZY4239"/>
      <c r="DZZ4239"/>
      <c r="EAA4239"/>
      <c r="EAB4239"/>
      <c r="EAC4239"/>
      <c r="EAD4239"/>
      <c r="EAE4239"/>
      <c r="EAF4239"/>
      <c r="EAG4239"/>
      <c r="EAH4239"/>
    </row>
    <row r="4240" spans="38:89 3390:3414" x14ac:dyDescent="0.3"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  <c r="CA4240"/>
      <c r="CB4240"/>
      <c r="CC4240"/>
      <c r="CD4240"/>
      <c r="CE4240"/>
      <c r="CF4240"/>
      <c r="CG4240"/>
      <c r="CH4240"/>
      <c r="CI4240"/>
      <c r="CJ4240"/>
      <c r="CK4240"/>
      <c r="DZJ4240"/>
      <c r="DZK4240"/>
      <c r="DZL4240"/>
      <c r="DZM4240"/>
      <c r="DZN4240"/>
      <c r="DZO4240"/>
      <c r="DZP4240"/>
      <c r="DZQ4240"/>
      <c r="DZR4240"/>
      <c r="DZS4240"/>
      <c r="DZT4240"/>
      <c r="DZU4240"/>
      <c r="DZV4240"/>
      <c r="DZW4240"/>
      <c r="DZX4240"/>
      <c r="DZY4240"/>
      <c r="DZZ4240"/>
      <c r="EAA4240"/>
      <c r="EAB4240"/>
      <c r="EAC4240"/>
      <c r="EAD4240"/>
      <c r="EAE4240"/>
      <c r="EAF4240"/>
      <c r="EAG4240"/>
      <c r="EAH4240"/>
    </row>
    <row r="4241" spans="38:89 3390:3414" x14ac:dyDescent="0.3"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  <c r="CA4241"/>
      <c r="CB4241"/>
      <c r="CC4241"/>
      <c r="CD4241"/>
      <c r="CE4241"/>
      <c r="CF4241"/>
      <c r="CG4241"/>
      <c r="CH4241"/>
      <c r="CI4241"/>
      <c r="CJ4241"/>
      <c r="CK4241"/>
      <c r="DZJ4241"/>
      <c r="DZK4241"/>
      <c r="DZL4241"/>
      <c r="DZM4241"/>
      <c r="DZN4241"/>
      <c r="DZO4241"/>
      <c r="DZP4241"/>
      <c r="DZQ4241"/>
      <c r="DZR4241"/>
      <c r="DZS4241"/>
      <c r="DZT4241"/>
      <c r="DZU4241"/>
      <c r="DZV4241"/>
      <c r="DZW4241"/>
      <c r="DZX4241"/>
      <c r="DZY4241"/>
      <c r="DZZ4241"/>
      <c r="EAA4241"/>
      <c r="EAB4241"/>
      <c r="EAC4241"/>
      <c r="EAD4241"/>
      <c r="EAE4241"/>
      <c r="EAF4241"/>
      <c r="EAG4241"/>
      <c r="EAH4241"/>
    </row>
    <row r="4242" spans="38:89 3390:3414" x14ac:dyDescent="0.3"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  <c r="CA4242"/>
      <c r="CB4242"/>
      <c r="CC4242"/>
      <c r="CD4242"/>
      <c r="CE4242"/>
      <c r="CF4242"/>
      <c r="CG4242"/>
      <c r="CH4242"/>
      <c r="CI4242"/>
      <c r="CJ4242"/>
      <c r="CK4242"/>
      <c r="DZJ4242"/>
      <c r="DZK4242"/>
      <c r="DZL4242"/>
      <c r="DZM4242"/>
      <c r="DZN4242"/>
      <c r="DZO4242"/>
      <c r="DZP4242"/>
      <c r="DZQ4242"/>
      <c r="DZR4242"/>
      <c r="DZS4242"/>
      <c r="DZT4242"/>
      <c r="DZU4242"/>
      <c r="DZV4242"/>
      <c r="DZW4242"/>
      <c r="DZX4242"/>
      <c r="DZY4242"/>
      <c r="DZZ4242"/>
      <c r="EAA4242"/>
      <c r="EAB4242"/>
      <c r="EAC4242"/>
      <c r="EAD4242"/>
      <c r="EAE4242"/>
      <c r="EAF4242"/>
      <c r="EAG4242"/>
      <c r="EAH4242"/>
    </row>
    <row r="4243" spans="38:89 3390:3414" x14ac:dyDescent="0.3"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  <c r="CA4243"/>
      <c r="CB4243"/>
      <c r="CC4243"/>
      <c r="CD4243"/>
      <c r="CE4243"/>
      <c r="CF4243"/>
      <c r="CG4243"/>
      <c r="CH4243"/>
      <c r="CI4243"/>
      <c r="CJ4243"/>
      <c r="CK4243"/>
      <c r="DZJ4243"/>
      <c r="DZK4243"/>
      <c r="DZL4243"/>
      <c r="DZM4243"/>
      <c r="DZN4243"/>
      <c r="DZO4243"/>
      <c r="DZP4243"/>
      <c r="DZQ4243"/>
      <c r="DZR4243"/>
      <c r="DZS4243"/>
      <c r="DZT4243"/>
      <c r="DZU4243"/>
      <c r="DZV4243"/>
      <c r="DZW4243"/>
      <c r="DZX4243"/>
      <c r="DZY4243"/>
      <c r="DZZ4243"/>
      <c r="EAA4243"/>
      <c r="EAB4243"/>
      <c r="EAC4243"/>
      <c r="EAD4243"/>
      <c r="EAE4243"/>
      <c r="EAF4243"/>
      <c r="EAG4243"/>
      <c r="EAH4243"/>
    </row>
    <row r="4244" spans="38:89 3390:3414" x14ac:dyDescent="0.3"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  <c r="CA4244"/>
      <c r="CB4244"/>
      <c r="CC4244"/>
      <c r="CD4244"/>
      <c r="CE4244"/>
      <c r="CF4244"/>
      <c r="CG4244"/>
      <c r="CH4244"/>
      <c r="CI4244"/>
      <c r="CJ4244"/>
      <c r="CK4244"/>
      <c r="DZJ4244"/>
      <c r="DZK4244"/>
      <c r="DZL4244"/>
      <c r="DZM4244"/>
      <c r="DZN4244"/>
      <c r="DZO4244"/>
      <c r="DZP4244"/>
      <c r="DZQ4244"/>
      <c r="DZR4244"/>
      <c r="DZS4244"/>
      <c r="DZT4244"/>
      <c r="DZU4244"/>
      <c r="DZV4244"/>
      <c r="DZW4244"/>
      <c r="DZX4244"/>
      <c r="DZY4244"/>
      <c r="DZZ4244"/>
      <c r="EAA4244"/>
      <c r="EAB4244"/>
      <c r="EAC4244"/>
      <c r="EAD4244"/>
      <c r="EAE4244"/>
      <c r="EAF4244"/>
      <c r="EAG4244"/>
      <c r="EAH4244"/>
    </row>
    <row r="4245" spans="38:89 3390:3414" x14ac:dyDescent="0.3"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  <c r="CA4245"/>
      <c r="CB4245"/>
      <c r="CC4245"/>
      <c r="CD4245"/>
      <c r="CE4245"/>
      <c r="CF4245"/>
      <c r="CG4245"/>
      <c r="CH4245"/>
      <c r="CI4245"/>
      <c r="CJ4245"/>
      <c r="CK4245"/>
      <c r="DZJ4245"/>
      <c r="DZK4245"/>
      <c r="DZL4245"/>
      <c r="DZM4245"/>
      <c r="DZN4245"/>
      <c r="DZO4245"/>
      <c r="DZP4245"/>
      <c r="DZQ4245"/>
      <c r="DZR4245"/>
      <c r="DZS4245"/>
      <c r="DZT4245"/>
      <c r="DZU4245"/>
      <c r="DZV4245"/>
      <c r="DZW4245"/>
      <c r="DZX4245"/>
      <c r="DZY4245"/>
      <c r="DZZ4245"/>
      <c r="EAA4245"/>
      <c r="EAB4245"/>
      <c r="EAC4245"/>
      <c r="EAD4245"/>
      <c r="EAE4245"/>
      <c r="EAF4245"/>
      <c r="EAG4245"/>
      <c r="EAH4245"/>
    </row>
    <row r="4246" spans="38:89 3390:3414" x14ac:dyDescent="0.3"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  <c r="CA4246"/>
      <c r="CB4246"/>
      <c r="CC4246"/>
      <c r="CD4246"/>
      <c r="CE4246"/>
      <c r="CF4246"/>
      <c r="CG4246"/>
      <c r="CH4246"/>
      <c r="CI4246"/>
      <c r="CJ4246"/>
      <c r="CK4246"/>
      <c r="DZJ4246"/>
      <c r="DZK4246"/>
      <c r="DZL4246"/>
      <c r="DZM4246"/>
      <c r="DZN4246"/>
      <c r="DZO4246"/>
      <c r="DZP4246"/>
      <c r="DZQ4246"/>
      <c r="DZR4246"/>
      <c r="DZS4246"/>
      <c r="DZT4246"/>
      <c r="DZU4246"/>
      <c r="DZV4246"/>
      <c r="DZW4246"/>
      <c r="DZX4246"/>
      <c r="DZY4246"/>
      <c r="DZZ4246"/>
      <c r="EAA4246"/>
      <c r="EAB4246"/>
      <c r="EAC4246"/>
      <c r="EAD4246"/>
      <c r="EAE4246"/>
      <c r="EAF4246"/>
      <c r="EAG4246"/>
      <c r="EAH4246"/>
    </row>
    <row r="4247" spans="38:89 3390:3414" x14ac:dyDescent="0.3"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  <c r="CA4247"/>
      <c r="CB4247"/>
      <c r="CC4247"/>
      <c r="CD4247"/>
      <c r="CE4247"/>
      <c r="CF4247"/>
      <c r="CG4247"/>
      <c r="CH4247"/>
      <c r="CI4247"/>
      <c r="CJ4247"/>
      <c r="CK4247"/>
      <c r="DZJ4247"/>
      <c r="DZK4247"/>
      <c r="DZL4247"/>
      <c r="DZM4247"/>
      <c r="DZN4247"/>
      <c r="DZO4247"/>
      <c r="DZP4247"/>
      <c r="DZQ4247"/>
      <c r="DZR4247"/>
      <c r="DZS4247"/>
      <c r="DZT4247"/>
      <c r="DZU4247"/>
      <c r="DZV4247"/>
      <c r="DZW4247"/>
      <c r="DZX4247"/>
      <c r="DZY4247"/>
      <c r="DZZ4247"/>
      <c r="EAA4247"/>
      <c r="EAB4247"/>
      <c r="EAC4247"/>
      <c r="EAD4247"/>
      <c r="EAE4247"/>
      <c r="EAF4247"/>
      <c r="EAG4247"/>
      <c r="EAH4247"/>
    </row>
    <row r="4248" spans="38:89 3390:3414" x14ac:dyDescent="0.3"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  <c r="CA4248"/>
      <c r="CB4248"/>
      <c r="CC4248"/>
      <c r="CD4248"/>
      <c r="CE4248"/>
      <c r="CF4248"/>
      <c r="CG4248"/>
      <c r="CH4248"/>
      <c r="CI4248"/>
      <c r="CJ4248"/>
      <c r="CK4248"/>
      <c r="DZJ4248"/>
      <c r="DZK4248"/>
      <c r="DZL4248"/>
      <c r="DZM4248"/>
      <c r="DZN4248"/>
      <c r="DZO4248"/>
      <c r="DZP4248"/>
      <c r="DZQ4248"/>
      <c r="DZR4248"/>
      <c r="DZS4248"/>
      <c r="DZT4248"/>
      <c r="DZU4248"/>
      <c r="DZV4248"/>
      <c r="DZW4248"/>
      <c r="DZX4248"/>
      <c r="DZY4248"/>
      <c r="DZZ4248"/>
      <c r="EAA4248"/>
      <c r="EAB4248"/>
      <c r="EAC4248"/>
      <c r="EAD4248"/>
      <c r="EAE4248"/>
      <c r="EAF4248"/>
      <c r="EAG4248"/>
      <c r="EAH4248"/>
    </row>
    <row r="4249" spans="38:89 3390:3414" x14ac:dyDescent="0.3"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  <c r="CA4249"/>
      <c r="CB4249"/>
      <c r="CC4249"/>
      <c r="CD4249"/>
      <c r="CE4249"/>
      <c r="CF4249"/>
      <c r="CG4249"/>
      <c r="CH4249"/>
      <c r="CI4249"/>
      <c r="CJ4249"/>
      <c r="CK4249"/>
      <c r="DZJ4249"/>
      <c r="DZK4249"/>
      <c r="DZL4249"/>
      <c r="DZM4249"/>
      <c r="DZN4249"/>
      <c r="DZO4249"/>
      <c r="DZP4249"/>
      <c r="DZQ4249"/>
      <c r="DZR4249"/>
      <c r="DZS4249"/>
      <c r="DZT4249"/>
      <c r="DZU4249"/>
      <c r="DZV4249"/>
      <c r="DZW4249"/>
      <c r="DZX4249"/>
      <c r="DZY4249"/>
      <c r="DZZ4249"/>
      <c r="EAA4249"/>
      <c r="EAB4249"/>
      <c r="EAC4249"/>
      <c r="EAD4249"/>
      <c r="EAE4249"/>
      <c r="EAF4249"/>
      <c r="EAG4249"/>
      <c r="EAH4249"/>
    </row>
    <row r="4250" spans="38:89 3390:3414" x14ac:dyDescent="0.3"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  <c r="CA4250"/>
      <c r="CB4250"/>
      <c r="CC4250"/>
      <c r="CD4250"/>
      <c r="CE4250"/>
      <c r="CF4250"/>
      <c r="CG4250"/>
      <c r="CH4250"/>
      <c r="CI4250"/>
      <c r="CJ4250"/>
      <c r="CK4250"/>
      <c r="DZJ4250"/>
      <c r="DZK4250"/>
      <c r="DZL4250"/>
      <c r="DZM4250"/>
      <c r="DZN4250"/>
      <c r="DZO4250"/>
      <c r="DZP4250"/>
      <c r="DZQ4250"/>
      <c r="DZR4250"/>
      <c r="DZS4250"/>
      <c r="DZT4250"/>
      <c r="DZU4250"/>
      <c r="DZV4250"/>
      <c r="DZW4250"/>
      <c r="DZX4250"/>
      <c r="DZY4250"/>
      <c r="DZZ4250"/>
      <c r="EAA4250"/>
      <c r="EAB4250"/>
      <c r="EAC4250"/>
      <c r="EAD4250"/>
      <c r="EAE4250"/>
      <c r="EAF4250"/>
      <c r="EAG4250"/>
      <c r="EAH4250"/>
    </row>
    <row r="4251" spans="38:89 3390:3414" x14ac:dyDescent="0.3"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  <c r="CA4251"/>
      <c r="CB4251"/>
      <c r="CC4251"/>
      <c r="CD4251"/>
      <c r="CE4251"/>
      <c r="CF4251"/>
      <c r="CG4251"/>
      <c r="CH4251"/>
      <c r="CI4251"/>
      <c r="CJ4251"/>
      <c r="CK4251"/>
      <c r="DZJ4251"/>
      <c r="DZK4251"/>
      <c r="DZL4251"/>
      <c r="DZM4251"/>
      <c r="DZN4251"/>
      <c r="DZO4251"/>
      <c r="DZP4251"/>
      <c r="DZQ4251"/>
      <c r="DZR4251"/>
      <c r="DZS4251"/>
      <c r="DZT4251"/>
      <c r="DZU4251"/>
      <c r="DZV4251"/>
      <c r="DZW4251"/>
      <c r="DZX4251"/>
      <c r="DZY4251"/>
      <c r="DZZ4251"/>
      <c r="EAA4251"/>
      <c r="EAB4251"/>
      <c r="EAC4251"/>
      <c r="EAD4251"/>
      <c r="EAE4251"/>
      <c r="EAF4251"/>
      <c r="EAG4251"/>
      <c r="EAH4251"/>
    </row>
    <row r="4252" spans="38:89 3390:3414" x14ac:dyDescent="0.3"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  <c r="CA4252"/>
      <c r="CB4252"/>
      <c r="CC4252"/>
      <c r="CD4252"/>
      <c r="CE4252"/>
      <c r="CF4252"/>
      <c r="CG4252"/>
      <c r="CH4252"/>
      <c r="CI4252"/>
      <c r="CJ4252"/>
      <c r="CK4252"/>
      <c r="DZJ4252"/>
      <c r="DZK4252"/>
      <c r="DZL4252"/>
      <c r="DZM4252"/>
      <c r="DZN4252"/>
      <c r="DZO4252"/>
      <c r="DZP4252"/>
      <c r="DZQ4252"/>
      <c r="DZR4252"/>
      <c r="DZS4252"/>
      <c r="DZT4252"/>
      <c r="DZU4252"/>
      <c r="DZV4252"/>
      <c r="DZW4252"/>
      <c r="DZX4252"/>
      <c r="DZY4252"/>
      <c r="DZZ4252"/>
      <c r="EAA4252"/>
      <c r="EAB4252"/>
      <c r="EAC4252"/>
      <c r="EAD4252"/>
      <c r="EAE4252"/>
      <c r="EAF4252"/>
      <c r="EAG4252"/>
      <c r="EAH4252"/>
    </row>
    <row r="4253" spans="38:89 3390:3414" x14ac:dyDescent="0.3"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  <c r="CA4253"/>
      <c r="CB4253"/>
      <c r="CC4253"/>
      <c r="CD4253"/>
      <c r="CE4253"/>
      <c r="CF4253"/>
      <c r="CG4253"/>
      <c r="CH4253"/>
      <c r="CI4253"/>
      <c r="CJ4253"/>
      <c r="CK4253"/>
      <c r="DZJ4253"/>
      <c r="DZK4253"/>
      <c r="DZL4253"/>
      <c r="DZM4253"/>
      <c r="DZN4253"/>
      <c r="DZO4253"/>
      <c r="DZP4253"/>
      <c r="DZQ4253"/>
      <c r="DZR4253"/>
      <c r="DZS4253"/>
      <c r="DZT4253"/>
      <c r="DZU4253"/>
      <c r="DZV4253"/>
      <c r="DZW4253"/>
      <c r="DZX4253"/>
      <c r="DZY4253"/>
      <c r="DZZ4253"/>
      <c r="EAA4253"/>
      <c r="EAB4253"/>
      <c r="EAC4253"/>
      <c r="EAD4253"/>
      <c r="EAE4253"/>
      <c r="EAF4253"/>
      <c r="EAG4253"/>
      <c r="EAH4253"/>
    </row>
    <row r="4254" spans="38:89 3390:3414" x14ac:dyDescent="0.3"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  <c r="CA4254"/>
      <c r="CB4254"/>
      <c r="CC4254"/>
      <c r="CD4254"/>
      <c r="CE4254"/>
      <c r="CF4254"/>
      <c r="CG4254"/>
      <c r="CH4254"/>
      <c r="CI4254"/>
      <c r="CJ4254"/>
      <c r="CK4254"/>
      <c r="DZJ4254"/>
      <c r="DZK4254"/>
      <c r="DZL4254"/>
      <c r="DZM4254"/>
      <c r="DZN4254"/>
      <c r="DZO4254"/>
      <c r="DZP4254"/>
      <c r="DZQ4254"/>
      <c r="DZR4254"/>
      <c r="DZS4254"/>
      <c r="DZT4254"/>
      <c r="DZU4254"/>
      <c r="DZV4254"/>
      <c r="DZW4254"/>
      <c r="DZX4254"/>
      <c r="DZY4254"/>
      <c r="DZZ4254"/>
      <c r="EAA4254"/>
      <c r="EAB4254"/>
      <c r="EAC4254"/>
      <c r="EAD4254"/>
      <c r="EAE4254"/>
      <c r="EAF4254"/>
      <c r="EAG4254"/>
      <c r="EAH4254"/>
    </row>
    <row r="4255" spans="38:89 3390:3414" x14ac:dyDescent="0.3"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  <c r="CA4255"/>
      <c r="CB4255"/>
      <c r="CC4255"/>
      <c r="CD4255"/>
      <c r="CE4255"/>
      <c r="CF4255"/>
      <c r="CG4255"/>
      <c r="CH4255"/>
      <c r="CI4255"/>
      <c r="CJ4255"/>
      <c r="CK4255"/>
      <c r="DZJ4255"/>
      <c r="DZK4255"/>
      <c r="DZL4255"/>
      <c r="DZM4255"/>
      <c r="DZN4255"/>
      <c r="DZO4255"/>
      <c r="DZP4255"/>
      <c r="DZQ4255"/>
      <c r="DZR4255"/>
      <c r="DZS4255"/>
      <c r="DZT4255"/>
      <c r="DZU4255"/>
      <c r="DZV4255"/>
      <c r="DZW4255"/>
      <c r="DZX4255"/>
      <c r="DZY4255"/>
      <c r="DZZ4255"/>
      <c r="EAA4255"/>
      <c r="EAB4255"/>
      <c r="EAC4255"/>
      <c r="EAD4255"/>
      <c r="EAE4255"/>
      <c r="EAF4255"/>
      <c r="EAG4255"/>
      <c r="EAH4255"/>
    </row>
    <row r="4256" spans="38:89 3390:3414" x14ac:dyDescent="0.3"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  <c r="CA4256"/>
      <c r="CB4256"/>
      <c r="CC4256"/>
      <c r="CD4256"/>
      <c r="CE4256"/>
      <c r="CF4256"/>
      <c r="CG4256"/>
      <c r="CH4256"/>
      <c r="CI4256"/>
      <c r="CJ4256"/>
      <c r="CK4256"/>
      <c r="DZJ4256"/>
      <c r="DZK4256"/>
      <c r="DZL4256"/>
      <c r="DZM4256"/>
      <c r="DZN4256"/>
      <c r="DZO4256"/>
      <c r="DZP4256"/>
      <c r="DZQ4256"/>
      <c r="DZR4256"/>
      <c r="DZS4256"/>
      <c r="DZT4256"/>
      <c r="DZU4256"/>
      <c r="DZV4256"/>
      <c r="DZW4256"/>
      <c r="DZX4256"/>
      <c r="DZY4256"/>
      <c r="DZZ4256"/>
      <c r="EAA4256"/>
      <c r="EAB4256"/>
      <c r="EAC4256"/>
      <c r="EAD4256"/>
      <c r="EAE4256"/>
      <c r="EAF4256"/>
      <c r="EAG4256"/>
      <c r="EAH4256"/>
    </row>
    <row r="4257" spans="38:89 3390:3414" x14ac:dyDescent="0.3"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  <c r="CA4257"/>
      <c r="CB4257"/>
      <c r="CC4257"/>
      <c r="CD4257"/>
      <c r="CE4257"/>
      <c r="CF4257"/>
      <c r="CG4257"/>
      <c r="CH4257"/>
      <c r="CI4257"/>
      <c r="CJ4257"/>
      <c r="CK4257"/>
      <c r="DZJ4257"/>
      <c r="DZK4257"/>
      <c r="DZL4257"/>
      <c r="DZM4257"/>
      <c r="DZN4257"/>
      <c r="DZO4257"/>
      <c r="DZP4257"/>
      <c r="DZQ4257"/>
      <c r="DZR4257"/>
      <c r="DZS4257"/>
      <c r="DZT4257"/>
      <c r="DZU4257"/>
      <c r="DZV4257"/>
      <c r="DZW4257"/>
      <c r="DZX4257"/>
      <c r="DZY4257"/>
      <c r="DZZ4257"/>
      <c r="EAA4257"/>
      <c r="EAB4257"/>
      <c r="EAC4257"/>
      <c r="EAD4257"/>
      <c r="EAE4257"/>
      <c r="EAF4257"/>
      <c r="EAG4257"/>
      <c r="EAH4257"/>
    </row>
    <row r="4258" spans="38:89 3390:3414" x14ac:dyDescent="0.3"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  <c r="CA4258"/>
      <c r="CB4258"/>
      <c r="CC4258"/>
      <c r="CD4258"/>
      <c r="CE4258"/>
      <c r="CF4258"/>
      <c r="CG4258"/>
      <c r="CH4258"/>
      <c r="CI4258"/>
      <c r="CJ4258"/>
      <c r="CK4258"/>
      <c r="DZJ4258"/>
      <c r="DZK4258"/>
      <c r="DZL4258"/>
      <c r="DZM4258"/>
      <c r="DZN4258"/>
      <c r="DZO4258"/>
      <c r="DZP4258"/>
      <c r="DZQ4258"/>
      <c r="DZR4258"/>
      <c r="DZS4258"/>
      <c r="DZT4258"/>
      <c r="DZU4258"/>
      <c r="DZV4258"/>
      <c r="DZW4258"/>
      <c r="DZX4258"/>
      <c r="DZY4258"/>
      <c r="DZZ4258"/>
      <c r="EAA4258"/>
      <c r="EAB4258"/>
      <c r="EAC4258"/>
      <c r="EAD4258"/>
      <c r="EAE4258"/>
      <c r="EAF4258"/>
      <c r="EAG4258"/>
      <c r="EAH4258"/>
    </row>
    <row r="4259" spans="38:89 3390:3414" x14ac:dyDescent="0.3"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  <c r="CA4259"/>
      <c r="CB4259"/>
      <c r="CC4259"/>
      <c r="CD4259"/>
      <c r="CE4259"/>
      <c r="CF4259"/>
      <c r="CG4259"/>
      <c r="CH4259"/>
      <c r="CI4259"/>
      <c r="CJ4259"/>
      <c r="CK4259"/>
      <c r="DZJ4259"/>
      <c r="DZK4259"/>
      <c r="DZL4259"/>
      <c r="DZM4259"/>
      <c r="DZN4259"/>
      <c r="DZO4259"/>
      <c r="DZP4259"/>
      <c r="DZQ4259"/>
      <c r="DZR4259"/>
      <c r="DZS4259"/>
      <c r="DZT4259"/>
      <c r="DZU4259"/>
      <c r="DZV4259"/>
      <c r="DZW4259"/>
      <c r="DZX4259"/>
      <c r="DZY4259"/>
      <c r="DZZ4259"/>
      <c r="EAA4259"/>
      <c r="EAB4259"/>
      <c r="EAC4259"/>
      <c r="EAD4259"/>
      <c r="EAE4259"/>
      <c r="EAF4259"/>
      <c r="EAG4259"/>
      <c r="EAH4259"/>
    </row>
    <row r="4260" spans="38:89 3390:3414" x14ac:dyDescent="0.3"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  <c r="CA4260"/>
      <c r="CB4260"/>
      <c r="CC4260"/>
      <c r="CD4260"/>
      <c r="CE4260"/>
      <c r="CF4260"/>
      <c r="CG4260"/>
      <c r="CH4260"/>
      <c r="CI4260"/>
      <c r="CJ4260"/>
      <c r="CK4260"/>
      <c r="DZJ4260"/>
      <c r="DZK4260"/>
      <c r="DZL4260"/>
      <c r="DZM4260"/>
      <c r="DZN4260"/>
      <c r="DZO4260"/>
      <c r="DZP4260"/>
      <c r="DZQ4260"/>
      <c r="DZR4260"/>
      <c r="DZS4260"/>
      <c r="DZT4260"/>
      <c r="DZU4260"/>
      <c r="DZV4260"/>
      <c r="DZW4260"/>
      <c r="DZX4260"/>
      <c r="DZY4260"/>
      <c r="DZZ4260"/>
      <c r="EAA4260"/>
      <c r="EAB4260"/>
      <c r="EAC4260"/>
      <c r="EAD4260"/>
      <c r="EAE4260"/>
      <c r="EAF4260"/>
      <c r="EAG4260"/>
      <c r="EAH4260"/>
    </row>
    <row r="4261" spans="38:89 3390:3414" x14ac:dyDescent="0.3"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  <c r="CA4261"/>
      <c r="CB4261"/>
      <c r="CC4261"/>
      <c r="CD4261"/>
      <c r="CE4261"/>
      <c r="CF4261"/>
      <c r="CG4261"/>
      <c r="CH4261"/>
      <c r="CI4261"/>
      <c r="CJ4261"/>
      <c r="CK4261"/>
      <c r="DZJ4261"/>
      <c r="DZK4261"/>
      <c r="DZL4261"/>
      <c r="DZM4261"/>
      <c r="DZN4261"/>
      <c r="DZO4261"/>
      <c r="DZP4261"/>
      <c r="DZQ4261"/>
      <c r="DZR4261"/>
      <c r="DZS4261"/>
      <c r="DZT4261"/>
      <c r="DZU4261"/>
      <c r="DZV4261"/>
      <c r="DZW4261"/>
      <c r="DZX4261"/>
      <c r="DZY4261"/>
      <c r="DZZ4261"/>
      <c r="EAA4261"/>
      <c r="EAB4261"/>
      <c r="EAC4261"/>
      <c r="EAD4261"/>
      <c r="EAE4261"/>
      <c r="EAF4261"/>
      <c r="EAG4261"/>
      <c r="EAH4261"/>
    </row>
    <row r="4262" spans="38:89 3390:3414" x14ac:dyDescent="0.3"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  <c r="CA4262"/>
      <c r="CB4262"/>
      <c r="CC4262"/>
      <c r="CD4262"/>
      <c r="CE4262"/>
      <c r="CF4262"/>
      <c r="CG4262"/>
      <c r="CH4262"/>
      <c r="CI4262"/>
      <c r="CJ4262"/>
      <c r="CK4262"/>
      <c r="DZJ4262"/>
      <c r="DZK4262"/>
      <c r="DZL4262"/>
      <c r="DZM4262"/>
      <c r="DZN4262"/>
      <c r="DZO4262"/>
      <c r="DZP4262"/>
      <c r="DZQ4262"/>
      <c r="DZR4262"/>
      <c r="DZS4262"/>
      <c r="DZT4262"/>
      <c r="DZU4262"/>
      <c r="DZV4262"/>
      <c r="DZW4262"/>
      <c r="DZX4262"/>
      <c r="DZY4262"/>
      <c r="DZZ4262"/>
      <c r="EAA4262"/>
      <c r="EAB4262"/>
      <c r="EAC4262"/>
      <c r="EAD4262"/>
      <c r="EAE4262"/>
      <c r="EAF4262"/>
      <c r="EAG4262"/>
      <c r="EAH4262"/>
    </row>
    <row r="4263" spans="38:89 3390:3414" x14ac:dyDescent="0.3"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  <c r="CA4263"/>
      <c r="CB4263"/>
      <c r="CC4263"/>
      <c r="CD4263"/>
      <c r="CE4263"/>
      <c r="CF4263"/>
      <c r="CG4263"/>
      <c r="CH4263"/>
      <c r="CI4263"/>
      <c r="CJ4263"/>
      <c r="CK4263"/>
      <c r="DZJ4263"/>
      <c r="DZK4263"/>
      <c r="DZL4263"/>
      <c r="DZM4263"/>
      <c r="DZN4263"/>
      <c r="DZO4263"/>
      <c r="DZP4263"/>
      <c r="DZQ4263"/>
      <c r="DZR4263"/>
      <c r="DZS4263"/>
      <c r="DZT4263"/>
      <c r="DZU4263"/>
      <c r="DZV4263"/>
      <c r="DZW4263"/>
      <c r="DZX4263"/>
      <c r="DZY4263"/>
      <c r="DZZ4263"/>
      <c r="EAA4263"/>
      <c r="EAB4263"/>
      <c r="EAC4263"/>
      <c r="EAD4263"/>
      <c r="EAE4263"/>
      <c r="EAF4263"/>
      <c r="EAG4263"/>
      <c r="EAH4263"/>
    </row>
    <row r="4264" spans="38:89 3390:3414" x14ac:dyDescent="0.3"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  <c r="CA4264"/>
      <c r="CB4264"/>
      <c r="CC4264"/>
      <c r="CD4264"/>
      <c r="CE4264"/>
      <c r="CF4264"/>
      <c r="CG4264"/>
      <c r="CH4264"/>
      <c r="CI4264"/>
      <c r="CJ4264"/>
      <c r="CK4264"/>
      <c r="DZJ4264"/>
      <c r="DZK4264"/>
      <c r="DZL4264"/>
      <c r="DZM4264"/>
      <c r="DZN4264"/>
      <c r="DZO4264"/>
      <c r="DZP4264"/>
      <c r="DZQ4264"/>
      <c r="DZR4264"/>
      <c r="DZS4264"/>
      <c r="DZT4264"/>
      <c r="DZU4264"/>
      <c r="DZV4264"/>
      <c r="DZW4264"/>
      <c r="DZX4264"/>
      <c r="DZY4264"/>
      <c r="DZZ4264"/>
      <c r="EAA4264"/>
      <c r="EAB4264"/>
      <c r="EAC4264"/>
      <c r="EAD4264"/>
      <c r="EAE4264"/>
      <c r="EAF4264"/>
      <c r="EAG4264"/>
      <c r="EAH4264"/>
    </row>
    <row r="4265" spans="38:89 3390:3414" x14ac:dyDescent="0.3"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  <c r="CA4265"/>
      <c r="CB4265"/>
      <c r="CC4265"/>
      <c r="CD4265"/>
      <c r="CE4265"/>
      <c r="CF4265"/>
      <c r="CG4265"/>
      <c r="CH4265"/>
      <c r="CI4265"/>
      <c r="CJ4265"/>
      <c r="CK4265"/>
      <c r="DZJ4265"/>
      <c r="DZK4265"/>
      <c r="DZL4265"/>
      <c r="DZM4265"/>
      <c r="DZN4265"/>
      <c r="DZO4265"/>
      <c r="DZP4265"/>
      <c r="DZQ4265"/>
      <c r="DZR4265"/>
      <c r="DZS4265"/>
      <c r="DZT4265"/>
      <c r="DZU4265"/>
      <c r="DZV4265"/>
      <c r="DZW4265"/>
      <c r="DZX4265"/>
      <c r="DZY4265"/>
      <c r="DZZ4265"/>
      <c r="EAA4265"/>
      <c r="EAB4265"/>
      <c r="EAC4265"/>
      <c r="EAD4265"/>
      <c r="EAE4265"/>
      <c r="EAF4265"/>
      <c r="EAG4265"/>
      <c r="EAH4265"/>
    </row>
    <row r="4266" spans="38:89 3390:3414" x14ac:dyDescent="0.3"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  <c r="CA4266"/>
      <c r="CB4266"/>
      <c r="CC4266"/>
      <c r="CD4266"/>
      <c r="CE4266"/>
      <c r="CF4266"/>
      <c r="CG4266"/>
      <c r="CH4266"/>
      <c r="CI4266"/>
      <c r="CJ4266"/>
      <c r="CK4266"/>
      <c r="DZJ4266"/>
      <c r="DZK4266"/>
      <c r="DZL4266"/>
      <c r="DZM4266"/>
      <c r="DZN4266"/>
      <c r="DZO4266"/>
      <c r="DZP4266"/>
      <c r="DZQ4266"/>
      <c r="DZR4266"/>
      <c r="DZS4266"/>
      <c r="DZT4266"/>
      <c r="DZU4266"/>
      <c r="DZV4266"/>
      <c r="DZW4266"/>
      <c r="DZX4266"/>
      <c r="DZY4266"/>
      <c r="DZZ4266"/>
      <c r="EAA4266"/>
      <c r="EAB4266"/>
      <c r="EAC4266"/>
      <c r="EAD4266"/>
      <c r="EAE4266"/>
      <c r="EAF4266"/>
      <c r="EAG4266"/>
      <c r="EAH4266"/>
    </row>
    <row r="4267" spans="38:89 3390:3414" x14ac:dyDescent="0.3"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  <c r="CA4267"/>
      <c r="CB4267"/>
      <c r="CC4267"/>
      <c r="CD4267"/>
      <c r="CE4267"/>
      <c r="CF4267"/>
      <c r="CG4267"/>
      <c r="CH4267"/>
      <c r="CI4267"/>
      <c r="CJ4267"/>
      <c r="CK4267"/>
      <c r="DZJ4267"/>
      <c r="DZK4267"/>
      <c r="DZL4267"/>
      <c r="DZM4267"/>
      <c r="DZN4267"/>
      <c r="DZO4267"/>
      <c r="DZP4267"/>
      <c r="DZQ4267"/>
      <c r="DZR4267"/>
      <c r="DZS4267"/>
      <c r="DZT4267"/>
      <c r="DZU4267"/>
      <c r="DZV4267"/>
      <c r="DZW4267"/>
      <c r="DZX4267"/>
      <c r="DZY4267"/>
      <c r="DZZ4267"/>
      <c r="EAA4267"/>
      <c r="EAB4267"/>
      <c r="EAC4267"/>
      <c r="EAD4267"/>
      <c r="EAE4267"/>
      <c r="EAF4267"/>
      <c r="EAG4267"/>
      <c r="EAH4267"/>
    </row>
    <row r="4268" spans="38:89 3390:3414" x14ac:dyDescent="0.3"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  <c r="CA4268"/>
      <c r="CB4268"/>
      <c r="CC4268"/>
      <c r="CD4268"/>
      <c r="CE4268"/>
      <c r="CF4268"/>
      <c r="CG4268"/>
      <c r="CH4268"/>
      <c r="CI4268"/>
      <c r="CJ4268"/>
      <c r="CK4268"/>
      <c r="DZJ4268"/>
      <c r="DZK4268"/>
      <c r="DZL4268"/>
      <c r="DZM4268"/>
      <c r="DZN4268"/>
      <c r="DZO4268"/>
      <c r="DZP4268"/>
      <c r="DZQ4268"/>
      <c r="DZR4268"/>
      <c r="DZS4268"/>
      <c r="DZT4268"/>
      <c r="DZU4268"/>
      <c r="DZV4268"/>
      <c r="DZW4268"/>
      <c r="DZX4268"/>
      <c r="DZY4268"/>
      <c r="DZZ4268"/>
      <c r="EAA4268"/>
      <c r="EAB4268"/>
      <c r="EAC4268"/>
      <c r="EAD4268"/>
      <c r="EAE4268"/>
      <c r="EAF4268"/>
      <c r="EAG4268"/>
      <c r="EAH4268"/>
    </row>
    <row r="4269" spans="38:89 3390:3414" x14ac:dyDescent="0.3"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  <c r="CA4269"/>
      <c r="CB4269"/>
      <c r="CC4269"/>
      <c r="CD4269"/>
      <c r="CE4269"/>
      <c r="CF4269"/>
      <c r="CG4269"/>
      <c r="CH4269"/>
      <c r="CI4269"/>
      <c r="CJ4269"/>
      <c r="CK4269"/>
      <c r="DZJ4269"/>
      <c r="DZK4269"/>
      <c r="DZL4269"/>
      <c r="DZM4269"/>
      <c r="DZN4269"/>
      <c r="DZO4269"/>
      <c r="DZP4269"/>
      <c r="DZQ4269"/>
      <c r="DZR4269"/>
      <c r="DZS4269"/>
      <c r="DZT4269"/>
      <c r="DZU4269"/>
      <c r="DZV4269"/>
      <c r="DZW4269"/>
      <c r="DZX4269"/>
      <c r="DZY4269"/>
      <c r="DZZ4269"/>
      <c r="EAA4269"/>
      <c r="EAB4269"/>
      <c r="EAC4269"/>
      <c r="EAD4269"/>
      <c r="EAE4269"/>
      <c r="EAF4269"/>
      <c r="EAG4269"/>
      <c r="EAH4269"/>
    </row>
    <row r="4270" spans="38:89 3390:3414" x14ac:dyDescent="0.3"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  <c r="CA4270"/>
      <c r="CB4270"/>
      <c r="CC4270"/>
      <c r="CD4270"/>
      <c r="CE4270"/>
      <c r="CF4270"/>
      <c r="CG4270"/>
      <c r="CH4270"/>
      <c r="CI4270"/>
      <c r="CJ4270"/>
      <c r="CK4270"/>
      <c r="DZJ4270"/>
      <c r="DZK4270"/>
      <c r="DZL4270"/>
      <c r="DZM4270"/>
      <c r="DZN4270"/>
      <c r="DZO4270"/>
      <c r="DZP4270"/>
      <c r="DZQ4270"/>
      <c r="DZR4270"/>
      <c r="DZS4270"/>
      <c r="DZT4270"/>
      <c r="DZU4270"/>
      <c r="DZV4270"/>
      <c r="DZW4270"/>
      <c r="DZX4270"/>
      <c r="DZY4270"/>
      <c r="DZZ4270"/>
      <c r="EAA4270"/>
      <c r="EAB4270"/>
      <c r="EAC4270"/>
      <c r="EAD4270"/>
      <c r="EAE4270"/>
      <c r="EAF4270"/>
      <c r="EAG4270"/>
      <c r="EAH4270"/>
    </row>
    <row r="4271" spans="38:89 3390:3414" x14ac:dyDescent="0.3"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  <c r="CA4271"/>
      <c r="CB4271"/>
      <c r="CC4271"/>
      <c r="CD4271"/>
      <c r="CE4271"/>
      <c r="CF4271"/>
      <c r="CG4271"/>
      <c r="CH4271"/>
      <c r="CI4271"/>
      <c r="CJ4271"/>
      <c r="CK4271"/>
      <c r="DZJ4271"/>
      <c r="DZK4271"/>
      <c r="DZL4271"/>
      <c r="DZM4271"/>
      <c r="DZN4271"/>
      <c r="DZO4271"/>
      <c r="DZP4271"/>
      <c r="DZQ4271"/>
      <c r="DZR4271"/>
      <c r="DZS4271"/>
      <c r="DZT4271"/>
      <c r="DZU4271"/>
      <c r="DZV4271"/>
      <c r="DZW4271"/>
      <c r="DZX4271"/>
      <c r="DZY4271"/>
      <c r="DZZ4271"/>
      <c r="EAA4271"/>
      <c r="EAB4271"/>
      <c r="EAC4271"/>
      <c r="EAD4271"/>
      <c r="EAE4271"/>
      <c r="EAF4271"/>
      <c r="EAG4271"/>
      <c r="EAH4271"/>
    </row>
    <row r="4272" spans="38:89 3390:3414" x14ac:dyDescent="0.3"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  <c r="CA4272"/>
      <c r="CB4272"/>
      <c r="CC4272"/>
      <c r="CD4272"/>
      <c r="CE4272"/>
      <c r="CF4272"/>
      <c r="CG4272"/>
      <c r="CH4272"/>
      <c r="CI4272"/>
      <c r="CJ4272"/>
      <c r="CK4272"/>
      <c r="DZJ4272"/>
      <c r="DZK4272"/>
      <c r="DZL4272"/>
      <c r="DZM4272"/>
      <c r="DZN4272"/>
      <c r="DZO4272"/>
      <c r="DZP4272"/>
      <c r="DZQ4272"/>
      <c r="DZR4272"/>
      <c r="DZS4272"/>
      <c r="DZT4272"/>
      <c r="DZU4272"/>
      <c r="DZV4272"/>
      <c r="DZW4272"/>
      <c r="DZX4272"/>
      <c r="DZY4272"/>
      <c r="DZZ4272"/>
      <c r="EAA4272"/>
      <c r="EAB4272"/>
      <c r="EAC4272"/>
      <c r="EAD4272"/>
      <c r="EAE4272"/>
      <c r="EAF4272"/>
      <c r="EAG4272"/>
      <c r="EAH4272"/>
    </row>
    <row r="4273" spans="38:89 3390:3414" x14ac:dyDescent="0.3"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  <c r="CA4273"/>
      <c r="CB4273"/>
      <c r="CC4273"/>
      <c r="CD4273"/>
      <c r="CE4273"/>
      <c r="CF4273"/>
      <c r="CG4273"/>
      <c r="CH4273"/>
      <c r="CI4273"/>
      <c r="CJ4273"/>
      <c r="CK4273"/>
      <c r="DZJ4273"/>
      <c r="DZK4273"/>
      <c r="DZL4273"/>
      <c r="DZM4273"/>
      <c r="DZN4273"/>
      <c r="DZO4273"/>
      <c r="DZP4273"/>
      <c r="DZQ4273"/>
      <c r="DZR4273"/>
      <c r="DZS4273"/>
      <c r="DZT4273"/>
      <c r="DZU4273"/>
      <c r="DZV4273"/>
      <c r="DZW4273"/>
      <c r="DZX4273"/>
      <c r="DZY4273"/>
      <c r="DZZ4273"/>
      <c r="EAA4273"/>
      <c r="EAB4273"/>
      <c r="EAC4273"/>
      <c r="EAD4273"/>
      <c r="EAE4273"/>
      <c r="EAF4273"/>
      <c r="EAG4273"/>
      <c r="EAH4273"/>
    </row>
    <row r="4274" spans="38:89 3390:3414" x14ac:dyDescent="0.3"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  <c r="CA4274"/>
      <c r="CB4274"/>
      <c r="CC4274"/>
      <c r="CD4274"/>
      <c r="CE4274"/>
      <c r="CF4274"/>
      <c r="CG4274"/>
      <c r="CH4274"/>
      <c r="CI4274"/>
      <c r="CJ4274"/>
      <c r="CK4274"/>
      <c r="DZJ4274"/>
      <c r="DZK4274"/>
      <c r="DZL4274"/>
      <c r="DZM4274"/>
      <c r="DZN4274"/>
      <c r="DZO4274"/>
      <c r="DZP4274"/>
      <c r="DZQ4274"/>
      <c r="DZR4274"/>
      <c r="DZS4274"/>
      <c r="DZT4274"/>
      <c r="DZU4274"/>
      <c r="DZV4274"/>
      <c r="DZW4274"/>
      <c r="DZX4274"/>
      <c r="DZY4274"/>
      <c r="DZZ4274"/>
      <c r="EAA4274"/>
      <c r="EAB4274"/>
      <c r="EAC4274"/>
      <c r="EAD4274"/>
      <c r="EAE4274"/>
      <c r="EAF4274"/>
      <c r="EAG4274"/>
      <c r="EAH4274"/>
    </row>
    <row r="4275" spans="38:89 3390:3414" x14ac:dyDescent="0.3"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  <c r="CA4275"/>
      <c r="CB4275"/>
      <c r="CC4275"/>
      <c r="CD4275"/>
      <c r="CE4275"/>
      <c r="CF4275"/>
      <c r="CG4275"/>
      <c r="CH4275"/>
      <c r="CI4275"/>
      <c r="CJ4275"/>
      <c r="CK4275"/>
      <c r="DZJ4275"/>
      <c r="DZK4275"/>
      <c r="DZL4275"/>
      <c r="DZM4275"/>
      <c r="DZN4275"/>
      <c r="DZO4275"/>
      <c r="DZP4275"/>
      <c r="DZQ4275"/>
      <c r="DZR4275"/>
      <c r="DZS4275"/>
      <c r="DZT4275"/>
      <c r="DZU4275"/>
      <c r="DZV4275"/>
      <c r="DZW4275"/>
      <c r="DZX4275"/>
      <c r="DZY4275"/>
      <c r="DZZ4275"/>
      <c r="EAA4275"/>
      <c r="EAB4275"/>
      <c r="EAC4275"/>
      <c r="EAD4275"/>
      <c r="EAE4275"/>
      <c r="EAF4275"/>
      <c r="EAG4275"/>
      <c r="EAH4275"/>
    </row>
    <row r="4276" spans="38:89 3390:3414" x14ac:dyDescent="0.3"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  <c r="CA4276"/>
      <c r="CB4276"/>
      <c r="CC4276"/>
      <c r="CD4276"/>
      <c r="CE4276"/>
      <c r="CF4276"/>
      <c r="CG4276"/>
      <c r="CH4276"/>
      <c r="CI4276"/>
      <c r="CJ4276"/>
      <c r="CK4276"/>
      <c r="DZJ4276"/>
      <c r="DZK4276"/>
      <c r="DZL4276"/>
      <c r="DZM4276"/>
      <c r="DZN4276"/>
      <c r="DZO4276"/>
      <c r="DZP4276"/>
      <c r="DZQ4276"/>
      <c r="DZR4276"/>
      <c r="DZS4276"/>
      <c r="DZT4276"/>
      <c r="DZU4276"/>
      <c r="DZV4276"/>
      <c r="DZW4276"/>
      <c r="DZX4276"/>
      <c r="DZY4276"/>
      <c r="DZZ4276"/>
      <c r="EAA4276"/>
      <c r="EAB4276"/>
      <c r="EAC4276"/>
      <c r="EAD4276"/>
      <c r="EAE4276"/>
      <c r="EAF4276"/>
      <c r="EAG4276"/>
      <c r="EAH4276"/>
    </row>
    <row r="4277" spans="38:89 3390:3414" x14ac:dyDescent="0.3"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  <c r="CA4277"/>
      <c r="CB4277"/>
      <c r="CC4277"/>
      <c r="CD4277"/>
      <c r="CE4277"/>
      <c r="CF4277"/>
      <c r="CG4277"/>
      <c r="CH4277"/>
      <c r="CI4277"/>
      <c r="CJ4277"/>
      <c r="CK4277"/>
      <c r="DZJ4277"/>
      <c r="DZK4277"/>
      <c r="DZL4277"/>
      <c r="DZM4277"/>
      <c r="DZN4277"/>
      <c r="DZO4277"/>
      <c r="DZP4277"/>
      <c r="DZQ4277"/>
      <c r="DZR4277"/>
      <c r="DZS4277"/>
      <c r="DZT4277"/>
      <c r="DZU4277"/>
      <c r="DZV4277"/>
      <c r="DZW4277"/>
      <c r="DZX4277"/>
      <c r="DZY4277"/>
      <c r="DZZ4277"/>
      <c r="EAA4277"/>
      <c r="EAB4277"/>
      <c r="EAC4277"/>
      <c r="EAD4277"/>
      <c r="EAE4277"/>
      <c r="EAF4277"/>
      <c r="EAG4277"/>
      <c r="EAH4277"/>
    </row>
    <row r="4278" spans="38:89 3390:3414" x14ac:dyDescent="0.3"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  <c r="CA4278"/>
      <c r="CB4278"/>
      <c r="CC4278"/>
      <c r="CD4278"/>
      <c r="CE4278"/>
      <c r="CF4278"/>
      <c r="CG4278"/>
      <c r="CH4278"/>
      <c r="CI4278"/>
      <c r="CJ4278"/>
      <c r="CK4278"/>
      <c r="DZJ4278"/>
      <c r="DZK4278"/>
      <c r="DZL4278"/>
      <c r="DZM4278"/>
      <c r="DZN4278"/>
      <c r="DZO4278"/>
      <c r="DZP4278"/>
      <c r="DZQ4278"/>
      <c r="DZR4278"/>
      <c r="DZS4278"/>
      <c r="DZT4278"/>
      <c r="DZU4278"/>
      <c r="DZV4278"/>
      <c r="DZW4278"/>
      <c r="DZX4278"/>
      <c r="DZY4278"/>
      <c r="DZZ4278"/>
      <c r="EAA4278"/>
      <c r="EAB4278"/>
      <c r="EAC4278"/>
      <c r="EAD4278"/>
      <c r="EAE4278"/>
      <c r="EAF4278"/>
      <c r="EAG4278"/>
      <c r="EAH4278"/>
    </row>
    <row r="4279" spans="38:89 3390:3414" x14ac:dyDescent="0.3"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  <c r="CA4279"/>
      <c r="CB4279"/>
      <c r="CC4279"/>
      <c r="CD4279"/>
      <c r="CE4279"/>
      <c r="CF4279"/>
      <c r="CG4279"/>
      <c r="CH4279"/>
      <c r="CI4279"/>
      <c r="CJ4279"/>
      <c r="CK4279"/>
      <c r="DZJ4279"/>
      <c r="DZK4279"/>
      <c r="DZL4279"/>
      <c r="DZM4279"/>
      <c r="DZN4279"/>
      <c r="DZO4279"/>
      <c r="DZP4279"/>
      <c r="DZQ4279"/>
      <c r="DZR4279"/>
      <c r="DZS4279"/>
      <c r="DZT4279"/>
      <c r="DZU4279"/>
      <c r="DZV4279"/>
      <c r="DZW4279"/>
      <c r="DZX4279"/>
      <c r="DZY4279"/>
      <c r="DZZ4279"/>
      <c r="EAA4279"/>
      <c r="EAB4279"/>
      <c r="EAC4279"/>
      <c r="EAD4279"/>
      <c r="EAE4279"/>
      <c r="EAF4279"/>
      <c r="EAG4279"/>
      <c r="EAH4279"/>
    </row>
    <row r="4280" spans="38:89 3390:3414" x14ac:dyDescent="0.3"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  <c r="CA4280"/>
      <c r="CB4280"/>
      <c r="CC4280"/>
      <c r="CD4280"/>
      <c r="CE4280"/>
      <c r="CF4280"/>
      <c r="CG4280"/>
      <c r="CH4280"/>
      <c r="CI4280"/>
      <c r="CJ4280"/>
      <c r="CK4280"/>
      <c r="DZJ4280"/>
      <c r="DZK4280"/>
      <c r="DZL4280"/>
      <c r="DZM4280"/>
      <c r="DZN4280"/>
      <c r="DZO4280"/>
      <c r="DZP4280"/>
      <c r="DZQ4280"/>
      <c r="DZR4280"/>
      <c r="DZS4280"/>
      <c r="DZT4280"/>
      <c r="DZU4280"/>
      <c r="DZV4280"/>
      <c r="DZW4280"/>
      <c r="DZX4280"/>
      <c r="DZY4280"/>
      <c r="DZZ4280"/>
      <c r="EAA4280"/>
      <c r="EAB4280"/>
      <c r="EAC4280"/>
      <c r="EAD4280"/>
      <c r="EAE4280"/>
      <c r="EAF4280"/>
      <c r="EAG4280"/>
      <c r="EAH4280"/>
    </row>
    <row r="4281" spans="38:89 3390:3414" x14ac:dyDescent="0.3"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  <c r="CA4281"/>
      <c r="CB4281"/>
      <c r="CC4281"/>
      <c r="CD4281"/>
      <c r="CE4281"/>
      <c r="CF4281"/>
      <c r="CG4281"/>
      <c r="CH4281"/>
      <c r="CI4281"/>
      <c r="CJ4281"/>
      <c r="CK4281"/>
      <c r="DZJ4281"/>
      <c r="DZK4281"/>
      <c r="DZL4281"/>
      <c r="DZM4281"/>
      <c r="DZN4281"/>
      <c r="DZO4281"/>
      <c r="DZP4281"/>
      <c r="DZQ4281"/>
      <c r="DZR4281"/>
      <c r="DZS4281"/>
      <c r="DZT4281"/>
      <c r="DZU4281"/>
      <c r="DZV4281"/>
      <c r="DZW4281"/>
      <c r="DZX4281"/>
      <c r="DZY4281"/>
      <c r="DZZ4281"/>
      <c r="EAA4281"/>
      <c r="EAB4281"/>
      <c r="EAC4281"/>
      <c r="EAD4281"/>
      <c r="EAE4281"/>
      <c r="EAF4281"/>
      <c r="EAG4281"/>
      <c r="EAH4281"/>
    </row>
    <row r="4282" spans="38:89 3390:3414" x14ac:dyDescent="0.3"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  <c r="CA4282"/>
      <c r="CB4282"/>
      <c r="CC4282"/>
      <c r="CD4282"/>
      <c r="CE4282"/>
      <c r="CF4282"/>
      <c r="CG4282"/>
      <c r="CH4282"/>
      <c r="CI4282"/>
      <c r="CJ4282"/>
      <c r="CK4282"/>
      <c r="DZJ4282"/>
      <c r="DZK4282"/>
      <c r="DZL4282"/>
      <c r="DZM4282"/>
      <c r="DZN4282"/>
      <c r="DZO4282"/>
      <c r="DZP4282"/>
      <c r="DZQ4282"/>
      <c r="DZR4282"/>
      <c r="DZS4282"/>
      <c r="DZT4282"/>
      <c r="DZU4282"/>
      <c r="DZV4282"/>
      <c r="DZW4282"/>
      <c r="DZX4282"/>
      <c r="DZY4282"/>
      <c r="DZZ4282"/>
      <c r="EAA4282"/>
      <c r="EAB4282"/>
      <c r="EAC4282"/>
      <c r="EAD4282"/>
      <c r="EAE4282"/>
      <c r="EAF4282"/>
      <c r="EAG4282"/>
      <c r="EAH4282"/>
    </row>
    <row r="4283" spans="38:89 3390:3414" x14ac:dyDescent="0.3"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  <c r="CA4283"/>
      <c r="CB4283"/>
      <c r="CC4283"/>
      <c r="CD4283"/>
      <c r="CE4283"/>
      <c r="CF4283"/>
      <c r="CG4283"/>
      <c r="CH4283"/>
      <c r="CI4283"/>
      <c r="CJ4283"/>
      <c r="CK4283"/>
      <c r="DZJ4283"/>
      <c r="DZK4283"/>
      <c r="DZL4283"/>
      <c r="DZM4283"/>
      <c r="DZN4283"/>
      <c r="DZO4283"/>
      <c r="DZP4283"/>
      <c r="DZQ4283"/>
      <c r="DZR4283"/>
      <c r="DZS4283"/>
      <c r="DZT4283"/>
      <c r="DZU4283"/>
      <c r="DZV4283"/>
      <c r="DZW4283"/>
      <c r="DZX4283"/>
      <c r="DZY4283"/>
      <c r="DZZ4283"/>
      <c r="EAA4283"/>
      <c r="EAB4283"/>
      <c r="EAC4283"/>
      <c r="EAD4283"/>
      <c r="EAE4283"/>
      <c r="EAF4283"/>
      <c r="EAG4283"/>
      <c r="EAH4283"/>
    </row>
    <row r="4284" spans="38:89 3390:3414" x14ac:dyDescent="0.3"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  <c r="CA4284"/>
      <c r="CB4284"/>
      <c r="CC4284"/>
      <c r="CD4284"/>
      <c r="CE4284"/>
      <c r="CF4284"/>
      <c r="CG4284"/>
      <c r="CH4284"/>
      <c r="CI4284"/>
      <c r="CJ4284"/>
      <c r="CK4284"/>
      <c r="DZJ4284"/>
      <c r="DZK4284"/>
      <c r="DZL4284"/>
      <c r="DZM4284"/>
      <c r="DZN4284"/>
      <c r="DZO4284"/>
      <c r="DZP4284"/>
      <c r="DZQ4284"/>
      <c r="DZR4284"/>
      <c r="DZS4284"/>
      <c r="DZT4284"/>
      <c r="DZU4284"/>
      <c r="DZV4284"/>
      <c r="DZW4284"/>
      <c r="DZX4284"/>
      <c r="DZY4284"/>
      <c r="DZZ4284"/>
      <c r="EAA4284"/>
      <c r="EAB4284"/>
      <c r="EAC4284"/>
      <c r="EAD4284"/>
      <c r="EAE4284"/>
      <c r="EAF4284"/>
      <c r="EAG4284"/>
      <c r="EAH4284"/>
    </row>
    <row r="4285" spans="38:89 3390:3414" x14ac:dyDescent="0.3"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  <c r="CA4285"/>
      <c r="CB4285"/>
      <c r="CC4285"/>
      <c r="CD4285"/>
      <c r="CE4285"/>
      <c r="CF4285"/>
      <c r="CG4285"/>
      <c r="CH4285"/>
      <c r="CI4285"/>
      <c r="CJ4285"/>
      <c r="CK4285"/>
      <c r="DZJ4285"/>
      <c r="DZK4285"/>
      <c r="DZL4285"/>
      <c r="DZM4285"/>
      <c r="DZN4285"/>
      <c r="DZO4285"/>
      <c r="DZP4285"/>
      <c r="DZQ4285"/>
      <c r="DZR4285"/>
      <c r="DZS4285"/>
      <c r="DZT4285"/>
      <c r="DZU4285"/>
      <c r="DZV4285"/>
      <c r="DZW4285"/>
      <c r="DZX4285"/>
      <c r="DZY4285"/>
      <c r="DZZ4285"/>
      <c r="EAA4285"/>
      <c r="EAB4285"/>
      <c r="EAC4285"/>
      <c r="EAD4285"/>
      <c r="EAE4285"/>
      <c r="EAF4285"/>
      <c r="EAG4285"/>
      <c r="EAH4285"/>
    </row>
    <row r="4286" spans="38:89 3390:3414" x14ac:dyDescent="0.3"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  <c r="CA4286"/>
      <c r="CB4286"/>
      <c r="CC4286"/>
      <c r="CD4286"/>
      <c r="CE4286"/>
      <c r="CF4286"/>
      <c r="CG4286"/>
      <c r="CH4286"/>
      <c r="CI4286"/>
      <c r="CJ4286"/>
      <c r="CK4286"/>
      <c r="DZJ4286"/>
      <c r="DZK4286"/>
      <c r="DZL4286"/>
      <c r="DZM4286"/>
      <c r="DZN4286"/>
      <c r="DZO4286"/>
      <c r="DZP4286"/>
      <c r="DZQ4286"/>
      <c r="DZR4286"/>
      <c r="DZS4286"/>
      <c r="DZT4286"/>
      <c r="DZU4286"/>
      <c r="DZV4286"/>
      <c r="DZW4286"/>
      <c r="DZX4286"/>
      <c r="DZY4286"/>
      <c r="DZZ4286"/>
      <c r="EAA4286"/>
      <c r="EAB4286"/>
      <c r="EAC4286"/>
      <c r="EAD4286"/>
      <c r="EAE4286"/>
      <c r="EAF4286"/>
      <c r="EAG4286"/>
      <c r="EAH4286"/>
    </row>
    <row r="4287" spans="38:89 3390:3414" x14ac:dyDescent="0.3"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  <c r="CA4287"/>
      <c r="CB4287"/>
      <c r="CC4287"/>
      <c r="CD4287"/>
      <c r="CE4287"/>
      <c r="CF4287"/>
      <c r="CG4287"/>
      <c r="CH4287"/>
      <c r="CI4287"/>
      <c r="CJ4287"/>
      <c r="CK4287"/>
      <c r="DZJ4287"/>
      <c r="DZK4287"/>
      <c r="DZL4287"/>
      <c r="DZM4287"/>
      <c r="DZN4287"/>
      <c r="DZO4287"/>
      <c r="DZP4287"/>
      <c r="DZQ4287"/>
      <c r="DZR4287"/>
      <c r="DZS4287"/>
      <c r="DZT4287"/>
      <c r="DZU4287"/>
      <c r="DZV4287"/>
      <c r="DZW4287"/>
      <c r="DZX4287"/>
      <c r="DZY4287"/>
      <c r="DZZ4287"/>
      <c r="EAA4287"/>
      <c r="EAB4287"/>
      <c r="EAC4287"/>
      <c r="EAD4287"/>
      <c r="EAE4287"/>
      <c r="EAF4287"/>
      <c r="EAG4287"/>
      <c r="EAH4287"/>
    </row>
    <row r="4288" spans="38:89 3390:3414" x14ac:dyDescent="0.3"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  <c r="CA4288"/>
      <c r="CB4288"/>
      <c r="CC4288"/>
      <c r="CD4288"/>
      <c r="CE4288"/>
      <c r="CF4288"/>
      <c r="CG4288"/>
      <c r="CH4288"/>
      <c r="CI4288"/>
      <c r="CJ4288"/>
      <c r="CK4288"/>
      <c r="DZJ4288"/>
      <c r="DZK4288"/>
      <c r="DZL4288"/>
      <c r="DZM4288"/>
      <c r="DZN4288"/>
      <c r="DZO4288"/>
      <c r="DZP4288"/>
      <c r="DZQ4288"/>
      <c r="DZR4288"/>
      <c r="DZS4288"/>
      <c r="DZT4288"/>
      <c r="DZU4288"/>
      <c r="DZV4288"/>
      <c r="DZW4288"/>
      <c r="DZX4288"/>
      <c r="DZY4288"/>
      <c r="DZZ4288"/>
      <c r="EAA4288"/>
      <c r="EAB4288"/>
      <c r="EAC4288"/>
      <c r="EAD4288"/>
      <c r="EAE4288"/>
      <c r="EAF4288"/>
      <c r="EAG4288"/>
      <c r="EAH4288"/>
    </row>
    <row r="4289" spans="38:89 3390:3414" x14ac:dyDescent="0.3"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  <c r="CA4289"/>
      <c r="CB4289"/>
      <c r="CC4289"/>
      <c r="CD4289"/>
      <c r="CE4289"/>
      <c r="CF4289"/>
      <c r="CG4289"/>
      <c r="CH4289"/>
      <c r="CI4289"/>
      <c r="CJ4289"/>
      <c r="CK4289"/>
      <c r="DZJ4289"/>
      <c r="DZK4289"/>
      <c r="DZL4289"/>
      <c r="DZM4289"/>
      <c r="DZN4289"/>
      <c r="DZO4289"/>
      <c r="DZP4289"/>
      <c r="DZQ4289"/>
      <c r="DZR4289"/>
      <c r="DZS4289"/>
      <c r="DZT4289"/>
      <c r="DZU4289"/>
      <c r="DZV4289"/>
      <c r="DZW4289"/>
      <c r="DZX4289"/>
      <c r="DZY4289"/>
      <c r="DZZ4289"/>
      <c r="EAA4289"/>
      <c r="EAB4289"/>
      <c r="EAC4289"/>
      <c r="EAD4289"/>
      <c r="EAE4289"/>
      <c r="EAF4289"/>
      <c r="EAG4289"/>
      <c r="EAH4289"/>
    </row>
    <row r="4290" spans="38:89 3390:3414" x14ac:dyDescent="0.3"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  <c r="CA4290"/>
      <c r="CB4290"/>
      <c r="CC4290"/>
      <c r="CD4290"/>
      <c r="CE4290"/>
      <c r="CF4290"/>
      <c r="CG4290"/>
      <c r="CH4290"/>
      <c r="CI4290"/>
      <c r="CJ4290"/>
      <c r="CK4290"/>
      <c r="DZJ4290"/>
      <c r="DZK4290"/>
      <c r="DZL4290"/>
      <c r="DZM4290"/>
      <c r="DZN4290"/>
      <c r="DZO4290"/>
      <c r="DZP4290"/>
      <c r="DZQ4290"/>
      <c r="DZR4290"/>
      <c r="DZS4290"/>
      <c r="DZT4290"/>
      <c r="DZU4290"/>
      <c r="DZV4290"/>
      <c r="DZW4290"/>
      <c r="DZX4290"/>
      <c r="DZY4290"/>
      <c r="DZZ4290"/>
      <c r="EAA4290"/>
      <c r="EAB4290"/>
      <c r="EAC4290"/>
      <c r="EAD4290"/>
      <c r="EAE4290"/>
      <c r="EAF4290"/>
      <c r="EAG4290"/>
      <c r="EAH4290"/>
    </row>
    <row r="4291" spans="38:89 3390:3414" x14ac:dyDescent="0.3"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  <c r="CA4291"/>
      <c r="CB4291"/>
      <c r="CC4291"/>
      <c r="CD4291"/>
      <c r="CE4291"/>
      <c r="CF4291"/>
      <c r="CG4291"/>
      <c r="CH4291"/>
      <c r="CI4291"/>
      <c r="CJ4291"/>
      <c r="CK4291"/>
      <c r="DZJ4291"/>
      <c r="DZK4291"/>
      <c r="DZL4291"/>
      <c r="DZM4291"/>
      <c r="DZN4291"/>
      <c r="DZO4291"/>
      <c r="DZP4291"/>
      <c r="DZQ4291"/>
      <c r="DZR4291"/>
      <c r="DZS4291"/>
      <c r="DZT4291"/>
      <c r="DZU4291"/>
      <c r="DZV4291"/>
      <c r="DZW4291"/>
      <c r="DZX4291"/>
      <c r="DZY4291"/>
      <c r="DZZ4291"/>
      <c r="EAA4291"/>
      <c r="EAB4291"/>
      <c r="EAC4291"/>
      <c r="EAD4291"/>
      <c r="EAE4291"/>
      <c r="EAF4291"/>
      <c r="EAG4291"/>
      <c r="EAH4291"/>
    </row>
    <row r="4292" spans="38:89 3390:3414" x14ac:dyDescent="0.3"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  <c r="CA4292"/>
      <c r="CB4292"/>
      <c r="CC4292"/>
      <c r="CD4292"/>
      <c r="CE4292"/>
      <c r="CF4292"/>
      <c r="CG4292"/>
      <c r="CH4292"/>
      <c r="CI4292"/>
      <c r="CJ4292"/>
      <c r="CK4292"/>
      <c r="DZJ4292"/>
      <c r="DZK4292"/>
      <c r="DZL4292"/>
      <c r="DZM4292"/>
      <c r="DZN4292"/>
      <c r="DZO4292"/>
      <c r="DZP4292"/>
      <c r="DZQ4292"/>
      <c r="DZR4292"/>
      <c r="DZS4292"/>
      <c r="DZT4292"/>
      <c r="DZU4292"/>
      <c r="DZV4292"/>
      <c r="DZW4292"/>
      <c r="DZX4292"/>
      <c r="DZY4292"/>
      <c r="DZZ4292"/>
      <c r="EAA4292"/>
      <c r="EAB4292"/>
      <c r="EAC4292"/>
      <c r="EAD4292"/>
      <c r="EAE4292"/>
      <c r="EAF4292"/>
      <c r="EAG4292"/>
      <c r="EAH4292"/>
    </row>
    <row r="4293" spans="38:89 3390:3414" x14ac:dyDescent="0.3"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  <c r="CA4293"/>
      <c r="CB4293"/>
      <c r="CC4293"/>
      <c r="CD4293"/>
      <c r="CE4293"/>
      <c r="CF4293"/>
      <c r="CG4293"/>
      <c r="CH4293"/>
      <c r="CI4293"/>
      <c r="CJ4293"/>
      <c r="CK4293"/>
      <c r="DZJ4293"/>
      <c r="DZK4293"/>
      <c r="DZL4293"/>
      <c r="DZM4293"/>
      <c r="DZN4293"/>
      <c r="DZO4293"/>
      <c r="DZP4293"/>
      <c r="DZQ4293"/>
      <c r="DZR4293"/>
      <c r="DZS4293"/>
      <c r="DZT4293"/>
      <c r="DZU4293"/>
      <c r="DZV4293"/>
      <c r="DZW4293"/>
      <c r="DZX4293"/>
      <c r="DZY4293"/>
      <c r="DZZ4293"/>
      <c r="EAA4293"/>
      <c r="EAB4293"/>
      <c r="EAC4293"/>
      <c r="EAD4293"/>
      <c r="EAE4293"/>
      <c r="EAF4293"/>
      <c r="EAG4293"/>
      <c r="EAH4293"/>
    </row>
    <row r="4294" spans="38:89 3390:3414" x14ac:dyDescent="0.3"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  <c r="CA4294"/>
      <c r="CB4294"/>
      <c r="CC4294"/>
      <c r="CD4294"/>
      <c r="CE4294"/>
      <c r="CF4294"/>
      <c r="CG4294"/>
      <c r="CH4294"/>
      <c r="CI4294"/>
      <c r="CJ4294"/>
      <c r="CK4294"/>
      <c r="DZJ4294"/>
      <c r="DZK4294"/>
      <c r="DZL4294"/>
      <c r="DZM4294"/>
      <c r="DZN4294"/>
      <c r="DZO4294"/>
      <c r="DZP4294"/>
      <c r="DZQ4294"/>
      <c r="DZR4294"/>
      <c r="DZS4294"/>
      <c r="DZT4294"/>
      <c r="DZU4294"/>
      <c r="DZV4294"/>
      <c r="DZW4294"/>
      <c r="DZX4294"/>
      <c r="DZY4294"/>
      <c r="DZZ4294"/>
      <c r="EAA4294"/>
      <c r="EAB4294"/>
      <c r="EAC4294"/>
      <c r="EAD4294"/>
      <c r="EAE4294"/>
      <c r="EAF4294"/>
      <c r="EAG4294"/>
      <c r="EAH4294"/>
    </row>
    <row r="4295" spans="38:89 3390:3414" x14ac:dyDescent="0.3"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  <c r="CA4295"/>
      <c r="CB4295"/>
      <c r="CC4295"/>
      <c r="CD4295"/>
      <c r="CE4295"/>
      <c r="CF4295"/>
      <c r="CG4295"/>
      <c r="CH4295"/>
      <c r="CI4295"/>
      <c r="CJ4295"/>
      <c r="CK4295"/>
      <c r="DZJ4295"/>
      <c r="DZK4295"/>
      <c r="DZL4295"/>
      <c r="DZM4295"/>
      <c r="DZN4295"/>
      <c r="DZO4295"/>
      <c r="DZP4295"/>
      <c r="DZQ4295"/>
      <c r="DZR4295"/>
      <c r="DZS4295"/>
      <c r="DZT4295"/>
      <c r="DZU4295"/>
      <c r="DZV4295"/>
      <c r="DZW4295"/>
      <c r="DZX4295"/>
      <c r="DZY4295"/>
      <c r="DZZ4295"/>
      <c r="EAA4295"/>
      <c r="EAB4295"/>
      <c r="EAC4295"/>
      <c r="EAD4295"/>
      <c r="EAE4295"/>
      <c r="EAF4295"/>
      <c r="EAG4295"/>
      <c r="EAH4295"/>
    </row>
    <row r="4296" spans="38:89 3390:3414" x14ac:dyDescent="0.3"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  <c r="CA4296"/>
      <c r="CB4296"/>
      <c r="CC4296"/>
      <c r="CD4296"/>
      <c r="CE4296"/>
      <c r="CF4296"/>
      <c r="CG4296"/>
      <c r="CH4296"/>
      <c r="CI4296"/>
      <c r="CJ4296"/>
      <c r="CK4296"/>
      <c r="DZJ4296"/>
      <c r="DZK4296"/>
      <c r="DZL4296"/>
      <c r="DZM4296"/>
      <c r="DZN4296"/>
      <c r="DZO4296"/>
      <c r="DZP4296"/>
      <c r="DZQ4296"/>
      <c r="DZR4296"/>
      <c r="DZS4296"/>
      <c r="DZT4296"/>
      <c r="DZU4296"/>
      <c r="DZV4296"/>
      <c r="DZW4296"/>
      <c r="DZX4296"/>
      <c r="DZY4296"/>
      <c r="DZZ4296"/>
      <c r="EAA4296"/>
      <c r="EAB4296"/>
      <c r="EAC4296"/>
      <c r="EAD4296"/>
      <c r="EAE4296"/>
      <c r="EAF4296"/>
      <c r="EAG4296"/>
      <c r="EAH4296"/>
    </row>
    <row r="4297" spans="38:89 3390:3414" x14ac:dyDescent="0.3"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  <c r="CA4297"/>
      <c r="CB4297"/>
      <c r="CC4297"/>
      <c r="CD4297"/>
      <c r="CE4297"/>
      <c r="CF4297"/>
      <c r="CG4297"/>
      <c r="CH4297"/>
      <c r="CI4297"/>
      <c r="CJ4297"/>
      <c r="CK4297"/>
      <c r="DZJ4297"/>
      <c r="DZK4297"/>
      <c r="DZL4297"/>
      <c r="DZM4297"/>
      <c r="DZN4297"/>
      <c r="DZO4297"/>
      <c r="DZP4297"/>
      <c r="DZQ4297"/>
      <c r="DZR4297"/>
      <c r="DZS4297"/>
      <c r="DZT4297"/>
      <c r="DZU4297"/>
      <c r="DZV4297"/>
      <c r="DZW4297"/>
      <c r="DZX4297"/>
      <c r="DZY4297"/>
      <c r="DZZ4297"/>
      <c r="EAA4297"/>
      <c r="EAB4297"/>
      <c r="EAC4297"/>
      <c r="EAD4297"/>
      <c r="EAE4297"/>
      <c r="EAF4297"/>
      <c r="EAG4297"/>
      <c r="EAH4297"/>
    </row>
    <row r="4298" spans="38:89 3390:3414" x14ac:dyDescent="0.3"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  <c r="CA4298"/>
      <c r="CB4298"/>
      <c r="CC4298"/>
      <c r="CD4298"/>
      <c r="CE4298"/>
      <c r="CF4298"/>
      <c r="CG4298"/>
      <c r="CH4298"/>
      <c r="CI4298"/>
      <c r="CJ4298"/>
      <c r="CK4298"/>
      <c r="DZJ4298"/>
      <c r="DZK4298"/>
      <c r="DZL4298"/>
      <c r="DZM4298"/>
      <c r="DZN4298"/>
      <c r="DZO4298"/>
      <c r="DZP4298"/>
      <c r="DZQ4298"/>
      <c r="DZR4298"/>
      <c r="DZS4298"/>
      <c r="DZT4298"/>
      <c r="DZU4298"/>
      <c r="DZV4298"/>
      <c r="DZW4298"/>
      <c r="DZX4298"/>
      <c r="DZY4298"/>
      <c r="DZZ4298"/>
      <c r="EAA4298"/>
      <c r="EAB4298"/>
      <c r="EAC4298"/>
      <c r="EAD4298"/>
      <c r="EAE4298"/>
      <c r="EAF4298"/>
      <c r="EAG4298"/>
      <c r="EAH4298"/>
    </row>
    <row r="4299" spans="38:89 3390:3414" x14ac:dyDescent="0.3"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  <c r="CA4299"/>
      <c r="CB4299"/>
      <c r="CC4299"/>
      <c r="CD4299"/>
      <c r="CE4299"/>
      <c r="CF4299"/>
      <c r="CG4299"/>
      <c r="CH4299"/>
      <c r="CI4299"/>
      <c r="CJ4299"/>
      <c r="CK4299"/>
      <c r="DZJ4299"/>
      <c r="DZK4299"/>
      <c r="DZL4299"/>
      <c r="DZM4299"/>
      <c r="DZN4299"/>
      <c r="DZO4299"/>
      <c r="DZP4299"/>
      <c r="DZQ4299"/>
      <c r="DZR4299"/>
      <c r="DZS4299"/>
      <c r="DZT4299"/>
      <c r="DZU4299"/>
      <c r="DZV4299"/>
      <c r="DZW4299"/>
      <c r="DZX4299"/>
      <c r="DZY4299"/>
      <c r="DZZ4299"/>
      <c r="EAA4299"/>
      <c r="EAB4299"/>
      <c r="EAC4299"/>
      <c r="EAD4299"/>
      <c r="EAE4299"/>
      <c r="EAF4299"/>
      <c r="EAG4299"/>
      <c r="EAH4299"/>
    </row>
    <row r="4300" spans="38:89 3390:3414" x14ac:dyDescent="0.3"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  <c r="CA4300"/>
      <c r="CB4300"/>
      <c r="CC4300"/>
      <c r="CD4300"/>
      <c r="CE4300"/>
      <c r="CF4300"/>
      <c r="CG4300"/>
      <c r="CH4300"/>
      <c r="CI4300"/>
      <c r="CJ4300"/>
      <c r="CK4300"/>
      <c r="DZJ4300"/>
      <c r="DZK4300"/>
      <c r="DZL4300"/>
      <c r="DZM4300"/>
      <c r="DZN4300"/>
      <c r="DZO4300"/>
      <c r="DZP4300"/>
      <c r="DZQ4300"/>
      <c r="DZR4300"/>
      <c r="DZS4300"/>
      <c r="DZT4300"/>
      <c r="DZU4300"/>
      <c r="DZV4300"/>
      <c r="DZW4300"/>
      <c r="DZX4300"/>
      <c r="DZY4300"/>
      <c r="DZZ4300"/>
      <c r="EAA4300"/>
      <c r="EAB4300"/>
      <c r="EAC4300"/>
      <c r="EAD4300"/>
      <c r="EAE4300"/>
      <c r="EAF4300"/>
      <c r="EAG4300"/>
      <c r="EAH4300"/>
    </row>
    <row r="4301" spans="38:89 3390:3414" x14ac:dyDescent="0.3"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  <c r="CA4301"/>
      <c r="CB4301"/>
      <c r="CC4301"/>
      <c r="CD4301"/>
      <c r="CE4301"/>
      <c r="CF4301"/>
      <c r="CG4301"/>
      <c r="CH4301"/>
      <c r="CI4301"/>
      <c r="CJ4301"/>
      <c r="CK4301"/>
      <c r="DZJ4301"/>
      <c r="DZK4301"/>
      <c r="DZL4301"/>
      <c r="DZM4301"/>
      <c r="DZN4301"/>
      <c r="DZO4301"/>
      <c r="DZP4301"/>
      <c r="DZQ4301"/>
      <c r="DZR4301"/>
      <c r="DZS4301"/>
      <c r="DZT4301"/>
      <c r="DZU4301"/>
      <c r="DZV4301"/>
      <c r="DZW4301"/>
      <c r="DZX4301"/>
      <c r="DZY4301"/>
      <c r="DZZ4301"/>
      <c r="EAA4301"/>
      <c r="EAB4301"/>
      <c r="EAC4301"/>
      <c r="EAD4301"/>
      <c r="EAE4301"/>
      <c r="EAF4301"/>
      <c r="EAG4301"/>
      <c r="EAH4301"/>
    </row>
    <row r="4302" spans="38:89 3390:3414" x14ac:dyDescent="0.3"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  <c r="CA4302"/>
      <c r="CB4302"/>
      <c r="CC4302"/>
      <c r="CD4302"/>
      <c r="CE4302"/>
      <c r="CF4302"/>
      <c r="CG4302"/>
      <c r="CH4302"/>
      <c r="CI4302"/>
      <c r="CJ4302"/>
      <c r="CK4302"/>
      <c r="DZJ4302"/>
      <c r="DZK4302"/>
      <c r="DZL4302"/>
      <c r="DZM4302"/>
      <c r="DZN4302"/>
      <c r="DZO4302"/>
      <c r="DZP4302"/>
      <c r="DZQ4302"/>
      <c r="DZR4302"/>
      <c r="DZS4302"/>
      <c r="DZT4302"/>
      <c r="DZU4302"/>
      <c r="DZV4302"/>
      <c r="DZW4302"/>
      <c r="DZX4302"/>
      <c r="DZY4302"/>
      <c r="DZZ4302"/>
      <c r="EAA4302"/>
      <c r="EAB4302"/>
      <c r="EAC4302"/>
      <c r="EAD4302"/>
      <c r="EAE4302"/>
      <c r="EAF4302"/>
      <c r="EAG4302"/>
      <c r="EAH4302"/>
    </row>
    <row r="4303" spans="38:89 3390:3414" x14ac:dyDescent="0.3"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  <c r="CA4303"/>
      <c r="CB4303"/>
      <c r="CC4303"/>
      <c r="CD4303"/>
      <c r="CE4303"/>
      <c r="CF4303"/>
      <c r="CG4303"/>
      <c r="CH4303"/>
      <c r="CI4303"/>
      <c r="CJ4303"/>
      <c r="CK4303"/>
      <c r="DZJ4303"/>
      <c r="DZK4303"/>
      <c r="DZL4303"/>
      <c r="DZM4303"/>
      <c r="DZN4303"/>
      <c r="DZO4303"/>
      <c r="DZP4303"/>
      <c r="DZQ4303"/>
      <c r="DZR4303"/>
      <c r="DZS4303"/>
      <c r="DZT4303"/>
      <c r="DZU4303"/>
      <c r="DZV4303"/>
      <c r="DZW4303"/>
      <c r="DZX4303"/>
      <c r="DZY4303"/>
      <c r="DZZ4303"/>
      <c r="EAA4303"/>
      <c r="EAB4303"/>
      <c r="EAC4303"/>
      <c r="EAD4303"/>
      <c r="EAE4303"/>
      <c r="EAF4303"/>
      <c r="EAG4303"/>
      <c r="EAH4303"/>
    </row>
    <row r="4304" spans="38:89 3390:3414" x14ac:dyDescent="0.3"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  <c r="CA4304"/>
      <c r="CB4304"/>
      <c r="CC4304"/>
      <c r="CD4304"/>
      <c r="CE4304"/>
      <c r="CF4304"/>
      <c r="CG4304"/>
      <c r="CH4304"/>
      <c r="CI4304"/>
      <c r="CJ4304"/>
      <c r="CK4304"/>
      <c r="DZJ4304"/>
      <c r="DZK4304"/>
      <c r="DZL4304"/>
      <c r="DZM4304"/>
      <c r="DZN4304"/>
      <c r="DZO4304"/>
      <c r="DZP4304"/>
      <c r="DZQ4304"/>
      <c r="DZR4304"/>
      <c r="DZS4304"/>
      <c r="DZT4304"/>
      <c r="DZU4304"/>
      <c r="DZV4304"/>
      <c r="DZW4304"/>
      <c r="DZX4304"/>
      <c r="DZY4304"/>
      <c r="DZZ4304"/>
      <c r="EAA4304"/>
      <c r="EAB4304"/>
      <c r="EAC4304"/>
      <c r="EAD4304"/>
      <c r="EAE4304"/>
      <c r="EAF4304"/>
      <c r="EAG4304"/>
      <c r="EAH4304"/>
    </row>
    <row r="4305" spans="38:89 3390:3414" x14ac:dyDescent="0.3"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  <c r="CA4305"/>
      <c r="CB4305"/>
      <c r="CC4305"/>
      <c r="CD4305"/>
      <c r="CE4305"/>
      <c r="CF4305"/>
      <c r="CG4305"/>
      <c r="CH4305"/>
      <c r="CI4305"/>
      <c r="CJ4305"/>
      <c r="CK4305"/>
      <c r="DZJ4305"/>
      <c r="DZK4305"/>
      <c r="DZL4305"/>
      <c r="DZM4305"/>
      <c r="DZN4305"/>
      <c r="DZO4305"/>
      <c r="DZP4305"/>
      <c r="DZQ4305"/>
      <c r="DZR4305"/>
      <c r="DZS4305"/>
      <c r="DZT4305"/>
      <c r="DZU4305"/>
      <c r="DZV4305"/>
      <c r="DZW4305"/>
      <c r="DZX4305"/>
      <c r="DZY4305"/>
      <c r="DZZ4305"/>
      <c r="EAA4305"/>
      <c r="EAB4305"/>
      <c r="EAC4305"/>
      <c r="EAD4305"/>
      <c r="EAE4305"/>
      <c r="EAF4305"/>
      <c r="EAG4305"/>
      <c r="EAH4305"/>
    </row>
    <row r="4306" spans="38:89 3390:3414" x14ac:dyDescent="0.3"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  <c r="CA4306"/>
      <c r="CB4306"/>
      <c r="CC4306"/>
      <c r="CD4306"/>
      <c r="CE4306"/>
      <c r="CF4306"/>
      <c r="CG4306"/>
      <c r="CH4306"/>
      <c r="CI4306"/>
      <c r="CJ4306"/>
      <c r="CK4306"/>
      <c r="DZJ4306"/>
      <c r="DZK4306"/>
      <c r="DZL4306"/>
      <c r="DZM4306"/>
      <c r="DZN4306"/>
      <c r="DZO4306"/>
      <c r="DZP4306"/>
      <c r="DZQ4306"/>
      <c r="DZR4306"/>
      <c r="DZS4306"/>
      <c r="DZT4306"/>
      <c r="DZU4306"/>
      <c r="DZV4306"/>
      <c r="DZW4306"/>
      <c r="DZX4306"/>
      <c r="DZY4306"/>
      <c r="DZZ4306"/>
      <c r="EAA4306"/>
      <c r="EAB4306"/>
      <c r="EAC4306"/>
      <c r="EAD4306"/>
      <c r="EAE4306"/>
      <c r="EAF4306"/>
      <c r="EAG4306"/>
      <c r="EAH4306"/>
    </row>
    <row r="4307" spans="38:89 3390:3414" x14ac:dyDescent="0.3"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  <c r="CA4307"/>
      <c r="CB4307"/>
      <c r="CC4307"/>
      <c r="CD4307"/>
      <c r="CE4307"/>
      <c r="CF4307"/>
      <c r="CG4307"/>
      <c r="CH4307"/>
      <c r="CI4307"/>
      <c r="CJ4307"/>
      <c r="CK4307"/>
      <c r="DZJ4307"/>
      <c r="DZK4307"/>
      <c r="DZL4307"/>
      <c r="DZM4307"/>
      <c r="DZN4307"/>
      <c r="DZO4307"/>
      <c r="DZP4307"/>
      <c r="DZQ4307"/>
      <c r="DZR4307"/>
      <c r="DZS4307"/>
      <c r="DZT4307"/>
      <c r="DZU4307"/>
      <c r="DZV4307"/>
      <c r="DZW4307"/>
      <c r="DZX4307"/>
      <c r="DZY4307"/>
      <c r="DZZ4307"/>
      <c r="EAA4307"/>
      <c r="EAB4307"/>
      <c r="EAC4307"/>
      <c r="EAD4307"/>
      <c r="EAE4307"/>
      <c r="EAF4307"/>
      <c r="EAG4307"/>
      <c r="EAH4307"/>
    </row>
    <row r="4308" spans="38:89 3390:3414" x14ac:dyDescent="0.3"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  <c r="CA4308"/>
      <c r="CB4308"/>
      <c r="CC4308"/>
      <c r="CD4308"/>
      <c r="CE4308"/>
      <c r="CF4308"/>
      <c r="CG4308"/>
      <c r="CH4308"/>
      <c r="CI4308"/>
      <c r="CJ4308"/>
      <c r="CK4308"/>
      <c r="DZJ4308"/>
      <c r="DZK4308"/>
      <c r="DZL4308"/>
      <c r="DZM4308"/>
      <c r="DZN4308"/>
      <c r="DZO4308"/>
      <c r="DZP4308"/>
      <c r="DZQ4308"/>
      <c r="DZR4308"/>
      <c r="DZS4308"/>
      <c r="DZT4308"/>
      <c r="DZU4308"/>
      <c r="DZV4308"/>
      <c r="DZW4308"/>
      <c r="DZX4308"/>
      <c r="DZY4308"/>
      <c r="DZZ4308"/>
      <c r="EAA4308"/>
      <c r="EAB4308"/>
      <c r="EAC4308"/>
      <c r="EAD4308"/>
      <c r="EAE4308"/>
      <c r="EAF4308"/>
      <c r="EAG4308"/>
      <c r="EAH4308"/>
    </row>
    <row r="4309" spans="38:89 3390:3414" x14ac:dyDescent="0.3"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  <c r="CA4309"/>
      <c r="CB4309"/>
      <c r="CC4309"/>
      <c r="CD4309"/>
      <c r="CE4309"/>
      <c r="CF4309"/>
      <c r="CG4309"/>
      <c r="CH4309"/>
      <c r="CI4309"/>
      <c r="CJ4309"/>
      <c r="CK4309"/>
      <c r="DZJ4309"/>
      <c r="DZK4309"/>
      <c r="DZL4309"/>
      <c r="DZM4309"/>
      <c r="DZN4309"/>
      <c r="DZO4309"/>
      <c r="DZP4309"/>
      <c r="DZQ4309"/>
      <c r="DZR4309"/>
      <c r="DZS4309"/>
      <c r="DZT4309"/>
      <c r="DZU4309"/>
      <c r="DZV4309"/>
      <c r="DZW4309"/>
      <c r="DZX4309"/>
      <c r="DZY4309"/>
      <c r="DZZ4309"/>
      <c r="EAA4309"/>
      <c r="EAB4309"/>
      <c r="EAC4309"/>
      <c r="EAD4309"/>
      <c r="EAE4309"/>
      <c r="EAF4309"/>
      <c r="EAG4309"/>
      <c r="EAH4309"/>
    </row>
    <row r="4310" spans="38:89 3390:3414" x14ac:dyDescent="0.3"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  <c r="CA4310"/>
      <c r="CB4310"/>
      <c r="CC4310"/>
      <c r="CD4310"/>
      <c r="CE4310"/>
      <c r="CF4310"/>
      <c r="CG4310"/>
      <c r="CH4310"/>
      <c r="CI4310"/>
      <c r="CJ4310"/>
      <c r="CK4310"/>
      <c r="DZJ4310"/>
      <c r="DZK4310"/>
      <c r="DZL4310"/>
      <c r="DZM4310"/>
      <c r="DZN4310"/>
      <c r="DZO4310"/>
      <c r="DZP4310"/>
      <c r="DZQ4310"/>
      <c r="DZR4310"/>
      <c r="DZS4310"/>
      <c r="DZT4310"/>
      <c r="DZU4310"/>
      <c r="DZV4310"/>
      <c r="DZW4310"/>
      <c r="DZX4310"/>
      <c r="DZY4310"/>
      <c r="DZZ4310"/>
      <c r="EAA4310"/>
      <c r="EAB4310"/>
      <c r="EAC4310"/>
      <c r="EAD4310"/>
      <c r="EAE4310"/>
      <c r="EAF4310"/>
      <c r="EAG4310"/>
      <c r="EAH4310"/>
    </row>
    <row r="4311" spans="38:89 3390:3414" x14ac:dyDescent="0.3"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  <c r="CA4311"/>
      <c r="CB4311"/>
      <c r="CC4311"/>
      <c r="CD4311"/>
      <c r="CE4311"/>
      <c r="CF4311"/>
      <c r="CG4311"/>
      <c r="CH4311"/>
      <c r="CI4311"/>
      <c r="CJ4311"/>
      <c r="CK4311"/>
      <c r="DZJ4311"/>
      <c r="DZK4311"/>
      <c r="DZL4311"/>
      <c r="DZM4311"/>
      <c r="DZN4311"/>
      <c r="DZO4311"/>
      <c r="DZP4311"/>
      <c r="DZQ4311"/>
      <c r="DZR4311"/>
      <c r="DZS4311"/>
      <c r="DZT4311"/>
      <c r="DZU4311"/>
      <c r="DZV4311"/>
      <c r="DZW4311"/>
      <c r="DZX4311"/>
      <c r="DZY4311"/>
      <c r="DZZ4311"/>
      <c r="EAA4311"/>
      <c r="EAB4311"/>
      <c r="EAC4311"/>
      <c r="EAD4311"/>
      <c r="EAE4311"/>
      <c r="EAF4311"/>
      <c r="EAG4311"/>
      <c r="EAH4311"/>
    </row>
    <row r="4312" spans="38:89 3390:3414" x14ac:dyDescent="0.3"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  <c r="CA4312"/>
      <c r="CB4312"/>
      <c r="CC4312"/>
      <c r="CD4312"/>
      <c r="CE4312"/>
      <c r="CF4312"/>
      <c r="CG4312"/>
      <c r="CH4312"/>
      <c r="CI4312"/>
      <c r="CJ4312"/>
      <c r="CK4312"/>
      <c r="DZJ4312"/>
      <c r="DZK4312"/>
      <c r="DZL4312"/>
      <c r="DZM4312"/>
      <c r="DZN4312"/>
      <c r="DZO4312"/>
      <c r="DZP4312"/>
      <c r="DZQ4312"/>
      <c r="DZR4312"/>
      <c r="DZS4312"/>
      <c r="DZT4312"/>
      <c r="DZU4312"/>
      <c r="DZV4312"/>
      <c r="DZW4312"/>
      <c r="DZX4312"/>
      <c r="DZY4312"/>
      <c r="DZZ4312"/>
      <c r="EAA4312"/>
      <c r="EAB4312"/>
      <c r="EAC4312"/>
      <c r="EAD4312"/>
      <c r="EAE4312"/>
      <c r="EAF4312"/>
      <c r="EAG4312"/>
      <c r="EAH4312"/>
    </row>
    <row r="4313" spans="38:89 3390:3414" x14ac:dyDescent="0.3"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  <c r="CA4313"/>
      <c r="CB4313"/>
      <c r="CC4313"/>
      <c r="CD4313"/>
      <c r="CE4313"/>
      <c r="CF4313"/>
      <c r="CG4313"/>
      <c r="CH4313"/>
      <c r="CI4313"/>
      <c r="CJ4313"/>
      <c r="CK4313"/>
      <c r="DZJ4313"/>
      <c r="DZK4313"/>
      <c r="DZL4313"/>
      <c r="DZM4313"/>
      <c r="DZN4313"/>
      <c r="DZO4313"/>
      <c r="DZP4313"/>
      <c r="DZQ4313"/>
      <c r="DZR4313"/>
      <c r="DZS4313"/>
      <c r="DZT4313"/>
      <c r="DZU4313"/>
      <c r="DZV4313"/>
      <c r="DZW4313"/>
      <c r="DZX4313"/>
      <c r="DZY4313"/>
      <c r="DZZ4313"/>
      <c r="EAA4313"/>
      <c r="EAB4313"/>
      <c r="EAC4313"/>
      <c r="EAD4313"/>
      <c r="EAE4313"/>
      <c r="EAF4313"/>
      <c r="EAG4313"/>
      <c r="EAH4313"/>
    </row>
    <row r="4314" spans="38:89 3390:3414" x14ac:dyDescent="0.3"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  <c r="CA4314"/>
      <c r="CB4314"/>
      <c r="CC4314"/>
      <c r="CD4314"/>
      <c r="CE4314"/>
      <c r="CF4314"/>
      <c r="CG4314"/>
      <c r="CH4314"/>
      <c r="CI4314"/>
      <c r="CJ4314"/>
      <c r="CK4314"/>
      <c r="DZJ4314"/>
      <c r="DZK4314"/>
      <c r="DZL4314"/>
      <c r="DZM4314"/>
      <c r="DZN4314"/>
      <c r="DZO4314"/>
      <c r="DZP4314"/>
      <c r="DZQ4314"/>
      <c r="DZR4314"/>
      <c r="DZS4314"/>
      <c r="DZT4314"/>
      <c r="DZU4314"/>
      <c r="DZV4314"/>
      <c r="DZW4314"/>
      <c r="DZX4314"/>
      <c r="DZY4314"/>
      <c r="DZZ4314"/>
      <c r="EAA4314"/>
      <c r="EAB4314"/>
      <c r="EAC4314"/>
      <c r="EAD4314"/>
      <c r="EAE4314"/>
      <c r="EAF4314"/>
      <c r="EAG4314"/>
      <c r="EAH4314"/>
    </row>
    <row r="4315" spans="38:89 3390:3414" x14ac:dyDescent="0.3"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  <c r="CA4315"/>
      <c r="CB4315"/>
      <c r="CC4315"/>
      <c r="CD4315"/>
      <c r="CE4315"/>
      <c r="CF4315"/>
      <c r="CG4315"/>
      <c r="CH4315"/>
      <c r="CI4315"/>
      <c r="CJ4315"/>
      <c r="CK4315"/>
      <c r="DZJ4315"/>
      <c r="DZK4315"/>
      <c r="DZL4315"/>
      <c r="DZM4315"/>
      <c r="DZN4315"/>
      <c r="DZO4315"/>
      <c r="DZP4315"/>
      <c r="DZQ4315"/>
      <c r="DZR4315"/>
      <c r="DZS4315"/>
      <c r="DZT4315"/>
      <c r="DZU4315"/>
      <c r="DZV4315"/>
      <c r="DZW4315"/>
      <c r="DZX4315"/>
      <c r="DZY4315"/>
      <c r="DZZ4315"/>
      <c r="EAA4315"/>
      <c r="EAB4315"/>
      <c r="EAC4315"/>
      <c r="EAD4315"/>
      <c r="EAE4315"/>
      <c r="EAF4315"/>
      <c r="EAG4315"/>
      <c r="EAH4315"/>
    </row>
    <row r="4316" spans="38:89 3390:3414" x14ac:dyDescent="0.3"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  <c r="CA4316"/>
      <c r="CB4316"/>
      <c r="CC4316"/>
      <c r="CD4316"/>
      <c r="CE4316"/>
      <c r="CF4316"/>
      <c r="CG4316"/>
      <c r="CH4316"/>
      <c r="CI4316"/>
      <c r="CJ4316"/>
      <c r="CK4316"/>
      <c r="DZJ4316"/>
      <c r="DZK4316"/>
      <c r="DZL4316"/>
      <c r="DZM4316"/>
      <c r="DZN4316"/>
      <c r="DZO4316"/>
      <c r="DZP4316"/>
      <c r="DZQ4316"/>
      <c r="DZR4316"/>
      <c r="DZS4316"/>
      <c r="DZT4316"/>
      <c r="DZU4316"/>
      <c r="DZV4316"/>
      <c r="DZW4316"/>
      <c r="DZX4316"/>
      <c r="DZY4316"/>
      <c r="DZZ4316"/>
      <c r="EAA4316"/>
      <c r="EAB4316"/>
      <c r="EAC4316"/>
      <c r="EAD4316"/>
      <c r="EAE4316"/>
      <c r="EAF4316"/>
      <c r="EAG4316"/>
      <c r="EAH4316"/>
    </row>
    <row r="4317" spans="38:89 3390:3414" x14ac:dyDescent="0.3"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  <c r="CA4317"/>
      <c r="CB4317"/>
      <c r="CC4317"/>
      <c r="CD4317"/>
      <c r="CE4317"/>
      <c r="CF4317"/>
      <c r="CG4317"/>
      <c r="CH4317"/>
      <c r="CI4317"/>
      <c r="CJ4317"/>
      <c r="CK4317"/>
      <c r="DZJ4317"/>
      <c r="DZK4317"/>
      <c r="DZL4317"/>
      <c r="DZM4317"/>
      <c r="DZN4317"/>
      <c r="DZO4317"/>
      <c r="DZP4317"/>
      <c r="DZQ4317"/>
      <c r="DZR4317"/>
      <c r="DZS4317"/>
      <c r="DZT4317"/>
      <c r="DZU4317"/>
      <c r="DZV4317"/>
      <c r="DZW4317"/>
      <c r="DZX4317"/>
      <c r="DZY4317"/>
      <c r="DZZ4317"/>
      <c r="EAA4317"/>
      <c r="EAB4317"/>
      <c r="EAC4317"/>
      <c r="EAD4317"/>
      <c r="EAE4317"/>
      <c r="EAF4317"/>
      <c r="EAG4317"/>
      <c r="EAH4317"/>
    </row>
    <row r="4318" spans="38:89 3390:3414" x14ac:dyDescent="0.3"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  <c r="CA4318"/>
      <c r="CB4318"/>
      <c r="CC4318"/>
      <c r="CD4318"/>
      <c r="CE4318"/>
      <c r="CF4318"/>
      <c r="CG4318"/>
      <c r="CH4318"/>
      <c r="CI4318"/>
      <c r="CJ4318"/>
      <c r="CK4318"/>
      <c r="DZJ4318"/>
      <c r="DZK4318"/>
      <c r="DZL4318"/>
      <c r="DZM4318"/>
      <c r="DZN4318"/>
      <c r="DZO4318"/>
      <c r="DZP4318"/>
      <c r="DZQ4318"/>
      <c r="DZR4318"/>
      <c r="DZS4318"/>
      <c r="DZT4318"/>
      <c r="DZU4318"/>
      <c r="DZV4318"/>
      <c r="DZW4318"/>
      <c r="DZX4318"/>
      <c r="DZY4318"/>
      <c r="DZZ4318"/>
      <c r="EAA4318"/>
      <c r="EAB4318"/>
      <c r="EAC4318"/>
      <c r="EAD4318"/>
      <c r="EAE4318"/>
      <c r="EAF4318"/>
      <c r="EAG4318"/>
      <c r="EAH4318"/>
    </row>
    <row r="4319" spans="38:89 3390:3414" x14ac:dyDescent="0.3"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  <c r="CA4319"/>
      <c r="CB4319"/>
      <c r="CC4319"/>
      <c r="CD4319"/>
      <c r="CE4319"/>
      <c r="CF4319"/>
      <c r="CG4319"/>
      <c r="CH4319"/>
      <c r="CI4319"/>
      <c r="CJ4319"/>
      <c r="CK4319"/>
      <c r="DZJ4319"/>
      <c r="DZK4319"/>
      <c r="DZL4319"/>
      <c r="DZM4319"/>
      <c r="DZN4319"/>
      <c r="DZO4319"/>
      <c r="DZP4319"/>
      <c r="DZQ4319"/>
      <c r="DZR4319"/>
      <c r="DZS4319"/>
      <c r="DZT4319"/>
      <c r="DZU4319"/>
      <c r="DZV4319"/>
      <c r="DZW4319"/>
      <c r="DZX4319"/>
      <c r="DZY4319"/>
      <c r="DZZ4319"/>
      <c r="EAA4319"/>
      <c r="EAB4319"/>
      <c r="EAC4319"/>
      <c r="EAD4319"/>
      <c r="EAE4319"/>
      <c r="EAF4319"/>
      <c r="EAG4319"/>
      <c r="EAH4319"/>
    </row>
    <row r="4320" spans="38:89 3390:3414" x14ac:dyDescent="0.3"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  <c r="CA4320"/>
      <c r="CB4320"/>
      <c r="CC4320"/>
      <c r="CD4320"/>
      <c r="CE4320"/>
      <c r="CF4320"/>
      <c r="CG4320"/>
      <c r="CH4320"/>
      <c r="CI4320"/>
      <c r="CJ4320"/>
      <c r="CK4320"/>
      <c r="DZJ4320"/>
      <c r="DZK4320"/>
      <c r="DZL4320"/>
      <c r="DZM4320"/>
      <c r="DZN4320"/>
      <c r="DZO4320"/>
      <c r="DZP4320"/>
      <c r="DZQ4320"/>
      <c r="DZR4320"/>
      <c r="DZS4320"/>
      <c r="DZT4320"/>
      <c r="DZU4320"/>
      <c r="DZV4320"/>
      <c r="DZW4320"/>
      <c r="DZX4320"/>
      <c r="DZY4320"/>
      <c r="DZZ4320"/>
      <c r="EAA4320"/>
      <c r="EAB4320"/>
      <c r="EAC4320"/>
      <c r="EAD4320"/>
      <c r="EAE4320"/>
      <c r="EAF4320"/>
      <c r="EAG4320"/>
      <c r="EAH4320"/>
    </row>
    <row r="4321" spans="38:89 3390:3414" x14ac:dyDescent="0.3"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  <c r="CA4321"/>
      <c r="CB4321"/>
      <c r="CC4321"/>
      <c r="CD4321"/>
      <c r="CE4321"/>
      <c r="CF4321"/>
      <c r="CG4321"/>
      <c r="CH4321"/>
      <c r="CI4321"/>
      <c r="CJ4321"/>
      <c r="CK4321"/>
      <c r="DZJ4321"/>
      <c r="DZK4321"/>
      <c r="DZL4321"/>
      <c r="DZM4321"/>
      <c r="DZN4321"/>
      <c r="DZO4321"/>
      <c r="DZP4321"/>
      <c r="DZQ4321"/>
      <c r="DZR4321"/>
      <c r="DZS4321"/>
      <c r="DZT4321"/>
      <c r="DZU4321"/>
      <c r="DZV4321"/>
      <c r="DZW4321"/>
      <c r="DZX4321"/>
      <c r="DZY4321"/>
      <c r="DZZ4321"/>
      <c r="EAA4321"/>
      <c r="EAB4321"/>
      <c r="EAC4321"/>
      <c r="EAD4321"/>
      <c r="EAE4321"/>
      <c r="EAF4321"/>
      <c r="EAG4321"/>
      <c r="EAH4321"/>
    </row>
    <row r="4322" spans="38:89 3390:3414" x14ac:dyDescent="0.3"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  <c r="CA4322"/>
      <c r="CB4322"/>
      <c r="CC4322"/>
      <c r="CD4322"/>
      <c r="CE4322"/>
      <c r="CF4322"/>
      <c r="CG4322"/>
      <c r="CH4322"/>
      <c r="CI4322"/>
      <c r="CJ4322"/>
      <c r="CK4322"/>
      <c r="DZJ4322"/>
      <c r="DZK4322"/>
      <c r="DZL4322"/>
      <c r="DZM4322"/>
      <c r="DZN4322"/>
      <c r="DZO4322"/>
      <c r="DZP4322"/>
      <c r="DZQ4322"/>
      <c r="DZR4322"/>
      <c r="DZS4322"/>
      <c r="DZT4322"/>
      <c r="DZU4322"/>
      <c r="DZV4322"/>
      <c r="DZW4322"/>
      <c r="DZX4322"/>
      <c r="DZY4322"/>
      <c r="DZZ4322"/>
      <c r="EAA4322"/>
      <c r="EAB4322"/>
      <c r="EAC4322"/>
      <c r="EAD4322"/>
      <c r="EAE4322"/>
      <c r="EAF4322"/>
      <c r="EAG4322"/>
      <c r="EAH4322"/>
    </row>
    <row r="4323" spans="38:89 3390:3414" x14ac:dyDescent="0.3"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  <c r="CA4323"/>
      <c r="CB4323"/>
      <c r="CC4323"/>
      <c r="CD4323"/>
      <c r="CE4323"/>
      <c r="CF4323"/>
      <c r="CG4323"/>
      <c r="CH4323"/>
      <c r="CI4323"/>
      <c r="CJ4323"/>
      <c r="CK4323"/>
      <c r="DZJ4323"/>
      <c r="DZK4323"/>
      <c r="DZL4323"/>
      <c r="DZM4323"/>
      <c r="DZN4323"/>
      <c r="DZO4323"/>
      <c r="DZP4323"/>
      <c r="DZQ4323"/>
      <c r="DZR4323"/>
      <c r="DZS4323"/>
      <c r="DZT4323"/>
      <c r="DZU4323"/>
      <c r="DZV4323"/>
      <c r="DZW4323"/>
      <c r="DZX4323"/>
      <c r="DZY4323"/>
      <c r="DZZ4323"/>
      <c r="EAA4323"/>
      <c r="EAB4323"/>
      <c r="EAC4323"/>
      <c r="EAD4323"/>
      <c r="EAE4323"/>
      <c r="EAF4323"/>
      <c r="EAG4323"/>
      <c r="EAH4323"/>
    </row>
    <row r="4324" spans="38:89 3390:3414" x14ac:dyDescent="0.3"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  <c r="CA4324"/>
      <c r="CB4324"/>
      <c r="CC4324"/>
      <c r="CD4324"/>
      <c r="CE4324"/>
      <c r="CF4324"/>
      <c r="CG4324"/>
      <c r="CH4324"/>
      <c r="CI4324"/>
      <c r="CJ4324"/>
      <c r="CK4324"/>
      <c r="DZJ4324"/>
      <c r="DZK4324"/>
      <c r="DZL4324"/>
      <c r="DZM4324"/>
      <c r="DZN4324"/>
      <c r="DZO4324"/>
      <c r="DZP4324"/>
      <c r="DZQ4324"/>
      <c r="DZR4324"/>
      <c r="DZS4324"/>
      <c r="DZT4324"/>
      <c r="DZU4324"/>
      <c r="DZV4324"/>
      <c r="DZW4324"/>
      <c r="DZX4324"/>
      <c r="DZY4324"/>
      <c r="DZZ4324"/>
      <c r="EAA4324"/>
      <c r="EAB4324"/>
      <c r="EAC4324"/>
      <c r="EAD4324"/>
      <c r="EAE4324"/>
      <c r="EAF4324"/>
      <c r="EAG4324"/>
      <c r="EAH4324"/>
    </row>
    <row r="4325" spans="38:89 3390:3414" x14ac:dyDescent="0.3"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  <c r="CA4325"/>
      <c r="CB4325"/>
      <c r="CC4325"/>
      <c r="CD4325"/>
      <c r="CE4325"/>
      <c r="CF4325"/>
      <c r="CG4325"/>
      <c r="CH4325"/>
      <c r="CI4325"/>
      <c r="CJ4325"/>
      <c r="CK4325"/>
      <c r="DZJ4325"/>
      <c r="DZK4325"/>
      <c r="DZL4325"/>
      <c r="DZM4325"/>
      <c r="DZN4325"/>
      <c r="DZO4325"/>
      <c r="DZP4325"/>
      <c r="DZQ4325"/>
      <c r="DZR4325"/>
      <c r="DZS4325"/>
      <c r="DZT4325"/>
      <c r="DZU4325"/>
      <c r="DZV4325"/>
      <c r="DZW4325"/>
      <c r="DZX4325"/>
      <c r="DZY4325"/>
      <c r="DZZ4325"/>
      <c r="EAA4325"/>
      <c r="EAB4325"/>
      <c r="EAC4325"/>
      <c r="EAD4325"/>
      <c r="EAE4325"/>
      <c r="EAF4325"/>
      <c r="EAG4325"/>
      <c r="EAH4325"/>
    </row>
    <row r="4326" spans="38:89 3390:3414" x14ac:dyDescent="0.3"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  <c r="CA4326"/>
      <c r="CB4326"/>
      <c r="CC4326"/>
      <c r="CD4326"/>
      <c r="CE4326"/>
      <c r="CF4326"/>
      <c r="CG4326"/>
      <c r="CH4326"/>
      <c r="CI4326"/>
      <c r="CJ4326"/>
      <c r="CK4326"/>
      <c r="DZJ4326"/>
      <c r="DZK4326"/>
      <c r="DZL4326"/>
      <c r="DZM4326"/>
      <c r="DZN4326"/>
      <c r="DZO4326"/>
      <c r="DZP4326"/>
      <c r="DZQ4326"/>
      <c r="DZR4326"/>
      <c r="DZS4326"/>
      <c r="DZT4326"/>
      <c r="DZU4326"/>
      <c r="DZV4326"/>
      <c r="DZW4326"/>
      <c r="DZX4326"/>
      <c r="DZY4326"/>
      <c r="DZZ4326"/>
      <c r="EAA4326"/>
      <c r="EAB4326"/>
      <c r="EAC4326"/>
      <c r="EAD4326"/>
      <c r="EAE4326"/>
      <c r="EAF4326"/>
      <c r="EAG4326"/>
      <c r="EAH4326"/>
    </row>
    <row r="4327" spans="38:89 3390:3414" x14ac:dyDescent="0.3"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  <c r="CA4327"/>
      <c r="CB4327"/>
      <c r="CC4327"/>
      <c r="CD4327"/>
      <c r="CE4327"/>
      <c r="CF4327"/>
      <c r="CG4327"/>
      <c r="CH4327"/>
      <c r="CI4327"/>
      <c r="CJ4327"/>
      <c r="CK4327"/>
      <c r="DZJ4327"/>
      <c r="DZK4327"/>
      <c r="DZL4327"/>
      <c r="DZM4327"/>
      <c r="DZN4327"/>
      <c r="DZO4327"/>
      <c r="DZP4327"/>
      <c r="DZQ4327"/>
      <c r="DZR4327"/>
      <c r="DZS4327"/>
      <c r="DZT4327"/>
      <c r="DZU4327"/>
      <c r="DZV4327"/>
      <c r="DZW4327"/>
      <c r="DZX4327"/>
      <c r="DZY4327"/>
      <c r="DZZ4327"/>
      <c r="EAA4327"/>
      <c r="EAB4327"/>
      <c r="EAC4327"/>
      <c r="EAD4327"/>
      <c r="EAE4327"/>
      <c r="EAF4327"/>
      <c r="EAG4327"/>
      <c r="EAH4327"/>
    </row>
    <row r="4328" spans="38:89 3390:3414" x14ac:dyDescent="0.3"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  <c r="CA4328"/>
      <c r="CB4328"/>
      <c r="CC4328"/>
      <c r="CD4328"/>
      <c r="CE4328"/>
      <c r="CF4328"/>
      <c r="CG4328"/>
      <c r="CH4328"/>
      <c r="CI4328"/>
      <c r="CJ4328"/>
      <c r="CK4328"/>
      <c r="DZJ4328"/>
      <c r="DZK4328"/>
      <c r="DZL4328"/>
      <c r="DZM4328"/>
      <c r="DZN4328"/>
      <c r="DZO4328"/>
      <c r="DZP4328"/>
      <c r="DZQ4328"/>
      <c r="DZR4328"/>
      <c r="DZS4328"/>
      <c r="DZT4328"/>
      <c r="DZU4328"/>
      <c r="DZV4328"/>
      <c r="DZW4328"/>
      <c r="DZX4328"/>
      <c r="DZY4328"/>
      <c r="DZZ4328"/>
      <c r="EAA4328"/>
      <c r="EAB4328"/>
      <c r="EAC4328"/>
      <c r="EAD4328"/>
      <c r="EAE4328"/>
      <c r="EAF4328"/>
      <c r="EAG4328"/>
      <c r="EAH4328"/>
    </row>
    <row r="4329" spans="38:89 3390:3414" x14ac:dyDescent="0.3"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  <c r="CA4329"/>
      <c r="CB4329"/>
      <c r="CC4329"/>
      <c r="CD4329"/>
      <c r="CE4329"/>
      <c r="CF4329"/>
      <c r="CG4329"/>
      <c r="CH4329"/>
      <c r="CI4329"/>
      <c r="CJ4329"/>
      <c r="CK4329"/>
      <c r="DZJ4329"/>
      <c r="DZK4329"/>
      <c r="DZL4329"/>
      <c r="DZM4329"/>
      <c r="DZN4329"/>
      <c r="DZO4329"/>
      <c r="DZP4329"/>
      <c r="DZQ4329"/>
      <c r="DZR4329"/>
      <c r="DZS4329"/>
      <c r="DZT4329"/>
      <c r="DZU4329"/>
      <c r="DZV4329"/>
      <c r="DZW4329"/>
      <c r="DZX4329"/>
      <c r="DZY4329"/>
      <c r="DZZ4329"/>
      <c r="EAA4329"/>
      <c r="EAB4329"/>
      <c r="EAC4329"/>
      <c r="EAD4329"/>
      <c r="EAE4329"/>
      <c r="EAF4329"/>
      <c r="EAG4329"/>
      <c r="EAH4329"/>
    </row>
    <row r="4330" spans="38:89 3390:3414" x14ac:dyDescent="0.3"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  <c r="CA4330"/>
      <c r="CB4330"/>
      <c r="CC4330"/>
      <c r="CD4330"/>
      <c r="CE4330"/>
      <c r="CF4330"/>
      <c r="CG4330"/>
      <c r="CH4330"/>
      <c r="CI4330"/>
      <c r="CJ4330"/>
      <c r="CK4330"/>
      <c r="DZJ4330"/>
      <c r="DZK4330"/>
      <c r="DZL4330"/>
      <c r="DZM4330"/>
      <c r="DZN4330"/>
      <c r="DZO4330"/>
      <c r="DZP4330"/>
      <c r="DZQ4330"/>
      <c r="DZR4330"/>
      <c r="DZS4330"/>
      <c r="DZT4330"/>
      <c r="DZU4330"/>
      <c r="DZV4330"/>
      <c r="DZW4330"/>
      <c r="DZX4330"/>
      <c r="DZY4330"/>
      <c r="DZZ4330"/>
      <c r="EAA4330"/>
      <c r="EAB4330"/>
      <c r="EAC4330"/>
      <c r="EAD4330"/>
      <c r="EAE4330"/>
      <c r="EAF4330"/>
      <c r="EAG4330"/>
      <c r="EAH4330"/>
    </row>
    <row r="4331" spans="38:89 3390:3414" x14ac:dyDescent="0.3"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  <c r="CA4331"/>
      <c r="CB4331"/>
      <c r="CC4331"/>
      <c r="CD4331"/>
      <c r="CE4331"/>
      <c r="CF4331"/>
      <c r="CG4331"/>
      <c r="CH4331"/>
      <c r="CI4331"/>
      <c r="CJ4331"/>
      <c r="CK4331"/>
      <c r="DZJ4331"/>
      <c r="DZK4331"/>
      <c r="DZL4331"/>
      <c r="DZM4331"/>
      <c r="DZN4331"/>
      <c r="DZO4331"/>
      <c r="DZP4331"/>
      <c r="DZQ4331"/>
      <c r="DZR4331"/>
      <c r="DZS4331"/>
      <c r="DZT4331"/>
      <c r="DZU4331"/>
      <c r="DZV4331"/>
      <c r="DZW4331"/>
      <c r="DZX4331"/>
      <c r="DZY4331"/>
      <c r="DZZ4331"/>
      <c r="EAA4331"/>
      <c r="EAB4331"/>
      <c r="EAC4331"/>
      <c r="EAD4331"/>
      <c r="EAE4331"/>
      <c r="EAF4331"/>
      <c r="EAG4331"/>
      <c r="EAH4331"/>
    </row>
    <row r="4332" spans="38:89 3390:3414" x14ac:dyDescent="0.3"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  <c r="CA4332"/>
      <c r="CB4332"/>
      <c r="CC4332"/>
      <c r="CD4332"/>
      <c r="CE4332"/>
      <c r="CF4332"/>
      <c r="CG4332"/>
      <c r="CH4332"/>
      <c r="CI4332"/>
      <c r="CJ4332"/>
      <c r="CK4332"/>
      <c r="DZJ4332"/>
      <c r="DZK4332"/>
      <c r="DZL4332"/>
      <c r="DZM4332"/>
      <c r="DZN4332"/>
      <c r="DZO4332"/>
      <c r="DZP4332"/>
      <c r="DZQ4332"/>
      <c r="DZR4332"/>
      <c r="DZS4332"/>
      <c r="DZT4332"/>
      <c r="DZU4332"/>
      <c r="DZV4332"/>
      <c r="DZW4332"/>
      <c r="DZX4332"/>
      <c r="DZY4332"/>
      <c r="DZZ4332"/>
      <c r="EAA4332"/>
      <c r="EAB4332"/>
      <c r="EAC4332"/>
      <c r="EAD4332"/>
      <c r="EAE4332"/>
      <c r="EAF4332"/>
      <c r="EAG4332"/>
      <c r="EAH4332"/>
    </row>
    <row r="4333" spans="38:89 3390:3414" x14ac:dyDescent="0.3"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  <c r="CA4333"/>
      <c r="CB4333"/>
      <c r="CC4333"/>
      <c r="CD4333"/>
      <c r="CE4333"/>
      <c r="CF4333"/>
      <c r="CG4333"/>
      <c r="CH4333"/>
      <c r="CI4333"/>
      <c r="CJ4333"/>
      <c r="CK4333"/>
      <c r="DZJ4333"/>
      <c r="DZK4333"/>
      <c r="DZL4333"/>
      <c r="DZM4333"/>
      <c r="DZN4333"/>
      <c r="DZO4333"/>
      <c r="DZP4333"/>
      <c r="DZQ4333"/>
      <c r="DZR4333"/>
      <c r="DZS4333"/>
      <c r="DZT4333"/>
      <c r="DZU4333"/>
      <c r="DZV4333"/>
      <c r="DZW4333"/>
      <c r="DZX4333"/>
      <c r="DZY4333"/>
      <c r="DZZ4333"/>
      <c r="EAA4333"/>
      <c r="EAB4333"/>
      <c r="EAC4333"/>
      <c r="EAD4333"/>
      <c r="EAE4333"/>
      <c r="EAF4333"/>
      <c r="EAG4333"/>
      <c r="EAH4333"/>
    </row>
    <row r="4334" spans="38:89 3390:3414" x14ac:dyDescent="0.3"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  <c r="CA4334"/>
      <c r="CB4334"/>
      <c r="CC4334"/>
      <c r="CD4334"/>
      <c r="CE4334"/>
      <c r="CF4334"/>
      <c r="CG4334"/>
      <c r="CH4334"/>
      <c r="CI4334"/>
      <c r="CJ4334"/>
      <c r="CK4334"/>
      <c r="DZJ4334"/>
      <c r="DZK4334"/>
      <c r="DZL4334"/>
      <c r="DZM4334"/>
      <c r="DZN4334"/>
      <c r="DZO4334"/>
      <c r="DZP4334"/>
      <c r="DZQ4334"/>
      <c r="DZR4334"/>
      <c r="DZS4334"/>
      <c r="DZT4334"/>
      <c r="DZU4334"/>
      <c r="DZV4334"/>
      <c r="DZW4334"/>
      <c r="DZX4334"/>
      <c r="DZY4334"/>
      <c r="DZZ4334"/>
      <c r="EAA4334"/>
      <c r="EAB4334"/>
      <c r="EAC4334"/>
      <c r="EAD4334"/>
      <c r="EAE4334"/>
      <c r="EAF4334"/>
      <c r="EAG4334"/>
      <c r="EAH4334"/>
    </row>
    <row r="4335" spans="38:89 3390:3414" x14ac:dyDescent="0.3"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  <c r="CA4335"/>
      <c r="CB4335"/>
      <c r="CC4335"/>
      <c r="CD4335"/>
      <c r="CE4335"/>
      <c r="CF4335"/>
      <c r="CG4335"/>
      <c r="CH4335"/>
      <c r="CI4335"/>
      <c r="CJ4335"/>
      <c r="CK4335"/>
      <c r="DZJ4335"/>
      <c r="DZK4335"/>
      <c r="DZL4335"/>
      <c r="DZM4335"/>
      <c r="DZN4335"/>
      <c r="DZO4335"/>
      <c r="DZP4335"/>
      <c r="DZQ4335"/>
      <c r="DZR4335"/>
      <c r="DZS4335"/>
      <c r="DZT4335"/>
      <c r="DZU4335"/>
      <c r="DZV4335"/>
      <c r="DZW4335"/>
      <c r="DZX4335"/>
      <c r="DZY4335"/>
      <c r="DZZ4335"/>
      <c r="EAA4335"/>
      <c r="EAB4335"/>
      <c r="EAC4335"/>
      <c r="EAD4335"/>
      <c r="EAE4335"/>
      <c r="EAF4335"/>
      <c r="EAG4335"/>
      <c r="EAH4335"/>
    </row>
    <row r="4336" spans="38:89 3390:3414" x14ac:dyDescent="0.3"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  <c r="CA4336"/>
      <c r="CB4336"/>
      <c r="CC4336"/>
      <c r="CD4336"/>
      <c r="CE4336"/>
      <c r="CF4336"/>
      <c r="CG4336"/>
      <c r="CH4336"/>
      <c r="CI4336"/>
      <c r="CJ4336"/>
      <c r="CK4336"/>
      <c r="DZJ4336"/>
      <c r="DZK4336"/>
      <c r="DZL4336"/>
      <c r="DZM4336"/>
      <c r="DZN4336"/>
      <c r="DZO4336"/>
      <c r="DZP4336"/>
      <c r="DZQ4336"/>
      <c r="DZR4336"/>
      <c r="DZS4336"/>
      <c r="DZT4336"/>
      <c r="DZU4336"/>
      <c r="DZV4336"/>
      <c r="DZW4336"/>
      <c r="DZX4336"/>
      <c r="DZY4336"/>
      <c r="DZZ4336"/>
      <c r="EAA4336"/>
      <c r="EAB4336"/>
      <c r="EAC4336"/>
      <c r="EAD4336"/>
      <c r="EAE4336"/>
      <c r="EAF4336"/>
      <c r="EAG4336"/>
      <c r="EAH4336"/>
    </row>
    <row r="4337" spans="38:89 3390:3414" x14ac:dyDescent="0.3"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  <c r="CA4337"/>
      <c r="CB4337"/>
      <c r="CC4337"/>
      <c r="CD4337"/>
      <c r="CE4337"/>
      <c r="CF4337"/>
      <c r="CG4337"/>
      <c r="CH4337"/>
      <c r="CI4337"/>
      <c r="CJ4337"/>
      <c r="CK4337"/>
      <c r="DZJ4337"/>
      <c r="DZK4337"/>
      <c r="DZL4337"/>
      <c r="DZM4337"/>
      <c r="DZN4337"/>
      <c r="DZO4337"/>
      <c r="DZP4337"/>
      <c r="DZQ4337"/>
      <c r="DZR4337"/>
      <c r="DZS4337"/>
      <c r="DZT4337"/>
      <c r="DZU4337"/>
      <c r="DZV4337"/>
      <c r="DZW4337"/>
      <c r="DZX4337"/>
      <c r="DZY4337"/>
      <c r="DZZ4337"/>
      <c r="EAA4337"/>
      <c r="EAB4337"/>
      <c r="EAC4337"/>
      <c r="EAD4337"/>
      <c r="EAE4337"/>
      <c r="EAF4337"/>
      <c r="EAG4337"/>
      <c r="EAH4337"/>
    </row>
    <row r="4338" spans="38:89 3390:3414" x14ac:dyDescent="0.3"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  <c r="CA4338"/>
      <c r="CB4338"/>
      <c r="CC4338"/>
      <c r="CD4338"/>
      <c r="CE4338"/>
      <c r="CF4338"/>
      <c r="CG4338"/>
      <c r="CH4338"/>
      <c r="CI4338"/>
      <c r="CJ4338"/>
      <c r="CK4338"/>
      <c r="DZJ4338"/>
      <c r="DZK4338"/>
      <c r="DZL4338"/>
      <c r="DZM4338"/>
      <c r="DZN4338"/>
      <c r="DZO4338"/>
      <c r="DZP4338"/>
      <c r="DZQ4338"/>
      <c r="DZR4338"/>
      <c r="DZS4338"/>
      <c r="DZT4338"/>
      <c r="DZU4338"/>
      <c r="DZV4338"/>
      <c r="DZW4338"/>
      <c r="DZX4338"/>
      <c r="DZY4338"/>
      <c r="DZZ4338"/>
      <c r="EAA4338"/>
      <c r="EAB4338"/>
      <c r="EAC4338"/>
      <c r="EAD4338"/>
      <c r="EAE4338"/>
      <c r="EAF4338"/>
      <c r="EAG4338"/>
      <c r="EAH4338"/>
    </row>
    <row r="4339" spans="38:89 3390:3414" x14ac:dyDescent="0.3"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  <c r="CA4339"/>
      <c r="CB4339"/>
      <c r="CC4339"/>
      <c r="CD4339"/>
      <c r="CE4339"/>
      <c r="CF4339"/>
      <c r="CG4339"/>
      <c r="CH4339"/>
      <c r="CI4339"/>
      <c r="CJ4339"/>
      <c r="CK4339"/>
      <c r="DZJ4339"/>
      <c r="DZK4339"/>
      <c r="DZL4339"/>
      <c r="DZM4339"/>
      <c r="DZN4339"/>
      <c r="DZO4339"/>
      <c r="DZP4339"/>
      <c r="DZQ4339"/>
      <c r="DZR4339"/>
      <c r="DZS4339"/>
      <c r="DZT4339"/>
      <c r="DZU4339"/>
      <c r="DZV4339"/>
      <c r="DZW4339"/>
      <c r="DZX4339"/>
      <c r="DZY4339"/>
      <c r="DZZ4339"/>
      <c r="EAA4339"/>
      <c r="EAB4339"/>
      <c r="EAC4339"/>
      <c r="EAD4339"/>
      <c r="EAE4339"/>
      <c r="EAF4339"/>
      <c r="EAG4339"/>
      <c r="EAH4339"/>
    </row>
    <row r="4340" spans="38:89 3390:3414" x14ac:dyDescent="0.3"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  <c r="CA4340"/>
      <c r="CB4340"/>
      <c r="CC4340"/>
      <c r="CD4340"/>
      <c r="CE4340"/>
      <c r="CF4340"/>
      <c r="CG4340"/>
      <c r="CH4340"/>
      <c r="CI4340"/>
      <c r="CJ4340"/>
      <c r="CK4340"/>
      <c r="DZJ4340"/>
      <c r="DZK4340"/>
      <c r="DZL4340"/>
      <c r="DZM4340"/>
      <c r="DZN4340"/>
      <c r="DZO4340"/>
      <c r="DZP4340"/>
      <c r="DZQ4340"/>
      <c r="DZR4340"/>
      <c r="DZS4340"/>
      <c r="DZT4340"/>
      <c r="DZU4340"/>
      <c r="DZV4340"/>
      <c r="DZW4340"/>
      <c r="DZX4340"/>
      <c r="DZY4340"/>
      <c r="DZZ4340"/>
      <c r="EAA4340"/>
      <c r="EAB4340"/>
      <c r="EAC4340"/>
      <c r="EAD4340"/>
      <c r="EAE4340"/>
      <c r="EAF4340"/>
      <c r="EAG4340"/>
      <c r="EAH4340"/>
    </row>
    <row r="4341" spans="38:89 3390:3414" x14ac:dyDescent="0.3"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  <c r="CA4341"/>
      <c r="CB4341"/>
      <c r="CC4341"/>
      <c r="CD4341"/>
      <c r="CE4341"/>
      <c r="CF4341"/>
      <c r="CG4341"/>
      <c r="CH4341"/>
      <c r="CI4341"/>
      <c r="CJ4341"/>
      <c r="CK4341"/>
      <c r="DZJ4341"/>
      <c r="DZK4341"/>
      <c r="DZL4341"/>
      <c r="DZM4341"/>
      <c r="DZN4341"/>
      <c r="DZO4341"/>
      <c r="DZP4341"/>
      <c r="DZQ4341"/>
      <c r="DZR4341"/>
      <c r="DZS4341"/>
      <c r="DZT4341"/>
      <c r="DZU4341"/>
      <c r="DZV4341"/>
      <c r="DZW4341"/>
      <c r="DZX4341"/>
      <c r="DZY4341"/>
      <c r="DZZ4341"/>
      <c r="EAA4341"/>
      <c r="EAB4341"/>
      <c r="EAC4341"/>
      <c r="EAD4341"/>
      <c r="EAE4341"/>
      <c r="EAF4341"/>
      <c r="EAG4341"/>
      <c r="EAH4341"/>
    </row>
    <row r="4342" spans="38:89 3390:3414" x14ac:dyDescent="0.3"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  <c r="CA4342"/>
      <c r="CB4342"/>
      <c r="CC4342"/>
      <c r="CD4342"/>
      <c r="CE4342"/>
      <c r="CF4342"/>
      <c r="CG4342"/>
      <c r="CH4342"/>
      <c r="CI4342"/>
      <c r="CJ4342"/>
      <c r="CK4342"/>
      <c r="DZJ4342"/>
      <c r="DZK4342"/>
      <c r="DZL4342"/>
      <c r="DZM4342"/>
      <c r="DZN4342"/>
      <c r="DZO4342"/>
      <c r="DZP4342"/>
      <c r="DZQ4342"/>
      <c r="DZR4342"/>
      <c r="DZS4342"/>
      <c r="DZT4342"/>
      <c r="DZU4342"/>
      <c r="DZV4342"/>
      <c r="DZW4342"/>
      <c r="DZX4342"/>
      <c r="DZY4342"/>
      <c r="DZZ4342"/>
      <c r="EAA4342"/>
      <c r="EAB4342"/>
      <c r="EAC4342"/>
      <c r="EAD4342"/>
      <c r="EAE4342"/>
      <c r="EAF4342"/>
      <c r="EAG4342"/>
      <c r="EAH4342"/>
    </row>
    <row r="4343" spans="38:89 3390:3414" x14ac:dyDescent="0.3"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  <c r="CA4343"/>
      <c r="CB4343"/>
      <c r="CC4343"/>
      <c r="CD4343"/>
      <c r="CE4343"/>
      <c r="CF4343"/>
      <c r="CG4343"/>
      <c r="CH4343"/>
      <c r="CI4343"/>
      <c r="CJ4343"/>
      <c r="CK4343"/>
      <c r="DZJ4343"/>
      <c r="DZK4343"/>
      <c r="DZL4343"/>
      <c r="DZM4343"/>
      <c r="DZN4343"/>
      <c r="DZO4343"/>
      <c r="DZP4343"/>
      <c r="DZQ4343"/>
      <c r="DZR4343"/>
      <c r="DZS4343"/>
      <c r="DZT4343"/>
      <c r="DZU4343"/>
      <c r="DZV4343"/>
      <c r="DZW4343"/>
      <c r="DZX4343"/>
      <c r="DZY4343"/>
      <c r="DZZ4343"/>
      <c r="EAA4343"/>
      <c r="EAB4343"/>
      <c r="EAC4343"/>
      <c r="EAD4343"/>
      <c r="EAE4343"/>
      <c r="EAF4343"/>
      <c r="EAG4343"/>
      <c r="EAH4343"/>
    </row>
    <row r="4344" spans="38:89 3390:3414" x14ac:dyDescent="0.3"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  <c r="CA4344"/>
      <c r="CB4344"/>
      <c r="CC4344"/>
      <c r="CD4344"/>
      <c r="CE4344"/>
      <c r="CF4344"/>
      <c r="CG4344"/>
      <c r="CH4344"/>
      <c r="CI4344"/>
      <c r="CJ4344"/>
      <c r="CK4344"/>
      <c r="DZJ4344"/>
      <c r="DZK4344"/>
      <c r="DZL4344"/>
      <c r="DZM4344"/>
      <c r="DZN4344"/>
      <c r="DZO4344"/>
      <c r="DZP4344"/>
      <c r="DZQ4344"/>
      <c r="DZR4344"/>
      <c r="DZS4344"/>
      <c r="DZT4344"/>
      <c r="DZU4344"/>
      <c r="DZV4344"/>
      <c r="DZW4344"/>
      <c r="DZX4344"/>
      <c r="DZY4344"/>
      <c r="DZZ4344"/>
      <c r="EAA4344"/>
      <c r="EAB4344"/>
      <c r="EAC4344"/>
      <c r="EAD4344"/>
      <c r="EAE4344"/>
      <c r="EAF4344"/>
      <c r="EAG4344"/>
      <c r="EAH4344"/>
    </row>
    <row r="4345" spans="38:89 3390:3414" x14ac:dyDescent="0.3"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  <c r="CA4345"/>
      <c r="CB4345"/>
      <c r="CC4345"/>
      <c r="CD4345"/>
      <c r="CE4345"/>
      <c r="CF4345"/>
      <c r="CG4345"/>
      <c r="CH4345"/>
      <c r="CI4345"/>
      <c r="CJ4345"/>
      <c r="CK4345"/>
      <c r="DZJ4345"/>
      <c r="DZK4345"/>
      <c r="DZL4345"/>
      <c r="DZM4345"/>
      <c r="DZN4345"/>
      <c r="DZO4345"/>
      <c r="DZP4345"/>
      <c r="DZQ4345"/>
      <c r="DZR4345"/>
      <c r="DZS4345"/>
      <c r="DZT4345"/>
      <c r="DZU4345"/>
      <c r="DZV4345"/>
      <c r="DZW4345"/>
      <c r="DZX4345"/>
      <c r="DZY4345"/>
      <c r="DZZ4345"/>
      <c r="EAA4345"/>
      <c r="EAB4345"/>
      <c r="EAC4345"/>
      <c r="EAD4345"/>
      <c r="EAE4345"/>
      <c r="EAF4345"/>
      <c r="EAG4345"/>
      <c r="EAH4345"/>
    </row>
    <row r="4346" spans="38:89 3390:3414" x14ac:dyDescent="0.3"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  <c r="CA4346"/>
      <c r="CB4346"/>
      <c r="CC4346"/>
      <c r="CD4346"/>
      <c r="CE4346"/>
      <c r="CF4346"/>
      <c r="CG4346"/>
      <c r="CH4346"/>
      <c r="CI4346"/>
      <c r="CJ4346"/>
      <c r="CK4346"/>
      <c r="DZJ4346"/>
      <c r="DZK4346"/>
      <c r="DZL4346"/>
      <c r="DZM4346"/>
      <c r="DZN4346"/>
      <c r="DZO4346"/>
      <c r="DZP4346"/>
      <c r="DZQ4346"/>
      <c r="DZR4346"/>
      <c r="DZS4346"/>
      <c r="DZT4346"/>
      <c r="DZU4346"/>
      <c r="DZV4346"/>
      <c r="DZW4346"/>
      <c r="DZX4346"/>
      <c r="DZY4346"/>
      <c r="DZZ4346"/>
      <c r="EAA4346"/>
      <c r="EAB4346"/>
      <c r="EAC4346"/>
      <c r="EAD4346"/>
      <c r="EAE4346"/>
      <c r="EAF4346"/>
      <c r="EAG4346"/>
      <c r="EAH4346"/>
    </row>
    <row r="4347" spans="38:89 3390:3414" x14ac:dyDescent="0.3"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  <c r="CA4347"/>
      <c r="CB4347"/>
      <c r="CC4347"/>
      <c r="CD4347"/>
      <c r="CE4347"/>
      <c r="CF4347"/>
      <c r="CG4347"/>
      <c r="CH4347"/>
      <c r="CI4347"/>
      <c r="CJ4347"/>
      <c r="CK4347"/>
      <c r="DZJ4347"/>
      <c r="DZK4347"/>
      <c r="DZL4347"/>
      <c r="DZM4347"/>
      <c r="DZN4347"/>
      <c r="DZO4347"/>
      <c r="DZP4347"/>
      <c r="DZQ4347"/>
      <c r="DZR4347"/>
      <c r="DZS4347"/>
      <c r="DZT4347"/>
      <c r="DZU4347"/>
      <c r="DZV4347"/>
      <c r="DZW4347"/>
      <c r="DZX4347"/>
      <c r="DZY4347"/>
      <c r="DZZ4347"/>
      <c r="EAA4347"/>
      <c r="EAB4347"/>
      <c r="EAC4347"/>
      <c r="EAD4347"/>
      <c r="EAE4347"/>
      <c r="EAF4347"/>
      <c r="EAG4347"/>
      <c r="EAH4347"/>
    </row>
    <row r="4348" spans="38:89 3390:3414" x14ac:dyDescent="0.3"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  <c r="CA4348"/>
      <c r="CB4348"/>
      <c r="CC4348"/>
      <c r="CD4348"/>
      <c r="CE4348"/>
      <c r="CF4348"/>
      <c r="CG4348"/>
      <c r="CH4348"/>
      <c r="CI4348"/>
      <c r="CJ4348"/>
      <c r="CK4348"/>
      <c r="DZJ4348"/>
      <c r="DZK4348"/>
      <c r="DZL4348"/>
      <c r="DZM4348"/>
      <c r="DZN4348"/>
      <c r="DZO4348"/>
      <c r="DZP4348"/>
      <c r="DZQ4348"/>
      <c r="DZR4348"/>
      <c r="DZS4348"/>
      <c r="DZT4348"/>
      <c r="DZU4348"/>
      <c r="DZV4348"/>
      <c r="DZW4348"/>
      <c r="DZX4348"/>
      <c r="DZY4348"/>
      <c r="DZZ4348"/>
      <c r="EAA4348"/>
      <c r="EAB4348"/>
      <c r="EAC4348"/>
      <c r="EAD4348"/>
      <c r="EAE4348"/>
      <c r="EAF4348"/>
      <c r="EAG4348"/>
      <c r="EAH4348"/>
    </row>
    <row r="4349" spans="38:89 3390:3414" x14ac:dyDescent="0.3"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  <c r="CA4349"/>
      <c r="CB4349"/>
      <c r="CC4349"/>
      <c r="CD4349"/>
      <c r="CE4349"/>
      <c r="CF4349"/>
      <c r="CG4349"/>
      <c r="CH4349"/>
      <c r="CI4349"/>
      <c r="CJ4349"/>
      <c r="CK4349"/>
      <c r="DZJ4349"/>
      <c r="DZK4349"/>
      <c r="DZL4349"/>
      <c r="DZM4349"/>
      <c r="DZN4349"/>
      <c r="DZO4349"/>
      <c r="DZP4349"/>
      <c r="DZQ4349"/>
      <c r="DZR4349"/>
      <c r="DZS4349"/>
      <c r="DZT4349"/>
      <c r="DZU4349"/>
      <c r="DZV4349"/>
      <c r="DZW4349"/>
      <c r="DZX4349"/>
      <c r="DZY4349"/>
      <c r="DZZ4349"/>
      <c r="EAA4349"/>
      <c r="EAB4349"/>
      <c r="EAC4349"/>
      <c r="EAD4349"/>
      <c r="EAE4349"/>
      <c r="EAF4349"/>
      <c r="EAG4349"/>
      <c r="EAH4349"/>
    </row>
    <row r="4350" spans="38:89 3390:3414" x14ac:dyDescent="0.3"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  <c r="CA4350"/>
      <c r="CB4350"/>
      <c r="CC4350"/>
      <c r="CD4350"/>
      <c r="CE4350"/>
      <c r="CF4350"/>
      <c r="CG4350"/>
      <c r="CH4350"/>
      <c r="CI4350"/>
      <c r="CJ4350"/>
      <c r="CK4350"/>
      <c r="DZJ4350"/>
      <c r="DZK4350"/>
      <c r="DZL4350"/>
      <c r="DZM4350"/>
      <c r="DZN4350"/>
      <c r="DZO4350"/>
      <c r="DZP4350"/>
      <c r="DZQ4350"/>
      <c r="DZR4350"/>
      <c r="DZS4350"/>
      <c r="DZT4350"/>
      <c r="DZU4350"/>
      <c r="DZV4350"/>
      <c r="DZW4350"/>
      <c r="DZX4350"/>
      <c r="DZY4350"/>
      <c r="DZZ4350"/>
      <c r="EAA4350"/>
      <c r="EAB4350"/>
      <c r="EAC4350"/>
      <c r="EAD4350"/>
      <c r="EAE4350"/>
      <c r="EAF4350"/>
      <c r="EAG4350"/>
      <c r="EAH4350"/>
    </row>
    <row r="4351" spans="38:89 3390:3414" x14ac:dyDescent="0.3"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  <c r="CA4351"/>
      <c r="CB4351"/>
      <c r="CC4351"/>
      <c r="CD4351"/>
      <c r="CE4351"/>
      <c r="CF4351"/>
      <c r="CG4351"/>
      <c r="CH4351"/>
      <c r="CI4351"/>
      <c r="CJ4351"/>
      <c r="CK4351"/>
      <c r="DZJ4351"/>
      <c r="DZK4351"/>
      <c r="DZL4351"/>
      <c r="DZM4351"/>
      <c r="DZN4351"/>
      <c r="DZO4351"/>
      <c r="DZP4351"/>
      <c r="DZQ4351"/>
      <c r="DZR4351"/>
      <c r="DZS4351"/>
      <c r="DZT4351"/>
      <c r="DZU4351"/>
      <c r="DZV4351"/>
      <c r="DZW4351"/>
      <c r="DZX4351"/>
      <c r="DZY4351"/>
      <c r="DZZ4351"/>
      <c r="EAA4351"/>
      <c r="EAB4351"/>
      <c r="EAC4351"/>
      <c r="EAD4351"/>
      <c r="EAE4351"/>
      <c r="EAF4351"/>
      <c r="EAG4351"/>
      <c r="EAH4351"/>
    </row>
    <row r="4352" spans="38:89 3390:3414" x14ac:dyDescent="0.3"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  <c r="CA4352"/>
      <c r="CB4352"/>
      <c r="CC4352"/>
      <c r="CD4352"/>
      <c r="CE4352"/>
      <c r="CF4352"/>
      <c r="CG4352"/>
      <c r="CH4352"/>
      <c r="CI4352"/>
      <c r="CJ4352"/>
      <c r="CK4352"/>
      <c r="DZJ4352"/>
      <c r="DZK4352"/>
      <c r="DZL4352"/>
      <c r="DZM4352"/>
      <c r="DZN4352"/>
      <c r="DZO4352"/>
      <c r="DZP4352"/>
      <c r="DZQ4352"/>
      <c r="DZR4352"/>
      <c r="DZS4352"/>
      <c r="DZT4352"/>
      <c r="DZU4352"/>
      <c r="DZV4352"/>
      <c r="DZW4352"/>
      <c r="DZX4352"/>
      <c r="DZY4352"/>
      <c r="DZZ4352"/>
      <c r="EAA4352"/>
      <c r="EAB4352"/>
      <c r="EAC4352"/>
      <c r="EAD4352"/>
      <c r="EAE4352"/>
      <c r="EAF4352"/>
      <c r="EAG4352"/>
      <c r="EAH4352"/>
    </row>
    <row r="4353" spans="38:89 3390:3414" x14ac:dyDescent="0.3"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  <c r="CA4353"/>
      <c r="CB4353"/>
      <c r="CC4353"/>
      <c r="CD4353"/>
      <c r="CE4353"/>
      <c r="CF4353"/>
      <c r="CG4353"/>
      <c r="CH4353"/>
      <c r="CI4353"/>
      <c r="CJ4353"/>
      <c r="CK4353"/>
      <c r="DZJ4353"/>
      <c r="DZK4353"/>
      <c r="DZL4353"/>
      <c r="DZM4353"/>
      <c r="DZN4353"/>
      <c r="DZO4353"/>
      <c r="DZP4353"/>
      <c r="DZQ4353"/>
      <c r="DZR4353"/>
      <c r="DZS4353"/>
      <c r="DZT4353"/>
      <c r="DZU4353"/>
      <c r="DZV4353"/>
      <c r="DZW4353"/>
      <c r="DZX4353"/>
      <c r="DZY4353"/>
      <c r="DZZ4353"/>
      <c r="EAA4353"/>
      <c r="EAB4353"/>
      <c r="EAC4353"/>
      <c r="EAD4353"/>
      <c r="EAE4353"/>
      <c r="EAF4353"/>
      <c r="EAG4353"/>
      <c r="EAH4353"/>
    </row>
    <row r="4354" spans="38:89 3390:3414" x14ac:dyDescent="0.3"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  <c r="CA4354"/>
      <c r="CB4354"/>
      <c r="CC4354"/>
      <c r="CD4354"/>
      <c r="CE4354"/>
      <c r="CF4354"/>
      <c r="CG4354"/>
      <c r="CH4354"/>
      <c r="CI4354"/>
      <c r="CJ4354"/>
      <c r="CK4354"/>
      <c r="DZJ4354"/>
      <c r="DZK4354"/>
      <c r="DZL4354"/>
      <c r="DZM4354"/>
      <c r="DZN4354"/>
      <c r="DZO4354"/>
      <c r="DZP4354"/>
      <c r="DZQ4354"/>
      <c r="DZR4354"/>
      <c r="DZS4354"/>
      <c r="DZT4354"/>
      <c r="DZU4354"/>
      <c r="DZV4354"/>
      <c r="DZW4354"/>
      <c r="DZX4354"/>
      <c r="DZY4354"/>
      <c r="DZZ4354"/>
      <c r="EAA4354"/>
      <c r="EAB4354"/>
      <c r="EAC4354"/>
      <c r="EAD4354"/>
      <c r="EAE4354"/>
      <c r="EAF4354"/>
      <c r="EAG4354"/>
      <c r="EAH4354"/>
    </row>
    <row r="4355" spans="38:89 3390:3414" x14ac:dyDescent="0.3"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  <c r="CA4355"/>
      <c r="CB4355"/>
      <c r="CC4355"/>
      <c r="CD4355"/>
      <c r="CE4355"/>
      <c r="CF4355"/>
      <c r="CG4355"/>
      <c r="CH4355"/>
      <c r="CI4355"/>
      <c r="CJ4355"/>
      <c r="CK4355"/>
      <c r="DZJ4355"/>
      <c r="DZK4355"/>
      <c r="DZL4355"/>
      <c r="DZM4355"/>
      <c r="DZN4355"/>
      <c r="DZO4355"/>
      <c r="DZP4355"/>
      <c r="DZQ4355"/>
      <c r="DZR4355"/>
      <c r="DZS4355"/>
      <c r="DZT4355"/>
      <c r="DZU4355"/>
      <c r="DZV4355"/>
      <c r="DZW4355"/>
      <c r="DZX4355"/>
      <c r="DZY4355"/>
      <c r="DZZ4355"/>
      <c r="EAA4355"/>
      <c r="EAB4355"/>
      <c r="EAC4355"/>
      <c r="EAD4355"/>
      <c r="EAE4355"/>
      <c r="EAF4355"/>
      <c r="EAG4355"/>
      <c r="EAH4355"/>
    </row>
    <row r="4356" spans="38:89 3390:3414" x14ac:dyDescent="0.3"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  <c r="CA4356"/>
      <c r="CB4356"/>
      <c r="CC4356"/>
      <c r="CD4356"/>
      <c r="CE4356"/>
      <c r="CF4356"/>
      <c r="CG4356"/>
      <c r="CH4356"/>
      <c r="CI4356"/>
      <c r="CJ4356"/>
      <c r="CK4356"/>
      <c r="DZJ4356"/>
      <c r="DZK4356"/>
      <c r="DZL4356"/>
      <c r="DZM4356"/>
      <c r="DZN4356"/>
      <c r="DZO4356"/>
      <c r="DZP4356"/>
      <c r="DZQ4356"/>
      <c r="DZR4356"/>
      <c r="DZS4356"/>
      <c r="DZT4356"/>
      <c r="DZU4356"/>
      <c r="DZV4356"/>
      <c r="DZW4356"/>
      <c r="DZX4356"/>
      <c r="DZY4356"/>
      <c r="DZZ4356"/>
      <c r="EAA4356"/>
      <c r="EAB4356"/>
      <c r="EAC4356"/>
      <c r="EAD4356"/>
      <c r="EAE4356"/>
      <c r="EAF4356"/>
      <c r="EAG4356"/>
      <c r="EAH4356"/>
    </row>
    <row r="4357" spans="38:89 3390:3414" x14ac:dyDescent="0.3"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  <c r="CA4357"/>
      <c r="CB4357"/>
      <c r="CC4357"/>
      <c r="CD4357"/>
      <c r="CE4357"/>
      <c r="CF4357"/>
      <c r="CG4357"/>
      <c r="CH4357"/>
      <c r="CI4357"/>
      <c r="CJ4357"/>
      <c r="CK4357"/>
      <c r="DZJ4357"/>
      <c r="DZK4357"/>
      <c r="DZL4357"/>
      <c r="DZM4357"/>
      <c r="DZN4357"/>
      <c r="DZO4357"/>
      <c r="DZP4357"/>
      <c r="DZQ4357"/>
      <c r="DZR4357"/>
      <c r="DZS4357"/>
      <c r="DZT4357"/>
      <c r="DZU4357"/>
      <c r="DZV4357"/>
      <c r="DZW4357"/>
      <c r="DZX4357"/>
      <c r="DZY4357"/>
      <c r="DZZ4357"/>
      <c r="EAA4357"/>
      <c r="EAB4357"/>
      <c r="EAC4357"/>
      <c r="EAD4357"/>
      <c r="EAE4357"/>
      <c r="EAF4357"/>
      <c r="EAG4357"/>
      <c r="EAH4357"/>
    </row>
    <row r="4358" spans="38:89 3390:3414" x14ac:dyDescent="0.3"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  <c r="CA4358"/>
      <c r="CB4358"/>
      <c r="CC4358"/>
      <c r="CD4358"/>
      <c r="CE4358"/>
      <c r="CF4358"/>
      <c r="CG4358"/>
      <c r="CH4358"/>
      <c r="CI4358"/>
      <c r="CJ4358"/>
      <c r="CK4358"/>
      <c r="DZJ4358"/>
      <c r="DZK4358"/>
      <c r="DZL4358"/>
      <c r="DZM4358"/>
      <c r="DZN4358"/>
      <c r="DZO4358"/>
      <c r="DZP4358"/>
      <c r="DZQ4358"/>
      <c r="DZR4358"/>
      <c r="DZS4358"/>
      <c r="DZT4358"/>
      <c r="DZU4358"/>
      <c r="DZV4358"/>
      <c r="DZW4358"/>
      <c r="DZX4358"/>
      <c r="DZY4358"/>
      <c r="DZZ4358"/>
      <c r="EAA4358"/>
      <c r="EAB4358"/>
      <c r="EAC4358"/>
      <c r="EAD4358"/>
      <c r="EAE4358"/>
      <c r="EAF4358"/>
      <c r="EAG4358"/>
      <c r="EAH4358"/>
    </row>
    <row r="4359" spans="38:89 3390:3414" x14ac:dyDescent="0.3"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  <c r="CA4359"/>
      <c r="CB4359"/>
      <c r="CC4359"/>
      <c r="CD4359"/>
      <c r="CE4359"/>
      <c r="CF4359"/>
      <c r="CG4359"/>
      <c r="CH4359"/>
      <c r="CI4359"/>
      <c r="CJ4359"/>
      <c r="CK4359"/>
      <c r="DZJ4359"/>
      <c r="DZK4359"/>
      <c r="DZL4359"/>
      <c r="DZM4359"/>
      <c r="DZN4359"/>
      <c r="DZO4359"/>
      <c r="DZP4359"/>
      <c r="DZQ4359"/>
      <c r="DZR4359"/>
      <c r="DZS4359"/>
      <c r="DZT4359"/>
      <c r="DZU4359"/>
      <c r="DZV4359"/>
      <c r="DZW4359"/>
      <c r="DZX4359"/>
      <c r="DZY4359"/>
      <c r="DZZ4359"/>
      <c r="EAA4359"/>
      <c r="EAB4359"/>
      <c r="EAC4359"/>
      <c r="EAD4359"/>
      <c r="EAE4359"/>
      <c r="EAF4359"/>
      <c r="EAG4359"/>
      <c r="EAH4359"/>
    </row>
    <row r="4360" spans="38:89 3390:3414" x14ac:dyDescent="0.3"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  <c r="CA4360"/>
      <c r="CB4360"/>
      <c r="CC4360"/>
      <c r="CD4360"/>
      <c r="CE4360"/>
      <c r="CF4360"/>
      <c r="CG4360"/>
      <c r="CH4360"/>
      <c r="CI4360"/>
      <c r="CJ4360"/>
      <c r="CK4360"/>
      <c r="DZJ4360"/>
      <c r="DZK4360"/>
      <c r="DZL4360"/>
      <c r="DZM4360"/>
      <c r="DZN4360"/>
      <c r="DZO4360"/>
      <c r="DZP4360"/>
      <c r="DZQ4360"/>
      <c r="DZR4360"/>
      <c r="DZS4360"/>
      <c r="DZT4360"/>
      <c r="DZU4360"/>
      <c r="DZV4360"/>
      <c r="DZW4360"/>
      <c r="DZX4360"/>
      <c r="DZY4360"/>
      <c r="DZZ4360"/>
      <c r="EAA4360"/>
      <c r="EAB4360"/>
      <c r="EAC4360"/>
      <c r="EAD4360"/>
      <c r="EAE4360"/>
      <c r="EAF4360"/>
      <c r="EAG4360"/>
      <c r="EAH4360"/>
    </row>
    <row r="4361" spans="38:89 3390:3414" x14ac:dyDescent="0.3"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  <c r="CA4361"/>
      <c r="CB4361"/>
      <c r="CC4361"/>
      <c r="CD4361"/>
      <c r="CE4361"/>
      <c r="CF4361"/>
      <c r="CG4361"/>
      <c r="CH4361"/>
      <c r="CI4361"/>
      <c r="CJ4361"/>
      <c r="CK4361"/>
      <c r="DZJ4361"/>
      <c r="DZK4361"/>
      <c r="DZL4361"/>
      <c r="DZM4361"/>
      <c r="DZN4361"/>
      <c r="DZO4361"/>
      <c r="DZP4361"/>
      <c r="DZQ4361"/>
      <c r="DZR4361"/>
      <c r="DZS4361"/>
      <c r="DZT4361"/>
      <c r="DZU4361"/>
      <c r="DZV4361"/>
      <c r="DZW4361"/>
      <c r="DZX4361"/>
      <c r="DZY4361"/>
      <c r="DZZ4361"/>
      <c r="EAA4361"/>
      <c r="EAB4361"/>
      <c r="EAC4361"/>
      <c r="EAD4361"/>
      <c r="EAE4361"/>
      <c r="EAF4361"/>
      <c r="EAG4361"/>
      <c r="EAH4361"/>
    </row>
    <row r="4362" spans="38:89 3390:3414" x14ac:dyDescent="0.3"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  <c r="CA4362"/>
      <c r="CB4362"/>
      <c r="CC4362"/>
      <c r="CD4362"/>
      <c r="CE4362"/>
      <c r="CF4362"/>
      <c r="CG4362"/>
      <c r="CH4362"/>
      <c r="CI4362"/>
      <c r="CJ4362"/>
      <c r="CK4362"/>
      <c r="DZJ4362"/>
      <c r="DZK4362"/>
      <c r="DZL4362"/>
      <c r="DZM4362"/>
      <c r="DZN4362"/>
      <c r="DZO4362"/>
      <c r="DZP4362"/>
      <c r="DZQ4362"/>
      <c r="DZR4362"/>
      <c r="DZS4362"/>
      <c r="DZT4362"/>
      <c r="DZU4362"/>
      <c r="DZV4362"/>
      <c r="DZW4362"/>
      <c r="DZX4362"/>
      <c r="DZY4362"/>
      <c r="DZZ4362"/>
      <c r="EAA4362"/>
      <c r="EAB4362"/>
      <c r="EAC4362"/>
      <c r="EAD4362"/>
      <c r="EAE4362"/>
      <c r="EAF4362"/>
      <c r="EAG4362"/>
      <c r="EAH4362"/>
    </row>
    <row r="4363" spans="38:89 3390:3414" x14ac:dyDescent="0.3"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  <c r="CA4363"/>
      <c r="CB4363"/>
      <c r="CC4363"/>
      <c r="CD4363"/>
      <c r="CE4363"/>
      <c r="CF4363"/>
      <c r="CG4363"/>
      <c r="CH4363"/>
      <c r="CI4363"/>
      <c r="CJ4363"/>
      <c r="CK4363"/>
      <c r="DZJ4363"/>
      <c r="DZK4363"/>
      <c r="DZL4363"/>
      <c r="DZM4363"/>
      <c r="DZN4363"/>
      <c r="DZO4363"/>
      <c r="DZP4363"/>
      <c r="DZQ4363"/>
      <c r="DZR4363"/>
      <c r="DZS4363"/>
      <c r="DZT4363"/>
      <c r="DZU4363"/>
      <c r="DZV4363"/>
      <c r="DZW4363"/>
      <c r="DZX4363"/>
      <c r="DZY4363"/>
      <c r="DZZ4363"/>
      <c r="EAA4363"/>
      <c r="EAB4363"/>
      <c r="EAC4363"/>
      <c r="EAD4363"/>
      <c r="EAE4363"/>
      <c r="EAF4363"/>
      <c r="EAG4363"/>
      <c r="EAH4363"/>
    </row>
    <row r="4364" spans="38:89 3390:3414" x14ac:dyDescent="0.3"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  <c r="CA4364"/>
      <c r="CB4364"/>
      <c r="CC4364"/>
      <c r="CD4364"/>
      <c r="CE4364"/>
      <c r="CF4364"/>
      <c r="CG4364"/>
      <c r="CH4364"/>
      <c r="CI4364"/>
      <c r="CJ4364"/>
      <c r="CK4364"/>
      <c r="DZJ4364"/>
      <c r="DZK4364"/>
      <c r="DZL4364"/>
      <c r="DZM4364"/>
      <c r="DZN4364"/>
      <c r="DZO4364"/>
      <c r="DZP4364"/>
      <c r="DZQ4364"/>
      <c r="DZR4364"/>
      <c r="DZS4364"/>
      <c r="DZT4364"/>
      <c r="DZU4364"/>
      <c r="DZV4364"/>
      <c r="DZW4364"/>
      <c r="DZX4364"/>
      <c r="DZY4364"/>
      <c r="DZZ4364"/>
      <c r="EAA4364"/>
      <c r="EAB4364"/>
      <c r="EAC4364"/>
      <c r="EAD4364"/>
      <c r="EAE4364"/>
      <c r="EAF4364"/>
      <c r="EAG4364"/>
      <c r="EAH4364"/>
    </row>
    <row r="4365" spans="38:89 3390:3414" x14ac:dyDescent="0.3"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  <c r="CA4365"/>
      <c r="CB4365"/>
      <c r="CC4365"/>
      <c r="CD4365"/>
      <c r="CE4365"/>
      <c r="CF4365"/>
      <c r="CG4365"/>
      <c r="CH4365"/>
      <c r="CI4365"/>
      <c r="CJ4365"/>
      <c r="CK4365"/>
      <c r="DZJ4365"/>
      <c r="DZK4365"/>
      <c r="DZL4365"/>
      <c r="DZM4365"/>
      <c r="DZN4365"/>
      <c r="DZO4365"/>
      <c r="DZP4365"/>
      <c r="DZQ4365"/>
      <c r="DZR4365"/>
      <c r="DZS4365"/>
      <c r="DZT4365"/>
      <c r="DZU4365"/>
      <c r="DZV4365"/>
      <c r="DZW4365"/>
      <c r="DZX4365"/>
      <c r="DZY4365"/>
      <c r="DZZ4365"/>
      <c r="EAA4365"/>
      <c r="EAB4365"/>
      <c r="EAC4365"/>
      <c r="EAD4365"/>
      <c r="EAE4365"/>
      <c r="EAF4365"/>
      <c r="EAG4365"/>
      <c r="EAH4365"/>
    </row>
    <row r="4366" spans="38:89 3390:3414" x14ac:dyDescent="0.3"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  <c r="CA4366"/>
      <c r="CB4366"/>
      <c r="CC4366"/>
      <c r="CD4366"/>
      <c r="CE4366"/>
      <c r="CF4366"/>
      <c r="CG4366"/>
      <c r="CH4366"/>
      <c r="CI4366"/>
      <c r="CJ4366"/>
      <c r="CK4366"/>
      <c r="DZJ4366"/>
      <c r="DZK4366"/>
      <c r="DZL4366"/>
      <c r="DZM4366"/>
      <c r="DZN4366"/>
      <c r="DZO4366"/>
      <c r="DZP4366"/>
      <c r="DZQ4366"/>
      <c r="DZR4366"/>
      <c r="DZS4366"/>
      <c r="DZT4366"/>
      <c r="DZU4366"/>
      <c r="DZV4366"/>
      <c r="DZW4366"/>
      <c r="DZX4366"/>
      <c r="DZY4366"/>
      <c r="DZZ4366"/>
      <c r="EAA4366"/>
      <c r="EAB4366"/>
      <c r="EAC4366"/>
      <c r="EAD4366"/>
      <c r="EAE4366"/>
      <c r="EAF4366"/>
      <c r="EAG4366"/>
      <c r="EAH4366"/>
    </row>
    <row r="4367" spans="38:89 3390:3414" x14ac:dyDescent="0.3"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  <c r="CA4367"/>
      <c r="CB4367"/>
      <c r="CC4367"/>
      <c r="CD4367"/>
      <c r="CE4367"/>
      <c r="CF4367"/>
      <c r="CG4367"/>
      <c r="CH4367"/>
      <c r="CI4367"/>
      <c r="CJ4367"/>
      <c r="CK4367"/>
      <c r="DZJ4367"/>
      <c r="DZK4367"/>
      <c r="DZL4367"/>
      <c r="DZM4367"/>
      <c r="DZN4367"/>
      <c r="DZO4367"/>
      <c r="DZP4367"/>
      <c r="DZQ4367"/>
      <c r="DZR4367"/>
      <c r="DZS4367"/>
      <c r="DZT4367"/>
      <c r="DZU4367"/>
      <c r="DZV4367"/>
      <c r="DZW4367"/>
      <c r="DZX4367"/>
      <c r="DZY4367"/>
      <c r="DZZ4367"/>
      <c r="EAA4367"/>
      <c r="EAB4367"/>
      <c r="EAC4367"/>
      <c r="EAD4367"/>
      <c r="EAE4367"/>
      <c r="EAF4367"/>
      <c r="EAG4367"/>
      <c r="EAH4367"/>
    </row>
    <row r="4368" spans="38:89 3390:3414" x14ac:dyDescent="0.3"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  <c r="CA4368"/>
      <c r="CB4368"/>
      <c r="CC4368"/>
      <c r="CD4368"/>
      <c r="CE4368"/>
      <c r="CF4368"/>
      <c r="CG4368"/>
      <c r="CH4368"/>
      <c r="CI4368"/>
      <c r="CJ4368"/>
      <c r="CK4368"/>
      <c r="DZJ4368"/>
      <c r="DZK4368"/>
      <c r="DZL4368"/>
      <c r="DZM4368"/>
      <c r="DZN4368"/>
      <c r="DZO4368"/>
      <c r="DZP4368"/>
      <c r="DZQ4368"/>
      <c r="DZR4368"/>
      <c r="DZS4368"/>
      <c r="DZT4368"/>
      <c r="DZU4368"/>
      <c r="DZV4368"/>
      <c r="DZW4368"/>
      <c r="DZX4368"/>
      <c r="DZY4368"/>
      <c r="DZZ4368"/>
      <c r="EAA4368"/>
      <c r="EAB4368"/>
      <c r="EAC4368"/>
      <c r="EAD4368"/>
      <c r="EAE4368"/>
      <c r="EAF4368"/>
      <c r="EAG4368"/>
      <c r="EAH4368"/>
    </row>
    <row r="4369" spans="38:89 3390:3414" x14ac:dyDescent="0.3"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  <c r="CA4369"/>
      <c r="CB4369"/>
      <c r="CC4369"/>
      <c r="CD4369"/>
      <c r="CE4369"/>
      <c r="CF4369"/>
      <c r="CG4369"/>
      <c r="CH4369"/>
      <c r="CI4369"/>
      <c r="CJ4369"/>
      <c r="CK4369"/>
      <c r="DZJ4369"/>
      <c r="DZK4369"/>
      <c r="DZL4369"/>
      <c r="DZM4369"/>
      <c r="DZN4369"/>
      <c r="DZO4369"/>
      <c r="DZP4369"/>
      <c r="DZQ4369"/>
      <c r="DZR4369"/>
      <c r="DZS4369"/>
      <c r="DZT4369"/>
      <c r="DZU4369"/>
      <c r="DZV4369"/>
      <c r="DZW4369"/>
      <c r="DZX4369"/>
      <c r="DZY4369"/>
      <c r="DZZ4369"/>
      <c r="EAA4369"/>
      <c r="EAB4369"/>
      <c r="EAC4369"/>
      <c r="EAD4369"/>
      <c r="EAE4369"/>
      <c r="EAF4369"/>
      <c r="EAG4369"/>
      <c r="EAH4369"/>
    </row>
    <row r="4370" spans="38:89 3390:3414" x14ac:dyDescent="0.3"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  <c r="CA4370"/>
      <c r="CB4370"/>
      <c r="CC4370"/>
      <c r="CD4370"/>
      <c r="CE4370"/>
      <c r="CF4370"/>
      <c r="CG4370"/>
      <c r="CH4370"/>
      <c r="CI4370"/>
      <c r="CJ4370"/>
      <c r="CK4370"/>
      <c r="DZJ4370"/>
      <c r="DZK4370"/>
      <c r="DZL4370"/>
      <c r="DZM4370"/>
      <c r="DZN4370"/>
      <c r="DZO4370"/>
      <c r="DZP4370"/>
      <c r="DZQ4370"/>
      <c r="DZR4370"/>
      <c r="DZS4370"/>
      <c r="DZT4370"/>
      <c r="DZU4370"/>
      <c r="DZV4370"/>
      <c r="DZW4370"/>
      <c r="DZX4370"/>
      <c r="DZY4370"/>
      <c r="DZZ4370"/>
      <c r="EAA4370"/>
      <c r="EAB4370"/>
      <c r="EAC4370"/>
      <c r="EAD4370"/>
      <c r="EAE4370"/>
      <c r="EAF4370"/>
      <c r="EAG4370"/>
      <c r="EAH4370"/>
    </row>
    <row r="4371" spans="38:89 3390:3414" x14ac:dyDescent="0.3"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  <c r="CA4371"/>
      <c r="CB4371"/>
      <c r="CC4371"/>
      <c r="CD4371"/>
      <c r="CE4371"/>
      <c r="CF4371"/>
      <c r="CG4371"/>
      <c r="CH4371"/>
      <c r="CI4371"/>
      <c r="CJ4371"/>
      <c r="CK4371"/>
      <c r="DZJ4371"/>
      <c r="DZK4371"/>
      <c r="DZL4371"/>
      <c r="DZM4371"/>
      <c r="DZN4371"/>
      <c r="DZO4371"/>
      <c r="DZP4371"/>
      <c r="DZQ4371"/>
      <c r="DZR4371"/>
      <c r="DZS4371"/>
      <c r="DZT4371"/>
      <c r="DZU4371"/>
      <c r="DZV4371"/>
      <c r="DZW4371"/>
      <c r="DZX4371"/>
      <c r="DZY4371"/>
      <c r="DZZ4371"/>
      <c r="EAA4371"/>
      <c r="EAB4371"/>
      <c r="EAC4371"/>
      <c r="EAD4371"/>
      <c r="EAE4371"/>
      <c r="EAF4371"/>
      <c r="EAG4371"/>
      <c r="EAH4371"/>
    </row>
    <row r="4372" spans="38:89 3390:3414" x14ac:dyDescent="0.3"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  <c r="CA4372"/>
      <c r="CB4372"/>
      <c r="CC4372"/>
      <c r="CD4372"/>
      <c r="CE4372"/>
      <c r="CF4372"/>
      <c r="CG4372"/>
      <c r="CH4372"/>
      <c r="CI4372"/>
      <c r="CJ4372"/>
      <c r="CK4372"/>
      <c r="DZJ4372"/>
      <c r="DZK4372"/>
      <c r="DZL4372"/>
      <c r="DZM4372"/>
      <c r="DZN4372"/>
      <c r="DZO4372"/>
      <c r="DZP4372"/>
      <c r="DZQ4372"/>
      <c r="DZR4372"/>
      <c r="DZS4372"/>
      <c r="DZT4372"/>
      <c r="DZU4372"/>
      <c r="DZV4372"/>
      <c r="DZW4372"/>
      <c r="DZX4372"/>
      <c r="DZY4372"/>
      <c r="DZZ4372"/>
      <c r="EAA4372"/>
      <c r="EAB4372"/>
      <c r="EAC4372"/>
      <c r="EAD4372"/>
      <c r="EAE4372"/>
      <c r="EAF4372"/>
      <c r="EAG4372"/>
      <c r="EAH4372"/>
    </row>
    <row r="4373" spans="38:89 3390:3414" x14ac:dyDescent="0.3"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  <c r="CA4373"/>
      <c r="CB4373"/>
      <c r="CC4373"/>
      <c r="CD4373"/>
      <c r="CE4373"/>
      <c r="CF4373"/>
      <c r="CG4373"/>
      <c r="CH4373"/>
      <c r="CI4373"/>
      <c r="CJ4373"/>
      <c r="CK4373"/>
      <c r="DZJ4373"/>
      <c r="DZK4373"/>
      <c r="DZL4373"/>
      <c r="DZM4373"/>
      <c r="DZN4373"/>
      <c r="DZO4373"/>
      <c r="DZP4373"/>
      <c r="DZQ4373"/>
      <c r="DZR4373"/>
      <c r="DZS4373"/>
      <c r="DZT4373"/>
      <c r="DZU4373"/>
      <c r="DZV4373"/>
      <c r="DZW4373"/>
      <c r="DZX4373"/>
      <c r="DZY4373"/>
      <c r="DZZ4373"/>
      <c r="EAA4373"/>
      <c r="EAB4373"/>
      <c r="EAC4373"/>
      <c r="EAD4373"/>
      <c r="EAE4373"/>
      <c r="EAF4373"/>
      <c r="EAG4373"/>
      <c r="EAH4373"/>
    </row>
    <row r="4374" spans="38:89 3390:3414" x14ac:dyDescent="0.3"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  <c r="CA4374"/>
      <c r="CB4374"/>
      <c r="CC4374"/>
      <c r="CD4374"/>
      <c r="CE4374"/>
      <c r="CF4374"/>
      <c r="CG4374"/>
      <c r="CH4374"/>
      <c r="CI4374"/>
      <c r="CJ4374"/>
      <c r="CK4374"/>
      <c r="DZJ4374"/>
      <c r="DZK4374"/>
      <c r="DZL4374"/>
      <c r="DZM4374"/>
      <c r="DZN4374"/>
      <c r="DZO4374"/>
      <c r="DZP4374"/>
      <c r="DZQ4374"/>
      <c r="DZR4374"/>
      <c r="DZS4374"/>
      <c r="DZT4374"/>
      <c r="DZU4374"/>
      <c r="DZV4374"/>
      <c r="DZW4374"/>
      <c r="DZX4374"/>
      <c r="DZY4374"/>
      <c r="DZZ4374"/>
      <c r="EAA4374"/>
      <c r="EAB4374"/>
      <c r="EAC4374"/>
      <c r="EAD4374"/>
      <c r="EAE4374"/>
      <c r="EAF4374"/>
      <c r="EAG4374"/>
      <c r="EAH4374"/>
    </row>
    <row r="4375" spans="38:89 3390:3414" x14ac:dyDescent="0.3"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  <c r="CA4375"/>
      <c r="CB4375"/>
      <c r="CC4375"/>
      <c r="CD4375"/>
      <c r="CE4375"/>
      <c r="CF4375"/>
      <c r="CG4375"/>
      <c r="CH4375"/>
      <c r="CI4375"/>
      <c r="CJ4375"/>
      <c r="CK4375"/>
      <c r="DZJ4375"/>
      <c r="DZK4375"/>
      <c r="DZL4375"/>
      <c r="DZM4375"/>
      <c r="DZN4375"/>
      <c r="DZO4375"/>
      <c r="DZP4375"/>
      <c r="DZQ4375"/>
      <c r="DZR4375"/>
      <c r="DZS4375"/>
      <c r="DZT4375"/>
      <c r="DZU4375"/>
      <c r="DZV4375"/>
      <c r="DZW4375"/>
      <c r="DZX4375"/>
      <c r="DZY4375"/>
      <c r="DZZ4375"/>
      <c r="EAA4375"/>
      <c r="EAB4375"/>
      <c r="EAC4375"/>
      <c r="EAD4375"/>
      <c r="EAE4375"/>
      <c r="EAF4375"/>
      <c r="EAG4375"/>
      <c r="EAH4375"/>
    </row>
    <row r="4376" spans="38:89 3390:3414" x14ac:dyDescent="0.3"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  <c r="CA4376"/>
      <c r="CB4376"/>
      <c r="CC4376"/>
      <c r="CD4376"/>
      <c r="CE4376"/>
      <c r="CF4376"/>
      <c r="CG4376"/>
      <c r="CH4376"/>
      <c r="CI4376"/>
      <c r="CJ4376"/>
      <c r="CK4376"/>
      <c r="DZJ4376"/>
      <c r="DZK4376"/>
      <c r="DZL4376"/>
      <c r="DZM4376"/>
      <c r="DZN4376"/>
      <c r="DZO4376"/>
      <c r="DZP4376"/>
      <c r="DZQ4376"/>
      <c r="DZR4376"/>
      <c r="DZS4376"/>
      <c r="DZT4376"/>
      <c r="DZU4376"/>
      <c r="DZV4376"/>
      <c r="DZW4376"/>
      <c r="DZX4376"/>
      <c r="DZY4376"/>
      <c r="DZZ4376"/>
      <c r="EAA4376"/>
      <c r="EAB4376"/>
      <c r="EAC4376"/>
      <c r="EAD4376"/>
      <c r="EAE4376"/>
      <c r="EAF4376"/>
      <c r="EAG4376"/>
      <c r="EAH4376"/>
    </row>
    <row r="4377" spans="38:89 3390:3414" x14ac:dyDescent="0.3"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  <c r="CA4377"/>
      <c r="CB4377"/>
      <c r="CC4377"/>
      <c r="CD4377"/>
      <c r="CE4377"/>
      <c r="CF4377"/>
      <c r="CG4377"/>
      <c r="CH4377"/>
      <c r="CI4377"/>
      <c r="CJ4377"/>
      <c r="CK4377"/>
      <c r="DZJ4377"/>
      <c r="DZK4377"/>
      <c r="DZL4377"/>
      <c r="DZM4377"/>
      <c r="DZN4377"/>
      <c r="DZO4377"/>
      <c r="DZP4377"/>
      <c r="DZQ4377"/>
      <c r="DZR4377"/>
      <c r="DZS4377"/>
      <c r="DZT4377"/>
      <c r="DZU4377"/>
      <c r="DZV4377"/>
      <c r="DZW4377"/>
      <c r="DZX4377"/>
      <c r="DZY4377"/>
      <c r="DZZ4377"/>
      <c r="EAA4377"/>
      <c r="EAB4377"/>
      <c r="EAC4377"/>
      <c r="EAD4377"/>
      <c r="EAE4377"/>
      <c r="EAF4377"/>
      <c r="EAG4377"/>
      <c r="EAH4377"/>
    </row>
    <row r="4378" spans="38:89 3390:3414" x14ac:dyDescent="0.3"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  <c r="CA4378"/>
      <c r="CB4378"/>
      <c r="CC4378"/>
      <c r="CD4378"/>
      <c r="CE4378"/>
      <c r="CF4378"/>
      <c r="CG4378"/>
      <c r="CH4378"/>
      <c r="CI4378"/>
      <c r="CJ4378"/>
      <c r="CK4378"/>
      <c r="DZJ4378"/>
      <c r="DZK4378"/>
      <c r="DZL4378"/>
      <c r="DZM4378"/>
      <c r="DZN4378"/>
      <c r="DZO4378"/>
      <c r="DZP4378"/>
      <c r="DZQ4378"/>
      <c r="DZR4378"/>
      <c r="DZS4378"/>
      <c r="DZT4378"/>
      <c r="DZU4378"/>
      <c r="DZV4378"/>
      <c r="DZW4378"/>
      <c r="DZX4378"/>
      <c r="DZY4378"/>
      <c r="DZZ4378"/>
      <c r="EAA4378"/>
      <c r="EAB4378"/>
      <c r="EAC4378"/>
      <c r="EAD4378"/>
      <c r="EAE4378"/>
      <c r="EAF4378"/>
      <c r="EAG4378"/>
      <c r="EAH4378"/>
    </row>
    <row r="4379" spans="38:89 3390:3414" x14ac:dyDescent="0.3"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  <c r="CA4379"/>
      <c r="CB4379"/>
      <c r="CC4379"/>
      <c r="CD4379"/>
      <c r="CE4379"/>
      <c r="CF4379"/>
      <c r="CG4379"/>
      <c r="CH4379"/>
      <c r="CI4379"/>
      <c r="CJ4379"/>
      <c r="CK4379"/>
      <c r="DZJ4379"/>
      <c r="DZK4379"/>
      <c r="DZL4379"/>
      <c r="DZM4379"/>
      <c r="DZN4379"/>
      <c r="DZO4379"/>
      <c r="DZP4379"/>
      <c r="DZQ4379"/>
      <c r="DZR4379"/>
      <c r="DZS4379"/>
      <c r="DZT4379"/>
      <c r="DZU4379"/>
      <c r="DZV4379"/>
      <c r="DZW4379"/>
      <c r="DZX4379"/>
      <c r="DZY4379"/>
      <c r="DZZ4379"/>
      <c r="EAA4379"/>
      <c r="EAB4379"/>
      <c r="EAC4379"/>
      <c r="EAD4379"/>
      <c r="EAE4379"/>
      <c r="EAF4379"/>
      <c r="EAG4379"/>
      <c r="EAH4379"/>
    </row>
    <row r="4380" spans="38:89 3390:3414" x14ac:dyDescent="0.3"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  <c r="CA4380"/>
      <c r="CB4380"/>
      <c r="CC4380"/>
      <c r="CD4380"/>
      <c r="CE4380"/>
      <c r="CF4380"/>
      <c r="CG4380"/>
      <c r="CH4380"/>
      <c r="CI4380"/>
      <c r="CJ4380"/>
      <c r="CK4380"/>
      <c r="DZJ4380"/>
      <c r="DZK4380"/>
      <c r="DZL4380"/>
      <c r="DZM4380"/>
      <c r="DZN4380"/>
      <c r="DZO4380"/>
      <c r="DZP4380"/>
      <c r="DZQ4380"/>
      <c r="DZR4380"/>
      <c r="DZS4380"/>
      <c r="DZT4380"/>
      <c r="DZU4380"/>
      <c r="DZV4380"/>
      <c r="DZW4380"/>
      <c r="DZX4380"/>
      <c r="DZY4380"/>
      <c r="DZZ4380"/>
      <c r="EAA4380"/>
      <c r="EAB4380"/>
      <c r="EAC4380"/>
      <c r="EAD4380"/>
      <c r="EAE4380"/>
      <c r="EAF4380"/>
      <c r="EAG4380"/>
      <c r="EAH4380"/>
    </row>
    <row r="4381" spans="38:89 3390:3414" x14ac:dyDescent="0.3"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  <c r="CA4381"/>
      <c r="CB4381"/>
      <c r="CC4381"/>
      <c r="CD4381"/>
      <c r="CE4381"/>
      <c r="CF4381"/>
      <c r="CG4381"/>
      <c r="CH4381"/>
      <c r="CI4381"/>
      <c r="CJ4381"/>
      <c r="CK4381"/>
      <c r="DZJ4381"/>
      <c r="DZK4381"/>
      <c r="DZL4381"/>
      <c r="DZM4381"/>
      <c r="DZN4381"/>
      <c r="DZO4381"/>
      <c r="DZP4381"/>
      <c r="DZQ4381"/>
      <c r="DZR4381"/>
      <c r="DZS4381"/>
      <c r="DZT4381"/>
      <c r="DZU4381"/>
      <c r="DZV4381"/>
      <c r="DZW4381"/>
      <c r="DZX4381"/>
      <c r="DZY4381"/>
      <c r="DZZ4381"/>
      <c r="EAA4381"/>
      <c r="EAB4381"/>
      <c r="EAC4381"/>
      <c r="EAD4381"/>
      <c r="EAE4381"/>
      <c r="EAF4381"/>
      <c r="EAG4381"/>
      <c r="EAH4381"/>
    </row>
    <row r="4382" spans="38:89 3390:3414" x14ac:dyDescent="0.3"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  <c r="CA4382"/>
      <c r="CB4382"/>
      <c r="CC4382"/>
      <c r="CD4382"/>
      <c r="CE4382"/>
      <c r="CF4382"/>
      <c r="CG4382"/>
      <c r="CH4382"/>
      <c r="CI4382"/>
      <c r="CJ4382"/>
      <c r="CK4382"/>
      <c r="DZJ4382"/>
      <c r="DZK4382"/>
      <c r="DZL4382"/>
      <c r="DZM4382"/>
      <c r="DZN4382"/>
      <c r="DZO4382"/>
      <c r="DZP4382"/>
      <c r="DZQ4382"/>
      <c r="DZR4382"/>
      <c r="DZS4382"/>
      <c r="DZT4382"/>
      <c r="DZU4382"/>
      <c r="DZV4382"/>
      <c r="DZW4382"/>
      <c r="DZX4382"/>
      <c r="DZY4382"/>
      <c r="DZZ4382"/>
      <c r="EAA4382"/>
      <c r="EAB4382"/>
      <c r="EAC4382"/>
      <c r="EAD4382"/>
      <c r="EAE4382"/>
      <c r="EAF4382"/>
      <c r="EAG4382"/>
      <c r="EAH4382"/>
    </row>
    <row r="4383" spans="38:89 3390:3414" x14ac:dyDescent="0.3"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  <c r="CA4383"/>
      <c r="CB4383"/>
      <c r="CC4383"/>
      <c r="CD4383"/>
      <c r="CE4383"/>
      <c r="CF4383"/>
      <c r="CG4383"/>
      <c r="CH4383"/>
      <c r="CI4383"/>
      <c r="CJ4383"/>
      <c r="CK4383"/>
      <c r="DZJ4383"/>
      <c r="DZK4383"/>
      <c r="DZL4383"/>
      <c r="DZM4383"/>
      <c r="DZN4383"/>
      <c r="DZO4383"/>
      <c r="DZP4383"/>
      <c r="DZQ4383"/>
      <c r="DZR4383"/>
      <c r="DZS4383"/>
      <c r="DZT4383"/>
      <c r="DZU4383"/>
      <c r="DZV4383"/>
      <c r="DZW4383"/>
      <c r="DZX4383"/>
      <c r="DZY4383"/>
      <c r="DZZ4383"/>
      <c r="EAA4383"/>
      <c r="EAB4383"/>
      <c r="EAC4383"/>
      <c r="EAD4383"/>
      <c r="EAE4383"/>
      <c r="EAF4383"/>
      <c r="EAG4383"/>
      <c r="EAH4383"/>
    </row>
    <row r="4384" spans="38:89 3390:3414" x14ac:dyDescent="0.3"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  <c r="CA4384"/>
      <c r="CB4384"/>
      <c r="CC4384"/>
      <c r="CD4384"/>
      <c r="CE4384"/>
      <c r="CF4384"/>
      <c r="CG4384"/>
      <c r="CH4384"/>
      <c r="CI4384"/>
      <c r="CJ4384"/>
      <c r="CK4384"/>
      <c r="DZJ4384"/>
      <c r="DZK4384"/>
      <c r="DZL4384"/>
      <c r="DZM4384"/>
      <c r="DZN4384"/>
      <c r="DZO4384"/>
      <c r="DZP4384"/>
      <c r="DZQ4384"/>
      <c r="DZR4384"/>
      <c r="DZS4384"/>
      <c r="DZT4384"/>
      <c r="DZU4384"/>
      <c r="DZV4384"/>
      <c r="DZW4384"/>
      <c r="DZX4384"/>
      <c r="DZY4384"/>
      <c r="DZZ4384"/>
      <c r="EAA4384"/>
      <c r="EAB4384"/>
      <c r="EAC4384"/>
      <c r="EAD4384"/>
      <c r="EAE4384"/>
      <c r="EAF4384"/>
      <c r="EAG4384"/>
      <c r="EAH4384"/>
    </row>
    <row r="4385" spans="38:89 3390:3414" x14ac:dyDescent="0.3"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  <c r="CA4385"/>
      <c r="CB4385"/>
      <c r="CC4385"/>
      <c r="CD4385"/>
      <c r="CE4385"/>
      <c r="CF4385"/>
      <c r="CG4385"/>
      <c r="CH4385"/>
      <c r="CI4385"/>
      <c r="CJ4385"/>
      <c r="CK4385"/>
      <c r="DZJ4385"/>
      <c r="DZK4385"/>
      <c r="DZL4385"/>
      <c r="DZM4385"/>
      <c r="DZN4385"/>
      <c r="DZO4385"/>
      <c r="DZP4385"/>
      <c r="DZQ4385"/>
      <c r="DZR4385"/>
      <c r="DZS4385"/>
      <c r="DZT4385"/>
      <c r="DZU4385"/>
      <c r="DZV4385"/>
      <c r="DZW4385"/>
      <c r="DZX4385"/>
      <c r="DZY4385"/>
      <c r="DZZ4385"/>
      <c r="EAA4385"/>
      <c r="EAB4385"/>
      <c r="EAC4385"/>
      <c r="EAD4385"/>
      <c r="EAE4385"/>
      <c r="EAF4385"/>
      <c r="EAG4385"/>
      <c r="EAH4385"/>
    </row>
    <row r="4386" spans="38:89 3390:3414" x14ac:dyDescent="0.3"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  <c r="CA4386"/>
      <c r="CB4386"/>
      <c r="CC4386"/>
      <c r="CD4386"/>
      <c r="CE4386"/>
      <c r="CF4386"/>
      <c r="CG4386"/>
      <c r="CH4386"/>
      <c r="CI4386"/>
      <c r="CJ4386"/>
      <c r="CK4386"/>
      <c r="DZJ4386"/>
      <c r="DZK4386"/>
      <c r="DZL4386"/>
      <c r="DZM4386"/>
      <c r="DZN4386"/>
      <c r="DZO4386"/>
      <c r="DZP4386"/>
      <c r="DZQ4386"/>
      <c r="DZR4386"/>
      <c r="DZS4386"/>
      <c r="DZT4386"/>
      <c r="DZU4386"/>
      <c r="DZV4386"/>
      <c r="DZW4386"/>
      <c r="DZX4386"/>
      <c r="DZY4386"/>
      <c r="DZZ4386"/>
      <c r="EAA4386"/>
      <c r="EAB4386"/>
      <c r="EAC4386"/>
      <c r="EAD4386"/>
      <c r="EAE4386"/>
      <c r="EAF4386"/>
      <c r="EAG4386"/>
      <c r="EAH4386"/>
    </row>
    <row r="4387" spans="38:89 3390:3414" x14ac:dyDescent="0.3"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  <c r="CA4387"/>
      <c r="CB4387"/>
      <c r="CC4387"/>
      <c r="CD4387"/>
      <c r="CE4387"/>
      <c r="CF4387"/>
      <c r="CG4387"/>
      <c r="CH4387"/>
      <c r="CI4387"/>
      <c r="CJ4387"/>
      <c r="CK4387"/>
      <c r="DZJ4387"/>
      <c r="DZK4387"/>
      <c r="DZL4387"/>
      <c r="DZM4387"/>
      <c r="DZN4387"/>
      <c r="DZO4387"/>
      <c r="DZP4387"/>
      <c r="DZQ4387"/>
      <c r="DZR4387"/>
      <c r="DZS4387"/>
      <c r="DZT4387"/>
      <c r="DZU4387"/>
      <c r="DZV4387"/>
      <c r="DZW4387"/>
      <c r="DZX4387"/>
      <c r="DZY4387"/>
      <c r="DZZ4387"/>
      <c r="EAA4387"/>
      <c r="EAB4387"/>
      <c r="EAC4387"/>
      <c r="EAD4387"/>
      <c r="EAE4387"/>
      <c r="EAF4387"/>
      <c r="EAG4387"/>
      <c r="EAH4387"/>
    </row>
    <row r="4388" spans="38:89 3390:3414" x14ac:dyDescent="0.3"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  <c r="CA4388"/>
      <c r="CB4388"/>
      <c r="CC4388"/>
      <c r="CD4388"/>
      <c r="CE4388"/>
      <c r="CF4388"/>
      <c r="CG4388"/>
      <c r="CH4388"/>
      <c r="CI4388"/>
      <c r="CJ4388"/>
      <c r="CK4388"/>
      <c r="DZJ4388"/>
      <c r="DZK4388"/>
      <c r="DZL4388"/>
      <c r="DZM4388"/>
      <c r="DZN4388"/>
      <c r="DZO4388"/>
      <c r="DZP4388"/>
      <c r="DZQ4388"/>
      <c r="DZR4388"/>
      <c r="DZS4388"/>
      <c r="DZT4388"/>
      <c r="DZU4388"/>
      <c r="DZV4388"/>
      <c r="DZW4388"/>
      <c r="DZX4388"/>
      <c r="DZY4388"/>
      <c r="DZZ4388"/>
      <c r="EAA4388"/>
      <c r="EAB4388"/>
      <c r="EAC4388"/>
      <c r="EAD4388"/>
      <c r="EAE4388"/>
      <c r="EAF4388"/>
      <c r="EAG4388"/>
      <c r="EAH4388"/>
    </row>
    <row r="4389" spans="38:89 3390:3414" x14ac:dyDescent="0.3"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  <c r="CA4389"/>
      <c r="CB4389"/>
      <c r="CC4389"/>
      <c r="CD4389"/>
      <c r="CE4389"/>
      <c r="CF4389"/>
      <c r="CG4389"/>
      <c r="CH4389"/>
      <c r="CI4389"/>
      <c r="CJ4389"/>
      <c r="CK4389"/>
      <c r="DZJ4389"/>
      <c r="DZK4389"/>
      <c r="DZL4389"/>
      <c r="DZM4389"/>
      <c r="DZN4389"/>
      <c r="DZO4389"/>
      <c r="DZP4389"/>
      <c r="DZQ4389"/>
      <c r="DZR4389"/>
      <c r="DZS4389"/>
      <c r="DZT4389"/>
      <c r="DZU4389"/>
      <c r="DZV4389"/>
      <c r="DZW4389"/>
      <c r="DZX4389"/>
      <c r="DZY4389"/>
      <c r="DZZ4389"/>
      <c r="EAA4389"/>
      <c r="EAB4389"/>
      <c r="EAC4389"/>
      <c r="EAD4389"/>
      <c r="EAE4389"/>
      <c r="EAF4389"/>
      <c r="EAG4389"/>
      <c r="EAH4389"/>
    </row>
    <row r="4390" spans="38:89 3390:3414" x14ac:dyDescent="0.3"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  <c r="CA4390"/>
      <c r="CB4390"/>
      <c r="CC4390"/>
      <c r="CD4390"/>
      <c r="CE4390"/>
      <c r="CF4390"/>
      <c r="CG4390"/>
      <c r="CH4390"/>
      <c r="CI4390"/>
      <c r="CJ4390"/>
      <c r="CK4390"/>
      <c r="DZJ4390"/>
      <c r="DZK4390"/>
      <c r="DZL4390"/>
      <c r="DZM4390"/>
      <c r="DZN4390"/>
      <c r="DZO4390"/>
      <c r="DZP4390"/>
      <c r="DZQ4390"/>
      <c r="DZR4390"/>
      <c r="DZS4390"/>
      <c r="DZT4390"/>
      <c r="DZU4390"/>
      <c r="DZV4390"/>
      <c r="DZW4390"/>
      <c r="DZX4390"/>
      <c r="DZY4390"/>
      <c r="DZZ4390"/>
      <c r="EAA4390"/>
      <c r="EAB4390"/>
      <c r="EAC4390"/>
      <c r="EAD4390"/>
      <c r="EAE4390"/>
      <c r="EAF4390"/>
      <c r="EAG4390"/>
      <c r="EAH4390"/>
    </row>
    <row r="4391" spans="38:89 3390:3414" x14ac:dyDescent="0.3"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  <c r="CA4391"/>
      <c r="CB4391"/>
      <c r="CC4391"/>
      <c r="CD4391"/>
      <c r="CE4391"/>
      <c r="CF4391"/>
      <c r="CG4391"/>
      <c r="CH4391"/>
      <c r="CI4391"/>
      <c r="CJ4391"/>
      <c r="CK4391"/>
      <c r="DZJ4391"/>
      <c r="DZK4391"/>
      <c r="DZL4391"/>
      <c r="DZM4391"/>
      <c r="DZN4391"/>
      <c r="DZO4391"/>
      <c r="DZP4391"/>
      <c r="DZQ4391"/>
      <c r="DZR4391"/>
      <c r="DZS4391"/>
      <c r="DZT4391"/>
      <c r="DZU4391"/>
      <c r="DZV4391"/>
      <c r="DZW4391"/>
      <c r="DZX4391"/>
      <c r="DZY4391"/>
      <c r="DZZ4391"/>
      <c r="EAA4391"/>
      <c r="EAB4391"/>
      <c r="EAC4391"/>
      <c r="EAD4391"/>
      <c r="EAE4391"/>
      <c r="EAF4391"/>
      <c r="EAG4391"/>
      <c r="EAH4391"/>
    </row>
    <row r="4392" spans="38:89 3390:3414" x14ac:dyDescent="0.3"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  <c r="CA4392"/>
      <c r="CB4392"/>
      <c r="CC4392"/>
      <c r="CD4392"/>
      <c r="CE4392"/>
      <c r="CF4392"/>
      <c r="CG4392"/>
      <c r="CH4392"/>
      <c r="CI4392"/>
      <c r="CJ4392"/>
      <c r="CK4392"/>
      <c r="DZJ4392"/>
      <c r="DZK4392"/>
      <c r="DZL4392"/>
      <c r="DZM4392"/>
      <c r="DZN4392"/>
      <c r="DZO4392"/>
      <c r="DZP4392"/>
      <c r="DZQ4392"/>
      <c r="DZR4392"/>
      <c r="DZS4392"/>
      <c r="DZT4392"/>
      <c r="DZU4392"/>
      <c r="DZV4392"/>
      <c r="DZW4392"/>
      <c r="DZX4392"/>
      <c r="DZY4392"/>
      <c r="DZZ4392"/>
      <c r="EAA4392"/>
      <c r="EAB4392"/>
      <c r="EAC4392"/>
      <c r="EAD4392"/>
      <c r="EAE4392"/>
      <c r="EAF4392"/>
      <c r="EAG4392"/>
      <c r="EAH4392"/>
    </row>
    <row r="4393" spans="38:89 3390:3414" x14ac:dyDescent="0.3"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  <c r="CA4393"/>
      <c r="CB4393"/>
      <c r="CC4393"/>
      <c r="CD4393"/>
      <c r="CE4393"/>
      <c r="CF4393"/>
      <c r="CG4393"/>
      <c r="CH4393"/>
      <c r="CI4393"/>
      <c r="CJ4393"/>
      <c r="CK4393"/>
      <c r="DZJ4393"/>
      <c r="DZK4393"/>
      <c r="DZL4393"/>
      <c r="DZM4393"/>
      <c r="DZN4393"/>
      <c r="DZO4393"/>
      <c r="DZP4393"/>
      <c r="DZQ4393"/>
      <c r="DZR4393"/>
      <c r="DZS4393"/>
      <c r="DZT4393"/>
      <c r="DZU4393"/>
      <c r="DZV4393"/>
      <c r="DZW4393"/>
      <c r="DZX4393"/>
      <c r="DZY4393"/>
      <c r="DZZ4393"/>
      <c r="EAA4393"/>
      <c r="EAB4393"/>
      <c r="EAC4393"/>
      <c r="EAD4393"/>
      <c r="EAE4393"/>
      <c r="EAF4393"/>
      <c r="EAG4393"/>
      <c r="EAH4393"/>
    </row>
    <row r="4394" spans="38:89 3390:3414" x14ac:dyDescent="0.3"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  <c r="CA4394"/>
      <c r="CB4394"/>
      <c r="CC4394"/>
      <c r="CD4394"/>
      <c r="CE4394"/>
      <c r="CF4394"/>
      <c r="CG4394"/>
      <c r="CH4394"/>
      <c r="CI4394"/>
      <c r="CJ4394"/>
      <c r="CK4394"/>
      <c r="DZJ4394"/>
      <c r="DZK4394"/>
      <c r="DZL4394"/>
      <c r="DZM4394"/>
      <c r="DZN4394"/>
      <c r="DZO4394"/>
      <c r="DZP4394"/>
      <c r="DZQ4394"/>
      <c r="DZR4394"/>
      <c r="DZS4394"/>
      <c r="DZT4394"/>
      <c r="DZU4394"/>
      <c r="DZV4394"/>
      <c r="DZW4394"/>
      <c r="DZX4394"/>
      <c r="DZY4394"/>
      <c r="DZZ4394"/>
      <c r="EAA4394"/>
      <c r="EAB4394"/>
      <c r="EAC4394"/>
      <c r="EAD4394"/>
      <c r="EAE4394"/>
      <c r="EAF4394"/>
      <c r="EAG4394"/>
      <c r="EAH4394"/>
    </row>
    <row r="4395" spans="38:89 3390:3414" x14ac:dyDescent="0.3"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  <c r="CA4395"/>
      <c r="CB4395"/>
      <c r="CC4395"/>
      <c r="CD4395"/>
      <c r="CE4395"/>
      <c r="CF4395"/>
      <c r="CG4395"/>
      <c r="CH4395"/>
      <c r="CI4395"/>
      <c r="CJ4395"/>
      <c r="CK4395"/>
      <c r="DZJ4395"/>
      <c r="DZK4395"/>
      <c r="DZL4395"/>
      <c r="DZM4395"/>
      <c r="DZN4395"/>
      <c r="DZO4395"/>
      <c r="DZP4395"/>
      <c r="DZQ4395"/>
      <c r="DZR4395"/>
      <c r="DZS4395"/>
      <c r="DZT4395"/>
      <c r="DZU4395"/>
      <c r="DZV4395"/>
      <c r="DZW4395"/>
      <c r="DZX4395"/>
      <c r="DZY4395"/>
      <c r="DZZ4395"/>
      <c r="EAA4395"/>
      <c r="EAB4395"/>
      <c r="EAC4395"/>
      <c r="EAD4395"/>
      <c r="EAE4395"/>
      <c r="EAF4395"/>
      <c r="EAG4395"/>
      <c r="EAH4395"/>
    </row>
    <row r="4396" spans="38:89 3390:3414" x14ac:dyDescent="0.3"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  <c r="CA4396"/>
      <c r="CB4396"/>
      <c r="CC4396"/>
      <c r="CD4396"/>
      <c r="CE4396"/>
      <c r="CF4396"/>
      <c r="CG4396"/>
      <c r="CH4396"/>
      <c r="CI4396"/>
      <c r="CJ4396"/>
      <c r="CK4396"/>
      <c r="DZJ4396"/>
      <c r="DZK4396"/>
      <c r="DZL4396"/>
      <c r="DZM4396"/>
      <c r="DZN4396"/>
      <c r="DZO4396"/>
      <c r="DZP4396"/>
      <c r="DZQ4396"/>
      <c r="DZR4396"/>
      <c r="DZS4396"/>
      <c r="DZT4396"/>
      <c r="DZU4396"/>
      <c r="DZV4396"/>
      <c r="DZW4396"/>
      <c r="DZX4396"/>
      <c r="DZY4396"/>
      <c r="DZZ4396"/>
      <c r="EAA4396"/>
      <c r="EAB4396"/>
      <c r="EAC4396"/>
      <c r="EAD4396"/>
      <c r="EAE4396"/>
      <c r="EAF4396"/>
      <c r="EAG4396"/>
      <c r="EAH4396"/>
    </row>
    <row r="4397" spans="38:89 3390:3414" x14ac:dyDescent="0.3"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  <c r="CA4397"/>
      <c r="CB4397"/>
      <c r="CC4397"/>
      <c r="CD4397"/>
      <c r="CE4397"/>
      <c r="CF4397"/>
      <c r="CG4397"/>
      <c r="CH4397"/>
      <c r="CI4397"/>
      <c r="CJ4397"/>
      <c r="CK4397"/>
      <c r="DZJ4397"/>
      <c r="DZK4397"/>
      <c r="DZL4397"/>
      <c r="DZM4397"/>
      <c r="DZN4397"/>
      <c r="DZO4397"/>
      <c r="DZP4397"/>
      <c r="DZQ4397"/>
      <c r="DZR4397"/>
      <c r="DZS4397"/>
      <c r="DZT4397"/>
      <c r="DZU4397"/>
      <c r="DZV4397"/>
      <c r="DZW4397"/>
      <c r="DZX4397"/>
      <c r="DZY4397"/>
      <c r="DZZ4397"/>
      <c r="EAA4397"/>
      <c r="EAB4397"/>
      <c r="EAC4397"/>
      <c r="EAD4397"/>
      <c r="EAE4397"/>
      <c r="EAF4397"/>
      <c r="EAG4397"/>
      <c r="EAH4397"/>
    </row>
    <row r="4398" spans="38:89 3390:3414" x14ac:dyDescent="0.3"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  <c r="CA4398"/>
      <c r="CB4398"/>
      <c r="CC4398"/>
      <c r="CD4398"/>
      <c r="CE4398"/>
      <c r="CF4398"/>
      <c r="CG4398"/>
      <c r="CH4398"/>
      <c r="CI4398"/>
      <c r="CJ4398"/>
      <c r="CK4398"/>
      <c r="DZJ4398"/>
      <c r="DZK4398"/>
      <c r="DZL4398"/>
      <c r="DZM4398"/>
      <c r="DZN4398"/>
      <c r="DZO4398"/>
      <c r="DZP4398"/>
      <c r="DZQ4398"/>
      <c r="DZR4398"/>
      <c r="DZS4398"/>
      <c r="DZT4398"/>
      <c r="DZU4398"/>
      <c r="DZV4398"/>
      <c r="DZW4398"/>
      <c r="DZX4398"/>
      <c r="DZY4398"/>
      <c r="DZZ4398"/>
      <c r="EAA4398"/>
      <c r="EAB4398"/>
      <c r="EAC4398"/>
      <c r="EAD4398"/>
      <c r="EAE4398"/>
      <c r="EAF4398"/>
      <c r="EAG4398"/>
      <c r="EAH4398"/>
    </row>
    <row r="4399" spans="38:89 3390:3414" x14ac:dyDescent="0.3"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  <c r="CA4399"/>
      <c r="CB4399"/>
      <c r="CC4399"/>
      <c r="CD4399"/>
      <c r="CE4399"/>
      <c r="CF4399"/>
      <c r="CG4399"/>
      <c r="CH4399"/>
      <c r="CI4399"/>
      <c r="CJ4399"/>
      <c r="CK4399"/>
      <c r="DZJ4399"/>
      <c r="DZK4399"/>
      <c r="DZL4399"/>
      <c r="DZM4399"/>
      <c r="DZN4399"/>
      <c r="DZO4399"/>
      <c r="DZP4399"/>
      <c r="DZQ4399"/>
      <c r="DZR4399"/>
      <c r="DZS4399"/>
      <c r="DZT4399"/>
      <c r="DZU4399"/>
      <c r="DZV4399"/>
      <c r="DZW4399"/>
      <c r="DZX4399"/>
      <c r="DZY4399"/>
      <c r="DZZ4399"/>
      <c r="EAA4399"/>
      <c r="EAB4399"/>
      <c r="EAC4399"/>
      <c r="EAD4399"/>
      <c r="EAE4399"/>
      <c r="EAF4399"/>
      <c r="EAG4399"/>
      <c r="EAH4399"/>
    </row>
    <row r="4400" spans="38:89 3390:3414" x14ac:dyDescent="0.3"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  <c r="CA4400"/>
      <c r="CB4400"/>
      <c r="CC4400"/>
      <c r="CD4400"/>
      <c r="CE4400"/>
      <c r="CF4400"/>
      <c r="CG4400"/>
      <c r="CH4400"/>
      <c r="CI4400"/>
      <c r="CJ4400"/>
      <c r="CK4400"/>
      <c r="DZJ4400"/>
      <c r="DZK4400"/>
      <c r="DZL4400"/>
      <c r="DZM4400"/>
      <c r="DZN4400"/>
      <c r="DZO4400"/>
      <c r="DZP4400"/>
      <c r="DZQ4400"/>
      <c r="DZR4400"/>
      <c r="DZS4400"/>
      <c r="DZT4400"/>
      <c r="DZU4400"/>
      <c r="DZV4400"/>
      <c r="DZW4400"/>
      <c r="DZX4400"/>
      <c r="DZY4400"/>
      <c r="DZZ4400"/>
      <c r="EAA4400"/>
      <c r="EAB4400"/>
      <c r="EAC4400"/>
      <c r="EAD4400"/>
      <c r="EAE4400"/>
      <c r="EAF4400"/>
      <c r="EAG4400"/>
      <c r="EAH4400"/>
    </row>
    <row r="4401" spans="38:89 3390:3414" x14ac:dyDescent="0.3"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  <c r="CA4401"/>
      <c r="CB4401"/>
      <c r="CC4401"/>
      <c r="CD4401"/>
      <c r="CE4401"/>
      <c r="CF4401"/>
      <c r="CG4401"/>
      <c r="CH4401"/>
      <c r="CI4401"/>
      <c r="CJ4401"/>
      <c r="CK4401"/>
      <c r="DZJ4401"/>
      <c r="DZK4401"/>
      <c r="DZL4401"/>
      <c r="DZM4401"/>
      <c r="DZN4401"/>
      <c r="DZO4401"/>
      <c r="DZP4401"/>
      <c r="DZQ4401"/>
      <c r="DZR4401"/>
      <c r="DZS4401"/>
      <c r="DZT4401"/>
      <c r="DZU4401"/>
      <c r="DZV4401"/>
      <c r="DZW4401"/>
      <c r="DZX4401"/>
      <c r="DZY4401"/>
      <c r="DZZ4401"/>
      <c r="EAA4401"/>
      <c r="EAB4401"/>
      <c r="EAC4401"/>
      <c r="EAD4401"/>
      <c r="EAE4401"/>
      <c r="EAF4401"/>
      <c r="EAG4401"/>
      <c r="EAH4401"/>
    </row>
    <row r="4402" spans="38:89 3390:3414" x14ac:dyDescent="0.3"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  <c r="CA4402"/>
      <c r="CB4402"/>
      <c r="CC4402"/>
      <c r="CD4402"/>
      <c r="CE4402"/>
      <c r="CF4402"/>
      <c r="CG4402"/>
      <c r="CH4402"/>
      <c r="CI4402"/>
      <c r="CJ4402"/>
      <c r="CK4402"/>
      <c r="DZJ4402"/>
      <c r="DZK4402"/>
      <c r="DZL4402"/>
      <c r="DZM4402"/>
      <c r="DZN4402"/>
      <c r="DZO4402"/>
      <c r="DZP4402"/>
      <c r="DZQ4402"/>
      <c r="DZR4402"/>
      <c r="DZS4402"/>
      <c r="DZT4402"/>
      <c r="DZU4402"/>
      <c r="DZV4402"/>
      <c r="DZW4402"/>
      <c r="DZX4402"/>
      <c r="DZY4402"/>
      <c r="DZZ4402"/>
      <c r="EAA4402"/>
      <c r="EAB4402"/>
      <c r="EAC4402"/>
      <c r="EAD4402"/>
      <c r="EAE4402"/>
      <c r="EAF4402"/>
      <c r="EAG4402"/>
      <c r="EAH4402"/>
    </row>
    <row r="4403" spans="38:89 3390:3414" x14ac:dyDescent="0.3"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  <c r="CA4403"/>
      <c r="CB4403"/>
      <c r="CC4403"/>
      <c r="CD4403"/>
      <c r="CE4403"/>
      <c r="CF4403"/>
      <c r="CG4403"/>
      <c r="CH4403"/>
      <c r="CI4403"/>
      <c r="CJ4403"/>
      <c r="CK4403"/>
      <c r="DZJ4403"/>
      <c r="DZK4403"/>
      <c r="DZL4403"/>
      <c r="DZM4403"/>
      <c r="DZN4403"/>
      <c r="DZO4403"/>
      <c r="DZP4403"/>
      <c r="DZQ4403"/>
      <c r="DZR4403"/>
      <c r="DZS4403"/>
      <c r="DZT4403"/>
      <c r="DZU4403"/>
      <c r="DZV4403"/>
      <c r="DZW4403"/>
      <c r="DZX4403"/>
      <c r="DZY4403"/>
      <c r="DZZ4403"/>
      <c r="EAA4403"/>
      <c r="EAB4403"/>
      <c r="EAC4403"/>
      <c r="EAD4403"/>
      <c r="EAE4403"/>
      <c r="EAF4403"/>
      <c r="EAG4403"/>
      <c r="EAH4403"/>
    </row>
    <row r="4404" spans="38:89 3390:3414" x14ac:dyDescent="0.3"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  <c r="CA4404"/>
      <c r="CB4404"/>
      <c r="CC4404"/>
      <c r="CD4404"/>
      <c r="CE4404"/>
      <c r="CF4404"/>
      <c r="CG4404"/>
      <c r="CH4404"/>
      <c r="CI4404"/>
      <c r="CJ4404"/>
      <c r="CK4404"/>
      <c r="DZJ4404"/>
      <c r="DZK4404"/>
      <c r="DZL4404"/>
      <c r="DZM4404"/>
      <c r="DZN4404"/>
      <c r="DZO4404"/>
      <c r="DZP4404"/>
      <c r="DZQ4404"/>
      <c r="DZR4404"/>
      <c r="DZS4404"/>
      <c r="DZT4404"/>
      <c r="DZU4404"/>
      <c r="DZV4404"/>
      <c r="DZW4404"/>
      <c r="DZX4404"/>
      <c r="DZY4404"/>
      <c r="DZZ4404"/>
      <c r="EAA4404"/>
      <c r="EAB4404"/>
      <c r="EAC4404"/>
      <c r="EAD4404"/>
      <c r="EAE4404"/>
      <c r="EAF4404"/>
      <c r="EAG4404"/>
      <c r="EAH4404"/>
    </row>
    <row r="4405" spans="38:89 3390:3414" x14ac:dyDescent="0.3"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  <c r="CA4405"/>
      <c r="CB4405"/>
      <c r="CC4405"/>
      <c r="CD4405"/>
      <c r="CE4405"/>
      <c r="CF4405"/>
      <c r="CG4405"/>
      <c r="CH4405"/>
      <c r="CI4405"/>
      <c r="CJ4405"/>
      <c r="CK4405"/>
      <c r="DZJ4405"/>
      <c r="DZK4405"/>
      <c r="DZL4405"/>
      <c r="DZM4405"/>
      <c r="DZN4405"/>
      <c r="DZO4405"/>
      <c r="DZP4405"/>
      <c r="DZQ4405"/>
      <c r="DZR4405"/>
      <c r="DZS4405"/>
      <c r="DZT4405"/>
      <c r="DZU4405"/>
      <c r="DZV4405"/>
      <c r="DZW4405"/>
      <c r="DZX4405"/>
      <c r="DZY4405"/>
      <c r="DZZ4405"/>
      <c r="EAA4405"/>
      <c r="EAB4405"/>
      <c r="EAC4405"/>
      <c r="EAD4405"/>
      <c r="EAE4405"/>
      <c r="EAF4405"/>
      <c r="EAG4405"/>
      <c r="EAH4405"/>
    </row>
    <row r="4406" spans="38:89 3390:3414" x14ac:dyDescent="0.3"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  <c r="CA4406"/>
      <c r="CB4406"/>
      <c r="CC4406"/>
      <c r="CD4406"/>
      <c r="CE4406"/>
      <c r="CF4406"/>
      <c r="CG4406"/>
      <c r="CH4406"/>
      <c r="CI4406"/>
      <c r="CJ4406"/>
      <c r="CK4406"/>
      <c r="DZJ4406"/>
      <c r="DZK4406"/>
      <c r="DZL4406"/>
      <c r="DZM4406"/>
      <c r="DZN4406"/>
      <c r="DZO4406"/>
      <c r="DZP4406"/>
      <c r="DZQ4406"/>
      <c r="DZR4406"/>
      <c r="DZS4406"/>
      <c r="DZT4406"/>
      <c r="DZU4406"/>
      <c r="DZV4406"/>
      <c r="DZW4406"/>
      <c r="DZX4406"/>
      <c r="DZY4406"/>
      <c r="DZZ4406"/>
      <c r="EAA4406"/>
      <c r="EAB4406"/>
      <c r="EAC4406"/>
      <c r="EAD4406"/>
      <c r="EAE4406"/>
      <c r="EAF4406"/>
      <c r="EAG4406"/>
      <c r="EAH4406"/>
    </row>
    <row r="4407" spans="38:89 3390:3414" x14ac:dyDescent="0.3"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  <c r="CA4407"/>
      <c r="CB4407"/>
      <c r="CC4407"/>
      <c r="CD4407"/>
      <c r="CE4407"/>
      <c r="CF4407"/>
      <c r="CG4407"/>
      <c r="CH4407"/>
      <c r="CI4407"/>
      <c r="CJ4407"/>
      <c r="CK4407"/>
      <c r="DZJ4407"/>
      <c r="DZK4407"/>
      <c r="DZL4407"/>
      <c r="DZM4407"/>
      <c r="DZN4407"/>
      <c r="DZO4407"/>
      <c r="DZP4407"/>
      <c r="DZQ4407"/>
      <c r="DZR4407"/>
      <c r="DZS4407"/>
      <c r="DZT4407"/>
      <c r="DZU4407"/>
      <c r="DZV4407"/>
      <c r="DZW4407"/>
      <c r="DZX4407"/>
      <c r="DZY4407"/>
      <c r="DZZ4407"/>
      <c r="EAA4407"/>
      <c r="EAB4407"/>
      <c r="EAC4407"/>
      <c r="EAD4407"/>
      <c r="EAE4407"/>
      <c r="EAF4407"/>
      <c r="EAG4407"/>
      <c r="EAH4407"/>
    </row>
    <row r="4408" spans="38:89 3390:3414" x14ac:dyDescent="0.3"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  <c r="CA4408"/>
      <c r="CB4408"/>
      <c r="CC4408"/>
      <c r="CD4408"/>
      <c r="CE4408"/>
      <c r="CF4408"/>
      <c r="CG4408"/>
      <c r="CH4408"/>
      <c r="CI4408"/>
      <c r="CJ4408"/>
      <c r="CK4408"/>
      <c r="DZJ4408"/>
      <c r="DZK4408"/>
      <c r="DZL4408"/>
      <c r="DZM4408"/>
      <c r="DZN4408"/>
      <c r="DZO4408"/>
      <c r="DZP4408"/>
      <c r="DZQ4408"/>
      <c r="DZR4408"/>
      <c r="DZS4408"/>
      <c r="DZT4408"/>
      <c r="DZU4408"/>
      <c r="DZV4408"/>
      <c r="DZW4408"/>
      <c r="DZX4408"/>
      <c r="DZY4408"/>
      <c r="DZZ4408"/>
      <c r="EAA4408"/>
      <c r="EAB4408"/>
      <c r="EAC4408"/>
      <c r="EAD4408"/>
      <c r="EAE4408"/>
      <c r="EAF4408"/>
      <c r="EAG4408"/>
      <c r="EAH4408"/>
    </row>
    <row r="4409" spans="38:89 3390:3414" x14ac:dyDescent="0.3"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  <c r="CA4409"/>
      <c r="CB4409"/>
      <c r="CC4409"/>
      <c r="CD4409"/>
      <c r="CE4409"/>
      <c r="CF4409"/>
      <c r="CG4409"/>
      <c r="CH4409"/>
      <c r="CI4409"/>
      <c r="CJ4409"/>
      <c r="CK4409"/>
      <c r="DZJ4409"/>
      <c r="DZK4409"/>
      <c r="DZL4409"/>
      <c r="DZM4409"/>
      <c r="DZN4409"/>
      <c r="DZO4409"/>
      <c r="DZP4409"/>
      <c r="DZQ4409"/>
      <c r="DZR4409"/>
      <c r="DZS4409"/>
      <c r="DZT4409"/>
      <c r="DZU4409"/>
      <c r="DZV4409"/>
      <c r="DZW4409"/>
      <c r="DZX4409"/>
      <c r="DZY4409"/>
      <c r="DZZ4409"/>
      <c r="EAA4409"/>
      <c r="EAB4409"/>
      <c r="EAC4409"/>
      <c r="EAD4409"/>
      <c r="EAE4409"/>
      <c r="EAF4409"/>
      <c r="EAG4409"/>
      <c r="EAH4409"/>
    </row>
    <row r="4410" spans="38:89 3390:3414" x14ac:dyDescent="0.3"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  <c r="CA4410"/>
      <c r="CB4410"/>
      <c r="CC4410"/>
      <c r="CD4410"/>
      <c r="CE4410"/>
      <c r="CF4410"/>
      <c r="CG4410"/>
      <c r="CH4410"/>
      <c r="CI4410"/>
      <c r="CJ4410"/>
      <c r="CK4410"/>
      <c r="DZJ4410"/>
      <c r="DZK4410"/>
      <c r="DZL4410"/>
      <c r="DZM4410"/>
      <c r="DZN4410"/>
      <c r="DZO4410"/>
      <c r="DZP4410"/>
      <c r="DZQ4410"/>
      <c r="DZR4410"/>
      <c r="DZS4410"/>
      <c r="DZT4410"/>
      <c r="DZU4410"/>
      <c r="DZV4410"/>
      <c r="DZW4410"/>
      <c r="DZX4410"/>
      <c r="DZY4410"/>
      <c r="DZZ4410"/>
      <c r="EAA4410"/>
      <c r="EAB4410"/>
      <c r="EAC4410"/>
      <c r="EAD4410"/>
      <c r="EAE4410"/>
      <c r="EAF4410"/>
      <c r="EAG4410"/>
      <c r="EAH4410"/>
    </row>
    <row r="4411" spans="38:89 3390:3414" x14ac:dyDescent="0.3"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  <c r="CA4411"/>
      <c r="CB4411"/>
      <c r="CC4411"/>
      <c r="CD4411"/>
      <c r="CE4411"/>
      <c r="CF4411"/>
      <c r="CG4411"/>
      <c r="CH4411"/>
      <c r="CI4411"/>
      <c r="CJ4411"/>
      <c r="CK4411"/>
      <c r="DZJ4411"/>
      <c r="DZK4411"/>
      <c r="DZL4411"/>
      <c r="DZM4411"/>
      <c r="DZN4411"/>
      <c r="DZO4411"/>
      <c r="DZP4411"/>
      <c r="DZQ4411"/>
      <c r="DZR4411"/>
      <c r="DZS4411"/>
      <c r="DZT4411"/>
      <c r="DZU4411"/>
      <c r="DZV4411"/>
      <c r="DZW4411"/>
      <c r="DZX4411"/>
      <c r="DZY4411"/>
      <c r="DZZ4411"/>
      <c r="EAA4411"/>
      <c r="EAB4411"/>
      <c r="EAC4411"/>
      <c r="EAD4411"/>
      <c r="EAE4411"/>
      <c r="EAF4411"/>
      <c r="EAG4411"/>
      <c r="EAH4411"/>
    </row>
    <row r="4412" spans="38:89 3390:3414" x14ac:dyDescent="0.3"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  <c r="CA4412"/>
      <c r="CB4412"/>
      <c r="CC4412"/>
      <c r="CD4412"/>
      <c r="CE4412"/>
      <c r="CF4412"/>
      <c r="CG4412"/>
      <c r="CH4412"/>
      <c r="CI4412"/>
      <c r="CJ4412"/>
      <c r="CK4412"/>
      <c r="DZJ4412"/>
      <c r="DZK4412"/>
      <c r="DZL4412"/>
      <c r="DZM4412"/>
      <c r="DZN4412"/>
      <c r="DZO4412"/>
      <c r="DZP4412"/>
      <c r="DZQ4412"/>
      <c r="DZR4412"/>
      <c r="DZS4412"/>
      <c r="DZT4412"/>
      <c r="DZU4412"/>
      <c r="DZV4412"/>
      <c r="DZW4412"/>
      <c r="DZX4412"/>
      <c r="DZY4412"/>
      <c r="DZZ4412"/>
      <c r="EAA4412"/>
      <c r="EAB4412"/>
      <c r="EAC4412"/>
      <c r="EAD4412"/>
      <c r="EAE4412"/>
      <c r="EAF4412"/>
      <c r="EAG4412"/>
      <c r="EAH4412"/>
    </row>
    <row r="4413" spans="38:89 3390:3414" x14ac:dyDescent="0.3"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  <c r="CA4413"/>
      <c r="CB4413"/>
      <c r="CC4413"/>
      <c r="CD4413"/>
      <c r="CE4413"/>
      <c r="CF4413"/>
      <c r="CG4413"/>
      <c r="CH4413"/>
      <c r="CI4413"/>
      <c r="CJ4413"/>
      <c r="CK4413"/>
      <c r="DZJ4413"/>
      <c r="DZK4413"/>
      <c r="DZL4413"/>
      <c r="DZM4413"/>
      <c r="DZN4413"/>
      <c r="DZO4413"/>
      <c r="DZP4413"/>
      <c r="DZQ4413"/>
      <c r="DZR4413"/>
      <c r="DZS4413"/>
      <c r="DZT4413"/>
      <c r="DZU4413"/>
      <c r="DZV4413"/>
      <c r="DZW4413"/>
      <c r="DZX4413"/>
      <c r="DZY4413"/>
      <c r="DZZ4413"/>
      <c r="EAA4413"/>
      <c r="EAB4413"/>
      <c r="EAC4413"/>
      <c r="EAD4413"/>
      <c r="EAE4413"/>
      <c r="EAF4413"/>
      <c r="EAG4413"/>
      <c r="EAH4413"/>
    </row>
    <row r="4414" spans="38:89 3390:3414" x14ac:dyDescent="0.3"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  <c r="CA4414"/>
      <c r="CB4414"/>
      <c r="CC4414"/>
      <c r="CD4414"/>
      <c r="CE4414"/>
      <c r="CF4414"/>
      <c r="CG4414"/>
      <c r="CH4414"/>
      <c r="CI4414"/>
      <c r="CJ4414"/>
      <c r="CK4414"/>
      <c r="DZJ4414"/>
      <c r="DZK4414"/>
      <c r="DZL4414"/>
      <c r="DZM4414"/>
      <c r="DZN4414"/>
      <c r="DZO4414"/>
      <c r="DZP4414"/>
      <c r="DZQ4414"/>
      <c r="DZR4414"/>
      <c r="DZS4414"/>
      <c r="DZT4414"/>
      <c r="DZU4414"/>
      <c r="DZV4414"/>
      <c r="DZW4414"/>
      <c r="DZX4414"/>
      <c r="DZY4414"/>
      <c r="DZZ4414"/>
      <c r="EAA4414"/>
      <c r="EAB4414"/>
      <c r="EAC4414"/>
      <c r="EAD4414"/>
      <c r="EAE4414"/>
      <c r="EAF4414"/>
      <c r="EAG4414"/>
      <c r="EAH4414"/>
    </row>
    <row r="4415" spans="38:89 3390:3414" x14ac:dyDescent="0.3"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  <c r="CA4415"/>
      <c r="CB4415"/>
      <c r="CC4415"/>
      <c r="CD4415"/>
      <c r="CE4415"/>
      <c r="CF4415"/>
      <c r="CG4415"/>
      <c r="CH4415"/>
      <c r="CI4415"/>
      <c r="CJ4415"/>
      <c r="CK4415"/>
      <c r="DZJ4415"/>
      <c r="DZK4415"/>
      <c r="DZL4415"/>
      <c r="DZM4415"/>
      <c r="DZN4415"/>
      <c r="DZO4415"/>
      <c r="DZP4415"/>
      <c r="DZQ4415"/>
      <c r="DZR4415"/>
      <c r="DZS4415"/>
      <c r="DZT4415"/>
      <c r="DZU4415"/>
      <c r="DZV4415"/>
      <c r="DZW4415"/>
      <c r="DZX4415"/>
      <c r="DZY4415"/>
      <c r="DZZ4415"/>
      <c r="EAA4415"/>
      <c r="EAB4415"/>
      <c r="EAC4415"/>
      <c r="EAD4415"/>
      <c r="EAE4415"/>
      <c r="EAF4415"/>
      <c r="EAG4415"/>
      <c r="EAH4415"/>
    </row>
    <row r="4416" spans="38:89 3390:3414" x14ac:dyDescent="0.3"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  <c r="CA4416"/>
      <c r="CB4416"/>
      <c r="CC4416"/>
      <c r="CD4416"/>
      <c r="CE4416"/>
      <c r="CF4416"/>
      <c r="CG4416"/>
      <c r="CH4416"/>
      <c r="CI4416"/>
      <c r="CJ4416"/>
      <c r="CK4416"/>
      <c r="DZJ4416"/>
      <c r="DZK4416"/>
      <c r="DZL4416"/>
      <c r="DZM4416"/>
      <c r="DZN4416"/>
      <c r="DZO4416"/>
      <c r="DZP4416"/>
      <c r="DZQ4416"/>
      <c r="DZR4416"/>
      <c r="DZS4416"/>
      <c r="DZT4416"/>
      <c r="DZU4416"/>
      <c r="DZV4416"/>
      <c r="DZW4416"/>
      <c r="DZX4416"/>
      <c r="DZY4416"/>
      <c r="DZZ4416"/>
      <c r="EAA4416"/>
      <c r="EAB4416"/>
      <c r="EAC4416"/>
      <c r="EAD4416"/>
      <c r="EAE4416"/>
      <c r="EAF4416"/>
      <c r="EAG4416"/>
      <c r="EAH4416"/>
    </row>
    <row r="4417" spans="38:89 3390:3414" x14ac:dyDescent="0.3"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  <c r="CA4417"/>
      <c r="CB4417"/>
      <c r="CC4417"/>
      <c r="CD4417"/>
      <c r="CE4417"/>
      <c r="CF4417"/>
      <c r="CG4417"/>
      <c r="CH4417"/>
      <c r="CI4417"/>
      <c r="CJ4417"/>
      <c r="CK4417"/>
      <c r="DZJ4417"/>
      <c r="DZK4417"/>
      <c r="DZL4417"/>
      <c r="DZM4417"/>
      <c r="DZN4417"/>
      <c r="DZO4417"/>
      <c r="DZP4417"/>
      <c r="DZQ4417"/>
      <c r="DZR4417"/>
      <c r="DZS4417"/>
      <c r="DZT4417"/>
      <c r="DZU4417"/>
      <c r="DZV4417"/>
      <c r="DZW4417"/>
      <c r="DZX4417"/>
      <c r="DZY4417"/>
      <c r="DZZ4417"/>
      <c r="EAA4417"/>
      <c r="EAB4417"/>
      <c r="EAC4417"/>
      <c r="EAD4417"/>
      <c r="EAE4417"/>
      <c r="EAF4417"/>
      <c r="EAG4417"/>
      <c r="EAH4417"/>
    </row>
    <row r="4418" spans="38:89 3390:3414" x14ac:dyDescent="0.3"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  <c r="CA4418"/>
      <c r="CB4418"/>
      <c r="CC4418"/>
      <c r="CD4418"/>
      <c r="CE4418"/>
      <c r="CF4418"/>
      <c r="CG4418"/>
      <c r="CH4418"/>
      <c r="CI4418"/>
      <c r="CJ4418"/>
      <c r="CK4418"/>
      <c r="DZJ4418"/>
      <c r="DZK4418"/>
      <c r="DZL4418"/>
      <c r="DZM4418"/>
      <c r="DZN4418"/>
      <c r="DZO4418"/>
      <c r="DZP4418"/>
      <c r="DZQ4418"/>
      <c r="DZR4418"/>
      <c r="DZS4418"/>
      <c r="DZT4418"/>
      <c r="DZU4418"/>
      <c r="DZV4418"/>
      <c r="DZW4418"/>
      <c r="DZX4418"/>
      <c r="DZY4418"/>
      <c r="DZZ4418"/>
      <c r="EAA4418"/>
      <c r="EAB4418"/>
      <c r="EAC4418"/>
      <c r="EAD4418"/>
      <c r="EAE4418"/>
      <c r="EAF4418"/>
      <c r="EAG4418"/>
      <c r="EAH4418"/>
    </row>
    <row r="4419" spans="38:89 3390:3414" x14ac:dyDescent="0.3"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  <c r="CA4419"/>
      <c r="CB4419"/>
      <c r="CC4419"/>
      <c r="CD4419"/>
      <c r="CE4419"/>
      <c r="CF4419"/>
      <c r="CG4419"/>
      <c r="CH4419"/>
      <c r="CI4419"/>
      <c r="CJ4419"/>
      <c r="CK4419"/>
      <c r="DZJ4419"/>
      <c r="DZK4419"/>
      <c r="DZL4419"/>
      <c r="DZM4419"/>
      <c r="DZN4419"/>
      <c r="DZO4419"/>
      <c r="DZP4419"/>
      <c r="DZQ4419"/>
      <c r="DZR4419"/>
      <c r="DZS4419"/>
      <c r="DZT4419"/>
      <c r="DZU4419"/>
      <c r="DZV4419"/>
      <c r="DZW4419"/>
      <c r="DZX4419"/>
      <c r="DZY4419"/>
      <c r="DZZ4419"/>
      <c r="EAA4419"/>
      <c r="EAB4419"/>
      <c r="EAC4419"/>
      <c r="EAD4419"/>
      <c r="EAE4419"/>
      <c r="EAF4419"/>
      <c r="EAG4419"/>
      <c r="EAH4419"/>
    </row>
    <row r="4420" spans="38:89 3390:3414" x14ac:dyDescent="0.3"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  <c r="CA4420"/>
      <c r="CB4420"/>
      <c r="CC4420"/>
      <c r="CD4420"/>
      <c r="CE4420"/>
      <c r="CF4420"/>
      <c r="CG4420"/>
      <c r="CH4420"/>
      <c r="CI4420"/>
      <c r="CJ4420"/>
      <c r="CK4420"/>
      <c r="DZJ4420"/>
      <c r="DZK4420"/>
      <c r="DZL4420"/>
      <c r="DZM4420"/>
      <c r="DZN4420"/>
      <c r="DZO4420"/>
      <c r="DZP4420"/>
      <c r="DZQ4420"/>
      <c r="DZR4420"/>
      <c r="DZS4420"/>
      <c r="DZT4420"/>
      <c r="DZU4420"/>
      <c r="DZV4420"/>
      <c r="DZW4420"/>
      <c r="DZX4420"/>
      <c r="DZY4420"/>
      <c r="DZZ4420"/>
      <c r="EAA4420"/>
      <c r="EAB4420"/>
      <c r="EAC4420"/>
      <c r="EAD4420"/>
      <c r="EAE4420"/>
      <c r="EAF4420"/>
      <c r="EAG4420"/>
      <c r="EAH4420"/>
    </row>
    <row r="4421" spans="38:89 3390:3414" x14ac:dyDescent="0.3"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  <c r="CA4421"/>
      <c r="CB4421"/>
      <c r="CC4421"/>
      <c r="CD4421"/>
      <c r="CE4421"/>
      <c r="CF4421"/>
      <c r="CG4421"/>
      <c r="CH4421"/>
      <c r="CI4421"/>
      <c r="CJ4421"/>
      <c r="CK4421"/>
      <c r="DZJ4421"/>
      <c r="DZK4421"/>
      <c r="DZL4421"/>
      <c r="DZM4421"/>
      <c r="DZN4421"/>
      <c r="DZO4421"/>
      <c r="DZP4421"/>
      <c r="DZQ4421"/>
      <c r="DZR4421"/>
      <c r="DZS4421"/>
      <c r="DZT4421"/>
      <c r="DZU4421"/>
      <c r="DZV4421"/>
      <c r="DZW4421"/>
      <c r="DZX4421"/>
      <c r="DZY4421"/>
      <c r="DZZ4421"/>
      <c r="EAA4421"/>
      <c r="EAB4421"/>
      <c r="EAC4421"/>
      <c r="EAD4421"/>
      <c r="EAE4421"/>
      <c r="EAF4421"/>
      <c r="EAG4421"/>
      <c r="EAH4421"/>
    </row>
    <row r="4422" spans="38:89 3390:3414" x14ac:dyDescent="0.3"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  <c r="CA4422"/>
      <c r="CB4422"/>
      <c r="CC4422"/>
      <c r="CD4422"/>
      <c r="CE4422"/>
      <c r="CF4422"/>
      <c r="CG4422"/>
      <c r="CH4422"/>
      <c r="CI4422"/>
      <c r="CJ4422"/>
      <c r="CK4422"/>
      <c r="DZJ4422"/>
      <c r="DZK4422"/>
      <c r="DZL4422"/>
      <c r="DZM4422"/>
      <c r="DZN4422"/>
      <c r="DZO4422"/>
      <c r="DZP4422"/>
      <c r="DZQ4422"/>
      <c r="DZR4422"/>
      <c r="DZS4422"/>
      <c r="DZT4422"/>
      <c r="DZU4422"/>
      <c r="DZV4422"/>
      <c r="DZW4422"/>
      <c r="DZX4422"/>
      <c r="DZY4422"/>
      <c r="DZZ4422"/>
      <c r="EAA4422"/>
      <c r="EAB4422"/>
      <c r="EAC4422"/>
      <c r="EAD4422"/>
      <c r="EAE4422"/>
      <c r="EAF4422"/>
      <c r="EAG4422"/>
      <c r="EAH4422"/>
    </row>
    <row r="4423" spans="38:89 3390:3414" x14ac:dyDescent="0.3"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  <c r="CA4423"/>
      <c r="CB4423"/>
      <c r="CC4423"/>
      <c r="CD4423"/>
      <c r="CE4423"/>
      <c r="CF4423"/>
      <c r="CG4423"/>
      <c r="CH4423"/>
      <c r="CI4423"/>
      <c r="CJ4423"/>
      <c r="CK4423"/>
      <c r="DZJ4423"/>
      <c r="DZK4423"/>
      <c r="DZL4423"/>
      <c r="DZM4423"/>
      <c r="DZN4423"/>
      <c r="DZO4423"/>
      <c r="DZP4423"/>
      <c r="DZQ4423"/>
      <c r="DZR4423"/>
      <c r="DZS4423"/>
      <c r="DZT4423"/>
      <c r="DZU4423"/>
      <c r="DZV4423"/>
      <c r="DZW4423"/>
      <c r="DZX4423"/>
      <c r="DZY4423"/>
      <c r="DZZ4423"/>
      <c r="EAA4423"/>
      <c r="EAB4423"/>
      <c r="EAC4423"/>
      <c r="EAD4423"/>
      <c r="EAE4423"/>
      <c r="EAF4423"/>
      <c r="EAG4423"/>
      <c r="EAH4423"/>
    </row>
    <row r="4424" spans="38:89 3390:3414" x14ac:dyDescent="0.3"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  <c r="CA4424"/>
      <c r="CB4424"/>
      <c r="CC4424"/>
      <c r="CD4424"/>
      <c r="CE4424"/>
      <c r="CF4424"/>
      <c r="CG4424"/>
      <c r="CH4424"/>
      <c r="CI4424"/>
      <c r="CJ4424"/>
      <c r="CK4424"/>
      <c r="DZJ4424"/>
      <c r="DZK4424"/>
      <c r="DZL4424"/>
      <c r="DZM4424"/>
      <c r="DZN4424"/>
      <c r="DZO4424"/>
      <c r="DZP4424"/>
      <c r="DZQ4424"/>
      <c r="DZR4424"/>
      <c r="DZS4424"/>
      <c r="DZT4424"/>
      <c r="DZU4424"/>
      <c r="DZV4424"/>
      <c r="DZW4424"/>
      <c r="DZX4424"/>
      <c r="DZY4424"/>
      <c r="DZZ4424"/>
      <c r="EAA4424"/>
      <c r="EAB4424"/>
      <c r="EAC4424"/>
      <c r="EAD4424"/>
      <c r="EAE4424"/>
      <c r="EAF4424"/>
      <c r="EAG4424"/>
      <c r="EAH4424"/>
    </row>
    <row r="4425" spans="38:89 3390:3414" x14ac:dyDescent="0.3"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  <c r="CA4425"/>
      <c r="CB4425"/>
      <c r="CC4425"/>
      <c r="CD4425"/>
      <c r="CE4425"/>
      <c r="CF4425"/>
      <c r="CG4425"/>
      <c r="CH4425"/>
      <c r="CI4425"/>
      <c r="CJ4425"/>
      <c r="CK4425"/>
      <c r="DZJ4425"/>
      <c r="DZK4425"/>
      <c r="DZL4425"/>
      <c r="DZM4425"/>
      <c r="DZN4425"/>
      <c r="DZO4425"/>
      <c r="DZP4425"/>
      <c r="DZQ4425"/>
      <c r="DZR4425"/>
      <c r="DZS4425"/>
      <c r="DZT4425"/>
      <c r="DZU4425"/>
      <c r="DZV4425"/>
      <c r="DZW4425"/>
      <c r="DZX4425"/>
      <c r="DZY4425"/>
      <c r="DZZ4425"/>
      <c r="EAA4425"/>
      <c r="EAB4425"/>
      <c r="EAC4425"/>
      <c r="EAD4425"/>
      <c r="EAE4425"/>
      <c r="EAF4425"/>
      <c r="EAG4425"/>
      <c r="EAH4425"/>
    </row>
    <row r="4426" spans="38:89 3390:3414" x14ac:dyDescent="0.3"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  <c r="CA4426"/>
      <c r="CB4426"/>
      <c r="CC4426"/>
      <c r="CD4426"/>
      <c r="CE4426"/>
      <c r="CF4426"/>
      <c r="CG4426"/>
      <c r="CH4426"/>
      <c r="CI4426"/>
      <c r="CJ4426"/>
      <c r="CK4426"/>
      <c r="DZJ4426"/>
      <c r="DZK4426"/>
      <c r="DZL4426"/>
      <c r="DZM4426"/>
      <c r="DZN4426"/>
      <c r="DZO4426"/>
      <c r="DZP4426"/>
      <c r="DZQ4426"/>
      <c r="DZR4426"/>
      <c r="DZS4426"/>
      <c r="DZT4426"/>
      <c r="DZU4426"/>
      <c r="DZV4426"/>
      <c r="DZW4426"/>
      <c r="DZX4426"/>
      <c r="DZY4426"/>
      <c r="DZZ4426"/>
      <c r="EAA4426"/>
      <c r="EAB4426"/>
      <c r="EAC4426"/>
      <c r="EAD4426"/>
      <c r="EAE4426"/>
      <c r="EAF4426"/>
      <c r="EAG4426"/>
      <c r="EAH4426"/>
    </row>
    <row r="4427" spans="38:89 3390:3414" x14ac:dyDescent="0.3"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  <c r="CA4427"/>
      <c r="CB4427"/>
      <c r="CC4427"/>
      <c r="CD4427"/>
      <c r="CE4427"/>
      <c r="CF4427"/>
      <c r="CG4427"/>
      <c r="CH4427"/>
      <c r="CI4427"/>
      <c r="CJ4427"/>
      <c r="CK4427"/>
      <c r="DZJ4427"/>
      <c r="DZK4427"/>
      <c r="DZL4427"/>
      <c r="DZM4427"/>
      <c r="DZN4427"/>
      <c r="DZO4427"/>
      <c r="DZP4427"/>
      <c r="DZQ4427"/>
      <c r="DZR4427"/>
      <c r="DZS4427"/>
      <c r="DZT4427"/>
      <c r="DZU4427"/>
      <c r="DZV4427"/>
      <c r="DZW4427"/>
      <c r="DZX4427"/>
      <c r="DZY4427"/>
      <c r="DZZ4427"/>
      <c r="EAA4427"/>
      <c r="EAB4427"/>
      <c r="EAC4427"/>
      <c r="EAD4427"/>
      <c r="EAE4427"/>
      <c r="EAF4427"/>
      <c r="EAG4427"/>
      <c r="EAH4427"/>
    </row>
    <row r="4428" spans="38:89 3390:3414" x14ac:dyDescent="0.3"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  <c r="CA4428"/>
      <c r="CB4428"/>
      <c r="CC4428"/>
      <c r="CD4428"/>
      <c r="CE4428"/>
      <c r="CF4428"/>
      <c r="CG4428"/>
      <c r="CH4428"/>
      <c r="CI4428"/>
      <c r="CJ4428"/>
      <c r="CK4428"/>
      <c r="DZJ4428"/>
      <c r="DZK4428"/>
      <c r="DZL4428"/>
      <c r="DZM4428"/>
      <c r="DZN4428"/>
      <c r="DZO4428"/>
      <c r="DZP4428"/>
      <c r="DZQ4428"/>
      <c r="DZR4428"/>
      <c r="DZS4428"/>
      <c r="DZT4428"/>
      <c r="DZU4428"/>
      <c r="DZV4428"/>
      <c r="DZW4428"/>
      <c r="DZX4428"/>
      <c r="DZY4428"/>
      <c r="DZZ4428"/>
      <c r="EAA4428"/>
      <c r="EAB4428"/>
      <c r="EAC4428"/>
      <c r="EAD4428"/>
      <c r="EAE4428"/>
      <c r="EAF4428"/>
      <c r="EAG4428"/>
      <c r="EAH4428"/>
    </row>
    <row r="4429" spans="38:89 3390:3414" x14ac:dyDescent="0.3"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  <c r="CA4429"/>
      <c r="CB4429"/>
      <c r="CC4429"/>
      <c r="CD4429"/>
      <c r="CE4429"/>
      <c r="CF4429"/>
      <c r="CG4429"/>
      <c r="CH4429"/>
      <c r="CI4429"/>
      <c r="CJ4429"/>
      <c r="CK4429"/>
      <c r="DZJ4429"/>
      <c r="DZK4429"/>
      <c r="DZL4429"/>
      <c r="DZM4429"/>
      <c r="DZN4429"/>
      <c r="DZO4429"/>
      <c r="DZP4429"/>
      <c r="DZQ4429"/>
      <c r="DZR4429"/>
      <c r="DZS4429"/>
      <c r="DZT4429"/>
      <c r="DZU4429"/>
      <c r="DZV4429"/>
      <c r="DZW4429"/>
      <c r="DZX4429"/>
      <c r="DZY4429"/>
      <c r="DZZ4429"/>
      <c r="EAA4429"/>
      <c r="EAB4429"/>
      <c r="EAC4429"/>
      <c r="EAD4429"/>
      <c r="EAE4429"/>
      <c r="EAF4429"/>
      <c r="EAG4429"/>
      <c r="EAH4429"/>
    </row>
    <row r="4430" spans="38:89 3390:3414" x14ac:dyDescent="0.3"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  <c r="CA4430"/>
      <c r="CB4430"/>
      <c r="CC4430"/>
      <c r="CD4430"/>
      <c r="CE4430"/>
      <c r="CF4430"/>
      <c r="CG4430"/>
      <c r="CH4430"/>
      <c r="CI4430"/>
      <c r="CJ4430"/>
      <c r="CK4430"/>
      <c r="DZJ4430"/>
      <c r="DZK4430"/>
      <c r="DZL4430"/>
      <c r="DZM4430"/>
      <c r="DZN4430"/>
      <c r="DZO4430"/>
      <c r="DZP4430"/>
      <c r="DZQ4430"/>
      <c r="DZR4430"/>
      <c r="DZS4430"/>
      <c r="DZT4430"/>
      <c r="DZU4430"/>
      <c r="DZV4430"/>
      <c r="DZW4430"/>
      <c r="DZX4430"/>
      <c r="DZY4430"/>
      <c r="DZZ4430"/>
      <c r="EAA4430"/>
      <c r="EAB4430"/>
      <c r="EAC4430"/>
      <c r="EAD4430"/>
      <c r="EAE4430"/>
      <c r="EAF4430"/>
      <c r="EAG4430"/>
      <c r="EAH4430"/>
    </row>
    <row r="4431" spans="38:89 3390:3414" x14ac:dyDescent="0.3"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  <c r="CA4431"/>
      <c r="CB4431"/>
      <c r="CC4431"/>
      <c r="CD4431"/>
      <c r="CE4431"/>
      <c r="CF4431"/>
      <c r="CG4431"/>
      <c r="CH4431"/>
      <c r="CI4431"/>
      <c r="CJ4431"/>
      <c r="CK4431"/>
      <c r="DZJ4431"/>
      <c r="DZK4431"/>
      <c r="DZL4431"/>
      <c r="DZM4431"/>
      <c r="DZN4431"/>
      <c r="DZO4431"/>
      <c r="DZP4431"/>
      <c r="DZQ4431"/>
      <c r="DZR4431"/>
      <c r="DZS4431"/>
      <c r="DZT4431"/>
      <c r="DZU4431"/>
      <c r="DZV4431"/>
      <c r="DZW4431"/>
      <c r="DZX4431"/>
      <c r="DZY4431"/>
      <c r="DZZ4431"/>
      <c r="EAA4431"/>
      <c r="EAB4431"/>
      <c r="EAC4431"/>
      <c r="EAD4431"/>
      <c r="EAE4431"/>
      <c r="EAF4431"/>
      <c r="EAG4431"/>
      <c r="EAH4431"/>
    </row>
    <row r="4432" spans="38:89 3390:3414" x14ac:dyDescent="0.3"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  <c r="CA4432"/>
      <c r="CB4432"/>
      <c r="CC4432"/>
      <c r="CD4432"/>
      <c r="CE4432"/>
      <c r="CF4432"/>
      <c r="CG4432"/>
      <c r="CH4432"/>
      <c r="CI4432"/>
      <c r="CJ4432"/>
      <c r="CK4432"/>
      <c r="DZJ4432"/>
      <c r="DZK4432"/>
      <c r="DZL4432"/>
      <c r="DZM4432"/>
      <c r="DZN4432"/>
      <c r="DZO4432"/>
      <c r="DZP4432"/>
      <c r="DZQ4432"/>
      <c r="DZR4432"/>
      <c r="DZS4432"/>
      <c r="DZT4432"/>
      <c r="DZU4432"/>
      <c r="DZV4432"/>
      <c r="DZW4432"/>
      <c r="DZX4432"/>
      <c r="DZY4432"/>
      <c r="DZZ4432"/>
      <c r="EAA4432"/>
      <c r="EAB4432"/>
      <c r="EAC4432"/>
      <c r="EAD4432"/>
      <c r="EAE4432"/>
      <c r="EAF4432"/>
      <c r="EAG4432"/>
      <c r="EAH4432"/>
    </row>
    <row r="4433" spans="38:89 3390:3414" x14ac:dyDescent="0.3"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  <c r="CA4433"/>
      <c r="CB4433"/>
      <c r="CC4433"/>
      <c r="CD4433"/>
      <c r="CE4433"/>
      <c r="CF4433"/>
      <c r="CG4433"/>
      <c r="CH4433"/>
      <c r="CI4433"/>
      <c r="CJ4433"/>
      <c r="CK4433"/>
      <c r="DZJ4433"/>
      <c r="DZK4433"/>
      <c r="DZL4433"/>
      <c r="DZM4433"/>
      <c r="DZN4433"/>
      <c r="DZO4433"/>
      <c r="DZP4433"/>
      <c r="DZQ4433"/>
      <c r="DZR4433"/>
      <c r="DZS4433"/>
      <c r="DZT4433"/>
      <c r="DZU4433"/>
      <c r="DZV4433"/>
      <c r="DZW4433"/>
      <c r="DZX4433"/>
      <c r="DZY4433"/>
      <c r="DZZ4433"/>
      <c r="EAA4433"/>
      <c r="EAB4433"/>
      <c r="EAC4433"/>
      <c r="EAD4433"/>
      <c r="EAE4433"/>
      <c r="EAF4433"/>
      <c r="EAG4433"/>
      <c r="EAH4433"/>
    </row>
    <row r="4434" spans="38:89 3390:3414" x14ac:dyDescent="0.3"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  <c r="CA4434"/>
      <c r="CB4434"/>
      <c r="CC4434"/>
      <c r="CD4434"/>
      <c r="CE4434"/>
      <c r="CF4434"/>
      <c r="CG4434"/>
      <c r="CH4434"/>
      <c r="CI4434"/>
      <c r="CJ4434"/>
      <c r="CK4434"/>
      <c r="DZJ4434"/>
      <c r="DZK4434"/>
      <c r="DZL4434"/>
      <c r="DZM4434"/>
      <c r="DZN4434"/>
      <c r="DZO4434"/>
      <c r="DZP4434"/>
      <c r="DZQ4434"/>
      <c r="DZR4434"/>
      <c r="DZS4434"/>
      <c r="DZT4434"/>
      <c r="DZU4434"/>
      <c r="DZV4434"/>
      <c r="DZW4434"/>
      <c r="DZX4434"/>
      <c r="DZY4434"/>
      <c r="DZZ4434"/>
      <c r="EAA4434"/>
      <c r="EAB4434"/>
      <c r="EAC4434"/>
      <c r="EAD4434"/>
      <c r="EAE4434"/>
      <c r="EAF4434"/>
      <c r="EAG4434"/>
      <c r="EAH4434"/>
    </row>
    <row r="4435" spans="38:89 3390:3414" x14ac:dyDescent="0.3"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  <c r="CA4435"/>
      <c r="CB4435"/>
      <c r="CC4435"/>
      <c r="CD4435"/>
      <c r="CE4435"/>
      <c r="CF4435"/>
      <c r="CG4435"/>
      <c r="CH4435"/>
      <c r="CI4435"/>
      <c r="CJ4435"/>
      <c r="CK4435"/>
      <c r="DZJ4435"/>
      <c r="DZK4435"/>
      <c r="DZL4435"/>
      <c r="DZM4435"/>
      <c r="DZN4435"/>
      <c r="DZO4435"/>
      <c r="DZP4435"/>
      <c r="DZQ4435"/>
      <c r="DZR4435"/>
      <c r="DZS4435"/>
      <c r="DZT4435"/>
      <c r="DZU4435"/>
      <c r="DZV4435"/>
      <c r="DZW4435"/>
      <c r="DZX4435"/>
      <c r="DZY4435"/>
      <c r="DZZ4435"/>
      <c r="EAA4435"/>
      <c r="EAB4435"/>
      <c r="EAC4435"/>
      <c r="EAD4435"/>
      <c r="EAE4435"/>
      <c r="EAF4435"/>
      <c r="EAG4435"/>
      <c r="EAH4435"/>
    </row>
    <row r="4436" spans="38:89 3390:3414" x14ac:dyDescent="0.3"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  <c r="CA4436"/>
      <c r="CB4436"/>
      <c r="CC4436"/>
      <c r="CD4436"/>
      <c r="CE4436"/>
      <c r="CF4436"/>
      <c r="CG4436"/>
      <c r="CH4436"/>
      <c r="CI4436"/>
      <c r="CJ4436"/>
      <c r="CK4436"/>
      <c r="DZJ4436"/>
      <c r="DZK4436"/>
      <c r="DZL4436"/>
      <c r="DZM4436"/>
      <c r="DZN4436"/>
      <c r="DZO4436"/>
      <c r="DZP4436"/>
      <c r="DZQ4436"/>
      <c r="DZR4436"/>
      <c r="DZS4436"/>
      <c r="DZT4436"/>
      <c r="DZU4436"/>
      <c r="DZV4436"/>
      <c r="DZW4436"/>
      <c r="DZX4436"/>
      <c r="DZY4436"/>
      <c r="DZZ4436"/>
      <c r="EAA4436"/>
      <c r="EAB4436"/>
      <c r="EAC4436"/>
      <c r="EAD4436"/>
      <c r="EAE4436"/>
      <c r="EAF4436"/>
      <c r="EAG4436"/>
      <c r="EAH4436"/>
    </row>
    <row r="4437" spans="38:89 3390:3414" x14ac:dyDescent="0.3"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  <c r="CA4437"/>
      <c r="CB4437"/>
      <c r="CC4437"/>
      <c r="CD4437"/>
      <c r="CE4437"/>
      <c r="CF4437"/>
      <c r="CG4437"/>
      <c r="CH4437"/>
      <c r="CI4437"/>
      <c r="CJ4437"/>
      <c r="CK4437"/>
      <c r="DZJ4437"/>
      <c r="DZK4437"/>
      <c r="DZL4437"/>
      <c r="DZM4437"/>
      <c r="DZN4437"/>
      <c r="DZO4437"/>
      <c r="DZP4437"/>
      <c r="DZQ4437"/>
      <c r="DZR4437"/>
      <c r="DZS4437"/>
      <c r="DZT4437"/>
      <c r="DZU4437"/>
      <c r="DZV4437"/>
      <c r="DZW4437"/>
      <c r="DZX4437"/>
      <c r="DZY4437"/>
      <c r="DZZ4437"/>
      <c r="EAA4437"/>
      <c r="EAB4437"/>
      <c r="EAC4437"/>
      <c r="EAD4437"/>
      <c r="EAE4437"/>
      <c r="EAF4437"/>
      <c r="EAG4437"/>
      <c r="EAH4437"/>
    </row>
    <row r="4438" spans="38:89 3390:3414" x14ac:dyDescent="0.3"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  <c r="CA4438"/>
      <c r="CB4438"/>
      <c r="CC4438"/>
      <c r="CD4438"/>
      <c r="CE4438"/>
      <c r="CF4438"/>
      <c r="CG4438"/>
      <c r="CH4438"/>
      <c r="CI4438"/>
      <c r="CJ4438"/>
      <c r="CK4438"/>
      <c r="DZJ4438"/>
      <c r="DZK4438"/>
      <c r="DZL4438"/>
      <c r="DZM4438"/>
      <c r="DZN4438"/>
      <c r="DZO4438"/>
      <c r="DZP4438"/>
      <c r="DZQ4438"/>
      <c r="DZR4438"/>
      <c r="DZS4438"/>
      <c r="DZT4438"/>
      <c r="DZU4438"/>
      <c r="DZV4438"/>
      <c r="DZW4438"/>
      <c r="DZX4438"/>
      <c r="DZY4438"/>
      <c r="DZZ4438"/>
      <c r="EAA4438"/>
      <c r="EAB4438"/>
      <c r="EAC4438"/>
      <c r="EAD4438"/>
      <c r="EAE4438"/>
      <c r="EAF4438"/>
      <c r="EAG4438"/>
      <c r="EAH4438"/>
    </row>
    <row r="4439" spans="38:89 3390:3414" x14ac:dyDescent="0.3"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  <c r="CA4439"/>
      <c r="CB4439"/>
      <c r="CC4439"/>
      <c r="CD4439"/>
      <c r="CE4439"/>
      <c r="CF4439"/>
      <c r="CG4439"/>
      <c r="CH4439"/>
      <c r="CI4439"/>
      <c r="CJ4439"/>
      <c r="CK4439"/>
      <c r="DZJ4439"/>
      <c r="DZK4439"/>
      <c r="DZL4439"/>
      <c r="DZM4439"/>
      <c r="DZN4439"/>
      <c r="DZO4439"/>
      <c r="DZP4439"/>
      <c r="DZQ4439"/>
      <c r="DZR4439"/>
      <c r="DZS4439"/>
      <c r="DZT4439"/>
      <c r="DZU4439"/>
      <c r="DZV4439"/>
      <c r="DZW4439"/>
      <c r="DZX4439"/>
      <c r="DZY4439"/>
      <c r="DZZ4439"/>
      <c r="EAA4439"/>
      <c r="EAB4439"/>
      <c r="EAC4439"/>
      <c r="EAD4439"/>
      <c r="EAE4439"/>
      <c r="EAF4439"/>
      <c r="EAG4439"/>
      <c r="EAH4439"/>
    </row>
    <row r="4440" spans="38:89 3390:3414" x14ac:dyDescent="0.3"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  <c r="CA4440"/>
      <c r="CB4440"/>
      <c r="CC4440"/>
      <c r="CD4440"/>
      <c r="CE4440"/>
      <c r="CF4440"/>
      <c r="CG4440"/>
      <c r="CH4440"/>
      <c r="CI4440"/>
      <c r="CJ4440"/>
      <c r="CK4440"/>
      <c r="DZJ4440"/>
      <c r="DZK4440"/>
      <c r="DZL4440"/>
      <c r="DZM4440"/>
      <c r="DZN4440"/>
      <c r="DZO4440"/>
      <c r="DZP4440"/>
      <c r="DZQ4440"/>
      <c r="DZR4440"/>
      <c r="DZS4440"/>
      <c r="DZT4440"/>
      <c r="DZU4440"/>
      <c r="DZV4440"/>
      <c r="DZW4440"/>
      <c r="DZX4440"/>
      <c r="DZY4440"/>
      <c r="DZZ4440"/>
      <c r="EAA4440"/>
      <c r="EAB4440"/>
      <c r="EAC4440"/>
      <c r="EAD4440"/>
      <c r="EAE4440"/>
      <c r="EAF4440"/>
      <c r="EAG4440"/>
      <c r="EAH4440"/>
    </row>
    <row r="4441" spans="38:89 3390:3414" x14ac:dyDescent="0.3"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  <c r="CA4441"/>
      <c r="CB4441"/>
      <c r="CC4441"/>
      <c r="CD4441"/>
      <c r="CE4441"/>
      <c r="CF4441"/>
      <c r="CG4441"/>
      <c r="CH4441"/>
      <c r="CI4441"/>
      <c r="CJ4441"/>
      <c r="CK4441"/>
      <c r="DZJ4441"/>
      <c r="DZK4441"/>
      <c r="DZL4441"/>
      <c r="DZM4441"/>
      <c r="DZN4441"/>
      <c r="DZO4441"/>
      <c r="DZP4441"/>
      <c r="DZQ4441"/>
      <c r="DZR4441"/>
      <c r="DZS4441"/>
      <c r="DZT4441"/>
      <c r="DZU4441"/>
      <c r="DZV4441"/>
      <c r="DZW4441"/>
      <c r="DZX4441"/>
      <c r="DZY4441"/>
      <c r="DZZ4441"/>
      <c r="EAA4441"/>
      <c r="EAB4441"/>
      <c r="EAC4441"/>
      <c r="EAD4441"/>
      <c r="EAE4441"/>
      <c r="EAF4441"/>
      <c r="EAG4441"/>
      <c r="EAH4441"/>
    </row>
    <row r="4442" spans="38:89 3390:3414" x14ac:dyDescent="0.3"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  <c r="CA4442"/>
      <c r="CB4442"/>
      <c r="CC4442"/>
      <c r="CD4442"/>
      <c r="CE4442"/>
      <c r="CF4442"/>
      <c r="CG4442"/>
      <c r="CH4442"/>
      <c r="CI4442"/>
      <c r="CJ4442"/>
      <c r="CK4442"/>
      <c r="DZJ4442"/>
      <c r="DZK4442"/>
      <c r="DZL4442"/>
      <c r="DZM4442"/>
      <c r="DZN4442"/>
      <c r="DZO4442"/>
      <c r="DZP4442"/>
      <c r="DZQ4442"/>
      <c r="DZR4442"/>
      <c r="DZS4442"/>
      <c r="DZT4442"/>
      <c r="DZU4442"/>
      <c r="DZV4442"/>
      <c r="DZW4442"/>
      <c r="DZX4442"/>
      <c r="DZY4442"/>
      <c r="DZZ4442"/>
      <c r="EAA4442"/>
      <c r="EAB4442"/>
      <c r="EAC4442"/>
      <c r="EAD4442"/>
      <c r="EAE4442"/>
      <c r="EAF4442"/>
      <c r="EAG4442"/>
      <c r="EAH4442"/>
    </row>
    <row r="4443" spans="38:89 3390:3414" x14ac:dyDescent="0.3"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  <c r="CA4443"/>
      <c r="CB4443"/>
      <c r="CC4443"/>
      <c r="CD4443"/>
      <c r="CE4443"/>
      <c r="CF4443"/>
      <c r="CG4443"/>
      <c r="CH4443"/>
      <c r="CI4443"/>
      <c r="CJ4443"/>
      <c r="CK4443"/>
      <c r="DZJ4443"/>
      <c r="DZK4443"/>
      <c r="DZL4443"/>
      <c r="DZM4443"/>
      <c r="DZN4443"/>
      <c r="DZO4443"/>
      <c r="DZP4443"/>
      <c r="DZQ4443"/>
      <c r="DZR4443"/>
      <c r="DZS4443"/>
      <c r="DZT4443"/>
      <c r="DZU4443"/>
      <c r="DZV4443"/>
      <c r="DZW4443"/>
      <c r="DZX4443"/>
      <c r="DZY4443"/>
      <c r="DZZ4443"/>
      <c r="EAA4443"/>
      <c r="EAB4443"/>
      <c r="EAC4443"/>
      <c r="EAD4443"/>
      <c r="EAE4443"/>
      <c r="EAF4443"/>
      <c r="EAG4443"/>
      <c r="EAH4443"/>
    </row>
    <row r="4444" spans="38:89 3390:3414" x14ac:dyDescent="0.3"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  <c r="CA4444"/>
      <c r="CB4444"/>
      <c r="CC4444"/>
      <c r="CD4444"/>
      <c r="CE4444"/>
      <c r="CF4444"/>
      <c r="CG4444"/>
      <c r="CH4444"/>
      <c r="CI4444"/>
      <c r="CJ4444"/>
      <c r="CK4444"/>
      <c r="DZJ4444"/>
      <c r="DZK4444"/>
      <c r="DZL4444"/>
      <c r="DZM4444"/>
      <c r="DZN4444"/>
      <c r="DZO4444"/>
      <c r="DZP4444"/>
      <c r="DZQ4444"/>
      <c r="DZR4444"/>
      <c r="DZS4444"/>
      <c r="DZT4444"/>
      <c r="DZU4444"/>
      <c r="DZV4444"/>
      <c r="DZW4444"/>
      <c r="DZX4444"/>
      <c r="DZY4444"/>
      <c r="DZZ4444"/>
      <c r="EAA4444"/>
      <c r="EAB4444"/>
      <c r="EAC4444"/>
      <c r="EAD4444"/>
      <c r="EAE4444"/>
      <c r="EAF4444"/>
      <c r="EAG4444"/>
      <c r="EAH4444"/>
    </row>
    <row r="4445" spans="38:89 3390:3414" x14ac:dyDescent="0.3"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  <c r="CA4445"/>
      <c r="CB4445"/>
      <c r="CC4445"/>
      <c r="CD4445"/>
      <c r="CE4445"/>
      <c r="CF4445"/>
      <c r="CG4445"/>
      <c r="CH4445"/>
      <c r="CI4445"/>
      <c r="CJ4445"/>
      <c r="CK4445"/>
      <c r="DZJ4445"/>
      <c r="DZK4445"/>
      <c r="DZL4445"/>
      <c r="DZM4445"/>
      <c r="DZN4445"/>
      <c r="DZO4445"/>
      <c r="DZP4445"/>
      <c r="DZQ4445"/>
      <c r="DZR4445"/>
      <c r="DZS4445"/>
      <c r="DZT4445"/>
      <c r="DZU4445"/>
      <c r="DZV4445"/>
      <c r="DZW4445"/>
      <c r="DZX4445"/>
      <c r="DZY4445"/>
      <c r="DZZ4445"/>
      <c r="EAA4445"/>
      <c r="EAB4445"/>
      <c r="EAC4445"/>
      <c r="EAD4445"/>
      <c r="EAE4445"/>
      <c r="EAF4445"/>
      <c r="EAG4445"/>
      <c r="EAH4445"/>
    </row>
    <row r="4446" spans="38:89 3390:3414" x14ac:dyDescent="0.3"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  <c r="CA4446"/>
      <c r="CB4446"/>
      <c r="CC4446"/>
      <c r="CD4446"/>
      <c r="CE4446"/>
      <c r="CF4446"/>
      <c r="CG4446"/>
      <c r="CH4446"/>
      <c r="CI4446"/>
      <c r="CJ4446"/>
      <c r="CK4446"/>
      <c r="DZJ4446"/>
      <c r="DZK4446"/>
      <c r="DZL4446"/>
      <c r="DZM4446"/>
      <c r="DZN4446"/>
      <c r="DZO4446"/>
      <c r="DZP4446"/>
      <c r="DZQ4446"/>
      <c r="DZR4446"/>
      <c r="DZS4446"/>
      <c r="DZT4446"/>
      <c r="DZU4446"/>
      <c r="DZV4446"/>
      <c r="DZW4446"/>
      <c r="DZX4446"/>
      <c r="DZY4446"/>
      <c r="DZZ4446"/>
      <c r="EAA4446"/>
      <c r="EAB4446"/>
      <c r="EAC4446"/>
      <c r="EAD4446"/>
      <c r="EAE4446"/>
      <c r="EAF4446"/>
      <c r="EAG4446"/>
      <c r="EAH4446"/>
    </row>
    <row r="4447" spans="38:89 3390:3414" x14ac:dyDescent="0.3"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  <c r="CA4447"/>
      <c r="CB4447"/>
      <c r="CC4447"/>
      <c r="CD4447"/>
      <c r="CE4447"/>
      <c r="CF4447"/>
      <c r="CG4447"/>
      <c r="CH4447"/>
      <c r="CI4447"/>
      <c r="CJ4447"/>
      <c r="CK4447"/>
      <c r="DZJ4447"/>
      <c r="DZK4447"/>
      <c r="DZL4447"/>
      <c r="DZM4447"/>
      <c r="DZN4447"/>
      <c r="DZO4447"/>
      <c r="DZP4447"/>
      <c r="DZQ4447"/>
      <c r="DZR4447"/>
      <c r="DZS4447"/>
      <c r="DZT4447"/>
      <c r="DZU4447"/>
      <c r="DZV4447"/>
      <c r="DZW4447"/>
      <c r="DZX4447"/>
      <c r="DZY4447"/>
      <c r="DZZ4447"/>
      <c r="EAA4447"/>
      <c r="EAB4447"/>
      <c r="EAC4447"/>
      <c r="EAD4447"/>
      <c r="EAE4447"/>
      <c r="EAF4447"/>
      <c r="EAG4447"/>
      <c r="EAH4447"/>
    </row>
    <row r="4448" spans="38:89 3390:3414" x14ac:dyDescent="0.3"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  <c r="CA4448"/>
      <c r="CB4448"/>
      <c r="CC4448"/>
      <c r="CD4448"/>
      <c r="CE4448"/>
      <c r="CF4448"/>
      <c r="CG4448"/>
      <c r="CH4448"/>
      <c r="CI4448"/>
      <c r="CJ4448"/>
      <c r="CK4448"/>
      <c r="DZJ4448"/>
      <c r="DZK4448"/>
      <c r="DZL4448"/>
      <c r="DZM4448"/>
      <c r="DZN4448"/>
      <c r="DZO4448"/>
      <c r="DZP4448"/>
      <c r="DZQ4448"/>
      <c r="DZR4448"/>
      <c r="DZS4448"/>
      <c r="DZT4448"/>
      <c r="DZU4448"/>
      <c r="DZV4448"/>
      <c r="DZW4448"/>
      <c r="DZX4448"/>
      <c r="DZY4448"/>
      <c r="DZZ4448"/>
      <c r="EAA4448"/>
      <c r="EAB4448"/>
      <c r="EAC4448"/>
      <c r="EAD4448"/>
      <c r="EAE4448"/>
      <c r="EAF4448"/>
      <c r="EAG4448"/>
      <c r="EAH4448"/>
    </row>
    <row r="4449" spans="38:89 3390:3414" x14ac:dyDescent="0.3"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  <c r="CA4449"/>
      <c r="CB4449"/>
      <c r="CC4449"/>
      <c r="CD4449"/>
      <c r="CE4449"/>
      <c r="CF4449"/>
      <c r="CG4449"/>
      <c r="CH4449"/>
      <c r="CI4449"/>
      <c r="CJ4449"/>
      <c r="CK4449"/>
      <c r="DZJ4449"/>
      <c r="DZK4449"/>
      <c r="DZL4449"/>
      <c r="DZM4449"/>
      <c r="DZN4449"/>
      <c r="DZO4449"/>
      <c r="DZP4449"/>
      <c r="DZQ4449"/>
      <c r="DZR4449"/>
      <c r="DZS4449"/>
      <c r="DZT4449"/>
      <c r="DZU4449"/>
      <c r="DZV4449"/>
      <c r="DZW4449"/>
      <c r="DZX4449"/>
      <c r="DZY4449"/>
      <c r="DZZ4449"/>
      <c r="EAA4449"/>
      <c r="EAB4449"/>
      <c r="EAC4449"/>
      <c r="EAD4449"/>
      <c r="EAE4449"/>
      <c r="EAF4449"/>
      <c r="EAG4449"/>
      <c r="EAH4449"/>
    </row>
    <row r="4450" spans="38:89 3390:3414" x14ac:dyDescent="0.3"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  <c r="CA4450"/>
      <c r="CB4450"/>
      <c r="CC4450"/>
      <c r="CD4450"/>
      <c r="CE4450"/>
      <c r="CF4450"/>
      <c r="CG4450"/>
      <c r="CH4450"/>
      <c r="CI4450"/>
      <c r="CJ4450"/>
      <c r="CK4450"/>
      <c r="DZJ4450"/>
      <c r="DZK4450"/>
      <c r="DZL4450"/>
      <c r="DZM4450"/>
      <c r="DZN4450"/>
      <c r="DZO4450"/>
      <c r="DZP4450"/>
      <c r="DZQ4450"/>
      <c r="DZR4450"/>
      <c r="DZS4450"/>
      <c r="DZT4450"/>
      <c r="DZU4450"/>
      <c r="DZV4450"/>
      <c r="DZW4450"/>
      <c r="DZX4450"/>
      <c r="DZY4450"/>
      <c r="DZZ4450"/>
      <c r="EAA4450"/>
      <c r="EAB4450"/>
      <c r="EAC4450"/>
      <c r="EAD4450"/>
      <c r="EAE4450"/>
      <c r="EAF4450"/>
      <c r="EAG4450"/>
      <c r="EAH4450"/>
    </row>
    <row r="4451" spans="38:89 3390:3414" x14ac:dyDescent="0.3"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  <c r="CA4451"/>
      <c r="CB4451"/>
      <c r="CC4451"/>
      <c r="CD4451"/>
      <c r="CE4451"/>
      <c r="CF4451"/>
      <c r="CG4451"/>
      <c r="CH4451"/>
      <c r="CI4451"/>
      <c r="CJ4451"/>
      <c r="CK4451"/>
      <c r="DZJ4451"/>
      <c r="DZK4451"/>
      <c r="DZL4451"/>
      <c r="DZM4451"/>
      <c r="DZN4451"/>
      <c r="DZO4451"/>
      <c r="DZP4451"/>
      <c r="DZQ4451"/>
      <c r="DZR4451"/>
      <c r="DZS4451"/>
      <c r="DZT4451"/>
      <c r="DZU4451"/>
      <c r="DZV4451"/>
      <c r="DZW4451"/>
      <c r="DZX4451"/>
      <c r="DZY4451"/>
      <c r="DZZ4451"/>
      <c r="EAA4451"/>
      <c r="EAB4451"/>
      <c r="EAC4451"/>
      <c r="EAD4451"/>
      <c r="EAE4451"/>
      <c r="EAF4451"/>
      <c r="EAG4451"/>
      <c r="EAH4451"/>
    </row>
    <row r="4452" spans="38:89 3390:3414" x14ac:dyDescent="0.3"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  <c r="CA4452"/>
      <c r="CB4452"/>
      <c r="CC4452"/>
      <c r="CD4452"/>
      <c r="CE4452"/>
      <c r="CF4452"/>
      <c r="CG4452"/>
      <c r="CH4452"/>
      <c r="CI4452"/>
      <c r="CJ4452"/>
      <c r="CK4452"/>
      <c r="DZJ4452"/>
      <c r="DZK4452"/>
      <c r="DZL4452"/>
      <c r="DZM4452"/>
      <c r="DZN4452"/>
      <c r="DZO4452"/>
      <c r="DZP4452"/>
      <c r="DZQ4452"/>
      <c r="DZR4452"/>
      <c r="DZS4452"/>
      <c r="DZT4452"/>
      <c r="DZU4452"/>
      <c r="DZV4452"/>
      <c r="DZW4452"/>
      <c r="DZX4452"/>
      <c r="DZY4452"/>
      <c r="DZZ4452"/>
      <c r="EAA4452"/>
      <c r="EAB4452"/>
      <c r="EAC4452"/>
      <c r="EAD4452"/>
      <c r="EAE4452"/>
      <c r="EAF4452"/>
      <c r="EAG4452"/>
      <c r="EAH4452"/>
    </row>
    <row r="4453" spans="38:89 3390:3414" x14ac:dyDescent="0.3"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  <c r="CA4453"/>
      <c r="CB4453"/>
      <c r="CC4453"/>
      <c r="CD4453"/>
      <c r="CE4453"/>
      <c r="CF4453"/>
      <c r="CG4453"/>
      <c r="CH4453"/>
      <c r="CI4453"/>
      <c r="CJ4453"/>
      <c r="CK4453"/>
      <c r="DZJ4453"/>
      <c r="DZK4453"/>
      <c r="DZL4453"/>
      <c r="DZM4453"/>
      <c r="DZN4453"/>
      <c r="DZO4453"/>
      <c r="DZP4453"/>
      <c r="DZQ4453"/>
      <c r="DZR4453"/>
      <c r="DZS4453"/>
      <c r="DZT4453"/>
      <c r="DZU4453"/>
      <c r="DZV4453"/>
      <c r="DZW4453"/>
      <c r="DZX4453"/>
      <c r="DZY4453"/>
      <c r="DZZ4453"/>
      <c r="EAA4453"/>
      <c r="EAB4453"/>
      <c r="EAC4453"/>
      <c r="EAD4453"/>
      <c r="EAE4453"/>
      <c r="EAF4453"/>
      <c r="EAG4453"/>
      <c r="EAH4453"/>
    </row>
    <row r="4454" spans="38:89 3390:3414" x14ac:dyDescent="0.3"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  <c r="CA4454"/>
      <c r="CB4454"/>
      <c r="CC4454"/>
      <c r="CD4454"/>
      <c r="CE4454"/>
      <c r="CF4454"/>
      <c r="CG4454"/>
      <c r="CH4454"/>
      <c r="CI4454"/>
      <c r="CJ4454"/>
      <c r="CK4454"/>
      <c r="DZJ4454"/>
      <c r="DZK4454"/>
      <c r="DZL4454"/>
      <c r="DZM4454"/>
      <c r="DZN4454"/>
      <c r="DZO4454"/>
      <c r="DZP4454"/>
      <c r="DZQ4454"/>
      <c r="DZR4454"/>
      <c r="DZS4454"/>
      <c r="DZT4454"/>
      <c r="DZU4454"/>
      <c r="DZV4454"/>
      <c r="DZW4454"/>
      <c r="DZX4454"/>
      <c r="DZY4454"/>
      <c r="DZZ4454"/>
      <c r="EAA4454"/>
      <c r="EAB4454"/>
      <c r="EAC4454"/>
      <c r="EAD4454"/>
      <c r="EAE4454"/>
      <c r="EAF4454"/>
      <c r="EAG4454"/>
      <c r="EAH4454"/>
    </row>
    <row r="4455" spans="38:89 3390:3414" x14ac:dyDescent="0.3"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  <c r="CA4455"/>
      <c r="CB4455"/>
      <c r="CC4455"/>
      <c r="CD4455"/>
      <c r="CE4455"/>
      <c r="CF4455"/>
      <c r="CG4455"/>
      <c r="CH4455"/>
      <c r="CI4455"/>
      <c r="CJ4455"/>
      <c r="CK4455"/>
      <c r="DZJ4455"/>
      <c r="DZK4455"/>
      <c r="DZL4455"/>
      <c r="DZM4455"/>
      <c r="DZN4455"/>
      <c r="DZO4455"/>
      <c r="DZP4455"/>
      <c r="DZQ4455"/>
      <c r="DZR4455"/>
      <c r="DZS4455"/>
      <c r="DZT4455"/>
      <c r="DZU4455"/>
      <c r="DZV4455"/>
      <c r="DZW4455"/>
      <c r="DZX4455"/>
      <c r="DZY4455"/>
      <c r="DZZ4455"/>
      <c r="EAA4455"/>
      <c r="EAB4455"/>
      <c r="EAC4455"/>
      <c r="EAD4455"/>
      <c r="EAE4455"/>
      <c r="EAF4455"/>
      <c r="EAG4455"/>
      <c r="EAH4455"/>
    </row>
    <row r="4456" spans="38:89 3390:3414" x14ac:dyDescent="0.3"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  <c r="CA4456"/>
      <c r="CB4456"/>
      <c r="CC4456"/>
      <c r="CD4456"/>
      <c r="CE4456"/>
      <c r="CF4456"/>
      <c r="CG4456"/>
      <c r="CH4456"/>
      <c r="CI4456"/>
      <c r="CJ4456"/>
      <c r="CK4456"/>
      <c r="DZJ4456"/>
      <c r="DZK4456"/>
      <c r="DZL4456"/>
      <c r="DZM4456"/>
      <c r="DZN4456"/>
      <c r="DZO4456"/>
      <c r="DZP4456"/>
      <c r="DZQ4456"/>
      <c r="DZR4456"/>
      <c r="DZS4456"/>
      <c r="DZT4456"/>
      <c r="DZU4456"/>
      <c r="DZV4456"/>
      <c r="DZW4456"/>
      <c r="DZX4456"/>
      <c r="DZY4456"/>
      <c r="DZZ4456"/>
      <c r="EAA4456"/>
      <c r="EAB4456"/>
      <c r="EAC4456"/>
      <c r="EAD4456"/>
      <c r="EAE4456"/>
      <c r="EAF4456"/>
      <c r="EAG4456"/>
      <c r="EAH4456"/>
    </row>
    <row r="4457" spans="38:89 3390:3414" x14ac:dyDescent="0.3"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  <c r="CA4457"/>
      <c r="CB4457"/>
      <c r="CC4457"/>
      <c r="CD4457"/>
      <c r="CE4457"/>
      <c r="CF4457"/>
      <c r="CG4457"/>
      <c r="CH4457"/>
      <c r="CI4457"/>
      <c r="CJ4457"/>
      <c r="CK4457"/>
      <c r="DZJ4457"/>
      <c r="DZK4457"/>
      <c r="DZL4457"/>
      <c r="DZM4457"/>
      <c r="DZN4457"/>
      <c r="DZO4457"/>
      <c r="DZP4457"/>
      <c r="DZQ4457"/>
      <c r="DZR4457"/>
      <c r="DZS4457"/>
      <c r="DZT4457"/>
      <c r="DZU4457"/>
      <c r="DZV4457"/>
      <c r="DZW4457"/>
      <c r="DZX4457"/>
      <c r="DZY4457"/>
      <c r="DZZ4457"/>
      <c r="EAA4457"/>
      <c r="EAB4457"/>
      <c r="EAC4457"/>
      <c r="EAD4457"/>
      <c r="EAE4457"/>
      <c r="EAF4457"/>
      <c r="EAG4457"/>
      <c r="EAH4457"/>
    </row>
    <row r="4458" spans="38:89 3390:3414" x14ac:dyDescent="0.3"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  <c r="CA4458"/>
      <c r="CB4458"/>
      <c r="CC4458"/>
      <c r="CD4458"/>
      <c r="CE4458"/>
      <c r="CF4458"/>
      <c r="CG4458"/>
      <c r="CH4458"/>
      <c r="CI4458"/>
      <c r="CJ4458"/>
      <c r="CK4458"/>
      <c r="DZJ4458"/>
      <c r="DZK4458"/>
      <c r="DZL4458"/>
      <c r="DZM4458"/>
      <c r="DZN4458"/>
      <c r="DZO4458"/>
      <c r="DZP4458"/>
      <c r="DZQ4458"/>
      <c r="DZR4458"/>
      <c r="DZS4458"/>
      <c r="DZT4458"/>
      <c r="DZU4458"/>
      <c r="DZV4458"/>
      <c r="DZW4458"/>
      <c r="DZX4458"/>
      <c r="DZY4458"/>
      <c r="DZZ4458"/>
      <c r="EAA4458"/>
      <c r="EAB4458"/>
      <c r="EAC4458"/>
      <c r="EAD4458"/>
      <c r="EAE4458"/>
      <c r="EAF4458"/>
      <c r="EAG4458"/>
      <c r="EAH4458"/>
    </row>
    <row r="4459" spans="38:89 3390:3414" x14ac:dyDescent="0.3"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  <c r="CA4459"/>
      <c r="CB4459"/>
      <c r="CC4459"/>
      <c r="CD4459"/>
      <c r="CE4459"/>
      <c r="CF4459"/>
      <c r="CG4459"/>
      <c r="CH4459"/>
      <c r="CI4459"/>
      <c r="CJ4459"/>
      <c r="CK4459"/>
      <c r="DZJ4459"/>
      <c r="DZK4459"/>
      <c r="DZL4459"/>
      <c r="DZM4459"/>
      <c r="DZN4459"/>
      <c r="DZO4459"/>
      <c r="DZP4459"/>
      <c r="DZQ4459"/>
      <c r="DZR4459"/>
      <c r="DZS4459"/>
      <c r="DZT4459"/>
      <c r="DZU4459"/>
      <c r="DZV4459"/>
      <c r="DZW4459"/>
      <c r="DZX4459"/>
      <c r="DZY4459"/>
      <c r="DZZ4459"/>
      <c r="EAA4459"/>
      <c r="EAB4459"/>
      <c r="EAC4459"/>
      <c r="EAD4459"/>
      <c r="EAE4459"/>
      <c r="EAF4459"/>
      <c r="EAG4459"/>
      <c r="EAH4459"/>
    </row>
    <row r="4460" spans="38:89 3390:3414" x14ac:dyDescent="0.3"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  <c r="CA4460"/>
      <c r="CB4460"/>
      <c r="CC4460"/>
      <c r="CD4460"/>
      <c r="CE4460"/>
      <c r="CF4460"/>
      <c r="CG4460"/>
      <c r="CH4460"/>
      <c r="CI4460"/>
      <c r="CJ4460"/>
      <c r="CK4460"/>
      <c r="DZJ4460"/>
      <c r="DZK4460"/>
      <c r="DZL4460"/>
      <c r="DZM4460"/>
      <c r="DZN4460"/>
      <c r="DZO4460"/>
      <c r="DZP4460"/>
      <c r="DZQ4460"/>
      <c r="DZR4460"/>
      <c r="DZS4460"/>
      <c r="DZT4460"/>
      <c r="DZU4460"/>
      <c r="DZV4460"/>
      <c r="DZW4460"/>
      <c r="DZX4460"/>
      <c r="DZY4460"/>
      <c r="DZZ4460"/>
      <c r="EAA4460"/>
      <c r="EAB4460"/>
      <c r="EAC4460"/>
      <c r="EAD4460"/>
      <c r="EAE4460"/>
      <c r="EAF4460"/>
      <c r="EAG4460"/>
      <c r="EAH4460"/>
    </row>
    <row r="4461" spans="38:89 3390:3414" x14ac:dyDescent="0.3"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  <c r="CA4461"/>
      <c r="CB4461"/>
      <c r="CC4461"/>
      <c r="CD4461"/>
      <c r="CE4461"/>
      <c r="CF4461"/>
      <c r="CG4461"/>
      <c r="CH4461"/>
      <c r="CI4461"/>
      <c r="CJ4461"/>
      <c r="CK4461"/>
      <c r="DZJ4461"/>
      <c r="DZK4461"/>
      <c r="DZL4461"/>
      <c r="DZM4461"/>
      <c r="DZN4461"/>
      <c r="DZO4461"/>
      <c r="DZP4461"/>
      <c r="DZQ4461"/>
      <c r="DZR4461"/>
      <c r="DZS4461"/>
      <c r="DZT4461"/>
      <c r="DZU4461"/>
      <c r="DZV4461"/>
      <c r="DZW4461"/>
      <c r="DZX4461"/>
      <c r="DZY4461"/>
      <c r="DZZ4461"/>
      <c r="EAA4461"/>
      <c r="EAB4461"/>
      <c r="EAC4461"/>
      <c r="EAD4461"/>
      <c r="EAE4461"/>
      <c r="EAF4461"/>
      <c r="EAG4461"/>
      <c r="EAH4461"/>
    </row>
    <row r="4462" spans="38:89 3390:3414" x14ac:dyDescent="0.3"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  <c r="CA4462"/>
      <c r="CB4462"/>
      <c r="CC4462"/>
      <c r="CD4462"/>
      <c r="CE4462"/>
      <c r="CF4462"/>
      <c r="CG4462"/>
      <c r="CH4462"/>
      <c r="CI4462"/>
      <c r="CJ4462"/>
      <c r="CK4462"/>
      <c r="DZJ4462"/>
      <c r="DZK4462"/>
      <c r="DZL4462"/>
      <c r="DZM4462"/>
      <c r="DZN4462"/>
      <c r="DZO4462"/>
      <c r="DZP4462"/>
      <c r="DZQ4462"/>
      <c r="DZR4462"/>
      <c r="DZS4462"/>
      <c r="DZT4462"/>
      <c r="DZU4462"/>
      <c r="DZV4462"/>
      <c r="DZW4462"/>
      <c r="DZX4462"/>
      <c r="DZY4462"/>
      <c r="DZZ4462"/>
      <c r="EAA4462"/>
      <c r="EAB4462"/>
      <c r="EAC4462"/>
      <c r="EAD4462"/>
      <c r="EAE4462"/>
      <c r="EAF4462"/>
      <c r="EAG4462"/>
      <c r="EAH4462"/>
    </row>
    <row r="4463" spans="38:89 3390:3414" x14ac:dyDescent="0.3"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  <c r="CA4463"/>
      <c r="CB4463"/>
      <c r="CC4463"/>
      <c r="CD4463"/>
      <c r="CE4463"/>
      <c r="CF4463"/>
      <c r="CG4463"/>
      <c r="CH4463"/>
      <c r="CI4463"/>
      <c r="CJ4463"/>
      <c r="CK4463"/>
      <c r="DZJ4463"/>
      <c r="DZK4463"/>
      <c r="DZL4463"/>
      <c r="DZM4463"/>
      <c r="DZN4463"/>
      <c r="DZO4463"/>
      <c r="DZP4463"/>
      <c r="DZQ4463"/>
      <c r="DZR4463"/>
      <c r="DZS4463"/>
      <c r="DZT4463"/>
      <c r="DZU4463"/>
      <c r="DZV4463"/>
      <c r="DZW4463"/>
      <c r="DZX4463"/>
      <c r="DZY4463"/>
      <c r="DZZ4463"/>
      <c r="EAA4463"/>
      <c r="EAB4463"/>
      <c r="EAC4463"/>
      <c r="EAD4463"/>
      <c r="EAE4463"/>
      <c r="EAF4463"/>
      <c r="EAG4463"/>
      <c r="EAH4463"/>
    </row>
    <row r="4464" spans="38:89 3390:3414" x14ac:dyDescent="0.3"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  <c r="CA4464"/>
      <c r="CB4464"/>
      <c r="CC4464"/>
      <c r="CD4464"/>
      <c r="CE4464"/>
      <c r="CF4464"/>
      <c r="CG4464"/>
      <c r="CH4464"/>
      <c r="CI4464"/>
      <c r="CJ4464"/>
      <c r="CK4464"/>
      <c r="DZJ4464"/>
      <c r="DZK4464"/>
      <c r="DZL4464"/>
      <c r="DZM4464"/>
      <c r="DZN4464"/>
      <c r="DZO4464"/>
      <c r="DZP4464"/>
      <c r="DZQ4464"/>
      <c r="DZR4464"/>
      <c r="DZS4464"/>
      <c r="DZT4464"/>
      <c r="DZU4464"/>
      <c r="DZV4464"/>
      <c r="DZW4464"/>
      <c r="DZX4464"/>
      <c r="DZY4464"/>
      <c r="DZZ4464"/>
      <c r="EAA4464"/>
      <c r="EAB4464"/>
      <c r="EAC4464"/>
      <c r="EAD4464"/>
      <c r="EAE4464"/>
      <c r="EAF4464"/>
      <c r="EAG4464"/>
      <c r="EAH4464"/>
    </row>
    <row r="4465" spans="38:89 3390:3414" x14ac:dyDescent="0.3"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  <c r="CA4465"/>
      <c r="CB4465"/>
      <c r="CC4465"/>
      <c r="CD4465"/>
      <c r="CE4465"/>
      <c r="CF4465"/>
      <c r="CG4465"/>
      <c r="CH4465"/>
      <c r="CI4465"/>
      <c r="CJ4465"/>
      <c r="CK4465"/>
      <c r="DZJ4465"/>
      <c r="DZK4465"/>
      <c r="DZL4465"/>
      <c r="DZM4465"/>
      <c r="DZN4465"/>
      <c r="DZO4465"/>
      <c r="DZP4465"/>
      <c r="DZQ4465"/>
      <c r="DZR4465"/>
      <c r="DZS4465"/>
      <c r="DZT4465"/>
      <c r="DZU4465"/>
      <c r="DZV4465"/>
      <c r="DZW4465"/>
      <c r="DZX4465"/>
      <c r="DZY4465"/>
      <c r="DZZ4465"/>
      <c r="EAA4465"/>
      <c r="EAB4465"/>
      <c r="EAC4465"/>
      <c r="EAD4465"/>
      <c r="EAE4465"/>
      <c r="EAF4465"/>
      <c r="EAG4465"/>
      <c r="EAH4465"/>
    </row>
    <row r="4466" spans="38:89 3390:3414" x14ac:dyDescent="0.3"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  <c r="CA4466"/>
      <c r="CB4466"/>
      <c r="CC4466"/>
      <c r="CD4466"/>
      <c r="CE4466"/>
      <c r="CF4466"/>
      <c r="CG4466"/>
      <c r="CH4466"/>
      <c r="CI4466"/>
      <c r="CJ4466"/>
      <c r="CK4466"/>
      <c r="DZJ4466"/>
      <c r="DZK4466"/>
      <c r="DZL4466"/>
      <c r="DZM4466"/>
      <c r="DZN4466"/>
      <c r="DZO4466"/>
      <c r="DZP4466"/>
      <c r="DZQ4466"/>
      <c r="DZR4466"/>
      <c r="DZS4466"/>
      <c r="DZT4466"/>
      <c r="DZU4466"/>
      <c r="DZV4466"/>
      <c r="DZW4466"/>
      <c r="DZX4466"/>
      <c r="DZY4466"/>
      <c r="DZZ4466"/>
      <c r="EAA4466"/>
      <c r="EAB4466"/>
      <c r="EAC4466"/>
      <c r="EAD4466"/>
      <c r="EAE4466"/>
      <c r="EAF4466"/>
      <c r="EAG4466"/>
      <c r="EAH4466"/>
    </row>
    <row r="4467" spans="38:89 3390:3414" x14ac:dyDescent="0.3"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  <c r="CA4467"/>
      <c r="CB4467"/>
      <c r="CC4467"/>
      <c r="CD4467"/>
      <c r="CE4467"/>
      <c r="CF4467"/>
      <c r="CG4467"/>
      <c r="CH4467"/>
      <c r="CI4467"/>
      <c r="CJ4467"/>
      <c r="CK4467"/>
      <c r="DZJ4467"/>
      <c r="DZK4467"/>
      <c r="DZL4467"/>
      <c r="DZM4467"/>
      <c r="DZN4467"/>
      <c r="DZO4467"/>
      <c r="DZP4467"/>
      <c r="DZQ4467"/>
      <c r="DZR4467"/>
      <c r="DZS4467"/>
      <c r="DZT4467"/>
      <c r="DZU4467"/>
      <c r="DZV4467"/>
      <c r="DZW4467"/>
      <c r="DZX4467"/>
      <c r="DZY4467"/>
      <c r="DZZ4467"/>
      <c r="EAA4467"/>
      <c r="EAB4467"/>
      <c r="EAC4467"/>
      <c r="EAD4467"/>
      <c r="EAE4467"/>
      <c r="EAF4467"/>
      <c r="EAG4467"/>
      <c r="EAH4467"/>
    </row>
    <row r="4468" spans="38:89 3390:3414" x14ac:dyDescent="0.3"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  <c r="CA4468"/>
      <c r="CB4468"/>
      <c r="CC4468"/>
      <c r="CD4468"/>
      <c r="CE4468"/>
      <c r="CF4468"/>
      <c r="CG4468"/>
      <c r="CH4468"/>
      <c r="CI4468"/>
      <c r="CJ4468"/>
      <c r="CK4468"/>
      <c r="DZJ4468"/>
      <c r="DZK4468"/>
      <c r="DZL4468"/>
      <c r="DZM4468"/>
      <c r="DZN4468"/>
      <c r="DZO4468"/>
      <c r="DZP4468"/>
      <c r="DZQ4468"/>
      <c r="DZR4468"/>
      <c r="DZS4468"/>
      <c r="DZT4468"/>
      <c r="DZU4468"/>
      <c r="DZV4468"/>
      <c r="DZW4468"/>
      <c r="DZX4468"/>
      <c r="DZY4468"/>
      <c r="DZZ4468"/>
      <c r="EAA4468"/>
      <c r="EAB4468"/>
      <c r="EAC4468"/>
      <c r="EAD4468"/>
      <c r="EAE4468"/>
      <c r="EAF4468"/>
      <c r="EAG4468"/>
      <c r="EAH4468"/>
    </row>
    <row r="4469" spans="38:89 3390:3414" x14ac:dyDescent="0.3"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  <c r="CA4469"/>
      <c r="CB4469"/>
      <c r="CC4469"/>
      <c r="CD4469"/>
      <c r="CE4469"/>
      <c r="CF4469"/>
      <c r="CG4469"/>
      <c r="CH4469"/>
      <c r="CI4469"/>
      <c r="CJ4469"/>
      <c r="CK4469"/>
      <c r="DZJ4469"/>
      <c r="DZK4469"/>
      <c r="DZL4469"/>
      <c r="DZM4469"/>
      <c r="DZN4469"/>
      <c r="DZO4469"/>
      <c r="DZP4469"/>
      <c r="DZQ4469"/>
      <c r="DZR4469"/>
      <c r="DZS4469"/>
      <c r="DZT4469"/>
      <c r="DZU4469"/>
      <c r="DZV4469"/>
      <c r="DZW4469"/>
      <c r="DZX4469"/>
      <c r="DZY4469"/>
      <c r="DZZ4469"/>
      <c r="EAA4469"/>
      <c r="EAB4469"/>
      <c r="EAC4469"/>
      <c r="EAD4469"/>
      <c r="EAE4469"/>
      <c r="EAF4469"/>
      <c r="EAG4469"/>
      <c r="EAH4469"/>
    </row>
    <row r="4470" spans="38:89 3390:3414" x14ac:dyDescent="0.3"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  <c r="CA4470"/>
      <c r="CB4470"/>
      <c r="CC4470"/>
      <c r="CD4470"/>
      <c r="CE4470"/>
      <c r="CF4470"/>
      <c r="CG4470"/>
      <c r="CH4470"/>
      <c r="CI4470"/>
      <c r="CJ4470"/>
      <c r="CK4470"/>
      <c r="DZJ4470"/>
      <c r="DZK4470"/>
      <c r="DZL4470"/>
      <c r="DZM4470"/>
      <c r="DZN4470"/>
      <c r="DZO4470"/>
      <c r="DZP4470"/>
      <c r="DZQ4470"/>
      <c r="DZR4470"/>
      <c r="DZS4470"/>
      <c r="DZT4470"/>
      <c r="DZU4470"/>
      <c r="DZV4470"/>
      <c r="DZW4470"/>
      <c r="DZX4470"/>
      <c r="DZY4470"/>
      <c r="DZZ4470"/>
      <c r="EAA4470"/>
      <c r="EAB4470"/>
      <c r="EAC4470"/>
      <c r="EAD4470"/>
      <c r="EAE4470"/>
      <c r="EAF4470"/>
      <c r="EAG4470"/>
      <c r="EAH4470"/>
    </row>
    <row r="4471" spans="38:89 3390:3414" x14ac:dyDescent="0.3"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  <c r="CA4471"/>
      <c r="CB4471"/>
      <c r="CC4471"/>
      <c r="CD4471"/>
      <c r="CE4471"/>
      <c r="CF4471"/>
      <c r="CG4471"/>
      <c r="CH4471"/>
      <c r="CI4471"/>
      <c r="CJ4471"/>
      <c r="CK4471"/>
      <c r="DZJ4471"/>
      <c r="DZK4471"/>
      <c r="DZL4471"/>
      <c r="DZM4471"/>
      <c r="DZN4471"/>
      <c r="DZO4471"/>
      <c r="DZP4471"/>
      <c r="DZQ4471"/>
      <c r="DZR4471"/>
      <c r="DZS4471"/>
      <c r="DZT4471"/>
      <c r="DZU4471"/>
      <c r="DZV4471"/>
      <c r="DZW4471"/>
      <c r="DZX4471"/>
      <c r="DZY4471"/>
      <c r="DZZ4471"/>
      <c r="EAA4471"/>
      <c r="EAB4471"/>
      <c r="EAC4471"/>
      <c r="EAD4471"/>
      <c r="EAE4471"/>
      <c r="EAF4471"/>
      <c r="EAG4471"/>
      <c r="EAH4471"/>
    </row>
    <row r="4472" spans="38:89 3390:3414" x14ac:dyDescent="0.3"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  <c r="CA4472"/>
      <c r="CB4472"/>
      <c r="CC4472"/>
      <c r="CD4472"/>
      <c r="CE4472"/>
      <c r="CF4472"/>
      <c r="CG4472"/>
      <c r="CH4472"/>
      <c r="CI4472"/>
      <c r="CJ4472"/>
      <c r="CK4472"/>
      <c r="DZJ4472"/>
      <c r="DZK4472"/>
      <c r="DZL4472"/>
      <c r="DZM4472"/>
      <c r="DZN4472"/>
      <c r="DZO4472"/>
      <c r="DZP4472"/>
      <c r="DZQ4472"/>
      <c r="DZR4472"/>
      <c r="DZS4472"/>
      <c r="DZT4472"/>
      <c r="DZU4472"/>
      <c r="DZV4472"/>
      <c r="DZW4472"/>
      <c r="DZX4472"/>
      <c r="DZY4472"/>
      <c r="DZZ4472"/>
      <c r="EAA4472"/>
      <c r="EAB4472"/>
      <c r="EAC4472"/>
      <c r="EAD4472"/>
      <c r="EAE4472"/>
      <c r="EAF4472"/>
      <c r="EAG4472"/>
      <c r="EAH4472"/>
    </row>
    <row r="4473" spans="38:89 3390:3414" x14ac:dyDescent="0.3"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  <c r="CA4473"/>
      <c r="CB4473"/>
      <c r="CC4473"/>
      <c r="CD4473"/>
      <c r="CE4473"/>
      <c r="CF4473"/>
      <c r="CG4473"/>
      <c r="CH4473"/>
      <c r="CI4473"/>
      <c r="CJ4473"/>
      <c r="CK4473"/>
      <c r="DZJ4473"/>
      <c r="DZK4473"/>
      <c r="DZL4473"/>
      <c r="DZM4473"/>
      <c r="DZN4473"/>
      <c r="DZO4473"/>
      <c r="DZP4473"/>
      <c r="DZQ4473"/>
      <c r="DZR4473"/>
      <c r="DZS4473"/>
      <c r="DZT4473"/>
      <c r="DZU4473"/>
      <c r="DZV4473"/>
      <c r="DZW4473"/>
      <c r="DZX4473"/>
      <c r="DZY4473"/>
      <c r="DZZ4473"/>
      <c r="EAA4473"/>
      <c r="EAB4473"/>
      <c r="EAC4473"/>
      <c r="EAD4473"/>
      <c r="EAE4473"/>
      <c r="EAF4473"/>
      <c r="EAG4473"/>
      <c r="EAH4473"/>
    </row>
    <row r="4474" spans="38:89 3390:3414" x14ac:dyDescent="0.3"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  <c r="CA4474"/>
      <c r="CB4474"/>
      <c r="CC4474"/>
      <c r="CD4474"/>
      <c r="CE4474"/>
      <c r="CF4474"/>
      <c r="CG4474"/>
      <c r="CH4474"/>
      <c r="CI4474"/>
      <c r="CJ4474"/>
      <c r="CK4474"/>
      <c r="DZJ4474"/>
      <c r="DZK4474"/>
      <c r="DZL4474"/>
      <c r="DZM4474"/>
      <c r="DZN4474"/>
      <c r="DZO4474"/>
      <c r="DZP4474"/>
      <c r="DZQ4474"/>
      <c r="DZR4474"/>
      <c r="DZS4474"/>
      <c r="DZT4474"/>
      <c r="DZU4474"/>
      <c r="DZV4474"/>
      <c r="DZW4474"/>
      <c r="DZX4474"/>
      <c r="DZY4474"/>
      <c r="DZZ4474"/>
      <c r="EAA4474"/>
      <c r="EAB4474"/>
      <c r="EAC4474"/>
      <c r="EAD4474"/>
      <c r="EAE4474"/>
      <c r="EAF4474"/>
      <c r="EAG4474"/>
      <c r="EAH4474"/>
    </row>
    <row r="4475" spans="38:89 3390:3414" x14ac:dyDescent="0.3"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  <c r="CA4475"/>
      <c r="CB4475"/>
      <c r="CC4475"/>
      <c r="CD4475"/>
      <c r="CE4475"/>
      <c r="CF4475"/>
      <c r="CG4475"/>
      <c r="CH4475"/>
      <c r="CI4475"/>
      <c r="CJ4475"/>
      <c r="CK4475"/>
      <c r="DZJ4475"/>
      <c r="DZK4475"/>
      <c r="DZL4475"/>
      <c r="DZM4475"/>
      <c r="DZN4475"/>
      <c r="DZO4475"/>
      <c r="DZP4475"/>
      <c r="DZQ4475"/>
      <c r="DZR4475"/>
      <c r="DZS4475"/>
      <c r="DZT4475"/>
      <c r="DZU4475"/>
      <c r="DZV4475"/>
      <c r="DZW4475"/>
      <c r="DZX4475"/>
      <c r="DZY4475"/>
      <c r="DZZ4475"/>
      <c r="EAA4475"/>
      <c r="EAB4475"/>
      <c r="EAC4475"/>
      <c r="EAD4475"/>
      <c r="EAE4475"/>
      <c r="EAF4475"/>
      <c r="EAG4475"/>
      <c r="EAH4475"/>
    </row>
    <row r="4476" spans="38:89 3390:3414" x14ac:dyDescent="0.3"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  <c r="CA4476"/>
      <c r="CB4476"/>
      <c r="CC4476"/>
      <c r="CD4476"/>
      <c r="CE4476"/>
      <c r="CF4476"/>
      <c r="CG4476"/>
      <c r="CH4476"/>
      <c r="CI4476"/>
      <c r="CJ4476"/>
      <c r="CK4476"/>
      <c r="DZJ4476"/>
      <c r="DZK4476"/>
      <c r="DZL4476"/>
      <c r="DZM4476"/>
      <c r="DZN4476"/>
      <c r="DZO4476"/>
      <c r="DZP4476"/>
      <c r="DZQ4476"/>
      <c r="DZR4476"/>
      <c r="DZS4476"/>
      <c r="DZT4476"/>
      <c r="DZU4476"/>
      <c r="DZV4476"/>
      <c r="DZW4476"/>
      <c r="DZX4476"/>
      <c r="DZY4476"/>
      <c r="DZZ4476"/>
      <c r="EAA4476"/>
      <c r="EAB4476"/>
      <c r="EAC4476"/>
      <c r="EAD4476"/>
      <c r="EAE4476"/>
      <c r="EAF4476"/>
      <c r="EAG4476"/>
      <c r="EAH4476"/>
    </row>
    <row r="4477" spans="38:89 3390:3414" x14ac:dyDescent="0.3"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  <c r="CA4477"/>
      <c r="CB4477"/>
      <c r="CC4477"/>
      <c r="CD4477"/>
      <c r="CE4477"/>
      <c r="CF4477"/>
      <c r="CG4477"/>
      <c r="CH4477"/>
      <c r="CI4477"/>
      <c r="CJ4477"/>
      <c r="CK4477"/>
      <c r="DZJ4477"/>
      <c r="DZK4477"/>
      <c r="DZL4477"/>
      <c r="DZM4477"/>
      <c r="DZN4477"/>
      <c r="DZO4477"/>
      <c r="DZP4477"/>
      <c r="DZQ4477"/>
      <c r="DZR4477"/>
      <c r="DZS4477"/>
      <c r="DZT4477"/>
      <c r="DZU4477"/>
      <c r="DZV4477"/>
      <c r="DZW4477"/>
      <c r="DZX4477"/>
      <c r="DZY4477"/>
      <c r="DZZ4477"/>
      <c r="EAA4477"/>
      <c r="EAB4477"/>
      <c r="EAC4477"/>
      <c r="EAD4477"/>
      <c r="EAE4477"/>
      <c r="EAF4477"/>
      <c r="EAG4477"/>
      <c r="EAH4477"/>
    </row>
    <row r="4478" spans="38:89 3390:3414" x14ac:dyDescent="0.3"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  <c r="CA4478"/>
      <c r="CB4478"/>
      <c r="CC4478"/>
      <c r="CD4478"/>
      <c r="CE4478"/>
      <c r="CF4478"/>
      <c r="CG4478"/>
      <c r="CH4478"/>
      <c r="CI4478"/>
      <c r="CJ4478"/>
      <c r="CK4478"/>
      <c r="DZJ4478"/>
      <c r="DZK4478"/>
      <c r="DZL4478"/>
      <c r="DZM4478"/>
      <c r="DZN4478"/>
      <c r="DZO4478"/>
      <c r="DZP4478"/>
      <c r="DZQ4478"/>
      <c r="DZR4478"/>
      <c r="DZS4478"/>
      <c r="DZT4478"/>
      <c r="DZU4478"/>
      <c r="DZV4478"/>
      <c r="DZW4478"/>
      <c r="DZX4478"/>
      <c r="DZY4478"/>
      <c r="DZZ4478"/>
      <c r="EAA4478"/>
      <c r="EAB4478"/>
      <c r="EAC4478"/>
      <c r="EAD4478"/>
      <c r="EAE4478"/>
      <c r="EAF4478"/>
      <c r="EAG4478"/>
      <c r="EAH4478"/>
    </row>
    <row r="4479" spans="38:89 3390:3414" x14ac:dyDescent="0.3"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  <c r="CA4479"/>
      <c r="CB4479"/>
      <c r="CC4479"/>
      <c r="CD4479"/>
      <c r="CE4479"/>
      <c r="CF4479"/>
      <c r="CG4479"/>
      <c r="CH4479"/>
      <c r="CI4479"/>
      <c r="CJ4479"/>
      <c r="CK4479"/>
      <c r="DZJ4479"/>
      <c r="DZK4479"/>
      <c r="DZL4479"/>
      <c r="DZM4479"/>
      <c r="DZN4479"/>
      <c r="DZO4479"/>
      <c r="DZP4479"/>
      <c r="DZQ4479"/>
      <c r="DZR4479"/>
      <c r="DZS4479"/>
      <c r="DZT4479"/>
      <c r="DZU4479"/>
      <c r="DZV4479"/>
      <c r="DZW4479"/>
      <c r="DZX4479"/>
      <c r="DZY4479"/>
      <c r="DZZ4479"/>
      <c r="EAA4479"/>
      <c r="EAB4479"/>
      <c r="EAC4479"/>
      <c r="EAD4479"/>
      <c r="EAE4479"/>
      <c r="EAF4479"/>
      <c r="EAG4479"/>
      <c r="EAH4479"/>
    </row>
    <row r="4480" spans="38:89 3390:3414" x14ac:dyDescent="0.3"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  <c r="CA4480"/>
      <c r="CB4480"/>
      <c r="CC4480"/>
      <c r="CD4480"/>
      <c r="CE4480"/>
      <c r="CF4480"/>
      <c r="CG4480"/>
      <c r="CH4480"/>
      <c r="CI4480"/>
      <c r="CJ4480"/>
      <c r="CK4480"/>
      <c r="DZJ4480"/>
      <c r="DZK4480"/>
      <c r="DZL4480"/>
      <c r="DZM4480"/>
      <c r="DZN4480"/>
      <c r="DZO4480"/>
      <c r="DZP4480"/>
      <c r="DZQ4480"/>
      <c r="DZR4480"/>
      <c r="DZS4480"/>
      <c r="DZT4480"/>
      <c r="DZU4480"/>
      <c r="DZV4480"/>
      <c r="DZW4480"/>
      <c r="DZX4480"/>
      <c r="DZY4480"/>
      <c r="DZZ4480"/>
      <c r="EAA4480"/>
      <c r="EAB4480"/>
      <c r="EAC4480"/>
      <c r="EAD4480"/>
      <c r="EAE4480"/>
      <c r="EAF4480"/>
      <c r="EAG4480"/>
      <c r="EAH4480"/>
    </row>
    <row r="4481" spans="38:89 3390:3414" x14ac:dyDescent="0.3"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  <c r="CA4481"/>
      <c r="CB4481"/>
      <c r="CC4481"/>
      <c r="CD4481"/>
      <c r="CE4481"/>
      <c r="CF4481"/>
      <c r="CG4481"/>
      <c r="CH4481"/>
      <c r="CI4481"/>
      <c r="CJ4481"/>
      <c r="CK4481"/>
      <c r="DZJ4481"/>
      <c r="DZK4481"/>
      <c r="DZL4481"/>
      <c r="DZM4481"/>
      <c r="DZN4481"/>
      <c r="DZO4481"/>
      <c r="DZP4481"/>
      <c r="DZQ4481"/>
      <c r="DZR4481"/>
      <c r="DZS4481"/>
      <c r="DZT4481"/>
      <c r="DZU4481"/>
      <c r="DZV4481"/>
      <c r="DZW4481"/>
      <c r="DZX4481"/>
      <c r="DZY4481"/>
      <c r="DZZ4481"/>
      <c r="EAA4481"/>
      <c r="EAB4481"/>
      <c r="EAC4481"/>
      <c r="EAD4481"/>
      <c r="EAE4481"/>
      <c r="EAF4481"/>
      <c r="EAG4481"/>
      <c r="EAH4481"/>
    </row>
    <row r="4482" spans="38:89 3390:3414" x14ac:dyDescent="0.3"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  <c r="CA4482"/>
      <c r="CB4482"/>
      <c r="CC4482"/>
      <c r="CD4482"/>
      <c r="CE4482"/>
      <c r="CF4482"/>
      <c r="CG4482"/>
      <c r="CH4482"/>
      <c r="CI4482"/>
      <c r="CJ4482"/>
      <c r="CK4482"/>
      <c r="DZJ4482"/>
      <c r="DZK4482"/>
      <c r="DZL4482"/>
      <c r="DZM4482"/>
      <c r="DZN4482"/>
      <c r="DZO4482"/>
      <c r="DZP4482"/>
      <c r="DZQ4482"/>
      <c r="DZR4482"/>
      <c r="DZS4482"/>
      <c r="DZT4482"/>
      <c r="DZU4482"/>
      <c r="DZV4482"/>
      <c r="DZW4482"/>
      <c r="DZX4482"/>
      <c r="DZY4482"/>
      <c r="DZZ4482"/>
      <c r="EAA4482"/>
      <c r="EAB4482"/>
      <c r="EAC4482"/>
      <c r="EAD4482"/>
      <c r="EAE4482"/>
      <c r="EAF4482"/>
      <c r="EAG4482"/>
      <c r="EAH4482"/>
    </row>
    <row r="4483" spans="38:89 3390:3414" x14ac:dyDescent="0.3"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  <c r="CA4483"/>
      <c r="CB4483"/>
      <c r="CC4483"/>
      <c r="CD4483"/>
      <c r="CE4483"/>
      <c r="CF4483"/>
      <c r="CG4483"/>
      <c r="CH4483"/>
      <c r="CI4483"/>
      <c r="CJ4483"/>
      <c r="CK4483"/>
      <c r="DZJ4483"/>
      <c r="DZK4483"/>
      <c r="DZL4483"/>
      <c r="DZM4483"/>
      <c r="DZN4483"/>
      <c r="DZO4483"/>
      <c r="DZP4483"/>
      <c r="DZQ4483"/>
      <c r="DZR4483"/>
      <c r="DZS4483"/>
      <c r="DZT4483"/>
      <c r="DZU4483"/>
      <c r="DZV4483"/>
      <c r="DZW4483"/>
      <c r="DZX4483"/>
      <c r="DZY4483"/>
      <c r="DZZ4483"/>
      <c r="EAA4483"/>
      <c r="EAB4483"/>
      <c r="EAC4483"/>
      <c r="EAD4483"/>
      <c r="EAE4483"/>
      <c r="EAF4483"/>
      <c r="EAG4483"/>
      <c r="EAH4483"/>
    </row>
    <row r="4484" spans="38:89 3390:3414" x14ac:dyDescent="0.3"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  <c r="CA4484"/>
      <c r="CB4484"/>
      <c r="CC4484"/>
      <c r="CD4484"/>
      <c r="CE4484"/>
      <c r="CF4484"/>
      <c r="CG4484"/>
      <c r="CH4484"/>
      <c r="CI4484"/>
      <c r="CJ4484"/>
      <c r="CK4484"/>
      <c r="DZJ4484"/>
      <c r="DZK4484"/>
      <c r="DZL4484"/>
      <c r="DZM4484"/>
      <c r="DZN4484"/>
      <c r="DZO4484"/>
      <c r="DZP4484"/>
      <c r="DZQ4484"/>
      <c r="DZR4484"/>
      <c r="DZS4484"/>
      <c r="DZT4484"/>
      <c r="DZU4484"/>
      <c r="DZV4484"/>
      <c r="DZW4484"/>
      <c r="DZX4484"/>
      <c r="DZY4484"/>
      <c r="DZZ4484"/>
      <c r="EAA4484"/>
      <c r="EAB4484"/>
      <c r="EAC4484"/>
      <c r="EAD4484"/>
      <c r="EAE4484"/>
      <c r="EAF4484"/>
      <c r="EAG4484"/>
      <c r="EAH4484"/>
    </row>
    <row r="4485" spans="38:89 3390:3414" x14ac:dyDescent="0.3"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  <c r="CA4485"/>
      <c r="CB4485"/>
      <c r="CC4485"/>
      <c r="CD4485"/>
      <c r="CE4485"/>
      <c r="CF4485"/>
      <c r="CG4485"/>
      <c r="CH4485"/>
      <c r="CI4485"/>
      <c r="CJ4485"/>
      <c r="CK4485"/>
      <c r="DZJ4485"/>
      <c r="DZK4485"/>
      <c r="DZL4485"/>
      <c r="DZM4485"/>
      <c r="DZN4485"/>
      <c r="DZO4485"/>
      <c r="DZP4485"/>
      <c r="DZQ4485"/>
      <c r="DZR4485"/>
      <c r="DZS4485"/>
      <c r="DZT4485"/>
      <c r="DZU4485"/>
      <c r="DZV4485"/>
      <c r="DZW4485"/>
      <c r="DZX4485"/>
      <c r="DZY4485"/>
      <c r="DZZ4485"/>
      <c r="EAA4485"/>
      <c r="EAB4485"/>
      <c r="EAC4485"/>
      <c r="EAD4485"/>
      <c r="EAE4485"/>
      <c r="EAF4485"/>
      <c r="EAG4485"/>
      <c r="EAH4485"/>
    </row>
    <row r="4486" spans="38:89 3390:3414" x14ac:dyDescent="0.3"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  <c r="CA4486"/>
      <c r="CB4486"/>
      <c r="CC4486"/>
      <c r="CD4486"/>
      <c r="CE4486"/>
      <c r="CF4486"/>
      <c r="CG4486"/>
      <c r="CH4486"/>
      <c r="CI4486"/>
      <c r="CJ4486"/>
      <c r="CK4486"/>
      <c r="DZJ4486"/>
      <c r="DZK4486"/>
      <c r="DZL4486"/>
      <c r="DZM4486"/>
      <c r="DZN4486"/>
      <c r="DZO4486"/>
      <c r="DZP4486"/>
      <c r="DZQ4486"/>
      <c r="DZR4486"/>
      <c r="DZS4486"/>
      <c r="DZT4486"/>
      <c r="DZU4486"/>
      <c r="DZV4486"/>
      <c r="DZW4486"/>
      <c r="DZX4486"/>
      <c r="DZY4486"/>
      <c r="DZZ4486"/>
      <c r="EAA4486"/>
      <c r="EAB4486"/>
      <c r="EAC4486"/>
      <c r="EAD4486"/>
      <c r="EAE4486"/>
      <c r="EAF4486"/>
      <c r="EAG4486"/>
      <c r="EAH4486"/>
    </row>
    <row r="4487" spans="38:89 3390:3414" x14ac:dyDescent="0.3"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  <c r="CA4487"/>
      <c r="CB4487"/>
      <c r="CC4487"/>
      <c r="CD4487"/>
      <c r="CE4487"/>
      <c r="CF4487"/>
      <c r="CG4487"/>
      <c r="CH4487"/>
      <c r="CI4487"/>
      <c r="CJ4487"/>
      <c r="CK4487"/>
      <c r="DZJ4487"/>
      <c r="DZK4487"/>
      <c r="DZL4487"/>
      <c r="DZM4487"/>
      <c r="DZN4487"/>
      <c r="DZO4487"/>
      <c r="DZP4487"/>
      <c r="DZQ4487"/>
      <c r="DZR4487"/>
      <c r="DZS4487"/>
      <c r="DZT4487"/>
      <c r="DZU4487"/>
      <c r="DZV4487"/>
      <c r="DZW4487"/>
      <c r="DZX4487"/>
      <c r="DZY4487"/>
      <c r="DZZ4487"/>
      <c r="EAA4487"/>
      <c r="EAB4487"/>
      <c r="EAC4487"/>
      <c r="EAD4487"/>
      <c r="EAE4487"/>
      <c r="EAF4487"/>
      <c r="EAG4487"/>
      <c r="EAH4487"/>
    </row>
    <row r="4488" spans="38:89 3390:3414" x14ac:dyDescent="0.3"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  <c r="CA4488"/>
      <c r="CB4488"/>
      <c r="CC4488"/>
      <c r="CD4488"/>
      <c r="CE4488"/>
      <c r="CF4488"/>
      <c r="CG4488"/>
      <c r="CH4488"/>
      <c r="CI4488"/>
      <c r="CJ4488"/>
      <c r="CK4488"/>
      <c r="DZJ4488"/>
      <c r="DZK4488"/>
      <c r="DZL4488"/>
      <c r="DZM4488"/>
      <c r="DZN4488"/>
      <c r="DZO4488"/>
      <c r="DZP4488"/>
      <c r="DZQ4488"/>
      <c r="DZR4488"/>
      <c r="DZS4488"/>
      <c r="DZT4488"/>
      <c r="DZU4488"/>
      <c r="DZV4488"/>
      <c r="DZW4488"/>
      <c r="DZX4488"/>
      <c r="DZY4488"/>
      <c r="DZZ4488"/>
      <c r="EAA4488"/>
      <c r="EAB4488"/>
      <c r="EAC4488"/>
      <c r="EAD4488"/>
      <c r="EAE4488"/>
      <c r="EAF4488"/>
      <c r="EAG4488"/>
      <c r="EAH4488"/>
    </row>
    <row r="4489" spans="38:89 3390:3414" x14ac:dyDescent="0.3"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  <c r="CA4489"/>
      <c r="CB4489"/>
      <c r="CC4489"/>
      <c r="CD4489"/>
      <c r="CE4489"/>
      <c r="CF4489"/>
      <c r="CG4489"/>
      <c r="CH4489"/>
      <c r="CI4489"/>
      <c r="CJ4489"/>
      <c r="CK4489"/>
      <c r="DZJ4489"/>
      <c r="DZK4489"/>
      <c r="DZL4489"/>
      <c r="DZM4489"/>
      <c r="DZN4489"/>
      <c r="DZO4489"/>
      <c r="DZP4489"/>
      <c r="DZQ4489"/>
      <c r="DZR4489"/>
      <c r="DZS4489"/>
      <c r="DZT4489"/>
      <c r="DZU4489"/>
      <c r="DZV4489"/>
      <c r="DZW4489"/>
      <c r="DZX4489"/>
      <c r="DZY4489"/>
      <c r="DZZ4489"/>
      <c r="EAA4489"/>
      <c r="EAB4489"/>
      <c r="EAC4489"/>
      <c r="EAD4489"/>
      <c r="EAE4489"/>
      <c r="EAF4489"/>
      <c r="EAG4489"/>
      <c r="EAH4489"/>
    </row>
    <row r="4490" spans="38:89 3390:3414" x14ac:dyDescent="0.3"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  <c r="CA4490"/>
      <c r="CB4490"/>
      <c r="CC4490"/>
      <c r="CD4490"/>
      <c r="CE4490"/>
      <c r="CF4490"/>
      <c r="CG4490"/>
      <c r="CH4490"/>
      <c r="CI4490"/>
      <c r="CJ4490"/>
      <c r="CK4490"/>
      <c r="DZJ4490"/>
      <c r="DZK4490"/>
      <c r="DZL4490"/>
      <c r="DZM4490"/>
      <c r="DZN4490"/>
      <c r="DZO4490"/>
      <c r="DZP4490"/>
      <c r="DZQ4490"/>
      <c r="DZR4490"/>
      <c r="DZS4490"/>
      <c r="DZT4490"/>
      <c r="DZU4490"/>
      <c r="DZV4490"/>
      <c r="DZW4490"/>
      <c r="DZX4490"/>
      <c r="DZY4490"/>
      <c r="DZZ4490"/>
      <c r="EAA4490"/>
      <c r="EAB4490"/>
      <c r="EAC4490"/>
      <c r="EAD4490"/>
      <c r="EAE4490"/>
      <c r="EAF4490"/>
      <c r="EAG4490"/>
      <c r="EAH4490"/>
    </row>
    <row r="4491" spans="38:89 3390:3414" x14ac:dyDescent="0.3"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  <c r="CA4491"/>
      <c r="CB4491"/>
      <c r="CC4491"/>
      <c r="CD4491"/>
      <c r="CE4491"/>
      <c r="CF4491"/>
      <c r="CG4491"/>
      <c r="CH4491"/>
      <c r="CI4491"/>
      <c r="CJ4491"/>
      <c r="CK4491"/>
      <c r="DZJ4491"/>
      <c r="DZK4491"/>
      <c r="DZL4491"/>
      <c r="DZM4491"/>
      <c r="DZN4491"/>
      <c r="DZO4491"/>
      <c r="DZP4491"/>
      <c r="DZQ4491"/>
      <c r="DZR4491"/>
      <c r="DZS4491"/>
      <c r="DZT4491"/>
      <c r="DZU4491"/>
      <c r="DZV4491"/>
      <c r="DZW4491"/>
      <c r="DZX4491"/>
      <c r="DZY4491"/>
      <c r="DZZ4491"/>
      <c r="EAA4491"/>
      <c r="EAB4491"/>
      <c r="EAC4491"/>
      <c r="EAD4491"/>
      <c r="EAE4491"/>
      <c r="EAF4491"/>
      <c r="EAG4491"/>
      <c r="EAH4491"/>
    </row>
    <row r="4492" spans="38:89 3390:3414" x14ac:dyDescent="0.3"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  <c r="CA4492"/>
      <c r="CB4492"/>
      <c r="CC4492"/>
      <c r="CD4492"/>
      <c r="CE4492"/>
      <c r="CF4492"/>
      <c r="CG4492"/>
      <c r="CH4492"/>
      <c r="CI4492"/>
      <c r="CJ4492"/>
      <c r="CK4492"/>
      <c r="DZJ4492"/>
      <c r="DZK4492"/>
      <c r="DZL4492"/>
      <c r="DZM4492"/>
      <c r="DZN4492"/>
      <c r="DZO4492"/>
      <c r="DZP4492"/>
      <c r="DZQ4492"/>
      <c r="DZR4492"/>
      <c r="DZS4492"/>
      <c r="DZT4492"/>
      <c r="DZU4492"/>
      <c r="DZV4492"/>
      <c r="DZW4492"/>
      <c r="DZX4492"/>
      <c r="DZY4492"/>
      <c r="DZZ4492"/>
      <c r="EAA4492"/>
      <c r="EAB4492"/>
      <c r="EAC4492"/>
      <c r="EAD4492"/>
      <c r="EAE4492"/>
      <c r="EAF4492"/>
      <c r="EAG4492"/>
      <c r="EAH4492"/>
    </row>
    <row r="4493" spans="38:89 3390:3414" x14ac:dyDescent="0.3"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  <c r="CA4493"/>
      <c r="CB4493"/>
      <c r="CC4493"/>
      <c r="CD4493"/>
      <c r="CE4493"/>
      <c r="CF4493"/>
      <c r="CG4493"/>
      <c r="CH4493"/>
      <c r="CI4493"/>
      <c r="CJ4493"/>
      <c r="CK4493"/>
      <c r="DZJ4493"/>
      <c r="DZK4493"/>
      <c r="DZL4493"/>
      <c r="DZM4493"/>
      <c r="DZN4493"/>
      <c r="DZO4493"/>
      <c r="DZP4493"/>
      <c r="DZQ4493"/>
      <c r="DZR4493"/>
      <c r="DZS4493"/>
      <c r="DZT4493"/>
      <c r="DZU4493"/>
      <c r="DZV4493"/>
      <c r="DZW4493"/>
      <c r="DZX4493"/>
      <c r="DZY4493"/>
      <c r="DZZ4493"/>
      <c r="EAA4493"/>
      <c r="EAB4493"/>
      <c r="EAC4493"/>
      <c r="EAD4493"/>
      <c r="EAE4493"/>
      <c r="EAF4493"/>
      <c r="EAG4493"/>
      <c r="EAH4493"/>
    </row>
    <row r="4494" spans="38:89 3390:3414" x14ac:dyDescent="0.3"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  <c r="CA4494"/>
      <c r="CB4494"/>
      <c r="CC4494"/>
      <c r="CD4494"/>
      <c r="CE4494"/>
      <c r="CF4494"/>
      <c r="CG4494"/>
      <c r="CH4494"/>
      <c r="CI4494"/>
      <c r="CJ4494"/>
      <c r="CK4494"/>
      <c r="DZJ4494"/>
      <c r="DZK4494"/>
      <c r="DZL4494"/>
      <c r="DZM4494"/>
      <c r="DZN4494"/>
      <c r="DZO4494"/>
      <c r="DZP4494"/>
      <c r="DZQ4494"/>
      <c r="DZR4494"/>
      <c r="DZS4494"/>
      <c r="DZT4494"/>
      <c r="DZU4494"/>
      <c r="DZV4494"/>
      <c r="DZW4494"/>
      <c r="DZX4494"/>
      <c r="DZY4494"/>
      <c r="DZZ4494"/>
      <c r="EAA4494"/>
      <c r="EAB4494"/>
      <c r="EAC4494"/>
      <c r="EAD4494"/>
      <c r="EAE4494"/>
      <c r="EAF4494"/>
      <c r="EAG4494"/>
      <c r="EAH4494"/>
    </row>
    <row r="4495" spans="38:89 3390:3414" x14ac:dyDescent="0.3"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  <c r="CA4495"/>
      <c r="CB4495"/>
      <c r="CC4495"/>
      <c r="CD4495"/>
      <c r="CE4495"/>
      <c r="CF4495"/>
      <c r="CG4495"/>
      <c r="CH4495"/>
      <c r="CI4495"/>
      <c r="CJ4495"/>
      <c r="CK4495"/>
      <c r="DZJ4495"/>
      <c r="DZK4495"/>
      <c r="DZL4495"/>
      <c r="DZM4495"/>
      <c r="DZN4495"/>
      <c r="DZO4495"/>
      <c r="DZP4495"/>
      <c r="DZQ4495"/>
      <c r="DZR4495"/>
      <c r="DZS4495"/>
      <c r="DZT4495"/>
      <c r="DZU4495"/>
      <c r="DZV4495"/>
      <c r="DZW4495"/>
      <c r="DZX4495"/>
      <c r="DZY4495"/>
      <c r="DZZ4495"/>
      <c r="EAA4495"/>
      <c r="EAB4495"/>
      <c r="EAC4495"/>
      <c r="EAD4495"/>
      <c r="EAE4495"/>
      <c r="EAF4495"/>
      <c r="EAG4495"/>
      <c r="EAH4495"/>
    </row>
    <row r="4496" spans="38:89 3390:3414" x14ac:dyDescent="0.3"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  <c r="CA4496"/>
      <c r="CB4496"/>
      <c r="CC4496"/>
      <c r="CD4496"/>
      <c r="CE4496"/>
      <c r="CF4496"/>
      <c r="CG4496"/>
      <c r="CH4496"/>
      <c r="CI4496"/>
      <c r="CJ4496"/>
      <c r="CK4496"/>
      <c r="DZJ4496"/>
      <c r="DZK4496"/>
      <c r="DZL4496"/>
      <c r="DZM4496"/>
      <c r="DZN4496"/>
      <c r="DZO4496"/>
      <c r="DZP4496"/>
      <c r="DZQ4496"/>
      <c r="DZR4496"/>
      <c r="DZS4496"/>
      <c r="DZT4496"/>
      <c r="DZU4496"/>
      <c r="DZV4496"/>
      <c r="DZW4496"/>
      <c r="DZX4496"/>
      <c r="DZY4496"/>
      <c r="DZZ4496"/>
      <c r="EAA4496"/>
      <c r="EAB4496"/>
      <c r="EAC4496"/>
      <c r="EAD4496"/>
      <c r="EAE4496"/>
      <c r="EAF4496"/>
      <c r="EAG4496"/>
      <c r="EAH4496"/>
    </row>
    <row r="4497" spans="38:89 3390:3414" x14ac:dyDescent="0.3"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  <c r="CA4497"/>
      <c r="CB4497"/>
      <c r="CC4497"/>
      <c r="CD4497"/>
      <c r="CE4497"/>
      <c r="CF4497"/>
      <c r="CG4497"/>
      <c r="CH4497"/>
      <c r="CI4497"/>
      <c r="CJ4497"/>
      <c r="CK4497"/>
      <c r="DZJ4497"/>
      <c r="DZK4497"/>
      <c r="DZL4497"/>
      <c r="DZM4497"/>
      <c r="DZN4497"/>
      <c r="DZO4497"/>
      <c r="DZP4497"/>
      <c r="DZQ4497"/>
      <c r="DZR4497"/>
      <c r="DZS4497"/>
      <c r="DZT4497"/>
      <c r="DZU4497"/>
      <c r="DZV4497"/>
      <c r="DZW4497"/>
      <c r="DZX4497"/>
      <c r="DZY4497"/>
      <c r="DZZ4497"/>
      <c r="EAA4497"/>
      <c r="EAB4497"/>
      <c r="EAC4497"/>
      <c r="EAD4497"/>
      <c r="EAE4497"/>
      <c r="EAF4497"/>
      <c r="EAG4497"/>
      <c r="EAH4497"/>
    </row>
    <row r="4498" spans="38:89 3390:3414" x14ac:dyDescent="0.3"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  <c r="CA4498"/>
      <c r="CB4498"/>
      <c r="CC4498"/>
      <c r="CD4498"/>
      <c r="CE4498"/>
      <c r="CF4498"/>
      <c r="CG4498"/>
      <c r="CH4498"/>
      <c r="CI4498"/>
      <c r="CJ4498"/>
      <c r="CK4498"/>
      <c r="DZJ4498"/>
      <c r="DZK4498"/>
      <c r="DZL4498"/>
      <c r="DZM4498"/>
      <c r="DZN4498"/>
      <c r="DZO4498"/>
      <c r="DZP4498"/>
      <c r="DZQ4498"/>
      <c r="DZR4498"/>
      <c r="DZS4498"/>
      <c r="DZT4498"/>
      <c r="DZU4498"/>
      <c r="DZV4498"/>
      <c r="DZW4498"/>
      <c r="DZX4498"/>
      <c r="DZY4498"/>
      <c r="DZZ4498"/>
      <c r="EAA4498"/>
      <c r="EAB4498"/>
      <c r="EAC4498"/>
      <c r="EAD4498"/>
      <c r="EAE4498"/>
      <c r="EAF4498"/>
      <c r="EAG4498"/>
      <c r="EAH4498"/>
    </row>
    <row r="4499" spans="38:89 3390:3414" x14ac:dyDescent="0.3"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  <c r="CA4499"/>
      <c r="CB4499"/>
      <c r="CC4499"/>
      <c r="CD4499"/>
      <c r="CE4499"/>
      <c r="CF4499"/>
      <c r="CG4499"/>
      <c r="CH4499"/>
      <c r="CI4499"/>
      <c r="CJ4499"/>
      <c r="CK4499"/>
      <c r="DZJ4499"/>
      <c r="DZK4499"/>
      <c r="DZL4499"/>
      <c r="DZM4499"/>
      <c r="DZN4499"/>
      <c r="DZO4499"/>
      <c r="DZP4499"/>
      <c r="DZQ4499"/>
      <c r="DZR4499"/>
      <c r="DZS4499"/>
      <c r="DZT4499"/>
      <c r="DZU4499"/>
      <c r="DZV4499"/>
      <c r="DZW4499"/>
      <c r="DZX4499"/>
      <c r="DZY4499"/>
      <c r="DZZ4499"/>
      <c r="EAA4499"/>
      <c r="EAB4499"/>
      <c r="EAC4499"/>
      <c r="EAD4499"/>
      <c r="EAE4499"/>
      <c r="EAF4499"/>
      <c r="EAG4499"/>
      <c r="EAH4499"/>
    </row>
    <row r="4500" spans="38:89 3390:3414" x14ac:dyDescent="0.3"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  <c r="CA4500"/>
      <c r="CB4500"/>
      <c r="CC4500"/>
      <c r="CD4500"/>
      <c r="CE4500"/>
      <c r="CF4500"/>
      <c r="CG4500"/>
      <c r="CH4500"/>
      <c r="CI4500"/>
      <c r="CJ4500"/>
      <c r="CK4500"/>
      <c r="DZJ4500"/>
      <c r="DZK4500"/>
      <c r="DZL4500"/>
      <c r="DZM4500"/>
      <c r="DZN4500"/>
      <c r="DZO4500"/>
      <c r="DZP4500"/>
      <c r="DZQ4500"/>
      <c r="DZR4500"/>
      <c r="DZS4500"/>
      <c r="DZT4500"/>
      <c r="DZU4500"/>
      <c r="DZV4500"/>
      <c r="DZW4500"/>
      <c r="DZX4500"/>
      <c r="DZY4500"/>
      <c r="DZZ4500"/>
      <c r="EAA4500"/>
      <c r="EAB4500"/>
      <c r="EAC4500"/>
      <c r="EAD4500"/>
      <c r="EAE4500"/>
      <c r="EAF4500"/>
      <c r="EAG4500"/>
      <c r="EAH4500"/>
    </row>
    <row r="4501" spans="38:89 3390:3414" x14ac:dyDescent="0.3"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  <c r="CA4501"/>
      <c r="CB4501"/>
      <c r="CC4501"/>
      <c r="CD4501"/>
      <c r="CE4501"/>
      <c r="CF4501"/>
      <c r="CG4501"/>
      <c r="CH4501"/>
      <c r="CI4501"/>
      <c r="CJ4501"/>
      <c r="CK4501"/>
      <c r="DZJ4501"/>
      <c r="DZK4501"/>
      <c r="DZL4501"/>
      <c r="DZM4501"/>
      <c r="DZN4501"/>
      <c r="DZO4501"/>
      <c r="DZP4501"/>
      <c r="DZQ4501"/>
      <c r="DZR4501"/>
      <c r="DZS4501"/>
      <c r="DZT4501"/>
      <c r="DZU4501"/>
      <c r="DZV4501"/>
      <c r="DZW4501"/>
      <c r="DZX4501"/>
      <c r="DZY4501"/>
      <c r="DZZ4501"/>
      <c r="EAA4501"/>
      <c r="EAB4501"/>
      <c r="EAC4501"/>
      <c r="EAD4501"/>
      <c r="EAE4501"/>
      <c r="EAF4501"/>
      <c r="EAG4501"/>
      <c r="EAH4501"/>
    </row>
    <row r="4502" spans="38:89 3390:3414" x14ac:dyDescent="0.3"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  <c r="CA4502"/>
      <c r="CB4502"/>
      <c r="CC4502"/>
      <c r="CD4502"/>
      <c r="CE4502"/>
      <c r="CF4502"/>
      <c r="CG4502"/>
      <c r="CH4502"/>
      <c r="CI4502"/>
      <c r="CJ4502"/>
      <c r="CK4502"/>
      <c r="DZJ4502"/>
      <c r="DZK4502"/>
      <c r="DZL4502"/>
      <c r="DZM4502"/>
      <c r="DZN4502"/>
      <c r="DZO4502"/>
      <c r="DZP4502"/>
      <c r="DZQ4502"/>
      <c r="DZR4502"/>
      <c r="DZS4502"/>
      <c r="DZT4502"/>
      <c r="DZU4502"/>
      <c r="DZV4502"/>
      <c r="DZW4502"/>
      <c r="DZX4502"/>
      <c r="DZY4502"/>
      <c r="DZZ4502"/>
      <c r="EAA4502"/>
      <c r="EAB4502"/>
      <c r="EAC4502"/>
      <c r="EAD4502"/>
      <c r="EAE4502"/>
      <c r="EAF4502"/>
      <c r="EAG4502"/>
      <c r="EAH4502"/>
    </row>
    <row r="4503" spans="38:89 3390:3414" x14ac:dyDescent="0.3"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  <c r="CA4503"/>
      <c r="CB4503"/>
      <c r="CC4503"/>
      <c r="CD4503"/>
      <c r="CE4503"/>
      <c r="CF4503"/>
      <c r="CG4503"/>
      <c r="CH4503"/>
      <c r="CI4503"/>
      <c r="CJ4503"/>
      <c r="CK4503"/>
      <c r="DZJ4503"/>
      <c r="DZK4503"/>
      <c r="DZL4503"/>
      <c r="DZM4503"/>
      <c r="DZN4503"/>
      <c r="DZO4503"/>
      <c r="DZP4503"/>
      <c r="DZQ4503"/>
      <c r="DZR4503"/>
      <c r="DZS4503"/>
      <c r="DZT4503"/>
      <c r="DZU4503"/>
      <c r="DZV4503"/>
      <c r="DZW4503"/>
      <c r="DZX4503"/>
      <c r="DZY4503"/>
      <c r="DZZ4503"/>
      <c r="EAA4503"/>
      <c r="EAB4503"/>
      <c r="EAC4503"/>
      <c r="EAD4503"/>
      <c r="EAE4503"/>
      <c r="EAF4503"/>
      <c r="EAG4503"/>
      <c r="EAH4503"/>
    </row>
    <row r="4504" spans="38:89 3390:3414" x14ac:dyDescent="0.3"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  <c r="CA4504"/>
      <c r="CB4504"/>
      <c r="CC4504"/>
      <c r="CD4504"/>
      <c r="CE4504"/>
      <c r="CF4504"/>
      <c r="CG4504"/>
      <c r="CH4504"/>
      <c r="CI4504"/>
      <c r="CJ4504"/>
      <c r="CK4504"/>
      <c r="DZJ4504"/>
      <c r="DZK4504"/>
      <c r="DZL4504"/>
      <c r="DZM4504"/>
      <c r="DZN4504"/>
      <c r="DZO4504"/>
      <c r="DZP4504"/>
      <c r="DZQ4504"/>
      <c r="DZR4504"/>
      <c r="DZS4504"/>
      <c r="DZT4504"/>
      <c r="DZU4504"/>
      <c r="DZV4504"/>
      <c r="DZW4504"/>
      <c r="DZX4504"/>
      <c r="DZY4504"/>
      <c r="DZZ4504"/>
      <c r="EAA4504"/>
      <c r="EAB4504"/>
      <c r="EAC4504"/>
      <c r="EAD4504"/>
      <c r="EAE4504"/>
      <c r="EAF4504"/>
      <c r="EAG4504"/>
      <c r="EAH4504"/>
    </row>
    <row r="4505" spans="38:89 3390:3414" x14ac:dyDescent="0.3"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  <c r="CA4505"/>
      <c r="CB4505"/>
      <c r="CC4505"/>
      <c r="CD4505"/>
      <c r="CE4505"/>
      <c r="CF4505"/>
      <c r="CG4505"/>
      <c r="CH4505"/>
      <c r="CI4505"/>
      <c r="CJ4505"/>
      <c r="CK4505"/>
      <c r="DZJ4505"/>
      <c r="DZK4505"/>
      <c r="DZL4505"/>
      <c r="DZM4505"/>
      <c r="DZN4505"/>
      <c r="DZO4505"/>
      <c r="DZP4505"/>
      <c r="DZQ4505"/>
      <c r="DZR4505"/>
      <c r="DZS4505"/>
      <c r="DZT4505"/>
      <c r="DZU4505"/>
      <c r="DZV4505"/>
      <c r="DZW4505"/>
      <c r="DZX4505"/>
      <c r="DZY4505"/>
      <c r="DZZ4505"/>
      <c r="EAA4505"/>
      <c r="EAB4505"/>
      <c r="EAC4505"/>
      <c r="EAD4505"/>
      <c r="EAE4505"/>
      <c r="EAF4505"/>
      <c r="EAG4505"/>
      <c r="EAH4505"/>
    </row>
    <row r="4506" spans="38:89 3390:3414" x14ac:dyDescent="0.3"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  <c r="CA4506"/>
      <c r="CB4506"/>
      <c r="CC4506"/>
      <c r="CD4506"/>
      <c r="CE4506"/>
      <c r="CF4506"/>
      <c r="CG4506"/>
      <c r="CH4506"/>
      <c r="CI4506"/>
      <c r="CJ4506"/>
      <c r="CK4506"/>
      <c r="DZJ4506"/>
      <c r="DZK4506"/>
      <c r="DZL4506"/>
      <c r="DZM4506"/>
      <c r="DZN4506"/>
      <c r="DZO4506"/>
      <c r="DZP4506"/>
      <c r="DZQ4506"/>
      <c r="DZR4506"/>
      <c r="DZS4506"/>
      <c r="DZT4506"/>
      <c r="DZU4506"/>
      <c r="DZV4506"/>
      <c r="DZW4506"/>
      <c r="DZX4506"/>
      <c r="DZY4506"/>
      <c r="DZZ4506"/>
      <c r="EAA4506"/>
      <c r="EAB4506"/>
      <c r="EAC4506"/>
      <c r="EAD4506"/>
      <c r="EAE4506"/>
      <c r="EAF4506"/>
      <c r="EAG4506"/>
      <c r="EAH4506"/>
    </row>
    <row r="4507" spans="38:89 3390:3414" x14ac:dyDescent="0.3"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  <c r="CA4507"/>
      <c r="CB4507"/>
      <c r="CC4507"/>
      <c r="CD4507"/>
      <c r="CE4507"/>
      <c r="CF4507"/>
      <c r="CG4507"/>
      <c r="CH4507"/>
      <c r="CI4507"/>
      <c r="CJ4507"/>
      <c r="CK4507"/>
      <c r="DZJ4507"/>
      <c r="DZK4507"/>
      <c r="DZL4507"/>
      <c r="DZM4507"/>
      <c r="DZN4507"/>
      <c r="DZO4507"/>
      <c r="DZP4507"/>
      <c r="DZQ4507"/>
      <c r="DZR4507"/>
      <c r="DZS4507"/>
      <c r="DZT4507"/>
      <c r="DZU4507"/>
      <c r="DZV4507"/>
      <c r="DZW4507"/>
      <c r="DZX4507"/>
      <c r="DZY4507"/>
      <c r="DZZ4507"/>
      <c r="EAA4507"/>
      <c r="EAB4507"/>
      <c r="EAC4507"/>
      <c r="EAD4507"/>
      <c r="EAE4507"/>
      <c r="EAF4507"/>
      <c r="EAG4507"/>
      <c r="EAH4507"/>
    </row>
    <row r="4508" spans="38:89 3390:3414" x14ac:dyDescent="0.3"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  <c r="CA4508"/>
      <c r="CB4508"/>
      <c r="CC4508"/>
      <c r="CD4508"/>
      <c r="CE4508"/>
      <c r="CF4508"/>
      <c r="CG4508"/>
      <c r="CH4508"/>
      <c r="CI4508"/>
      <c r="CJ4508"/>
      <c r="CK4508"/>
      <c r="DZJ4508"/>
      <c r="DZK4508"/>
      <c r="DZL4508"/>
      <c r="DZM4508"/>
      <c r="DZN4508"/>
      <c r="DZO4508"/>
      <c r="DZP4508"/>
      <c r="DZQ4508"/>
      <c r="DZR4508"/>
      <c r="DZS4508"/>
      <c r="DZT4508"/>
      <c r="DZU4508"/>
      <c r="DZV4508"/>
      <c r="DZW4508"/>
      <c r="DZX4508"/>
      <c r="DZY4508"/>
      <c r="DZZ4508"/>
      <c r="EAA4508"/>
      <c r="EAB4508"/>
      <c r="EAC4508"/>
      <c r="EAD4508"/>
      <c r="EAE4508"/>
      <c r="EAF4508"/>
      <c r="EAG4508"/>
      <c r="EAH4508"/>
    </row>
    <row r="4509" spans="38:89 3390:3414" x14ac:dyDescent="0.3"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  <c r="CA4509"/>
      <c r="CB4509"/>
      <c r="CC4509"/>
      <c r="CD4509"/>
      <c r="CE4509"/>
      <c r="CF4509"/>
      <c r="CG4509"/>
      <c r="CH4509"/>
      <c r="CI4509"/>
      <c r="CJ4509"/>
      <c r="CK4509"/>
      <c r="DZJ4509"/>
      <c r="DZK4509"/>
      <c r="DZL4509"/>
      <c r="DZM4509"/>
      <c r="DZN4509"/>
      <c r="DZO4509"/>
      <c r="DZP4509"/>
      <c r="DZQ4509"/>
      <c r="DZR4509"/>
      <c r="DZS4509"/>
      <c r="DZT4509"/>
      <c r="DZU4509"/>
      <c r="DZV4509"/>
      <c r="DZW4509"/>
      <c r="DZX4509"/>
      <c r="DZY4509"/>
      <c r="DZZ4509"/>
      <c r="EAA4509"/>
      <c r="EAB4509"/>
      <c r="EAC4509"/>
      <c r="EAD4509"/>
      <c r="EAE4509"/>
      <c r="EAF4509"/>
      <c r="EAG4509"/>
      <c r="EAH4509"/>
    </row>
    <row r="4510" spans="38:89 3390:3414" x14ac:dyDescent="0.3"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  <c r="CA4510"/>
      <c r="CB4510"/>
      <c r="CC4510"/>
      <c r="CD4510"/>
      <c r="CE4510"/>
      <c r="CF4510"/>
      <c r="CG4510"/>
      <c r="CH4510"/>
      <c r="CI4510"/>
      <c r="CJ4510"/>
      <c r="CK4510"/>
      <c r="DZJ4510"/>
      <c r="DZK4510"/>
      <c r="DZL4510"/>
      <c r="DZM4510"/>
      <c r="DZN4510"/>
      <c r="DZO4510"/>
      <c r="DZP4510"/>
      <c r="DZQ4510"/>
      <c r="DZR4510"/>
      <c r="DZS4510"/>
      <c r="DZT4510"/>
      <c r="DZU4510"/>
      <c r="DZV4510"/>
      <c r="DZW4510"/>
      <c r="DZX4510"/>
      <c r="DZY4510"/>
      <c r="DZZ4510"/>
      <c r="EAA4510"/>
      <c r="EAB4510"/>
      <c r="EAC4510"/>
      <c r="EAD4510"/>
      <c r="EAE4510"/>
      <c r="EAF4510"/>
      <c r="EAG4510"/>
      <c r="EAH4510"/>
    </row>
    <row r="4511" spans="38:89 3390:3414" x14ac:dyDescent="0.3"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  <c r="CA4511"/>
      <c r="CB4511"/>
      <c r="CC4511"/>
      <c r="CD4511"/>
      <c r="CE4511"/>
      <c r="CF4511"/>
      <c r="CG4511"/>
      <c r="CH4511"/>
      <c r="CI4511"/>
      <c r="CJ4511"/>
      <c r="CK4511"/>
      <c r="DZJ4511"/>
      <c r="DZK4511"/>
      <c r="DZL4511"/>
      <c r="DZM4511"/>
      <c r="DZN4511"/>
      <c r="DZO4511"/>
      <c r="DZP4511"/>
      <c r="DZQ4511"/>
      <c r="DZR4511"/>
      <c r="DZS4511"/>
      <c r="DZT4511"/>
      <c r="DZU4511"/>
      <c r="DZV4511"/>
      <c r="DZW4511"/>
      <c r="DZX4511"/>
      <c r="DZY4511"/>
      <c r="DZZ4511"/>
      <c r="EAA4511"/>
      <c r="EAB4511"/>
      <c r="EAC4511"/>
      <c r="EAD4511"/>
      <c r="EAE4511"/>
      <c r="EAF4511"/>
      <c r="EAG4511"/>
      <c r="EAH4511"/>
    </row>
    <row r="4512" spans="38:89 3390:3414" x14ac:dyDescent="0.3"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  <c r="CA4512"/>
      <c r="CB4512"/>
      <c r="CC4512"/>
      <c r="CD4512"/>
      <c r="CE4512"/>
      <c r="CF4512"/>
      <c r="CG4512"/>
      <c r="CH4512"/>
      <c r="CI4512"/>
      <c r="CJ4512"/>
      <c r="CK4512"/>
      <c r="DZJ4512"/>
      <c r="DZK4512"/>
      <c r="DZL4512"/>
      <c r="DZM4512"/>
      <c r="DZN4512"/>
      <c r="DZO4512"/>
      <c r="DZP4512"/>
      <c r="DZQ4512"/>
      <c r="DZR4512"/>
      <c r="DZS4512"/>
      <c r="DZT4512"/>
      <c r="DZU4512"/>
      <c r="DZV4512"/>
      <c r="DZW4512"/>
      <c r="DZX4512"/>
      <c r="DZY4512"/>
      <c r="DZZ4512"/>
      <c r="EAA4512"/>
      <c r="EAB4512"/>
      <c r="EAC4512"/>
      <c r="EAD4512"/>
      <c r="EAE4512"/>
      <c r="EAF4512"/>
      <c r="EAG4512"/>
      <c r="EAH4512"/>
    </row>
    <row r="4513" spans="38:89 3390:3414" x14ac:dyDescent="0.3"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  <c r="CA4513"/>
      <c r="CB4513"/>
      <c r="CC4513"/>
      <c r="CD4513"/>
      <c r="CE4513"/>
      <c r="CF4513"/>
      <c r="CG4513"/>
      <c r="CH4513"/>
      <c r="CI4513"/>
      <c r="CJ4513"/>
      <c r="CK4513"/>
      <c r="DZJ4513"/>
      <c r="DZK4513"/>
      <c r="DZL4513"/>
      <c r="DZM4513"/>
      <c r="DZN4513"/>
      <c r="DZO4513"/>
      <c r="DZP4513"/>
      <c r="DZQ4513"/>
      <c r="DZR4513"/>
      <c r="DZS4513"/>
      <c r="DZT4513"/>
      <c r="DZU4513"/>
      <c r="DZV4513"/>
      <c r="DZW4513"/>
      <c r="DZX4513"/>
      <c r="DZY4513"/>
      <c r="DZZ4513"/>
      <c r="EAA4513"/>
      <c r="EAB4513"/>
      <c r="EAC4513"/>
      <c r="EAD4513"/>
      <c r="EAE4513"/>
      <c r="EAF4513"/>
      <c r="EAG4513"/>
      <c r="EAH4513"/>
    </row>
    <row r="4514" spans="38:89 3390:3414" x14ac:dyDescent="0.3"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  <c r="CA4514"/>
      <c r="CB4514"/>
      <c r="CC4514"/>
      <c r="CD4514"/>
      <c r="CE4514"/>
      <c r="CF4514"/>
      <c r="CG4514"/>
      <c r="CH4514"/>
      <c r="CI4514"/>
      <c r="CJ4514"/>
      <c r="CK4514"/>
      <c r="DZJ4514"/>
      <c r="DZK4514"/>
      <c r="DZL4514"/>
      <c r="DZM4514"/>
      <c r="DZN4514"/>
      <c r="DZO4514"/>
      <c r="DZP4514"/>
      <c r="DZQ4514"/>
      <c r="DZR4514"/>
      <c r="DZS4514"/>
      <c r="DZT4514"/>
      <c r="DZU4514"/>
      <c r="DZV4514"/>
      <c r="DZW4514"/>
      <c r="DZX4514"/>
      <c r="DZY4514"/>
      <c r="DZZ4514"/>
      <c r="EAA4514"/>
      <c r="EAB4514"/>
      <c r="EAC4514"/>
      <c r="EAD4514"/>
      <c r="EAE4514"/>
      <c r="EAF4514"/>
      <c r="EAG4514"/>
      <c r="EAH4514"/>
    </row>
    <row r="4515" spans="38:89 3390:3414" x14ac:dyDescent="0.3"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  <c r="CA4515"/>
      <c r="CB4515"/>
      <c r="CC4515"/>
      <c r="CD4515"/>
      <c r="CE4515"/>
      <c r="CF4515"/>
      <c r="CG4515"/>
      <c r="CH4515"/>
      <c r="CI4515"/>
      <c r="CJ4515"/>
      <c r="CK4515"/>
      <c r="DZJ4515"/>
      <c r="DZK4515"/>
      <c r="DZL4515"/>
      <c r="DZM4515"/>
      <c r="DZN4515"/>
      <c r="DZO4515"/>
      <c r="DZP4515"/>
      <c r="DZQ4515"/>
      <c r="DZR4515"/>
      <c r="DZS4515"/>
      <c r="DZT4515"/>
      <c r="DZU4515"/>
      <c r="DZV4515"/>
      <c r="DZW4515"/>
      <c r="DZX4515"/>
      <c r="DZY4515"/>
      <c r="DZZ4515"/>
      <c r="EAA4515"/>
      <c r="EAB4515"/>
      <c r="EAC4515"/>
      <c r="EAD4515"/>
      <c r="EAE4515"/>
      <c r="EAF4515"/>
      <c r="EAG4515"/>
      <c r="EAH4515"/>
    </row>
    <row r="4516" spans="38:89 3390:3414" x14ac:dyDescent="0.3"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  <c r="CA4516"/>
      <c r="CB4516"/>
      <c r="CC4516"/>
      <c r="CD4516"/>
      <c r="CE4516"/>
      <c r="CF4516"/>
      <c r="CG4516"/>
      <c r="CH4516"/>
      <c r="CI4516"/>
      <c r="CJ4516"/>
      <c r="CK4516"/>
      <c r="DZJ4516"/>
      <c r="DZK4516"/>
      <c r="DZL4516"/>
      <c r="DZM4516"/>
      <c r="DZN4516"/>
      <c r="DZO4516"/>
      <c r="DZP4516"/>
      <c r="DZQ4516"/>
      <c r="DZR4516"/>
      <c r="DZS4516"/>
      <c r="DZT4516"/>
      <c r="DZU4516"/>
      <c r="DZV4516"/>
      <c r="DZW4516"/>
      <c r="DZX4516"/>
      <c r="DZY4516"/>
      <c r="DZZ4516"/>
      <c r="EAA4516"/>
      <c r="EAB4516"/>
      <c r="EAC4516"/>
      <c r="EAD4516"/>
      <c r="EAE4516"/>
      <c r="EAF4516"/>
      <c r="EAG4516"/>
      <c r="EAH4516"/>
    </row>
    <row r="4517" spans="38:89 3390:3414" x14ac:dyDescent="0.3"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  <c r="CA4517"/>
      <c r="CB4517"/>
      <c r="CC4517"/>
      <c r="CD4517"/>
      <c r="CE4517"/>
      <c r="CF4517"/>
      <c r="CG4517"/>
      <c r="CH4517"/>
      <c r="CI4517"/>
      <c r="CJ4517"/>
      <c r="CK4517"/>
      <c r="DZJ4517"/>
      <c r="DZK4517"/>
      <c r="DZL4517"/>
      <c r="DZM4517"/>
      <c r="DZN4517"/>
      <c r="DZO4517"/>
      <c r="DZP4517"/>
      <c r="DZQ4517"/>
      <c r="DZR4517"/>
      <c r="DZS4517"/>
      <c r="DZT4517"/>
      <c r="DZU4517"/>
      <c r="DZV4517"/>
      <c r="DZW4517"/>
      <c r="DZX4517"/>
      <c r="DZY4517"/>
      <c r="DZZ4517"/>
      <c r="EAA4517"/>
      <c r="EAB4517"/>
      <c r="EAC4517"/>
      <c r="EAD4517"/>
      <c r="EAE4517"/>
      <c r="EAF4517"/>
      <c r="EAG4517"/>
      <c r="EAH4517"/>
    </row>
    <row r="4518" spans="38:89 3390:3414" x14ac:dyDescent="0.3"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  <c r="CA4518"/>
      <c r="CB4518"/>
      <c r="CC4518"/>
      <c r="CD4518"/>
      <c r="CE4518"/>
      <c r="CF4518"/>
      <c r="CG4518"/>
      <c r="CH4518"/>
      <c r="CI4518"/>
      <c r="CJ4518"/>
      <c r="CK4518"/>
      <c r="DZJ4518"/>
      <c r="DZK4518"/>
      <c r="DZL4518"/>
      <c r="DZM4518"/>
      <c r="DZN4518"/>
      <c r="DZO4518"/>
      <c r="DZP4518"/>
      <c r="DZQ4518"/>
      <c r="DZR4518"/>
      <c r="DZS4518"/>
      <c r="DZT4518"/>
      <c r="DZU4518"/>
      <c r="DZV4518"/>
      <c r="DZW4518"/>
      <c r="DZX4518"/>
      <c r="DZY4518"/>
      <c r="DZZ4518"/>
      <c r="EAA4518"/>
      <c r="EAB4518"/>
      <c r="EAC4518"/>
      <c r="EAD4518"/>
      <c r="EAE4518"/>
      <c r="EAF4518"/>
      <c r="EAG4518"/>
      <c r="EAH4518"/>
    </row>
    <row r="4519" spans="38:89 3390:3414" x14ac:dyDescent="0.3"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  <c r="CA4519"/>
      <c r="CB4519"/>
      <c r="CC4519"/>
      <c r="CD4519"/>
      <c r="CE4519"/>
      <c r="CF4519"/>
      <c r="CG4519"/>
      <c r="CH4519"/>
      <c r="CI4519"/>
      <c r="CJ4519"/>
      <c r="CK4519"/>
      <c r="DZJ4519"/>
      <c r="DZK4519"/>
      <c r="DZL4519"/>
      <c r="DZM4519"/>
      <c r="DZN4519"/>
      <c r="DZO4519"/>
      <c r="DZP4519"/>
      <c r="DZQ4519"/>
      <c r="DZR4519"/>
      <c r="DZS4519"/>
      <c r="DZT4519"/>
      <c r="DZU4519"/>
      <c r="DZV4519"/>
      <c r="DZW4519"/>
      <c r="DZX4519"/>
      <c r="DZY4519"/>
      <c r="DZZ4519"/>
      <c r="EAA4519"/>
      <c r="EAB4519"/>
      <c r="EAC4519"/>
      <c r="EAD4519"/>
      <c r="EAE4519"/>
      <c r="EAF4519"/>
      <c r="EAG4519"/>
      <c r="EAH4519"/>
    </row>
    <row r="4520" spans="38:89 3390:3414" x14ac:dyDescent="0.3"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  <c r="CA4520"/>
      <c r="CB4520"/>
      <c r="CC4520"/>
      <c r="CD4520"/>
      <c r="CE4520"/>
      <c r="CF4520"/>
      <c r="CG4520"/>
      <c r="CH4520"/>
      <c r="CI4520"/>
      <c r="CJ4520"/>
      <c r="CK4520"/>
      <c r="DZJ4520"/>
      <c r="DZK4520"/>
      <c r="DZL4520"/>
      <c r="DZM4520"/>
      <c r="DZN4520"/>
      <c r="DZO4520"/>
      <c r="DZP4520"/>
      <c r="DZQ4520"/>
      <c r="DZR4520"/>
      <c r="DZS4520"/>
      <c r="DZT4520"/>
      <c r="DZU4520"/>
      <c r="DZV4520"/>
      <c r="DZW4520"/>
      <c r="DZX4520"/>
      <c r="DZY4520"/>
      <c r="DZZ4520"/>
      <c r="EAA4520"/>
      <c r="EAB4520"/>
      <c r="EAC4520"/>
      <c r="EAD4520"/>
      <c r="EAE4520"/>
      <c r="EAF4520"/>
      <c r="EAG4520"/>
      <c r="EAH4520"/>
    </row>
    <row r="4521" spans="38:89 3390:3414" x14ac:dyDescent="0.3"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  <c r="CA4521"/>
      <c r="CB4521"/>
      <c r="CC4521"/>
      <c r="CD4521"/>
      <c r="CE4521"/>
      <c r="CF4521"/>
      <c r="CG4521"/>
      <c r="CH4521"/>
      <c r="CI4521"/>
      <c r="CJ4521"/>
      <c r="CK4521"/>
      <c r="DZJ4521"/>
      <c r="DZK4521"/>
      <c r="DZL4521"/>
      <c r="DZM4521"/>
      <c r="DZN4521"/>
      <c r="DZO4521"/>
      <c r="DZP4521"/>
      <c r="DZQ4521"/>
      <c r="DZR4521"/>
      <c r="DZS4521"/>
      <c r="DZT4521"/>
      <c r="DZU4521"/>
      <c r="DZV4521"/>
      <c r="DZW4521"/>
      <c r="DZX4521"/>
      <c r="DZY4521"/>
      <c r="DZZ4521"/>
      <c r="EAA4521"/>
      <c r="EAB4521"/>
      <c r="EAC4521"/>
      <c r="EAD4521"/>
      <c r="EAE4521"/>
      <c r="EAF4521"/>
      <c r="EAG4521"/>
      <c r="EAH4521"/>
    </row>
    <row r="4522" spans="38:89 3390:3414" x14ac:dyDescent="0.3"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  <c r="CA4522"/>
      <c r="CB4522"/>
      <c r="CC4522"/>
      <c r="CD4522"/>
      <c r="CE4522"/>
      <c r="CF4522"/>
      <c r="CG4522"/>
      <c r="CH4522"/>
      <c r="CI4522"/>
      <c r="CJ4522"/>
      <c r="CK4522"/>
      <c r="DZJ4522"/>
      <c r="DZK4522"/>
      <c r="DZL4522"/>
      <c r="DZM4522"/>
      <c r="DZN4522"/>
      <c r="DZO4522"/>
      <c r="DZP4522"/>
      <c r="DZQ4522"/>
      <c r="DZR4522"/>
      <c r="DZS4522"/>
      <c r="DZT4522"/>
      <c r="DZU4522"/>
      <c r="DZV4522"/>
      <c r="DZW4522"/>
      <c r="DZX4522"/>
      <c r="DZY4522"/>
      <c r="DZZ4522"/>
      <c r="EAA4522"/>
      <c r="EAB4522"/>
      <c r="EAC4522"/>
      <c r="EAD4522"/>
      <c r="EAE4522"/>
      <c r="EAF4522"/>
      <c r="EAG4522"/>
      <c r="EAH4522"/>
    </row>
    <row r="4523" spans="38:89 3390:3414" x14ac:dyDescent="0.3"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  <c r="CA4523"/>
      <c r="CB4523"/>
      <c r="CC4523"/>
      <c r="CD4523"/>
      <c r="CE4523"/>
      <c r="CF4523"/>
      <c r="CG4523"/>
      <c r="CH4523"/>
      <c r="CI4523"/>
      <c r="CJ4523"/>
      <c r="CK4523"/>
      <c r="DZJ4523"/>
      <c r="DZK4523"/>
      <c r="DZL4523"/>
      <c r="DZM4523"/>
      <c r="DZN4523"/>
      <c r="DZO4523"/>
      <c r="DZP4523"/>
      <c r="DZQ4523"/>
      <c r="DZR4523"/>
      <c r="DZS4523"/>
      <c r="DZT4523"/>
      <c r="DZU4523"/>
      <c r="DZV4523"/>
      <c r="DZW4523"/>
      <c r="DZX4523"/>
      <c r="DZY4523"/>
      <c r="DZZ4523"/>
      <c r="EAA4523"/>
      <c r="EAB4523"/>
      <c r="EAC4523"/>
      <c r="EAD4523"/>
      <c r="EAE4523"/>
      <c r="EAF4523"/>
      <c r="EAG4523"/>
      <c r="EAH4523"/>
    </row>
    <row r="4524" spans="38:89 3390:3414" x14ac:dyDescent="0.3"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  <c r="CA4524"/>
      <c r="CB4524"/>
      <c r="CC4524"/>
      <c r="CD4524"/>
      <c r="CE4524"/>
      <c r="CF4524"/>
      <c r="CG4524"/>
      <c r="CH4524"/>
      <c r="CI4524"/>
      <c r="CJ4524"/>
      <c r="CK4524"/>
      <c r="DZJ4524"/>
      <c r="DZK4524"/>
      <c r="DZL4524"/>
      <c r="DZM4524"/>
      <c r="DZN4524"/>
      <c r="DZO4524"/>
      <c r="DZP4524"/>
      <c r="DZQ4524"/>
      <c r="DZR4524"/>
      <c r="DZS4524"/>
      <c r="DZT4524"/>
      <c r="DZU4524"/>
      <c r="DZV4524"/>
      <c r="DZW4524"/>
      <c r="DZX4524"/>
      <c r="DZY4524"/>
      <c r="DZZ4524"/>
      <c r="EAA4524"/>
      <c r="EAB4524"/>
      <c r="EAC4524"/>
      <c r="EAD4524"/>
      <c r="EAE4524"/>
      <c r="EAF4524"/>
      <c r="EAG4524"/>
      <c r="EAH4524"/>
    </row>
    <row r="4525" spans="38:89 3390:3414" x14ac:dyDescent="0.3"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  <c r="CA4525"/>
      <c r="CB4525"/>
      <c r="CC4525"/>
      <c r="CD4525"/>
      <c r="CE4525"/>
      <c r="CF4525"/>
      <c r="CG4525"/>
      <c r="CH4525"/>
      <c r="CI4525"/>
      <c r="CJ4525"/>
      <c r="CK4525"/>
      <c r="DZJ4525"/>
      <c r="DZK4525"/>
      <c r="DZL4525"/>
      <c r="DZM4525"/>
      <c r="DZN4525"/>
      <c r="DZO4525"/>
      <c r="DZP4525"/>
      <c r="DZQ4525"/>
      <c r="DZR4525"/>
      <c r="DZS4525"/>
      <c r="DZT4525"/>
      <c r="DZU4525"/>
      <c r="DZV4525"/>
      <c r="DZW4525"/>
      <c r="DZX4525"/>
      <c r="DZY4525"/>
      <c r="DZZ4525"/>
      <c r="EAA4525"/>
      <c r="EAB4525"/>
      <c r="EAC4525"/>
      <c r="EAD4525"/>
      <c r="EAE4525"/>
      <c r="EAF4525"/>
      <c r="EAG4525"/>
      <c r="EAH4525"/>
    </row>
    <row r="4526" spans="38:89 3390:3414" x14ac:dyDescent="0.3"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  <c r="CA4526"/>
      <c r="CB4526"/>
      <c r="CC4526"/>
      <c r="CD4526"/>
      <c r="CE4526"/>
      <c r="CF4526"/>
      <c r="CG4526"/>
      <c r="CH4526"/>
      <c r="CI4526"/>
      <c r="CJ4526"/>
      <c r="CK4526"/>
      <c r="DZJ4526"/>
      <c r="DZK4526"/>
      <c r="DZL4526"/>
      <c r="DZM4526"/>
      <c r="DZN4526"/>
      <c r="DZO4526"/>
      <c r="DZP4526"/>
      <c r="DZQ4526"/>
      <c r="DZR4526"/>
      <c r="DZS4526"/>
      <c r="DZT4526"/>
      <c r="DZU4526"/>
      <c r="DZV4526"/>
      <c r="DZW4526"/>
      <c r="DZX4526"/>
      <c r="DZY4526"/>
      <c r="DZZ4526"/>
      <c r="EAA4526"/>
      <c r="EAB4526"/>
      <c r="EAC4526"/>
      <c r="EAD4526"/>
      <c r="EAE4526"/>
      <c r="EAF4526"/>
      <c r="EAG4526"/>
      <c r="EAH4526"/>
    </row>
    <row r="4527" spans="38:89 3390:3414" x14ac:dyDescent="0.3"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  <c r="CA4527"/>
      <c r="CB4527"/>
      <c r="CC4527"/>
      <c r="CD4527"/>
      <c r="CE4527"/>
      <c r="CF4527"/>
      <c r="CG4527"/>
      <c r="CH4527"/>
      <c r="CI4527"/>
      <c r="CJ4527"/>
      <c r="CK4527"/>
      <c r="DZJ4527"/>
      <c r="DZK4527"/>
      <c r="DZL4527"/>
      <c r="DZM4527"/>
      <c r="DZN4527"/>
      <c r="DZO4527"/>
      <c r="DZP4527"/>
      <c r="DZQ4527"/>
      <c r="DZR4527"/>
      <c r="DZS4527"/>
      <c r="DZT4527"/>
      <c r="DZU4527"/>
      <c r="DZV4527"/>
      <c r="DZW4527"/>
      <c r="DZX4527"/>
      <c r="DZY4527"/>
      <c r="DZZ4527"/>
      <c r="EAA4527"/>
      <c r="EAB4527"/>
      <c r="EAC4527"/>
      <c r="EAD4527"/>
      <c r="EAE4527"/>
      <c r="EAF4527"/>
      <c r="EAG4527"/>
      <c r="EAH4527"/>
    </row>
    <row r="4528" spans="38:89 3390:3414" x14ac:dyDescent="0.3"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  <c r="CA4528"/>
      <c r="CB4528"/>
      <c r="CC4528"/>
      <c r="CD4528"/>
      <c r="CE4528"/>
      <c r="CF4528"/>
      <c r="CG4528"/>
      <c r="CH4528"/>
      <c r="CI4528"/>
      <c r="CJ4528"/>
      <c r="CK4528"/>
      <c r="DZJ4528"/>
      <c r="DZK4528"/>
      <c r="DZL4528"/>
      <c r="DZM4528"/>
      <c r="DZN4528"/>
      <c r="DZO4528"/>
      <c r="DZP4528"/>
      <c r="DZQ4528"/>
      <c r="DZR4528"/>
      <c r="DZS4528"/>
      <c r="DZT4528"/>
      <c r="DZU4528"/>
      <c r="DZV4528"/>
      <c r="DZW4528"/>
      <c r="DZX4528"/>
      <c r="DZY4528"/>
      <c r="DZZ4528"/>
      <c r="EAA4528"/>
      <c r="EAB4528"/>
      <c r="EAC4528"/>
      <c r="EAD4528"/>
      <c r="EAE4528"/>
      <c r="EAF4528"/>
      <c r="EAG4528"/>
      <c r="EAH4528"/>
    </row>
    <row r="4529" spans="38:89 3390:3414" x14ac:dyDescent="0.3"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  <c r="CA4529"/>
      <c r="CB4529"/>
      <c r="CC4529"/>
      <c r="CD4529"/>
      <c r="CE4529"/>
      <c r="CF4529"/>
      <c r="CG4529"/>
      <c r="CH4529"/>
      <c r="CI4529"/>
      <c r="CJ4529"/>
      <c r="CK4529"/>
      <c r="DZJ4529"/>
      <c r="DZK4529"/>
      <c r="DZL4529"/>
      <c r="DZM4529"/>
      <c r="DZN4529"/>
      <c r="DZO4529"/>
      <c r="DZP4529"/>
      <c r="DZQ4529"/>
      <c r="DZR4529"/>
      <c r="DZS4529"/>
      <c r="DZT4529"/>
      <c r="DZU4529"/>
      <c r="DZV4529"/>
      <c r="DZW4529"/>
      <c r="DZX4529"/>
      <c r="DZY4529"/>
      <c r="DZZ4529"/>
      <c r="EAA4529"/>
      <c r="EAB4529"/>
      <c r="EAC4529"/>
      <c r="EAD4529"/>
      <c r="EAE4529"/>
      <c r="EAF4529"/>
      <c r="EAG4529"/>
      <c r="EAH4529"/>
    </row>
    <row r="4530" spans="38:89 3390:3414" x14ac:dyDescent="0.3"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  <c r="CA4530"/>
      <c r="CB4530"/>
      <c r="CC4530"/>
      <c r="CD4530"/>
      <c r="CE4530"/>
      <c r="CF4530"/>
      <c r="CG4530"/>
      <c r="CH4530"/>
      <c r="CI4530"/>
      <c r="CJ4530"/>
      <c r="CK4530"/>
      <c r="DZJ4530"/>
      <c r="DZK4530"/>
      <c r="DZL4530"/>
      <c r="DZM4530"/>
      <c r="DZN4530"/>
      <c r="DZO4530"/>
      <c r="DZP4530"/>
      <c r="DZQ4530"/>
      <c r="DZR4530"/>
      <c r="DZS4530"/>
      <c r="DZT4530"/>
      <c r="DZU4530"/>
      <c r="DZV4530"/>
      <c r="DZW4530"/>
      <c r="DZX4530"/>
      <c r="DZY4530"/>
      <c r="DZZ4530"/>
      <c r="EAA4530"/>
      <c r="EAB4530"/>
      <c r="EAC4530"/>
      <c r="EAD4530"/>
      <c r="EAE4530"/>
      <c r="EAF4530"/>
      <c r="EAG4530"/>
      <c r="EAH4530"/>
    </row>
    <row r="4531" spans="38:89 3390:3414" x14ac:dyDescent="0.3"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  <c r="CA4531"/>
      <c r="CB4531"/>
      <c r="CC4531"/>
      <c r="CD4531"/>
      <c r="CE4531"/>
      <c r="CF4531"/>
      <c r="CG4531"/>
      <c r="CH4531"/>
      <c r="CI4531"/>
      <c r="CJ4531"/>
      <c r="CK4531"/>
      <c r="DZJ4531"/>
      <c r="DZK4531"/>
      <c r="DZL4531"/>
      <c r="DZM4531"/>
      <c r="DZN4531"/>
      <c r="DZO4531"/>
      <c r="DZP4531"/>
      <c r="DZQ4531"/>
      <c r="DZR4531"/>
      <c r="DZS4531"/>
      <c r="DZT4531"/>
      <c r="DZU4531"/>
      <c r="DZV4531"/>
      <c r="DZW4531"/>
      <c r="DZX4531"/>
      <c r="DZY4531"/>
      <c r="DZZ4531"/>
      <c r="EAA4531"/>
      <c r="EAB4531"/>
      <c r="EAC4531"/>
      <c r="EAD4531"/>
      <c r="EAE4531"/>
      <c r="EAF4531"/>
      <c r="EAG4531"/>
      <c r="EAH4531"/>
    </row>
    <row r="4532" spans="38:89 3390:3414" x14ac:dyDescent="0.3"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  <c r="CA4532"/>
      <c r="CB4532"/>
      <c r="CC4532"/>
      <c r="CD4532"/>
      <c r="CE4532"/>
      <c r="CF4532"/>
      <c r="CG4532"/>
      <c r="CH4532"/>
      <c r="CI4532"/>
      <c r="CJ4532"/>
      <c r="CK4532"/>
      <c r="DZJ4532"/>
      <c r="DZK4532"/>
      <c r="DZL4532"/>
      <c r="DZM4532"/>
      <c r="DZN4532"/>
      <c r="DZO4532"/>
      <c r="DZP4532"/>
      <c r="DZQ4532"/>
      <c r="DZR4532"/>
      <c r="DZS4532"/>
      <c r="DZT4532"/>
      <c r="DZU4532"/>
      <c r="DZV4532"/>
      <c r="DZW4532"/>
      <c r="DZX4532"/>
      <c r="DZY4532"/>
      <c r="DZZ4532"/>
      <c r="EAA4532"/>
      <c r="EAB4532"/>
      <c r="EAC4532"/>
      <c r="EAD4532"/>
      <c r="EAE4532"/>
      <c r="EAF4532"/>
      <c r="EAG4532"/>
      <c r="EAH4532"/>
    </row>
    <row r="4533" spans="38:89 3390:3414" x14ac:dyDescent="0.3"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  <c r="CA4533"/>
      <c r="CB4533"/>
      <c r="CC4533"/>
      <c r="CD4533"/>
      <c r="CE4533"/>
      <c r="CF4533"/>
      <c r="CG4533"/>
      <c r="CH4533"/>
      <c r="CI4533"/>
      <c r="CJ4533"/>
      <c r="CK4533"/>
      <c r="DZJ4533"/>
      <c r="DZK4533"/>
      <c r="DZL4533"/>
      <c r="DZM4533"/>
      <c r="DZN4533"/>
      <c r="DZO4533"/>
      <c r="DZP4533"/>
      <c r="DZQ4533"/>
      <c r="DZR4533"/>
      <c r="DZS4533"/>
      <c r="DZT4533"/>
      <c r="DZU4533"/>
      <c r="DZV4533"/>
      <c r="DZW4533"/>
      <c r="DZX4533"/>
      <c r="DZY4533"/>
      <c r="DZZ4533"/>
      <c r="EAA4533"/>
      <c r="EAB4533"/>
      <c r="EAC4533"/>
      <c r="EAD4533"/>
      <c r="EAE4533"/>
      <c r="EAF4533"/>
      <c r="EAG4533"/>
      <c r="EAH4533"/>
    </row>
    <row r="4534" spans="38:89 3390:3414" x14ac:dyDescent="0.3"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  <c r="CA4534"/>
      <c r="CB4534"/>
      <c r="CC4534"/>
      <c r="CD4534"/>
      <c r="CE4534"/>
      <c r="CF4534"/>
      <c r="CG4534"/>
      <c r="CH4534"/>
      <c r="CI4534"/>
      <c r="CJ4534"/>
      <c r="CK4534"/>
      <c r="DZJ4534"/>
      <c r="DZK4534"/>
      <c r="DZL4534"/>
      <c r="DZM4534"/>
      <c r="DZN4534"/>
      <c r="DZO4534"/>
      <c r="DZP4534"/>
      <c r="DZQ4534"/>
      <c r="DZR4534"/>
      <c r="DZS4534"/>
      <c r="DZT4534"/>
      <c r="DZU4534"/>
      <c r="DZV4534"/>
      <c r="DZW4534"/>
      <c r="DZX4534"/>
      <c r="DZY4534"/>
      <c r="DZZ4534"/>
      <c r="EAA4534"/>
      <c r="EAB4534"/>
      <c r="EAC4534"/>
      <c r="EAD4534"/>
      <c r="EAE4534"/>
      <c r="EAF4534"/>
      <c r="EAG4534"/>
      <c r="EAH4534"/>
    </row>
    <row r="4535" spans="38:89 3390:3414" x14ac:dyDescent="0.3"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  <c r="CA4535"/>
      <c r="CB4535"/>
      <c r="CC4535"/>
      <c r="CD4535"/>
      <c r="CE4535"/>
      <c r="CF4535"/>
      <c r="CG4535"/>
      <c r="CH4535"/>
      <c r="CI4535"/>
      <c r="CJ4535"/>
      <c r="CK4535"/>
      <c r="DZJ4535"/>
      <c r="DZK4535"/>
      <c r="DZL4535"/>
      <c r="DZM4535"/>
      <c r="DZN4535"/>
      <c r="DZO4535"/>
      <c r="DZP4535"/>
      <c r="DZQ4535"/>
      <c r="DZR4535"/>
      <c r="DZS4535"/>
      <c r="DZT4535"/>
      <c r="DZU4535"/>
      <c r="DZV4535"/>
      <c r="DZW4535"/>
      <c r="DZX4535"/>
      <c r="DZY4535"/>
      <c r="DZZ4535"/>
      <c r="EAA4535"/>
      <c r="EAB4535"/>
      <c r="EAC4535"/>
      <c r="EAD4535"/>
      <c r="EAE4535"/>
      <c r="EAF4535"/>
      <c r="EAG4535"/>
      <c r="EAH4535"/>
    </row>
    <row r="4536" spans="38:89 3390:3414" x14ac:dyDescent="0.3"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  <c r="CA4536"/>
      <c r="CB4536"/>
      <c r="CC4536"/>
      <c r="CD4536"/>
      <c r="CE4536"/>
      <c r="CF4536"/>
      <c r="CG4536"/>
      <c r="CH4536"/>
      <c r="CI4536"/>
      <c r="CJ4536"/>
      <c r="CK4536"/>
      <c r="DZJ4536"/>
      <c r="DZK4536"/>
      <c r="DZL4536"/>
      <c r="DZM4536"/>
      <c r="DZN4536"/>
      <c r="DZO4536"/>
      <c r="DZP4536"/>
      <c r="DZQ4536"/>
      <c r="DZR4536"/>
      <c r="DZS4536"/>
      <c r="DZT4536"/>
      <c r="DZU4536"/>
      <c r="DZV4536"/>
      <c r="DZW4536"/>
      <c r="DZX4536"/>
      <c r="DZY4536"/>
      <c r="DZZ4536"/>
      <c r="EAA4536"/>
      <c r="EAB4536"/>
      <c r="EAC4536"/>
      <c r="EAD4536"/>
      <c r="EAE4536"/>
      <c r="EAF4536"/>
      <c r="EAG4536"/>
      <c r="EAH4536"/>
    </row>
    <row r="4537" spans="38:89 3390:3414" x14ac:dyDescent="0.3"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  <c r="CA4537"/>
      <c r="CB4537"/>
      <c r="CC4537"/>
      <c r="CD4537"/>
      <c r="CE4537"/>
      <c r="CF4537"/>
      <c r="CG4537"/>
      <c r="CH4537"/>
      <c r="CI4537"/>
      <c r="CJ4537"/>
      <c r="CK4537"/>
      <c r="DZJ4537"/>
      <c r="DZK4537"/>
      <c r="DZL4537"/>
      <c r="DZM4537"/>
      <c r="DZN4537"/>
      <c r="DZO4537"/>
      <c r="DZP4537"/>
      <c r="DZQ4537"/>
      <c r="DZR4537"/>
      <c r="DZS4537"/>
      <c r="DZT4537"/>
      <c r="DZU4537"/>
      <c r="DZV4537"/>
      <c r="DZW4537"/>
      <c r="DZX4537"/>
      <c r="DZY4537"/>
      <c r="DZZ4537"/>
      <c r="EAA4537"/>
      <c r="EAB4537"/>
      <c r="EAC4537"/>
      <c r="EAD4537"/>
      <c r="EAE4537"/>
      <c r="EAF4537"/>
      <c r="EAG4537"/>
      <c r="EAH4537"/>
    </row>
    <row r="4538" spans="38:89 3390:3414" x14ac:dyDescent="0.3"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  <c r="CA4538"/>
      <c r="CB4538"/>
      <c r="CC4538"/>
      <c r="CD4538"/>
      <c r="CE4538"/>
      <c r="CF4538"/>
      <c r="CG4538"/>
      <c r="CH4538"/>
      <c r="CI4538"/>
      <c r="CJ4538"/>
      <c r="CK4538"/>
      <c r="DZJ4538"/>
      <c r="DZK4538"/>
      <c r="DZL4538"/>
      <c r="DZM4538"/>
      <c r="DZN4538"/>
      <c r="DZO4538"/>
      <c r="DZP4538"/>
      <c r="DZQ4538"/>
      <c r="DZR4538"/>
      <c r="DZS4538"/>
      <c r="DZT4538"/>
      <c r="DZU4538"/>
      <c r="DZV4538"/>
      <c r="DZW4538"/>
      <c r="DZX4538"/>
      <c r="DZY4538"/>
      <c r="DZZ4538"/>
      <c r="EAA4538"/>
      <c r="EAB4538"/>
      <c r="EAC4538"/>
      <c r="EAD4538"/>
      <c r="EAE4538"/>
      <c r="EAF4538"/>
      <c r="EAG4538"/>
      <c r="EAH4538"/>
    </row>
    <row r="4539" spans="38:89 3390:3414" x14ac:dyDescent="0.3"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  <c r="CA4539"/>
      <c r="CB4539"/>
      <c r="CC4539"/>
      <c r="CD4539"/>
      <c r="CE4539"/>
      <c r="CF4539"/>
      <c r="CG4539"/>
      <c r="CH4539"/>
      <c r="CI4539"/>
      <c r="CJ4539"/>
      <c r="CK4539"/>
      <c r="DZJ4539"/>
      <c r="DZK4539"/>
      <c r="DZL4539"/>
      <c r="DZM4539"/>
      <c r="DZN4539"/>
      <c r="DZO4539"/>
      <c r="DZP4539"/>
      <c r="DZQ4539"/>
      <c r="DZR4539"/>
      <c r="DZS4539"/>
      <c r="DZT4539"/>
      <c r="DZU4539"/>
      <c r="DZV4539"/>
      <c r="DZW4539"/>
      <c r="DZX4539"/>
      <c r="DZY4539"/>
      <c r="DZZ4539"/>
      <c r="EAA4539"/>
      <c r="EAB4539"/>
      <c r="EAC4539"/>
      <c r="EAD4539"/>
      <c r="EAE4539"/>
      <c r="EAF4539"/>
      <c r="EAG4539"/>
      <c r="EAH4539"/>
    </row>
    <row r="4540" spans="38:89 3390:3414" x14ac:dyDescent="0.3"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  <c r="CA4540"/>
      <c r="CB4540"/>
      <c r="CC4540"/>
      <c r="CD4540"/>
      <c r="CE4540"/>
      <c r="CF4540"/>
      <c r="CG4540"/>
      <c r="CH4540"/>
      <c r="CI4540"/>
      <c r="CJ4540"/>
      <c r="CK4540"/>
      <c r="DZJ4540"/>
      <c r="DZK4540"/>
      <c r="DZL4540"/>
      <c r="DZM4540"/>
      <c r="DZN4540"/>
      <c r="DZO4540"/>
      <c r="DZP4540"/>
      <c r="DZQ4540"/>
      <c r="DZR4540"/>
      <c r="DZS4540"/>
      <c r="DZT4540"/>
      <c r="DZU4540"/>
      <c r="DZV4540"/>
      <c r="DZW4540"/>
      <c r="DZX4540"/>
      <c r="DZY4540"/>
      <c r="DZZ4540"/>
      <c r="EAA4540"/>
      <c r="EAB4540"/>
      <c r="EAC4540"/>
      <c r="EAD4540"/>
      <c r="EAE4540"/>
      <c r="EAF4540"/>
      <c r="EAG4540"/>
      <c r="EAH4540"/>
    </row>
    <row r="4541" spans="38:89 3390:3414" x14ac:dyDescent="0.3"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  <c r="CA4541"/>
      <c r="CB4541"/>
      <c r="CC4541"/>
      <c r="CD4541"/>
      <c r="CE4541"/>
      <c r="CF4541"/>
      <c r="CG4541"/>
      <c r="CH4541"/>
      <c r="CI4541"/>
      <c r="CJ4541"/>
      <c r="CK4541"/>
      <c r="DZJ4541"/>
      <c r="DZK4541"/>
      <c r="DZL4541"/>
      <c r="DZM4541"/>
      <c r="DZN4541"/>
      <c r="DZO4541"/>
      <c r="DZP4541"/>
      <c r="DZQ4541"/>
      <c r="DZR4541"/>
      <c r="DZS4541"/>
      <c r="DZT4541"/>
      <c r="DZU4541"/>
      <c r="DZV4541"/>
      <c r="DZW4541"/>
      <c r="DZX4541"/>
      <c r="DZY4541"/>
      <c r="DZZ4541"/>
      <c r="EAA4541"/>
      <c r="EAB4541"/>
      <c r="EAC4541"/>
      <c r="EAD4541"/>
      <c r="EAE4541"/>
      <c r="EAF4541"/>
      <c r="EAG4541"/>
      <c r="EAH4541"/>
    </row>
    <row r="4542" spans="38:89 3390:3414" x14ac:dyDescent="0.3"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  <c r="CA4542"/>
      <c r="CB4542"/>
      <c r="CC4542"/>
      <c r="CD4542"/>
      <c r="CE4542"/>
      <c r="CF4542"/>
      <c r="CG4542"/>
      <c r="CH4542"/>
      <c r="CI4542"/>
      <c r="CJ4542"/>
      <c r="CK4542"/>
      <c r="DZJ4542"/>
      <c r="DZK4542"/>
      <c r="DZL4542"/>
      <c r="DZM4542"/>
      <c r="DZN4542"/>
      <c r="DZO4542"/>
      <c r="DZP4542"/>
      <c r="DZQ4542"/>
      <c r="DZR4542"/>
      <c r="DZS4542"/>
      <c r="DZT4542"/>
      <c r="DZU4542"/>
      <c r="DZV4542"/>
      <c r="DZW4542"/>
      <c r="DZX4542"/>
      <c r="DZY4542"/>
      <c r="DZZ4542"/>
      <c r="EAA4542"/>
      <c r="EAB4542"/>
      <c r="EAC4542"/>
      <c r="EAD4542"/>
      <c r="EAE4542"/>
      <c r="EAF4542"/>
      <c r="EAG4542"/>
      <c r="EAH4542"/>
    </row>
    <row r="4543" spans="38:89 3390:3414" x14ac:dyDescent="0.3"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  <c r="CA4543"/>
      <c r="CB4543"/>
      <c r="CC4543"/>
      <c r="CD4543"/>
      <c r="CE4543"/>
      <c r="CF4543"/>
      <c r="CG4543"/>
      <c r="CH4543"/>
      <c r="CI4543"/>
      <c r="CJ4543"/>
      <c r="CK4543"/>
      <c r="DZJ4543"/>
      <c r="DZK4543"/>
      <c r="DZL4543"/>
      <c r="DZM4543"/>
      <c r="DZN4543"/>
      <c r="DZO4543"/>
      <c r="DZP4543"/>
      <c r="DZQ4543"/>
      <c r="DZR4543"/>
      <c r="DZS4543"/>
      <c r="DZT4543"/>
      <c r="DZU4543"/>
      <c r="DZV4543"/>
      <c r="DZW4543"/>
      <c r="DZX4543"/>
      <c r="DZY4543"/>
      <c r="DZZ4543"/>
      <c r="EAA4543"/>
      <c r="EAB4543"/>
      <c r="EAC4543"/>
      <c r="EAD4543"/>
      <c r="EAE4543"/>
      <c r="EAF4543"/>
      <c r="EAG4543"/>
      <c r="EAH4543"/>
    </row>
    <row r="4544" spans="38:89 3390:3414" x14ac:dyDescent="0.3"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  <c r="CA4544"/>
      <c r="CB4544"/>
      <c r="CC4544"/>
      <c r="CD4544"/>
      <c r="CE4544"/>
      <c r="CF4544"/>
      <c r="CG4544"/>
      <c r="CH4544"/>
      <c r="CI4544"/>
      <c r="CJ4544"/>
      <c r="CK4544"/>
      <c r="DZJ4544"/>
      <c r="DZK4544"/>
      <c r="DZL4544"/>
      <c r="DZM4544"/>
      <c r="DZN4544"/>
      <c r="DZO4544"/>
      <c r="DZP4544"/>
      <c r="DZQ4544"/>
      <c r="DZR4544"/>
      <c r="DZS4544"/>
      <c r="DZT4544"/>
      <c r="DZU4544"/>
      <c r="DZV4544"/>
      <c r="DZW4544"/>
      <c r="DZX4544"/>
      <c r="DZY4544"/>
      <c r="DZZ4544"/>
      <c r="EAA4544"/>
      <c r="EAB4544"/>
      <c r="EAC4544"/>
      <c r="EAD4544"/>
      <c r="EAE4544"/>
      <c r="EAF4544"/>
      <c r="EAG4544"/>
      <c r="EAH4544"/>
    </row>
    <row r="4545" spans="38:89 3390:3414" x14ac:dyDescent="0.3"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  <c r="CA4545"/>
      <c r="CB4545"/>
      <c r="CC4545"/>
      <c r="CD4545"/>
      <c r="CE4545"/>
      <c r="CF4545"/>
      <c r="CG4545"/>
      <c r="CH4545"/>
      <c r="CI4545"/>
      <c r="CJ4545"/>
      <c r="CK4545"/>
      <c r="DZJ4545"/>
      <c r="DZK4545"/>
      <c r="DZL4545"/>
      <c r="DZM4545"/>
      <c r="DZN4545"/>
      <c r="DZO4545"/>
      <c r="DZP4545"/>
      <c r="DZQ4545"/>
      <c r="DZR4545"/>
      <c r="DZS4545"/>
      <c r="DZT4545"/>
      <c r="DZU4545"/>
      <c r="DZV4545"/>
      <c r="DZW4545"/>
      <c r="DZX4545"/>
      <c r="DZY4545"/>
      <c r="DZZ4545"/>
      <c r="EAA4545"/>
      <c r="EAB4545"/>
      <c r="EAC4545"/>
      <c r="EAD4545"/>
      <c r="EAE4545"/>
      <c r="EAF4545"/>
      <c r="EAG4545"/>
      <c r="EAH4545"/>
    </row>
    <row r="4546" spans="38:89 3390:3414" x14ac:dyDescent="0.3"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  <c r="CA4546"/>
      <c r="CB4546"/>
      <c r="CC4546"/>
      <c r="CD4546"/>
      <c r="CE4546"/>
      <c r="CF4546"/>
      <c r="CG4546"/>
      <c r="CH4546"/>
      <c r="CI4546"/>
      <c r="CJ4546"/>
      <c r="CK4546"/>
      <c r="DZJ4546"/>
      <c r="DZK4546"/>
      <c r="DZL4546"/>
      <c r="DZM4546"/>
      <c r="DZN4546"/>
      <c r="DZO4546"/>
      <c r="DZP4546"/>
      <c r="DZQ4546"/>
      <c r="DZR4546"/>
      <c r="DZS4546"/>
      <c r="DZT4546"/>
      <c r="DZU4546"/>
      <c r="DZV4546"/>
      <c r="DZW4546"/>
      <c r="DZX4546"/>
      <c r="DZY4546"/>
      <c r="DZZ4546"/>
      <c r="EAA4546"/>
      <c r="EAB4546"/>
      <c r="EAC4546"/>
      <c r="EAD4546"/>
      <c r="EAE4546"/>
      <c r="EAF4546"/>
      <c r="EAG4546"/>
      <c r="EAH4546"/>
    </row>
    <row r="4547" spans="38:89 3390:3414" x14ac:dyDescent="0.3"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  <c r="CA4547"/>
      <c r="CB4547"/>
      <c r="CC4547"/>
      <c r="CD4547"/>
      <c r="CE4547"/>
      <c r="CF4547"/>
      <c r="CG4547"/>
      <c r="CH4547"/>
      <c r="CI4547"/>
      <c r="CJ4547"/>
      <c r="CK4547"/>
      <c r="DZJ4547"/>
      <c r="DZK4547"/>
      <c r="DZL4547"/>
      <c r="DZM4547"/>
      <c r="DZN4547"/>
      <c r="DZO4547"/>
      <c r="DZP4547"/>
      <c r="DZQ4547"/>
      <c r="DZR4547"/>
      <c r="DZS4547"/>
      <c r="DZT4547"/>
      <c r="DZU4547"/>
      <c r="DZV4547"/>
      <c r="DZW4547"/>
      <c r="DZX4547"/>
      <c r="DZY4547"/>
      <c r="DZZ4547"/>
      <c r="EAA4547"/>
      <c r="EAB4547"/>
      <c r="EAC4547"/>
      <c r="EAD4547"/>
      <c r="EAE4547"/>
      <c r="EAF4547"/>
      <c r="EAG4547"/>
      <c r="EAH4547"/>
    </row>
    <row r="4548" spans="38:89 3390:3414" x14ac:dyDescent="0.3"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  <c r="CA4548"/>
      <c r="CB4548"/>
      <c r="CC4548"/>
      <c r="CD4548"/>
      <c r="CE4548"/>
      <c r="CF4548"/>
      <c r="CG4548"/>
      <c r="CH4548"/>
      <c r="CI4548"/>
      <c r="CJ4548"/>
      <c r="CK4548"/>
      <c r="DZJ4548"/>
      <c r="DZK4548"/>
      <c r="DZL4548"/>
      <c r="DZM4548"/>
      <c r="DZN4548"/>
      <c r="DZO4548"/>
      <c r="DZP4548"/>
      <c r="DZQ4548"/>
      <c r="DZR4548"/>
      <c r="DZS4548"/>
      <c r="DZT4548"/>
      <c r="DZU4548"/>
      <c r="DZV4548"/>
      <c r="DZW4548"/>
      <c r="DZX4548"/>
      <c r="DZY4548"/>
      <c r="DZZ4548"/>
      <c r="EAA4548"/>
      <c r="EAB4548"/>
      <c r="EAC4548"/>
      <c r="EAD4548"/>
      <c r="EAE4548"/>
      <c r="EAF4548"/>
      <c r="EAG4548"/>
      <c r="EAH4548"/>
    </row>
    <row r="4549" spans="38:89 3390:3414" x14ac:dyDescent="0.3"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  <c r="CA4549"/>
      <c r="CB4549"/>
      <c r="CC4549"/>
      <c r="CD4549"/>
      <c r="CE4549"/>
      <c r="CF4549"/>
      <c r="CG4549"/>
      <c r="CH4549"/>
      <c r="CI4549"/>
      <c r="CJ4549"/>
      <c r="CK4549"/>
      <c r="DZJ4549"/>
      <c r="DZK4549"/>
      <c r="DZL4549"/>
      <c r="DZM4549"/>
      <c r="DZN4549"/>
      <c r="DZO4549"/>
      <c r="DZP4549"/>
      <c r="DZQ4549"/>
      <c r="DZR4549"/>
      <c r="DZS4549"/>
      <c r="DZT4549"/>
      <c r="DZU4549"/>
      <c r="DZV4549"/>
      <c r="DZW4549"/>
      <c r="DZX4549"/>
      <c r="DZY4549"/>
      <c r="DZZ4549"/>
      <c r="EAA4549"/>
      <c r="EAB4549"/>
      <c r="EAC4549"/>
      <c r="EAD4549"/>
      <c r="EAE4549"/>
      <c r="EAF4549"/>
      <c r="EAG4549"/>
      <c r="EAH4549"/>
    </row>
    <row r="4550" spans="38:89 3390:3414" x14ac:dyDescent="0.3"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  <c r="CA4550"/>
      <c r="CB4550"/>
      <c r="CC4550"/>
      <c r="CD4550"/>
      <c r="CE4550"/>
      <c r="CF4550"/>
      <c r="CG4550"/>
      <c r="CH4550"/>
      <c r="CI4550"/>
      <c r="CJ4550"/>
      <c r="CK4550"/>
      <c r="DZJ4550"/>
      <c r="DZK4550"/>
      <c r="DZL4550"/>
      <c r="DZM4550"/>
      <c r="DZN4550"/>
      <c r="DZO4550"/>
      <c r="DZP4550"/>
      <c r="DZQ4550"/>
      <c r="DZR4550"/>
      <c r="DZS4550"/>
      <c r="DZT4550"/>
      <c r="DZU4550"/>
      <c r="DZV4550"/>
      <c r="DZW4550"/>
      <c r="DZX4550"/>
      <c r="DZY4550"/>
      <c r="DZZ4550"/>
      <c r="EAA4550"/>
      <c r="EAB4550"/>
      <c r="EAC4550"/>
      <c r="EAD4550"/>
      <c r="EAE4550"/>
      <c r="EAF4550"/>
      <c r="EAG4550"/>
      <c r="EAH4550"/>
    </row>
    <row r="4551" spans="38:89 3390:3414" x14ac:dyDescent="0.3"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  <c r="CA4551"/>
      <c r="CB4551"/>
      <c r="CC4551"/>
      <c r="CD4551"/>
      <c r="CE4551"/>
      <c r="CF4551"/>
      <c r="CG4551"/>
      <c r="CH4551"/>
      <c r="CI4551"/>
      <c r="CJ4551"/>
      <c r="CK4551"/>
      <c r="DZJ4551"/>
      <c r="DZK4551"/>
      <c r="DZL4551"/>
      <c r="DZM4551"/>
      <c r="DZN4551"/>
      <c r="DZO4551"/>
      <c r="DZP4551"/>
      <c r="DZQ4551"/>
      <c r="DZR4551"/>
      <c r="DZS4551"/>
      <c r="DZT4551"/>
      <c r="DZU4551"/>
      <c r="DZV4551"/>
      <c r="DZW4551"/>
      <c r="DZX4551"/>
      <c r="DZY4551"/>
      <c r="DZZ4551"/>
      <c r="EAA4551"/>
      <c r="EAB4551"/>
      <c r="EAC4551"/>
      <c r="EAD4551"/>
      <c r="EAE4551"/>
      <c r="EAF4551"/>
      <c r="EAG4551"/>
      <c r="EAH4551"/>
    </row>
    <row r="4552" spans="38:89 3390:3414" x14ac:dyDescent="0.3"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  <c r="CA4552"/>
      <c r="CB4552"/>
      <c r="CC4552"/>
      <c r="CD4552"/>
      <c r="CE4552"/>
      <c r="CF4552"/>
      <c r="CG4552"/>
      <c r="CH4552"/>
      <c r="CI4552"/>
      <c r="CJ4552"/>
      <c r="CK4552"/>
      <c r="DZJ4552"/>
      <c r="DZK4552"/>
      <c r="DZL4552"/>
      <c r="DZM4552"/>
      <c r="DZN4552"/>
      <c r="DZO4552"/>
      <c r="DZP4552"/>
      <c r="DZQ4552"/>
      <c r="DZR4552"/>
      <c r="DZS4552"/>
      <c r="DZT4552"/>
      <c r="DZU4552"/>
      <c r="DZV4552"/>
      <c r="DZW4552"/>
      <c r="DZX4552"/>
      <c r="DZY4552"/>
      <c r="DZZ4552"/>
      <c r="EAA4552"/>
      <c r="EAB4552"/>
      <c r="EAC4552"/>
      <c r="EAD4552"/>
      <c r="EAE4552"/>
      <c r="EAF4552"/>
      <c r="EAG4552"/>
      <c r="EAH4552"/>
    </row>
    <row r="4553" spans="38:89 3390:3414" x14ac:dyDescent="0.3"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  <c r="CA4553"/>
      <c r="CB4553"/>
      <c r="CC4553"/>
      <c r="CD4553"/>
      <c r="CE4553"/>
      <c r="CF4553"/>
      <c r="CG4553"/>
      <c r="CH4553"/>
      <c r="CI4553"/>
      <c r="CJ4553"/>
      <c r="CK4553"/>
      <c r="DZJ4553"/>
      <c r="DZK4553"/>
      <c r="DZL4553"/>
      <c r="DZM4553"/>
      <c r="DZN4553"/>
      <c r="DZO4553"/>
      <c r="DZP4553"/>
      <c r="DZQ4553"/>
      <c r="DZR4553"/>
      <c r="DZS4553"/>
      <c r="DZT4553"/>
      <c r="DZU4553"/>
      <c r="DZV4553"/>
      <c r="DZW4553"/>
      <c r="DZX4553"/>
      <c r="DZY4553"/>
      <c r="DZZ4553"/>
      <c r="EAA4553"/>
      <c r="EAB4553"/>
      <c r="EAC4553"/>
      <c r="EAD4553"/>
      <c r="EAE4553"/>
      <c r="EAF4553"/>
      <c r="EAG4553"/>
      <c r="EAH4553"/>
    </row>
    <row r="4554" spans="38:89 3390:3414" x14ac:dyDescent="0.3"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  <c r="CA4554"/>
      <c r="CB4554"/>
      <c r="CC4554"/>
      <c r="CD4554"/>
      <c r="CE4554"/>
      <c r="CF4554"/>
      <c r="CG4554"/>
      <c r="CH4554"/>
      <c r="CI4554"/>
      <c r="CJ4554"/>
      <c r="CK4554"/>
      <c r="DZJ4554"/>
      <c r="DZK4554"/>
      <c r="DZL4554"/>
      <c r="DZM4554"/>
      <c r="DZN4554"/>
      <c r="DZO4554"/>
      <c r="DZP4554"/>
      <c r="DZQ4554"/>
      <c r="DZR4554"/>
      <c r="DZS4554"/>
      <c r="DZT4554"/>
      <c r="DZU4554"/>
      <c r="DZV4554"/>
      <c r="DZW4554"/>
      <c r="DZX4554"/>
      <c r="DZY4554"/>
      <c r="DZZ4554"/>
      <c r="EAA4554"/>
      <c r="EAB4554"/>
      <c r="EAC4554"/>
      <c r="EAD4554"/>
      <c r="EAE4554"/>
      <c r="EAF4554"/>
      <c r="EAG4554"/>
      <c r="EAH4554"/>
    </row>
    <row r="4555" spans="38:89 3390:3414" x14ac:dyDescent="0.3"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  <c r="CA4555"/>
      <c r="CB4555"/>
      <c r="CC4555"/>
      <c r="CD4555"/>
      <c r="CE4555"/>
      <c r="CF4555"/>
      <c r="CG4555"/>
      <c r="CH4555"/>
      <c r="CI4555"/>
      <c r="CJ4555"/>
      <c r="CK4555"/>
      <c r="DZJ4555"/>
      <c r="DZK4555"/>
      <c r="DZL4555"/>
      <c r="DZM4555"/>
      <c r="DZN4555"/>
      <c r="DZO4555"/>
      <c r="DZP4555"/>
      <c r="DZQ4555"/>
      <c r="DZR4555"/>
      <c r="DZS4555"/>
      <c r="DZT4555"/>
      <c r="DZU4555"/>
      <c r="DZV4555"/>
      <c r="DZW4555"/>
      <c r="DZX4555"/>
      <c r="DZY4555"/>
      <c r="DZZ4555"/>
      <c r="EAA4555"/>
      <c r="EAB4555"/>
      <c r="EAC4555"/>
      <c r="EAD4555"/>
      <c r="EAE4555"/>
      <c r="EAF4555"/>
      <c r="EAG4555"/>
      <c r="EAH4555"/>
    </row>
    <row r="4556" spans="38:89 3390:3414" x14ac:dyDescent="0.3"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  <c r="CA4556"/>
      <c r="CB4556"/>
      <c r="CC4556"/>
      <c r="CD4556"/>
      <c r="CE4556"/>
      <c r="CF4556"/>
      <c r="CG4556"/>
      <c r="CH4556"/>
      <c r="CI4556"/>
      <c r="CJ4556"/>
      <c r="CK4556"/>
      <c r="DZJ4556"/>
      <c r="DZK4556"/>
      <c r="DZL4556"/>
      <c r="DZM4556"/>
      <c r="DZN4556"/>
      <c r="DZO4556"/>
      <c r="DZP4556"/>
      <c r="DZQ4556"/>
      <c r="DZR4556"/>
      <c r="DZS4556"/>
      <c r="DZT4556"/>
      <c r="DZU4556"/>
      <c r="DZV4556"/>
      <c r="DZW4556"/>
      <c r="DZX4556"/>
      <c r="DZY4556"/>
      <c r="DZZ4556"/>
      <c r="EAA4556"/>
      <c r="EAB4556"/>
      <c r="EAC4556"/>
      <c r="EAD4556"/>
      <c r="EAE4556"/>
      <c r="EAF4556"/>
      <c r="EAG4556"/>
      <c r="EAH4556"/>
    </row>
    <row r="4557" spans="38:89 3390:3414" x14ac:dyDescent="0.3"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  <c r="CA4557"/>
      <c r="CB4557"/>
      <c r="CC4557"/>
      <c r="CD4557"/>
      <c r="CE4557"/>
      <c r="CF4557"/>
      <c r="CG4557"/>
      <c r="CH4557"/>
      <c r="CI4557"/>
      <c r="CJ4557"/>
      <c r="CK4557"/>
      <c r="DZJ4557"/>
      <c r="DZK4557"/>
      <c r="DZL4557"/>
      <c r="DZM4557"/>
      <c r="DZN4557"/>
      <c r="DZO4557"/>
      <c r="DZP4557"/>
      <c r="DZQ4557"/>
      <c r="DZR4557"/>
      <c r="DZS4557"/>
      <c r="DZT4557"/>
      <c r="DZU4557"/>
      <c r="DZV4557"/>
      <c r="DZW4557"/>
      <c r="DZX4557"/>
      <c r="DZY4557"/>
      <c r="DZZ4557"/>
      <c r="EAA4557"/>
      <c r="EAB4557"/>
      <c r="EAC4557"/>
      <c r="EAD4557"/>
      <c r="EAE4557"/>
      <c r="EAF4557"/>
      <c r="EAG4557"/>
      <c r="EAH4557"/>
    </row>
    <row r="4558" spans="38:89 3390:3414" x14ac:dyDescent="0.3"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  <c r="CA4558"/>
      <c r="CB4558"/>
      <c r="CC4558"/>
      <c r="CD4558"/>
      <c r="CE4558"/>
      <c r="CF4558"/>
      <c r="CG4558"/>
      <c r="CH4558"/>
      <c r="CI4558"/>
      <c r="CJ4558"/>
      <c r="CK4558"/>
      <c r="DZJ4558"/>
      <c r="DZK4558"/>
      <c r="DZL4558"/>
      <c r="DZM4558"/>
      <c r="DZN4558"/>
      <c r="DZO4558"/>
      <c r="DZP4558"/>
      <c r="DZQ4558"/>
      <c r="DZR4558"/>
      <c r="DZS4558"/>
      <c r="DZT4558"/>
      <c r="DZU4558"/>
      <c r="DZV4558"/>
      <c r="DZW4558"/>
      <c r="DZX4558"/>
      <c r="DZY4558"/>
      <c r="DZZ4558"/>
      <c r="EAA4558"/>
      <c r="EAB4558"/>
      <c r="EAC4558"/>
      <c r="EAD4558"/>
      <c r="EAE4558"/>
      <c r="EAF4558"/>
      <c r="EAG4558"/>
      <c r="EAH4558"/>
    </row>
    <row r="4559" spans="38:89 3390:3414" x14ac:dyDescent="0.3"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  <c r="CA4559"/>
      <c r="CB4559"/>
      <c r="CC4559"/>
      <c r="CD4559"/>
      <c r="CE4559"/>
      <c r="CF4559"/>
      <c r="CG4559"/>
      <c r="CH4559"/>
      <c r="CI4559"/>
      <c r="CJ4559"/>
      <c r="CK4559"/>
      <c r="DZJ4559"/>
      <c r="DZK4559"/>
      <c r="DZL4559"/>
      <c r="DZM4559"/>
      <c r="DZN4559"/>
      <c r="DZO4559"/>
      <c r="DZP4559"/>
      <c r="DZQ4559"/>
      <c r="DZR4559"/>
      <c r="DZS4559"/>
      <c r="DZT4559"/>
      <c r="DZU4559"/>
      <c r="DZV4559"/>
      <c r="DZW4559"/>
      <c r="DZX4559"/>
      <c r="DZY4559"/>
      <c r="DZZ4559"/>
      <c r="EAA4559"/>
      <c r="EAB4559"/>
      <c r="EAC4559"/>
      <c r="EAD4559"/>
      <c r="EAE4559"/>
      <c r="EAF4559"/>
      <c r="EAG4559"/>
      <c r="EAH4559"/>
    </row>
    <row r="4560" spans="38:89 3390:3414" x14ac:dyDescent="0.3"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  <c r="CA4560"/>
      <c r="CB4560"/>
      <c r="CC4560"/>
      <c r="CD4560"/>
      <c r="CE4560"/>
      <c r="CF4560"/>
      <c r="CG4560"/>
      <c r="CH4560"/>
      <c r="CI4560"/>
      <c r="CJ4560"/>
      <c r="CK4560"/>
      <c r="DZJ4560"/>
      <c r="DZK4560"/>
      <c r="DZL4560"/>
      <c r="DZM4560"/>
      <c r="DZN4560"/>
      <c r="DZO4560"/>
      <c r="DZP4560"/>
      <c r="DZQ4560"/>
      <c r="DZR4560"/>
      <c r="DZS4560"/>
      <c r="DZT4560"/>
      <c r="DZU4560"/>
      <c r="DZV4560"/>
      <c r="DZW4560"/>
      <c r="DZX4560"/>
      <c r="DZY4560"/>
      <c r="DZZ4560"/>
      <c r="EAA4560"/>
      <c r="EAB4560"/>
      <c r="EAC4560"/>
      <c r="EAD4560"/>
      <c r="EAE4560"/>
      <c r="EAF4560"/>
      <c r="EAG4560"/>
      <c r="EAH4560"/>
    </row>
    <row r="4561" spans="38:89 3390:3414" x14ac:dyDescent="0.3"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  <c r="CA4561"/>
      <c r="CB4561"/>
      <c r="CC4561"/>
      <c r="CD4561"/>
      <c r="CE4561"/>
      <c r="CF4561"/>
      <c r="CG4561"/>
      <c r="CH4561"/>
      <c r="CI4561"/>
      <c r="CJ4561"/>
      <c r="CK4561"/>
      <c r="DZJ4561"/>
      <c r="DZK4561"/>
      <c r="DZL4561"/>
      <c r="DZM4561"/>
      <c r="DZN4561"/>
      <c r="DZO4561"/>
      <c r="DZP4561"/>
      <c r="DZQ4561"/>
      <c r="DZR4561"/>
      <c r="DZS4561"/>
      <c r="DZT4561"/>
      <c r="DZU4561"/>
      <c r="DZV4561"/>
      <c r="DZW4561"/>
      <c r="DZX4561"/>
      <c r="DZY4561"/>
      <c r="DZZ4561"/>
      <c r="EAA4561"/>
      <c r="EAB4561"/>
      <c r="EAC4561"/>
      <c r="EAD4561"/>
      <c r="EAE4561"/>
      <c r="EAF4561"/>
      <c r="EAG4561"/>
      <c r="EAH4561"/>
    </row>
    <row r="4562" spans="38:89 3390:3414" x14ac:dyDescent="0.3"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  <c r="CA4562"/>
      <c r="CB4562"/>
      <c r="CC4562"/>
      <c r="CD4562"/>
      <c r="CE4562"/>
      <c r="CF4562"/>
      <c r="CG4562"/>
      <c r="CH4562"/>
      <c r="CI4562"/>
      <c r="CJ4562"/>
      <c r="CK4562"/>
      <c r="DZJ4562"/>
      <c r="DZK4562"/>
      <c r="DZL4562"/>
      <c r="DZM4562"/>
      <c r="DZN4562"/>
      <c r="DZO4562"/>
      <c r="DZP4562"/>
      <c r="DZQ4562"/>
      <c r="DZR4562"/>
      <c r="DZS4562"/>
      <c r="DZT4562"/>
      <c r="DZU4562"/>
      <c r="DZV4562"/>
      <c r="DZW4562"/>
      <c r="DZX4562"/>
      <c r="DZY4562"/>
      <c r="DZZ4562"/>
      <c r="EAA4562"/>
      <c r="EAB4562"/>
      <c r="EAC4562"/>
      <c r="EAD4562"/>
      <c r="EAE4562"/>
      <c r="EAF4562"/>
      <c r="EAG4562"/>
      <c r="EAH4562"/>
    </row>
    <row r="4563" spans="38:89 3390:3414" x14ac:dyDescent="0.3"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  <c r="CA4563"/>
      <c r="CB4563"/>
      <c r="CC4563"/>
      <c r="CD4563"/>
      <c r="CE4563"/>
      <c r="CF4563"/>
      <c r="CG4563"/>
      <c r="CH4563"/>
      <c r="CI4563"/>
      <c r="CJ4563"/>
      <c r="CK4563"/>
      <c r="DZJ4563"/>
      <c r="DZK4563"/>
      <c r="DZL4563"/>
      <c r="DZM4563"/>
      <c r="DZN4563"/>
      <c r="DZO4563"/>
      <c r="DZP4563"/>
      <c r="DZQ4563"/>
      <c r="DZR4563"/>
      <c r="DZS4563"/>
      <c r="DZT4563"/>
      <c r="DZU4563"/>
      <c r="DZV4563"/>
      <c r="DZW4563"/>
      <c r="DZX4563"/>
      <c r="DZY4563"/>
      <c r="DZZ4563"/>
      <c r="EAA4563"/>
      <c r="EAB4563"/>
      <c r="EAC4563"/>
      <c r="EAD4563"/>
      <c r="EAE4563"/>
      <c r="EAF4563"/>
      <c r="EAG4563"/>
      <c r="EAH4563"/>
    </row>
    <row r="4564" spans="38:89 3390:3414" x14ac:dyDescent="0.3"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  <c r="CA4564"/>
      <c r="CB4564"/>
      <c r="CC4564"/>
      <c r="CD4564"/>
      <c r="CE4564"/>
      <c r="CF4564"/>
      <c r="CG4564"/>
      <c r="CH4564"/>
      <c r="CI4564"/>
      <c r="CJ4564"/>
      <c r="CK4564"/>
      <c r="DZJ4564"/>
      <c r="DZK4564"/>
      <c r="DZL4564"/>
      <c r="DZM4564"/>
      <c r="DZN4564"/>
      <c r="DZO4564"/>
      <c r="DZP4564"/>
      <c r="DZQ4564"/>
      <c r="DZR4564"/>
      <c r="DZS4564"/>
      <c r="DZT4564"/>
      <c r="DZU4564"/>
      <c r="DZV4564"/>
      <c r="DZW4564"/>
      <c r="DZX4564"/>
      <c r="DZY4564"/>
      <c r="DZZ4564"/>
      <c r="EAA4564"/>
      <c r="EAB4564"/>
      <c r="EAC4564"/>
      <c r="EAD4564"/>
      <c r="EAE4564"/>
      <c r="EAF4564"/>
      <c r="EAG4564"/>
      <c r="EAH4564"/>
    </row>
    <row r="4565" spans="38:89 3390:3414" x14ac:dyDescent="0.3"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  <c r="CA4565"/>
      <c r="CB4565"/>
      <c r="CC4565"/>
      <c r="CD4565"/>
      <c r="CE4565"/>
      <c r="CF4565"/>
      <c r="CG4565"/>
      <c r="CH4565"/>
      <c r="CI4565"/>
      <c r="CJ4565"/>
      <c r="CK4565"/>
      <c r="DZJ4565"/>
      <c r="DZK4565"/>
      <c r="DZL4565"/>
      <c r="DZM4565"/>
      <c r="DZN4565"/>
      <c r="DZO4565"/>
      <c r="DZP4565"/>
      <c r="DZQ4565"/>
      <c r="DZR4565"/>
      <c r="DZS4565"/>
      <c r="DZT4565"/>
      <c r="DZU4565"/>
      <c r="DZV4565"/>
      <c r="DZW4565"/>
      <c r="DZX4565"/>
      <c r="DZY4565"/>
      <c r="DZZ4565"/>
      <c r="EAA4565"/>
      <c r="EAB4565"/>
      <c r="EAC4565"/>
      <c r="EAD4565"/>
      <c r="EAE4565"/>
      <c r="EAF4565"/>
      <c r="EAG4565"/>
      <c r="EAH4565"/>
    </row>
    <row r="4566" spans="38:89 3390:3414" x14ac:dyDescent="0.3"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  <c r="CA4566"/>
      <c r="CB4566"/>
      <c r="CC4566"/>
      <c r="CD4566"/>
      <c r="CE4566"/>
      <c r="CF4566"/>
      <c r="CG4566"/>
      <c r="CH4566"/>
      <c r="CI4566"/>
      <c r="CJ4566"/>
      <c r="CK4566"/>
      <c r="DZJ4566"/>
      <c r="DZK4566"/>
      <c r="DZL4566"/>
      <c r="DZM4566"/>
      <c r="DZN4566"/>
      <c r="DZO4566"/>
      <c r="DZP4566"/>
      <c r="DZQ4566"/>
      <c r="DZR4566"/>
      <c r="DZS4566"/>
      <c r="DZT4566"/>
      <c r="DZU4566"/>
      <c r="DZV4566"/>
      <c r="DZW4566"/>
      <c r="DZX4566"/>
      <c r="DZY4566"/>
      <c r="DZZ4566"/>
      <c r="EAA4566"/>
      <c r="EAB4566"/>
      <c r="EAC4566"/>
      <c r="EAD4566"/>
      <c r="EAE4566"/>
      <c r="EAF4566"/>
      <c r="EAG4566"/>
      <c r="EAH4566"/>
    </row>
    <row r="4567" spans="38:89 3390:3414" x14ac:dyDescent="0.3"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  <c r="CA4567"/>
      <c r="CB4567"/>
      <c r="CC4567"/>
      <c r="CD4567"/>
      <c r="CE4567"/>
      <c r="CF4567"/>
      <c r="CG4567"/>
      <c r="CH4567"/>
      <c r="CI4567"/>
      <c r="CJ4567"/>
      <c r="CK4567"/>
      <c r="DZJ4567"/>
      <c r="DZK4567"/>
      <c r="DZL4567"/>
      <c r="DZM4567"/>
      <c r="DZN4567"/>
      <c r="DZO4567"/>
      <c r="DZP4567"/>
      <c r="DZQ4567"/>
      <c r="DZR4567"/>
      <c r="DZS4567"/>
      <c r="DZT4567"/>
      <c r="DZU4567"/>
      <c r="DZV4567"/>
      <c r="DZW4567"/>
      <c r="DZX4567"/>
      <c r="DZY4567"/>
      <c r="DZZ4567"/>
      <c r="EAA4567"/>
      <c r="EAB4567"/>
      <c r="EAC4567"/>
      <c r="EAD4567"/>
      <c r="EAE4567"/>
      <c r="EAF4567"/>
      <c r="EAG4567"/>
      <c r="EAH4567"/>
    </row>
    <row r="4568" spans="38:89 3390:3414" x14ac:dyDescent="0.3"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  <c r="CA4568"/>
      <c r="CB4568"/>
      <c r="CC4568"/>
      <c r="CD4568"/>
      <c r="CE4568"/>
      <c r="CF4568"/>
      <c r="CG4568"/>
      <c r="CH4568"/>
      <c r="CI4568"/>
      <c r="CJ4568"/>
      <c r="CK4568"/>
      <c r="DZJ4568"/>
      <c r="DZK4568"/>
      <c r="DZL4568"/>
      <c r="DZM4568"/>
      <c r="DZN4568"/>
      <c r="DZO4568"/>
      <c r="DZP4568"/>
      <c r="DZQ4568"/>
      <c r="DZR4568"/>
      <c r="DZS4568"/>
      <c r="DZT4568"/>
      <c r="DZU4568"/>
      <c r="DZV4568"/>
      <c r="DZW4568"/>
      <c r="DZX4568"/>
      <c r="DZY4568"/>
      <c r="DZZ4568"/>
      <c r="EAA4568"/>
      <c r="EAB4568"/>
      <c r="EAC4568"/>
      <c r="EAD4568"/>
      <c r="EAE4568"/>
      <c r="EAF4568"/>
      <c r="EAG4568"/>
      <c r="EAH4568"/>
    </row>
    <row r="4569" spans="38:89 3390:3414" x14ac:dyDescent="0.3"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  <c r="CA4569"/>
      <c r="CB4569"/>
      <c r="CC4569"/>
      <c r="CD4569"/>
      <c r="CE4569"/>
      <c r="CF4569"/>
      <c r="CG4569"/>
      <c r="CH4569"/>
      <c r="CI4569"/>
      <c r="CJ4569"/>
      <c r="CK4569"/>
      <c r="DZJ4569"/>
      <c r="DZK4569"/>
      <c r="DZL4569"/>
      <c r="DZM4569"/>
      <c r="DZN4569"/>
      <c r="DZO4569"/>
      <c r="DZP4569"/>
      <c r="DZQ4569"/>
      <c r="DZR4569"/>
      <c r="DZS4569"/>
      <c r="DZT4569"/>
      <c r="DZU4569"/>
      <c r="DZV4569"/>
      <c r="DZW4569"/>
      <c r="DZX4569"/>
      <c r="DZY4569"/>
      <c r="DZZ4569"/>
      <c r="EAA4569"/>
      <c r="EAB4569"/>
      <c r="EAC4569"/>
      <c r="EAD4569"/>
      <c r="EAE4569"/>
      <c r="EAF4569"/>
      <c r="EAG4569"/>
      <c r="EAH4569"/>
    </row>
    <row r="4570" spans="38:89 3390:3414" x14ac:dyDescent="0.3"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  <c r="CA4570"/>
      <c r="CB4570"/>
      <c r="CC4570"/>
      <c r="CD4570"/>
      <c r="CE4570"/>
      <c r="CF4570"/>
      <c r="CG4570"/>
      <c r="CH4570"/>
      <c r="CI4570"/>
      <c r="CJ4570"/>
      <c r="CK4570"/>
      <c r="DZJ4570"/>
      <c r="DZK4570"/>
      <c r="DZL4570"/>
      <c r="DZM4570"/>
      <c r="DZN4570"/>
      <c r="DZO4570"/>
      <c r="DZP4570"/>
      <c r="DZQ4570"/>
      <c r="DZR4570"/>
      <c r="DZS4570"/>
      <c r="DZT4570"/>
      <c r="DZU4570"/>
      <c r="DZV4570"/>
      <c r="DZW4570"/>
      <c r="DZX4570"/>
      <c r="DZY4570"/>
      <c r="DZZ4570"/>
      <c r="EAA4570"/>
      <c r="EAB4570"/>
      <c r="EAC4570"/>
      <c r="EAD4570"/>
      <c r="EAE4570"/>
      <c r="EAF4570"/>
      <c r="EAG4570"/>
      <c r="EAH4570"/>
    </row>
    <row r="4571" spans="38:89 3390:3414" x14ac:dyDescent="0.3"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  <c r="CA4571"/>
      <c r="CB4571"/>
      <c r="CC4571"/>
      <c r="CD4571"/>
      <c r="CE4571"/>
      <c r="CF4571"/>
      <c r="CG4571"/>
      <c r="CH4571"/>
      <c r="CI4571"/>
      <c r="CJ4571"/>
      <c r="CK4571"/>
      <c r="DZJ4571"/>
      <c r="DZK4571"/>
      <c r="DZL4571"/>
      <c r="DZM4571"/>
      <c r="DZN4571"/>
      <c r="DZO4571"/>
      <c r="DZP4571"/>
      <c r="DZQ4571"/>
      <c r="DZR4571"/>
      <c r="DZS4571"/>
      <c r="DZT4571"/>
      <c r="DZU4571"/>
      <c r="DZV4571"/>
      <c r="DZW4571"/>
      <c r="DZX4571"/>
      <c r="DZY4571"/>
      <c r="DZZ4571"/>
      <c r="EAA4571"/>
      <c r="EAB4571"/>
      <c r="EAC4571"/>
      <c r="EAD4571"/>
      <c r="EAE4571"/>
      <c r="EAF4571"/>
      <c r="EAG4571"/>
      <c r="EAH4571"/>
    </row>
    <row r="4572" spans="38:89 3390:3414" x14ac:dyDescent="0.3"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  <c r="CA4572"/>
      <c r="CB4572"/>
      <c r="CC4572"/>
      <c r="CD4572"/>
      <c r="CE4572"/>
      <c r="CF4572"/>
      <c r="CG4572"/>
      <c r="CH4572"/>
      <c r="CI4572"/>
      <c r="CJ4572"/>
      <c r="CK4572"/>
      <c r="DZJ4572"/>
      <c r="DZK4572"/>
      <c r="DZL4572"/>
      <c r="DZM4572"/>
      <c r="DZN4572"/>
      <c r="DZO4572"/>
      <c r="DZP4572"/>
      <c r="DZQ4572"/>
      <c r="DZR4572"/>
      <c r="DZS4572"/>
      <c r="DZT4572"/>
      <c r="DZU4572"/>
      <c r="DZV4572"/>
      <c r="DZW4572"/>
      <c r="DZX4572"/>
      <c r="DZY4572"/>
      <c r="DZZ4572"/>
      <c r="EAA4572"/>
      <c r="EAB4572"/>
      <c r="EAC4572"/>
      <c r="EAD4572"/>
      <c r="EAE4572"/>
      <c r="EAF4572"/>
      <c r="EAG4572"/>
      <c r="EAH4572"/>
    </row>
    <row r="4573" spans="38:89 3390:3414" x14ac:dyDescent="0.3"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  <c r="CA4573"/>
      <c r="CB4573"/>
      <c r="CC4573"/>
      <c r="CD4573"/>
      <c r="CE4573"/>
      <c r="CF4573"/>
      <c r="CG4573"/>
      <c r="CH4573"/>
      <c r="CI4573"/>
      <c r="CJ4573"/>
      <c r="CK4573"/>
      <c r="DZJ4573"/>
      <c r="DZK4573"/>
      <c r="DZL4573"/>
      <c r="DZM4573"/>
      <c r="DZN4573"/>
      <c r="DZO4573"/>
      <c r="DZP4573"/>
      <c r="DZQ4573"/>
      <c r="DZR4573"/>
      <c r="DZS4573"/>
      <c r="DZT4573"/>
      <c r="DZU4573"/>
      <c r="DZV4573"/>
      <c r="DZW4573"/>
      <c r="DZX4573"/>
      <c r="DZY4573"/>
      <c r="DZZ4573"/>
      <c r="EAA4573"/>
      <c r="EAB4573"/>
      <c r="EAC4573"/>
      <c r="EAD4573"/>
      <c r="EAE4573"/>
      <c r="EAF4573"/>
      <c r="EAG4573"/>
      <c r="EAH4573"/>
    </row>
    <row r="4574" spans="38:89 3390:3414" x14ac:dyDescent="0.3"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  <c r="CA4574"/>
      <c r="CB4574"/>
      <c r="CC4574"/>
      <c r="CD4574"/>
      <c r="CE4574"/>
      <c r="CF4574"/>
      <c r="CG4574"/>
      <c r="CH4574"/>
      <c r="CI4574"/>
      <c r="CJ4574"/>
      <c r="CK4574"/>
      <c r="DZJ4574"/>
      <c r="DZK4574"/>
      <c r="DZL4574"/>
      <c r="DZM4574"/>
      <c r="DZN4574"/>
      <c r="DZO4574"/>
      <c r="DZP4574"/>
      <c r="DZQ4574"/>
      <c r="DZR4574"/>
      <c r="DZS4574"/>
      <c r="DZT4574"/>
      <c r="DZU4574"/>
      <c r="DZV4574"/>
      <c r="DZW4574"/>
      <c r="DZX4574"/>
      <c r="DZY4574"/>
      <c r="DZZ4574"/>
      <c r="EAA4574"/>
      <c r="EAB4574"/>
      <c r="EAC4574"/>
      <c r="EAD4574"/>
      <c r="EAE4574"/>
      <c r="EAF4574"/>
      <c r="EAG4574"/>
      <c r="EAH4574"/>
    </row>
    <row r="4575" spans="38:89 3390:3414" x14ac:dyDescent="0.3"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  <c r="CA4575"/>
      <c r="CB4575"/>
      <c r="CC4575"/>
      <c r="CD4575"/>
      <c r="CE4575"/>
      <c r="CF4575"/>
      <c r="CG4575"/>
      <c r="CH4575"/>
      <c r="CI4575"/>
      <c r="CJ4575"/>
      <c r="CK4575"/>
      <c r="DZJ4575"/>
      <c r="DZK4575"/>
      <c r="DZL4575"/>
      <c r="DZM4575"/>
      <c r="DZN4575"/>
      <c r="DZO4575"/>
      <c r="DZP4575"/>
      <c r="DZQ4575"/>
      <c r="DZR4575"/>
      <c r="DZS4575"/>
      <c r="DZT4575"/>
      <c r="DZU4575"/>
      <c r="DZV4575"/>
      <c r="DZW4575"/>
      <c r="DZX4575"/>
      <c r="DZY4575"/>
      <c r="DZZ4575"/>
      <c r="EAA4575"/>
      <c r="EAB4575"/>
      <c r="EAC4575"/>
      <c r="EAD4575"/>
      <c r="EAE4575"/>
      <c r="EAF4575"/>
      <c r="EAG4575"/>
      <c r="EAH4575"/>
    </row>
    <row r="4576" spans="38:89 3390:3414" x14ac:dyDescent="0.3"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  <c r="CA4576"/>
      <c r="CB4576"/>
      <c r="CC4576"/>
      <c r="CD4576"/>
      <c r="CE4576"/>
      <c r="CF4576"/>
      <c r="CG4576"/>
      <c r="CH4576"/>
      <c r="CI4576"/>
      <c r="CJ4576"/>
      <c r="CK4576"/>
      <c r="DZJ4576"/>
      <c r="DZK4576"/>
      <c r="DZL4576"/>
      <c r="DZM4576"/>
      <c r="DZN4576"/>
      <c r="DZO4576"/>
      <c r="DZP4576"/>
      <c r="DZQ4576"/>
      <c r="DZR4576"/>
      <c r="DZS4576"/>
      <c r="DZT4576"/>
      <c r="DZU4576"/>
      <c r="DZV4576"/>
      <c r="DZW4576"/>
      <c r="DZX4576"/>
      <c r="DZY4576"/>
      <c r="DZZ4576"/>
      <c r="EAA4576"/>
      <c r="EAB4576"/>
      <c r="EAC4576"/>
      <c r="EAD4576"/>
      <c r="EAE4576"/>
      <c r="EAF4576"/>
      <c r="EAG4576"/>
      <c r="EAH4576"/>
    </row>
    <row r="4577" spans="38:89 3390:3414" x14ac:dyDescent="0.3"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  <c r="CA4577"/>
      <c r="CB4577"/>
      <c r="CC4577"/>
      <c r="CD4577"/>
      <c r="CE4577"/>
      <c r="CF4577"/>
      <c r="CG4577"/>
      <c r="CH4577"/>
      <c r="CI4577"/>
      <c r="CJ4577"/>
      <c r="CK4577"/>
      <c r="DZJ4577"/>
      <c r="DZK4577"/>
      <c r="DZL4577"/>
      <c r="DZM4577"/>
      <c r="DZN4577"/>
      <c r="DZO4577"/>
      <c r="DZP4577"/>
      <c r="DZQ4577"/>
      <c r="DZR4577"/>
      <c r="DZS4577"/>
      <c r="DZT4577"/>
      <c r="DZU4577"/>
      <c r="DZV4577"/>
      <c r="DZW4577"/>
      <c r="DZX4577"/>
      <c r="DZY4577"/>
      <c r="DZZ4577"/>
      <c r="EAA4577"/>
      <c r="EAB4577"/>
      <c r="EAC4577"/>
      <c r="EAD4577"/>
      <c r="EAE4577"/>
      <c r="EAF4577"/>
      <c r="EAG4577"/>
      <c r="EAH4577"/>
    </row>
    <row r="4578" spans="38:89 3390:3414" x14ac:dyDescent="0.3"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  <c r="CA4578"/>
      <c r="CB4578"/>
      <c r="CC4578"/>
      <c r="CD4578"/>
      <c r="CE4578"/>
      <c r="CF4578"/>
      <c r="CG4578"/>
      <c r="CH4578"/>
      <c r="CI4578"/>
      <c r="CJ4578"/>
      <c r="CK4578"/>
      <c r="DZJ4578"/>
      <c r="DZK4578"/>
      <c r="DZL4578"/>
      <c r="DZM4578"/>
      <c r="DZN4578"/>
      <c r="DZO4578"/>
      <c r="DZP4578"/>
      <c r="DZQ4578"/>
      <c r="DZR4578"/>
      <c r="DZS4578"/>
      <c r="DZT4578"/>
      <c r="DZU4578"/>
      <c r="DZV4578"/>
      <c r="DZW4578"/>
      <c r="DZX4578"/>
      <c r="DZY4578"/>
      <c r="DZZ4578"/>
      <c r="EAA4578"/>
      <c r="EAB4578"/>
      <c r="EAC4578"/>
      <c r="EAD4578"/>
      <c r="EAE4578"/>
      <c r="EAF4578"/>
      <c r="EAG4578"/>
      <c r="EAH4578"/>
    </row>
    <row r="4579" spans="38:89 3390:3414" x14ac:dyDescent="0.3"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  <c r="CA4579"/>
      <c r="CB4579"/>
      <c r="CC4579"/>
      <c r="CD4579"/>
      <c r="CE4579"/>
      <c r="CF4579"/>
      <c r="CG4579"/>
      <c r="CH4579"/>
      <c r="CI4579"/>
      <c r="CJ4579"/>
      <c r="CK4579"/>
      <c r="DZJ4579"/>
      <c r="DZK4579"/>
      <c r="DZL4579"/>
      <c r="DZM4579"/>
      <c r="DZN4579"/>
      <c r="DZO4579"/>
      <c r="DZP4579"/>
      <c r="DZQ4579"/>
      <c r="DZR4579"/>
      <c r="DZS4579"/>
      <c r="DZT4579"/>
      <c r="DZU4579"/>
      <c r="DZV4579"/>
      <c r="DZW4579"/>
      <c r="DZX4579"/>
      <c r="DZY4579"/>
      <c r="DZZ4579"/>
      <c r="EAA4579"/>
      <c r="EAB4579"/>
      <c r="EAC4579"/>
      <c r="EAD4579"/>
      <c r="EAE4579"/>
      <c r="EAF4579"/>
      <c r="EAG4579"/>
      <c r="EAH4579"/>
    </row>
    <row r="4580" spans="38:89 3390:3414" x14ac:dyDescent="0.3"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  <c r="CA4580"/>
      <c r="CB4580"/>
      <c r="CC4580"/>
      <c r="CD4580"/>
      <c r="CE4580"/>
      <c r="CF4580"/>
      <c r="CG4580"/>
      <c r="CH4580"/>
      <c r="CI4580"/>
      <c r="CJ4580"/>
      <c r="CK4580"/>
      <c r="DZJ4580"/>
      <c r="DZK4580"/>
      <c r="DZL4580"/>
      <c r="DZM4580"/>
      <c r="DZN4580"/>
      <c r="DZO4580"/>
      <c r="DZP4580"/>
      <c r="DZQ4580"/>
      <c r="DZR4580"/>
      <c r="DZS4580"/>
      <c r="DZT4580"/>
      <c r="DZU4580"/>
      <c r="DZV4580"/>
      <c r="DZW4580"/>
      <c r="DZX4580"/>
      <c r="DZY4580"/>
      <c r="DZZ4580"/>
      <c r="EAA4580"/>
      <c r="EAB4580"/>
      <c r="EAC4580"/>
      <c r="EAD4580"/>
      <c r="EAE4580"/>
      <c r="EAF4580"/>
      <c r="EAG4580"/>
      <c r="EAH4580"/>
    </row>
    <row r="4581" spans="38:89 3390:3414" x14ac:dyDescent="0.3"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  <c r="CA4581"/>
      <c r="CB4581"/>
      <c r="CC4581"/>
      <c r="CD4581"/>
      <c r="CE4581"/>
      <c r="CF4581"/>
      <c r="CG4581"/>
      <c r="CH4581"/>
      <c r="CI4581"/>
      <c r="CJ4581"/>
      <c r="CK4581"/>
      <c r="DZJ4581"/>
      <c r="DZK4581"/>
      <c r="DZL4581"/>
      <c r="DZM4581"/>
      <c r="DZN4581"/>
      <c r="DZO4581"/>
      <c r="DZP4581"/>
      <c r="DZQ4581"/>
      <c r="DZR4581"/>
      <c r="DZS4581"/>
      <c r="DZT4581"/>
      <c r="DZU4581"/>
      <c r="DZV4581"/>
      <c r="DZW4581"/>
      <c r="DZX4581"/>
      <c r="DZY4581"/>
      <c r="DZZ4581"/>
      <c r="EAA4581"/>
      <c r="EAB4581"/>
      <c r="EAC4581"/>
      <c r="EAD4581"/>
      <c r="EAE4581"/>
      <c r="EAF4581"/>
      <c r="EAG4581"/>
      <c r="EAH4581"/>
    </row>
    <row r="4582" spans="38:89 3390:3414" x14ac:dyDescent="0.3"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  <c r="CA4582"/>
      <c r="CB4582"/>
      <c r="CC4582"/>
      <c r="CD4582"/>
      <c r="CE4582"/>
      <c r="CF4582"/>
      <c r="CG4582"/>
      <c r="CH4582"/>
      <c r="CI4582"/>
      <c r="CJ4582"/>
      <c r="CK4582"/>
      <c r="DZJ4582"/>
      <c r="DZK4582"/>
      <c r="DZL4582"/>
      <c r="DZM4582"/>
      <c r="DZN4582"/>
      <c r="DZO4582"/>
      <c r="DZP4582"/>
      <c r="DZQ4582"/>
      <c r="DZR4582"/>
      <c r="DZS4582"/>
      <c r="DZT4582"/>
      <c r="DZU4582"/>
      <c r="DZV4582"/>
      <c r="DZW4582"/>
      <c r="DZX4582"/>
      <c r="DZY4582"/>
      <c r="DZZ4582"/>
      <c r="EAA4582"/>
      <c r="EAB4582"/>
      <c r="EAC4582"/>
      <c r="EAD4582"/>
      <c r="EAE4582"/>
      <c r="EAF4582"/>
      <c r="EAG4582"/>
      <c r="EAH4582"/>
    </row>
    <row r="4583" spans="38:89 3390:3414" x14ac:dyDescent="0.3"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  <c r="CA4583"/>
      <c r="CB4583"/>
      <c r="CC4583"/>
      <c r="CD4583"/>
      <c r="CE4583"/>
      <c r="CF4583"/>
      <c r="CG4583"/>
      <c r="CH4583"/>
      <c r="CI4583"/>
      <c r="CJ4583"/>
      <c r="CK4583"/>
      <c r="DZJ4583"/>
      <c r="DZK4583"/>
      <c r="DZL4583"/>
      <c r="DZM4583"/>
      <c r="DZN4583"/>
      <c r="DZO4583"/>
      <c r="DZP4583"/>
      <c r="DZQ4583"/>
      <c r="DZR4583"/>
      <c r="DZS4583"/>
      <c r="DZT4583"/>
      <c r="DZU4583"/>
      <c r="DZV4583"/>
      <c r="DZW4583"/>
      <c r="DZX4583"/>
      <c r="DZY4583"/>
      <c r="DZZ4583"/>
      <c r="EAA4583"/>
      <c r="EAB4583"/>
      <c r="EAC4583"/>
      <c r="EAD4583"/>
      <c r="EAE4583"/>
      <c r="EAF4583"/>
      <c r="EAG4583"/>
      <c r="EAH4583"/>
    </row>
    <row r="4584" spans="38:89 3390:3414" x14ac:dyDescent="0.3"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  <c r="CA4584"/>
      <c r="CB4584"/>
      <c r="CC4584"/>
      <c r="CD4584"/>
      <c r="CE4584"/>
      <c r="CF4584"/>
      <c r="CG4584"/>
      <c r="CH4584"/>
      <c r="CI4584"/>
      <c r="CJ4584"/>
      <c r="CK4584"/>
      <c r="DZJ4584"/>
      <c r="DZK4584"/>
      <c r="DZL4584"/>
      <c r="DZM4584"/>
      <c r="DZN4584"/>
      <c r="DZO4584"/>
      <c r="DZP4584"/>
      <c r="DZQ4584"/>
      <c r="DZR4584"/>
      <c r="DZS4584"/>
      <c r="DZT4584"/>
      <c r="DZU4584"/>
      <c r="DZV4584"/>
      <c r="DZW4584"/>
      <c r="DZX4584"/>
      <c r="DZY4584"/>
      <c r="DZZ4584"/>
      <c r="EAA4584"/>
      <c r="EAB4584"/>
      <c r="EAC4584"/>
      <c r="EAD4584"/>
      <c r="EAE4584"/>
      <c r="EAF4584"/>
      <c r="EAG4584"/>
      <c r="EAH4584"/>
    </row>
    <row r="4585" spans="38:89 3390:3414" x14ac:dyDescent="0.3"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  <c r="CA4585"/>
      <c r="CB4585"/>
      <c r="CC4585"/>
      <c r="CD4585"/>
      <c r="CE4585"/>
      <c r="CF4585"/>
      <c r="CG4585"/>
      <c r="CH4585"/>
      <c r="CI4585"/>
      <c r="CJ4585"/>
      <c r="CK4585"/>
      <c r="DZJ4585"/>
      <c r="DZK4585"/>
      <c r="DZL4585"/>
      <c r="DZM4585"/>
      <c r="DZN4585"/>
      <c r="DZO4585"/>
      <c r="DZP4585"/>
      <c r="DZQ4585"/>
      <c r="DZR4585"/>
      <c r="DZS4585"/>
      <c r="DZT4585"/>
      <c r="DZU4585"/>
      <c r="DZV4585"/>
      <c r="DZW4585"/>
      <c r="DZX4585"/>
      <c r="DZY4585"/>
      <c r="DZZ4585"/>
      <c r="EAA4585"/>
      <c r="EAB4585"/>
      <c r="EAC4585"/>
      <c r="EAD4585"/>
      <c r="EAE4585"/>
      <c r="EAF4585"/>
      <c r="EAG4585"/>
      <c r="EAH4585"/>
    </row>
    <row r="4586" spans="38:89 3390:3414" x14ac:dyDescent="0.3"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  <c r="CA4586"/>
      <c r="CB4586"/>
      <c r="CC4586"/>
      <c r="CD4586"/>
      <c r="CE4586"/>
      <c r="CF4586"/>
      <c r="CG4586"/>
      <c r="CH4586"/>
      <c r="CI4586"/>
      <c r="CJ4586"/>
      <c r="CK4586"/>
      <c r="DZJ4586"/>
      <c r="DZK4586"/>
      <c r="DZL4586"/>
      <c r="DZM4586"/>
      <c r="DZN4586"/>
      <c r="DZO4586"/>
      <c r="DZP4586"/>
      <c r="DZQ4586"/>
      <c r="DZR4586"/>
      <c r="DZS4586"/>
      <c r="DZT4586"/>
      <c r="DZU4586"/>
      <c r="DZV4586"/>
      <c r="DZW4586"/>
      <c r="DZX4586"/>
      <c r="DZY4586"/>
      <c r="DZZ4586"/>
      <c r="EAA4586"/>
      <c r="EAB4586"/>
      <c r="EAC4586"/>
      <c r="EAD4586"/>
      <c r="EAE4586"/>
      <c r="EAF4586"/>
      <c r="EAG4586"/>
      <c r="EAH4586"/>
    </row>
    <row r="4587" spans="38:89 3390:3414" x14ac:dyDescent="0.3"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  <c r="CA4587"/>
      <c r="CB4587"/>
      <c r="CC4587"/>
      <c r="CD4587"/>
      <c r="CE4587"/>
      <c r="CF4587"/>
      <c r="CG4587"/>
      <c r="CH4587"/>
      <c r="CI4587"/>
      <c r="CJ4587"/>
      <c r="CK4587"/>
      <c r="DZJ4587"/>
      <c r="DZK4587"/>
      <c r="DZL4587"/>
      <c r="DZM4587"/>
      <c r="DZN4587"/>
      <c r="DZO4587"/>
      <c r="DZP4587"/>
      <c r="DZQ4587"/>
      <c r="DZR4587"/>
      <c r="DZS4587"/>
      <c r="DZT4587"/>
      <c r="DZU4587"/>
      <c r="DZV4587"/>
      <c r="DZW4587"/>
      <c r="DZX4587"/>
      <c r="DZY4587"/>
      <c r="DZZ4587"/>
      <c r="EAA4587"/>
      <c r="EAB4587"/>
      <c r="EAC4587"/>
      <c r="EAD4587"/>
      <c r="EAE4587"/>
      <c r="EAF4587"/>
      <c r="EAG4587"/>
      <c r="EAH4587"/>
    </row>
    <row r="4588" spans="38:89 3390:3414" x14ac:dyDescent="0.3"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  <c r="CA4588"/>
      <c r="CB4588"/>
      <c r="CC4588"/>
      <c r="CD4588"/>
      <c r="CE4588"/>
      <c r="CF4588"/>
      <c r="CG4588"/>
      <c r="CH4588"/>
      <c r="CI4588"/>
      <c r="CJ4588"/>
      <c r="CK4588"/>
      <c r="DZJ4588"/>
      <c r="DZK4588"/>
      <c r="DZL4588"/>
      <c r="DZM4588"/>
      <c r="DZN4588"/>
      <c r="DZO4588"/>
      <c r="DZP4588"/>
      <c r="DZQ4588"/>
      <c r="DZR4588"/>
      <c r="DZS4588"/>
      <c r="DZT4588"/>
      <c r="DZU4588"/>
      <c r="DZV4588"/>
      <c r="DZW4588"/>
      <c r="DZX4588"/>
      <c r="DZY4588"/>
      <c r="DZZ4588"/>
      <c r="EAA4588"/>
      <c r="EAB4588"/>
      <c r="EAC4588"/>
      <c r="EAD4588"/>
      <c r="EAE4588"/>
      <c r="EAF4588"/>
      <c r="EAG4588"/>
      <c r="EAH4588"/>
    </row>
    <row r="4589" spans="38:89 3390:3414" x14ac:dyDescent="0.3"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  <c r="CA4589"/>
      <c r="CB4589"/>
      <c r="CC4589"/>
      <c r="CD4589"/>
      <c r="CE4589"/>
      <c r="CF4589"/>
      <c r="CG4589"/>
      <c r="CH4589"/>
      <c r="CI4589"/>
      <c r="CJ4589"/>
      <c r="CK4589"/>
      <c r="DZJ4589"/>
      <c r="DZK4589"/>
      <c r="DZL4589"/>
      <c r="DZM4589"/>
      <c r="DZN4589"/>
      <c r="DZO4589"/>
      <c r="DZP4589"/>
      <c r="DZQ4589"/>
      <c r="DZR4589"/>
      <c r="DZS4589"/>
      <c r="DZT4589"/>
      <c r="DZU4589"/>
      <c r="DZV4589"/>
      <c r="DZW4589"/>
      <c r="DZX4589"/>
      <c r="DZY4589"/>
      <c r="DZZ4589"/>
      <c r="EAA4589"/>
      <c r="EAB4589"/>
      <c r="EAC4589"/>
      <c r="EAD4589"/>
      <c r="EAE4589"/>
      <c r="EAF4589"/>
      <c r="EAG4589"/>
      <c r="EAH4589"/>
    </row>
    <row r="4590" spans="38:89 3390:3414" x14ac:dyDescent="0.3"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  <c r="CA4590"/>
      <c r="CB4590"/>
      <c r="CC4590"/>
      <c r="CD4590"/>
      <c r="CE4590"/>
      <c r="CF4590"/>
      <c r="CG4590"/>
      <c r="CH4590"/>
      <c r="CI4590"/>
      <c r="CJ4590"/>
      <c r="CK4590"/>
      <c r="DZJ4590"/>
      <c r="DZK4590"/>
      <c r="DZL4590"/>
      <c r="DZM4590"/>
      <c r="DZN4590"/>
      <c r="DZO4590"/>
      <c r="DZP4590"/>
      <c r="DZQ4590"/>
      <c r="DZR4590"/>
      <c r="DZS4590"/>
      <c r="DZT4590"/>
      <c r="DZU4590"/>
      <c r="DZV4590"/>
      <c r="DZW4590"/>
      <c r="DZX4590"/>
      <c r="DZY4590"/>
      <c r="DZZ4590"/>
      <c r="EAA4590"/>
      <c r="EAB4590"/>
      <c r="EAC4590"/>
      <c r="EAD4590"/>
      <c r="EAE4590"/>
      <c r="EAF4590"/>
      <c r="EAG4590"/>
      <c r="EAH4590"/>
    </row>
    <row r="4591" spans="38:89 3390:3414" x14ac:dyDescent="0.3"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  <c r="CA4591"/>
      <c r="CB4591"/>
      <c r="CC4591"/>
      <c r="CD4591"/>
      <c r="CE4591"/>
      <c r="CF4591"/>
      <c r="CG4591"/>
      <c r="CH4591"/>
      <c r="CI4591"/>
      <c r="CJ4591"/>
      <c r="CK4591"/>
      <c r="DZJ4591"/>
      <c r="DZK4591"/>
      <c r="DZL4591"/>
      <c r="DZM4591"/>
      <c r="DZN4591"/>
      <c r="DZO4591"/>
      <c r="DZP4591"/>
      <c r="DZQ4591"/>
      <c r="DZR4591"/>
      <c r="DZS4591"/>
      <c r="DZT4591"/>
      <c r="DZU4591"/>
      <c r="DZV4591"/>
      <c r="DZW4591"/>
      <c r="DZX4591"/>
      <c r="DZY4591"/>
      <c r="DZZ4591"/>
      <c r="EAA4591"/>
      <c r="EAB4591"/>
      <c r="EAC4591"/>
      <c r="EAD4591"/>
      <c r="EAE4591"/>
      <c r="EAF4591"/>
      <c r="EAG4591"/>
      <c r="EAH4591"/>
    </row>
    <row r="4592" spans="38:89 3390:3414" x14ac:dyDescent="0.3"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  <c r="CA4592"/>
      <c r="CB4592"/>
      <c r="CC4592"/>
      <c r="CD4592"/>
      <c r="CE4592"/>
      <c r="CF4592"/>
      <c r="CG4592"/>
      <c r="CH4592"/>
      <c r="CI4592"/>
      <c r="CJ4592"/>
      <c r="CK4592"/>
      <c r="DZJ4592"/>
      <c r="DZK4592"/>
      <c r="DZL4592"/>
      <c r="DZM4592"/>
      <c r="DZN4592"/>
      <c r="DZO4592"/>
      <c r="DZP4592"/>
      <c r="DZQ4592"/>
      <c r="DZR4592"/>
      <c r="DZS4592"/>
      <c r="DZT4592"/>
      <c r="DZU4592"/>
      <c r="DZV4592"/>
      <c r="DZW4592"/>
      <c r="DZX4592"/>
      <c r="DZY4592"/>
      <c r="DZZ4592"/>
      <c r="EAA4592"/>
      <c r="EAB4592"/>
      <c r="EAC4592"/>
      <c r="EAD4592"/>
      <c r="EAE4592"/>
      <c r="EAF4592"/>
      <c r="EAG4592"/>
      <c r="EAH4592"/>
    </row>
    <row r="4593" spans="38:89 3390:3414" x14ac:dyDescent="0.3"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  <c r="CA4593"/>
      <c r="CB4593"/>
      <c r="CC4593"/>
      <c r="CD4593"/>
      <c r="CE4593"/>
      <c r="CF4593"/>
      <c r="CG4593"/>
      <c r="CH4593"/>
      <c r="CI4593"/>
      <c r="CJ4593"/>
      <c r="CK4593"/>
      <c r="DZJ4593"/>
      <c r="DZK4593"/>
      <c r="DZL4593"/>
      <c r="DZM4593"/>
      <c r="DZN4593"/>
      <c r="DZO4593"/>
      <c r="DZP4593"/>
      <c r="DZQ4593"/>
      <c r="DZR4593"/>
      <c r="DZS4593"/>
      <c r="DZT4593"/>
      <c r="DZU4593"/>
      <c r="DZV4593"/>
      <c r="DZW4593"/>
      <c r="DZX4593"/>
      <c r="DZY4593"/>
      <c r="DZZ4593"/>
      <c r="EAA4593"/>
      <c r="EAB4593"/>
      <c r="EAC4593"/>
      <c r="EAD4593"/>
      <c r="EAE4593"/>
      <c r="EAF4593"/>
      <c r="EAG4593"/>
      <c r="EAH4593"/>
    </row>
    <row r="4594" spans="38:89 3390:3414" x14ac:dyDescent="0.3"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  <c r="CA4594"/>
      <c r="CB4594"/>
      <c r="CC4594"/>
      <c r="CD4594"/>
      <c r="CE4594"/>
      <c r="CF4594"/>
      <c r="CG4594"/>
      <c r="CH4594"/>
      <c r="CI4594"/>
      <c r="CJ4594"/>
      <c r="CK4594"/>
      <c r="DZJ4594"/>
      <c r="DZK4594"/>
      <c r="DZL4594"/>
      <c r="DZM4594"/>
      <c r="DZN4594"/>
      <c r="DZO4594"/>
      <c r="DZP4594"/>
      <c r="DZQ4594"/>
      <c r="DZR4594"/>
      <c r="DZS4594"/>
      <c r="DZT4594"/>
      <c r="DZU4594"/>
      <c r="DZV4594"/>
      <c r="DZW4594"/>
      <c r="DZX4594"/>
      <c r="DZY4594"/>
      <c r="DZZ4594"/>
      <c r="EAA4594"/>
      <c r="EAB4594"/>
      <c r="EAC4594"/>
      <c r="EAD4594"/>
      <c r="EAE4594"/>
      <c r="EAF4594"/>
      <c r="EAG4594"/>
      <c r="EAH4594"/>
    </row>
    <row r="4595" spans="38:89 3390:3414" x14ac:dyDescent="0.3"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  <c r="CA4595"/>
      <c r="CB4595"/>
      <c r="CC4595"/>
      <c r="CD4595"/>
      <c r="CE4595"/>
      <c r="CF4595"/>
      <c r="CG4595"/>
      <c r="CH4595"/>
      <c r="CI4595"/>
      <c r="CJ4595"/>
      <c r="CK4595"/>
      <c r="DZJ4595"/>
      <c r="DZK4595"/>
      <c r="DZL4595"/>
      <c r="DZM4595"/>
      <c r="DZN4595"/>
      <c r="DZO4595"/>
      <c r="DZP4595"/>
      <c r="DZQ4595"/>
      <c r="DZR4595"/>
      <c r="DZS4595"/>
      <c r="DZT4595"/>
      <c r="DZU4595"/>
      <c r="DZV4595"/>
      <c r="DZW4595"/>
      <c r="DZX4595"/>
      <c r="DZY4595"/>
      <c r="DZZ4595"/>
      <c r="EAA4595"/>
      <c r="EAB4595"/>
      <c r="EAC4595"/>
      <c r="EAD4595"/>
      <c r="EAE4595"/>
      <c r="EAF4595"/>
      <c r="EAG4595"/>
      <c r="EAH4595"/>
    </row>
    <row r="4596" spans="38:89 3390:3414" x14ac:dyDescent="0.3"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  <c r="CA4596"/>
      <c r="CB4596"/>
      <c r="CC4596"/>
      <c r="CD4596"/>
      <c r="CE4596"/>
      <c r="CF4596"/>
      <c r="CG4596"/>
      <c r="CH4596"/>
      <c r="CI4596"/>
      <c r="CJ4596"/>
      <c r="CK4596"/>
      <c r="DZJ4596"/>
      <c r="DZK4596"/>
      <c r="DZL4596"/>
      <c r="DZM4596"/>
      <c r="DZN4596"/>
      <c r="DZO4596"/>
      <c r="DZP4596"/>
      <c r="DZQ4596"/>
      <c r="DZR4596"/>
      <c r="DZS4596"/>
      <c r="DZT4596"/>
      <c r="DZU4596"/>
      <c r="DZV4596"/>
      <c r="DZW4596"/>
      <c r="DZX4596"/>
      <c r="DZY4596"/>
      <c r="DZZ4596"/>
      <c r="EAA4596"/>
      <c r="EAB4596"/>
      <c r="EAC4596"/>
      <c r="EAD4596"/>
      <c r="EAE4596"/>
      <c r="EAF4596"/>
      <c r="EAG4596"/>
      <c r="EAH4596"/>
    </row>
    <row r="4597" spans="38:89 3390:3414" x14ac:dyDescent="0.3"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  <c r="CA4597"/>
      <c r="CB4597"/>
      <c r="CC4597"/>
      <c r="CD4597"/>
      <c r="CE4597"/>
      <c r="CF4597"/>
      <c r="CG4597"/>
      <c r="CH4597"/>
      <c r="CI4597"/>
      <c r="CJ4597"/>
      <c r="CK4597"/>
      <c r="DZJ4597"/>
      <c r="DZK4597"/>
      <c r="DZL4597"/>
      <c r="DZM4597"/>
      <c r="DZN4597"/>
      <c r="DZO4597"/>
      <c r="DZP4597"/>
      <c r="DZQ4597"/>
      <c r="DZR4597"/>
      <c r="DZS4597"/>
      <c r="DZT4597"/>
      <c r="DZU4597"/>
      <c r="DZV4597"/>
      <c r="DZW4597"/>
      <c r="DZX4597"/>
      <c r="DZY4597"/>
      <c r="DZZ4597"/>
      <c r="EAA4597"/>
      <c r="EAB4597"/>
      <c r="EAC4597"/>
      <c r="EAD4597"/>
      <c r="EAE4597"/>
      <c r="EAF4597"/>
      <c r="EAG4597"/>
      <c r="EAH4597"/>
    </row>
    <row r="4598" spans="38:89 3390:3414" x14ac:dyDescent="0.3"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  <c r="CA4598"/>
      <c r="CB4598"/>
      <c r="CC4598"/>
      <c r="CD4598"/>
      <c r="CE4598"/>
      <c r="CF4598"/>
      <c r="CG4598"/>
      <c r="CH4598"/>
      <c r="CI4598"/>
      <c r="CJ4598"/>
      <c r="CK4598"/>
      <c r="DZJ4598"/>
      <c r="DZK4598"/>
      <c r="DZL4598"/>
      <c r="DZM4598"/>
      <c r="DZN4598"/>
      <c r="DZO4598"/>
      <c r="DZP4598"/>
      <c r="DZQ4598"/>
      <c r="DZR4598"/>
      <c r="DZS4598"/>
      <c r="DZT4598"/>
      <c r="DZU4598"/>
      <c r="DZV4598"/>
      <c r="DZW4598"/>
      <c r="DZX4598"/>
      <c r="DZY4598"/>
      <c r="DZZ4598"/>
      <c r="EAA4598"/>
      <c r="EAB4598"/>
      <c r="EAC4598"/>
      <c r="EAD4598"/>
      <c r="EAE4598"/>
      <c r="EAF4598"/>
      <c r="EAG4598"/>
      <c r="EAH4598"/>
    </row>
    <row r="4599" spans="38:89 3390:3414" x14ac:dyDescent="0.3"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  <c r="CA4599"/>
      <c r="CB4599"/>
      <c r="CC4599"/>
      <c r="CD4599"/>
      <c r="CE4599"/>
      <c r="CF4599"/>
      <c r="CG4599"/>
      <c r="CH4599"/>
      <c r="CI4599"/>
      <c r="CJ4599"/>
      <c r="CK4599"/>
      <c r="DZJ4599"/>
      <c r="DZK4599"/>
      <c r="DZL4599"/>
      <c r="DZM4599"/>
      <c r="DZN4599"/>
      <c r="DZO4599"/>
      <c r="DZP4599"/>
      <c r="DZQ4599"/>
      <c r="DZR4599"/>
      <c r="DZS4599"/>
      <c r="DZT4599"/>
      <c r="DZU4599"/>
      <c r="DZV4599"/>
      <c r="DZW4599"/>
      <c r="DZX4599"/>
      <c r="DZY4599"/>
      <c r="DZZ4599"/>
      <c r="EAA4599"/>
      <c r="EAB4599"/>
      <c r="EAC4599"/>
      <c r="EAD4599"/>
      <c r="EAE4599"/>
      <c r="EAF4599"/>
      <c r="EAG4599"/>
      <c r="EAH4599"/>
    </row>
    <row r="4600" spans="38:89 3390:3414" x14ac:dyDescent="0.3"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  <c r="CA4600"/>
      <c r="CB4600"/>
      <c r="CC4600"/>
      <c r="CD4600"/>
      <c r="CE4600"/>
      <c r="CF4600"/>
      <c r="CG4600"/>
      <c r="CH4600"/>
      <c r="CI4600"/>
      <c r="CJ4600"/>
      <c r="CK4600"/>
      <c r="DZJ4600"/>
      <c r="DZK4600"/>
      <c r="DZL4600"/>
      <c r="DZM4600"/>
      <c r="DZN4600"/>
      <c r="DZO4600"/>
      <c r="DZP4600"/>
      <c r="DZQ4600"/>
      <c r="DZR4600"/>
      <c r="DZS4600"/>
      <c r="DZT4600"/>
      <c r="DZU4600"/>
      <c r="DZV4600"/>
      <c r="DZW4600"/>
      <c r="DZX4600"/>
      <c r="DZY4600"/>
      <c r="DZZ4600"/>
      <c r="EAA4600"/>
      <c r="EAB4600"/>
      <c r="EAC4600"/>
      <c r="EAD4600"/>
      <c r="EAE4600"/>
      <c r="EAF4600"/>
      <c r="EAG4600"/>
      <c r="EAH4600"/>
    </row>
    <row r="4601" spans="38:89 3390:3414" x14ac:dyDescent="0.3"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  <c r="CA4601"/>
      <c r="CB4601"/>
      <c r="CC4601"/>
      <c r="CD4601"/>
      <c r="CE4601"/>
      <c r="CF4601"/>
      <c r="CG4601"/>
      <c r="CH4601"/>
      <c r="CI4601"/>
      <c r="CJ4601"/>
      <c r="CK4601"/>
      <c r="DZJ4601"/>
      <c r="DZK4601"/>
      <c r="DZL4601"/>
      <c r="DZM4601"/>
      <c r="DZN4601"/>
      <c r="DZO4601"/>
      <c r="DZP4601"/>
      <c r="DZQ4601"/>
      <c r="DZR4601"/>
      <c r="DZS4601"/>
      <c r="DZT4601"/>
      <c r="DZU4601"/>
      <c r="DZV4601"/>
      <c r="DZW4601"/>
      <c r="DZX4601"/>
      <c r="DZY4601"/>
      <c r="DZZ4601"/>
      <c r="EAA4601"/>
      <c r="EAB4601"/>
      <c r="EAC4601"/>
      <c r="EAD4601"/>
      <c r="EAE4601"/>
      <c r="EAF4601"/>
      <c r="EAG4601"/>
      <c r="EAH4601"/>
    </row>
    <row r="4602" spans="38:89 3390:3414" x14ac:dyDescent="0.3"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  <c r="CA4602"/>
      <c r="CB4602"/>
      <c r="CC4602"/>
      <c r="CD4602"/>
      <c r="CE4602"/>
      <c r="CF4602"/>
      <c r="CG4602"/>
      <c r="CH4602"/>
      <c r="CI4602"/>
      <c r="CJ4602"/>
      <c r="CK4602"/>
      <c r="DZJ4602"/>
      <c r="DZK4602"/>
      <c r="DZL4602"/>
      <c r="DZM4602"/>
      <c r="DZN4602"/>
      <c r="DZO4602"/>
      <c r="DZP4602"/>
      <c r="DZQ4602"/>
      <c r="DZR4602"/>
      <c r="DZS4602"/>
      <c r="DZT4602"/>
      <c r="DZU4602"/>
      <c r="DZV4602"/>
      <c r="DZW4602"/>
      <c r="DZX4602"/>
      <c r="DZY4602"/>
      <c r="DZZ4602"/>
      <c r="EAA4602"/>
      <c r="EAB4602"/>
      <c r="EAC4602"/>
      <c r="EAD4602"/>
      <c r="EAE4602"/>
      <c r="EAF4602"/>
      <c r="EAG4602"/>
      <c r="EAH4602"/>
    </row>
    <row r="4603" spans="38:89 3390:3414" x14ac:dyDescent="0.3"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  <c r="CA4603"/>
      <c r="CB4603"/>
      <c r="CC4603"/>
      <c r="CD4603"/>
      <c r="CE4603"/>
      <c r="CF4603"/>
      <c r="CG4603"/>
      <c r="CH4603"/>
      <c r="CI4603"/>
      <c r="CJ4603"/>
      <c r="CK4603"/>
      <c r="DZJ4603"/>
      <c r="DZK4603"/>
      <c r="DZL4603"/>
      <c r="DZM4603"/>
      <c r="DZN4603"/>
      <c r="DZO4603"/>
      <c r="DZP4603"/>
      <c r="DZQ4603"/>
      <c r="DZR4603"/>
      <c r="DZS4603"/>
      <c r="DZT4603"/>
      <c r="DZU4603"/>
      <c r="DZV4603"/>
      <c r="DZW4603"/>
      <c r="DZX4603"/>
      <c r="DZY4603"/>
      <c r="DZZ4603"/>
      <c r="EAA4603"/>
      <c r="EAB4603"/>
      <c r="EAC4603"/>
      <c r="EAD4603"/>
      <c r="EAE4603"/>
      <c r="EAF4603"/>
      <c r="EAG4603"/>
      <c r="EAH4603"/>
    </row>
    <row r="4604" spans="38:89 3390:3414" x14ac:dyDescent="0.3"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  <c r="CA4604"/>
      <c r="CB4604"/>
      <c r="CC4604"/>
      <c r="CD4604"/>
      <c r="CE4604"/>
      <c r="CF4604"/>
      <c r="CG4604"/>
      <c r="CH4604"/>
      <c r="CI4604"/>
      <c r="CJ4604"/>
      <c r="CK4604"/>
      <c r="DZJ4604"/>
      <c r="DZK4604"/>
      <c r="DZL4604"/>
      <c r="DZM4604"/>
      <c r="DZN4604"/>
      <c r="DZO4604"/>
      <c r="DZP4604"/>
      <c r="DZQ4604"/>
      <c r="DZR4604"/>
      <c r="DZS4604"/>
      <c r="DZT4604"/>
      <c r="DZU4604"/>
      <c r="DZV4604"/>
      <c r="DZW4604"/>
      <c r="DZX4604"/>
      <c r="DZY4604"/>
      <c r="DZZ4604"/>
      <c r="EAA4604"/>
      <c r="EAB4604"/>
      <c r="EAC4604"/>
      <c r="EAD4604"/>
      <c r="EAE4604"/>
      <c r="EAF4604"/>
      <c r="EAG4604"/>
      <c r="EAH4604"/>
    </row>
    <row r="4605" spans="38:89 3390:3414" x14ac:dyDescent="0.3"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  <c r="CA4605"/>
      <c r="CB4605"/>
      <c r="CC4605"/>
      <c r="CD4605"/>
      <c r="CE4605"/>
      <c r="CF4605"/>
      <c r="CG4605"/>
      <c r="CH4605"/>
      <c r="CI4605"/>
      <c r="CJ4605"/>
      <c r="CK4605"/>
      <c r="DZJ4605"/>
      <c r="DZK4605"/>
      <c r="DZL4605"/>
      <c r="DZM4605"/>
      <c r="DZN4605"/>
      <c r="DZO4605"/>
      <c r="DZP4605"/>
      <c r="DZQ4605"/>
      <c r="DZR4605"/>
      <c r="DZS4605"/>
      <c r="DZT4605"/>
      <c r="DZU4605"/>
      <c r="DZV4605"/>
      <c r="DZW4605"/>
      <c r="DZX4605"/>
      <c r="DZY4605"/>
      <c r="DZZ4605"/>
      <c r="EAA4605"/>
      <c r="EAB4605"/>
      <c r="EAC4605"/>
      <c r="EAD4605"/>
      <c r="EAE4605"/>
      <c r="EAF4605"/>
      <c r="EAG4605"/>
      <c r="EAH4605"/>
    </row>
    <row r="4606" spans="38:89 3390:3414" x14ac:dyDescent="0.3"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  <c r="CA4606"/>
      <c r="CB4606"/>
      <c r="CC4606"/>
      <c r="CD4606"/>
      <c r="CE4606"/>
      <c r="CF4606"/>
      <c r="CG4606"/>
      <c r="CH4606"/>
      <c r="CI4606"/>
      <c r="CJ4606"/>
      <c r="CK4606"/>
      <c r="DZJ4606"/>
      <c r="DZK4606"/>
      <c r="DZL4606"/>
      <c r="DZM4606"/>
      <c r="DZN4606"/>
      <c r="DZO4606"/>
      <c r="DZP4606"/>
      <c r="DZQ4606"/>
      <c r="DZR4606"/>
      <c r="DZS4606"/>
      <c r="DZT4606"/>
      <c r="DZU4606"/>
      <c r="DZV4606"/>
      <c r="DZW4606"/>
      <c r="DZX4606"/>
      <c r="DZY4606"/>
      <c r="DZZ4606"/>
      <c r="EAA4606"/>
      <c r="EAB4606"/>
      <c r="EAC4606"/>
      <c r="EAD4606"/>
      <c r="EAE4606"/>
      <c r="EAF4606"/>
      <c r="EAG4606"/>
      <c r="EAH4606"/>
    </row>
    <row r="4607" spans="38:89 3390:3414" x14ac:dyDescent="0.3"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  <c r="CA4607"/>
      <c r="CB4607"/>
      <c r="CC4607"/>
      <c r="CD4607"/>
      <c r="CE4607"/>
      <c r="CF4607"/>
      <c r="CG4607"/>
      <c r="CH4607"/>
      <c r="CI4607"/>
      <c r="CJ4607"/>
      <c r="CK4607"/>
      <c r="DZJ4607"/>
      <c r="DZK4607"/>
      <c r="DZL4607"/>
      <c r="DZM4607"/>
      <c r="DZN4607"/>
      <c r="DZO4607"/>
      <c r="DZP4607"/>
      <c r="DZQ4607"/>
      <c r="DZR4607"/>
      <c r="DZS4607"/>
      <c r="DZT4607"/>
      <c r="DZU4607"/>
      <c r="DZV4607"/>
      <c r="DZW4607"/>
      <c r="DZX4607"/>
      <c r="DZY4607"/>
      <c r="DZZ4607"/>
      <c r="EAA4607"/>
      <c r="EAB4607"/>
      <c r="EAC4607"/>
      <c r="EAD4607"/>
      <c r="EAE4607"/>
      <c r="EAF4607"/>
      <c r="EAG4607"/>
      <c r="EAH4607"/>
    </row>
    <row r="4608" spans="38:89 3390:3414" x14ac:dyDescent="0.3"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  <c r="CA4608"/>
      <c r="CB4608"/>
      <c r="CC4608"/>
      <c r="CD4608"/>
      <c r="CE4608"/>
      <c r="CF4608"/>
      <c r="CG4608"/>
      <c r="CH4608"/>
      <c r="CI4608"/>
      <c r="CJ4608"/>
      <c r="CK4608"/>
      <c r="DZJ4608"/>
      <c r="DZK4608"/>
      <c r="DZL4608"/>
      <c r="DZM4608"/>
      <c r="DZN4608"/>
      <c r="DZO4608"/>
      <c r="DZP4608"/>
      <c r="DZQ4608"/>
      <c r="DZR4608"/>
      <c r="DZS4608"/>
      <c r="DZT4608"/>
      <c r="DZU4608"/>
      <c r="DZV4608"/>
      <c r="DZW4608"/>
      <c r="DZX4608"/>
      <c r="DZY4608"/>
      <c r="DZZ4608"/>
      <c r="EAA4608"/>
      <c r="EAB4608"/>
      <c r="EAC4608"/>
      <c r="EAD4608"/>
      <c r="EAE4608"/>
      <c r="EAF4608"/>
      <c r="EAG4608"/>
      <c r="EAH4608"/>
    </row>
    <row r="4609" spans="38:89 3390:3414" x14ac:dyDescent="0.3"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  <c r="CA4609"/>
      <c r="CB4609"/>
      <c r="CC4609"/>
      <c r="CD4609"/>
      <c r="CE4609"/>
      <c r="CF4609"/>
      <c r="CG4609"/>
      <c r="CH4609"/>
      <c r="CI4609"/>
      <c r="CJ4609"/>
      <c r="CK4609"/>
      <c r="DZJ4609"/>
      <c r="DZK4609"/>
      <c r="DZL4609"/>
      <c r="DZM4609"/>
      <c r="DZN4609"/>
      <c r="DZO4609"/>
      <c r="DZP4609"/>
      <c r="DZQ4609"/>
      <c r="DZR4609"/>
      <c r="DZS4609"/>
      <c r="DZT4609"/>
      <c r="DZU4609"/>
      <c r="DZV4609"/>
      <c r="DZW4609"/>
      <c r="DZX4609"/>
      <c r="DZY4609"/>
      <c r="DZZ4609"/>
      <c r="EAA4609"/>
      <c r="EAB4609"/>
      <c r="EAC4609"/>
      <c r="EAD4609"/>
      <c r="EAE4609"/>
      <c r="EAF4609"/>
      <c r="EAG4609"/>
      <c r="EAH4609"/>
    </row>
    <row r="4610" spans="38:89 3390:3414" x14ac:dyDescent="0.3"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  <c r="CA4610"/>
      <c r="CB4610"/>
      <c r="CC4610"/>
      <c r="CD4610"/>
      <c r="CE4610"/>
      <c r="CF4610"/>
      <c r="CG4610"/>
      <c r="CH4610"/>
      <c r="CI4610"/>
      <c r="CJ4610"/>
      <c r="CK4610"/>
      <c r="DZJ4610"/>
      <c r="DZK4610"/>
      <c r="DZL4610"/>
      <c r="DZM4610"/>
      <c r="DZN4610"/>
      <c r="DZO4610"/>
      <c r="DZP4610"/>
      <c r="DZQ4610"/>
      <c r="DZR4610"/>
      <c r="DZS4610"/>
      <c r="DZT4610"/>
      <c r="DZU4610"/>
      <c r="DZV4610"/>
      <c r="DZW4610"/>
      <c r="DZX4610"/>
      <c r="DZY4610"/>
      <c r="DZZ4610"/>
      <c r="EAA4610"/>
      <c r="EAB4610"/>
      <c r="EAC4610"/>
      <c r="EAD4610"/>
      <c r="EAE4610"/>
      <c r="EAF4610"/>
      <c r="EAG4610"/>
      <c r="EAH4610"/>
    </row>
    <row r="4611" spans="38:89 3390:3414" x14ac:dyDescent="0.3"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  <c r="CA4611"/>
      <c r="CB4611"/>
      <c r="CC4611"/>
      <c r="CD4611"/>
      <c r="CE4611"/>
      <c r="CF4611"/>
      <c r="CG4611"/>
      <c r="CH4611"/>
      <c r="CI4611"/>
      <c r="CJ4611"/>
      <c r="CK4611"/>
      <c r="DZJ4611"/>
      <c r="DZK4611"/>
      <c r="DZL4611"/>
      <c r="DZM4611"/>
      <c r="DZN4611"/>
      <c r="DZO4611"/>
      <c r="DZP4611"/>
      <c r="DZQ4611"/>
      <c r="DZR4611"/>
      <c r="DZS4611"/>
      <c r="DZT4611"/>
      <c r="DZU4611"/>
      <c r="DZV4611"/>
      <c r="DZW4611"/>
      <c r="DZX4611"/>
      <c r="DZY4611"/>
      <c r="DZZ4611"/>
      <c r="EAA4611"/>
      <c r="EAB4611"/>
      <c r="EAC4611"/>
      <c r="EAD4611"/>
      <c r="EAE4611"/>
      <c r="EAF4611"/>
      <c r="EAG4611"/>
      <c r="EAH4611"/>
    </row>
    <row r="4612" spans="38:89 3390:3414" x14ac:dyDescent="0.3"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  <c r="CA4612"/>
      <c r="CB4612"/>
      <c r="CC4612"/>
      <c r="CD4612"/>
      <c r="CE4612"/>
      <c r="CF4612"/>
      <c r="CG4612"/>
      <c r="CH4612"/>
      <c r="CI4612"/>
      <c r="CJ4612"/>
      <c r="CK4612"/>
      <c r="DZJ4612"/>
      <c r="DZK4612"/>
      <c r="DZL4612"/>
      <c r="DZM4612"/>
      <c r="DZN4612"/>
      <c r="DZO4612"/>
      <c r="DZP4612"/>
      <c r="DZQ4612"/>
      <c r="DZR4612"/>
      <c r="DZS4612"/>
      <c r="DZT4612"/>
      <c r="DZU4612"/>
      <c r="DZV4612"/>
      <c r="DZW4612"/>
      <c r="DZX4612"/>
      <c r="DZY4612"/>
      <c r="DZZ4612"/>
      <c r="EAA4612"/>
      <c r="EAB4612"/>
      <c r="EAC4612"/>
      <c r="EAD4612"/>
      <c r="EAE4612"/>
      <c r="EAF4612"/>
      <c r="EAG4612"/>
      <c r="EAH4612"/>
    </row>
    <row r="4613" spans="38:89 3390:3414" x14ac:dyDescent="0.3"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  <c r="CA4613"/>
      <c r="CB4613"/>
      <c r="CC4613"/>
      <c r="CD4613"/>
      <c r="CE4613"/>
      <c r="CF4613"/>
      <c r="CG4613"/>
      <c r="CH4613"/>
      <c r="CI4613"/>
      <c r="CJ4613"/>
      <c r="CK4613"/>
      <c r="DZJ4613"/>
      <c r="DZK4613"/>
      <c r="DZL4613"/>
      <c r="DZM4613"/>
      <c r="DZN4613"/>
      <c r="DZO4613"/>
      <c r="DZP4613"/>
      <c r="DZQ4613"/>
      <c r="DZR4613"/>
      <c r="DZS4613"/>
      <c r="DZT4613"/>
      <c r="DZU4613"/>
      <c r="DZV4613"/>
      <c r="DZW4613"/>
      <c r="DZX4613"/>
      <c r="DZY4613"/>
      <c r="DZZ4613"/>
      <c r="EAA4613"/>
      <c r="EAB4613"/>
      <c r="EAC4613"/>
      <c r="EAD4613"/>
      <c r="EAE4613"/>
      <c r="EAF4613"/>
      <c r="EAG4613"/>
      <c r="EAH4613"/>
    </row>
    <row r="4614" spans="38:89 3390:3414" x14ac:dyDescent="0.3"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  <c r="CA4614"/>
      <c r="CB4614"/>
      <c r="CC4614"/>
      <c r="CD4614"/>
      <c r="CE4614"/>
      <c r="CF4614"/>
      <c r="CG4614"/>
      <c r="CH4614"/>
      <c r="CI4614"/>
      <c r="CJ4614"/>
      <c r="CK4614"/>
      <c r="DZJ4614"/>
      <c r="DZK4614"/>
      <c r="DZL4614"/>
      <c r="DZM4614"/>
      <c r="DZN4614"/>
      <c r="DZO4614"/>
      <c r="DZP4614"/>
      <c r="DZQ4614"/>
      <c r="DZR4614"/>
      <c r="DZS4614"/>
      <c r="DZT4614"/>
      <c r="DZU4614"/>
      <c r="DZV4614"/>
      <c r="DZW4614"/>
      <c r="DZX4614"/>
      <c r="DZY4614"/>
      <c r="DZZ4614"/>
      <c r="EAA4614"/>
      <c r="EAB4614"/>
      <c r="EAC4614"/>
      <c r="EAD4614"/>
      <c r="EAE4614"/>
      <c r="EAF4614"/>
      <c r="EAG4614"/>
      <c r="EAH4614"/>
    </row>
    <row r="4615" spans="38:89 3390:3414" x14ac:dyDescent="0.3"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  <c r="CA4615"/>
      <c r="CB4615"/>
      <c r="CC4615"/>
      <c r="CD4615"/>
      <c r="CE4615"/>
      <c r="CF4615"/>
      <c r="CG4615"/>
      <c r="CH4615"/>
      <c r="CI4615"/>
      <c r="CJ4615"/>
      <c r="CK4615"/>
      <c r="DZJ4615"/>
      <c r="DZK4615"/>
      <c r="DZL4615"/>
      <c r="DZM4615"/>
      <c r="DZN4615"/>
      <c r="DZO4615"/>
      <c r="DZP4615"/>
      <c r="DZQ4615"/>
      <c r="DZR4615"/>
      <c r="DZS4615"/>
      <c r="DZT4615"/>
      <c r="DZU4615"/>
      <c r="DZV4615"/>
      <c r="DZW4615"/>
      <c r="DZX4615"/>
      <c r="DZY4615"/>
      <c r="DZZ4615"/>
      <c r="EAA4615"/>
      <c r="EAB4615"/>
      <c r="EAC4615"/>
      <c r="EAD4615"/>
      <c r="EAE4615"/>
      <c r="EAF4615"/>
      <c r="EAG4615"/>
      <c r="EAH4615"/>
    </row>
    <row r="4616" spans="38:89 3390:3414" x14ac:dyDescent="0.3"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  <c r="CA4616"/>
      <c r="CB4616"/>
      <c r="CC4616"/>
      <c r="CD4616"/>
      <c r="CE4616"/>
      <c r="CF4616"/>
      <c r="CG4616"/>
      <c r="CH4616"/>
      <c r="CI4616"/>
      <c r="CJ4616"/>
      <c r="CK4616"/>
      <c r="DZJ4616"/>
      <c r="DZK4616"/>
      <c r="DZL4616"/>
      <c r="DZM4616"/>
      <c r="DZN4616"/>
      <c r="DZO4616"/>
      <c r="DZP4616"/>
      <c r="DZQ4616"/>
      <c r="DZR4616"/>
      <c r="DZS4616"/>
      <c r="DZT4616"/>
      <c r="DZU4616"/>
      <c r="DZV4616"/>
      <c r="DZW4616"/>
      <c r="DZX4616"/>
      <c r="DZY4616"/>
      <c r="DZZ4616"/>
      <c r="EAA4616"/>
      <c r="EAB4616"/>
      <c r="EAC4616"/>
      <c r="EAD4616"/>
      <c r="EAE4616"/>
      <c r="EAF4616"/>
      <c r="EAG4616"/>
      <c r="EAH4616"/>
    </row>
    <row r="4617" spans="38:89 3390:3414" x14ac:dyDescent="0.3"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  <c r="CA4617"/>
      <c r="CB4617"/>
      <c r="CC4617"/>
      <c r="CD4617"/>
      <c r="CE4617"/>
      <c r="CF4617"/>
      <c r="CG4617"/>
      <c r="CH4617"/>
      <c r="CI4617"/>
      <c r="CJ4617"/>
      <c r="CK4617"/>
      <c r="DZJ4617"/>
      <c r="DZK4617"/>
      <c r="DZL4617"/>
      <c r="DZM4617"/>
      <c r="DZN4617"/>
      <c r="DZO4617"/>
      <c r="DZP4617"/>
      <c r="DZQ4617"/>
      <c r="DZR4617"/>
      <c r="DZS4617"/>
      <c r="DZT4617"/>
      <c r="DZU4617"/>
      <c r="DZV4617"/>
      <c r="DZW4617"/>
      <c r="DZX4617"/>
      <c r="DZY4617"/>
      <c r="DZZ4617"/>
      <c r="EAA4617"/>
      <c r="EAB4617"/>
      <c r="EAC4617"/>
      <c r="EAD4617"/>
      <c r="EAE4617"/>
      <c r="EAF4617"/>
      <c r="EAG4617"/>
      <c r="EAH4617"/>
    </row>
    <row r="4618" spans="38:89 3390:3414" x14ac:dyDescent="0.3"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  <c r="CA4618"/>
      <c r="CB4618"/>
      <c r="CC4618"/>
      <c r="CD4618"/>
      <c r="CE4618"/>
      <c r="CF4618"/>
      <c r="CG4618"/>
      <c r="CH4618"/>
      <c r="CI4618"/>
      <c r="CJ4618"/>
      <c r="CK4618"/>
      <c r="DZJ4618"/>
      <c r="DZK4618"/>
      <c r="DZL4618"/>
      <c r="DZM4618"/>
      <c r="DZN4618"/>
      <c r="DZO4618"/>
      <c r="DZP4618"/>
      <c r="DZQ4618"/>
      <c r="DZR4618"/>
      <c r="DZS4618"/>
      <c r="DZT4618"/>
      <c r="DZU4618"/>
      <c r="DZV4618"/>
      <c r="DZW4618"/>
      <c r="DZX4618"/>
      <c r="DZY4618"/>
      <c r="DZZ4618"/>
      <c r="EAA4618"/>
      <c r="EAB4618"/>
      <c r="EAC4618"/>
      <c r="EAD4618"/>
      <c r="EAE4618"/>
      <c r="EAF4618"/>
      <c r="EAG4618"/>
      <c r="EAH4618"/>
    </row>
    <row r="4619" spans="38:89 3390:3414" x14ac:dyDescent="0.3"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  <c r="CA4619"/>
      <c r="CB4619"/>
      <c r="CC4619"/>
      <c r="CD4619"/>
      <c r="CE4619"/>
      <c r="CF4619"/>
      <c r="CG4619"/>
      <c r="CH4619"/>
      <c r="CI4619"/>
      <c r="CJ4619"/>
      <c r="CK4619"/>
      <c r="DZJ4619"/>
      <c r="DZK4619"/>
      <c r="DZL4619"/>
      <c r="DZM4619"/>
      <c r="DZN4619"/>
      <c r="DZO4619"/>
      <c r="DZP4619"/>
      <c r="DZQ4619"/>
      <c r="DZR4619"/>
      <c r="DZS4619"/>
      <c r="DZT4619"/>
      <c r="DZU4619"/>
      <c r="DZV4619"/>
      <c r="DZW4619"/>
      <c r="DZX4619"/>
      <c r="DZY4619"/>
      <c r="DZZ4619"/>
      <c r="EAA4619"/>
      <c r="EAB4619"/>
      <c r="EAC4619"/>
      <c r="EAD4619"/>
      <c r="EAE4619"/>
      <c r="EAF4619"/>
      <c r="EAG4619"/>
      <c r="EAH4619"/>
    </row>
    <row r="4620" spans="38:89 3390:3414" x14ac:dyDescent="0.3"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  <c r="CA4620"/>
      <c r="CB4620"/>
      <c r="CC4620"/>
      <c r="CD4620"/>
      <c r="CE4620"/>
      <c r="CF4620"/>
      <c r="CG4620"/>
      <c r="CH4620"/>
      <c r="CI4620"/>
      <c r="CJ4620"/>
      <c r="CK4620"/>
      <c r="DZJ4620"/>
      <c r="DZK4620"/>
      <c r="DZL4620"/>
      <c r="DZM4620"/>
      <c r="DZN4620"/>
      <c r="DZO4620"/>
      <c r="DZP4620"/>
      <c r="DZQ4620"/>
      <c r="DZR4620"/>
      <c r="DZS4620"/>
      <c r="DZT4620"/>
      <c r="DZU4620"/>
      <c r="DZV4620"/>
      <c r="DZW4620"/>
      <c r="DZX4620"/>
      <c r="DZY4620"/>
      <c r="DZZ4620"/>
      <c r="EAA4620"/>
      <c r="EAB4620"/>
      <c r="EAC4620"/>
      <c r="EAD4620"/>
      <c r="EAE4620"/>
      <c r="EAF4620"/>
      <c r="EAG4620"/>
      <c r="EAH4620"/>
    </row>
    <row r="4621" spans="38:89 3390:3414" x14ac:dyDescent="0.3"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  <c r="CA4621"/>
      <c r="CB4621"/>
      <c r="CC4621"/>
      <c r="CD4621"/>
      <c r="CE4621"/>
      <c r="CF4621"/>
      <c r="CG4621"/>
      <c r="CH4621"/>
      <c r="CI4621"/>
      <c r="CJ4621"/>
      <c r="CK4621"/>
      <c r="DZJ4621"/>
      <c r="DZK4621"/>
      <c r="DZL4621"/>
      <c r="DZM4621"/>
      <c r="DZN4621"/>
      <c r="DZO4621"/>
      <c r="DZP4621"/>
      <c r="DZQ4621"/>
      <c r="DZR4621"/>
      <c r="DZS4621"/>
      <c r="DZT4621"/>
      <c r="DZU4621"/>
      <c r="DZV4621"/>
      <c r="DZW4621"/>
      <c r="DZX4621"/>
      <c r="DZY4621"/>
      <c r="DZZ4621"/>
      <c r="EAA4621"/>
      <c r="EAB4621"/>
      <c r="EAC4621"/>
      <c r="EAD4621"/>
      <c r="EAE4621"/>
      <c r="EAF4621"/>
      <c r="EAG4621"/>
      <c r="EAH4621"/>
    </row>
    <row r="4622" spans="38:89 3390:3414" x14ac:dyDescent="0.3"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  <c r="CA4622"/>
      <c r="CB4622"/>
      <c r="CC4622"/>
      <c r="CD4622"/>
      <c r="CE4622"/>
      <c r="CF4622"/>
      <c r="CG4622"/>
      <c r="CH4622"/>
      <c r="CI4622"/>
      <c r="CJ4622"/>
      <c r="CK4622"/>
      <c r="DZJ4622"/>
      <c r="DZK4622"/>
      <c r="DZL4622"/>
      <c r="DZM4622"/>
      <c r="DZN4622"/>
      <c r="DZO4622"/>
      <c r="DZP4622"/>
      <c r="DZQ4622"/>
      <c r="DZR4622"/>
      <c r="DZS4622"/>
      <c r="DZT4622"/>
      <c r="DZU4622"/>
      <c r="DZV4622"/>
      <c r="DZW4622"/>
      <c r="DZX4622"/>
      <c r="DZY4622"/>
      <c r="DZZ4622"/>
      <c r="EAA4622"/>
      <c r="EAB4622"/>
      <c r="EAC4622"/>
      <c r="EAD4622"/>
      <c r="EAE4622"/>
      <c r="EAF4622"/>
      <c r="EAG4622"/>
      <c r="EAH4622"/>
    </row>
    <row r="4623" spans="38:89 3390:3414" x14ac:dyDescent="0.3"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  <c r="CA4623"/>
      <c r="CB4623"/>
      <c r="CC4623"/>
      <c r="CD4623"/>
      <c r="CE4623"/>
      <c r="CF4623"/>
      <c r="CG4623"/>
      <c r="CH4623"/>
      <c r="CI4623"/>
      <c r="CJ4623"/>
      <c r="CK4623"/>
      <c r="DZJ4623"/>
      <c r="DZK4623"/>
      <c r="DZL4623"/>
      <c r="DZM4623"/>
      <c r="DZN4623"/>
      <c r="DZO4623"/>
      <c r="DZP4623"/>
      <c r="DZQ4623"/>
      <c r="DZR4623"/>
      <c r="DZS4623"/>
      <c r="DZT4623"/>
      <c r="DZU4623"/>
      <c r="DZV4623"/>
      <c r="DZW4623"/>
      <c r="DZX4623"/>
      <c r="DZY4623"/>
      <c r="DZZ4623"/>
      <c r="EAA4623"/>
      <c r="EAB4623"/>
      <c r="EAC4623"/>
      <c r="EAD4623"/>
      <c r="EAE4623"/>
      <c r="EAF4623"/>
      <c r="EAG4623"/>
      <c r="EAH4623"/>
    </row>
    <row r="4624" spans="38:89 3390:3414" x14ac:dyDescent="0.3"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  <c r="CA4624"/>
      <c r="CB4624"/>
      <c r="CC4624"/>
      <c r="CD4624"/>
      <c r="CE4624"/>
      <c r="CF4624"/>
      <c r="CG4624"/>
      <c r="CH4624"/>
      <c r="CI4624"/>
      <c r="CJ4624"/>
      <c r="CK4624"/>
      <c r="DZJ4624"/>
      <c r="DZK4624"/>
      <c r="DZL4624"/>
      <c r="DZM4624"/>
      <c r="DZN4624"/>
      <c r="DZO4624"/>
      <c r="DZP4624"/>
      <c r="DZQ4624"/>
      <c r="DZR4624"/>
      <c r="DZS4624"/>
      <c r="DZT4624"/>
      <c r="DZU4624"/>
      <c r="DZV4624"/>
      <c r="DZW4624"/>
      <c r="DZX4624"/>
      <c r="DZY4624"/>
      <c r="DZZ4624"/>
      <c r="EAA4624"/>
      <c r="EAB4624"/>
      <c r="EAC4624"/>
      <c r="EAD4624"/>
      <c r="EAE4624"/>
      <c r="EAF4624"/>
      <c r="EAG4624"/>
      <c r="EAH4624"/>
    </row>
    <row r="4625" spans="38:89 3390:3414" x14ac:dyDescent="0.3"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  <c r="CA4625"/>
      <c r="CB4625"/>
      <c r="CC4625"/>
      <c r="CD4625"/>
      <c r="CE4625"/>
      <c r="CF4625"/>
      <c r="CG4625"/>
      <c r="CH4625"/>
      <c r="CI4625"/>
      <c r="CJ4625"/>
      <c r="CK4625"/>
      <c r="DZJ4625"/>
      <c r="DZK4625"/>
      <c r="DZL4625"/>
      <c r="DZM4625"/>
      <c r="DZN4625"/>
      <c r="DZO4625"/>
      <c r="DZP4625"/>
      <c r="DZQ4625"/>
      <c r="DZR4625"/>
      <c r="DZS4625"/>
      <c r="DZT4625"/>
      <c r="DZU4625"/>
      <c r="DZV4625"/>
      <c r="DZW4625"/>
      <c r="DZX4625"/>
      <c r="DZY4625"/>
      <c r="DZZ4625"/>
      <c r="EAA4625"/>
      <c r="EAB4625"/>
      <c r="EAC4625"/>
      <c r="EAD4625"/>
      <c r="EAE4625"/>
      <c r="EAF4625"/>
      <c r="EAG4625"/>
      <c r="EAH4625"/>
    </row>
    <row r="4626" spans="38:89 3390:3414" x14ac:dyDescent="0.3"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  <c r="CA4626"/>
      <c r="CB4626"/>
      <c r="CC4626"/>
      <c r="CD4626"/>
      <c r="CE4626"/>
      <c r="CF4626"/>
      <c r="CG4626"/>
      <c r="CH4626"/>
      <c r="CI4626"/>
      <c r="CJ4626"/>
      <c r="CK4626"/>
      <c r="DZJ4626"/>
      <c r="DZK4626"/>
      <c r="DZL4626"/>
      <c r="DZM4626"/>
      <c r="DZN4626"/>
      <c r="DZO4626"/>
      <c r="DZP4626"/>
      <c r="DZQ4626"/>
      <c r="DZR4626"/>
      <c r="DZS4626"/>
      <c r="DZT4626"/>
      <c r="DZU4626"/>
      <c r="DZV4626"/>
      <c r="DZW4626"/>
      <c r="DZX4626"/>
      <c r="DZY4626"/>
      <c r="DZZ4626"/>
      <c r="EAA4626"/>
      <c r="EAB4626"/>
      <c r="EAC4626"/>
      <c r="EAD4626"/>
      <c r="EAE4626"/>
      <c r="EAF4626"/>
      <c r="EAG4626"/>
      <c r="EAH4626"/>
    </row>
    <row r="4627" spans="38:89 3390:3414" x14ac:dyDescent="0.3"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  <c r="CA4627"/>
      <c r="CB4627"/>
      <c r="CC4627"/>
      <c r="CD4627"/>
      <c r="CE4627"/>
      <c r="CF4627"/>
      <c r="CG4627"/>
      <c r="CH4627"/>
      <c r="CI4627"/>
      <c r="CJ4627"/>
      <c r="CK4627"/>
      <c r="DZJ4627"/>
      <c r="DZK4627"/>
      <c r="DZL4627"/>
      <c r="DZM4627"/>
      <c r="DZN4627"/>
      <c r="DZO4627"/>
      <c r="DZP4627"/>
      <c r="DZQ4627"/>
      <c r="DZR4627"/>
      <c r="DZS4627"/>
      <c r="DZT4627"/>
      <c r="DZU4627"/>
      <c r="DZV4627"/>
      <c r="DZW4627"/>
      <c r="DZX4627"/>
      <c r="DZY4627"/>
      <c r="DZZ4627"/>
      <c r="EAA4627"/>
      <c r="EAB4627"/>
      <c r="EAC4627"/>
      <c r="EAD4627"/>
      <c r="EAE4627"/>
      <c r="EAF4627"/>
      <c r="EAG4627"/>
      <c r="EAH4627"/>
    </row>
    <row r="4628" spans="38:89 3390:3414" x14ac:dyDescent="0.3"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  <c r="CA4628"/>
      <c r="CB4628"/>
      <c r="CC4628"/>
      <c r="CD4628"/>
      <c r="CE4628"/>
      <c r="CF4628"/>
      <c r="CG4628"/>
      <c r="CH4628"/>
      <c r="CI4628"/>
      <c r="CJ4628"/>
      <c r="CK4628"/>
      <c r="DZJ4628"/>
      <c r="DZK4628"/>
      <c r="DZL4628"/>
      <c r="DZM4628"/>
      <c r="DZN4628"/>
      <c r="DZO4628"/>
      <c r="DZP4628"/>
      <c r="DZQ4628"/>
      <c r="DZR4628"/>
      <c r="DZS4628"/>
      <c r="DZT4628"/>
      <c r="DZU4628"/>
      <c r="DZV4628"/>
      <c r="DZW4628"/>
      <c r="DZX4628"/>
      <c r="DZY4628"/>
      <c r="DZZ4628"/>
      <c r="EAA4628"/>
      <c r="EAB4628"/>
      <c r="EAC4628"/>
      <c r="EAD4628"/>
      <c r="EAE4628"/>
      <c r="EAF4628"/>
      <c r="EAG4628"/>
      <c r="EAH4628"/>
    </row>
    <row r="4629" spans="38:89 3390:3414" x14ac:dyDescent="0.3"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  <c r="CA4629"/>
      <c r="CB4629"/>
      <c r="CC4629"/>
      <c r="CD4629"/>
      <c r="CE4629"/>
      <c r="CF4629"/>
      <c r="CG4629"/>
      <c r="CH4629"/>
      <c r="CI4629"/>
      <c r="CJ4629"/>
      <c r="CK4629"/>
      <c r="DZJ4629"/>
      <c r="DZK4629"/>
      <c r="DZL4629"/>
      <c r="DZM4629"/>
      <c r="DZN4629"/>
      <c r="DZO4629"/>
      <c r="DZP4629"/>
      <c r="DZQ4629"/>
      <c r="DZR4629"/>
      <c r="DZS4629"/>
      <c r="DZT4629"/>
      <c r="DZU4629"/>
      <c r="DZV4629"/>
      <c r="DZW4629"/>
      <c r="DZX4629"/>
      <c r="DZY4629"/>
      <c r="DZZ4629"/>
      <c r="EAA4629"/>
      <c r="EAB4629"/>
      <c r="EAC4629"/>
      <c r="EAD4629"/>
      <c r="EAE4629"/>
      <c r="EAF4629"/>
      <c r="EAG4629"/>
      <c r="EAH4629"/>
    </row>
    <row r="4630" spans="38:89 3390:3414" x14ac:dyDescent="0.3"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  <c r="CA4630"/>
      <c r="CB4630"/>
      <c r="CC4630"/>
      <c r="CD4630"/>
      <c r="CE4630"/>
      <c r="CF4630"/>
      <c r="CG4630"/>
      <c r="CH4630"/>
      <c r="CI4630"/>
      <c r="CJ4630"/>
      <c r="CK4630"/>
      <c r="DZJ4630"/>
      <c r="DZK4630"/>
      <c r="DZL4630"/>
      <c r="DZM4630"/>
      <c r="DZN4630"/>
      <c r="DZO4630"/>
      <c r="DZP4630"/>
      <c r="DZQ4630"/>
      <c r="DZR4630"/>
      <c r="DZS4630"/>
      <c r="DZT4630"/>
      <c r="DZU4630"/>
      <c r="DZV4630"/>
      <c r="DZW4630"/>
      <c r="DZX4630"/>
      <c r="DZY4630"/>
      <c r="DZZ4630"/>
      <c r="EAA4630"/>
      <c r="EAB4630"/>
      <c r="EAC4630"/>
      <c r="EAD4630"/>
      <c r="EAE4630"/>
      <c r="EAF4630"/>
      <c r="EAG4630"/>
      <c r="EAH4630"/>
    </row>
    <row r="4631" spans="38:89 3390:3414" x14ac:dyDescent="0.3"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  <c r="CA4631"/>
      <c r="CB4631"/>
      <c r="CC4631"/>
      <c r="CD4631"/>
      <c r="CE4631"/>
      <c r="CF4631"/>
      <c r="CG4631"/>
      <c r="CH4631"/>
      <c r="CI4631"/>
      <c r="CJ4631"/>
      <c r="CK4631"/>
      <c r="DZJ4631"/>
      <c r="DZK4631"/>
      <c r="DZL4631"/>
      <c r="DZM4631"/>
      <c r="DZN4631"/>
      <c r="DZO4631"/>
      <c r="DZP4631"/>
      <c r="DZQ4631"/>
      <c r="DZR4631"/>
      <c r="DZS4631"/>
      <c r="DZT4631"/>
      <c r="DZU4631"/>
      <c r="DZV4631"/>
      <c r="DZW4631"/>
      <c r="DZX4631"/>
      <c r="DZY4631"/>
      <c r="DZZ4631"/>
      <c r="EAA4631"/>
      <c r="EAB4631"/>
      <c r="EAC4631"/>
      <c r="EAD4631"/>
      <c r="EAE4631"/>
      <c r="EAF4631"/>
      <c r="EAG4631"/>
      <c r="EAH4631"/>
    </row>
    <row r="4632" spans="38:89 3390:3414" x14ac:dyDescent="0.3"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  <c r="CA4632"/>
      <c r="CB4632"/>
      <c r="CC4632"/>
      <c r="CD4632"/>
      <c r="CE4632"/>
      <c r="CF4632"/>
      <c r="CG4632"/>
      <c r="CH4632"/>
      <c r="CI4632"/>
      <c r="CJ4632"/>
      <c r="CK4632"/>
      <c r="DZJ4632"/>
      <c r="DZK4632"/>
      <c r="DZL4632"/>
      <c r="DZM4632"/>
      <c r="DZN4632"/>
      <c r="DZO4632"/>
      <c r="DZP4632"/>
      <c r="DZQ4632"/>
      <c r="DZR4632"/>
      <c r="DZS4632"/>
      <c r="DZT4632"/>
      <c r="DZU4632"/>
      <c r="DZV4632"/>
      <c r="DZW4632"/>
      <c r="DZX4632"/>
      <c r="DZY4632"/>
      <c r="DZZ4632"/>
      <c r="EAA4632"/>
      <c r="EAB4632"/>
      <c r="EAC4632"/>
      <c r="EAD4632"/>
      <c r="EAE4632"/>
      <c r="EAF4632"/>
      <c r="EAG4632"/>
      <c r="EAH4632"/>
    </row>
    <row r="4633" spans="38:89 3390:3414" x14ac:dyDescent="0.3"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  <c r="CA4633"/>
      <c r="CB4633"/>
      <c r="CC4633"/>
      <c r="CD4633"/>
      <c r="CE4633"/>
      <c r="CF4633"/>
      <c r="CG4633"/>
      <c r="CH4633"/>
      <c r="CI4633"/>
      <c r="CJ4633"/>
      <c r="CK4633"/>
      <c r="DZJ4633"/>
      <c r="DZK4633"/>
      <c r="DZL4633"/>
      <c r="DZM4633"/>
      <c r="DZN4633"/>
      <c r="DZO4633"/>
      <c r="DZP4633"/>
      <c r="DZQ4633"/>
      <c r="DZR4633"/>
      <c r="DZS4633"/>
      <c r="DZT4633"/>
      <c r="DZU4633"/>
      <c r="DZV4633"/>
      <c r="DZW4633"/>
      <c r="DZX4633"/>
      <c r="DZY4633"/>
      <c r="DZZ4633"/>
      <c r="EAA4633"/>
      <c r="EAB4633"/>
      <c r="EAC4633"/>
      <c r="EAD4633"/>
      <c r="EAE4633"/>
      <c r="EAF4633"/>
      <c r="EAG4633"/>
      <c r="EAH4633"/>
    </row>
    <row r="4634" spans="38:89 3390:3414" x14ac:dyDescent="0.3"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  <c r="CA4634"/>
      <c r="CB4634"/>
      <c r="CC4634"/>
      <c r="CD4634"/>
      <c r="CE4634"/>
      <c r="CF4634"/>
      <c r="CG4634"/>
      <c r="CH4634"/>
      <c r="CI4634"/>
      <c r="CJ4634"/>
      <c r="CK4634"/>
      <c r="DZJ4634"/>
      <c r="DZK4634"/>
      <c r="DZL4634"/>
      <c r="DZM4634"/>
      <c r="DZN4634"/>
      <c r="DZO4634"/>
      <c r="DZP4634"/>
      <c r="DZQ4634"/>
      <c r="DZR4634"/>
      <c r="DZS4634"/>
      <c r="DZT4634"/>
      <c r="DZU4634"/>
      <c r="DZV4634"/>
      <c r="DZW4634"/>
      <c r="DZX4634"/>
      <c r="DZY4634"/>
      <c r="DZZ4634"/>
      <c r="EAA4634"/>
      <c r="EAB4634"/>
      <c r="EAC4634"/>
      <c r="EAD4634"/>
      <c r="EAE4634"/>
      <c r="EAF4634"/>
      <c r="EAG4634"/>
      <c r="EAH4634"/>
    </row>
    <row r="4635" spans="38:89 3390:3414" x14ac:dyDescent="0.3"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  <c r="CA4635"/>
      <c r="CB4635"/>
      <c r="CC4635"/>
      <c r="CD4635"/>
      <c r="CE4635"/>
      <c r="CF4635"/>
      <c r="CG4635"/>
      <c r="CH4635"/>
      <c r="CI4635"/>
      <c r="CJ4635"/>
      <c r="CK4635"/>
      <c r="DZJ4635"/>
      <c r="DZK4635"/>
      <c r="DZL4635"/>
      <c r="DZM4635"/>
      <c r="DZN4635"/>
      <c r="DZO4635"/>
      <c r="DZP4635"/>
      <c r="DZQ4635"/>
      <c r="DZR4635"/>
      <c r="DZS4635"/>
      <c r="DZT4635"/>
      <c r="DZU4635"/>
      <c r="DZV4635"/>
      <c r="DZW4635"/>
      <c r="DZX4635"/>
      <c r="DZY4635"/>
      <c r="DZZ4635"/>
      <c r="EAA4635"/>
      <c r="EAB4635"/>
      <c r="EAC4635"/>
      <c r="EAD4635"/>
      <c r="EAE4635"/>
      <c r="EAF4635"/>
      <c r="EAG4635"/>
      <c r="EAH4635"/>
    </row>
    <row r="4636" spans="38:89 3390:3414" x14ac:dyDescent="0.3"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  <c r="CA4636"/>
      <c r="CB4636"/>
      <c r="CC4636"/>
      <c r="CD4636"/>
      <c r="CE4636"/>
      <c r="CF4636"/>
      <c r="CG4636"/>
      <c r="CH4636"/>
      <c r="CI4636"/>
      <c r="CJ4636"/>
      <c r="CK4636"/>
      <c r="DZJ4636"/>
      <c r="DZK4636"/>
      <c r="DZL4636"/>
      <c r="DZM4636"/>
      <c r="DZN4636"/>
      <c r="DZO4636"/>
      <c r="DZP4636"/>
      <c r="DZQ4636"/>
      <c r="DZR4636"/>
      <c r="DZS4636"/>
      <c r="DZT4636"/>
      <c r="DZU4636"/>
      <c r="DZV4636"/>
      <c r="DZW4636"/>
      <c r="DZX4636"/>
      <c r="DZY4636"/>
      <c r="DZZ4636"/>
      <c r="EAA4636"/>
      <c r="EAB4636"/>
      <c r="EAC4636"/>
      <c r="EAD4636"/>
      <c r="EAE4636"/>
      <c r="EAF4636"/>
      <c r="EAG4636"/>
      <c r="EAH4636"/>
    </row>
    <row r="4637" spans="38:89 3390:3414" x14ac:dyDescent="0.3"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  <c r="CA4637"/>
      <c r="CB4637"/>
      <c r="CC4637"/>
      <c r="CD4637"/>
      <c r="CE4637"/>
      <c r="CF4637"/>
      <c r="CG4637"/>
      <c r="CH4637"/>
      <c r="CI4637"/>
      <c r="CJ4637"/>
      <c r="CK4637"/>
      <c r="DZJ4637"/>
      <c r="DZK4637"/>
      <c r="DZL4637"/>
      <c r="DZM4637"/>
      <c r="DZN4637"/>
      <c r="DZO4637"/>
      <c r="DZP4637"/>
      <c r="DZQ4637"/>
      <c r="DZR4637"/>
      <c r="DZS4637"/>
      <c r="DZT4637"/>
      <c r="DZU4637"/>
      <c r="DZV4637"/>
      <c r="DZW4637"/>
      <c r="DZX4637"/>
      <c r="DZY4637"/>
      <c r="DZZ4637"/>
      <c r="EAA4637"/>
      <c r="EAB4637"/>
      <c r="EAC4637"/>
      <c r="EAD4637"/>
      <c r="EAE4637"/>
      <c r="EAF4637"/>
      <c r="EAG4637"/>
      <c r="EAH4637"/>
    </row>
    <row r="4638" spans="38:89 3390:3414" x14ac:dyDescent="0.3"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  <c r="CA4638"/>
      <c r="CB4638"/>
      <c r="CC4638"/>
      <c r="CD4638"/>
      <c r="CE4638"/>
      <c r="CF4638"/>
      <c r="CG4638"/>
      <c r="CH4638"/>
      <c r="CI4638"/>
      <c r="CJ4638"/>
      <c r="CK4638"/>
      <c r="DZJ4638"/>
      <c r="DZK4638"/>
      <c r="DZL4638"/>
      <c r="DZM4638"/>
      <c r="DZN4638"/>
      <c r="DZO4638"/>
      <c r="DZP4638"/>
      <c r="DZQ4638"/>
      <c r="DZR4638"/>
      <c r="DZS4638"/>
      <c r="DZT4638"/>
      <c r="DZU4638"/>
      <c r="DZV4638"/>
      <c r="DZW4638"/>
      <c r="DZX4638"/>
      <c r="DZY4638"/>
      <c r="DZZ4638"/>
      <c r="EAA4638"/>
      <c r="EAB4638"/>
      <c r="EAC4638"/>
      <c r="EAD4638"/>
      <c r="EAE4638"/>
      <c r="EAF4638"/>
      <c r="EAG4638"/>
      <c r="EAH4638"/>
    </row>
    <row r="4639" spans="38:89 3390:3414" x14ac:dyDescent="0.3"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  <c r="CA4639"/>
      <c r="CB4639"/>
      <c r="CC4639"/>
      <c r="CD4639"/>
      <c r="CE4639"/>
      <c r="CF4639"/>
      <c r="CG4639"/>
      <c r="CH4639"/>
      <c r="CI4639"/>
      <c r="CJ4639"/>
      <c r="CK4639"/>
      <c r="DZJ4639"/>
      <c r="DZK4639"/>
      <c r="DZL4639"/>
      <c r="DZM4639"/>
      <c r="DZN4639"/>
      <c r="DZO4639"/>
      <c r="DZP4639"/>
      <c r="DZQ4639"/>
      <c r="DZR4639"/>
      <c r="DZS4639"/>
      <c r="DZT4639"/>
      <c r="DZU4639"/>
      <c r="DZV4639"/>
      <c r="DZW4639"/>
      <c r="DZX4639"/>
      <c r="DZY4639"/>
      <c r="DZZ4639"/>
      <c r="EAA4639"/>
      <c r="EAB4639"/>
      <c r="EAC4639"/>
      <c r="EAD4639"/>
      <c r="EAE4639"/>
      <c r="EAF4639"/>
      <c r="EAG4639"/>
      <c r="EAH4639"/>
    </row>
    <row r="4640" spans="38:89 3390:3414" x14ac:dyDescent="0.3"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  <c r="CA4640"/>
      <c r="CB4640"/>
      <c r="CC4640"/>
      <c r="CD4640"/>
      <c r="CE4640"/>
      <c r="CF4640"/>
      <c r="CG4640"/>
      <c r="CH4640"/>
      <c r="CI4640"/>
      <c r="CJ4640"/>
      <c r="CK4640"/>
      <c r="DZJ4640"/>
      <c r="DZK4640"/>
      <c r="DZL4640"/>
      <c r="DZM4640"/>
      <c r="DZN4640"/>
      <c r="DZO4640"/>
      <c r="DZP4640"/>
      <c r="DZQ4640"/>
      <c r="DZR4640"/>
      <c r="DZS4640"/>
      <c r="DZT4640"/>
      <c r="DZU4640"/>
      <c r="DZV4640"/>
      <c r="DZW4640"/>
      <c r="DZX4640"/>
      <c r="DZY4640"/>
      <c r="DZZ4640"/>
      <c r="EAA4640"/>
      <c r="EAB4640"/>
      <c r="EAC4640"/>
      <c r="EAD4640"/>
      <c r="EAE4640"/>
      <c r="EAF4640"/>
      <c r="EAG4640"/>
      <c r="EAH4640"/>
    </row>
    <row r="4641" spans="38:89 3390:3414" x14ac:dyDescent="0.3"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  <c r="CA4641"/>
      <c r="CB4641"/>
      <c r="CC4641"/>
      <c r="CD4641"/>
      <c r="CE4641"/>
      <c r="CF4641"/>
      <c r="CG4641"/>
      <c r="CH4641"/>
      <c r="CI4641"/>
      <c r="CJ4641"/>
      <c r="CK4641"/>
      <c r="DZJ4641"/>
      <c r="DZK4641"/>
      <c r="DZL4641"/>
      <c r="DZM4641"/>
      <c r="DZN4641"/>
      <c r="DZO4641"/>
      <c r="DZP4641"/>
      <c r="DZQ4641"/>
      <c r="DZR4641"/>
      <c r="DZS4641"/>
      <c r="DZT4641"/>
      <c r="DZU4641"/>
      <c r="DZV4641"/>
      <c r="DZW4641"/>
      <c r="DZX4641"/>
      <c r="DZY4641"/>
      <c r="DZZ4641"/>
      <c r="EAA4641"/>
      <c r="EAB4641"/>
      <c r="EAC4641"/>
      <c r="EAD4641"/>
      <c r="EAE4641"/>
      <c r="EAF4641"/>
      <c r="EAG4641"/>
      <c r="EAH4641"/>
    </row>
    <row r="4642" spans="38:89 3390:3414" x14ac:dyDescent="0.3"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  <c r="CA4642"/>
      <c r="CB4642"/>
      <c r="CC4642"/>
      <c r="CD4642"/>
      <c r="CE4642"/>
      <c r="CF4642"/>
      <c r="CG4642"/>
      <c r="CH4642"/>
      <c r="CI4642"/>
      <c r="CJ4642"/>
      <c r="CK4642"/>
      <c r="DZJ4642"/>
      <c r="DZK4642"/>
      <c r="DZL4642"/>
      <c r="DZM4642"/>
      <c r="DZN4642"/>
      <c r="DZO4642"/>
      <c r="DZP4642"/>
      <c r="DZQ4642"/>
      <c r="DZR4642"/>
      <c r="DZS4642"/>
      <c r="DZT4642"/>
      <c r="DZU4642"/>
      <c r="DZV4642"/>
      <c r="DZW4642"/>
      <c r="DZX4642"/>
      <c r="DZY4642"/>
      <c r="DZZ4642"/>
      <c r="EAA4642"/>
      <c r="EAB4642"/>
      <c r="EAC4642"/>
      <c r="EAD4642"/>
      <c r="EAE4642"/>
      <c r="EAF4642"/>
      <c r="EAG4642"/>
      <c r="EAH4642"/>
    </row>
    <row r="4643" spans="38:89 3390:3414" x14ac:dyDescent="0.3"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  <c r="CA4643"/>
      <c r="CB4643"/>
      <c r="CC4643"/>
      <c r="CD4643"/>
      <c r="CE4643"/>
      <c r="CF4643"/>
      <c r="CG4643"/>
      <c r="CH4643"/>
      <c r="CI4643"/>
      <c r="CJ4643"/>
      <c r="CK4643"/>
      <c r="DZJ4643"/>
      <c r="DZK4643"/>
      <c r="DZL4643"/>
      <c r="DZM4643"/>
      <c r="DZN4643"/>
      <c r="DZO4643"/>
      <c r="DZP4643"/>
      <c r="DZQ4643"/>
      <c r="DZR4643"/>
      <c r="DZS4643"/>
      <c r="DZT4643"/>
      <c r="DZU4643"/>
      <c r="DZV4643"/>
      <c r="DZW4643"/>
      <c r="DZX4643"/>
      <c r="DZY4643"/>
      <c r="DZZ4643"/>
      <c r="EAA4643"/>
      <c r="EAB4643"/>
      <c r="EAC4643"/>
      <c r="EAD4643"/>
      <c r="EAE4643"/>
      <c r="EAF4643"/>
      <c r="EAG4643"/>
      <c r="EAH4643"/>
    </row>
    <row r="4644" spans="38:89 3390:3414" x14ac:dyDescent="0.3"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  <c r="CA4644"/>
      <c r="CB4644"/>
      <c r="CC4644"/>
      <c r="CD4644"/>
      <c r="CE4644"/>
      <c r="CF4644"/>
      <c r="CG4644"/>
      <c r="CH4644"/>
      <c r="CI4644"/>
      <c r="CJ4644"/>
      <c r="CK4644"/>
      <c r="DZJ4644"/>
      <c r="DZK4644"/>
      <c r="DZL4644"/>
      <c r="DZM4644"/>
      <c r="DZN4644"/>
      <c r="DZO4644"/>
      <c r="DZP4644"/>
      <c r="DZQ4644"/>
      <c r="DZR4644"/>
      <c r="DZS4644"/>
      <c r="DZT4644"/>
      <c r="DZU4644"/>
      <c r="DZV4644"/>
      <c r="DZW4644"/>
      <c r="DZX4644"/>
      <c r="DZY4644"/>
      <c r="DZZ4644"/>
      <c r="EAA4644"/>
      <c r="EAB4644"/>
      <c r="EAC4644"/>
      <c r="EAD4644"/>
      <c r="EAE4644"/>
      <c r="EAF4644"/>
      <c r="EAG4644"/>
      <c r="EAH4644"/>
    </row>
    <row r="4645" spans="38:89 3390:3414" x14ac:dyDescent="0.3"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  <c r="CA4645"/>
      <c r="CB4645"/>
      <c r="CC4645"/>
      <c r="CD4645"/>
      <c r="CE4645"/>
      <c r="CF4645"/>
      <c r="CG4645"/>
      <c r="CH4645"/>
      <c r="CI4645"/>
      <c r="CJ4645"/>
      <c r="CK4645"/>
      <c r="DZJ4645"/>
      <c r="DZK4645"/>
      <c r="DZL4645"/>
      <c r="DZM4645"/>
      <c r="DZN4645"/>
      <c r="DZO4645"/>
      <c r="DZP4645"/>
      <c r="DZQ4645"/>
      <c r="DZR4645"/>
      <c r="DZS4645"/>
      <c r="DZT4645"/>
      <c r="DZU4645"/>
      <c r="DZV4645"/>
      <c r="DZW4645"/>
      <c r="DZX4645"/>
      <c r="DZY4645"/>
      <c r="DZZ4645"/>
      <c r="EAA4645"/>
      <c r="EAB4645"/>
      <c r="EAC4645"/>
      <c r="EAD4645"/>
      <c r="EAE4645"/>
      <c r="EAF4645"/>
      <c r="EAG4645"/>
      <c r="EAH4645"/>
    </row>
    <row r="4646" spans="38:89 3390:3414" x14ac:dyDescent="0.3"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  <c r="CA4646"/>
      <c r="CB4646"/>
      <c r="CC4646"/>
      <c r="CD4646"/>
      <c r="CE4646"/>
      <c r="CF4646"/>
      <c r="CG4646"/>
      <c r="CH4646"/>
      <c r="CI4646"/>
      <c r="CJ4646"/>
      <c r="CK4646"/>
      <c r="DZJ4646"/>
      <c r="DZK4646"/>
      <c r="DZL4646"/>
      <c r="DZM4646"/>
      <c r="DZN4646"/>
      <c r="DZO4646"/>
      <c r="DZP4646"/>
      <c r="DZQ4646"/>
      <c r="DZR4646"/>
      <c r="DZS4646"/>
      <c r="DZT4646"/>
      <c r="DZU4646"/>
      <c r="DZV4646"/>
      <c r="DZW4646"/>
      <c r="DZX4646"/>
      <c r="DZY4646"/>
      <c r="DZZ4646"/>
      <c r="EAA4646"/>
      <c r="EAB4646"/>
      <c r="EAC4646"/>
      <c r="EAD4646"/>
      <c r="EAE4646"/>
      <c r="EAF4646"/>
      <c r="EAG4646"/>
      <c r="EAH4646"/>
    </row>
    <row r="4647" spans="38:89 3390:3414" x14ac:dyDescent="0.3"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  <c r="CA4647"/>
      <c r="CB4647"/>
      <c r="CC4647"/>
      <c r="CD4647"/>
      <c r="CE4647"/>
      <c r="CF4647"/>
      <c r="CG4647"/>
      <c r="CH4647"/>
      <c r="CI4647"/>
      <c r="CJ4647"/>
      <c r="CK4647"/>
      <c r="DZJ4647"/>
      <c r="DZK4647"/>
      <c r="DZL4647"/>
      <c r="DZM4647"/>
      <c r="DZN4647"/>
      <c r="DZO4647"/>
      <c r="DZP4647"/>
      <c r="DZQ4647"/>
      <c r="DZR4647"/>
      <c r="DZS4647"/>
      <c r="DZT4647"/>
      <c r="DZU4647"/>
      <c r="DZV4647"/>
      <c r="DZW4647"/>
      <c r="DZX4647"/>
      <c r="DZY4647"/>
      <c r="DZZ4647"/>
      <c r="EAA4647"/>
      <c r="EAB4647"/>
      <c r="EAC4647"/>
      <c r="EAD4647"/>
      <c r="EAE4647"/>
      <c r="EAF4647"/>
      <c r="EAG4647"/>
      <c r="EAH4647"/>
    </row>
    <row r="4648" spans="38:89 3390:3414" x14ac:dyDescent="0.3"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  <c r="CA4648"/>
      <c r="CB4648"/>
      <c r="CC4648"/>
      <c r="CD4648"/>
      <c r="CE4648"/>
      <c r="CF4648"/>
      <c r="CG4648"/>
      <c r="CH4648"/>
      <c r="CI4648"/>
      <c r="CJ4648"/>
      <c r="CK4648"/>
      <c r="DZJ4648"/>
      <c r="DZK4648"/>
      <c r="DZL4648"/>
      <c r="DZM4648"/>
      <c r="DZN4648"/>
      <c r="DZO4648"/>
      <c r="DZP4648"/>
      <c r="DZQ4648"/>
      <c r="DZR4648"/>
      <c r="DZS4648"/>
      <c r="DZT4648"/>
      <c r="DZU4648"/>
      <c r="DZV4648"/>
      <c r="DZW4648"/>
      <c r="DZX4648"/>
      <c r="DZY4648"/>
      <c r="DZZ4648"/>
      <c r="EAA4648"/>
      <c r="EAB4648"/>
      <c r="EAC4648"/>
      <c r="EAD4648"/>
      <c r="EAE4648"/>
      <c r="EAF4648"/>
      <c r="EAG4648"/>
      <c r="EAH4648"/>
    </row>
    <row r="4649" spans="38:89 3390:3414" x14ac:dyDescent="0.3"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  <c r="CA4649"/>
      <c r="CB4649"/>
      <c r="CC4649"/>
      <c r="CD4649"/>
      <c r="CE4649"/>
      <c r="CF4649"/>
      <c r="CG4649"/>
      <c r="CH4649"/>
      <c r="CI4649"/>
      <c r="CJ4649"/>
      <c r="CK4649"/>
      <c r="DZJ4649"/>
      <c r="DZK4649"/>
      <c r="DZL4649"/>
      <c r="DZM4649"/>
      <c r="DZN4649"/>
      <c r="DZO4649"/>
      <c r="DZP4649"/>
      <c r="DZQ4649"/>
      <c r="DZR4649"/>
      <c r="DZS4649"/>
      <c r="DZT4649"/>
      <c r="DZU4649"/>
      <c r="DZV4649"/>
      <c r="DZW4649"/>
      <c r="DZX4649"/>
      <c r="DZY4649"/>
      <c r="DZZ4649"/>
      <c r="EAA4649"/>
      <c r="EAB4649"/>
      <c r="EAC4649"/>
      <c r="EAD4649"/>
      <c r="EAE4649"/>
      <c r="EAF4649"/>
      <c r="EAG4649"/>
      <c r="EAH4649"/>
    </row>
    <row r="4650" spans="38:89 3390:3414" x14ac:dyDescent="0.3"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  <c r="CA4650"/>
      <c r="CB4650"/>
      <c r="CC4650"/>
      <c r="CD4650"/>
      <c r="CE4650"/>
      <c r="CF4650"/>
      <c r="CG4650"/>
      <c r="CH4650"/>
      <c r="CI4650"/>
      <c r="CJ4650"/>
      <c r="CK4650"/>
      <c r="DZJ4650"/>
      <c r="DZK4650"/>
      <c r="DZL4650"/>
      <c r="DZM4650"/>
      <c r="DZN4650"/>
      <c r="DZO4650"/>
      <c r="DZP4650"/>
      <c r="DZQ4650"/>
      <c r="DZR4650"/>
      <c r="DZS4650"/>
      <c r="DZT4650"/>
      <c r="DZU4650"/>
      <c r="DZV4650"/>
      <c r="DZW4650"/>
      <c r="DZX4650"/>
      <c r="DZY4650"/>
      <c r="DZZ4650"/>
      <c r="EAA4650"/>
      <c r="EAB4650"/>
      <c r="EAC4650"/>
      <c r="EAD4650"/>
      <c r="EAE4650"/>
      <c r="EAF4650"/>
      <c r="EAG4650"/>
      <c r="EAH4650"/>
    </row>
    <row r="4651" spans="38:89 3390:3414" x14ac:dyDescent="0.3"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  <c r="CA4651"/>
      <c r="CB4651"/>
      <c r="CC4651"/>
      <c r="CD4651"/>
      <c r="CE4651"/>
      <c r="CF4651"/>
      <c r="CG4651"/>
      <c r="CH4651"/>
      <c r="CI4651"/>
      <c r="CJ4651"/>
      <c r="CK4651"/>
      <c r="DZJ4651"/>
      <c r="DZK4651"/>
      <c r="DZL4651"/>
      <c r="DZM4651"/>
      <c r="DZN4651"/>
      <c r="DZO4651"/>
      <c r="DZP4651"/>
      <c r="DZQ4651"/>
      <c r="DZR4651"/>
      <c r="DZS4651"/>
      <c r="DZT4651"/>
      <c r="DZU4651"/>
      <c r="DZV4651"/>
      <c r="DZW4651"/>
      <c r="DZX4651"/>
      <c r="DZY4651"/>
      <c r="DZZ4651"/>
      <c r="EAA4651"/>
      <c r="EAB4651"/>
      <c r="EAC4651"/>
      <c r="EAD4651"/>
      <c r="EAE4651"/>
      <c r="EAF4651"/>
      <c r="EAG4651"/>
      <c r="EAH4651"/>
    </row>
    <row r="4652" spans="38:89 3390:3414" x14ac:dyDescent="0.3"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  <c r="CA4652"/>
      <c r="CB4652"/>
      <c r="CC4652"/>
      <c r="CD4652"/>
      <c r="CE4652"/>
      <c r="CF4652"/>
      <c r="CG4652"/>
      <c r="CH4652"/>
      <c r="CI4652"/>
      <c r="CJ4652"/>
      <c r="CK4652"/>
      <c r="DZJ4652"/>
      <c r="DZK4652"/>
      <c r="DZL4652"/>
      <c r="DZM4652"/>
      <c r="DZN4652"/>
      <c r="DZO4652"/>
      <c r="DZP4652"/>
      <c r="DZQ4652"/>
      <c r="DZR4652"/>
      <c r="DZS4652"/>
      <c r="DZT4652"/>
      <c r="DZU4652"/>
      <c r="DZV4652"/>
      <c r="DZW4652"/>
      <c r="DZX4652"/>
      <c r="DZY4652"/>
      <c r="DZZ4652"/>
      <c r="EAA4652"/>
      <c r="EAB4652"/>
      <c r="EAC4652"/>
      <c r="EAD4652"/>
      <c r="EAE4652"/>
      <c r="EAF4652"/>
      <c r="EAG4652"/>
      <c r="EAH4652"/>
    </row>
    <row r="4653" spans="38:89 3390:3414" x14ac:dyDescent="0.3"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  <c r="CA4653"/>
      <c r="CB4653"/>
      <c r="CC4653"/>
      <c r="CD4653"/>
      <c r="CE4653"/>
      <c r="CF4653"/>
      <c r="CG4653"/>
      <c r="CH4653"/>
      <c r="CI4653"/>
      <c r="CJ4653"/>
      <c r="CK4653"/>
      <c r="DZJ4653"/>
      <c r="DZK4653"/>
      <c r="DZL4653"/>
      <c r="DZM4653"/>
      <c r="DZN4653"/>
      <c r="DZO4653"/>
      <c r="DZP4653"/>
      <c r="DZQ4653"/>
      <c r="DZR4653"/>
      <c r="DZS4653"/>
      <c r="DZT4653"/>
      <c r="DZU4653"/>
      <c r="DZV4653"/>
      <c r="DZW4653"/>
      <c r="DZX4653"/>
      <c r="DZY4653"/>
      <c r="DZZ4653"/>
      <c r="EAA4653"/>
      <c r="EAB4653"/>
      <c r="EAC4653"/>
      <c r="EAD4653"/>
      <c r="EAE4653"/>
      <c r="EAF4653"/>
      <c r="EAG4653"/>
      <c r="EAH4653"/>
    </row>
    <row r="4654" spans="38:89 3390:3414" x14ac:dyDescent="0.3"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  <c r="CA4654"/>
      <c r="CB4654"/>
      <c r="CC4654"/>
      <c r="CD4654"/>
      <c r="CE4654"/>
      <c r="CF4654"/>
      <c r="CG4654"/>
      <c r="CH4654"/>
      <c r="CI4654"/>
      <c r="CJ4654"/>
      <c r="CK4654"/>
      <c r="DZJ4654"/>
      <c r="DZK4654"/>
      <c r="DZL4654"/>
      <c r="DZM4654"/>
      <c r="DZN4654"/>
      <c r="DZO4654"/>
      <c r="DZP4654"/>
      <c r="DZQ4654"/>
      <c r="DZR4654"/>
      <c r="DZS4654"/>
      <c r="DZT4654"/>
      <c r="DZU4654"/>
      <c r="DZV4654"/>
      <c r="DZW4654"/>
      <c r="DZX4654"/>
      <c r="DZY4654"/>
      <c r="DZZ4654"/>
      <c r="EAA4654"/>
      <c r="EAB4654"/>
      <c r="EAC4654"/>
      <c r="EAD4654"/>
      <c r="EAE4654"/>
      <c r="EAF4654"/>
      <c r="EAG4654"/>
      <c r="EAH4654"/>
    </row>
    <row r="4655" spans="38:89 3390:3414" x14ac:dyDescent="0.3"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  <c r="CA4655"/>
      <c r="CB4655"/>
      <c r="CC4655"/>
      <c r="CD4655"/>
      <c r="CE4655"/>
      <c r="CF4655"/>
      <c r="CG4655"/>
      <c r="CH4655"/>
      <c r="CI4655"/>
      <c r="CJ4655"/>
      <c r="CK4655"/>
      <c r="DZJ4655"/>
      <c r="DZK4655"/>
      <c r="DZL4655"/>
      <c r="DZM4655"/>
      <c r="DZN4655"/>
      <c r="DZO4655"/>
      <c r="DZP4655"/>
      <c r="DZQ4655"/>
      <c r="DZR4655"/>
      <c r="DZS4655"/>
      <c r="DZT4655"/>
      <c r="DZU4655"/>
      <c r="DZV4655"/>
      <c r="DZW4655"/>
      <c r="DZX4655"/>
      <c r="DZY4655"/>
      <c r="DZZ4655"/>
      <c r="EAA4655"/>
      <c r="EAB4655"/>
      <c r="EAC4655"/>
      <c r="EAD4655"/>
      <c r="EAE4655"/>
      <c r="EAF4655"/>
      <c r="EAG4655"/>
      <c r="EAH4655"/>
    </row>
    <row r="4656" spans="38:89 3390:3414" x14ac:dyDescent="0.3"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  <c r="CA4656"/>
      <c r="CB4656"/>
      <c r="CC4656"/>
      <c r="CD4656"/>
      <c r="CE4656"/>
      <c r="CF4656"/>
      <c r="CG4656"/>
      <c r="CH4656"/>
      <c r="CI4656"/>
      <c r="CJ4656"/>
      <c r="CK4656"/>
      <c r="DZJ4656"/>
      <c r="DZK4656"/>
      <c r="DZL4656"/>
      <c r="DZM4656"/>
      <c r="DZN4656"/>
      <c r="DZO4656"/>
      <c r="DZP4656"/>
      <c r="DZQ4656"/>
      <c r="DZR4656"/>
      <c r="DZS4656"/>
      <c r="DZT4656"/>
      <c r="DZU4656"/>
      <c r="DZV4656"/>
      <c r="DZW4656"/>
      <c r="DZX4656"/>
      <c r="DZY4656"/>
      <c r="DZZ4656"/>
      <c r="EAA4656"/>
      <c r="EAB4656"/>
      <c r="EAC4656"/>
      <c r="EAD4656"/>
      <c r="EAE4656"/>
      <c r="EAF4656"/>
      <c r="EAG4656"/>
      <c r="EAH4656"/>
    </row>
    <row r="4657" spans="38:89 3390:3414" x14ac:dyDescent="0.3"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  <c r="CA4657"/>
      <c r="CB4657"/>
      <c r="CC4657"/>
      <c r="CD4657"/>
      <c r="CE4657"/>
      <c r="CF4657"/>
      <c r="CG4657"/>
      <c r="CH4657"/>
      <c r="CI4657"/>
      <c r="CJ4657"/>
      <c r="CK4657"/>
      <c r="DZJ4657"/>
      <c r="DZK4657"/>
      <c r="DZL4657"/>
      <c r="DZM4657"/>
      <c r="DZN4657"/>
      <c r="DZO4657"/>
      <c r="DZP4657"/>
      <c r="DZQ4657"/>
      <c r="DZR4657"/>
      <c r="DZS4657"/>
      <c r="DZT4657"/>
      <c r="DZU4657"/>
      <c r="DZV4657"/>
      <c r="DZW4657"/>
      <c r="DZX4657"/>
      <c r="DZY4657"/>
      <c r="DZZ4657"/>
      <c r="EAA4657"/>
      <c r="EAB4657"/>
      <c r="EAC4657"/>
      <c r="EAD4657"/>
      <c r="EAE4657"/>
      <c r="EAF4657"/>
      <c r="EAG4657"/>
      <c r="EAH4657"/>
    </row>
    <row r="4658" spans="38:89 3390:3414" x14ac:dyDescent="0.3"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  <c r="CA4658"/>
      <c r="CB4658"/>
      <c r="CC4658"/>
      <c r="CD4658"/>
      <c r="CE4658"/>
      <c r="CF4658"/>
      <c r="CG4658"/>
      <c r="CH4658"/>
      <c r="CI4658"/>
      <c r="CJ4658"/>
      <c r="CK4658"/>
      <c r="DZJ4658"/>
      <c r="DZK4658"/>
      <c r="DZL4658"/>
      <c r="DZM4658"/>
      <c r="DZN4658"/>
      <c r="DZO4658"/>
      <c r="DZP4658"/>
      <c r="DZQ4658"/>
      <c r="DZR4658"/>
      <c r="DZS4658"/>
      <c r="DZT4658"/>
      <c r="DZU4658"/>
      <c r="DZV4658"/>
      <c r="DZW4658"/>
      <c r="DZX4658"/>
      <c r="DZY4658"/>
      <c r="DZZ4658"/>
      <c r="EAA4658"/>
      <c r="EAB4658"/>
      <c r="EAC4658"/>
      <c r="EAD4658"/>
      <c r="EAE4658"/>
      <c r="EAF4658"/>
      <c r="EAG4658"/>
      <c r="EAH4658"/>
    </row>
    <row r="4659" spans="38:89 3390:3414" x14ac:dyDescent="0.3"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  <c r="CA4659"/>
      <c r="CB4659"/>
      <c r="CC4659"/>
      <c r="CD4659"/>
      <c r="CE4659"/>
      <c r="CF4659"/>
      <c r="CG4659"/>
      <c r="CH4659"/>
      <c r="CI4659"/>
      <c r="CJ4659"/>
      <c r="CK4659"/>
      <c r="DZJ4659"/>
      <c r="DZK4659"/>
      <c r="DZL4659"/>
      <c r="DZM4659"/>
      <c r="DZN4659"/>
      <c r="DZO4659"/>
      <c r="DZP4659"/>
      <c r="DZQ4659"/>
      <c r="DZR4659"/>
      <c r="DZS4659"/>
      <c r="DZT4659"/>
      <c r="DZU4659"/>
      <c r="DZV4659"/>
      <c r="DZW4659"/>
      <c r="DZX4659"/>
      <c r="DZY4659"/>
      <c r="DZZ4659"/>
      <c r="EAA4659"/>
      <c r="EAB4659"/>
      <c r="EAC4659"/>
      <c r="EAD4659"/>
      <c r="EAE4659"/>
      <c r="EAF4659"/>
      <c r="EAG4659"/>
      <c r="EAH4659"/>
    </row>
    <row r="4660" spans="38:89 3390:3414" x14ac:dyDescent="0.3"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  <c r="CA4660"/>
      <c r="CB4660"/>
      <c r="CC4660"/>
      <c r="CD4660"/>
      <c r="CE4660"/>
      <c r="CF4660"/>
      <c r="CG4660"/>
      <c r="CH4660"/>
      <c r="CI4660"/>
      <c r="CJ4660"/>
      <c r="CK4660"/>
      <c r="DZJ4660"/>
      <c r="DZK4660"/>
      <c r="DZL4660"/>
      <c r="DZM4660"/>
      <c r="DZN4660"/>
      <c r="DZO4660"/>
      <c r="DZP4660"/>
      <c r="DZQ4660"/>
      <c r="DZR4660"/>
      <c r="DZS4660"/>
      <c r="DZT4660"/>
      <c r="DZU4660"/>
      <c r="DZV4660"/>
      <c r="DZW4660"/>
      <c r="DZX4660"/>
      <c r="DZY4660"/>
      <c r="DZZ4660"/>
      <c r="EAA4660"/>
      <c r="EAB4660"/>
      <c r="EAC4660"/>
      <c r="EAD4660"/>
      <c r="EAE4660"/>
      <c r="EAF4660"/>
      <c r="EAG4660"/>
      <c r="EAH4660"/>
    </row>
    <row r="4661" spans="38:89 3390:3414" x14ac:dyDescent="0.3"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  <c r="CA4661"/>
      <c r="CB4661"/>
      <c r="CC4661"/>
      <c r="CD4661"/>
      <c r="CE4661"/>
      <c r="CF4661"/>
      <c r="CG4661"/>
      <c r="CH4661"/>
      <c r="CI4661"/>
      <c r="CJ4661"/>
      <c r="CK4661"/>
      <c r="DZJ4661"/>
      <c r="DZK4661"/>
      <c r="DZL4661"/>
      <c r="DZM4661"/>
      <c r="DZN4661"/>
      <c r="DZO4661"/>
      <c r="DZP4661"/>
      <c r="DZQ4661"/>
      <c r="DZR4661"/>
      <c r="DZS4661"/>
      <c r="DZT4661"/>
      <c r="DZU4661"/>
      <c r="DZV4661"/>
      <c r="DZW4661"/>
      <c r="DZX4661"/>
      <c r="DZY4661"/>
      <c r="DZZ4661"/>
      <c r="EAA4661"/>
      <c r="EAB4661"/>
      <c r="EAC4661"/>
      <c r="EAD4661"/>
      <c r="EAE4661"/>
      <c r="EAF4661"/>
      <c r="EAG4661"/>
      <c r="EAH4661"/>
    </row>
    <row r="4662" spans="38:89 3390:3414" x14ac:dyDescent="0.3"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  <c r="CA4662"/>
      <c r="CB4662"/>
      <c r="CC4662"/>
      <c r="CD4662"/>
      <c r="CE4662"/>
      <c r="CF4662"/>
      <c r="CG4662"/>
      <c r="CH4662"/>
      <c r="CI4662"/>
      <c r="CJ4662"/>
      <c r="CK4662"/>
      <c r="DZJ4662"/>
      <c r="DZK4662"/>
      <c r="DZL4662"/>
      <c r="DZM4662"/>
      <c r="DZN4662"/>
      <c r="DZO4662"/>
      <c r="DZP4662"/>
      <c r="DZQ4662"/>
      <c r="DZR4662"/>
      <c r="DZS4662"/>
      <c r="DZT4662"/>
      <c r="DZU4662"/>
      <c r="DZV4662"/>
      <c r="DZW4662"/>
      <c r="DZX4662"/>
      <c r="DZY4662"/>
      <c r="DZZ4662"/>
      <c r="EAA4662"/>
      <c r="EAB4662"/>
      <c r="EAC4662"/>
      <c r="EAD4662"/>
      <c r="EAE4662"/>
      <c r="EAF4662"/>
      <c r="EAG4662"/>
      <c r="EAH4662"/>
    </row>
    <row r="4663" spans="38:89 3390:3414" x14ac:dyDescent="0.3"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  <c r="CA4663"/>
      <c r="CB4663"/>
      <c r="CC4663"/>
      <c r="CD4663"/>
      <c r="CE4663"/>
      <c r="CF4663"/>
      <c r="CG4663"/>
      <c r="CH4663"/>
      <c r="CI4663"/>
      <c r="CJ4663"/>
      <c r="CK4663"/>
      <c r="DZJ4663"/>
      <c r="DZK4663"/>
      <c r="DZL4663"/>
      <c r="DZM4663"/>
      <c r="DZN4663"/>
      <c r="DZO4663"/>
      <c r="DZP4663"/>
      <c r="DZQ4663"/>
      <c r="DZR4663"/>
      <c r="DZS4663"/>
      <c r="DZT4663"/>
      <c r="DZU4663"/>
      <c r="DZV4663"/>
      <c r="DZW4663"/>
      <c r="DZX4663"/>
      <c r="DZY4663"/>
      <c r="DZZ4663"/>
      <c r="EAA4663"/>
      <c r="EAB4663"/>
      <c r="EAC4663"/>
      <c r="EAD4663"/>
      <c r="EAE4663"/>
      <c r="EAF4663"/>
      <c r="EAG4663"/>
      <c r="EAH4663"/>
    </row>
    <row r="4664" spans="38:89 3390:3414" x14ac:dyDescent="0.3"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  <c r="CA4664"/>
      <c r="CB4664"/>
      <c r="CC4664"/>
      <c r="CD4664"/>
      <c r="CE4664"/>
      <c r="CF4664"/>
      <c r="CG4664"/>
      <c r="CH4664"/>
      <c r="CI4664"/>
      <c r="CJ4664"/>
      <c r="CK4664"/>
      <c r="DZJ4664"/>
      <c r="DZK4664"/>
      <c r="DZL4664"/>
      <c r="DZM4664"/>
      <c r="DZN4664"/>
      <c r="DZO4664"/>
      <c r="DZP4664"/>
      <c r="DZQ4664"/>
      <c r="DZR4664"/>
      <c r="DZS4664"/>
      <c r="DZT4664"/>
      <c r="DZU4664"/>
      <c r="DZV4664"/>
      <c r="DZW4664"/>
      <c r="DZX4664"/>
      <c r="DZY4664"/>
      <c r="DZZ4664"/>
      <c r="EAA4664"/>
      <c r="EAB4664"/>
      <c r="EAC4664"/>
      <c r="EAD4664"/>
      <c r="EAE4664"/>
      <c r="EAF4664"/>
      <c r="EAG4664"/>
      <c r="EAH4664"/>
    </row>
    <row r="4665" spans="38:89 3390:3414" x14ac:dyDescent="0.3"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  <c r="CA4665"/>
      <c r="CB4665"/>
      <c r="CC4665"/>
      <c r="CD4665"/>
      <c r="CE4665"/>
      <c r="CF4665"/>
      <c r="CG4665"/>
      <c r="CH4665"/>
      <c r="CI4665"/>
      <c r="CJ4665"/>
      <c r="CK4665"/>
      <c r="DZJ4665"/>
      <c r="DZK4665"/>
      <c r="DZL4665"/>
      <c r="DZM4665"/>
      <c r="DZN4665"/>
      <c r="DZO4665"/>
      <c r="DZP4665"/>
      <c r="DZQ4665"/>
      <c r="DZR4665"/>
      <c r="DZS4665"/>
      <c r="DZT4665"/>
      <c r="DZU4665"/>
      <c r="DZV4665"/>
      <c r="DZW4665"/>
      <c r="DZX4665"/>
      <c r="DZY4665"/>
      <c r="DZZ4665"/>
      <c r="EAA4665"/>
      <c r="EAB4665"/>
      <c r="EAC4665"/>
      <c r="EAD4665"/>
      <c r="EAE4665"/>
      <c r="EAF4665"/>
      <c r="EAG4665"/>
      <c r="EAH4665"/>
    </row>
    <row r="4666" spans="38:89 3390:3414" x14ac:dyDescent="0.3"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  <c r="CA4666"/>
      <c r="CB4666"/>
      <c r="CC4666"/>
      <c r="CD4666"/>
      <c r="CE4666"/>
      <c r="CF4666"/>
      <c r="CG4666"/>
      <c r="CH4666"/>
      <c r="CI4666"/>
      <c r="CJ4666"/>
      <c r="CK4666"/>
      <c r="DZJ4666"/>
      <c r="DZK4666"/>
      <c r="DZL4666"/>
      <c r="DZM4666"/>
      <c r="DZN4666"/>
      <c r="DZO4666"/>
      <c r="DZP4666"/>
      <c r="DZQ4666"/>
      <c r="DZR4666"/>
      <c r="DZS4666"/>
      <c r="DZT4666"/>
      <c r="DZU4666"/>
      <c r="DZV4666"/>
      <c r="DZW4666"/>
      <c r="DZX4666"/>
      <c r="DZY4666"/>
      <c r="DZZ4666"/>
      <c r="EAA4666"/>
      <c r="EAB4666"/>
      <c r="EAC4666"/>
      <c r="EAD4666"/>
      <c r="EAE4666"/>
      <c r="EAF4666"/>
      <c r="EAG4666"/>
      <c r="EAH4666"/>
    </row>
    <row r="4667" spans="38:89 3390:3414" x14ac:dyDescent="0.3"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  <c r="CA4667"/>
      <c r="CB4667"/>
      <c r="CC4667"/>
      <c r="CD4667"/>
      <c r="CE4667"/>
      <c r="CF4667"/>
      <c r="CG4667"/>
      <c r="CH4667"/>
      <c r="CI4667"/>
      <c r="CJ4667"/>
      <c r="CK4667"/>
      <c r="DZJ4667"/>
      <c r="DZK4667"/>
      <c r="DZL4667"/>
      <c r="DZM4667"/>
      <c r="DZN4667"/>
      <c r="DZO4667"/>
      <c r="DZP4667"/>
      <c r="DZQ4667"/>
      <c r="DZR4667"/>
      <c r="DZS4667"/>
      <c r="DZT4667"/>
      <c r="DZU4667"/>
      <c r="DZV4667"/>
      <c r="DZW4667"/>
      <c r="DZX4667"/>
      <c r="DZY4667"/>
      <c r="DZZ4667"/>
      <c r="EAA4667"/>
      <c r="EAB4667"/>
      <c r="EAC4667"/>
      <c r="EAD4667"/>
      <c r="EAE4667"/>
      <c r="EAF4667"/>
      <c r="EAG4667"/>
      <c r="EAH4667"/>
    </row>
    <row r="4668" spans="38:89 3390:3414" x14ac:dyDescent="0.3"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  <c r="CA4668"/>
      <c r="CB4668"/>
      <c r="CC4668"/>
      <c r="CD4668"/>
      <c r="CE4668"/>
      <c r="CF4668"/>
      <c r="CG4668"/>
      <c r="CH4668"/>
      <c r="CI4668"/>
      <c r="CJ4668"/>
      <c r="CK4668"/>
      <c r="DZJ4668"/>
      <c r="DZK4668"/>
      <c r="DZL4668"/>
      <c r="DZM4668"/>
      <c r="DZN4668"/>
      <c r="DZO4668"/>
      <c r="DZP4668"/>
      <c r="DZQ4668"/>
      <c r="DZR4668"/>
      <c r="DZS4668"/>
      <c r="DZT4668"/>
      <c r="DZU4668"/>
      <c r="DZV4668"/>
      <c r="DZW4668"/>
      <c r="DZX4668"/>
      <c r="DZY4668"/>
      <c r="DZZ4668"/>
      <c r="EAA4668"/>
      <c r="EAB4668"/>
      <c r="EAC4668"/>
      <c r="EAD4668"/>
      <c r="EAE4668"/>
      <c r="EAF4668"/>
      <c r="EAG4668"/>
      <c r="EAH4668"/>
    </row>
    <row r="4669" spans="38:89 3390:3414" x14ac:dyDescent="0.3"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  <c r="CA4669"/>
      <c r="CB4669"/>
      <c r="CC4669"/>
      <c r="CD4669"/>
      <c r="CE4669"/>
      <c r="CF4669"/>
      <c r="CG4669"/>
      <c r="CH4669"/>
      <c r="CI4669"/>
      <c r="CJ4669"/>
      <c r="CK4669"/>
      <c r="DZJ4669"/>
      <c r="DZK4669"/>
      <c r="DZL4669"/>
      <c r="DZM4669"/>
      <c r="DZN4669"/>
      <c r="DZO4669"/>
      <c r="DZP4669"/>
      <c r="DZQ4669"/>
      <c r="DZR4669"/>
      <c r="DZS4669"/>
      <c r="DZT4669"/>
      <c r="DZU4669"/>
      <c r="DZV4669"/>
      <c r="DZW4669"/>
      <c r="DZX4669"/>
      <c r="DZY4669"/>
      <c r="DZZ4669"/>
      <c r="EAA4669"/>
      <c r="EAB4669"/>
      <c r="EAC4669"/>
      <c r="EAD4669"/>
      <c r="EAE4669"/>
      <c r="EAF4669"/>
      <c r="EAG4669"/>
      <c r="EAH4669"/>
    </row>
    <row r="4670" spans="38:89 3390:3414" x14ac:dyDescent="0.3"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  <c r="CA4670"/>
      <c r="CB4670"/>
      <c r="CC4670"/>
      <c r="CD4670"/>
      <c r="CE4670"/>
      <c r="CF4670"/>
      <c r="CG4670"/>
      <c r="CH4670"/>
      <c r="CI4670"/>
      <c r="CJ4670"/>
      <c r="CK4670"/>
      <c r="DZJ4670"/>
      <c r="DZK4670"/>
      <c r="DZL4670"/>
      <c r="DZM4670"/>
      <c r="DZN4670"/>
      <c r="DZO4670"/>
      <c r="DZP4670"/>
      <c r="DZQ4670"/>
      <c r="DZR4670"/>
      <c r="DZS4670"/>
      <c r="DZT4670"/>
      <c r="DZU4670"/>
      <c r="DZV4670"/>
      <c r="DZW4670"/>
      <c r="DZX4670"/>
      <c r="DZY4670"/>
      <c r="DZZ4670"/>
      <c r="EAA4670"/>
      <c r="EAB4670"/>
      <c r="EAC4670"/>
      <c r="EAD4670"/>
      <c r="EAE4670"/>
      <c r="EAF4670"/>
      <c r="EAG4670"/>
      <c r="EAH4670"/>
    </row>
    <row r="4671" spans="38:89 3390:3414" x14ac:dyDescent="0.3"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  <c r="CA4671"/>
      <c r="CB4671"/>
      <c r="CC4671"/>
      <c r="CD4671"/>
      <c r="CE4671"/>
      <c r="CF4671"/>
      <c r="CG4671"/>
      <c r="CH4671"/>
      <c r="CI4671"/>
      <c r="CJ4671"/>
      <c r="CK4671"/>
      <c r="DZJ4671"/>
      <c r="DZK4671"/>
      <c r="DZL4671"/>
      <c r="DZM4671"/>
      <c r="DZN4671"/>
      <c r="DZO4671"/>
      <c r="DZP4671"/>
      <c r="DZQ4671"/>
      <c r="DZR4671"/>
      <c r="DZS4671"/>
      <c r="DZT4671"/>
      <c r="DZU4671"/>
      <c r="DZV4671"/>
      <c r="DZW4671"/>
      <c r="DZX4671"/>
      <c r="DZY4671"/>
      <c r="DZZ4671"/>
      <c r="EAA4671"/>
      <c r="EAB4671"/>
      <c r="EAC4671"/>
      <c r="EAD4671"/>
      <c r="EAE4671"/>
      <c r="EAF4671"/>
      <c r="EAG4671"/>
      <c r="EAH4671"/>
    </row>
    <row r="4672" spans="38:89 3390:3414" x14ac:dyDescent="0.3"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  <c r="CA4672"/>
      <c r="CB4672"/>
      <c r="CC4672"/>
      <c r="CD4672"/>
      <c r="CE4672"/>
      <c r="CF4672"/>
      <c r="CG4672"/>
      <c r="CH4672"/>
      <c r="CI4672"/>
      <c r="CJ4672"/>
      <c r="CK4672"/>
      <c r="DZJ4672"/>
      <c r="DZK4672"/>
      <c r="DZL4672"/>
      <c r="DZM4672"/>
      <c r="DZN4672"/>
      <c r="DZO4672"/>
      <c r="DZP4672"/>
      <c r="DZQ4672"/>
      <c r="DZR4672"/>
      <c r="DZS4672"/>
      <c r="DZT4672"/>
      <c r="DZU4672"/>
      <c r="DZV4672"/>
      <c r="DZW4672"/>
      <c r="DZX4672"/>
      <c r="DZY4672"/>
      <c r="DZZ4672"/>
      <c r="EAA4672"/>
      <c r="EAB4672"/>
      <c r="EAC4672"/>
      <c r="EAD4672"/>
      <c r="EAE4672"/>
      <c r="EAF4672"/>
      <c r="EAG4672"/>
      <c r="EAH4672"/>
    </row>
    <row r="4673" spans="38:89 3390:3414" x14ac:dyDescent="0.3"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  <c r="CA4673"/>
      <c r="CB4673"/>
      <c r="CC4673"/>
      <c r="CD4673"/>
      <c r="CE4673"/>
      <c r="CF4673"/>
      <c r="CG4673"/>
      <c r="CH4673"/>
      <c r="CI4673"/>
      <c r="CJ4673"/>
      <c r="CK4673"/>
      <c r="DZJ4673"/>
      <c r="DZK4673"/>
      <c r="DZL4673"/>
      <c r="DZM4673"/>
      <c r="DZN4673"/>
      <c r="DZO4673"/>
      <c r="DZP4673"/>
      <c r="DZQ4673"/>
      <c r="DZR4673"/>
      <c r="DZS4673"/>
      <c r="DZT4673"/>
      <c r="DZU4673"/>
      <c r="DZV4673"/>
      <c r="DZW4673"/>
      <c r="DZX4673"/>
      <c r="DZY4673"/>
      <c r="DZZ4673"/>
      <c r="EAA4673"/>
      <c r="EAB4673"/>
      <c r="EAC4673"/>
      <c r="EAD4673"/>
      <c r="EAE4673"/>
      <c r="EAF4673"/>
      <c r="EAG4673"/>
      <c r="EAH4673"/>
    </row>
    <row r="4674" spans="38:89 3390:3414" x14ac:dyDescent="0.3"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  <c r="CA4674"/>
      <c r="CB4674"/>
      <c r="CC4674"/>
      <c r="CD4674"/>
      <c r="CE4674"/>
      <c r="CF4674"/>
      <c r="CG4674"/>
      <c r="CH4674"/>
      <c r="CI4674"/>
      <c r="CJ4674"/>
      <c r="CK4674"/>
      <c r="DZJ4674"/>
      <c r="DZK4674"/>
      <c r="DZL4674"/>
      <c r="DZM4674"/>
      <c r="DZN4674"/>
      <c r="DZO4674"/>
      <c r="DZP4674"/>
      <c r="DZQ4674"/>
      <c r="DZR4674"/>
      <c r="DZS4674"/>
      <c r="DZT4674"/>
      <c r="DZU4674"/>
      <c r="DZV4674"/>
      <c r="DZW4674"/>
      <c r="DZX4674"/>
      <c r="DZY4674"/>
      <c r="DZZ4674"/>
      <c r="EAA4674"/>
      <c r="EAB4674"/>
      <c r="EAC4674"/>
      <c r="EAD4674"/>
      <c r="EAE4674"/>
      <c r="EAF4674"/>
      <c r="EAG4674"/>
      <c r="EAH4674"/>
    </row>
    <row r="4675" spans="38:89 3390:3414" x14ac:dyDescent="0.3"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  <c r="CA4675"/>
      <c r="CB4675"/>
      <c r="CC4675"/>
      <c r="CD4675"/>
      <c r="CE4675"/>
      <c r="CF4675"/>
      <c r="CG4675"/>
      <c r="CH4675"/>
      <c r="CI4675"/>
      <c r="CJ4675"/>
      <c r="CK4675"/>
      <c r="DZJ4675"/>
      <c r="DZK4675"/>
      <c r="DZL4675"/>
      <c r="DZM4675"/>
      <c r="DZN4675"/>
      <c r="DZO4675"/>
      <c r="DZP4675"/>
      <c r="DZQ4675"/>
      <c r="DZR4675"/>
      <c r="DZS4675"/>
      <c r="DZT4675"/>
      <c r="DZU4675"/>
      <c r="DZV4675"/>
      <c r="DZW4675"/>
      <c r="DZX4675"/>
      <c r="DZY4675"/>
      <c r="DZZ4675"/>
      <c r="EAA4675"/>
      <c r="EAB4675"/>
      <c r="EAC4675"/>
      <c r="EAD4675"/>
      <c r="EAE4675"/>
      <c r="EAF4675"/>
      <c r="EAG4675"/>
      <c r="EAH4675"/>
    </row>
    <row r="4676" spans="38:89 3390:3414" x14ac:dyDescent="0.3"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  <c r="CA4676"/>
      <c r="CB4676"/>
      <c r="CC4676"/>
      <c r="CD4676"/>
      <c r="CE4676"/>
      <c r="CF4676"/>
      <c r="CG4676"/>
      <c r="CH4676"/>
      <c r="CI4676"/>
      <c r="CJ4676"/>
      <c r="CK4676"/>
      <c r="DZJ4676"/>
      <c r="DZK4676"/>
      <c r="DZL4676"/>
      <c r="DZM4676"/>
      <c r="DZN4676"/>
      <c r="DZO4676"/>
      <c r="DZP4676"/>
      <c r="DZQ4676"/>
      <c r="DZR4676"/>
      <c r="DZS4676"/>
      <c r="DZT4676"/>
      <c r="DZU4676"/>
      <c r="DZV4676"/>
      <c r="DZW4676"/>
      <c r="DZX4676"/>
      <c r="DZY4676"/>
      <c r="DZZ4676"/>
      <c r="EAA4676"/>
      <c r="EAB4676"/>
      <c r="EAC4676"/>
      <c r="EAD4676"/>
      <c r="EAE4676"/>
      <c r="EAF4676"/>
      <c r="EAG4676"/>
      <c r="EAH4676"/>
    </row>
    <row r="4677" spans="38:89 3390:3414" x14ac:dyDescent="0.3"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  <c r="CA4677"/>
      <c r="CB4677"/>
      <c r="CC4677"/>
      <c r="CD4677"/>
      <c r="CE4677"/>
      <c r="CF4677"/>
      <c r="CG4677"/>
      <c r="CH4677"/>
      <c r="CI4677"/>
      <c r="CJ4677"/>
      <c r="CK4677"/>
      <c r="DZJ4677"/>
      <c r="DZK4677"/>
      <c r="DZL4677"/>
      <c r="DZM4677"/>
      <c r="DZN4677"/>
      <c r="DZO4677"/>
      <c r="DZP4677"/>
      <c r="DZQ4677"/>
      <c r="DZR4677"/>
      <c r="DZS4677"/>
      <c r="DZT4677"/>
      <c r="DZU4677"/>
      <c r="DZV4677"/>
      <c r="DZW4677"/>
      <c r="DZX4677"/>
      <c r="DZY4677"/>
      <c r="DZZ4677"/>
      <c r="EAA4677"/>
      <c r="EAB4677"/>
      <c r="EAC4677"/>
      <c r="EAD4677"/>
      <c r="EAE4677"/>
      <c r="EAF4677"/>
      <c r="EAG4677"/>
      <c r="EAH4677"/>
    </row>
    <row r="4678" spans="38:89 3390:3414" x14ac:dyDescent="0.3"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  <c r="CA4678"/>
      <c r="CB4678"/>
      <c r="CC4678"/>
      <c r="CD4678"/>
      <c r="CE4678"/>
      <c r="CF4678"/>
      <c r="CG4678"/>
      <c r="CH4678"/>
      <c r="CI4678"/>
      <c r="CJ4678"/>
      <c r="CK4678"/>
      <c r="DZJ4678"/>
      <c r="DZK4678"/>
      <c r="DZL4678"/>
      <c r="DZM4678"/>
      <c r="DZN4678"/>
      <c r="DZO4678"/>
      <c r="DZP4678"/>
      <c r="DZQ4678"/>
      <c r="DZR4678"/>
      <c r="DZS4678"/>
      <c r="DZT4678"/>
      <c r="DZU4678"/>
      <c r="DZV4678"/>
      <c r="DZW4678"/>
      <c r="DZX4678"/>
      <c r="DZY4678"/>
      <c r="DZZ4678"/>
      <c r="EAA4678"/>
      <c r="EAB4678"/>
      <c r="EAC4678"/>
      <c r="EAD4678"/>
      <c r="EAE4678"/>
      <c r="EAF4678"/>
      <c r="EAG4678"/>
      <c r="EAH4678"/>
    </row>
    <row r="4679" spans="38:89 3390:3414" x14ac:dyDescent="0.3"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  <c r="CA4679"/>
      <c r="CB4679"/>
      <c r="CC4679"/>
      <c r="CD4679"/>
      <c r="CE4679"/>
      <c r="CF4679"/>
      <c r="CG4679"/>
      <c r="CH4679"/>
      <c r="CI4679"/>
      <c r="CJ4679"/>
      <c r="CK4679"/>
      <c r="DZJ4679"/>
      <c r="DZK4679"/>
      <c r="DZL4679"/>
      <c r="DZM4679"/>
      <c r="DZN4679"/>
      <c r="DZO4679"/>
      <c r="DZP4679"/>
      <c r="DZQ4679"/>
      <c r="DZR4679"/>
      <c r="DZS4679"/>
      <c r="DZT4679"/>
      <c r="DZU4679"/>
      <c r="DZV4679"/>
      <c r="DZW4679"/>
      <c r="DZX4679"/>
      <c r="DZY4679"/>
      <c r="DZZ4679"/>
      <c r="EAA4679"/>
      <c r="EAB4679"/>
      <c r="EAC4679"/>
      <c r="EAD4679"/>
      <c r="EAE4679"/>
      <c r="EAF4679"/>
      <c r="EAG4679"/>
      <c r="EAH4679"/>
    </row>
    <row r="4680" spans="38:89 3390:3414" x14ac:dyDescent="0.3"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  <c r="CA4680"/>
      <c r="CB4680"/>
      <c r="CC4680"/>
      <c r="CD4680"/>
      <c r="CE4680"/>
      <c r="CF4680"/>
      <c r="CG4680"/>
      <c r="CH4680"/>
      <c r="CI4680"/>
      <c r="CJ4680"/>
      <c r="CK4680"/>
      <c r="DZJ4680"/>
      <c r="DZK4680"/>
      <c r="DZL4680"/>
      <c r="DZM4680"/>
      <c r="DZN4680"/>
      <c r="DZO4680"/>
      <c r="DZP4680"/>
      <c r="DZQ4680"/>
      <c r="DZR4680"/>
      <c r="DZS4680"/>
      <c r="DZT4680"/>
      <c r="DZU4680"/>
      <c r="DZV4680"/>
      <c r="DZW4680"/>
      <c r="DZX4680"/>
      <c r="DZY4680"/>
      <c r="DZZ4680"/>
      <c r="EAA4680"/>
      <c r="EAB4680"/>
      <c r="EAC4680"/>
      <c r="EAD4680"/>
      <c r="EAE4680"/>
      <c r="EAF4680"/>
      <c r="EAG4680"/>
      <c r="EAH4680"/>
    </row>
    <row r="4681" spans="38:89 3390:3414" x14ac:dyDescent="0.3"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  <c r="CA4681"/>
      <c r="CB4681"/>
      <c r="CC4681"/>
      <c r="CD4681"/>
      <c r="CE4681"/>
      <c r="CF4681"/>
      <c r="CG4681"/>
      <c r="CH4681"/>
      <c r="CI4681"/>
      <c r="CJ4681"/>
      <c r="CK4681"/>
      <c r="DZJ4681"/>
      <c r="DZK4681"/>
      <c r="DZL4681"/>
      <c r="DZM4681"/>
      <c r="DZN4681"/>
      <c r="DZO4681"/>
      <c r="DZP4681"/>
      <c r="DZQ4681"/>
      <c r="DZR4681"/>
      <c r="DZS4681"/>
      <c r="DZT4681"/>
      <c r="DZU4681"/>
      <c r="DZV4681"/>
      <c r="DZW4681"/>
      <c r="DZX4681"/>
      <c r="DZY4681"/>
      <c r="DZZ4681"/>
      <c r="EAA4681"/>
      <c r="EAB4681"/>
      <c r="EAC4681"/>
      <c r="EAD4681"/>
      <c r="EAE4681"/>
      <c r="EAF4681"/>
      <c r="EAG4681"/>
      <c r="EAH4681"/>
    </row>
    <row r="4682" spans="38:89 3390:3414" x14ac:dyDescent="0.3"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  <c r="CA4682"/>
      <c r="CB4682"/>
      <c r="CC4682"/>
      <c r="CD4682"/>
      <c r="CE4682"/>
      <c r="CF4682"/>
      <c r="CG4682"/>
      <c r="CH4682"/>
      <c r="CI4682"/>
      <c r="CJ4682"/>
      <c r="CK4682"/>
      <c r="DZJ4682"/>
      <c r="DZK4682"/>
      <c r="DZL4682"/>
      <c r="DZM4682"/>
      <c r="DZN4682"/>
      <c r="DZO4682"/>
      <c r="DZP4682"/>
      <c r="DZQ4682"/>
      <c r="DZR4682"/>
      <c r="DZS4682"/>
      <c r="DZT4682"/>
      <c r="DZU4682"/>
      <c r="DZV4682"/>
      <c r="DZW4682"/>
      <c r="DZX4682"/>
      <c r="DZY4682"/>
      <c r="DZZ4682"/>
      <c r="EAA4682"/>
      <c r="EAB4682"/>
      <c r="EAC4682"/>
      <c r="EAD4682"/>
      <c r="EAE4682"/>
      <c r="EAF4682"/>
      <c r="EAG4682"/>
      <c r="EAH4682"/>
    </row>
    <row r="4683" spans="38:89 3390:3414" x14ac:dyDescent="0.3"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  <c r="CA4683"/>
      <c r="CB4683"/>
      <c r="CC4683"/>
      <c r="CD4683"/>
      <c r="CE4683"/>
      <c r="CF4683"/>
      <c r="CG4683"/>
      <c r="CH4683"/>
      <c r="CI4683"/>
      <c r="CJ4683"/>
      <c r="CK4683"/>
      <c r="DZJ4683"/>
      <c r="DZK4683"/>
      <c r="DZL4683"/>
      <c r="DZM4683"/>
      <c r="DZN4683"/>
      <c r="DZO4683"/>
      <c r="DZP4683"/>
      <c r="DZQ4683"/>
      <c r="DZR4683"/>
      <c r="DZS4683"/>
      <c r="DZT4683"/>
      <c r="DZU4683"/>
      <c r="DZV4683"/>
      <c r="DZW4683"/>
      <c r="DZX4683"/>
      <c r="DZY4683"/>
      <c r="DZZ4683"/>
      <c r="EAA4683"/>
      <c r="EAB4683"/>
      <c r="EAC4683"/>
      <c r="EAD4683"/>
      <c r="EAE4683"/>
      <c r="EAF4683"/>
      <c r="EAG4683"/>
      <c r="EAH4683"/>
    </row>
    <row r="4684" spans="38:89 3390:3414" x14ac:dyDescent="0.3"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  <c r="CA4684"/>
      <c r="CB4684"/>
      <c r="CC4684"/>
      <c r="CD4684"/>
      <c r="CE4684"/>
      <c r="CF4684"/>
      <c r="CG4684"/>
      <c r="CH4684"/>
      <c r="CI4684"/>
      <c r="CJ4684"/>
      <c r="CK4684"/>
      <c r="DZJ4684"/>
      <c r="DZK4684"/>
      <c r="DZL4684"/>
      <c r="DZM4684"/>
      <c r="DZN4684"/>
      <c r="DZO4684"/>
      <c r="DZP4684"/>
      <c r="DZQ4684"/>
      <c r="DZR4684"/>
      <c r="DZS4684"/>
      <c r="DZT4684"/>
      <c r="DZU4684"/>
      <c r="DZV4684"/>
      <c r="DZW4684"/>
      <c r="DZX4684"/>
      <c r="DZY4684"/>
      <c r="DZZ4684"/>
      <c r="EAA4684"/>
      <c r="EAB4684"/>
      <c r="EAC4684"/>
      <c r="EAD4684"/>
      <c r="EAE4684"/>
      <c r="EAF4684"/>
      <c r="EAG4684"/>
      <c r="EAH4684"/>
    </row>
    <row r="4685" spans="38:89 3390:3414" x14ac:dyDescent="0.3"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  <c r="CA4685"/>
      <c r="CB4685"/>
      <c r="CC4685"/>
      <c r="CD4685"/>
      <c r="CE4685"/>
      <c r="CF4685"/>
      <c r="CG4685"/>
      <c r="CH4685"/>
      <c r="CI4685"/>
      <c r="CJ4685"/>
      <c r="CK4685"/>
      <c r="DZJ4685"/>
      <c r="DZK4685"/>
      <c r="DZL4685"/>
      <c r="DZM4685"/>
      <c r="DZN4685"/>
      <c r="DZO4685"/>
      <c r="DZP4685"/>
      <c r="DZQ4685"/>
      <c r="DZR4685"/>
      <c r="DZS4685"/>
      <c r="DZT4685"/>
      <c r="DZU4685"/>
      <c r="DZV4685"/>
      <c r="DZW4685"/>
      <c r="DZX4685"/>
      <c r="DZY4685"/>
      <c r="DZZ4685"/>
      <c r="EAA4685"/>
      <c r="EAB4685"/>
      <c r="EAC4685"/>
      <c r="EAD4685"/>
      <c r="EAE4685"/>
      <c r="EAF4685"/>
      <c r="EAG4685"/>
      <c r="EAH4685"/>
    </row>
    <row r="4686" spans="38:89 3390:3414" x14ac:dyDescent="0.3"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  <c r="CA4686"/>
      <c r="CB4686"/>
      <c r="CC4686"/>
      <c r="CD4686"/>
      <c r="CE4686"/>
      <c r="CF4686"/>
      <c r="CG4686"/>
      <c r="CH4686"/>
      <c r="CI4686"/>
      <c r="CJ4686"/>
      <c r="CK4686"/>
      <c r="DZJ4686"/>
      <c r="DZK4686"/>
      <c r="DZL4686"/>
      <c r="DZM4686"/>
      <c r="DZN4686"/>
      <c r="DZO4686"/>
      <c r="DZP4686"/>
      <c r="DZQ4686"/>
      <c r="DZR4686"/>
      <c r="DZS4686"/>
      <c r="DZT4686"/>
      <c r="DZU4686"/>
      <c r="DZV4686"/>
      <c r="DZW4686"/>
      <c r="DZX4686"/>
      <c r="DZY4686"/>
      <c r="DZZ4686"/>
      <c r="EAA4686"/>
      <c r="EAB4686"/>
      <c r="EAC4686"/>
      <c r="EAD4686"/>
      <c r="EAE4686"/>
      <c r="EAF4686"/>
      <c r="EAG4686"/>
      <c r="EAH4686"/>
    </row>
    <row r="4687" spans="38:89 3390:3414" x14ac:dyDescent="0.3"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  <c r="CA4687"/>
      <c r="CB4687"/>
      <c r="CC4687"/>
      <c r="CD4687"/>
      <c r="CE4687"/>
      <c r="CF4687"/>
      <c r="CG4687"/>
      <c r="CH4687"/>
      <c r="CI4687"/>
      <c r="CJ4687"/>
      <c r="CK4687"/>
      <c r="DZJ4687"/>
      <c r="DZK4687"/>
      <c r="DZL4687"/>
      <c r="DZM4687"/>
      <c r="DZN4687"/>
      <c r="DZO4687"/>
      <c r="DZP4687"/>
      <c r="DZQ4687"/>
      <c r="DZR4687"/>
      <c r="DZS4687"/>
      <c r="DZT4687"/>
      <c r="DZU4687"/>
      <c r="DZV4687"/>
      <c r="DZW4687"/>
      <c r="DZX4687"/>
      <c r="DZY4687"/>
      <c r="DZZ4687"/>
      <c r="EAA4687"/>
      <c r="EAB4687"/>
      <c r="EAC4687"/>
      <c r="EAD4687"/>
      <c r="EAE4687"/>
      <c r="EAF4687"/>
      <c r="EAG4687"/>
      <c r="EAH4687"/>
    </row>
    <row r="4688" spans="38:89 3390:3414" x14ac:dyDescent="0.3"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  <c r="CA4688"/>
      <c r="CB4688"/>
      <c r="CC4688"/>
      <c r="CD4688"/>
      <c r="CE4688"/>
      <c r="CF4688"/>
      <c r="CG4688"/>
      <c r="CH4688"/>
      <c r="CI4688"/>
      <c r="CJ4688"/>
      <c r="CK4688"/>
      <c r="DZJ4688"/>
      <c r="DZK4688"/>
      <c r="DZL4688"/>
      <c r="DZM4688"/>
      <c r="DZN4688"/>
      <c r="DZO4688"/>
      <c r="DZP4688"/>
      <c r="DZQ4688"/>
      <c r="DZR4688"/>
      <c r="DZS4688"/>
      <c r="DZT4688"/>
      <c r="DZU4688"/>
      <c r="DZV4688"/>
      <c r="DZW4688"/>
      <c r="DZX4688"/>
      <c r="DZY4688"/>
      <c r="DZZ4688"/>
      <c r="EAA4688"/>
      <c r="EAB4688"/>
      <c r="EAC4688"/>
      <c r="EAD4688"/>
      <c r="EAE4688"/>
      <c r="EAF4688"/>
      <c r="EAG4688"/>
      <c r="EAH4688"/>
    </row>
    <row r="4689" spans="38:89 3390:3414" x14ac:dyDescent="0.3"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  <c r="CA4689"/>
      <c r="CB4689"/>
      <c r="CC4689"/>
      <c r="CD4689"/>
      <c r="CE4689"/>
      <c r="CF4689"/>
      <c r="CG4689"/>
      <c r="CH4689"/>
      <c r="CI4689"/>
      <c r="CJ4689"/>
      <c r="CK4689"/>
      <c r="DZJ4689"/>
      <c r="DZK4689"/>
      <c r="DZL4689"/>
      <c r="DZM4689"/>
      <c r="DZN4689"/>
      <c r="DZO4689"/>
      <c r="DZP4689"/>
      <c r="DZQ4689"/>
      <c r="DZR4689"/>
      <c r="DZS4689"/>
      <c r="DZT4689"/>
      <c r="DZU4689"/>
      <c r="DZV4689"/>
      <c r="DZW4689"/>
      <c r="DZX4689"/>
      <c r="DZY4689"/>
      <c r="DZZ4689"/>
      <c r="EAA4689"/>
      <c r="EAB4689"/>
      <c r="EAC4689"/>
      <c r="EAD4689"/>
      <c r="EAE4689"/>
      <c r="EAF4689"/>
      <c r="EAG4689"/>
      <c r="EAH4689"/>
    </row>
    <row r="4690" spans="38:89 3390:3414" x14ac:dyDescent="0.3"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  <c r="CA4690"/>
      <c r="CB4690"/>
      <c r="CC4690"/>
      <c r="CD4690"/>
      <c r="CE4690"/>
      <c r="CF4690"/>
      <c r="CG4690"/>
      <c r="CH4690"/>
      <c r="CI4690"/>
      <c r="CJ4690"/>
      <c r="CK4690"/>
      <c r="DZJ4690"/>
      <c r="DZK4690"/>
      <c r="DZL4690"/>
      <c r="DZM4690"/>
      <c r="DZN4690"/>
      <c r="DZO4690"/>
      <c r="DZP4690"/>
      <c r="DZQ4690"/>
      <c r="DZR4690"/>
      <c r="DZS4690"/>
      <c r="DZT4690"/>
      <c r="DZU4690"/>
      <c r="DZV4690"/>
      <c r="DZW4690"/>
      <c r="DZX4690"/>
      <c r="DZY4690"/>
      <c r="DZZ4690"/>
      <c r="EAA4690"/>
      <c r="EAB4690"/>
      <c r="EAC4690"/>
      <c r="EAD4690"/>
      <c r="EAE4690"/>
      <c r="EAF4690"/>
      <c r="EAG4690"/>
      <c r="EAH4690"/>
    </row>
    <row r="4691" spans="38:89 3390:3414" x14ac:dyDescent="0.3"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  <c r="CA4691"/>
      <c r="CB4691"/>
      <c r="CC4691"/>
      <c r="CD4691"/>
      <c r="CE4691"/>
      <c r="CF4691"/>
      <c r="CG4691"/>
      <c r="CH4691"/>
      <c r="CI4691"/>
      <c r="CJ4691"/>
      <c r="CK4691"/>
      <c r="DZJ4691"/>
      <c r="DZK4691"/>
      <c r="DZL4691"/>
      <c r="DZM4691"/>
      <c r="DZN4691"/>
      <c r="DZO4691"/>
      <c r="DZP4691"/>
      <c r="DZQ4691"/>
      <c r="DZR4691"/>
      <c r="DZS4691"/>
      <c r="DZT4691"/>
      <c r="DZU4691"/>
      <c r="DZV4691"/>
      <c r="DZW4691"/>
      <c r="DZX4691"/>
      <c r="DZY4691"/>
      <c r="DZZ4691"/>
      <c r="EAA4691"/>
      <c r="EAB4691"/>
      <c r="EAC4691"/>
      <c r="EAD4691"/>
      <c r="EAE4691"/>
      <c r="EAF4691"/>
      <c r="EAG4691"/>
      <c r="EAH4691"/>
    </row>
    <row r="4692" spans="38:89 3390:3414" x14ac:dyDescent="0.3"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  <c r="CA4692"/>
      <c r="CB4692"/>
      <c r="CC4692"/>
      <c r="CD4692"/>
      <c r="CE4692"/>
      <c r="CF4692"/>
      <c r="CG4692"/>
      <c r="CH4692"/>
      <c r="CI4692"/>
      <c r="CJ4692"/>
      <c r="CK4692"/>
      <c r="DZJ4692"/>
      <c r="DZK4692"/>
      <c r="DZL4692"/>
      <c r="DZM4692"/>
      <c r="DZN4692"/>
      <c r="DZO4692"/>
      <c r="DZP4692"/>
      <c r="DZQ4692"/>
      <c r="DZR4692"/>
      <c r="DZS4692"/>
      <c r="DZT4692"/>
      <c r="DZU4692"/>
      <c r="DZV4692"/>
      <c r="DZW4692"/>
      <c r="DZX4692"/>
      <c r="DZY4692"/>
      <c r="DZZ4692"/>
      <c r="EAA4692"/>
      <c r="EAB4692"/>
      <c r="EAC4692"/>
      <c r="EAD4692"/>
      <c r="EAE4692"/>
      <c r="EAF4692"/>
      <c r="EAG4692"/>
      <c r="EAH4692"/>
    </row>
    <row r="4693" spans="38:89 3390:3414" x14ac:dyDescent="0.3"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  <c r="CA4693"/>
      <c r="CB4693"/>
      <c r="CC4693"/>
      <c r="CD4693"/>
      <c r="CE4693"/>
      <c r="CF4693"/>
      <c r="CG4693"/>
      <c r="CH4693"/>
      <c r="CI4693"/>
      <c r="CJ4693"/>
      <c r="CK4693"/>
      <c r="DZJ4693"/>
      <c r="DZK4693"/>
      <c r="DZL4693"/>
      <c r="DZM4693"/>
      <c r="DZN4693"/>
      <c r="DZO4693"/>
      <c r="DZP4693"/>
      <c r="DZQ4693"/>
      <c r="DZR4693"/>
      <c r="DZS4693"/>
      <c r="DZT4693"/>
      <c r="DZU4693"/>
      <c r="DZV4693"/>
      <c r="DZW4693"/>
      <c r="DZX4693"/>
      <c r="DZY4693"/>
      <c r="DZZ4693"/>
      <c r="EAA4693"/>
      <c r="EAB4693"/>
      <c r="EAC4693"/>
      <c r="EAD4693"/>
      <c r="EAE4693"/>
      <c r="EAF4693"/>
      <c r="EAG4693"/>
      <c r="EAH4693"/>
    </row>
    <row r="4694" spans="38:89 3390:3414" x14ac:dyDescent="0.3"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  <c r="CA4694"/>
      <c r="CB4694"/>
      <c r="CC4694"/>
      <c r="CD4694"/>
      <c r="CE4694"/>
      <c r="CF4694"/>
      <c r="CG4694"/>
      <c r="CH4694"/>
      <c r="CI4694"/>
      <c r="CJ4694"/>
      <c r="CK4694"/>
      <c r="DZJ4694"/>
      <c r="DZK4694"/>
      <c r="DZL4694"/>
      <c r="DZM4694"/>
      <c r="DZN4694"/>
      <c r="DZO4694"/>
      <c r="DZP4694"/>
      <c r="DZQ4694"/>
      <c r="DZR4694"/>
      <c r="DZS4694"/>
      <c r="DZT4694"/>
      <c r="DZU4694"/>
      <c r="DZV4694"/>
      <c r="DZW4694"/>
      <c r="DZX4694"/>
      <c r="DZY4694"/>
      <c r="DZZ4694"/>
      <c r="EAA4694"/>
      <c r="EAB4694"/>
      <c r="EAC4694"/>
      <c r="EAD4694"/>
      <c r="EAE4694"/>
      <c r="EAF4694"/>
      <c r="EAG4694"/>
      <c r="EAH4694"/>
    </row>
    <row r="4695" spans="38:89 3390:3414" x14ac:dyDescent="0.3"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  <c r="CA4695"/>
      <c r="CB4695"/>
      <c r="CC4695"/>
      <c r="CD4695"/>
      <c r="CE4695"/>
      <c r="CF4695"/>
      <c r="CG4695"/>
      <c r="CH4695"/>
      <c r="CI4695"/>
      <c r="CJ4695"/>
      <c r="CK4695"/>
      <c r="DZJ4695"/>
      <c r="DZK4695"/>
      <c r="DZL4695"/>
      <c r="DZM4695"/>
      <c r="DZN4695"/>
      <c r="DZO4695"/>
      <c r="DZP4695"/>
      <c r="DZQ4695"/>
      <c r="DZR4695"/>
      <c r="DZS4695"/>
      <c r="DZT4695"/>
      <c r="DZU4695"/>
      <c r="DZV4695"/>
      <c r="DZW4695"/>
      <c r="DZX4695"/>
      <c r="DZY4695"/>
      <c r="DZZ4695"/>
      <c r="EAA4695"/>
      <c r="EAB4695"/>
      <c r="EAC4695"/>
      <c r="EAD4695"/>
      <c r="EAE4695"/>
      <c r="EAF4695"/>
      <c r="EAG4695"/>
      <c r="EAH4695"/>
    </row>
    <row r="4696" spans="38:89 3390:3414" x14ac:dyDescent="0.3"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  <c r="CA4696"/>
      <c r="CB4696"/>
      <c r="CC4696"/>
      <c r="CD4696"/>
      <c r="CE4696"/>
      <c r="CF4696"/>
      <c r="CG4696"/>
      <c r="CH4696"/>
      <c r="CI4696"/>
      <c r="CJ4696"/>
      <c r="CK4696"/>
      <c r="DZJ4696"/>
      <c r="DZK4696"/>
      <c r="DZL4696"/>
      <c r="DZM4696"/>
      <c r="DZN4696"/>
      <c r="DZO4696"/>
      <c r="DZP4696"/>
      <c r="DZQ4696"/>
      <c r="DZR4696"/>
      <c r="DZS4696"/>
      <c r="DZT4696"/>
      <c r="DZU4696"/>
      <c r="DZV4696"/>
      <c r="DZW4696"/>
      <c r="DZX4696"/>
      <c r="DZY4696"/>
      <c r="DZZ4696"/>
      <c r="EAA4696"/>
      <c r="EAB4696"/>
      <c r="EAC4696"/>
      <c r="EAD4696"/>
      <c r="EAE4696"/>
      <c r="EAF4696"/>
      <c r="EAG4696"/>
      <c r="EAH4696"/>
    </row>
    <row r="4697" spans="38:89 3390:3414" x14ac:dyDescent="0.3"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  <c r="CA4697"/>
      <c r="CB4697"/>
      <c r="CC4697"/>
      <c r="CD4697"/>
      <c r="CE4697"/>
      <c r="CF4697"/>
      <c r="CG4697"/>
      <c r="CH4697"/>
      <c r="CI4697"/>
      <c r="CJ4697"/>
      <c r="CK4697"/>
      <c r="DZJ4697"/>
      <c r="DZK4697"/>
      <c r="DZL4697"/>
      <c r="DZM4697"/>
      <c r="DZN4697"/>
      <c r="DZO4697"/>
      <c r="DZP4697"/>
      <c r="DZQ4697"/>
      <c r="DZR4697"/>
      <c r="DZS4697"/>
      <c r="DZT4697"/>
      <c r="DZU4697"/>
      <c r="DZV4697"/>
      <c r="DZW4697"/>
      <c r="DZX4697"/>
      <c r="DZY4697"/>
      <c r="DZZ4697"/>
      <c r="EAA4697"/>
      <c r="EAB4697"/>
      <c r="EAC4697"/>
      <c r="EAD4697"/>
      <c r="EAE4697"/>
      <c r="EAF4697"/>
      <c r="EAG4697"/>
      <c r="EAH4697"/>
    </row>
    <row r="4698" spans="38:89 3390:3414" x14ac:dyDescent="0.3"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  <c r="CA4698"/>
      <c r="CB4698"/>
      <c r="CC4698"/>
      <c r="CD4698"/>
      <c r="CE4698"/>
      <c r="CF4698"/>
      <c r="CG4698"/>
      <c r="CH4698"/>
      <c r="CI4698"/>
      <c r="CJ4698"/>
      <c r="CK4698"/>
      <c r="DZJ4698"/>
      <c r="DZK4698"/>
      <c r="DZL4698"/>
      <c r="DZM4698"/>
      <c r="DZN4698"/>
      <c r="DZO4698"/>
      <c r="DZP4698"/>
      <c r="DZQ4698"/>
      <c r="DZR4698"/>
      <c r="DZS4698"/>
      <c r="DZT4698"/>
      <c r="DZU4698"/>
      <c r="DZV4698"/>
      <c r="DZW4698"/>
      <c r="DZX4698"/>
      <c r="DZY4698"/>
      <c r="DZZ4698"/>
      <c r="EAA4698"/>
      <c r="EAB4698"/>
      <c r="EAC4698"/>
      <c r="EAD4698"/>
      <c r="EAE4698"/>
      <c r="EAF4698"/>
      <c r="EAG4698"/>
      <c r="EAH4698"/>
    </row>
    <row r="4699" spans="38:89 3390:3414" x14ac:dyDescent="0.3"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  <c r="CA4699"/>
      <c r="CB4699"/>
      <c r="CC4699"/>
      <c r="CD4699"/>
      <c r="CE4699"/>
      <c r="CF4699"/>
      <c r="CG4699"/>
      <c r="CH4699"/>
      <c r="CI4699"/>
      <c r="CJ4699"/>
      <c r="CK4699"/>
      <c r="DZJ4699"/>
      <c r="DZK4699"/>
      <c r="DZL4699"/>
      <c r="DZM4699"/>
      <c r="DZN4699"/>
      <c r="DZO4699"/>
      <c r="DZP4699"/>
      <c r="DZQ4699"/>
      <c r="DZR4699"/>
      <c r="DZS4699"/>
      <c r="DZT4699"/>
      <c r="DZU4699"/>
      <c r="DZV4699"/>
      <c r="DZW4699"/>
      <c r="DZX4699"/>
      <c r="DZY4699"/>
      <c r="DZZ4699"/>
      <c r="EAA4699"/>
      <c r="EAB4699"/>
      <c r="EAC4699"/>
      <c r="EAD4699"/>
      <c r="EAE4699"/>
      <c r="EAF4699"/>
      <c r="EAG4699"/>
      <c r="EAH4699"/>
    </row>
    <row r="4700" spans="38:89 3390:3414" x14ac:dyDescent="0.3"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  <c r="CA4700"/>
      <c r="CB4700"/>
      <c r="CC4700"/>
      <c r="CD4700"/>
      <c r="CE4700"/>
      <c r="CF4700"/>
      <c r="CG4700"/>
      <c r="CH4700"/>
      <c r="CI4700"/>
      <c r="CJ4700"/>
      <c r="CK4700"/>
      <c r="DZJ4700"/>
      <c r="DZK4700"/>
      <c r="DZL4700"/>
      <c r="DZM4700"/>
      <c r="DZN4700"/>
      <c r="DZO4700"/>
      <c r="DZP4700"/>
      <c r="DZQ4700"/>
      <c r="DZR4700"/>
      <c r="DZS4700"/>
      <c r="DZT4700"/>
      <c r="DZU4700"/>
      <c r="DZV4700"/>
      <c r="DZW4700"/>
      <c r="DZX4700"/>
      <c r="DZY4700"/>
      <c r="DZZ4700"/>
      <c r="EAA4700"/>
      <c r="EAB4700"/>
      <c r="EAC4700"/>
      <c r="EAD4700"/>
      <c r="EAE4700"/>
      <c r="EAF4700"/>
      <c r="EAG4700"/>
      <c r="EAH4700"/>
    </row>
    <row r="4701" spans="38:89 3390:3414" x14ac:dyDescent="0.3"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  <c r="CA4701"/>
      <c r="CB4701"/>
      <c r="CC4701"/>
      <c r="CD4701"/>
      <c r="CE4701"/>
      <c r="CF4701"/>
      <c r="CG4701"/>
      <c r="CH4701"/>
      <c r="CI4701"/>
      <c r="CJ4701"/>
      <c r="CK4701"/>
      <c r="DZJ4701"/>
      <c r="DZK4701"/>
      <c r="DZL4701"/>
      <c r="DZM4701"/>
      <c r="DZN4701"/>
      <c r="DZO4701"/>
      <c r="DZP4701"/>
      <c r="DZQ4701"/>
      <c r="DZR4701"/>
      <c r="DZS4701"/>
      <c r="DZT4701"/>
      <c r="DZU4701"/>
      <c r="DZV4701"/>
      <c r="DZW4701"/>
      <c r="DZX4701"/>
      <c r="DZY4701"/>
      <c r="DZZ4701"/>
      <c r="EAA4701"/>
      <c r="EAB4701"/>
      <c r="EAC4701"/>
      <c r="EAD4701"/>
      <c r="EAE4701"/>
      <c r="EAF4701"/>
      <c r="EAG4701"/>
      <c r="EAH4701"/>
    </row>
    <row r="4702" spans="38:89 3390:3414" x14ac:dyDescent="0.3"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  <c r="CA4702"/>
      <c r="CB4702"/>
      <c r="CC4702"/>
      <c r="CD4702"/>
      <c r="CE4702"/>
      <c r="CF4702"/>
      <c r="CG4702"/>
      <c r="CH4702"/>
      <c r="CI4702"/>
      <c r="CJ4702"/>
      <c r="CK4702"/>
      <c r="DZJ4702"/>
      <c r="DZK4702"/>
      <c r="DZL4702"/>
      <c r="DZM4702"/>
      <c r="DZN4702"/>
      <c r="DZO4702"/>
      <c r="DZP4702"/>
      <c r="DZQ4702"/>
      <c r="DZR4702"/>
      <c r="DZS4702"/>
      <c r="DZT4702"/>
      <c r="DZU4702"/>
      <c r="DZV4702"/>
      <c r="DZW4702"/>
      <c r="DZX4702"/>
      <c r="DZY4702"/>
      <c r="DZZ4702"/>
      <c r="EAA4702"/>
      <c r="EAB4702"/>
      <c r="EAC4702"/>
      <c r="EAD4702"/>
      <c r="EAE4702"/>
      <c r="EAF4702"/>
      <c r="EAG4702"/>
      <c r="EAH4702"/>
    </row>
    <row r="4703" spans="38:89 3390:3414" x14ac:dyDescent="0.3"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  <c r="CA4703"/>
      <c r="CB4703"/>
      <c r="CC4703"/>
      <c r="CD4703"/>
      <c r="CE4703"/>
      <c r="CF4703"/>
      <c r="CG4703"/>
      <c r="CH4703"/>
      <c r="CI4703"/>
      <c r="CJ4703"/>
      <c r="CK4703"/>
      <c r="DZJ4703"/>
      <c r="DZK4703"/>
      <c r="DZL4703"/>
      <c r="DZM4703"/>
      <c r="DZN4703"/>
      <c r="DZO4703"/>
      <c r="DZP4703"/>
      <c r="DZQ4703"/>
      <c r="DZR4703"/>
      <c r="DZS4703"/>
      <c r="DZT4703"/>
      <c r="DZU4703"/>
      <c r="DZV4703"/>
      <c r="DZW4703"/>
      <c r="DZX4703"/>
      <c r="DZY4703"/>
      <c r="DZZ4703"/>
      <c r="EAA4703"/>
      <c r="EAB4703"/>
      <c r="EAC4703"/>
      <c r="EAD4703"/>
      <c r="EAE4703"/>
      <c r="EAF4703"/>
      <c r="EAG4703"/>
      <c r="EAH4703"/>
    </row>
    <row r="4704" spans="38:89 3390:3414" x14ac:dyDescent="0.3"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  <c r="CA4704"/>
      <c r="CB4704"/>
      <c r="CC4704"/>
      <c r="CD4704"/>
      <c r="CE4704"/>
      <c r="CF4704"/>
      <c r="CG4704"/>
      <c r="CH4704"/>
      <c r="CI4704"/>
      <c r="CJ4704"/>
      <c r="CK4704"/>
      <c r="DZJ4704"/>
      <c r="DZK4704"/>
      <c r="DZL4704"/>
      <c r="DZM4704"/>
      <c r="DZN4704"/>
      <c r="DZO4704"/>
      <c r="DZP4704"/>
      <c r="DZQ4704"/>
      <c r="DZR4704"/>
      <c r="DZS4704"/>
      <c r="DZT4704"/>
      <c r="DZU4704"/>
      <c r="DZV4704"/>
      <c r="DZW4704"/>
      <c r="DZX4704"/>
      <c r="DZY4704"/>
      <c r="DZZ4704"/>
      <c r="EAA4704"/>
      <c r="EAB4704"/>
      <c r="EAC4704"/>
      <c r="EAD4704"/>
      <c r="EAE4704"/>
      <c r="EAF4704"/>
      <c r="EAG4704"/>
      <c r="EAH4704"/>
    </row>
    <row r="4705" spans="38:89 3390:3414" x14ac:dyDescent="0.3"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  <c r="CA4705"/>
      <c r="CB4705"/>
      <c r="CC4705"/>
      <c r="CD4705"/>
      <c r="CE4705"/>
      <c r="CF4705"/>
      <c r="CG4705"/>
      <c r="CH4705"/>
      <c r="CI4705"/>
      <c r="CJ4705"/>
      <c r="CK4705"/>
      <c r="DZJ4705"/>
      <c r="DZK4705"/>
      <c r="DZL4705"/>
      <c r="DZM4705"/>
      <c r="DZN4705"/>
      <c r="DZO4705"/>
      <c r="DZP4705"/>
      <c r="DZQ4705"/>
      <c r="DZR4705"/>
      <c r="DZS4705"/>
      <c r="DZT4705"/>
      <c r="DZU4705"/>
      <c r="DZV4705"/>
      <c r="DZW4705"/>
      <c r="DZX4705"/>
      <c r="DZY4705"/>
      <c r="DZZ4705"/>
      <c r="EAA4705"/>
      <c r="EAB4705"/>
      <c r="EAC4705"/>
      <c r="EAD4705"/>
      <c r="EAE4705"/>
      <c r="EAF4705"/>
      <c r="EAG4705"/>
      <c r="EAH4705"/>
    </row>
    <row r="4706" spans="38:89 3390:3414" x14ac:dyDescent="0.3"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  <c r="CA4706"/>
      <c r="CB4706"/>
      <c r="CC4706"/>
      <c r="CD4706"/>
      <c r="CE4706"/>
      <c r="CF4706"/>
      <c r="CG4706"/>
      <c r="CH4706"/>
      <c r="CI4706"/>
      <c r="CJ4706"/>
      <c r="CK4706"/>
      <c r="DZJ4706"/>
      <c r="DZK4706"/>
      <c r="DZL4706"/>
      <c r="DZM4706"/>
      <c r="DZN4706"/>
      <c r="DZO4706"/>
      <c r="DZP4706"/>
      <c r="DZQ4706"/>
      <c r="DZR4706"/>
      <c r="DZS4706"/>
      <c r="DZT4706"/>
      <c r="DZU4706"/>
      <c r="DZV4706"/>
      <c r="DZW4706"/>
      <c r="DZX4706"/>
      <c r="DZY4706"/>
      <c r="DZZ4706"/>
      <c r="EAA4706"/>
      <c r="EAB4706"/>
      <c r="EAC4706"/>
      <c r="EAD4706"/>
      <c r="EAE4706"/>
      <c r="EAF4706"/>
      <c r="EAG4706"/>
      <c r="EAH4706"/>
    </row>
    <row r="4707" spans="38:89 3390:3414" x14ac:dyDescent="0.3"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  <c r="CA4707"/>
      <c r="CB4707"/>
      <c r="CC4707"/>
      <c r="CD4707"/>
      <c r="CE4707"/>
      <c r="CF4707"/>
      <c r="CG4707"/>
      <c r="CH4707"/>
      <c r="CI4707"/>
      <c r="CJ4707"/>
      <c r="CK4707"/>
      <c r="DZJ4707"/>
      <c r="DZK4707"/>
      <c r="DZL4707"/>
      <c r="DZM4707"/>
      <c r="DZN4707"/>
      <c r="DZO4707"/>
      <c r="DZP4707"/>
      <c r="DZQ4707"/>
      <c r="DZR4707"/>
      <c r="DZS4707"/>
      <c r="DZT4707"/>
      <c r="DZU4707"/>
      <c r="DZV4707"/>
      <c r="DZW4707"/>
      <c r="DZX4707"/>
      <c r="DZY4707"/>
      <c r="DZZ4707"/>
      <c r="EAA4707"/>
      <c r="EAB4707"/>
      <c r="EAC4707"/>
      <c r="EAD4707"/>
      <c r="EAE4707"/>
      <c r="EAF4707"/>
      <c r="EAG4707"/>
      <c r="EAH4707"/>
    </row>
    <row r="4708" spans="38:89 3390:3414" x14ac:dyDescent="0.3"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  <c r="CA4708"/>
      <c r="CB4708"/>
      <c r="CC4708"/>
      <c r="CD4708"/>
      <c r="CE4708"/>
      <c r="CF4708"/>
      <c r="CG4708"/>
      <c r="CH4708"/>
      <c r="CI4708"/>
      <c r="CJ4708"/>
      <c r="CK4708"/>
      <c r="DZJ4708"/>
      <c r="DZK4708"/>
      <c r="DZL4708"/>
      <c r="DZM4708"/>
      <c r="DZN4708"/>
      <c r="DZO4708"/>
      <c r="DZP4708"/>
      <c r="DZQ4708"/>
      <c r="DZR4708"/>
      <c r="DZS4708"/>
      <c r="DZT4708"/>
      <c r="DZU4708"/>
      <c r="DZV4708"/>
      <c r="DZW4708"/>
      <c r="DZX4708"/>
      <c r="DZY4708"/>
      <c r="DZZ4708"/>
      <c r="EAA4708"/>
      <c r="EAB4708"/>
      <c r="EAC4708"/>
      <c r="EAD4708"/>
      <c r="EAE4708"/>
      <c r="EAF4708"/>
      <c r="EAG4708"/>
      <c r="EAH4708"/>
    </row>
    <row r="4709" spans="38:89 3390:3414" x14ac:dyDescent="0.3"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  <c r="CA4709"/>
      <c r="CB4709"/>
      <c r="CC4709"/>
      <c r="CD4709"/>
      <c r="CE4709"/>
      <c r="CF4709"/>
      <c r="CG4709"/>
      <c r="CH4709"/>
      <c r="CI4709"/>
      <c r="CJ4709"/>
      <c r="CK4709"/>
      <c r="DZJ4709"/>
      <c r="DZK4709"/>
      <c r="DZL4709"/>
      <c r="DZM4709"/>
      <c r="DZN4709"/>
      <c r="DZO4709"/>
      <c r="DZP4709"/>
      <c r="DZQ4709"/>
      <c r="DZR4709"/>
      <c r="DZS4709"/>
      <c r="DZT4709"/>
      <c r="DZU4709"/>
      <c r="DZV4709"/>
      <c r="DZW4709"/>
      <c r="DZX4709"/>
      <c r="DZY4709"/>
      <c r="DZZ4709"/>
      <c r="EAA4709"/>
      <c r="EAB4709"/>
      <c r="EAC4709"/>
      <c r="EAD4709"/>
      <c r="EAE4709"/>
      <c r="EAF4709"/>
      <c r="EAG4709"/>
      <c r="EAH4709"/>
    </row>
    <row r="4710" spans="38:89 3390:3414" x14ac:dyDescent="0.3"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  <c r="CA4710"/>
      <c r="CB4710"/>
      <c r="CC4710"/>
      <c r="CD4710"/>
      <c r="CE4710"/>
      <c r="CF4710"/>
      <c r="CG4710"/>
      <c r="CH4710"/>
      <c r="CI4710"/>
      <c r="CJ4710"/>
      <c r="CK4710"/>
      <c r="DZJ4710"/>
      <c r="DZK4710"/>
      <c r="DZL4710"/>
      <c r="DZM4710"/>
      <c r="DZN4710"/>
      <c r="DZO4710"/>
      <c r="DZP4710"/>
      <c r="DZQ4710"/>
      <c r="DZR4710"/>
      <c r="DZS4710"/>
      <c r="DZT4710"/>
      <c r="DZU4710"/>
      <c r="DZV4710"/>
      <c r="DZW4710"/>
      <c r="DZX4710"/>
      <c r="DZY4710"/>
      <c r="DZZ4710"/>
      <c r="EAA4710"/>
      <c r="EAB4710"/>
      <c r="EAC4710"/>
      <c r="EAD4710"/>
      <c r="EAE4710"/>
      <c r="EAF4710"/>
      <c r="EAG4710"/>
      <c r="EAH4710"/>
    </row>
    <row r="4711" spans="38:89 3390:3414" x14ac:dyDescent="0.3"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  <c r="CA4711"/>
      <c r="CB4711"/>
      <c r="CC4711"/>
      <c r="CD4711"/>
      <c r="CE4711"/>
      <c r="CF4711"/>
      <c r="CG4711"/>
      <c r="CH4711"/>
      <c r="CI4711"/>
      <c r="CJ4711"/>
      <c r="CK4711"/>
      <c r="DZJ4711"/>
      <c r="DZK4711"/>
      <c r="DZL4711"/>
      <c r="DZM4711"/>
      <c r="DZN4711"/>
      <c r="DZO4711"/>
      <c r="DZP4711"/>
      <c r="DZQ4711"/>
      <c r="DZR4711"/>
      <c r="DZS4711"/>
      <c r="DZT4711"/>
      <c r="DZU4711"/>
      <c r="DZV4711"/>
      <c r="DZW4711"/>
      <c r="DZX4711"/>
      <c r="DZY4711"/>
      <c r="DZZ4711"/>
      <c r="EAA4711"/>
      <c r="EAB4711"/>
      <c r="EAC4711"/>
      <c r="EAD4711"/>
      <c r="EAE4711"/>
      <c r="EAF4711"/>
      <c r="EAG4711"/>
      <c r="EAH4711"/>
    </row>
    <row r="4712" spans="38:89 3390:3414" x14ac:dyDescent="0.3"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  <c r="CA4712"/>
      <c r="CB4712"/>
      <c r="CC4712"/>
      <c r="CD4712"/>
      <c r="CE4712"/>
      <c r="CF4712"/>
      <c r="CG4712"/>
      <c r="CH4712"/>
      <c r="CI4712"/>
      <c r="CJ4712"/>
      <c r="CK4712"/>
      <c r="DZJ4712"/>
      <c r="DZK4712"/>
      <c r="DZL4712"/>
      <c r="DZM4712"/>
      <c r="DZN4712"/>
      <c r="DZO4712"/>
      <c r="DZP4712"/>
      <c r="DZQ4712"/>
      <c r="DZR4712"/>
      <c r="DZS4712"/>
      <c r="DZT4712"/>
      <c r="DZU4712"/>
      <c r="DZV4712"/>
      <c r="DZW4712"/>
      <c r="DZX4712"/>
      <c r="DZY4712"/>
      <c r="DZZ4712"/>
      <c r="EAA4712"/>
      <c r="EAB4712"/>
      <c r="EAC4712"/>
      <c r="EAD4712"/>
      <c r="EAE4712"/>
      <c r="EAF4712"/>
      <c r="EAG4712"/>
      <c r="EAH4712"/>
    </row>
    <row r="4713" spans="38:89 3390:3414" x14ac:dyDescent="0.3"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  <c r="CA4713"/>
      <c r="CB4713"/>
      <c r="CC4713"/>
      <c r="CD4713"/>
      <c r="CE4713"/>
      <c r="CF4713"/>
      <c r="CG4713"/>
      <c r="CH4713"/>
      <c r="CI4713"/>
      <c r="CJ4713"/>
      <c r="CK4713"/>
      <c r="DZJ4713"/>
      <c r="DZK4713"/>
      <c r="DZL4713"/>
      <c r="DZM4713"/>
      <c r="DZN4713"/>
      <c r="DZO4713"/>
      <c r="DZP4713"/>
      <c r="DZQ4713"/>
      <c r="DZR4713"/>
      <c r="DZS4713"/>
      <c r="DZT4713"/>
      <c r="DZU4713"/>
      <c r="DZV4713"/>
      <c r="DZW4713"/>
      <c r="DZX4713"/>
      <c r="DZY4713"/>
      <c r="DZZ4713"/>
      <c r="EAA4713"/>
      <c r="EAB4713"/>
      <c r="EAC4713"/>
      <c r="EAD4713"/>
      <c r="EAE4713"/>
      <c r="EAF4713"/>
      <c r="EAG4713"/>
      <c r="EAH4713"/>
    </row>
    <row r="4714" spans="38:89 3390:3414" x14ac:dyDescent="0.3"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  <c r="CA4714"/>
      <c r="CB4714"/>
      <c r="CC4714"/>
      <c r="CD4714"/>
      <c r="CE4714"/>
      <c r="CF4714"/>
      <c r="CG4714"/>
      <c r="CH4714"/>
      <c r="CI4714"/>
      <c r="CJ4714"/>
      <c r="CK4714"/>
      <c r="DZJ4714"/>
      <c r="DZK4714"/>
      <c r="DZL4714"/>
      <c r="DZM4714"/>
      <c r="DZN4714"/>
      <c r="DZO4714"/>
      <c r="DZP4714"/>
      <c r="DZQ4714"/>
      <c r="DZR4714"/>
      <c r="DZS4714"/>
      <c r="DZT4714"/>
      <c r="DZU4714"/>
      <c r="DZV4714"/>
      <c r="DZW4714"/>
      <c r="DZX4714"/>
      <c r="DZY4714"/>
      <c r="DZZ4714"/>
      <c r="EAA4714"/>
      <c r="EAB4714"/>
      <c r="EAC4714"/>
      <c r="EAD4714"/>
      <c r="EAE4714"/>
      <c r="EAF4714"/>
      <c r="EAG4714"/>
      <c r="EAH4714"/>
    </row>
    <row r="4715" spans="38:89 3390:3414" x14ac:dyDescent="0.3"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  <c r="CA4715"/>
      <c r="CB4715"/>
      <c r="CC4715"/>
      <c r="CD4715"/>
      <c r="CE4715"/>
      <c r="CF4715"/>
      <c r="CG4715"/>
      <c r="CH4715"/>
      <c r="CI4715"/>
      <c r="CJ4715"/>
      <c r="CK4715"/>
      <c r="DZJ4715"/>
      <c r="DZK4715"/>
      <c r="DZL4715"/>
      <c r="DZM4715"/>
      <c r="DZN4715"/>
      <c r="DZO4715"/>
      <c r="DZP4715"/>
      <c r="DZQ4715"/>
      <c r="DZR4715"/>
      <c r="DZS4715"/>
      <c r="DZT4715"/>
      <c r="DZU4715"/>
      <c r="DZV4715"/>
      <c r="DZW4715"/>
      <c r="DZX4715"/>
      <c r="DZY4715"/>
      <c r="DZZ4715"/>
      <c r="EAA4715"/>
      <c r="EAB4715"/>
      <c r="EAC4715"/>
      <c r="EAD4715"/>
      <c r="EAE4715"/>
      <c r="EAF4715"/>
      <c r="EAG4715"/>
      <c r="EAH4715"/>
    </row>
    <row r="4716" spans="38:89 3390:3414" x14ac:dyDescent="0.3"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  <c r="CA4716"/>
      <c r="CB4716"/>
      <c r="CC4716"/>
      <c r="CD4716"/>
      <c r="CE4716"/>
      <c r="CF4716"/>
      <c r="CG4716"/>
      <c r="CH4716"/>
      <c r="CI4716"/>
      <c r="CJ4716"/>
      <c r="CK4716"/>
      <c r="DZJ4716"/>
      <c r="DZK4716"/>
      <c r="DZL4716"/>
      <c r="DZM4716"/>
      <c r="DZN4716"/>
      <c r="DZO4716"/>
      <c r="DZP4716"/>
      <c r="DZQ4716"/>
      <c r="DZR4716"/>
      <c r="DZS4716"/>
      <c r="DZT4716"/>
      <c r="DZU4716"/>
      <c r="DZV4716"/>
      <c r="DZW4716"/>
      <c r="DZX4716"/>
      <c r="DZY4716"/>
      <c r="DZZ4716"/>
      <c r="EAA4716"/>
      <c r="EAB4716"/>
      <c r="EAC4716"/>
      <c r="EAD4716"/>
      <c r="EAE4716"/>
      <c r="EAF4716"/>
      <c r="EAG4716"/>
      <c r="EAH4716"/>
    </row>
    <row r="4717" spans="38:89 3390:3414" x14ac:dyDescent="0.3"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  <c r="CA4717"/>
      <c r="CB4717"/>
      <c r="CC4717"/>
      <c r="CD4717"/>
      <c r="CE4717"/>
      <c r="CF4717"/>
      <c r="CG4717"/>
      <c r="CH4717"/>
      <c r="CI4717"/>
      <c r="CJ4717"/>
      <c r="CK4717"/>
      <c r="DZJ4717"/>
      <c r="DZK4717"/>
      <c r="DZL4717"/>
      <c r="DZM4717"/>
      <c r="DZN4717"/>
      <c r="DZO4717"/>
      <c r="DZP4717"/>
      <c r="DZQ4717"/>
      <c r="DZR4717"/>
      <c r="DZS4717"/>
      <c r="DZT4717"/>
      <c r="DZU4717"/>
      <c r="DZV4717"/>
      <c r="DZW4717"/>
      <c r="DZX4717"/>
      <c r="DZY4717"/>
      <c r="DZZ4717"/>
      <c r="EAA4717"/>
      <c r="EAB4717"/>
      <c r="EAC4717"/>
      <c r="EAD4717"/>
      <c r="EAE4717"/>
      <c r="EAF4717"/>
      <c r="EAG4717"/>
      <c r="EAH4717"/>
    </row>
    <row r="4718" spans="38:89 3390:3414" x14ac:dyDescent="0.3"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  <c r="CA4718"/>
      <c r="CB4718"/>
      <c r="CC4718"/>
      <c r="CD4718"/>
      <c r="CE4718"/>
      <c r="CF4718"/>
      <c r="CG4718"/>
      <c r="CH4718"/>
      <c r="CI4718"/>
      <c r="CJ4718"/>
      <c r="CK4718"/>
      <c r="DZJ4718"/>
      <c r="DZK4718"/>
      <c r="DZL4718"/>
      <c r="DZM4718"/>
      <c r="DZN4718"/>
      <c r="DZO4718"/>
      <c r="DZP4718"/>
      <c r="DZQ4718"/>
      <c r="DZR4718"/>
      <c r="DZS4718"/>
      <c r="DZT4718"/>
      <c r="DZU4718"/>
      <c r="DZV4718"/>
      <c r="DZW4718"/>
      <c r="DZX4718"/>
      <c r="DZY4718"/>
      <c r="DZZ4718"/>
      <c r="EAA4718"/>
      <c r="EAB4718"/>
      <c r="EAC4718"/>
      <c r="EAD4718"/>
      <c r="EAE4718"/>
      <c r="EAF4718"/>
      <c r="EAG4718"/>
      <c r="EAH4718"/>
    </row>
    <row r="4719" spans="38:89 3390:3414" x14ac:dyDescent="0.3"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  <c r="CA4719"/>
      <c r="CB4719"/>
      <c r="CC4719"/>
      <c r="CD4719"/>
      <c r="CE4719"/>
      <c r="CF4719"/>
      <c r="CG4719"/>
      <c r="CH4719"/>
      <c r="CI4719"/>
      <c r="CJ4719"/>
      <c r="CK4719"/>
      <c r="DZJ4719"/>
      <c r="DZK4719"/>
      <c r="DZL4719"/>
      <c r="DZM4719"/>
      <c r="DZN4719"/>
      <c r="DZO4719"/>
      <c r="DZP4719"/>
      <c r="DZQ4719"/>
      <c r="DZR4719"/>
      <c r="DZS4719"/>
      <c r="DZT4719"/>
      <c r="DZU4719"/>
      <c r="DZV4719"/>
      <c r="DZW4719"/>
      <c r="DZX4719"/>
      <c r="DZY4719"/>
      <c r="DZZ4719"/>
      <c r="EAA4719"/>
      <c r="EAB4719"/>
      <c r="EAC4719"/>
      <c r="EAD4719"/>
      <c r="EAE4719"/>
      <c r="EAF4719"/>
      <c r="EAG4719"/>
      <c r="EAH4719"/>
    </row>
    <row r="4720" spans="38:89 3390:3414" x14ac:dyDescent="0.3"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  <c r="CA4720"/>
      <c r="CB4720"/>
      <c r="CC4720"/>
      <c r="CD4720"/>
      <c r="CE4720"/>
      <c r="CF4720"/>
      <c r="CG4720"/>
      <c r="CH4720"/>
      <c r="CI4720"/>
      <c r="CJ4720"/>
      <c r="CK4720"/>
      <c r="DZJ4720"/>
      <c r="DZK4720"/>
      <c r="DZL4720"/>
      <c r="DZM4720"/>
      <c r="DZN4720"/>
      <c r="DZO4720"/>
      <c r="DZP4720"/>
      <c r="DZQ4720"/>
      <c r="DZR4720"/>
      <c r="DZS4720"/>
      <c r="DZT4720"/>
      <c r="DZU4720"/>
      <c r="DZV4720"/>
      <c r="DZW4720"/>
      <c r="DZX4720"/>
      <c r="DZY4720"/>
      <c r="DZZ4720"/>
      <c r="EAA4720"/>
      <c r="EAB4720"/>
      <c r="EAC4720"/>
      <c r="EAD4720"/>
      <c r="EAE4720"/>
      <c r="EAF4720"/>
      <c r="EAG4720"/>
      <c r="EAH4720"/>
    </row>
    <row r="4721" spans="38:89 3390:3414" x14ac:dyDescent="0.3"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  <c r="CA4721"/>
      <c r="CB4721"/>
      <c r="CC4721"/>
      <c r="CD4721"/>
      <c r="CE4721"/>
      <c r="CF4721"/>
      <c r="CG4721"/>
      <c r="CH4721"/>
      <c r="CI4721"/>
      <c r="CJ4721"/>
      <c r="CK4721"/>
      <c r="DZJ4721"/>
      <c r="DZK4721"/>
      <c r="DZL4721"/>
      <c r="DZM4721"/>
      <c r="DZN4721"/>
      <c r="DZO4721"/>
      <c r="DZP4721"/>
      <c r="DZQ4721"/>
      <c r="DZR4721"/>
      <c r="DZS4721"/>
      <c r="DZT4721"/>
      <c r="DZU4721"/>
      <c r="DZV4721"/>
      <c r="DZW4721"/>
      <c r="DZX4721"/>
      <c r="DZY4721"/>
      <c r="DZZ4721"/>
      <c r="EAA4721"/>
      <c r="EAB4721"/>
      <c r="EAC4721"/>
      <c r="EAD4721"/>
      <c r="EAE4721"/>
      <c r="EAF4721"/>
      <c r="EAG4721"/>
      <c r="EAH4721"/>
    </row>
    <row r="4722" spans="38:89 3390:3414" x14ac:dyDescent="0.3"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  <c r="CA4722"/>
      <c r="CB4722"/>
      <c r="CC4722"/>
      <c r="CD4722"/>
      <c r="CE4722"/>
      <c r="CF4722"/>
      <c r="CG4722"/>
      <c r="CH4722"/>
      <c r="CI4722"/>
      <c r="CJ4722"/>
      <c r="CK4722"/>
      <c r="DZJ4722"/>
      <c r="DZK4722"/>
      <c r="DZL4722"/>
      <c r="DZM4722"/>
      <c r="DZN4722"/>
      <c r="DZO4722"/>
      <c r="DZP4722"/>
      <c r="DZQ4722"/>
      <c r="DZR4722"/>
      <c r="DZS4722"/>
      <c r="DZT4722"/>
      <c r="DZU4722"/>
      <c r="DZV4722"/>
      <c r="DZW4722"/>
      <c r="DZX4722"/>
      <c r="DZY4722"/>
      <c r="DZZ4722"/>
      <c r="EAA4722"/>
      <c r="EAB4722"/>
      <c r="EAC4722"/>
      <c r="EAD4722"/>
      <c r="EAE4722"/>
      <c r="EAF4722"/>
      <c r="EAG4722"/>
      <c r="EAH4722"/>
    </row>
    <row r="4723" spans="38:89 3390:3414" x14ac:dyDescent="0.3"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  <c r="CA4723"/>
      <c r="CB4723"/>
      <c r="CC4723"/>
      <c r="CD4723"/>
      <c r="CE4723"/>
      <c r="CF4723"/>
      <c r="CG4723"/>
      <c r="CH4723"/>
      <c r="CI4723"/>
      <c r="CJ4723"/>
      <c r="CK4723"/>
      <c r="DZJ4723"/>
      <c r="DZK4723"/>
      <c r="DZL4723"/>
      <c r="DZM4723"/>
      <c r="DZN4723"/>
      <c r="DZO4723"/>
      <c r="DZP4723"/>
      <c r="DZQ4723"/>
      <c r="DZR4723"/>
      <c r="DZS4723"/>
      <c r="DZT4723"/>
      <c r="DZU4723"/>
      <c r="DZV4723"/>
      <c r="DZW4723"/>
      <c r="DZX4723"/>
      <c r="DZY4723"/>
      <c r="DZZ4723"/>
      <c r="EAA4723"/>
      <c r="EAB4723"/>
      <c r="EAC4723"/>
      <c r="EAD4723"/>
      <c r="EAE4723"/>
      <c r="EAF4723"/>
      <c r="EAG4723"/>
      <c r="EAH4723"/>
    </row>
    <row r="4724" spans="38:89 3390:3414" x14ac:dyDescent="0.3"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  <c r="CA4724"/>
      <c r="CB4724"/>
      <c r="CC4724"/>
      <c r="CD4724"/>
      <c r="CE4724"/>
      <c r="CF4724"/>
      <c r="CG4724"/>
      <c r="CH4724"/>
      <c r="CI4724"/>
      <c r="CJ4724"/>
      <c r="CK4724"/>
      <c r="DZJ4724"/>
      <c r="DZK4724"/>
      <c r="DZL4724"/>
      <c r="DZM4724"/>
      <c r="DZN4724"/>
      <c r="DZO4724"/>
      <c r="DZP4724"/>
      <c r="DZQ4724"/>
      <c r="DZR4724"/>
      <c r="DZS4724"/>
      <c r="DZT4724"/>
      <c r="DZU4724"/>
      <c r="DZV4724"/>
      <c r="DZW4724"/>
      <c r="DZX4724"/>
      <c r="DZY4724"/>
      <c r="DZZ4724"/>
      <c r="EAA4724"/>
      <c r="EAB4724"/>
      <c r="EAC4724"/>
      <c r="EAD4724"/>
      <c r="EAE4724"/>
      <c r="EAF4724"/>
      <c r="EAG4724"/>
      <c r="EAH4724"/>
    </row>
    <row r="4725" spans="38:89 3390:3414" x14ac:dyDescent="0.3"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  <c r="CA4725"/>
      <c r="CB4725"/>
      <c r="CC4725"/>
      <c r="CD4725"/>
      <c r="CE4725"/>
      <c r="CF4725"/>
      <c r="CG4725"/>
      <c r="CH4725"/>
      <c r="CI4725"/>
      <c r="CJ4725"/>
      <c r="CK4725"/>
      <c r="DZJ4725"/>
      <c r="DZK4725"/>
      <c r="DZL4725"/>
      <c r="DZM4725"/>
      <c r="DZN4725"/>
      <c r="DZO4725"/>
      <c r="DZP4725"/>
      <c r="DZQ4725"/>
      <c r="DZR4725"/>
      <c r="DZS4725"/>
      <c r="DZT4725"/>
      <c r="DZU4725"/>
      <c r="DZV4725"/>
      <c r="DZW4725"/>
      <c r="DZX4725"/>
      <c r="DZY4725"/>
      <c r="DZZ4725"/>
      <c r="EAA4725"/>
      <c r="EAB4725"/>
      <c r="EAC4725"/>
      <c r="EAD4725"/>
      <c r="EAE4725"/>
      <c r="EAF4725"/>
      <c r="EAG4725"/>
      <c r="EAH4725"/>
    </row>
    <row r="4726" spans="38:89 3390:3414" x14ac:dyDescent="0.3"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  <c r="CA4726"/>
      <c r="CB4726"/>
      <c r="CC4726"/>
      <c r="CD4726"/>
      <c r="CE4726"/>
      <c r="CF4726"/>
      <c r="CG4726"/>
      <c r="CH4726"/>
      <c r="CI4726"/>
      <c r="CJ4726"/>
      <c r="CK4726"/>
      <c r="DZJ4726"/>
      <c r="DZK4726"/>
      <c r="DZL4726"/>
      <c r="DZM4726"/>
      <c r="DZN4726"/>
      <c r="DZO4726"/>
      <c r="DZP4726"/>
      <c r="DZQ4726"/>
      <c r="DZR4726"/>
      <c r="DZS4726"/>
      <c r="DZT4726"/>
      <c r="DZU4726"/>
      <c r="DZV4726"/>
      <c r="DZW4726"/>
      <c r="DZX4726"/>
      <c r="DZY4726"/>
      <c r="DZZ4726"/>
      <c r="EAA4726"/>
      <c r="EAB4726"/>
      <c r="EAC4726"/>
      <c r="EAD4726"/>
      <c r="EAE4726"/>
      <c r="EAF4726"/>
      <c r="EAG4726"/>
      <c r="EAH4726"/>
    </row>
    <row r="4727" spans="38:89 3390:3414" x14ac:dyDescent="0.3"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  <c r="CA4727"/>
      <c r="CB4727"/>
      <c r="CC4727"/>
      <c r="CD4727"/>
      <c r="CE4727"/>
      <c r="CF4727"/>
      <c r="CG4727"/>
      <c r="CH4727"/>
      <c r="CI4727"/>
      <c r="CJ4727"/>
      <c r="CK4727"/>
      <c r="DZJ4727"/>
      <c r="DZK4727"/>
      <c r="DZL4727"/>
      <c r="DZM4727"/>
      <c r="DZN4727"/>
      <c r="DZO4727"/>
      <c r="DZP4727"/>
      <c r="DZQ4727"/>
      <c r="DZR4727"/>
      <c r="DZS4727"/>
      <c r="DZT4727"/>
      <c r="DZU4727"/>
      <c r="DZV4727"/>
      <c r="DZW4727"/>
      <c r="DZX4727"/>
      <c r="DZY4727"/>
      <c r="DZZ4727"/>
      <c r="EAA4727"/>
      <c r="EAB4727"/>
      <c r="EAC4727"/>
      <c r="EAD4727"/>
      <c r="EAE4727"/>
      <c r="EAF4727"/>
      <c r="EAG4727"/>
      <c r="EAH4727"/>
    </row>
    <row r="4728" spans="38:89 3390:3414" x14ac:dyDescent="0.3"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  <c r="CA4728"/>
      <c r="CB4728"/>
      <c r="CC4728"/>
      <c r="CD4728"/>
      <c r="CE4728"/>
      <c r="CF4728"/>
      <c r="CG4728"/>
      <c r="CH4728"/>
      <c r="CI4728"/>
      <c r="CJ4728"/>
      <c r="CK4728"/>
      <c r="DZJ4728"/>
      <c r="DZK4728"/>
      <c r="DZL4728"/>
      <c r="DZM4728"/>
      <c r="DZN4728"/>
      <c r="DZO4728"/>
      <c r="DZP4728"/>
      <c r="DZQ4728"/>
      <c r="DZR4728"/>
      <c r="DZS4728"/>
      <c r="DZT4728"/>
      <c r="DZU4728"/>
      <c r="DZV4728"/>
      <c r="DZW4728"/>
      <c r="DZX4728"/>
      <c r="DZY4728"/>
      <c r="DZZ4728"/>
      <c r="EAA4728"/>
      <c r="EAB4728"/>
      <c r="EAC4728"/>
      <c r="EAD4728"/>
      <c r="EAE4728"/>
      <c r="EAF4728"/>
      <c r="EAG4728"/>
      <c r="EAH4728"/>
    </row>
    <row r="4729" spans="38:89 3390:3414" x14ac:dyDescent="0.3"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  <c r="CA4729"/>
      <c r="CB4729"/>
      <c r="CC4729"/>
      <c r="CD4729"/>
      <c r="CE4729"/>
      <c r="CF4729"/>
      <c r="CG4729"/>
      <c r="CH4729"/>
      <c r="CI4729"/>
      <c r="CJ4729"/>
      <c r="CK4729"/>
      <c r="DZJ4729"/>
      <c r="DZK4729"/>
      <c r="DZL4729"/>
      <c r="DZM4729"/>
      <c r="DZN4729"/>
      <c r="DZO4729"/>
      <c r="DZP4729"/>
      <c r="DZQ4729"/>
      <c r="DZR4729"/>
      <c r="DZS4729"/>
      <c r="DZT4729"/>
      <c r="DZU4729"/>
      <c r="DZV4729"/>
      <c r="DZW4729"/>
      <c r="DZX4729"/>
      <c r="DZY4729"/>
      <c r="DZZ4729"/>
      <c r="EAA4729"/>
      <c r="EAB4729"/>
      <c r="EAC4729"/>
      <c r="EAD4729"/>
      <c r="EAE4729"/>
      <c r="EAF4729"/>
      <c r="EAG4729"/>
      <c r="EAH4729"/>
    </row>
    <row r="4730" spans="38:89 3390:3414" x14ac:dyDescent="0.3"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  <c r="CA4730"/>
      <c r="CB4730"/>
      <c r="CC4730"/>
      <c r="CD4730"/>
      <c r="CE4730"/>
      <c r="CF4730"/>
      <c r="CG4730"/>
      <c r="CH4730"/>
      <c r="CI4730"/>
      <c r="CJ4730"/>
      <c r="CK4730"/>
      <c r="DZJ4730"/>
      <c r="DZK4730"/>
      <c r="DZL4730"/>
      <c r="DZM4730"/>
      <c r="DZN4730"/>
      <c r="DZO4730"/>
      <c r="DZP4730"/>
      <c r="DZQ4730"/>
      <c r="DZR4730"/>
      <c r="DZS4730"/>
      <c r="DZT4730"/>
      <c r="DZU4730"/>
      <c r="DZV4730"/>
      <c r="DZW4730"/>
      <c r="DZX4730"/>
      <c r="DZY4730"/>
      <c r="DZZ4730"/>
      <c r="EAA4730"/>
      <c r="EAB4730"/>
      <c r="EAC4730"/>
      <c r="EAD4730"/>
      <c r="EAE4730"/>
      <c r="EAF4730"/>
      <c r="EAG4730"/>
      <c r="EAH4730"/>
    </row>
    <row r="4731" spans="38:89 3390:3414" x14ac:dyDescent="0.3"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  <c r="CA4731"/>
      <c r="CB4731"/>
      <c r="CC4731"/>
      <c r="CD4731"/>
      <c r="CE4731"/>
      <c r="CF4731"/>
      <c r="CG4731"/>
      <c r="CH4731"/>
      <c r="CI4731"/>
      <c r="CJ4731"/>
      <c r="CK4731"/>
      <c r="DZJ4731"/>
      <c r="DZK4731"/>
      <c r="DZL4731"/>
      <c r="DZM4731"/>
      <c r="DZN4731"/>
      <c r="DZO4731"/>
      <c r="DZP4731"/>
      <c r="DZQ4731"/>
      <c r="DZR4731"/>
      <c r="DZS4731"/>
      <c r="DZT4731"/>
      <c r="DZU4731"/>
      <c r="DZV4731"/>
      <c r="DZW4731"/>
      <c r="DZX4731"/>
      <c r="DZY4731"/>
      <c r="DZZ4731"/>
      <c r="EAA4731"/>
      <c r="EAB4731"/>
      <c r="EAC4731"/>
      <c r="EAD4731"/>
      <c r="EAE4731"/>
      <c r="EAF4731"/>
      <c r="EAG4731"/>
      <c r="EAH4731"/>
    </row>
    <row r="4732" spans="38:89 3390:3414" x14ac:dyDescent="0.3"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  <c r="CA4732"/>
      <c r="CB4732"/>
      <c r="CC4732"/>
      <c r="CD4732"/>
      <c r="CE4732"/>
      <c r="CF4732"/>
      <c r="CG4732"/>
      <c r="CH4732"/>
      <c r="CI4732"/>
      <c r="CJ4732"/>
      <c r="CK4732"/>
      <c r="DZJ4732"/>
      <c r="DZK4732"/>
      <c r="DZL4732"/>
      <c r="DZM4732"/>
      <c r="DZN4732"/>
      <c r="DZO4732"/>
      <c r="DZP4732"/>
      <c r="DZQ4732"/>
      <c r="DZR4732"/>
      <c r="DZS4732"/>
      <c r="DZT4732"/>
      <c r="DZU4732"/>
      <c r="DZV4732"/>
      <c r="DZW4732"/>
      <c r="DZX4732"/>
      <c r="DZY4732"/>
      <c r="DZZ4732"/>
      <c r="EAA4732"/>
      <c r="EAB4732"/>
      <c r="EAC4732"/>
      <c r="EAD4732"/>
      <c r="EAE4732"/>
      <c r="EAF4732"/>
      <c r="EAG4732"/>
      <c r="EAH4732"/>
    </row>
    <row r="4733" spans="38:89 3390:3414" x14ac:dyDescent="0.3"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  <c r="CA4733"/>
      <c r="CB4733"/>
      <c r="CC4733"/>
      <c r="CD4733"/>
      <c r="CE4733"/>
      <c r="CF4733"/>
      <c r="CG4733"/>
      <c r="CH4733"/>
      <c r="CI4733"/>
      <c r="CJ4733"/>
      <c r="CK4733"/>
      <c r="DZJ4733"/>
      <c r="DZK4733"/>
      <c r="DZL4733"/>
      <c r="DZM4733"/>
      <c r="DZN4733"/>
      <c r="DZO4733"/>
      <c r="DZP4733"/>
      <c r="DZQ4733"/>
      <c r="DZR4733"/>
      <c r="DZS4733"/>
      <c r="DZT4733"/>
      <c r="DZU4733"/>
      <c r="DZV4733"/>
      <c r="DZW4733"/>
      <c r="DZX4733"/>
      <c r="DZY4733"/>
      <c r="DZZ4733"/>
      <c r="EAA4733"/>
      <c r="EAB4733"/>
      <c r="EAC4733"/>
      <c r="EAD4733"/>
      <c r="EAE4733"/>
      <c r="EAF4733"/>
      <c r="EAG4733"/>
      <c r="EAH4733"/>
    </row>
    <row r="4734" spans="38:89 3390:3414" x14ac:dyDescent="0.3"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  <c r="CA4734"/>
      <c r="CB4734"/>
      <c r="CC4734"/>
      <c r="CD4734"/>
      <c r="CE4734"/>
      <c r="CF4734"/>
      <c r="CG4734"/>
      <c r="CH4734"/>
      <c r="CI4734"/>
      <c r="CJ4734"/>
      <c r="CK4734"/>
      <c r="DZJ4734"/>
      <c r="DZK4734"/>
      <c r="DZL4734"/>
      <c r="DZM4734"/>
      <c r="DZN4734"/>
      <c r="DZO4734"/>
      <c r="DZP4734"/>
      <c r="DZQ4734"/>
      <c r="DZR4734"/>
      <c r="DZS4734"/>
      <c r="DZT4734"/>
      <c r="DZU4734"/>
      <c r="DZV4734"/>
      <c r="DZW4734"/>
      <c r="DZX4734"/>
      <c r="DZY4734"/>
      <c r="DZZ4734"/>
      <c r="EAA4734"/>
      <c r="EAB4734"/>
      <c r="EAC4734"/>
      <c r="EAD4734"/>
      <c r="EAE4734"/>
      <c r="EAF4734"/>
      <c r="EAG4734"/>
      <c r="EAH4734"/>
    </row>
    <row r="4735" spans="38:89 3390:3414" x14ac:dyDescent="0.3"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  <c r="CA4735"/>
      <c r="CB4735"/>
      <c r="CC4735"/>
      <c r="CD4735"/>
      <c r="CE4735"/>
      <c r="CF4735"/>
      <c r="CG4735"/>
      <c r="CH4735"/>
      <c r="CI4735"/>
      <c r="CJ4735"/>
      <c r="CK4735"/>
      <c r="DZJ4735"/>
      <c r="DZK4735"/>
      <c r="DZL4735"/>
      <c r="DZM4735"/>
      <c r="DZN4735"/>
      <c r="DZO4735"/>
      <c r="DZP4735"/>
      <c r="DZQ4735"/>
      <c r="DZR4735"/>
      <c r="DZS4735"/>
      <c r="DZT4735"/>
      <c r="DZU4735"/>
      <c r="DZV4735"/>
      <c r="DZW4735"/>
      <c r="DZX4735"/>
      <c r="DZY4735"/>
      <c r="DZZ4735"/>
      <c r="EAA4735"/>
      <c r="EAB4735"/>
      <c r="EAC4735"/>
      <c r="EAD4735"/>
      <c r="EAE4735"/>
      <c r="EAF4735"/>
      <c r="EAG4735"/>
      <c r="EAH4735"/>
    </row>
    <row r="4736" spans="38:89 3390:3414" x14ac:dyDescent="0.3"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  <c r="CA4736"/>
      <c r="CB4736"/>
      <c r="CC4736"/>
      <c r="CD4736"/>
      <c r="CE4736"/>
      <c r="CF4736"/>
      <c r="CG4736"/>
      <c r="CH4736"/>
      <c r="CI4736"/>
      <c r="CJ4736"/>
      <c r="CK4736"/>
      <c r="DZJ4736"/>
      <c r="DZK4736"/>
      <c r="DZL4736"/>
      <c r="DZM4736"/>
      <c r="DZN4736"/>
      <c r="DZO4736"/>
      <c r="DZP4736"/>
      <c r="DZQ4736"/>
      <c r="DZR4736"/>
      <c r="DZS4736"/>
      <c r="DZT4736"/>
      <c r="DZU4736"/>
      <c r="DZV4736"/>
      <c r="DZW4736"/>
      <c r="DZX4736"/>
      <c r="DZY4736"/>
      <c r="DZZ4736"/>
      <c r="EAA4736"/>
      <c r="EAB4736"/>
      <c r="EAC4736"/>
      <c r="EAD4736"/>
      <c r="EAE4736"/>
      <c r="EAF4736"/>
      <c r="EAG4736"/>
      <c r="EAH4736"/>
    </row>
    <row r="4737" spans="38:89 3390:3414" x14ac:dyDescent="0.3"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  <c r="CA4737"/>
      <c r="CB4737"/>
      <c r="CC4737"/>
      <c r="CD4737"/>
      <c r="CE4737"/>
      <c r="CF4737"/>
      <c r="CG4737"/>
      <c r="CH4737"/>
      <c r="CI4737"/>
      <c r="CJ4737"/>
      <c r="CK4737"/>
      <c r="DZJ4737"/>
      <c r="DZK4737"/>
      <c r="DZL4737"/>
      <c r="DZM4737"/>
      <c r="DZN4737"/>
      <c r="DZO4737"/>
      <c r="DZP4737"/>
      <c r="DZQ4737"/>
      <c r="DZR4737"/>
      <c r="DZS4737"/>
      <c r="DZT4737"/>
      <c r="DZU4737"/>
      <c r="DZV4737"/>
      <c r="DZW4737"/>
      <c r="DZX4737"/>
      <c r="DZY4737"/>
      <c r="DZZ4737"/>
      <c r="EAA4737"/>
      <c r="EAB4737"/>
      <c r="EAC4737"/>
      <c r="EAD4737"/>
      <c r="EAE4737"/>
      <c r="EAF4737"/>
      <c r="EAG4737"/>
      <c r="EAH4737"/>
    </row>
    <row r="4738" spans="38:89 3390:3414" x14ac:dyDescent="0.3"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  <c r="CA4738"/>
      <c r="CB4738"/>
      <c r="CC4738"/>
      <c r="CD4738"/>
      <c r="CE4738"/>
      <c r="CF4738"/>
      <c r="CG4738"/>
      <c r="CH4738"/>
      <c r="CI4738"/>
      <c r="CJ4738"/>
      <c r="CK4738"/>
      <c r="DZJ4738"/>
      <c r="DZK4738"/>
      <c r="DZL4738"/>
      <c r="DZM4738"/>
      <c r="DZN4738"/>
      <c r="DZO4738"/>
      <c r="DZP4738"/>
      <c r="DZQ4738"/>
      <c r="DZR4738"/>
      <c r="DZS4738"/>
      <c r="DZT4738"/>
      <c r="DZU4738"/>
      <c r="DZV4738"/>
      <c r="DZW4738"/>
      <c r="DZX4738"/>
      <c r="DZY4738"/>
      <c r="DZZ4738"/>
      <c r="EAA4738"/>
      <c r="EAB4738"/>
      <c r="EAC4738"/>
      <c r="EAD4738"/>
      <c r="EAE4738"/>
      <c r="EAF4738"/>
      <c r="EAG4738"/>
      <c r="EAH4738"/>
    </row>
    <row r="4739" spans="38:89 3390:3414" x14ac:dyDescent="0.3"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  <c r="CA4739"/>
      <c r="CB4739"/>
      <c r="CC4739"/>
      <c r="CD4739"/>
      <c r="CE4739"/>
      <c r="CF4739"/>
      <c r="CG4739"/>
      <c r="CH4739"/>
      <c r="CI4739"/>
      <c r="CJ4739"/>
      <c r="CK4739"/>
      <c r="DZJ4739"/>
      <c r="DZK4739"/>
      <c r="DZL4739"/>
      <c r="DZM4739"/>
      <c r="DZN4739"/>
      <c r="DZO4739"/>
      <c r="DZP4739"/>
      <c r="DZQ4739"/>
      <c r="DZR4739"/>
      <c r="DZS4739"/>
      <c r="DZT4739"/>
      <c r="DZU4739"/>
      <c r="DZV4739"/>
      <c r="DZW4739"/>
      <c r="DZX4739"/>
      <c r="DZY4739"/>
      <c r="DZZ4739"/>
      <c r="EAA4739"/>
      <c r="EAB4739"/>
      <c r="EAC4739"/>
      <c r="EAD4739"/>
      <c r="EAE4739"/>
      <c r="EAF4739"/>
      <c r="EAG4739"/>
      <c r="EAH4739"/>
    </row>
    <row r="4740" spans="38:89 3390:3414" x14ac:dyDescent="0.3"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  <c r="CA4740"/>
      <c r="CB4740"/>
      <c r="CC4740"/>
      <c r="CD4740"/>
      <c r="CE4740"/>
      <c r="CF4740"/>
      <c r="CG4740"/>
      <c r="CH4740"/>
      <c r="CI4740"/>
      <c r="CJ4740"/>
      <c r="CK4740"/>
      <c r="DZJ4740"/>
      <c r="DZK4740"/>
      <c r="DZL4740"/>
      <c r="DZM4740"/>
      <c r="DZN4740"/>
      <c r="DZO4740"/>
      <c r="DZP4740"/>
      <c r="DZQ4740"/>
      <c r="DZR4740"/>
      <c r="DZS4740"/>
      <c r="DZT4740"/>
      <c r="DZU4740"/>
      <c r="DZV4740"/>
      <c r="DZW4740"/>
      <c r="DZX4740"/>
      <c r="DZY4740"/>
      <c r="DZZ4740"/>
      <c r="EAA4740"/>
      <c r="EAB4740"/>
      <c r="EAC4740"/>
      <c r="EAD4740"/>
      <c r="EAE4740"/>
      <c r="EAF4740"/>
      <c r="EAG4740"/>
      <c r="EAH4740"/>
    </row>
    <row r="4741" spans="38:89 3390:3414" x14ac:dyDescent="0.3"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  <c r="CA4741"/>
      <c r="CB4741"/>
      <c r="CC4741"/>
      <c r="CD4741"/>
      <c r="CE4741"/>
      <c r="CF4741"/>
      <c r="CG4741"/>
      <c r="CH4741"/>
      <c r="CI4741"/>
      <c r="CJ4741"/>
      <c r="CK4741"/>
      <c r="DZJ4741"/>
      <c r="DZK4741"/>
      <c r="DZL4741"/>
      <c r="DZM4741"/>
      <c r="DZN4741"/>
      <c r="DZO4741"/>
      <c r="DZP4741"/>
      <c r="DZQ4741"/>
      <c r="DZR4741"/>
      <c r="DZS4741"/>
      <c r="DZT4741"/>
      <c r="DZU4741"/>
      <c r="DZV4741"/>
      <c r="DZW4741"/>
      <c r="DZX4741"/>
      <c r="DZY4741"/>
      <c r="DZZ4741"/>
      <c r="EAA4741"/>
      <c r="EAB4741"/>
      <c r="EAC4741"/>
      <c r="EAD4741"/>
      <c r="EAE4741"/>
      <c r="EAF4741"/>
      <c r="EAG4741"/>
      <c r="EAH4741"/>
    </row>
    <row r="4742" spans="38:89 3390:3414" x14ac:dyDescent="0.3"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  <c r="CA4742"/>
      <c r="CB4742"/>
      <c r="CC4742"/>
      <c r="CD4742"/>
      <c r="CE4742"/>
      <c r="CF4742"/>
      <c r="CG4742"/>
      <c r="CH4742"/>
      <c r="CI4742"/>
      <c r="CJ4742"/>
      <c r="CK4742"/>
      <c r="DZJ4742"/>
      <c r="DZK4742"/>
      <c r="DZL4742"/>
      <c r="DZM4742"/>
      <c r="DZN4742"/>
      <c r="DZO4742"/>
      <c r="DZP4742"/>
      <c r="DZQ4742"/>
      <c r="DZR4742"/>
      <c r="DZS4742"/>
      <c r="DZT4742"/>
      <c r="DZU4742"/>
      <c r="DZV4742"/>
      <c r="DZW4742"/>
      <c r="DZX4742"/>
      <c r="DZY4742"/>
      <c r="DZZ4742"/>
      <c r="EAA4742"/>
      <c r="EAB4742"/>
      <c r="EAC4742"/>
      <c r="EAD4742"/>
      <c r="EAE4742"/>
      <c r="EAF4742"/>
      <c r="EAG4742"/>
      <c r="EAH4742"/>
    </row>
    <row r="4743" spans="38:89 3390:3414" x14ac:dyDescent="0.3"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  <c r="CA4743"/>
      <c r="CB4743"/>
      <c r="CC4743"/>
      <c r="CD4743"/>
      <c r="CE4743"/>
      <c r="CF4743"/>
      <c r="CG4743"/>
      <c r="CH4743"/>
      <c r="CI4743"/>
      <c r="CJ4743"/>
      <c r="CK4743"/>
      <c r="DZJ4743"/>
      <c r="DZK4743"/>
      <c r="DZL4743"/>
      <c r="DZM4743"/>
      <c r="DZN4743"/>
      <c r="DZO4743"/>
      <c r="DZP4743"/>
      <c r="DZQ4743"/>
      <c r="DZR4743"/>
      <c r="DZS4743"/>
      <c r="DZT4743"/>
      <c r="DZU4743"/>
      <c r="DZV4743"/>
      <c r="DZW4743"/>
      <c r="DZX4743"/>
      <c r="DZY4743"/>
      <c r="DZZ4743"/>
      <c r="EAA4743"/>
      <c r="EAB4743"/>
      <c r="EAC4743"/>
      <c r="EAD4743"/>
      <c r="EAE4743"/>
      <c r="EAF4743"/>
      <c r="EAG4743"/>
      <c r="EAH4743"/>
    </row>
    <row r="4744" spans="38:89 3390:3414" x14ac:dyDescent="0.3"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  <c r="CA4744"/>
      <c r="CB4744"/>
      <c r="CC4744"/>
      <c r="CD4744"/>
      <c r="CE4744"/>
      <c r="CF4744"/>
      <c r="CG4744"/>
      <c r="CH4744"/>
      <c r="CI4744"/>
      <c r="CJ4744"/>
      <c r="CK4744"/>
      <c r="DZJ4744"/>
      <c r="DZK4744"/>
      <c r="DZL4744"/>
      <c r="DZM4744"/>
      <c r="DZN4744"/>
      <c r="DZO4744"/>
      <c r="DZP4744"/>
      <c r="DZQ4744"/>
      <c r="DZR4744"/>
      <c r="DZS4744"/>
      <c r="DZT4744"/>
      <c r="DZU4744"/>
      <c r="DZV4744"/>
      <c r="DZW4744"/>
      <c r="DZX4744"/>
      <c r="DZY4744"/>
      <c r="DZZ4744"/>
      <c r="EAA4744"/>
      <c r="EAB4744"/>
      <c r="EAC4744"/>
      <c r="EAD4744"/>
      <c r="EAE4744"/>
      <c r="EAF4744"/>
      <c r="EAG4744"/>
      <c r="EAH4744"/>
    </row>
    <row r="4745" spans="38:89 3390:3414" x14ac:dyDescent="0.3"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  <c r="CA4745"/>
      <c r="CB4745"/>
      <c r="CC4745"/>
      <c r="CD4745"/>
      <c r="CE4745"/>
      <c r="CF4745"/>
      <c r="CG4745"/>
      <c r="CH4745"/>
      <c r="CI4745"/>
      <c r="CJ4745"/>
      <c r="CK4745"/>
      <c r="DZJ4745"/>
      <c r="DZK4745"/>
      <c r="DZL4745"/>
      <c r="DZM4745"/>
      <c r="DZN4745"/>
      <c r="DZO4745"/>
      <c r="DZP4745"/>
      <c r="DZQ4745"/>
      <c r="DZR4745"/>
      <c r="DZS4745"/>
      <c r="DZT4745"/>
      <c r="DZU4745"/>
      <c r="DZV4745"/>
      <c r="DZW4745"/>
      <c r="DZX4745"/>
      <c r="DZY4745"/>
      <c r="DZZ4745"/>
      <c r="EAA4745"/>
      <c r="EAB4745"/>
      <c r="EAC4745"/>
      <c r="EAD4745"/>
      <c r="EAE4745"/>
      <c r="EAF4745"/>
      <c r="EAG4745"/>
      <c r="EAH4745"/>
    </row>
    <row r="4746" spans="38:89 3390:3414" x14ac:dyDescent="0.3"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  <c r="CA4746"/>
      <c r="CB4746"/>
      <c r="CC4746"/>
      <c r="CD4746"/>
      <c r="CE4746"/>
      <c r="CF4746"/>
      <c r="CG4746"/>
      <c r="CH4746"/>
      <c r="CI4746"/>
      <c r="CJ4746"/>
      <c r="CK4746"/>
      <c r="DZJ4746"/>
      <c r="DZK4746"/>
      <c r="DZL4746"/>
      <c r="DZM4746"/>
      <c r="DZN4746"/>
      <c r="DZO4746"/>
      <c r="DZP4746"/>
      <c r="DZQ4746"/>
      <c r="DZR4746"/>
      <c r="DZS4746"/>
      <c r="DZT4746"/>
      <c r="DZU4746"/>
      <c r="DZV4746"/>
      <c r="DZW4746"/>
      <c r="DZX4746"/>
      <c r="DZY4746"/>
      <c r="DZZ4746"/>
      <c r="EAA4746"/>
      <c r="EAB4746"/>
      <c r="EAC4746"/>
      <c r="EAD4746"/>
      <c r="EAE4746"/>
      <c r="EAF4746"/>
      <c r="EAG4746"/>
      <c r="EAH4746"/>
    </row>
    <row r="4747" spans="38:89 3390:3414" x14ac:dyDescent="0.3"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  <c r="CA4747"/>
      <c r="CB4747"/>
      <c r="CC4747"/>
      <c r="CD4747"/>
      <c r="CE4747"/>
      <c r="CF4747"/>
      <c r="CG4747"/>
      <c r="CH4747"/>
      <c r="CI4747"/>
      <c r="CJ4747"/>
      <c r="CK4747"/>
      <c r="DZJ4747"/>
      <c r="DZK4747"/>
      <c r="DZL4747"/>
      <c r="DZM4747"/>
      <c r="DZN4747"/>
      <c r="DZO4747"/>
      <c r="DZP4747"/>
      <c r="DZQ4747"/>
      <c r="DZR4747"/>
      <c r="DZS4747"/>
      <c r="DZT4747"/>
      <c r="DZU4747"/>
      <c r="DZV4747"/>
      <c r="DZW4747"/>
      <c r="DZX4747"/>
      <c r="DZY4747"/>
      <c r="DZZ4747"/>
      <c r="EAA4747"/>
      <c r="EAB4747"/>
      <c r="EAC4747"/>
      <c r="EAD4747"/>
      <c r="EAE4747"/>
      <c r="EAF4747"/>
      <c r="EAG4747"/>
      <c r="EAH4747"/>
    </row>
    <row r="4748" spans="38:89 3390:3414" x14ac:dyDescent="0.3"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  <c r="CA4748"/>
      <c r="CB4748"/>
      <c r="CC4748"/>
      <c r="CD4748"/>
      <c r="CE4748"/>
      <c r="CF4748"/>
      <c r="CG4748"/>
      <c r="CH4748"/>
      <c r="CI4748"/>
      <c r="CJ4748"/>
      <c r="CK4748"/>
      <c r="DZJ4748"/>
      <c r="DZK4748"/>
      <c r="DZL4748"/>
      <c r="DZM4748"/>
      <c r="DZN4748"/>
      <c r="DZO4748"/>
      <c r="DZP4748"/>
      <c r="DZQ4748"/>
      <c r="DZR4748"/>
      <c r="DZS4748"/>
      <c r="DZT4748"/>
      <c r="DZU4748"/>
      <c r="DZV4748"/>
      <c r="DZW4748"/>
      <c r="DZX4748"/>
      <c r="DZY4748"/>
      <c r="DZZ4748"/>
      <c r="EAA4748"/>
      <c r="EAB4748"/>
      <c r="EAC4748"/>
      <c r="EAD4748"/>
      <c r="EAE4748"/>
      <c r="EAF4748"/>
      <c r="EAG4748"/>
      <c r="EAH4748"/>
    </row>
    <row r="4749" spans="38:89 3390:3414" x14ac:dyDescent="0.3"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  <c r="CA4749"/>
      <c r="CB4749"/>
      <c r="CC4749"/>
      <c r="CD4749"/>
      <c r="CE4749"/>
      <c r="CF4749"/>
      <c r="CG4749"/>
      <c r="CH4749"/>
      <c r="CI4749"/>
      <c r="CJ4749"/>
      <c r="CK4749"/>
      <c r="DZJ4749"/>
      <c r="DZK4749"/>
      <c r="DZL4749"/>
      <c r="DZM4749"/>
      <c r="DZN4749"/>
      <c r="DZO4749"/>
      <c r="DZP4749"/>
      <c r="DZQ4749"/>
      <c r="DZR4749"/>
      <c r="DZS4749"/>
      <c r="DZT4749"/>
      <c r="DZU4749"/>
      <c r="DZV4749"/>
      <c r="DZW4749"/>
      <c r="DZX4749"/>
      <c r="DZY4749"/>
      <c r="DZZ4749"/>
      <c r="EAA4749"/>
      <c r="EAB4749"/>
      <c r="EAC4749"/>
      <c r="EAD4749"/>
      <c r="EAE4749"/>
      <c r="EAF4749"/>
      <c r="EAG4749"/>
      <c r="EAH4749"/>
    </row>
    <row r="4750" spans="38:89 3390:3414" x14ac:dyDescent="0.3"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  <c r="CA4750"/>
      <c r="CB4750"/>
      <c r="CC4750"/>
      <c r="CD4750"/>
      <c r="CE4750"/>
      <c r="CF4750"/>
      <c r="CG4750"/>
      <c r="CH4750"/>
      <c r="CI4750"/>
      <c r="CJ4750"/>
      <c r="CK4750"/>
      <c r="DZJ4750"/>
      <c r="DZK4750"/>
      <c r="DZL4750"/>
      <c r="DZM4750"/>
      <c r="DZN4750"/>
      <c r="DZO4750"/>
      <c r="DZP4750"/>
      <c r="DZQ4750"/>
      <c r="DZR4750"/>
      <c r="DZS4750"/>
      <c r="DZT4750"/>
      <c r="DZU4750"/>
      <c r="DZV4750"/>
      <c r="DZW4750"/>
      <c r="DZX4750"/>
      <c r="DZY4750"/>
      <c r="DZZ4750"/>
      <c r="EAA4750"/>
      <c r="EAB4750"/>
      <c r="EAC4750"/>
      <c r="EAD4750"/>
      <c r="EAE4750"/>
      <c r="EAF4750"/>
      <c r="EAG4750"/>
      <c r="EAH4750"/>
    </row>
    <row r="4751" spans="38:89 3390:3414" x14ac:dyDescent="0.3"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  <c r="CA4751"/>
      <c r="CB4751"/>
      <c r="CC4751"/>
      <c r="CD4751"/>
      <c r="CE4751"/>
      <c r="CF4751"/>
      <c r="CG4751"/>
      <c r="CH4751"/>
      <c r="CI4751"/>
      <c r="CJ4751"/>
      <c r="CK4751"/>
      <c r="DZJ4751"/>
      <c r="DZK4751"/>
      <c r="DZL4751"/>
      <c r="DZM4751"/>
      <c r="DZN4751"/>
      <c r="DZO4751"/>
      <c r="DZP4751"/>
      <c r="DZQ4751"/>
      <c r="DZR4751"/>
      <c r="DZS4751"/>
      <c r="DZT4751"/>
      <c r="DZU4751"/>
      <c r="DZV4751"/>
      <c r="DZW4751"/>
      <c r="DZX4751"/>
      <c r="DZY4751"/>
      <c r="DZZ4751"/>
      <c r="EAA4751"/>
      <c r="EAB4751"/>
      <c r="EAC4751"/>
      <c r="EAD4751"/>
      <c r="EAE4751"/>
      <c r="EAF4751"/>
      <c r="EAG4751"/>
      <c r="EAH4751"/>
    </row>
    <row r="4752" spans="38:89 3390:3414" x14ac:dyDescent="0.3"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  <c r="CA4752"/>
      <c r="CB4752"/>
      <c r="CC4752"/>
      <c r="CD4752"/>
      <c r="CE4752"/>
      <c r="CF4752"/>
      <c r="CG4752"/>
      <c r="CH4752"/>
      <c r="CI4752"/>
      <c r="CJ4752"/>
      <c r="CK4752"/>
      <c r="DZJ4752"/>
      <c r="DZK4752"/>
      <c r="DZL4752"/>
      <c r="DZM4752"/>
      <c r="DZN4752"/>
      <c r="DZO4752"/>
      <c r="DZP4752"/>
      <c r="DZQ4752"/>
      <c r="DZR4752"/>
      <c r="DZS4752"/>
      <c r="DZT4752"/>
      <c r="DZU4752"/>
      <c r="DZV4752"/>
      <c r="DZW4752"/>
      <c r="DZX4752"/>
      <c r="DZY4752"/>
      <c r="DZZ4752"/>
      <c r="EAA4752"/>
      <c r="EAB4752"/>
      <c r="EAC4752"/>
      <c r="EAD4752"/>
      <c r="EAE4752"/>
      <c r="EAF4752"/>
      <c r="EAG4752"/>
      <c r="EAH4752"/>
    </row>
    <row r="4753" spans="38:89 3390:3414" x14ac:dyDescent="0.3"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  <c r="CA4753"/>
      <c r="CB4753"/>
      <c r="CC4753"/>
      <c r="CD4753"/>
      <c r="CE4753"/>
      <c r="CF4753"/>
      <c r="CG4753"/>
      <c r="CH4753"/>
      <c r="CI4753"/>
      <c r="CJ4753"/>
      <c r="CK4753"/>
      <c r="DZJ4753"/>
      <c r="DZK4753"/>
      <c r="DZL4753"/>
      <c r="DZM4753"/>
      <c r="DZN4753"/>
      <c r="DZO4753"/>
      <c r="DZP4753"/>
      <c r="DZQ4753"/>
      <c r="DZR4753"/>
      <c r="DZS4753"/>
      <c r="DZT4753"/>
      <c r="DZU4753"/>
      <c r="DZV4753"/>
      <c r="DZW4753"/>
      <c r="DZX4753"/>
      <c r="DZY4753"/>
      <c r="DZZ4753"/>
      <c r="EAA4753"/>
      <c r="EAB4753"/>
      <c r="EAC4753"/>
      <c r="EAD4753"/>
      <c r="EAE4753"/>
      <c r="EAF4753"/>
      <c r="EAG4753"/>
      <c r="EAH4753"/>
    </row>
    <row r="4754" spans="38:89 3390:3414" x14ac:dyDescent="0.3"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  <c r="CA4754"/>
      <c r="CB4754"/>
      <c r="CC4754"/>
      <c r="CD4754"/>
      <c r="CE4754"/>
      <c r="CF4754"/>
      <c r="CG4754"/>
      <c r="CH4754"/>
      <c r="CI4754"/>
      <c r="CJ4754"/>
      <c r="CK4754"/>
      <c r="DZJ4754"/>
      <c r="DZK4754"/>
      <c r="DZL4754"/>
      <c r="DZM4754"/>
      <c r="DZN4754"/>
      <c r="DZO4754"/>
      <c r="DZP4754"/>
      <c r="DZQ4754"/>
      <c r="DZR4754"/>
      <c r="DZS4754"/>
      <c r="DZT4754"/>
      <c r="DZU4754"/>
      <c r="DZV4754"/>
      <c r="DZW4754"/>
      <c r="DZX4754"/>
      <c r="DZY4754"/>
      <c r="DZZ4754"/>
      <c r="EAA4754"/>
      <c r="EAB4754"/>
      <c r="EAC4754"/>
      <c r="EAD4754"/>
      <c r="EAE4754"/>
      <c r="EAF4754"/>
      <c r="EAG4754"/>
      <c r="EAH4754"/>
    </row>
    <row r="4755" spans="38:89 3390:3414" x14ac:dyDescent="0.3"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  <c r="CA4755"/>
      <c r="CB4755"/>
      <c r="CC4755"/>
      <c r="CD4755"/>
      <c r="CE4755"/>
      <c r="CF4755"/>
      <c r="CG4755"/>
      <c r="CH4755"/>
      <c r="CI4755"/>
      <c r="CJ4755"/>
      <c r="CK4755"/>
      <c r="DZJ4755"/>
      <c r="DZK4755"/>
      <c r="DZL4755"/>
      <c r="DZM4755"/>
      <c r="DZN4755"/>
      <c r="DZO4755"/>
      <c r="DZP4755"/>
      <c r="DZQ4755"/>
      <c r="DZR4755"/>
      <c r="DZS4755"/>
      <c r="DZT4755"/>
      <c r="DZU4755"/>
      <c r="DZV4755"/>
      <c r="DZW4755"/>
      <c r="DZX4755"/>
      <c r="DZY4755"/>
      <c r="DZZ4755"/>
      <c r="EAA4755"/>
      <c r="EAB4755"/>
      <c r="EAC4755"/>
      <c r="EAD4755"/>
      <c r="EAE4755"/>
      <c r="EAF4755"/>
      <c r="EAG4755"/>
      <c r="EAH4755"/>
    </row>
    <row r="4756" spans="38:89 3390:3414" x14ac:dyDescent="0.3"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  <c r="CA4756"/>
      <c r="CB4756"/>
      <c r="CC4756"/>
      <c r="CD4756"/>
      <c r="CE4756"/>
      <c r="CF4756"/>
      <c r="CG4756"/>
      <c r="CH4756"/>
      <c r="CI4756"/>
      <c r="CJ4756"/>
      <c r="CK4756"/>
      <c r="DZJ4756"/>
      <c r="DZK4756"/>
      <c r="DZL4756"/>
      <c r="DZM4756"/>
      <c r="DZN4756"/>
      <c r="DZO4756"/>
      <c r="DZP4756"/>
      <c r="DZQ4756"/>
      <c r="DZR4756"/>
      <c r="DZS4756"/>
      <c r="DZT4756"/>
      <c r="DZU4756"/>
      <c r="DZV4756"/>
      <c r="DZW4756"/>
      <c r="DZX4756"/>
      <c r="DZY4756"/>
      <c r="DZZ4756"/>
      <c r="EAA4756"/>
      <c r="EAB4756"/>
      <c r="EAC4756"/>
      <c r="EAD4756"/>
      <c r="EAE4756"/>
      <c r="EAF4756"/>
      <c r="EAG4756"/>
      <c r="EAH4756"/>
    </row>
    <row r="4757" spans="38:89 3390:3414" x14ac:dyDescent="0.3"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  <c r="CA4757"/>
      <c r="CB4757"/>
      <c r="CC4757"/>
      <c r="CD4757"/>
      <c r="CE4757"/>
      <c r="CF4757"/>
      <c r="CG4757"/>
      <c r="CH4757"/>
      <c r="CI4757"/>
      <c r="CJ4757"/>
      <c r="CK4757"/>
      <c r="DZJ4757"/>
      <c r="DZK4757"/>
      <c r="DZL4757"/>
      <c r="DZM4757"/>
      <c r="DZN4757"/>
      <c r="DZO4757"/>
      <c r="DZP4757"/>
      <c r="DZQ4757"/>
      <c r="DZR4757"/>
      <c r="DZS4757"/>
      <c r="DZT4757"/>
      <c r="DZU4757"/>
      <c r="DZV4757"/>
      <c r="DZW4757"/>
      <c r="DZX4757"/>
      <c r="DZY4757"/>
      <c r="DZZ4757"/>
      <c r="EAA4757"/>
      <c r="EAB4757"/>
      <c r="EAC4757"/>
      <c r="EAD4757"/>
      <c r="EAE4757"/>
      <c r="EAF4757"/>
      <c r="EAG4757"/>
      <c r="EAH4757"/>
    </row>
    <row r="4758" spans="38:89 3390:3414" x14ac:dyDescent="0.3"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  <c r="CA4758"/>
      <c r="CB4758"/>
      <c r="CC4758"/>
      <c r="CD4758"/>
      <c r="CE4758"/>
      <c r="CF4758"/>
      <c r="CG4758"/>
      <c r="CH4758"/>
      <c r="CI4758"/>
      <c r="CJ4758"/>
      <c r="CK4758"/>
      <c r="DZJ4758"/>
      <c r="DZK4758"/>
      <c r="DZL4758"/>
      <c r="DZM4758"/>
      <c r="DZN4758"/>
      <c r="DZO4758"/>
      <c r="DZP4758"/>
      <c r="DZQ4758"/>
      <c r="DZR4758"/>
      <c r="DZS4758"/>
      <c r="DZT4758"/>
      <c r="DZU4758"/>
      <c r="DZV4758"/>
      <c r="DZW4758"/>
      <c r="DZX4758"/>
      <c r="DZY4758"/>
      <c r="DZZ4758"/>
      <c r="EAA4758"/>
      <c r="EAB4758"/>
      <c r="EAC4758"/>
      <c r="EAD4758"/>
      <c r="EAE4758"/>
      <c r="EAF4758"/>
      <c r="EAG4758"/>
      <c r="EAH4758"/>
    </row>
    <row r="4759" spans="38:89 3390:3414" x14ac:dyDescent="0.3"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  <c r="CA4759"/>
      <c r="CB4759"/>
      <c r="CC4759"/>
      <c r="CD4759"/>
      <c r="CE4759"/>
      <c r="CF4759"/>
      <c r="CG4759"/>
      <c r="CH4759"/>
      <c r="CI4759"/>
      <c r="CJ4759"/>
      <c r="CK4759"/>
      <c r="DZJ4759"/>
      <c r="DZK4759"/>
      <c r="DZL4759"/>
      <c r="DZM4759"/>
      <c r="DZN4759"/>
      <c r="DZO4759"/>
      <c r="DZP4759"/>
      <c r="DZQ4759"/>
      <c r="DZR4759"/>
      <c r="DZS4759"/>
      <c r="DZT4759"/>
      <c r="DZU4759"/>
      <c r="DZV4759"/>
      <c r="DZW4759"/>
      <c r="DZX4759"/>
      <c r="DZY4759"/>
      <c r="DZZ4759"/>
      <c r="EAA4759"/>
      <c r="EAB4759"/>
      <c r="EAC4759"/>
      <c r="EAD4759"/>
      <c r="EAE4759"/>
      <c r="EAF4759"/>
      <c r="EAG4759"/>
      <c r="EAH4759"/>
    </row>
    <row r="4760" spans="38:89 3390:3414" x14ac:dyDescent="0.3"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  <c r="CA4760"/>
      <c r="CB4760"/>
      <c r="CC4760"/>
      <c r="CD4760"/>
      <c r="CE4760"/>
      <c r="CF4760"/>
      <c r="CG4760"/>
      <c r="CH4760"/>
      <c r="CI4760"/>
      <c r="CJ4760"/>
      <c r="CK4760"/>
      <c r="DZJ4760"/>
      <c r="DZK4760"/>
      <c r="DZL4760"/>
      <c r="DZM4760"/>
      <c r="DZN4760"/>
      <c r="DZO4760"/>
      <c r="DZP4760"/>
      <c r="DZQ4760"/>
      <c r="DZR4760"/>
      <c r="DZS4760"/>
      <c r="DZT4760"/>
      <c r="DZU4760"/>
      <c r="DZV4760"/>
      <c r="DZW4760"/>
      <c r="DZX4760"/>
      <c r="DZY4760"/>
      <c r="DZZ4760"/>
      <c r="EAA4760"/>
      <c r="EAB4760"/>
      <c r="EAC4760"/>
      <c r="EAD4760"/>
      <c r="EAE4760"/>
      <c r="EAF4760"/>
      <c r="EAG4760"/>
      <c r="EAH4760"/>
    </row>
    <row r="4761" spans="38:89 3390:3414" x14ac:dyDescent="0.3"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  <c r="CA4761"/>
      <c r="CB4761"/>
      <c r="CC4761"/>
      <c r="CD4761"/>
      <c r="CE4761"/>
      <c r="CF4761"/>
      <c r="CG4761"/>
      <c r="CH4761"/>
      <c r="CI4761"/>
      <c r="CJ4761"/>
      <c r="CK4761"/>
      <c r="DZJ4761"/>
      <c r="DZK4761"/>
      <c r="DZL4761"/>
      <c r="DZM4761"/>
      <c r="DZN4761"/>
      <c r="DZO4761"/>
      <c r="DZP4761"/>
      <c r="DZQ4761"/>
      <c r="DZR4761"/>
      <c r="DZS4761"/>
      <c r="DZT4761"/>
      <c r="DZU4761"/>
      <c r="DZV4761"/>
      <c r="DZW4761"/>
      <c r="DZX4761"/>
      <c r="DZY4761"/>
      <c r="DZZ4761"/>
      <c r="EAA4761"/>
      <c r="EAB4761"/>
      <c r="EAC4761"/>
      <c r="EAD4761"/>
      <c r="EAE4761"/>
      <c r="EAF4761"/>
      <c r="EAG4761"/>
      <c r="EAH4761"/>
    </row>
    <row r="4762" spans="38:89 3390:3414" x14ac:dyDescent="0.3"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  <c r="CA4762"/>
      <c r="CB4762"/>
      <c r="CC4762"/>
      <c r="CD4762"/>
      <c r="CE4762"/>
      <c r="CF4762"/>
      <c r="CG4762"/>
      <c r="CH4762"/>
      <c r="CI4762"/>
      <c r="CJ4762"/>
      <c r="CK4762"/>
      <c r="DZJ4762"/>
      <c r="DZK4762"/>
      <c r="DZL4762"/>
      <c r="DZM4762"/>
      <c r="DZN4762"/>
      <c r="DZO4762"/>
      <c r="DZP4762"/>
      <c r="DZQ4762"/>
      <c r="DZR4762"/>
      <c r="DZS4762"/>
      <c r="DZT4762"/>
      <c r="DZU4762"/>
      <c r="DZV4762"/>
      <c r="DZW4762"/>
      <c r="DZX4762"/>
      <c r="DZY4762"/>
      <c r="DZZ4762"/>
      <c r="EAA4762"/>
      <c r="EAB4762"/>
      <c r="EAC4762"/>
      <c r="EAD4762"/>
      <c r="EAE4762"/>
      <c r="EAF4762"/>
      <c r="EAG4762"/>
      <c r="EAH4762"/>
    </row>
    <row r="4763" spans="38:89 3390:3414" x14ac:dyDescent="0.3"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  <c r="CA4763"/>
      <c r="CB4763"/>
      <c r="CC4763"/>
      <c r="CD4763"/>
      <c r="CE4763"/>
      <c r="CF4763"/>
      <c r="CG4763"/>
      <c r="CH4763"/>
      <c r="CI4763"/>
      <c r="CJ4763"/>
      <c r="CK4763"/>
      <c r="DZJ4763"/>
      <c r="DZK4763"/>
      <c r="DZL4763"/>
      <c r="DZM4763"/>
      <c r="DZN4763"/>
      <c r="DZO4763"/>
      <c r="DZP4763"/>
      <c r="DZQ4763"/>
      <c r="DZR4763"/>
      <c r="DZS4763"/>
      <c r="DZT4763"/>
      <c r="DZU4763"/>
      <c r="DZV4763"/>
      <c r="DZW4763"/>
      <c r="DZX4763"/>
      <c r="DZY4763"/>
      <c r="DZZ4763"/>
      <c r="EAA4763"/>
      <c r="EAB4763"/>
      <c r="EAC4763"/>
      <c r="EAD4763"/>
      <c r="EAE4763"/>
      <c r="EAF4763"/>
      <c r="EAG4763"/>
      <c r="EAH4763"/>
    </row>
    <row r="4764" spans="38:89 3390:3414" x14ac:dyDescent="0.3"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  <c r="CA4764"/>
      <c r="CB4764"/>
      <c r="CC4764"/>
      <c r="CD4764"/>
      <c r="CE4764"/>
      <c r="CF4764"/>
      <c r="CG4764"/>
      <c r="CH4764"/>
      <c r="CI4764"/>
      <c r="CJ4764"/>
      <c r="CK4764"/>
      <c r="DZJ4764"/>
      <c r="DZK4764"/>
      <c r="DZL4764"/>
      <c r="DZM4764"/>
      <c r="DZN4764"/>
      <c r="DZO4764"/>
      <c r="DZP4764"/>
      <c r="DZQ4764"/>
      <c r="DZR4764"/>
      <c r="DZS4764"/>
      <c r="DZT4764"/>
      <c r="DZU4764"/>
      <c r="DZV4764"/>
      <c r="DZW4764"/>
      <c r="DZX4764"/>
      <c r="DZY4764"/>
      <c r="DZZ4764"/>
      <c r="EAA4764"/>
      <c r="EAB4764"/>
      <c r="EAC4764"/>
      <c r="EAD4764"/>
      <c r="EAE4764"/>
      <c r="EAF4764"/>
      <c r="EAG4764"/>
      <c r="EAH4764"/>
    </row>
    <row r="4765" spans="38:89 3390:3414" x14ac:dyDescent="0.3"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  <c r="CA4765"/>
      <c r="CB4765"/>
      <c r="CC4765"/>
      <c r="CD4765"/>
      <c r="CE4765"/>
      <c r="CF4765"/>
      <c r="CG4765"/>
      <c r="CH4765"/>
      <c r="CI4765"/>
      <c r="CJ4765"/>
      <c r="CK4765"/>
      <c r="DZJ4765"/>
      <c r="DZK4765"/>
      <c r="DZL4765"/>
      <c r="DZM4765"/>
      <c r="DZN4765"/>
      <c r="DZO4765"/>
      <c r="DZP4765"/>
      <c r="DZQ4765"/>
      <c r="DZR4765"/>
      <c r="DZS4765"/>
      <c r="DZT4765"/>
      <c r="DZU4765"/>
      <c r="DZV4765"/>
      <c r="DZW4765"/>
      <c r="DZX4765"/>
      <c r="DZY4765"/>
      <c r="DZZ4765"/>
      <c r="EAA4765"/>
      <c r="EAB4765"/>
      <c r="EAC4765"/>
      <c r="EAD4765"/>
      <c r="EAE4765"/>
      <c r="EAF4765"/>
      <c r="EAG4765"/>
      <c r="EAH4765"/>
    </row>
    <row r="4766" spans="38:89 3390:3414" x14ac:dyDescent="0.3"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  <c r="CA4766"/>
      <c r="CB4766"/>
      <c r="CC4766"/>
      <c r="CD4766"/>
      <c r="CE4766"/>
      <c r="CF4766"/>
      <c r="CG4766"/>
      <c r="CH4766"/>
      <c r="CI4766"/>
      <c r="CJ4766"/>
      <c r="CK4766"/>
      <c r="DZJ4766"/>
      <c r="DZK4766"/>
      <c r="DZL4766"/>
      <c r="DZM4766"/>
      <c r="DZN4766"/>
      <c r="DZO4766"/>
      <c r="DZP4766"/>
      <c r="DZQ4766"/>
      <c r="DZR4766"/>
      <c r="DZS4766"/>
      <c r="DZT4766"/>
      <c r="DZU4766"/>
      <c r="DZV4766"/>
      <c r="DZW4766"/>
      <c r="DZX4766"/>
      <c r="DZY4766"/>
      <c r="DZZ4766"/>
      <c r="EAA4766"/>
      <c r="EAB4766"/>
      <c r="EAC4766"/>
      <c r="EAD4766"/>
      <c r="EAE4766"/>
      <c r="EAF4766"/>
      <c r="EAG4766"/>
      <c r="EAH4766"/>
    </row>
    <row r="4767" spans="38:89 3390:3414" x14ac:dyDescent="0.3"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  <c r="CA4767"/>
      <c r="CB4767"/>
      <c r="CC4767"/>
      <c r="CD4767"/>
      <c r="CE4767"/>
      <c r="CF4767"/>
      <c r="CG4767"/>
      <c r="CH4767"/>
      <c r="CI4767"/>
      <c r="CJ4767"/>
      <c r="CK4767"/>
      <c r="DZJ4767"/>
      <c r="DZK4767"/>
      <c r="DZL4767"/>
      <c r="DZM4767"/>
      <c r="DZN4767"/>
      <c r="DZO4767"/>
      <c r="DZP4767"/>
      <c r="DZQ4767"/>
      <c r="DZR4767"/>
      <c r="DZS4767"/>
      <c r="DZT4767"/>
      <c r="DZU4767"/>
      <c r="DZV4767"/>
      <c r="DZW4767"/>
      <c r="DZX4767"/>
      <c r="DZY4767"/>
      <c r="DZZ4767"/>
      <c r="EAA4767"/>
      <c r="EAB4767"/>
      <c r="EAC4767"/>
      <c r="EAD4767"/>
      <c r="EAE4767"/>
      <c r="EAF4767"/>
      <c r="EAG4767"/>
      <c r="EAH4767"/>
    </row>
    <row r="4768" spans="38:89 3390:3414" x14ac:dyDescent="0.3"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  <c r="CA4768"/>
      <c r="CB4768"/>
      <c r="CC4768"/>
      <c r="CD4768"/>
      <c r="CE4768"/>
      <c r="CF4768"/>
      <c r="CG4768"/>
      <c r="CH4768"/>
      <c r="CI4768"/>
      <c r="CJ4768"/>
      <c r="CK4768"/>
      <c r="DZJ4768"/>
      <c r="DZK4768"/>
      <c r="DZL4768"/>
      <c r="DZM4768"/>
      <c r="DZN4768"/>
      <c r="DZO4768"/>
      <c r="DZP4768"/>
      <c r="DZQ4768"/>
      <c r="DZR4768"/>
      <c r="DZS4768"/>
      <c r="DZT4768"/>
      <c r="DZU4768"/>
      <c r="DZV4768"/>
      <c r="DZW4768"/>
      <c r="DZX4768"/>
      <c r="DZY4768"/>
      <c r="DZZ4768"/>
      <c r="EAA4768"/>
      <c r="EAB4768"/>
      <c r="EAC4768"/>
      <c r="EAD4768"/>
      <c r="EAE4768"/>
      <c r="EAF4768"/>
      <c r="EAG4768"/>
      <c r="EAH4768"/>
    </row>
    <row r="4769" spans="38:89 3390:3414" x14ac:dyDescent="0.3"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  <c r="CA4769"/>
      <c r="CB4769"/>
      <c r="CC4769"/>
      <c r="CD4769"/>
      <c r="CE4769"/>
      <c r="CF4769"/>
      <c r="CG4769"/>
      <c r="CH4769"/>
      <c r="CI4769"/>
      <c r="CJ4769"/>
      <c r="CK4769"/>
      <c r="DZJ4769"/>
      <c r="DZK4769"/>
      <c r="DZL4769"/>
      <c r="DZM4769"/>
      <c r="DZN4769"/>
      <c r="DZO4769"/>
      <c r="DZP4769"/>
      <c r="DZQ4769"/>
      <c r="DZR4769"/>
      <c r="DZS4769"/>
      <c r="DZT4769"/>
      <c r="DZU4769"/>
      <c r="DZV4769"/>
      <c r="DZW4769"/>
      <c r="DZX4769"/>
      <c r="DZY4769"/>
      <c r="DZZ4769"/>
      <c r="EAA4769"/>
      <c r="EAB4769"/>
      <c r="EAC4769"/>
      <c r="EAD4769"/>
      <c r="EAE4769"/>
      <c r="EAF4769"/>
      <c r="EAG4769"/>
      <c r="EAH4769"/>
    </row>
    <row r="4770" spans="38:89 3390:3414" x14ac:dyDescent="0.3"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  <c r="CA4770"/>
      <c r="CB4770"/>
      <c r="CC4770"/>
      <c r="CD4770"/>
      <c r="CE4770"/>
      <c r="CF4770"/>
      <c r="CG4770"/>
      <c r="CH4770"/>
      <c r="CI4770"/>
      <c r="CJ4770"/>
      <c r="CK4770"/>
      <c r="DZJ4770"/>
      <c r="DZK4770"/>
      <c r="DZL4770"/>
      <c r="DZM4770"/>
      <c r="DZN4770"/>
      <c r="DZO4770"/>
      <c r="DZP4770"/>
      <c r="DZQ4770"/>
      <c r="DZR4770"/>
      <c r="DZS4770"/>
      <c r="DZT4770"/>
      <c r="DZU4770"/>
      <c r="DZV4770"/>
      <c r="DZW4770"/>
      <c r="DZX4770"/>
      <c r="DZY4770"/>
      <c r="DZZ4770"/>
      <c r="EAA4770"/>
      <c r="EAB4770"/>
      <c r="EAC4770"/>
      <c r="EAD4770"/>
      <c r="EAE4770"/>
      <c r="EAF4770"/>
      <c r="EAG4770"/>
      <c r="EAH4770"/>
    </row>
    <row r="4771" spans="38:89 3390:3414" x14ac:dyDescent="0.3"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  <c r="CA4771"/>
      <c r="CB4771"/>
      <c r="CC4771"/>
      <c r="CD4771"/>
      <c r="CE4771"/>
      <c r="CF4771"/>
      <c r="CG4771"/>
      <c r="CH4771"/>
      <c r="CI4771"/>
      <c r="CJ4771"/>
      <c r="CK4771"/>
      <c r="DZJ4771"/>
      <c r="DZK4771"/>
      <c r="DZL4771"/>
      <c r="DZM4771"/>
      <c r="DZN4771"/>
      <c r="DZO4771"/>
      <c r="DZP4771"/>
      <c r="DZQ4771"/>
      <c r="DZR4771"/>
      <c r="DZS4771"/>
      <c r="DZT4771"/>
      <c r="DZU4771"/>
      <c r="DZV4771"/>
      <c r="DZW4771"/>
      <c r="DZX4771"/>
      <c r="DZY4771"/>
      <c r="DZZ4771"/>
      <c r="EAA4771"/>
      <c r="EAB4771"/>
      <c r="EAC4771"/>
      <c r="EAD4771"/>
      <c r="EAE4771"/>
      <c r="EAF4771"/>
      <c r="EAG4771"/>
      <c r="EAH4771"/>
    </row>
    <row r="4772" spans="38:89 3390:3414" x14ac:dyDescent="0.3"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  <c r="CA4772"/>
      <c r="CB4772"/>
      <c r="CC4772"/>
      <c r="CD4772"/>
      <c r="CE4772"/>
      <c r="CF4772"/>
      <c r="CG4772"/>
      <c r="CH4772"/>
      <c r="CI4772"/>
      <c r="CJ4772"/>
      <c r="CK4772"/>
      <c r="DZJ4772"/>
      <c r="DZK4772"/>
      <c r="DZL4772"/>
      <c r="DZM4772"/>
      <c r="DZN4772"/>
      <c r="DZO4772"/>
      <c r="DZP4772"/>
      <c r="DZQ4772"/>
      <c r="DZR4772"/>
      <c r="DZS4772"/>
      <c r="DZT4772"/>
      <c r="DZU4772"/>
      <c r="DZV4772"/>
      <c r="DZW4772"/>
      <c r="DZX4772"/>
      <c r="DZY4772"/>
      <c r="DZZ4772"/>
      <c r="EAA4772"/>
      <c r="EAB4772"/>
      <c r="EAC4772"/>
      <c r="EAD4772"/>
      <c r="EAE4772"/>
      <c r="EAF4772"/>
      <c r="EAG4772"/>
      <c r="EAH4772"/>
    </row>
    <row r="4773" spans="38:89 3390:3414" x14ac:dyDescent="0.3"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  <c r="CA4773"/>
      <c r="CB4773"/>
      <c r="CC4773"/>
      <c r="CD4773"/>
      <c r="CE4773"/>
      <c r="CF4773"/>
      <c r="CG4773"/>
      <c r="CH4773"/>
      <c r="CI4773"/>
      <c r="CJ4773"/>
      <c r="CK4773"/>
      <c r="DZJ4773"/>
      <c r="DZK4773"/>
      <c r="DZL4773"/>
      <c r="DZM4773"/>
      <c r="DZN4773"/>
      <c r="DZO4773"/>
      <c r="DZP4773"/>
      <c r="DZQ4773"/>
      <c r="DZR4773"/>
      <c r="DZS4773"/>
      <c r="DZT4773"/>
      <c r="DZU4773"/>
      <c r="DZV4773"/>
      <c r="DZW4773"/>
      <c r="DZX4773"/>
      <c r="DZY4773"/>
      <c r="DZZ4773"/>
      <c r="EAA4773"/>
      <c r="EAB4773"/>
      <c r="EAC4773"/>
      <c r="EAD4773"/>
      <c r="EAE4773"/>
      <c r="EAF4773"/>
      <c r="EAG4773"/>
      <c r="EAH4773"/>
    </row>
    <row r="4774" spans="38:89 3390:3414" x14ac:dyDescent="0.3"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  <c r="CA4774"/>
      <c r="CB4774"/>
      <c r="CC4774"/>
      <c r="CD4774"/>
      <c r="CE4774"/>
      <c r="CF4774"/>
      <c r="CG4774"/>
      <c r="CH4774"/>
      <c r="CI4774"/>
      <c r="CJ4774"/>
      <c r="CK4774"/>
      <c r="DZJ4774"/>
      <c r="DZK4774"/>
      <c r="DZL4774"/>
      <c r="DZM4774"/>
      <c r="DZN4774"/>
      <c r="DZO4774"/>
      <c r="DZP4774"/>
      <c r="DZQ4774"/>
      <c r="DZR4774"/>
      <c r="DZS4774"/>
      <c r="DZT4774"/>
      <c r="DZU4774"/>
      <c r="DZV4774"/>
      <c r="DZW4774"/>
      <c r="DZX4774"/>
      <c r="DZY4774"/>
      <c r="DZZ4774"/>
      <c r="EAA4774"/>
      <c r="EAB4774"/>
      <c r="EAC4774"/>
      <c r="EAD4774"/>
      <c r="EAE4774"/>
      <c r="EAF4774"/>
      <c r="EAG4774"/>
      <c r="EAH4774"/>
    </row>
    <row r="4775" spans="38:89 3390:3414" x14ac:dyDescent="0.3"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  <c r="CA4775"/>
      <c r="CB4775"/>
      <c r="CC4775"/>
      <c r="CD4775"/>
      <c r="CE4775"/>
      <c r="CF4775"/>
      <c r="CG4775"/>
      <c r="CH4775"/>
      <c r="CI4775"/>
      <c r="CJ4775"/>
      <c r="CK4775"/>
      <c r="DZJ4775"/>
      <c r="DZK4775"/>
      <c r="DZL4775"/>
      <c r="DZM4775"/>
      <c r="DZN4775"/>
      <c r="DZO4775"/>
      <c r="DZP4775"/>
      <c r="DZQ4775"/>
      <c r="DZR4775"/>
      <c r="DZS4775"/>
      <c r="DZT4775"/>
      <c r="DZU4775"/>
      <c r="DZV4775"/>
      <c r="DZW4775"/>
      <c r="DZX4775"/>
      <c r="DZY4775"/>
      <c r="DZZ4775"/>
      <c r="EAA4775"/>
      <c r="EAB4775"/>
      <c r="EAC4775"/>
      <c r="EAD4775"/>
      <c r="EAE4775"/>
      <c r="EAF4775"/>
      <c r="EAG4775"/>
      <c r="EAH4775"/>
    </row>
    <row r="4776" spans="38:89 3390:3414" x14ac:dyDescent="0.3"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  <c r="CA4776"/>
      <c r="CB4776"/>
      <c r="CC4776"/>
      <c r="CD4776"/>
      <c r="CE4776"/>
      <c r="CF4776"/>
      <c r="CG4776"/>
      <c r="CH4776"/>
      <c r="CI4776"/>
      <c r="CJ4776"/>
      <c r="CK4776"/>
      <c r="DZJ4776"/>
      <c r="DZK4776"/>
      <c r="DZL4776"/>
      <c r="DZM4776"/>
      <c r="DZN4776"/>
      <c r="DZO4776"/>
      <c r="DZP4776"/>
      <c r="DZQ4776"/>
      <c r="DZR4776"/>
      <c r="DZS4776"/>
      <c r="DZT4776"/>
      <c r="DZU4776"/>
      <c r="DZV4776"/>
      <c r="DZW4776"/>
      <c r="DZX4776"/>
      <c r="DZY4776"/>
      <c r="DZZ4776"/>
      <c r="EAA4776"/>
      <c r="EAB4776"/>
      <c r="EAC4776"/>
      <c r="EAD4776"/>
      <c r="EAE4776"/>
      <c r="EAF4776"/>
      <c r="EAG4776"/>
      <c r="EAH4776"/>
    </row>
    <row r="4777" spans="38:89 3390:3414" x14ac:dyDescent="0.3"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  <c r="CA4777"/>
      <c r="CB4777"/>
      <c r="CC4777"/>
      <c r="CD4777"/>
      <c r="CE4777"/>
      <c r="CF4777"/>
      <c r="CG4777"/>
      <c r="CH4777"/>
      <c r="CI4777"/>
      <c r="CJ4777"/>
      <c r="CK4777"/>
      <c r="DZJ4777"/>
      <c r="DZK4777"/>
      <c r="DZL4777"/>
      <c r="DZM4777"/>
      <c r="DZN4777"/>
      <c r="DZO4777"/>
      <c r="DZP4777"/>
      <c r="DZQ4777"/>
      <c r="DZR4777"/>
      <c r="DZS4777"/>
      <c r="DZT4777"/>
      <c r="DZU4777"/>
      <c r="DZV4777"/>
      <c r="DZW4777"/>
      <c r="DZX4777"/>
      <c r="DZY4777"/>
      <c r="DZZ4777"/>
      <c r="EAA4777"/>
      <c r="EAB4777"/>
      <c r="EAC4777"/>
      <c r="EAD4777"/>
      <c r="EAE4777"/>
      <c r="EAF4777"/>
      <c r="EAG4777"/>
      <c r="EAH4777"/>
    </row>
    <row r="4778" spans="38:89 3390:3414" x14ac:dyDescent="0.3"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  <c r="CA4778"/>
      <c r="CB4778"/>
      <c r="CC4778"/>
      <c r="CD4778"/>
      <c r="CE4778"/>
      <c r="CF4778"/>
      <c r="CG4778"/>
      <c r="CH4778"/>
      <c r="CI4778"/>
      <c r="CJ4778"/>
      <c r="CK4778"/>
      <c r="DZJ4778"/>
      <c r="DZK4778"/>
      <c r="DZL4778"/>
      <c r="DZM4778"/>
      <c r="DZN4778"/>
      <c r="DZO4778"/>
      <c r="DZP4778"/>
      <c r="DZQ4778"/>
      <c r="DZR4778"/>
      <c r="DZS4778"/>
      <c r="DZT4778"/>
      <c r="DZU4778"/>
      <c r="DZV4778"/>
      <c r="DZW4778"/>
      <c r="DZX4778"/>
      <c r="DZY4778"/>
      <c r="DZZ4778"/>
      <c r="EAA4778"/>
      <c r="EAB4778"/>
      <c r="EAC4778"/>
      <c r="EAD4778"/>
      <c r="EAE4778"/>
      <c r="EAF4778"/>
      <c r="EAG4778"/>
      <c r="EAH4778"/>
    </row>
    <row r="4779" spans="38:89 3390:3414" x14ac:dyDescent="0.3"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  <c r="CA4779"/>
      <c r="CB4779"/>
      <c r="CC4779"/>
      <c r="CD4779"/>
      <c r="CE4779"/>
      <c r="CF4779"/>
      <c r="CG4779"/>
      <c r="CH4779"/>
      <c r="CI4779"/>
      <c r="CJ4779"/>
      <c r="CK4779"/>
      <c r="DZJ4779"/>
      <c r="DZK4779"/>
      <c r="DZL4779"/>
      <c r="DZM4779"/>
      <c r="DZN4779"/>
      <c r="DZO4779"/>
      <c r="DZP4779"/>
      <c r="DZQ4779"/>
      <c r="DZR4779"/>
      <c r="DZS4779"/>
      <c r="DZT4779"/>
      <c r="DZU4779"/>
      <c r="DZV4779"/>
      <c r="DZW4779"/>
      <c r="DZX4779"/>
      <c r="DZY4779"/>
      <c r="DZZ4779"/>
      <c r="EAA4779"/>
      <c r="EAB4779"/>
      <c r="EAC4779"/>
      <c r="EAD4779"/>
      <c r="EAE4779"/>
      <c r="EAF4779"/>
      <c r="EAG4779"/>
      <c r="EAH4779"/>
    </row>
    <row r="4780" spans="38:89 3390:3414" x14ac:dyDescent="0.3"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  <c r="CA4780"/>
      <c r="CB4780"/>
      <c r="CC4780"/>
      <c r="CD4780"/>
      <c r="CE4780"/>
      <c r="CF4780"/>
      <c r="CG4780"/>
      <c r="CH4780"/>
      <c r="CI4780"/>
      <c r="CJ4780"/>
      <c r="CK4780"/>
      <c r="DZJ4780"/>
      <c r="DZK4780"/>
      <c r="DZL4780"/>
      <c r="DZM4780"/>
      <c r="DZN4780"/>
      <c r="DZO4780"/>
      <c r="DZP4780"/>
      <c r="DZQ4780"/>
      <c r="DZR4780"/>
      <c r="DZS4780"/>
      <c r="DZT4780"/>
      <c r="DZU4780"/>
      <c r="DZV4780"/>
      <c r="DZW4780"/>
      <c r="DZX4780"/>
      <c r="DZY4780"/>
      <c r="DZZ4780"/>
      <c r="EAA4780"/>
      <c r="EAB4780"/>
      <c r="EAC4780"/>
      <c r="EAD4780"/>
      <c r="EAE4780"/>
      <c r="EAF4780"/>
      <c r="EAG4780"/>
      <c r="EAH4780"/>
    </row>
    <row r="4781" spans="38:89 3390:3414" x14ac:dyDescent="0.3"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  <c r="CA4781"/>
      <c r="CB4781"/>
      <c r="CC4781"/>
      <c r="CD4781"/>
      <c r="CE4781"/>
      <c r="CF4781"/>
      <c r="CG4781"/>
      <c r="CH4781"/>
      <c r="CI4781"/>
      <c r="CJ4781"/>
      <c r="CK4781"/>
      <c r="DZJ4781"/>
      <c r="DZK4781"/>
      <c r="DZL4781"/>
      <c r="DZM4781"/>
      <c r="DZN4781"/>
      <c r="DZO4781"/>
      <c r="DZP4781"/>
      <c r="DZQ4781"/>
      <c r="DZR4781"/>
      <c r="DZS4781"/>
      <c r="DZT4781"/>
      <c r="DZU4781"/>
      <c r="DZV4781"/>
      <c r="DZW4781"/>
      <c r="DZX4781"/>
      <c r="DZY4781"/>
      <c r="DZZ4781"/>
      <c r="EAA4781"/>
      <c r="EAB4781"/>
      <c r="EAC4781"/>
      <c r="EAD4781"/>
      <c r="EAE4781"/>
      <c r="EAF4781"/>
      <c r="EAG4781"/>
      <c r="EAH4781"/>
    </row>
    <row r="4782" spans="38:89 3390:3414" x14ac:dyDescent="0.3"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  <c r="CA4782"/>
      <c r="CB4782"/>
      <c r="CC4782"/>
      <c r="CD4782"/>
      <c r="CE4782"/>
      <c r="CF4782"/>
      <c r="CG4782"/>
      <c r="CH4782"/>
      <c r="CI4782"/>
      <c r="CJ4782"/>
      <c r="CK4782"/>
      <c r="DZJ4782"/>
      <c r="DZK4782"/>
      <c r="DZL4782"/>
      <c r="DZM4782"/>
      <c r="DZN4782"/>
      <c r="DZO4782"/>
      <c r="DZP4782"/>
      <c r="DZQ4782"/>
      <c r="DZR4782"/>
      <c r="DZS4782"/>
      <c r="DZT4782"/>
      <c r="DZU4782"/>
      <c r="DZV4782"/>
      <c r="DZW4782"/>
      <c r="DZX4782"/>
      <c r="DZY4782"/>
      <c r="DZZ4782"/>
      <c r="EAA4782"/>
      <c r="EAB4782"/>
      <c r="EAC4782"/>
      <c r="EAD4782"/>
      <c r="EAE4782"/>
      <c r="EAF4782"/>
      <c r="EAG4782"/>
      <c r="EAH4782"/>
    </row>
    <row r="4783" spans="38:89 3390:3414" x14ac:dyDescent="0.3"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  <c r="CA4783"/>
      <c r="CB4783"/>
      <c r="CC4783"/>
      <c r="CD4783"/>
      <c r="CE4783"/>
      <c r="CF4783"/>
      <c r="CG4783"/>
      <c r="CH4783"/>
      <c r="CI4783"/>
      <c r="CJ4783"/>
      <c r="CK4783"/>
      <c r="DZJ4783"/>
      <c r="DZK4783"/>
      <c r="DZL4783"/>
      <c r="DZM4783"/>
      <c r="DZN4783"/>
      <c r="DZO4783"/>
      <c r="DZP4783"/>
      <c r="DZQ4783"/>
      <c r="DZR4783"/>
      <c r="DZS4783"/>
      <c r="DZT4783"/>
      <c r="DZU4783"/>
      <c r="DZV4783"/>
      <c r="DZW4783"/>
      <c r="DZX4783"/>
      <c r="DZY4783"/>
      <c r="DZZ4783"/>
      <c r="EAA4783"/>
      <c r="EAB4783"/>
      <c r="EAC4783"/>
      <c r="EAD4783"/>
      <c r="EAE4783"/>
      <c r="EAF4783"/>
      <c r="EAG4783"/>
      <c r="EAH4783"/>
    </row>
    <row r="4784" spans="38:89 3390:3414" x14ac:dyDescent="0.3"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  <c r="CA4784"/>
      <c r="CB4784"/>
      <c r="CC4784"/>
      <c r="CD4784"/>
      <c r="CE4784"/>
      <c r="CF4784"/>
      <c r="CG4784"/>
      <c r="CH4784"/>
      <c r="CI4784"/>
      <c r="CJ4784"/>
      <c r="CK4784"/>
      <c r="DZJ4784"/>
      <c r="DZK4784"/>
      <c r="DZL4784"/>
      <c r="DZM4784"/>
      <c r="DZN4784"/>
      <c r="DZO4784"/>
      <c r="DZP4784"/>
      <c r="DZQ4784"/>
      <c r="DZR4784"/>
      <c r="DZS4784"/>
      <c r="DZT4784"/>
      <c r="DZU4784"/>
      <c r="DZV4784"/>
      <c r="DZW4784"/>
      <c r="DZX4784"/>
      <c r="DZY4784"/>
      <c r="DZZ4784"/>
      <c r="EAA4784"/>
      <c r="EAB4784"/>
      <c r="EAC4784"/>
      <c r="EAD4784"/>
      <c r="EAE4784"/>
      <c r="EAF4784"/>
      <c r="EAG4784"/>
      <c r="EAH4784"/>
    </row>
    <row r="4785" spans="38:89 3390:3414" x14ac:dyDescent="0.3"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  <c r="CA4785"/>
      <c r="CB4785"/>
      <c r="CC4785"/>
      <c r="CD4785"/>
      <c r="CE4785"/>
      <c r="CF4785"/>
      <c r="CG4785"/>
      <c r="CH4785"/>
      <c r="CI4785"/>
      <c r="CJ4785"/>
      <c r="CK4785"/>
      <c r="DZJ4785"/>
      <c r="DZK4785"/>
      <c r="DZL4785"/>
      <c r="DZM4785"/>
      <c r="DZN4785"/>
      <c r="DZO4785"/>
      <c r="DZP4785"/>
      <c r="DZQ4785"/>
      <c r="DZR4785"/>
      <c r="DZS4785"/>
      <c r="DZT4785"/>
      <c r="DZU4785"/>
      <c r="DZV4785"/>
      <c r="DZW4785"/>
      <c r="DZX4785"/>
      <c r="DZY4785"/>
      <c r="DZZ4785"/>
      <c r="EAA4785"/>
      <c r="EAB4785"/>
      <c r="EAC4785"/>
      <c r="EAD4785"/>
      <c r="EAE4785"/>
      <c r="EAF4785"/>
      <c r="EAG4785"/>
      <c r="EAH4785"/>
    </row>
    <row r="4786" spans="38:89 3390:3414" x14ac:dyDescent="0.3"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  <c r="CA4786"/>
      <c r="CB4786"/>
      <c r="CC4786"/>
      <c r="CD4786"/>
      <c r="CE4786"/>
      <c r="CF4786"/>
      <c r="CG4786"/>
      <c r="CH4786"/>
      <c r="CI4786"/>
      <c r="CJ4786"/>
      <c r="CK4786"/>
      <c r="DZJ4786"/>
      <c r="DZK4786"/>
      <c r="DZL4786"/>
      <c r="DZM4786"/>
      <c r="DZN4786"/>
      <c r="DZO4786"/>
      <c r="DZP4786"/>
      <c r="DZQ4786"/>
      <c r="DZR4786"/>
      <c r="DZS4786"/>
      <c r="DZT4786"/>
      <c r="DZU4786"/>
      <c r="DZV4786"/>
      <c r="DZW4786"/>
      <c r="DZX4786"/>
      <c r="DZY4786"/>
      <c r="DZZ4786"/>
      <c r="EAA4786"/>
      <c r="EAB4786"/>
      <c r="EAC4786"/>
      <c r="EAD4786"/>
      <c r="EAE4786"/>
      <c r="EAF4786"/>
      <c r="EAG4786"/>
      <c r="EAH4786"/>
    </row>
    <row r="4787" spans="38:89 3390:3414" x14ac:dyDescent="0.3"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  <c r="CA4787"/>
      <c r="CB4787"/>
      <c r="CC4787"/>
      <c r="CD4787"/>
      <c r="CE4787"/>
      <c r="CF4787"/>
      <c r="CG4787"/>
      <c r="CH4787"/>
      <c r="CI4787"/>
      <c r="CJ4787"/>
      <c r="CK4787"/>
      <c r="DZJ4787"/>
      <c r="DZK4787"/>
      <c r="DZL4787"/>
      <c r="DZM4787"/>
      <c r="DZN4787"/>
      <c r="DZO4787"/>
      <c r="DZP4787"/>
      <c r="DZQ4787"/>
      <c r="DZR4787"/>
      <c r="DZS4787"/>
      <c r="DZT4787"/>
      <c r="DZU4787"/>
      <c r="DZV4787"/>
      <c r="DZW4787"/>
      <c r="DZX4787"/>
      <c r="DZY4787"/>
      <c r="DZZ4787"/>
      <c r="EAA4787"/>
      <c r="EAB4787"/>
      <c r="EAC4787"/>
      <c r="EAD4787"/>
      <c r="EAE4787"/>
      <c r="EAF4787"/>
      <c r="EAG4787"/>
      <c r="EAH4787"/>
    </row>
    <row r="4788" spans="38:89 3390:3414" x14ac:dyDescent="0.3"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  <c r="CA4788"/>
      <c r="CB4788"/>
      <c r="CC4788"/>
      <c r="CD4788"/>
      <c r="CE4788"/>
      <c r="CF4788"/>
      <c r="CG4788"/>
      <c r="CH4788"/>
      <c r="CI4788"/>
      <c r="CJ4788"/>
      <c r="CK4788"/>
      <c r="DZJ4788"/>
      <c r="DZK4788"/>
      <c r="DZL4788"/>
      <c r="DZM4788"/>
      <c r="DZN4788"/>
      <c r="DZO4788"/>
      <c r="DZP4788"/>
      <c r="DZQ4788"/>
      <c r="DZR4788"/>
      <c r="DZS4788"/>
      <c r="DZT4788"/>
      <c r="DZU4788"/>
      <c r="DZV4788"/>
      <c r="DZW4788"/>
      <c r="DZX4788"/>
      <c r="DZY4788"/>
      <c r="DZZ4788"/>
      <c r="EAA4788"/>
      <c r="EAB4788"/>
      <c r="EAC4788"/>
      <c r="EAD4788"/>
      <c r="EAE4788"/>
      <c r="EAF4788"/>
      <c r="EAG4788"/>
      <c r="EAH4788"/>
    </row>
    <row r="4789" spans="38:89 3390:3414" x14ac:dyDescent="0.3"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  <c r="CA4789"/>
      <c r="CB4789"/>
      <c r="CC4789"/>
      <c r="CD4789"/>
      <c r="CE4789"/>
      <c r="CF4789"/>
      <c r="CG4789"/>
      <c r="CH4789"/>
      <c r="CI4789"/>
      <c r="CJ4789"/>
      <c r="CK4789"/>
      <c r="DZJ4789"/>
      <c r="DZK4789"/>
      <c r="DZL4789"/>
      <c r="DZM4789"/>
      <c r="DZN4789"/>
      <c r="DZO4789"/>
      <c r="DZP4789"/>
      <c r="DZQ4789"/>
      <c r="DZR4789"/>
      <c r="DZS4789"/>
      <c r="DZT4789"/>
      <c r="DZU4789"/>
      <c r="DZV4789"/>
      <c r="DZW4789"/>
      <c r="DZX4789"/>
      <c r="DZY4789"/>
      <c r="DZZ4789"/>
      <c r="EAA4789"/>
      <c r="EAB4789"/>
      <c r="EAC4789"/>
      <c r="EAD4789"/>
      <c r="EAE4789"/>
      <c r="EAF4789"/>
      <c r="EAG4789"/>
      <c r="EAH4789"/>
    </row>
    <row r="4790" spans="38:89 3390:3414" x14ac:dyDescent="0.3"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  <c r="CA4790"/>
      <c r="CB4790"/>
      <c r="CC4790"/>
      <c r="CD4790"/>
      <c r="CE4790"/>
      <c r="CF4790"/>
      <c r="CG4790"/>
      <c r="CH4790"/>
      <c r="CI4790"/>
      <c r="CJ4790"/>
      <c r="CK4790"/>
      <c r="DZJ4790"/>
      <c r="DZK4790"/>
      <c r="DZL4790"/>
      <c r="DZM4790"/>
      <c r="DZN4790"/>
      <c r="DZO4790"/>
      <c r="DZP4790"/>
      <c r="DZQ4790"/>
      <c r="DZR4790"/>
      <c r="DZS4790"/>
      <c r="DZT4790"/>
      <c r="DZU4790"/>
      <c r="DZV4790"/>
      <c r="DZW4790"/>
      <c r="DZX4790"/>
      <c r="DZY4790"/>
      <c r="DZZ4790"/>
      <c r="EAA4790"/>
      <c r="EAB4790"/>
      <c r="EAC4790"/>
      <c r="EAD4790"/>
      <c r="EAE4790"/>
      <c r="EAF4790"/>
      <c r="EAG4790"/>
      <c r="EAH4790"/>
    </row>
    <row r="4791" spans="38:89 3390:3414" x14ac:dyDescent="0.3"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  <c r="CA4791"/>
      <c r="CB4791"/>
      <c r="CC4791"/>
      <c r="CD4791"/>
      <c r="CE4791"/>
      <c r="CF4791"/>
      <c r="CG4791"/>
      <c r="CH4791"/>
      <c r="CI4791"/>
      <c r="CJ4791"/>
      <c r="CK4791"/>
      <c r="DZJ4791"/>
      <c r="DZK4791"/>
      <c r="DZL4791"/>
      <c r="DZM4791"/>
      <c r="DZN4791"/>
      <c r="DZO4791"/>
      <c r="DZP4791"/>
      <c r="DZQ4791"/>
      <c r="DZR4791"/>
      <c r="DZS4791"/>
      <c r="DZT4791"/>
      <c r="DZU4791"/>
      <c r="DZV4791"/>
      <c r="DZW4791"/>
      <c r="DZX4791"/>
      <c r="DZY4791"/>
      <c r="DZZ4791"/>
      <c r="EAA4791"/>
      <c r="EAB4791"/>
      <c r="EAC4791"/>
      <c r="EAD4791"/>
      <c r="EAE4791"/>
      <c r="EAF4791"/>
      <c r="EAG4791"/>
      <c r="EAH4791"/>
    </row>
    <row r="4792" spans="38:89 3390:3414" x14ac:dyDescent="0.3"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  <c r="CA4792"/>
      <c r="CB4792"/>
      <c r="CC4792"/>
      <c r="CD4792"/>
      <c r="CE4792"/>
      <c r="CF4792"/>
      <c r="CG4792"/>
      <c r="CH4792"/>
      <c r="CI4792"/>
      <c r="CJ4792"/>
      <c r="CK4792"/>
      <c r="DZJ4792"/>
      <c r="DZK4792"/>
      <c r="DZL4792"/>
      <c r="DZM4792"/>
      <c r="DZN4792"/>
      <c r="DZO4792"/>
      <c r="DZP4792"/>
      <c r="DZQ4792"/>
      <c r="DZR4792"/>
      <c r="DZS4792"/>
      <c r="DZT4792"/>
      <c r="DZU4792"/>
      <c r="DZV4792"/>
      <c r="DZW4792"/>
      <c r="DZX4792"/>
      <c r="DZY4792"/>
      <c r="DZZ4792"/>
      <c r="EAA4792"/>
      <c r="EAB4792"/>
      <c r="EAC4792"/>
      <c r="EAD4792"/>
      <c r="EAE4792"/>
      <c r="EAF4792"/>
      <c r="EAG4792"/>
      <c r="EAH4792"/>
    </row>
    <row r="4793" spans="38:89 3390:3414" x14ac:dyDescent="0.3"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  <c r="CA4793"/>
      <c r="CB4793"/>
      <c r="CC4793"/>
      <c r="CD4793"/>
      <c r="CE4793"/>
      <c r="CF4793"/>
      <c r="CG4793"/>
      <c r="CH4793"/>
      <c r="CI4793"/>
      <c r="CJ4793"/>
      <c r="CK4793"/>
      <c r="DZJ4793"/>
      <c r="DZK4793"/>
      <c r="DZL4793"/>
      <c r="DZM4793"/>
      <c r="DZN4793"/>
      <c r="DZO4793"/>
      <c r="DZP4793"/>
      <c r="DZQ4793"/>
      <c r="DZR4793"/>
      <c r="DZS4793"/>
      <c r="DZT4793"/>
      <c r="DZU4793"/>
      <c r="DZV4793"/>
      <c r="DZW4793"/>
      <c r="DZX4793"/>
      <c r="DZY4793"/>
      <c r="DZZ4793"/>
      <c r="EAA4793"/>
      <c r="EAB4793"/>
      <c r="EAC4793"/>
      <c r="EAD4793"/>
      <c r="EAE4793"/>
      <c r="EAF4793"/>
      <c r="EAG4793"/>
      <c r="EAH4793"/>
    </row>
    <row r="4794" spans="38:89 3390:3414" x14ac:dyDescent="0.3"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  <c r="CA4794"/>
      <c r="CB4794"/>
      <c r="CC4794"/>
      <c r="CD4794"/>
      <c r="CE4794"/>
      <c r="CF4794"/>
      <c r="CG4794"/>
      <c r="CH4794"/>
      <c r="CI4794"/>
      <c r="CJ4794"/>
      <c r="CK4794"/>
      <c r="DZJ4794"/>
      <c r="DZK4794"/>
      <c r="DZL4794"/>
      <c r="DZM4794"/>
      <c r="DZN4794"/>
      <c r="DZO4794"/>
      <c r="DZP4794"/>
      <c r="DZQ4794"/>
      <c r="DZR4794"/>
      <c r="DZS4794"/>
      <c r="DZT4794"/>
      <c r="DZU4794"/>
      <c r="DZV4794"/>
      <c r="DZW4794"/>
      <c r="DZX4794"/>
      <c r="DZY4794"/>
      <c r="DZZ4794"/>
      <c r="EAA4794"/>
      <c r="EAB4794"/>
      <c r="EAC4794"/>
      <c r="EAD4794"/>
      <c r="EAE4794"/>
      <c r="EAF4794"/>
      <c r="EAG4794"/>
      <c r="EAH4794"/>
    </row>
    <row r="4795" spans="38:89 3390:3414" x14ac:dyDescent="0.3"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  <c r="CA4795"/>
      <c r="CB4795"/>
      <c r="CC4795"/>
      <c r="CD4795"/>
      <c r="CE4795"/>
      <c r="CF4795"/>
      <c r="CG4795"/>
      <c r="CH4795"/>
      <c r="CI4795"/>
      <c r="CJ4795"/>
      <c r="CK4795"/>
      <c r="DZJ4795"/>
      <c r="DZK4795"/>
      <c r="DZL4795"/>
      <c r="DZM4795"/>
      <c r="DZN4795"/>
      <c r="DZO4795"/>
      <c r="DZP4795"/>
      <c r="DZQ4795"/>
      <c r="DZR4795"/>
      <c r="DZS4795"/>
      <c r="DZT4795"/>
      <c r="DZU4795"/>
      <c r="DZV4795"/>
      <c r="DZW4795"/>
      <c r="DZX4795"/>
      <c r="DZY4795"/>
      <c r="DZZ4795"/>
      <c r="EAA4795"/>
      <c r="EAB4795"/>
      <c r="EAC4795"/>
      <c r="EAD4795"/>
      <c r="EAE4795"/>
      <c r="EAF4795"/>
      <c r="EAG4795"/>
      <c r="EAH4795"/>
    </row>
    <row r="4796" spans="38:89 3390:3414" x14ac:dyDescent="0.3"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  <c r="CA4796"/>
      <c r="CB4796"/>
      <c r="CC4796"/>
      <c r="CD4796"/>
      <c r="CE4796"/>
      <c r="CF4796"/>
      <c r="CG4796"/>
      <c r="CH4796"/>
      <c r="CI4796"/>
      <c r="CJ4796"/>
      <c r="CK4796"/>
      <c r="DZJ4796"/>
      <c r="DZK4796"/>
      <c r="DZL4796"/>
      <c r="DZM4796"/>
      <c r="DZN4796"/>
      <c r="DZO4796"/>
      <c r="DZP4796"/>
      <c r="DZQ4796"/>
      <c r="DZR4796"/>
      <c r="DZS4796"/>
      <c r="DZT4796"/>
      <c r="DZU4796"/>
      <c r="DZV4796"/>
      <c r="DZW4796"/>
      <c r="DZX4796"/>
      <c r="DZY4796"/>
      <c r="DZZ4796"/>
      <c r="EAA4796"/>
      <c r="EAB4796"/>
      <c r="EAC4796"/>
      <c r="EAD4796"/>
      <c r="EAE4796"/>
      <c r="EAF4796"/>
      <c r="EAG4796"/>
      <c r="EAH4796"/>
    </row>
    <row r="4797" spans="38:89 3390:3414" x14ac:dyDescent="0.3"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  <c r="CA4797"/>
      <c r="CB4797"/>
      <c r="CC4797"/>
      <c r="CD4797"/>
      <c r="CE4797"/>
      <c r="CF4797"/>
      <c r="CG4797"/>
      <c r="CH4797"/>
      <c r="CI4797"/>
      <c r="CJ4797"/>
      <c r="CK4797"/>
      <c r="DZJ4797"/>
      <c r="DZK4797"/>
      <c r="DZL4797"/>
      <c r="DZM4797"/>
      <c r="DZN4797"/>
      <c r="DZO4797"/>
      <c r="DZP4797"/>
      <c r="DZQ4797"/>
      <c r="DZR4797"/>
      <c r="DZS4797"/>
      <c r="DZT4797"/>
      <c r="DZU4797"/>
      <c r="DZV4797"/>
      <c r="DZW4797"/>
      <c r="DZX4797"/>
      <c r="DZY4797"/>
      <c r="DZZ4797"/>
      <c r="EAA4797"/>
      <c r="EAB4797"/>
      <c r="EAC4797"/>
      <c r="EAD4797"/>
      <c r="EAE4797"/>
      <c r="EAF4797"/>
      <c r="EAG4797"/>
      <c r="EAH4797"/>
    </row>
    <row r="4798" spans="38:89 3390:3414" x14ac:dyDescent="0.3"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  <c r="CA4798"/>
      <c r="CB4798"/>
      <c r="CC4798"/>
      <c r="CD4798"/>
      <c r="CE4798"/>
      <c r="CF4798"/>
      <c r="CG4798"/>
      <c r="CH4798"/>
      <c r="CI4798"/>
      <c r="CJ4798"/>
      <c r="CK4798"/>
      <c r="DZJ4798"/>
      <c r="DZK4798"/>
      <c r="DZL4798"/>
      <c r="DZM4798"/>
      <c r="DZN4798"/>
      <c r="DZO4798"/>
      <c r="DZP4798"/>
      <c r="DZQ4798"/>
      <c r="DZR4798"/>
      <c r="DZS4798"/>
      <c r="DZT4798"/>
      <c r="DZU4798"/>
      <c r="DZV4798"/>
      <c r="DZW4798"/>
      <c r="DZX4798"/>
      <c r="DZY4798"/>
      <c r="DZZ4798"/>
      <c r="EAA4798"/>
      <c r="EAB4798"/>
      <c r="EAC4798"/>
      <c r="EAD4798"/>
      <c r="EAE4798"/>
      <c r="EAF4798"/>
      <c r="EAG4798"/>
      <c r="EAH4798"/>
    </row>
    <row r="4799" spans="38:89 3390:3414" x14ac:dyDescent="0.3"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  <c r="CA4799"/>
      <c r="CB4799"/>
      <c r="CC4799"/>
      <c r="CD4799"/>
      <c r="CE4799"/>
      <c r="CF4799"/>
      <c r="CG4799"/>
      <c r="CH4799"/>
      <c r="CI4799"/>
      <c r="CJ4799"/>
      <c r="CK4799"/>
      <c r="DZJ4799"/>
      <c r="DZK4799"/>
      <c r="DZL4799"/>
      <c r="DZM4799"/>
      <c r="DZN4799"/>
      <c r="DZO4799"/>
      <c r="DZP4799"/>
      <c r="DZQ4799"/>
      <c r="DZR4799"/>
      <c r="DZS4799"/>
      <c r="DZT4799"/>
      <c r="DZU4799"/>
      <c r="DZV4799"/>
      <c r="DZW4799"/>
      <c r="DZX4799"/>
      <c r="DZY4799"/>
      <c r="DZZ4799"/>
      <c r="EAA4799"/>
      <c r="EAB4799"/>
      <c r="EAC4799"/>
      <c r="EAD4799"/>
      <c r="EAE4799"/>
      <c r="EAF4799"/>
      <c r="EAG4799"/>
      <c r="EAH4799"/>
    </row>
    <row r="4800" spans="38:89 3390:3414" x14ac:dyDescent="0.3"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  <c r="CA4800"/>
      <c r="CB4800"/>
      <c r="CC4800"/>
      <c r="CD4800"/>
      <c r="CE4800"/>
      <c r="CF4800"/>
      <c r="CG4800"/>
      <c r="CH4800"/>
      <c r="CI4800"/>
      <c r="CJ4800"/>
      <c r="CK4800"/>
      <c r="DZJ4800"/>
      <c r="DZK4800"/>
      <c r="DZL4800"/>
      <c r="DZM4800"/>
      <c r="DZN4800"/>
      <c r="DZO4800"/>
      <c r="DZP4800"/>
      <c r="DZQ4800"/>
      <c r="DZR4800"/>
      <c r="DZS4800"/>
      <c r="DZT4800"/>
      <c r="DZU4800"/>
      <c r="DZV4800"/>
      <c r="DZW4800"/>
      <c r="DZX4800"/>
      <c r="DZY4800"/>
      <c r="DZZ4800"/>
      <c r="EAA4800"/>
      <c r="EAB4800"/>
      <c r="EAC4800"/>
      <c r="EAD4800"/>
      <c r="EAE4800"/>
      <c r="EAF4800"/>
      <c r="EAG4800"/>
      <c r="EAH4800"/>
    </row>
    <row r="4801" spans="38:89 3390:3414" x14ac:dyDescent="0.3"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  <c r="CA4801"/>
      <c r="CB4801"/>
      <c r="CC4801"/>
      <c r="CD4801"/>
      <c r="CE4801"/>
      <c r="CF4801"/>
      <c r="CG4801"/>
      <c r="CH4801"/>
      <c r="CI4801"/>
      <c r="CJ4801"/>
      <c r="CK4801"/>
      <c r="DZJ4801"/>
      <c r="DZK4801"/>
      <c r="DZL4801"/>
      <c r="DZM4801"/>
      <c r="DZN4801"/>
      <c r="DZO4801"/>
      <c r="DZP4801"/>
      <c r="DZQ4801"/>
      <c r="DZR4801"/>
      <c r="DZS4801"/>
      <c r="DZT4801"/>
      <c r="DZU4801"/>
      <c r="DZV4801"/>
      <c r="DZW4801"/>
      <c r="DZX4801"/>
      <c r="DZY4801"/>
      <c r="DZZ4801"/>
      <c r="EAA4801"/>
      <c r="EAB4801"/>
      <c r="EAC4801"/>
      <c r="EAD4801"/>
      <c r="EAE4801"/>
      <c r="EAF4801"/>
      <c r="EAG4801"/>
      <c r="EAH4801"/>
    </row>
    <row r="4802" spans="38:89 3390:3414" x14ac:dyDescent="0.3"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  <c r="CA4802"/>
      <c r="CB4802"/>
      <c r="CC4802"/>
      <c r="CD4802"/>
      <c r="CE4802"/>
      <c r="CF4802"/>
      <c r="CG4802"/>
      <c r="CH4802"/>
      <c r="CI4802"/>
      <c r="CJ4802"/>
      <c r="CK4802"/>
      <c r="DZJ4802"/>
      <c r="DZK4802"/>
      <c r="DZL4802"/>
      <c r="DZM4802"/>
      <c r="DZN4802"/>
      <c r="DZO4802"/>
      <c r="DZP4802"/>
      <c r="DZQ4802"/>
      <c r="DZR4802"/>
      <c r="DZS4802"/>
      <c r="DZT4802"/>
      <c r="DZU4802"/>
      <c r="DZV4802"/>
      <c r="DZW4802"/>
      <c r="DZX4802"/>
      <c r="DZY4802"/>
      <c r="DZZ4802"/>
      <c r="EAA4802"/>
      <c r="EAB4802"/>
      <c r="EAC4802"/>
      <c r="EAD4802"/>
      <c r="EAE4802"/>
      <c r="EAF4802"/>
      <c r="EAG4802"/>
      <c r="EAH4802"/>
    </row>
    <row r="4803" spans="38:89 3390:3414" x14ac:dyDescent="0.3"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  <c r="CA4803"/>
      <c r="CB4803"/>
      <c r="CC4803"/>
      <c r="CD4803"/>
      <c r="CE4803"/>
      <c r="CF4803"/>
      <c r="CG4803"/>
      <c r="CH4803"/>
      <c r="CI4803"/>
      <c r="CJ4803"/>
      <c r="CK4803"/>
      <c r="DZJ4803"/>
      <c r="DZK4803"/>
      <c r="DZL4803"/>
      <c r="DZM4803"/>
      <c r="DZN4803"/>
      <c r="DZO4803"/>
      <c r="DZP4803"/>
      <c r="DZQ4803"/>
      <c r="DZR4803"/>
      <c r="DZS4803"/>
      <c r="DZT4803"/>
      <c r="DZU4803"/>
      <c r="DZV4803"/>
      <c r="DZW4803"/>
      <c r="DZX4803"/>
      <c r="DZY4803"/>
      <c r="DZZ4803"/>
      <c r="EAA4803"/>
      <c r="EAB4803"/>
      <c r="EAC4803"/>
      <c r="EAD4803"/>
      <c r="EAE4803"/>
      <c r="EAF4803"/>
      <c r="EAG4803"/>
      <c r="EAH4803"/>
    </row>
    <row r="4804" spans="38:89 3390:3414" x14ac:dyDescent="0.3"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  <c r="CA4804"/>
      <c r="CB4804"/>
      <c r="CC4804"/>
      <c r="CD4804"/>
      <c r="CE4804"/>
      <c r="CF4804"/>
      <c r="CG4804"/>
      <c r="CH4804"/>
      <c r="CI4804"/>
      <c r="CJ4804"/>
      <c r="CK4804"/>
      <c r="DZJ4804"/>
      <c r="DZK4804"/>
      <c r="DZL4804"/>
      <c r="DZM4804"/>
      <c r="DZN4804"/>
      <c r="DZO4804"/>
      <c r="DZP4804"/>
      <c r="DZQ4804"/>
      <c r="DZR4804"/>
      <c r="DZS4804"/>
      <c r="DZT4804"/>
      <c r="DZU4804"/>
      <c r="DZV4804"/>
      <c r="DZW4804"/>
      <c r="DZX4804"/>
      <c r="DZY4804"/>
      <c r="DZZ4804"/>
      <c r="EAA4804"/>
      <c r="EAB4804"/>
      <c r="EAC4804"/>
      <c r="EAD4804"/>
      <c r="EAE4804"/>
      <c r="EAF4804"/>
      <c r="EAG4804"/>
      <c r="EAH4804"/>
    </row>
    <row r="4805" spans="38:89 3390:3414" x14ac:dyDescent="0.3"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  <c r="CA4805"/>
      <c r="CB4805"/>
      <c r="CC4805"/>
      <c r="CD4805"/>
      <c r="CE4805"/>
      <c r="CF4805"/>
      <c r="CG4805"/>
      <c r="CH4805"/>
      <c r="CI4805"/>
      <c r="CJ4805"/>
      <c r="CK4805"/>
      <c r="DZJ4805"/>
      <c r="DZK4805"/>
      <c r="DZL4805"/>
      <c r="DZM4805"/>
      <c r="DZN4805"/>
      <c r="DZO4805"/>
      <c r="DZP4805"/>
      <c r="DZQ4805"/>
      <c r="DZR4805"/>
      <c r="DZS4805"/>
      <c r="DZT4805"/>
      <c r="DZU4805"/>
      <c r="DZV4805"/>
      <c r="DZW4805"/>
      <c r="DZX4805"/>
      <c r="DZY4805"/>
      <c r="DZZ4805"/>
      <c r="EAA4805"/>
      <c r="EAB4805"/>
      <c r="EAC4805"/>
      <c r="EAD4805"/>
      <c r="EAE4805"/>
      <c r="EAF4805"/>
      <c r="EAG4805"/>
      <c r="EAH4805"/>
    </row>
    <row r="4806" spans="38:89 3390:3414" x14ac:dyDescent="0.3"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  <c r="CA4806"/>
      <c r="CB4806"/>
      <c r="CC4806"/>
      <c r="CD4806"/>
      <c r="CE4806"/>
      <c r="CF4806"/>
      <c r="CG4806"/>
      <c r="CH4806"/>
      <c r="CI4806"/>
      <c r="CJ4806"/>
      <c r="CK4806"/>
      <c r="DZJ4806"/>
      <c r="DZK4806"/>
      <c r="DZL4806"/>
      <c r="DZM4806"/>
      <c r="DZN4806"/>
      <c r="DZO4806"/>
      <c r="DZP4806"/>
      <c r="DZQ4806"/>
      <c r="DZR4806"/>
      <c r="DZS4806"/>
      <c r="DZT4806"/>
      <c r="DZU4806"/>
      <c r="DZV4806"/>
      <c r="DZW4806"/>
      <c r="DZX4806"/>
      <c r="DZY4806"/>
      <c r="DZZ4806"/>
      <c r="EAA4806"/>
      <c r="EAB4806"/>
      <c r="EAC4806"/>
      <c r="EAD4806"/>
      <c r="EAE4806"/>
      <c r="EAF4806"/>
      <c r="EAG4806"/>
      <c r="EAH4806"/>
    </row>
    <row r="4807" spans="38:89 3390:3414" x14ac:dyDescent="0.3"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  <c r="CA4807"/>
      <c r="CB4807"/>
      <c r="CC4807"/>
      <c r="CD4807"/>
      <c r="CE4807"/>
      <c r="CF4807"/>
      <c r="CG4807"/>
      <c r="CH4807"/>
      <c r="CI4807"/>
      <c r="CJ4807"/>
      <c r="CK4807"/>
      <c r="DZJ4807"/>
      <c r="DZK4807"/>
      <c r="DZL4807"/>
      <c r="DZM4807"/>
      <c r="DZN4807"/>
      <c r="DZO4807"/>
      <c r="DZP4807"/>
      <c r="DZQ4807"/>
      <c r="DZR4807"/>
      <c r="DZS4807"/>
      <c r="DZT4807"/>
      <c r="DZU4807"/>
      <c r="DZV4807"/>
      <c r="DZW4807"/>
      <c r="DZX4807"/>
      <c r="DZY4807"/>
      <c r="DZZ4807"/>
      <c r="EAA4807"/>
      <c r="EAB4807"/>
      <c r="EAC4807"/>
      <c r="EAD4807"/>
      <c r="EAE4807"/>
      <c r="EAF4807"/>
      <c r="EAG4807"/>
      <c r="EAH4807"/>
    </row>
    <row r="4808" spans="38:89 3390:3414" x14ac:dyDescent="0.3"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  <c r="CA4808"/>
      <c r="CB4808"/>
      <c r="CC4808"/>
      <c r="CD4808"/>
      <c r="CE4808"/>
      <c r="CF4808"/>
      <c r="CG4808"/>
      <c r="CH4808"/>
      <c r="CI4808"/>
      <c r="CJ4808"/>
      <c r="CK4808"/>
      <c r="DZJ4808"/>
      <c r="DZK4808"/>
      <c r="DZL4808"/>
      <c r="DZM4808"/>
      <c r="DZN4808"/>
      <c r="DZO4808"/>
      <c r="DZP4808"/>
      <c r="DZQ4808"/>
      <c r="DZR4808"/>
      <c r="DZS4808"/>
      <c r="DZT4808"/>
      <c r="DZU4808"/>
      <c r="DZV4808"/>
      <c r="DZW4808"/>
      <c r="DZX4808"/>
      <c r="DZY4808"/>
      <c r="DZZ4808"/>
      <c r="EAA4808"/>
      <c r="EAB4808"/>
      <c r="EAC4808"/>
      <c r="EAD4808"/>
      <c r="EAE4808"/>
      <c r="EAF4808"/>
      <c r="EAG4808"/>
      <c r="EAH4808"/>
    </row>
    <row r="4809" spans="38:89 3390:3414" x14ac:dyDescent="0.3"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  <c r="CA4809"/>
      <c r="CB4809"/>
      <c r="CC4809"/>
      <c r="CD4809"/>
      <c r="CE4809"/>
      <c r="CF4809"/>
      <c r="CG4809"/>
      <c r="CH4809"/>
      <c r="CI4809"/>
      <c r="CJ4809"/>
      <c r="CK4809"/>
      <c r="DZJ4809"/>
      <c r="DZK4809"/>
      <c r="DZL4809"/>
      <c r="DZM4809"/>
      <c r="DZN4809"/>
      <c r="DZO4809"/>
      <c r="DZP4809"/>
      <c r="DZQ4809"/>
      <c r="DZR4809"/>
      <c r="DZS4809"/>
      <c r="DZT4809"/>
      <c r="DZU4809"/>
      <c r="DZV4809"/>
      <c r="DZW4809"/>
      <c r="DZX4809"/>
      <c r="DZY4809"/>
      <c r="DZZ4809"/>
      <c r="EAA4809"/>
      <c r="EAB4809"/>
      <c r="EAC4809"/>
      <c r="EAD4809"/>
      <c r="EAE4809"/>
      <c r="EAF4809"/>
      <c r="EAG4809"/>
      <c r="EAH4809"/>
    </row>
    <row r="4810" spans="38:89 3390:3414" x14ac:dyDescent="0.3"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  <c r="CA4810"/>
      <c r="CB4810"/>
      <c r="CC4810"/>
      <c r="CD4810"/>
      <c r="CE4810"/>
      <c r="CF4810"/>
      <c r="CG4810"/>
      <c r="CH4810"/>
      <c r="CI4810"/>
      <c r="CJ4810"/>
      <c r="CK4810"/>
      <c r="DZJ4810"/>
      <c r="DZK4810"/>
      <c r="DZL4810"/>
      <c r="DZM4810"/>
      <c r="DZN4810"/>
      <c r="DZO4810"/>
      <c r="DZP4810"/>
      <c r="DZQ4810"/>
      <c r="DZR4810"/>
      <c r="DZS4810"/>
      <c r="DZT4810"/>
      <c r="DZU4810"/>
      <c r="DZV4810"/>
      <c r="DZW4810"/>
      <c r="DZX4810"/>
      <c r="DZY4810"/>
      <c r="DZZ4810"/>
      <c r="EAA4810"/>
      <c r="EAB4810"/>
      <c r="EAC4810"/>
      <c r="EAD4810"/>
      <c r="EAE4810"/>
      <c r="EAF4810"/>
      <c r="EAG4810"/>
      <c r="EAH4810"/>
    </row>
    <row r="4811" spans="38:89 3390:3414" x14ac:dyDescent="0.3"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  <c r="CA4811"/>
      <c r="CB4811"/>
      <c r="CC4811"/>
      <c r="CD4811"/>
      <c r="CE4811"/>
      <c r="CF4811"/>
      <c r="CG4811"/>
      <c r="CH4811"/>
      <c r="CI4811"/>
      <c r="CJ4811"/>
      <c r="CK4811"/>
      <c r="DZJ4811"/>
      <c r="DZK4811"/>
      <c r="DZL4811"/>
      <c r="DZM4811"/>
      <c r="DZN4811"/>
      <c r="DZO4811"/>
      <c r="DZP4811"/>
      <c r="DZQ4811"/>
      <c r="DZR4811"/>
      <c r="DZS4811"/>
      <c r="DZT4811"/>
      <c r="DZU4811"/>
      <c r="DZV4811"/>
      <c r="DZW4811"/>
      <c r="DZX4811"/>
      <c r="DZY4811"/>
      <c r="DZZ4811"/>
      <c r="EAA4811"/>
      <c r="EAB4811"/>
      <c r="EAC4811"/>
      <c r="EAD4811"/>
      <c r="EAE4811"/>
      <c r="EAF4811"/>
      <c r="EAG4811"/>
      <c r="EAH4811"/>
    </row>
    <row r="4812" spans="38:89 3390:3414" x14ac:dyDescent="0.3"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  <c r="CA4812"/>
      <c r="CB4812"/>
      <c r="CC4812"/>
      <c r="CD4812"/>
      <c r="CE4812"/>
      <c r="CF4812"/>
      <c r="CG4812"/>
      <c r="CH4812"/>
      <c r="CI4812"/>
      <c r="CJ4812"/>
      <c r="CK4812"/>
      <c r="DZJ4812"/>
      <c r="DZK4812"/>
      <c r="DZL4812"/>
      <c r="DZM4812"/>
      <c r="DZN4812"/>
      <c r="DZO4812"/>
      <c r="DZP4812"/>
      <c r="DZQ4812"/>
      <c r="DZR4812"/>
      <c r="DZS4812"/>
      <c r="DZT4812"/>
      <c r="DZU4812"/>
      <c r="DZV4812"/>
      <c r="DZW4812"/>
      <c r="DZX4812"/>
      <c r="DZY4812"/>
      <c r="DZZ4812"/>
      <c r="EAA4812"/>
      <c r="EAB4812"/>
      <c r="EAC4812"/>
      <c r="EAD4812"/>
      <c r="EAE4812"/>
      <c r="EAF4812"/>
      <c r="EAG4812"/>
      <c r="EAH4812"/>
    </row>
    <row r="4813" spans="38:89 3390:3414" x14ac:dyDescent="0.3"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  <c r="CA4813"/>
      <c r="CB4813"/>
      <c r="CC4813"/>
      <c r="CD4813"/>
      <c r="CE4813"/>
      <c r="CF4813"/>
      <c r="CG4813"/>
      <c r="CH4813"/>
      <c r="CI4813"/>
      <c r="CJ4813"/>
      <c r="CK4813"/>
      <c r="DZJ4813"/>
      <c r="DZK4813"/>
      <c r="DZL4813"/>
      <c r="DZM4813"/>
      <c r="DZN4813"/>
      <c r="DZO4813"/>
      <c r="DZP4813"/>
      <c r="DZQ4813"/>
      <c r="DZR4813"/>
      <c r="DZS4813"/>
      <c r="DZT4813"/>
      <c r="DZU4813"/>
      <c r="DZV4813"/>
      <c r="DZW4813"/>
      <c r="DZX4813"/>
      <c r="DZY4813"/>
      <c r="DZZ4813"/>
      <c r="EAA4813"/>
      <c r="EAB4813"/>
      <c r="EAC4813"/>
      <c r="EAD4813"/>
      <c r="EAE4813"/>
      <c r="EAF4813"/>
      <c r="EAG4813"/>
      <c r="EAH4813"/>
    </row>
    <row r="4814" spans="38:89 3390:3414" x14ac:dyDescent="0.3"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  <c r="CA4814"/>
      <c r="CB4814"/>
      <c r="CC4814"/>
      <c r="CD4814"/>
      <c r="CE4814"/>
      <c r="CF4814"/>
      <c r="CG4814"/>
      <c r="CH4814"/>
      <c r="CI4814"/>
      <c r="CJ4814"/>
      <c r="CK4814"/>
      <c r="DZJ4814"/>
      <c r="DZK4814"/>
      <c r="DZL4814"/>
      <c r="DZM4814"/>
      <c r="DZN4814"/>
      <c r="DZO4814"/>
      <c r="DZP4814"/>
      <c r="DZQ4814"/>
      <c r="DZR4814"/>
      <c r="DZS4814"/>
      <c r="DZT4814"/>
      <c r="DZU4814"/>
      <c r="DZV4814"/>
      <c r="DZW4814"/>
      <c r="DZX4814"/>
      <c r="DZY4814"/>
      <c r="DZZ4814"/>
      <c r="EAA4814"/>
      <c r="EAB4814"/>
      <c r="EAC4814"/>
      <c r="EAD4814"/>
      <c r="EAE4814"/>
      <c r="EAF4814"/>
      <c r="EAG4814"/>
      <c r="EAH4814"/>
    </row>
    <row r="4815" spans="38:89 3390:3414" x14ac:dyDescent="0.3"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  <c r="CA4815"/>
      <c r="CB4815"/>
      <c r="CC4815"/>
      <c r="CD4815"/>
      <c r="CE4815"/>
      <c r="CF4815"/>
      <c r="CG4815"/>
      <c r="CH4815"/>
      <c r="CI4815"/>
      <c r="CJ4815"/>
      <c r="CK4815"/>
      <c r="DZJ4815"/>
      <c r="DZK4815"/>
      <c r="DZL4815"/>
      <c r="DZM4815"/>
      <c r="DZN4815"/>
      <c r="DZO4815"/>
      <c r="DZP4815"/>
      <c r="DZQ4815"/>
      <c r="DZR4815"/>
      <c r="DZS4815"/>
      <c r="DZT4815"/>
      <c r="DZU4815"/>
      <c r="DZV4815"/>
      <c r="DZW4815"/>
      <c r="DZX4815"/>
      <c r="DZY4815"/>
      <c r="DZZ4815"/>
      <c r="EAA4815"/>
      <c r="EAB4815"/>
      <c r="EAC4815"/>
      <c r="EAD4815"/>
      <c r="EAE4815"/>
      <c r="EAF4815"/>
      <c r="EAG4815"/>
      <c r="EAH4815"/>
    </row>
    <row r="4816" spans="38:89 3390:3414" x14ac:dyDescent="0.3"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  <c r="CA4816"/>
      <c r="CB4816"/>
      <c r="CC4816"/>
      <c r="CD4816"/>
      <c r="CE4816"/>
      <c r="CF4816"/>
      <c r="CG4816"/>
      <c r="CH4816"/>
      <c r="CI4816"/>
      <c r="CJ4816"/>
      <c r="CK4816"/>
      <c r="DZJ4816"/>
      <c r="DZK4816"/>
      <c r="DZL4816"/>
      <c r="DZM4816"/>
      <c r="DZN4816"/>
      <c r="DZO4816"/>
      <c r="DZP4816"/>
      <c r="DZQ4816"/>
      <c r="DZR4816"/>
      <c r="DZS4816"/>
      <c r="DZT4816"/>
      <c r="DZU4816"/>
      <c r="DZV4816"/>
      <c r="DZW4816"/>
      <c r="DZX4816"/>
      <c r="DZY4816"/>
      <c r="DZZ4816"/>
      <c r="EAA4816"/>
      <c r="EAB4816"/>
      <c r="EAC4816"/>
      <c r="EAD4816"/>
      <c r="EAE4816"/>
      <c r="EAF4816"/>
      <c r="EAG4816"/>
      <c r="EAH4816"/>
    </row>
    <row r="4817" spans="38:89 3390:3414" x14ac:dyDescent="0.3"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  <c r="CA4817"/>
      <c r="CB4817"/>
      <c r="CC4817"/>
      <c r="CD4817"/>
      <c r="CE4817"/>
      <c r="CF4817"/>
      <c r="CG4817"/>
      <c r="CH4817"/>
      <c r="CI4817"/>
      <c r="CJ4817"/>
      <c r="CK4817"/>
      <c r="DZJ4817"/>
      <c r="DZK4817"/>
      <c r="DZL4817"/>
      <c r="DZM4817"/>
      <c r="DZN4817"/>
      <c r="DZO4817"/>
      <c r="DZP4817"/>
      <c r="DZQ4817"/>
      <c r="DZR4817"/>
      <c r="DZS4817"/>
      <c r="DZT4817"/>
      <c r="DZU4817"/>
      <c r="DZV4817"/>
      <c r="DZW4817"/>
      <c r="DZX4817"/>
      <c r="DZY4817"/>
      <c r="DZZ4817"/>
      <c r="EAA4817"/>
      <c r="EAB4817"/>
      <c r="EAC4817"/>
      <c r="EAD4817"/>
      <c r="EAE4817"/>
      <c r="EAF4817"/>
      <c r="EAG4817"/>
      <c r="EAH4817"/>
    </row>
    <row r="4818" spans="38:89 3390:3414" x14ac:dyDescent="0.3"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  <c r="CA4818"/>
      <c r="CB4818"/>
      <c r="CC4818"/>
      <c r="CD4818"/>
      <c r="CE4818"/>
      <c r="CF4818"/>
      <c r="CG4818"/>
      <c r="CH4818"/>
      <c r="CI4818"/>
      <c r="CJ4818"/>
      <c r="CK4818"/>
      <c r="DZJ4818"/>
      <c r="DZK4818"/>
      <c r="DZL4818"/>
      <c r="DZM4818"/>
      <c r="DZN4818"/>
      <c r="DZO4818"/>
      <c r="DZP4818"/>
      <c r="DZQ4818"/>
      <c r="DZR4818"/>
      <c r="DZS4818"/>
      <c r="DZT4818"/>
      <c r="DZU4818"/>
      <c r="DZV4818"/>
      <c r="DZW4818"/>
      <c r="DZX4818"/>
      <c r="DZY4818"/>
      <c r="DZZ4818"/>
      <c r="EAA4818"/>
      <c r="EAB4818"/>
      <c r="EAC4818"/>
      <c r="EAD4818"/>
      <c r="EAE4818"/>
      <c r="EAF4818"/>
      <c r="EAG4818"/>
      <c r="EAH4818"/>
    </row>
    <row r="4819" spans="38:89 3390:3414" x14ac:dyDescent="0.3"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  <c r="CA4819"/>
      <c r="CB4819"/>
      <c r="CC4819"/>
      <c r="CD4819"/>
      <c r="CE4819"/>
      <c r="CF4819"/>
      <c r="CG4819"/>
      <c r="CH4819"/>
      <c r="CI4819"/>
      <c r="CJ4819"/>
      <c r="CK4819"/>
      <c r="DZJ4819"/>
      <c r="DZK4819"/>
      <c r="DZL4819"/>
      <c r="DZM4819"/>
      <c r="DZN4819"/>
      <c r="DZO4819"/>
      <c r="DZP4819"/>
      <c r="DZQ4819"/>
      <c r="DZR4819"/>
      <c r="DZS4819"/>
      <c r="DZT4819"/>
      <c r="DZU4819"/>
      <c r="DZV4819"/>
      <c r="DZW4819"/>
      <c r="DZX4819"/>
      <c r="DZY4819"/>
      <c r="DZZ4819"/>
      <c r="EAA4819"/>
      <c r="EAB4819"/>
      <c r="EAC4819"/>
      <c r="EAD4819"/>
      <c r="EAE4819"/>
      <c r="EAF4819"/>
      <c r="EAG4819"/>
      <c r="EAH4819"/>
    </row>
    <row r="4820" spans="38:89 3390:3414" x14ac:dyDescent="0.3"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  <c r="CA4820"/>
      <c r="CB4820"/>
      <c r="CC4820"/>
      <c r="CD4820"/>
      <c r="CE4820"/>
      <c r="CF4820"/>
      <c r="CG4820"/>
      <c r="CH4820"/>
      <c r="CI4820"/>
      <c r="CJ4820"/>
      <c r="CK4820"/>
      <c r="DZJ4820"/>
      <c r="DZK4820"/>
      <c r="DZL4820"/>
      <c r="DZM4820"/>
      <c r="DZN4820"/>
      <c r="DZO4820"/>
      <c r="DZP4820"/>
      <c r="DZQ4820"/>
      <c r="DZR4820"/>
      <c r="DZS4820"/>
      <c r="DZT4820"/>
      <c r="DZU4820"/>
      <c r="DZV4820"/>
      <c r="DZW4820"/>
      <c r="DZX4820"/>
      <c r="DZY4820"/>
      <c r="DZZ4820"/>
      <c r="EAA4820"/>
      <c r="EAB4820"/>
      <c r="EAC4820"/>
      <c r="EAD4820"/>
      <c r="EAE4820"/>
      <c r="EAF4820"/>
      <c r="EAG4820"/>
      <c r="EAH4820"/>
    </row>
    <row r="4821" spans="38:89 3390:3414" x14ac:dyDescent="0.3"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  <c r="CA4821"/>
      <c r="CB4821"/>
      <c r="CC4821"/>
      <c r="CD4821"/>
      <c r="CE4821"/>
      <c r="CF4821"/>
      <c r="CG4821"/>
      <c r="CH4821"/>
      <c r="CI4821"/>
      <c r="CJ4821"/>
      <c r="CK4821"/>
      <c r="DZJ4821"/>
      <c r="DZK4821"/>
      <c r="DZL4821"/>
      <c r="DZM4821"/>
      <c r="DZN4821"/>
      <c r="DZO4821"/>
      <c r="DZP4821"/>
      <c r="DZQ4821"/>
      <c r="DZR4821"/>
      <c r="DZS4821"/>
      <c r="DZT4821"/>
      <c r="DZU4821"/>
      <c r="DZV4821"/>
      <c r="DZW4821"/>
      <c r="DZX4821"/>
      <c r="DZY4821"/>
      <c r="DZZ4821"/>
      <c r="EAA4821"/>
      <c r="EAB4821"/>
      <c r="EAC4821"/>
      <c r="EAD4821"/>
      <c r="EAE4821"/>
      <c r="EAF4821"/>
      <c r="EAG4821"/>
      <c r="EAH4821"/>
    </row>
    <row r="4822" spans="38:89 3390:3414" x14ac:dyDescent="0.3"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  <c r="CA4822"/>
      <c r="CB4822"/>
      <c r="CC4822"/>
      <c r="CD4822"/>
      <c r="CE4822"/>
      <c r="CF4822"/>
      <c r="CG4822"/>
      <c r="CH4822"/>
      <c r="CI4822"/>
      <c r="CJ4822"/>
      <c r="CK4822"/>
      <c r="DZJ4822"/>
      <c r="DZK4822"/>
      <c r="DZL4822"/>
      <c r="DZM4822"/>
      <c r="DZN4822"/>
      <c r="DZO4822"/>
      <c r="DZP4822"/>
      <c r="DZQ4822"/>
      <c r="DZR4822"/>
      <c r="DZS4822"/>
      <c r="DZT4822"/>
      <c r="DZU4822"/>
      <c r="DZV4822"/>
      <c r="DZW4822"/>
      <c r="DZX4822"/>
      <c r="DZY4822"/>
      <c r="DZZ4822"/>
      <c r="EAA4822"/>
      <c r="EAB4822"/>
      <c r="EAC4822"/>
      <c r="EAD4822"/>
      <c r="EAE4822"/>
      <c r="EAF4822"/>
      <c r="EAG4822"/>
      <c r="EAH4822"/>
    </row>
    <row r="4823" spans="38:89 3390:3414" x14ac:dyDescent="0.3"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  <c r="CA4823"/>
      <c r="CB4823"/>
      <c r="CC4823"/>
      <c r="CD4823"/>
      <c r="CE4823"/>
      <c r="CF4823"/>
      <c r="CG4823"/>
      <c r="CH4823"/>
      <c r="CI4823"/>
      <c r="CJ4823"/>
      <c r="CK4823"/>
      <c r="DZJ4823"/>
      <c r="DZK4823"/>
      <c r="DZL4823"/>
      <c r="DZM4823"/>
      <c r="DZN4823"/>
      <c r="DZO4823"/>
      <c r="DZP4823"/>
      <c r="DZQ4823"/>
      <c r="DZR4823"/>
      <c r="DZS4823"/>
      <c r="DZT4823"/>
      <c r="DZU4823"/>
      <c r="DZV4823"/>
      <c r="DZW4823"/>
      <c r="DZX4823"/>
      <c r="DZY4823"/>
      <c r="DZZ4823"/>
      <c r="EAA4823"/>
      <c r="EAB4823"/>
      <c r="EAC4823"/>
      <c r="EAD4823"/>
      <c r="EAE4823"/>
      <c r="EAF4823"/>
      <c r="EAG4823"/>
      <c r="EAH4823"/>
    </row>
    <row r="4824" spans="38:89 3390:3414" x14ac:dyDescent="0.3"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  <c r="CA4824"/>
      <c r="CB4824"/>
      <c r="CC4824"/>
      <c r="CD4824"/>
      <c r="CE4824"/>
      <c r="CF4824"/>
      <c r="CG4824"/>
      <c r="CH4824"/>
      <c r="CI4824"/>
      <c r="CJ4824"/>
      <c r="CK4824"/>
      <c r="DZJ4824"/>
      <c r="DZK4824"/>
      <c r="DZL4824"/>
      <c r="DZM4824"/>
      <c r="DZN4824"/>
      <c r="DZO4824"/>
      <c r="DZP4824"/>
      <c r="DZQ4824"/>
      <c r="DZR4824"/>
      <c r="DZS4824"/>
      <c r="DZT4824"/>
      <c r="DZU4824"/>
      <c r="DZV4824"/>
      <c r="DZW4824"/>
      <c r="DZX4824"/>
      <c r="DZY4824"/>
      <c r="DZZ4824"/>
      <c r="EAA4824"/>
      <c r="EAB4824"/>
      <c r="EAC4824"/>
      <c r="EAD4824"/>
      <c r="EAE4824"/>
      <c r="EAF4824"/>
      <c r="EAG4824"/>
      <c r="EAH4824"/>
    </row>
    <row r="4825" spans="38:89 3390:3414" x14ac:dyDescent="0.3"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  <c r="CA4825"/>
      <c r="CB4825"/>
      <c r="CC4825"/>
      <c r="CD4825"/>
      <c r="CE4825"/>
      <c r="CF4825"/>
      <c r="CG4825"/>
      <c r="CH4825"/>
      <c r="CI4825"/>
      <c r="CJ4825"/>
      <c r="CK4825"/>
      <c r="DZJ4825"/>
      <c r="DZK4825"/>
      <c r="DZL4825"/>
      <c r="DZM4825"/>
      <c r="DZN4825"/>
      <c r="DZO4825"/>
      <c r="DZP4825"/>
      <c r="DZQ4825"/>
      <c r="DZR4825"/>
      <c r="DZS4825"/>
      <c r="DZT4825"/>
      <c r="DZU4825"/>
      <c r="DZV4825"/>
      <c r="DZW4825"/>
      <c r="DZX4825"/>
      <c r="DZY4825"/>
      <c r="DZZ4825"/>
      <c r="EAA4825"/>
      <c r="EAB4825"/>
      <c r="EAC4825"/>
      <c r="EAD4825"/>
      <c r="EAE4825"/>
      <c r="EAF4825"/>
      <c r="EAG4825"/>
      <c r="EAH4825"/>
    </row>
    <row r="4826" spans="38:89 3390:3414" x14ac:dyDescent="0.3"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  <c r="CA4826"/>
      <c r="CB4826"/>
      <c r="CC4826"/>
      <c r="CD4826"/>
      <c r="CE4826"/>
      <c r="CF4826"/>
      <c r="CG4826"/>
      <c r="CH4826"/>
      <c r="CI4826"/>
      <c r="CJ4826"/>
      <c r="CK4826"/>
      <c r="DZJ4826"/>
      <c r="DZK4826"/>
      <c r="DZL4826"/>
      <c r="DZM4826"/>
      <c r="DZN4826"/>
      <c r="DZO4826"/>
      <c r="DZP4826"/>
      <c r="DZQ4826"/>
      <c r="DZR4826"/>
      <c r="DZS4826"/>
      <c r="DZT4826"/>
      <c r="DZU4826"/>
      <c r="DZV4826"/>
      <c r="DZW4826"/>
      <c r="DZX4826"/>
      <c r="DZY4826"/>
      <c r="DZZ4826"/>
      <c r="EAA4826"/>
      <c r="EAB4826"/>
      <c r="EAC4826"/>
      <c r="EAD4826"/>
      <c r="EAE4826"/>
      <c r="EAF4826"/>
      <c r="EAG4826"/>
      <c r="EAH4826"/>
    </row>
    <row r="4827" spans="38:89 3390:3414" x14ac:dyDescent="0.3"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  <c r="CA4827"/>
      <c r="CB4827"/>
      <c r="CC4827"/>
      <c r="CD4827"/>
      <c r="CE4827"/>
      <c r="CF4827"/>
      <c r="CG4827"/>
      <c r="CH4827"/>
      <c r="CI4827"/>
      <c r="CJ4827"/>
      <c r="CK4827"/>
      <c r="DZJ4827"/>
      <c r="DZK4827"/>
      <c r="DZL4827"/>
      <c r="DZM4827"/>
      <c r="DZN4827"/>
      <c r="DZO4827"/>
      <c r="DZP4827"/>
      <c r="DZQ4827"/>
      <c r="DZR4827"/>
      <c r="DZS4827"/>
      <c r="DZT4827"/>
      <c r="DZU4827"/>
      <c r="DZV4827"/>
      <c r="DZW4827"/>
      <c r="DZX4827"/>
      <c r="DZY4827"/>
      <c r="DZZ4827"/>
      <c r="EAA4827"/>
      <c r="EAB4827"/>
      <c r="EAC4827"/>
      <c r="EAD4827"/>
      <c r="EAE4827"/>
      <c r="EAF4827"/>
      <c r="EAG4827"/>
      <c r="EAH4827"/>
    </row>
    <row r="4828" spans="38:89 3390:3414" x14ac:dyDescent="0.3"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  <c r="CA4828"/>
      <c r="CB4828"/>
      <c r="CC4828"/>
      <c r="CD4828"/>
      <c r="CE4828"/>
      <c r="CF4828"/>
      <c r="CG4828"/>
      <c r="CH4828"/>
      <c r="CI4828"/>
      <c r="CJ4828"/>
      <c r="CK4828"/>
      <c r="DZJ4828"/>
      <c r="DZK4828"/>
      <c r="DZL4828"/>
      <c r="DZM4828"/>
      <c r="DZN4828"/>
      <c r="DZO4828"/>
      <c r="DZP4828"/>
      <c r="DZQ4828"/>
      <c r="DZR4828"/>
      <c r="DZS4828"/>
      <c r="DZT4828"/>
      <c r="DZU4828"/>
      <c r="DZV4828"/>
      <c r="DZW4828"/>
      <c r="DZX4828"/>
      <c r="DZY4828"/>
      <c r="DZZ4828"/>
      <c r="EAA4828"/>
      <c r="EAB4828"/>
      <c r="EAC4828"/>
      <c r="EAD4828"/>
      <c r="EAE4828"/>
      <c r="EAF4828"/>
      <c r="EAG4828"/>
      <c r="EAH4828"/>
    </row>
    <row r="4829" spans="38:89 3390:3414" x14ac:dyDescent="0.3"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  <c r="CA4829"/>
      <c r="CB4829"/>
      <c r="CC4829"/>
      <c r="CD4829"/>
      <c r="CE4829"/>
      <c r="CF4829"/>
      <c r="CG4829"/>
      <c r="CH4829"/>
      <c r="CI4829"/>
      <c r="CJ4829"/>
      <c r="CK4829"/>
      <c r="DZJ4829"/>
      <c r="DZK4829"/>
      <c r="DZL4829"/>
      <c r="DZM4829"/>
      <c r="DZN4829"/>
      <c r="DZO4829"/>
      <c r="DZP4829"/>
      <c r="DZQ4829"/>
      <c r="DZR4829"/>
      <c r="DZS4829"/>
      <c r="DZT4829"/>
      <c r="DZU4829"/>
      <c r="DZV4829"/>
      <c r="DZW4829"/>
      <c r="DZX4829"/>
      <c r="DZY4829"/>
      <c r="DZZ4829"/>
      <c r="EAA4829"/>
      <c r="EAB4829"/>
      <c r="EAC4829"/>
      <c r="EAD4829"/>
      <c r="EAE4829"/>
      <c r="EAF4829"/>
      <c r="EAG4829"/>
      <c r="EAH4829"/>
    </row>
    <row r="4830" spans="38:89 3390:3414" x14ac:dyDescent="0.3"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  <c r="CA4830"/>
      <c r="CB4830"/>
      <c r="CC4830"/>
      <c r="CD4830"/>
      <c r="CE4830"/>
      <c r="CF4830"/>
      <c r="CG4830"/>
      <c r="CH4830"/>
      <c r="CI4830"/>
      <c r="CJ4830"/>
      <c r="CK4830"/>
      <c r="DZJ4830"/>
      <c r="DZK4830"/>
      <c r="DZL4830"/>
      <c r="DZM4830"/>
      <c r="DZN4830"/>
      <c r="DZO4830"/>
      <c r="DZP4830"/>
      <c r="DZQ4830"/>
      <c r="DZR4830"/>
      <c r="DZS4830"/>
      <c r="DZT4830"/>
      <c r="DZU4830"/>
      <c r="DZV4830"/>
      <c r="DZW4830"/>
      <c r="DZX4830"/>
      <c r="DZY4830"/>
      <c r="DZZ4830"/>
      <c r="EAA4830"/>
      <c r="EAB4830"/>
      <c r="EAC4830"/>
      <c r="EAD4830"/>
      <c r="EAE4830"/>
      <c r="EAF4830"/>
      <c r="EAG4830"/>
      <c r="EAH4830"/>
    </row>
    <row r="4831" spans="38:89 3390:3414" x14ac:dyDescent="0.3"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  <c r="CA4831"/>
      <c r="CB4831"/>
      <c r="CC4831"/>
      <c r="CD4831"/>
      <c r="CE4831"/>
      <c r="CF4831"/>
      <c r="CG4831"/>
      <c r="CH4831"/>
      <c r="CI4831"/>
      <c r="CJ4831"/>
      <c r="CK4831"/>
      <c r="DZJ4831"/>
      <c r="DZK4831"/>
      <c r="DZL4831"/>
      <c r="DZM4831"/>
      <c r="DZN4831"/>
      <c r="DZO4831"/>
      <c r="DZP4831"/>
      <c r="DZQ4831"/>
      <c r="DZR4831"/>
      <c r="DZS4831"/>
      <c r="DZT4831"/>
      <c r="DZU4831"/>
      <c r="DZV4831"/>
      <c r="DZW4831"/>
      <c r="DZX4831"/>
      <c r="DZY4831"/>
      <c r="DZZ4831"/>
      <c r="EAA4831"/>
      <c r="EAB4831"/>
      <c r="EAC4831"/>
      <c r="EAD4831"/>
      <c r="EAE4831"/>
      <c r="EAF4831"/>
      <c r="EAG4831"/>
      <c r="EAH4831"/>
    </row>
    <row r="4832" spans="38:89 3390:3414" x14ac:dyDescent="0.3"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  <c r="CA4832"/>
      <c r="CB4832"/>
      <c r="CC4832"/>
      <c r="CD4832"/>
      <c r="CE4832"/>
      <c r="CF4832"/>
      <c r="CG4832"/>
      <c r="CH4832"/>
      <c r="CI4832"/>
      <c r="CJ4832"/>
      <c r="CK4832"/>
      <c r="DZJ4832"/>
      <c r="DZK4832"/>
      <c r="DZL4832"/>
      <c r="DZM4832"/>
      <c r="DZN4832"/>
      <c r="DZO4832"/>
      <c r="DZP4832"/>
      <c r="DZQ4832"/>
      <c r="DZR4832"/>
      <c r="DZS4832"/>
      <c r="DZT4832"/>
      <c r="DZU4832"/>
      <c r="DZV4832"/>
      <c r="DZW4832"/>
      <c r="DZX4832"/>
      <c r="DZY4832"/>
      <c r="DZZ4832"/>
      <c r="EAA4832"/>
      <c r="EAB4832"/>
      <c r="EAC4832"/>
      <c r="EAD4832"/>
      <c r="EAE4832"/>
      <c r="EAF4832"/>
      <c r="EAG4832"/>
      <c r="EAH4832"/>
    </row>
    <row r="4833" spans="38:89 3390:3414" x14ac:dyDescent="0.3"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  <c r="CA4833"/>
      <c r="CB4833"/>
      <c r="CC4833"/>
      <c r="CD4833"/>
      <c r="CE4833"/>
      <c r="CF4833"/>
      <c r="CG4833"/>
      <c r="CH4833"/>
      <c r="CI4833"/>
      <c r="CJ4833"/>
      <c r="CK4833"/>
      <c r="DZJ4833"/>
      <c r="DZK4833"/>
      <c r="DZL4833"/>
      <c r="DZM4833"/>
      <c r="DZN4833"/>
      <c r="DZO4833"/>
      <c r="DZP4833"/>
      <c r="DZQ4833"/>
      <c r="DZR4833"/>
      <c r="DZS4833"/>
      <c r="DZT4833"/>
      <c r="DZU4833"/>
      <c r="DZV4833"/>
      <c r="DZW4833"/>
      <c r="DZX4833"/>
      <c r="DZY4833"/>
      <c r="DZZ4833"/>
      <c r="EAA4833"/>
      <c r="EAB4833"/>
      <c r="EAC4833"/>
      <c r="EAD4833"/>
      <c r="EAE4833"/>
      <c r="EAF4833"/>
      <c r="EAG4833"/>
      <c r="EAH4833"/>
    </row>
    <row r="4834" spans="38:89 3390:3414" x14ac:dyDescent="0.3"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  <c r="CA4834"/>
      <c r="CB4834"/>
      <c r="CC4834"/>
      <c r="CD4834"/>
      <c r="CE4834"/>
      <c r="CF4834"/>
      <c r="CG4834"/>
      <c r="CH4834"/>
      <c r="CI4834"/>
      <c r="CJ4834"/>
      <c r="CK4834"/>
      <c r="DZJ4834"/>
      <c r="DZK4834"/>
      <c r="DZL4834"/>
      <c r="DZM4834"/>
      <c r="DZN4834"/>
      <c r="DZO4834"/>
      <c r="DZP4834"/>
      <c r="DZQ4834"/>
      <c r="DZR4834"/>
      <c r="DZS4834"/>
      <c r="DZT4834"/>
      <c r="DZU4834"/>
      <c r="DZV4834"/>
      <c r="DZW4834"/>
      <c r="DZX4834"/>
      <c r="DZY4834"/>
      <c r="DZZ4834"/>
      <c r="EAA4834"/>
      <c r="EAB4834"/>
      <c r="EAC4834"/>
      <c r="EAD4834"/>
      <c r="EAE4834"/>
      <c r="EAF4834"/>
      <c r="EAG4834"/>
      <c r="EAH4834"/>
    </row>
    <row r="4835" spans="38:89 3390:3414" x14ac:dyDescent="0.3"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  <c r="CA4835"/>
      <c r="CB4835"/>
      <c r="CC4835"/>
      <c r="CD4835"/>
      <c r="CE4835"/>
      <c r="CF4835"/>
      <c r="CG4835"/>
      <c r="CH4835"/>
      <c r="CI4835"/>
      <c r="CJ4835"/>
      <c r="CK4835"/>
      <c r="DZJ4835"/>
      <c r="DZK4835"/>
      <c r="DZL4835"/>
      <c r="DZM4835"/>
      <c r="DZN4835"/>
      <c r="DZO4835"/>
      <c r="DZP4835"/>
      <c r="DZQ4835"/>
      <c r="DZR4835"/>
      <c r="DZS4835"/>
      <c r="DZT4835"/>
      <c r="DZU4835"/>
      <c r="DZV4835"/>
      <c r="DZW4835"/>
      <c r="DZX4835"/>
      <c r="DZY4835"/>
      <c r="DZZ4835"/>
      <c r="EAA4835"/>
      <c r="EAB4835"/>
      <c r="EAC4835"/>
      <c r="EAD4835"/>
      <c r="EAE4835"/>
      <c r="EAF4835"/>
      <c r="EAG4835"/>
      <c r="EAH4835"/>
    </row>
    <row r="4836" spans="38:89 3390:3414" x14ac:dyDescent="0.3"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  <c r="CA4836"/>
      <c r="CB4836"/>
      <c r="CC4836"/>
      <c r="CD4836"/>
      <c r="CE4836"/>
      <c r="CF4836"/>
      <c r="CG4836"/>
      <c r="CH4836"/>
      <c r="CI4836"/>
      <c r="CJ4836"/>
      <c r="CK4836"/>
      <c r="DZJ4836"/>
      <c r="DZK4836"/>
      <c r="DZL4836"/>
      <c r="DZM4836"/>
      <c r="DZN4836"/>
      <c r="DZO4836"/>
      <c r="DZP4836"/>
      <c r="DZQ4836"/>
      <c r="DZR4836"/>
      <c r="DZS4836"/>
      <c r="DZT4836"/>
      <c r="DZU4836"/>
      <c r="DZV4836"/>
      <c r="DZW4836"/>
      <c r="DZX4836"/>
      <c r="DZY4836"/>
      <c r="DZZ4836"/>
      <c r="EAA4836"/>
      <c r="EAB4836"/>
      <c r="EAC4836"/>
      <c r="EAD4836"/>
      <c r="EAE4836"/>
      <c r="EAF4836"/>
      <c r="EAG4836"/>
      <c r="EAH4836"/>
    </row>
    <row r="4837" spans="38:89 3390:3414" x14ac:dyDescent="0.3"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  <c r="CA4837"/>
      <c r="CB4837"/>
      <c r="CC4837"/>
      <c r="CD4837"/>
      <c r="CE4837"/>
      <c r="CF4837"/>
      <c r="CG4837"/>
      <c r="CH4837"/>
      <c r="CI4837"/>
      <c r="CJ4837"/>
      <c r="CK4837"/>
      <c r="DZJ4837"/>
      <c r="DZK4837"/>
      <c r="DZL4837"/>
      <c r="DZM4837"/>
      <c r="DZN4837"/>
      <c r="DZO4837"/>
      <c r="DZP4837"/>
      <c r="DZQ4837"/>
      <c r="DZR4837"/>
      <c r="DZS4837"/>
      <c r="DZT4837"/>
      <c r="DZU4837"/>
      <c r="DZV4837"/>
      <c r="DZW4837"/>
      <c r="DZX4837"/>
      <c r="DZY4837"/>
      <c r="DZZ4837"/>
      <c r="EAA4837"/>
      <c r="EAB4837"/>
      <c r="EAC4837"/>
      <c r="EAD4837"/>
      <c r="EAE4837"/>
      <c r="EAF4837"/>
      <c r="EAG4837"/>
      <c r="EAH4837"/>
    </row>
    <row r="4838" spans="38:89 3390:3414" x14ac:dyDescent="0.3"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  <c r="CA4838"/>
      <c r="CB4838"/>
      <c r="CC4838"/>
      <c r="CD4838"/>
      <c r="CE4838"/>
      <c r="CF4838"/>
      <c r="CG4838"/>
      <c r="CH4838"/>
      <c r="CI4838"/>
      <c r="CJ4838"/>
      <c r="CK4838"/>
      <c r="DZJ4838"/>
      <c r="DZK4838"/>
      <c r="DZL4838"/>
      <c r="DZM4838"/>
      <c r="DZN4838"/>
      <c r="DZO4838"/>
      <c r="DZP4838"/>
      <c r="DZQ4838"/>
      <c r="DZR4838"/>
      <c r="DZS4838"/>
      <c r="DZT4838"/>
      <c r="DZU4838"/>
      <c r="DZV4838"/>
      <c r="DZW4838"/>
      <c r="DZX4838"/>
      <c r="DZY4838"/>
      <c r="DZZ4838"/>
      <c r="EAA4838"/>
      <c r="EAB4838"/>
      <c r="EAC4838"/>
      <c r="EAD4838"/>
      <c r="EAE4838"/>
      <c r="EAF4838"/>
      <c r="EAG4838"/>
      <c r="EAH4838"/>
    </row>
    <row r="4839" spans="38:89 3390:3414" x14ac:dyDescent="0.3"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  <c r="CA4839"/>
      <c r="CB4839"/>
      <c r="CC4839"/>
      <c r="CD4839"/>
      <c r="CE4839"/>
      <c r="CF4839"/>
      <c r="CG4839"/>
      <c r="CH4839"/>
      <c r="CI4839"/>
      <c r="CJ4839"/>
      <c r="CK4839"/>
      <c r="DZJ4839"/>
      <c r="DZK4839"/>
      <c r="DZL4839"/>
      <c r="DZM4839"/>
      <c r="DZN4839"/>
      <c r="DZO4839"/>
      <c r="DZP4839"/>
      <c r="DZQ4839"/>
      <c r="DZR4839"/>
      <c r="DZS4839"/>
      <c r="DZT4839"/>
      <c r="DZU4839"/>
      <c r="DZV4839"/>
      <c r="DZW4839"/>
      <c r="DZX4839"/>
      <c r="DZY4839"/>
      <c r="DZZ4839"/>
      <c r="EAA4839"/>
      <c r="EAB4839"/>
      <c r="EAC4839"/>
      <c r="EAD4839"/>
      <c r="EAE4839"/>
      <c r="EAF4839"/>
      <c r="EAG4839"/>
      <c r="EAH4839"/>
    </row>
    <row r="4840" spans="38:89 3390:3414" x14ac:dyDescent="0.3"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  <c r="CA4840"/>
      <c r="CB4840"/>
      <c r="CC4840"/>
      <c r="CD4840"/>
      <c r="CE4840"/>
      <c r="CF4840"/>
      <c r="CG4840"/>
      <c r="CH4840"/>
      <c r="CI4840"/>
      <c r="CJ4840"/>
      <c r="CK4840"/>
      <c r="DZJ4840"/>
      <c r="DZK4840"/>
      <c r="DZL4840"/>
      <c r="DZM4840"/>
      <c r="DZN4840"/>
      <c r="DZO4840"/>
      <c r="DZP4840"/>
      <c r="DZQ4840"/>
      <c r="DZR4840"/>
      <c r="DZS4840"/>
      <c r="DZT4840"/>
      <c r="DZU4840"/>
      <c r="DZV4840"/>
      <c r="DZW4840"/>
      <c r="DZX4840"/>
      <c r="DZY4840"/>
      <c r="DZZ4840"/>
      <c r="EAA4840"/>
      <c r="EAB4840"/>
      <c r="EAC4840"/>
      <c r="EAD4840"/>
      <c r="EAE4840"/>
      <c r="EAF4840"/>
      <c r="EAG4840"/>
      <c r="EAH4840"/>
    </row>
    <row r="4841" spans="38:89 3390:3414" x14ac:dyDescent="0.3"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  <c r="CA4841"/>
      <c r="CB4841"/>
      <c r="CC4841"/>
      <c r="CD4841"/>
      <c r="CE4841"/>
      <c r="CF4841"/>
      <c r="CG4841"/>
      <c r="CH4841"/>
      <c r="CI4841"/>
      <c r="CJ4841"/>
      <c r="CK4841"/>
      <c r="DZJ4841"/>
      <c r="DZK4841"/>
      <c r="DZL4841"/>
      <c r="DZM4841"/>
      <c r="DZN4841"/>
      <c r="DZO4841"/>
      <c r="DZP4841"/>
      <c r="DZQ4841"/>
      <c r="DZR4841"/>
      <c r="DZS4841"/>
      <c r="DZT4841"/>
      <c r="DZU4841"/>
      <c r="DZV4841"/>
      <c r="DZW4841"/>
      <c r="DZX4841"/>
      <c r="DZY4841"/>
      <c r="DZZ4841"/>
      <c r="EAA4841"/>
      <c r="EAB4841"/>
      <c r="EAC4841"/>
      <c r="EAD4841"/>
      <c r="EAE4841"/>
      <c r="EAF4841"/>
      <c r="EAG4841"/>
      <c r="EAH4841"/>
    </row>
    <row r="4842" spans="38:89 3390:3414" x14ac:dyDescent="0.3"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  <c r="CA4842"/>
      <c r="CB4842"/>
      <c r="CC4842"/>
      <c r="CD4842"/>
      <c r="CE4842"/>
      <c r="CF4842"/>
      <c r="CG4842"/>
      <c r="CH4842"/>
      <c r="CI4842"/>
      <c r="CJ4842"/>
      <c r="CK4842"/>
      <c r="DZJ4842"/>
      <c r="DZK4842"/>
      <c r="DZL4842"/>
      <c r="DZM4842"/>
      <c r="DZN4842"/>
      <c r="DZO4842"/>
      <c r="DZP4842"/>
      <c r="DZQ4842"/>
      <c r="DZR4842"/>
      <c r="DZS4842"/>
      <c r="DZT4842"/>
      <c r="DZU4842"/>
      <c r="DZV4842"/>
      <c r="DZW4842"/>
      <c r="DZX4842"/>
      <c r="DZY4842"/>
      <c r="DZZ4842"/>
      <c r="EAA4842"/>
      <c r="EAB4842"/>
      <c r="EAC4842"/>
      <c r="EAD4842"/>
      <c r="EAE4842"/>
      <c r="EAF4842"/>
      <c r="EAG4842"/>
      <c r="EAH4842"/>
    </row>
    <row r="4843" spans="38:89 3390:3414" x14ac:dyDescent="0.3"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  <c r="CA4843"/>
      <c r="CB4843"/>
      <c r="CC4843"/>
      <c r="CD4843"/>
      <c r="CE4843"/>
      <c r="CF4843"/>
      <c r="CG4843"/>
      <c r="CH4843"/>
      <c r="CI4843"/>
      <c r="CJ4843"/>
      <c r="CK4843"/>
      <c r="DZJ4843"/>
      <c r="DZK4843"/>
      <c r="DZL4843"/>
      <c r="DZM4843"/>
      <c r="DZN4843"/>
      <c r="DZO4843"/>
      <c r="DZP4843"/>
      <c r="DZQ4843"/>
      <c r="DZR4843"/>
      <c r="DZS4843"/>
      <c r="DZT4843"/>
      <c r="DZU4843"/>
      <c r="DZV4843"/>
      <c r="DZW4843"/>
      <c r="DZX4843"/>
      <c r="DZY4843"/>
      <c r="DZZ4843"/>
      <c r="EAA4843"/>
      <c r="EAB4843"/>
      <c r="EAC4843"/>
      <c r="EAD4843"/>
      <c r="EAE4843"/>
      <c r="EAF4843"/>
      <c r="EAG4843"/>
      <c r="EAH4843"/>
    </row>
    <row r="4844" spans="38:89 3390:3414" x14ac:dyDescent="0.3"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  <c r="CA4844"/>
      <c r="CB4844"/>
      <c r="CC4844"/>
      <c r="CD4844"/>
      <c r="CE4844"/>
      <c r="CF4844"/>
      <c r="CG4844"/>
      <c r="CH4844"/>
      <c r="CI4844"/>
      <c r="CJ4844"/>
      <c r="CK4844"/>
      <c r="DZJ4844"/>
      <c r="DZK4844"/>
      <c r="DZL4844"/>
      <c r="DZM4844"/>
      <c r="DZN4844"/>
      <c r="DZO4844"/>
      <c r="DZP4844"/>
      <c r="DZQ4844"/>
      <c r="DZR4844"/>
      <c r="DZS4844"/>
      <c r="DZT4844"/>
      <c r="DZU4844"/>
      <c r="DZV4844"/>
      <c r="DZW4844"/>
      <c r="DZX4844"/>
      <c r="DZY4844"/>
      <c r="DZZ4844"/>
      <c r="EAA4844"/>
      <c r="EAB4844"/>
      <c r="EAC4844"/>
      <c r="EAD4844"/>
      <c r="EAE4844"/>
      <c r="EAF4844"/>
      <c r="EAG4844"/>
      <c r="EAH4844"/>
    </row>
    <row r="4845" spans="38:89 3390:3414" x14ac:dyDescent="0.3"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  <c r="CA4845"/>
      <c r="CB4845"/>
      <c r="CC4845"/>
      <c r="CD4845"/>
      <c r="CE4845"/>
      <c r="CF4845"/>
      <c r="CG4845"/>
      <c r="CH4845"/>
      <c r="CI4845"/>
      <c r="CJ4845"/>
      <c r="CK4845"/>
      <c r="DZJ4845"/>
      <c r="DZK4845"/>
      <c r="DZL4845"/>
      <c r="DZM4845"/>
      <c r="DZN4845"/>
      <c r="DZO4845"/>
      <c r="DZP4845"/>
      <c r="DZQ4845"/>
      <c r="DZR4845"/>
      <c r="DZS4845"/>
      <c r="DZT4845"/>
      <c r="DZU4845"/>
      <c r="DZV4845"/>
      <c r="DZW4845"/>
      <c r="DZX4845"/>
      <c r="DZY4845"/>
      <c r="DZZ4845"/>
      <c r="EAA4845"/>
      <c r="EAB4845"/>
      <c r="EAC4845"/>
      <c r="EAD4845"/>
      <c r="EAE4845"/>
      <c r="EAF4845"/>
      <c r="EAG4845"/>
      <c r="EAH4845"/>
    </row>
    <row r="4846" spans="38:89 3390:3414" x14ac:dyDescent="0.3"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  <c r="CA4846"/>
      <c r="CB4846"/>
      <c r="CC4846"/>
      <c r="CD4846"/>
      <c r="CE4846"/>
      <c r="CF4846"/>
      <c r="CG4846"/>
      <c r="CH4846"/>
      <c r="CI4846"/>
      <c r="CJ4846"/>
      <c r="CK4846"/>
      <c r="DZJ4846"/>
      <c r="DZK4846"/>
      <c r="DZL4846"/>
      <c r="DZM4846"/>
      <c r="DZN4846"/>
      <c r="DZO4846"/>
      <c r="DZP4846"/>
      <c r="DZQ4846"/>
      <c r="DZR4846"/>
      <c r="DZS4846"/>
      <c r="DZT4846"/>
      <c r="DZU4846"/>
      <c r="DZV4846"/>
      <c r="DZW4846"/>
      <c r="DZX4846"/>
      <c r="DZY4846"/>
      <c r="DZZ4846"/>
      <c r="EAA4846"/>
      <c r="EAB4846"/>
      <c r="EAC4846"/>
      <c r="EAD4846"/>
      <c r="EAE4846"/>
      <c r="EAF4846"/>
      <c r="EAG4846"/>
      <c r="EAH4846"/>
    </row>
    <row r="4847" spans="38:89 3390:3414" x14ac:dyDescent="0.3"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  <c r="CA4847"/>
      <c r="CB4847"/>
      <c r="CC4847"/>
      <c r="CD4847"/>
      <c r="CE4847"/>
      <c r="CF4847"/>
      <c r="CG4847"/>
      <c r="CH4847"/>
      <c r="CI4847"/>
      <c r="CJ4847"/>
      <c r="CK4847"/>
      <c r="DZJ4847"/>
      <c r="DZK4847"/>
      <c r="DZL4847"/>
      <c r="DZM4847"/>
      <c r="DZN4847"/>
      <c r="DZO4847"/>
      <c r="DZP4847"/>
      <c r="DZQ4847"/>
      <c r="DZR4847"/>
      <c r="DZS4847"/>
      <c r="DZT4847"/>
      <c r="DZU4847"/>
      <c r="DZV4847"/>
      <c r="DZW4847"/>
      <c r="DZX4847"/>
      <c r="DZY4847"/>
      <c r="DZZ4847"/>
      <c r="EAA4847"/>
      <c r="EAB4847"/>
      <c r="EAC4847"/>
      <c r="EAD4847"/>
      <c r="EAE4847"/>
      <c r="EAF4847"/>
      <c r="EAG4847"/>
      <c r="EAH4847"/>
    </row>
    <row r="4848" spans="38:89 3390:3414" x14ac:dyDescent="0.3"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  <c r="CA4848"/>
      <c r="CB4848"/>
      <c r="CC4848"/>
      <c r="CD4848"/>
      <c r="CE4848"/>
      <c r="CF4848"/>
      <c r="CG4848"/>
      <c r="CH4848"/>
      <c r="CI4848"/>
      <c r="CJ4848"/>
      <c r="CK4848"/>
      <c r="DZJ4848"/>
      <c r="DZK4848"/>
      <c r="DZL4848"/>
      <c r="DZM4848"/>
      <c r="DZN4848"/>
      <c r="DZO4848"/>
      <c r="DZP4848"/>
      <c r="DZQ4848"/>
      <c r="DZR4848"/>
      <c r="DZS4848"/>
      <c r="DZT4848"/>
      <c r="DZU4848"/>
      <c r="DZV4848"/>
      <c r="DZW4848"/>
      <c r="DZX4848"/>
      <c r="DZY4848"/>
      <c r="DZZ4848"/>
      <c r="EAA4848"/>
      <c r="EAB4848"/>
      <c r="EAC4848"/>
      <c r="EAD4848"/>
      <c r="EAE4848"/>
      <c r="EAF4848"/>
      <c r="EAG4848"/>
      <c r="EAH4848"/>
    </row>
    <row r="4849" spans="38:89 3390:3414" x14ac:dyDescent="0.3"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  <c r="CA4849"/>
      <c r="CB4849"/>
      <c r="CC4849"/>
      <c r="CD4849"/>
      <c r="CE4849"/>
      <c r="CF4849"/>
      <c r="CG4849"/>
      <c r="CH4849"/>
      <c r="CI4849"/>
      <c r="CJ4849"/>
      <c r="CK4849"/>
      <c r="DZJ4849"/>
      <c r="DZK4849"/>
      <c r="DZL4849"/>
      <c r="DZM4849"/>
      <c r="DZN4849"/>
      <c r="DZO4849"/>
      <c r="DZP4849"/>
      <c r="DZQ4849"/>
      <c r="DZR4849"/>
      <c r="DZS4849"/>
      <c r="DZT4849"/>
      <c r="DZU4849"/>
      <c r="DZV4849"/>
      <c r="DZW4849"/>
      <c r="DZX4849"/>
      <c r="DZY4849"/>
      <c r="DZZ4849"/>
      <c r="EAA4849"/>
      <c r="EAB4849"/>
      <c r="EAC4849"/>
      <c r="EAD4849"/>
      <c r="EAE4849"/>
      <c r="EAF4849"/>
      <c r="EAG4849"/>
      <c r="EAH4849"/>
    </row>
    <row r="4850" spans="38:89 3390:3414" x14ac:dyDescent="0.3"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  <c r="CA4850"/>
      <c r="CB4850"/>
      <c r="CC4850"/>
      <c r="CD4850"/>
      <c r="CE4850"/>
      <c r="CF4850"/>
      <c r="CG4850"/>
      <c r="CH4850"/>
      <c r="CI4850"/>
      <c r="CJ4850"/>
      <c r="CK4850"/>
      <c r="DZJ4850"/>
      <c r="DZK4850"/>
      <c r="DZL4850"/>
      <c r="DZM4850"/>
      <c r="DZN4850"/>
      <c r="DZO4850"/>
      <c r="DZP4850"/>
      <c r="DZQ4850"/>
      <c r="DZR4850"/>
      <c r="DZS4850"/>
      <c r="DZT4850"/>
      <c r="DZU4850"/>
      <c r="DZV4850"/>
      <c r="DZW4850"/>
      <c r="DZX4850"/>
      <c r="DZY4850"/>
      <c r="DZZ4850"/>
      <c r="EAA4850"/>
      <c r="EAB4850"/>
      <c r="EAC4850"/>
      <c r="EAD4850"/>
      <c r="EAE4850"/>
      <c r="EAF4850"/>
      <c r="EAG4850"/>
      <c r="EAH4850"/>
    </row>
    <row r="4851" spans="38:89 3390:3414" x14ac:dyDescent="0.3"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  <c r="CA4851"/>
      <c r="CB4851"/>
      <c r="CC4851"/>
      <c r="CD4851"/>
      <c r="CE4851"/>
      <c r="CF4851"/>
      <c r="CG4851"/>
      <c r="CH4851"/>
      <c r="CI4851"/>
      <c r="CJ4851"/>
      <c r="CK4851"/>
      <c r="DZJ4851"/>
      <c r="DZK4851"/>
      <c r="DZL4851"/>
      <c r="DZM4851"/>
      <c r="DZN4851"/>
      <c r="DZO4851"/>
      <c r="DZP4851"/>
      <c r="DZQ4851"/>
      <c r="DZR4851"/>
      <c r="DZS4851"/>
      <c r="DZT4851"/>
      <c r="DZU4851"/>
      <c r="DZV4851"/>
      <c r="DZW4851"/>
      <c r="DZX4851"/>
      <c r="DZY4851"/>
      <c r="DZZ4851"/>
      <c r="EAA4851"/>
      <c r="EAB4851"/>
      <c r="EAC4851"/>
      <c r="EAD4851"/>
      <c r="EAE4851"/>
      <c r="EAF4851"/>
      <c r="EAG4851"/>
      <c r="EAH4851"/>
    </row>
    <row r="4852" spans="38:89 3390:3414" x14ac:dyDescent="0.3"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  <c r="CA4852"/>
      <c r="CB4852"/>
      <c r="CC4852"/>
      <c r="CD4852"/>
      <c r="CE4852"/>
      <c r="CF4852"/>
      <c r="CG4852"/>
      <c r="CH4852"/>
      <c r="CI4852"/>
      <c r="CJ4852"/>
      <c r="CK4852"/>
      <c r="DZJ4852"/>
      <c r="DZK4852"/>
      <c r="DZL4852"/>
      <c r="DZM4852"/>
      <c r="DZN4852"/>
      <c r="DZO4852"/>
      <c r="DZP4852"/>
      <c r="DZQ4852"/>
      <c r="DZR4852"/>
      <c r="DZS4852"/>
      <c r="DZT4852"/>
      <c r="DZU4852"/>
      <c r="DZV4852"/>
      <c r="DZW4852"/>
      <c r="DZX4852"/>
      <c r="DZY4852"/>
      <c r="DZZ4852"/>
      <c r="EAA4852"/>
      <c r="EAB4852"/>
      <c r="EAC4852"/>
      <c r="EAD4852"/>
      <c r="EAE4852"/>
      <c r="EAF4852"/>
      <c r="EAG4852"/>
      <c r="EAH4852"/>
    </row>
    <row r="4853" spans="38:89 3390:3414" x14ac:dyDescent="0.3"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  <c r="CA4853"/>
      <c r="CB4853"/>
      <c r="CC4853"/>
      <c r="CD4853"/>
      <c r="CE4853"/>
      <c r="CF4853"/>
      <c r="CG4853"/>
      <c r="CH4853"/>
      <c r="CI4853"/>
      <c r="CJ4853"/>
      <c r="CK4853"/>
      <c r="DZJ4853"/>
      <c r="DZK4853"/>
      <c r="DZL4853"/>
      <c r="DZM4853"/>
      <c r="DZN4853"/>
      <c r="DZO4853"/>
      <c r="DZP4853"/>
      <c r="DZQ4853"/>
      <c r="DZR4853"/>
      <c r="DZS4853"/>
      <c r="DZT4853"/>
      <c r="DZU4853"/>
      <c r="DZV4853"/>
      <c r="DZW4853"/>
      <c r="DZX4853"/>
      <c r="DZY4853"/>
      <c r="DZZ4853"/>
      <c r="EAA4853"/>
      <c r="EAB4853"/>
      <c r="EAC4853"/>
      <c r="EAD4853"/>
      <c r="EAE4853"/>
      <c r="EAF4853"/>
      <c r="EAG4853"/>
      <c r="EAH4853"/>
    </row>
    <row r="4854" spans="38:89 3390:3414" x14ac:dyDescent="0.3"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  <c r="CA4854"/>
      <c r="CB4854"/>
      <c r="CC4854"/>
      <c r="CD4854"/>
      <c r="CE4854"/>
      <c r="CF4854"/>
      <c r="CG4854"/>
      <c r="CH4854"/>
      <c r="CI4854"/>
      <c r="CJ4854"/>
      <c r="CK4854"/>
      <c r="DZJ4854"/>
      <c r="DZK4854"/>
      <c r="DZL4854"/>
      <c r="DZM4854"/>
      <c r="DZN4854"/>
      <c r="DZO4854"/>
      <c r="DZP4854"/>
      <c r="DZQ4854"/>
      <c r="DZR4854"/>
      <c r="DZS4854"/>
      <c r="DZT4854"/>
      <c r="DZU4854"/>
      <c r="DZV4854"/>
      <c r="DZW4854"/>
      <c r="DZX4854"/>
      <c r="DZY4854"/>
      <c r="DZZ4854"/>
      <c r="EAA4854"/>
      <c r="EAB4854"/>
      <c r="EAC4854"/>
      <c r="EAD4854"/>
      <c r="EAE4854"/>
      <c r="EAF4854"/>
      <c r="EAG4854"/>
      <c r="EAH4854"/>
    </row>
    <row r="4855" spans="38:89 3390:3414" x14ac:dyDescent="0.3"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  <c r="CA4855"/>
      <c r="CB4855"/>
      <c r="CC4855"/>
      <c r="CD4855"/>
      <c r="CE4855"/>
      <c r="CF4855"/>
      <c r="CG4855"/>
      <c r="CH4855"/>
      <c r="CI4855"/>
      <c r="CJ4855"/>
      <c r="CK4855"/>
      <c r="DZJ4855"/>
      <c r="DZK4855"/>
      <c r="DZL4855"/>
      <c r="DZM4855"/>
      <c r="DZN4855"/>
      <c r="DZO4855"/>
      <c r="DZP4855"/>
      <c r="DZQ4855"/>
      <c r="DZR4855"/>
      <c r="DZS4855"/>
      <c r="DZT4855"/>
      <c r="DZU4855"/>
      <c r="DZV4855"/>
      <c r="DZW4855"/>
      <c r="DZX4855"/>
      <c r="DZY4855"/>
      <c r="DZZ4855"/>
      <c r="EAA4855"/>
      <c r="EAB4855"/>
      <c r="EAC4855"/>
      <c r="EAD4855"/>
      <c r="EAE4855"/>
      <c r="EAF4855"/>
      <c r="EAG4855"/>
      <c r="EAH4855"/>
    </row>
    <row r="4856" spans="38:89 3390:3414" x14ac:dyDescent="0.3"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  <c r="CA4856"/>
      <c r="CB4856"/>
      <c r="CC4856"/>
      <c r="CD4856"/>
      <c r="CE4856"/>
      <c r="CF4856"/>
      <c r="CG4856"/>
      <c r="CH4856"/>
      <c r="CI4856"/>
      <c r="CJ4856"/>
      <c r="CK4856"/>
      <c r="DZJ4856"/>
      <c r="DZK4856"/>
      <c r="DZL4856"/>
      <c r="DZM4856"/>
      <c r="DZN4856"/>
      <c r="DZO4856"/>
      <c r="DZP4856"/>
      <c r="DZQ4856"/>
      <c r="DZR4856"/>
      <c r="DZS4856"/>
      <c r="DZT4856"/>
      <c r="DZU4856"/>
      <c r="DZV4856"/>
      <c r="DZW4856"/>
      <c r="DZX4856"/>
      <c r="DZY4856"/>
      <c r="DZZ4856"/>
      <c r="EAA4856"/>
      <c r="EAB4856"/>
      <c r="EAC4856"/>
      <c r="EAD4856"/>
      <c r="EAE4856"/>
      <c r="EAF4856"/>
      <c r="EAG4856"/>
      <c r="EAH4856"/>
    </row>
    <row r="4857" spans="38:89 3390:3414" x14ac:dyDescent="0.3"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  <c r="CA4857"/>
      <c r="CB4857"/>
      <c r="CC4857"/>
      <c r="CD4857"/>
      <c r="CE4857"/>
      <c r="CF4857"/>
      <c r="CG4857"/>
      <c r="CH4857"/>
      <c r="CI4857"/>
      <c r="CJ4857"/>
      <c r="CK4857"/>
      <c r="DZJ4857"/>
      <c r="DZK4857"/>
      <c r="DZL4857"/>
      <c r="DZM4857"/>
      <c r="DZN4857"/>
      <c r="DZO4857"/>
      <c r="DZP4857"/>
      <c r="DZQ4857"/>
      <c r="DZR4857"/>
      <c r="DZS4857"/>
      <c r="DZT4857"/>
      <c r="DZU4857"/>
      <c r="DZV4857"/>
      <c r="DZW4857"/>
      <c r="DZX4857"/>
      <c r="DZY4857"/>
      <c r="DZZ4857"/>
      <c r="EAA4857"/>
      <c r="EAB4857"/>
      <c r="EAC4857"/>
      <c r="EAD4857"/>
      <c r="EAE4857"/>
      <c r="EAF4857"/>
      <c r="EAG4857"/>
      <c r="EAH4857"/>
    </row>
    <row r="4858" spans="38:89 3390:3414" x14ac:dyDescent="0.3"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  <c r="CA4858"/>
      <c r="CB4858"/>
      <c r="CC4858"/>
      <c r="CD4858"/>
      <c r="CE4858"/>
      <c r="CF4858"/>
      <c r="CG4858"/>
      <c r="CH4858"/>
      <c r="CI4858"/>
      <c r="CJ4858"/>
      <c r="CK4858"/>
      <c r="DZJ4858"/>
      <c r="DZK4858"/>
      <c r="DZL4858"/>
      <c r="DZM4858"/>
      <c r="DZN4858"/>
      <c r="DZO4858"/>
      <c r="DZP4858"/>
      <c r="DZQ4858"/>
      <c r="DZR4858"/>
      <c r="DZS4858"/>
      <c r="DZT4858"/>
      <c r="DZU4858"/>
      <c r="DZV4858"/>
      <c r="DZW4858"/>
      <c r="DZX4858"/>
      <c r="DZY4858"/>
      <c r="DZZ4858"/>
      <c r="EAA4858"/>
      <c r="EAB4858"/>
      <c r="EAC4858"/>
      <c r="EAD4858"/>
      <c r="EAE4858"/>
      <c r="EAF4858"/>
      <c r="EAG4858"/>
      <c r="EAH4858"/>
    </row>
    <row r="4859" spans="38:89 3390:3414" x14ac:dyDescent="0.3"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  <c r="CA4859"/>
      <c r="CB4859"/>
      <c r="CC4859"/>
      <c r="CD4859"/>
      <c r="CE4859"/>
      <c r="CF4859"/>
      <c r="CG4859"/>
      <c r="CH4859"/>
      <c r="CI4859"/>
      <c r="CJ4859"/>
      <c r="CK4859"/>
      <c r="DZJ4859"/>
      <c r="DZK4859"/>
      <c r="DZL4859"/>
      <c r="DZM4859"/>
      <c r="DZN4859"/>
      <c r="DZO4859"/>
      <c r="DZP4859"/>
      <c r="DZQ4859"/>
      <c r="DZR4859"/>
      <c r="DZS4859"/>
      <c r="DZT4859"/>
      <c r="DZU4859"/>
      <c r="DZV4859"/>
      <c r="DZW4859"/>
      <c r="DZX4859"/>
      <c r="DZY4859"/>
      <c r="DZZ4859"/>
      <c r="EAA4859"/>
      <c r="EAB4859"/>
      <c r="EAC4859"/>
      <c r="EAD4859"/>
      <c r="EAE4859"/>
      <c r="EAF4859"/>
      <c r="EAG4859"/>
      <c r="EAH4859"/>
    </row>
    <row r="4860" spans="38:89 3390:3414" x14ac:dyDescent="0.3"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  <c r="CA4860"/>
      <c r="CB4860"/>
      <c r="CC4860"/>
      <c r="CD4860"/>
      <c r="CE4860"/>
      <c r="CF4860"/>
      <c r="CG4860"/>
      <c r="CH4860"/>
      <c r="CI4860"/>
      <c r="CJ4860"/>
      <c r="CK4860"/>
      <c r="DZJ4860"/>
      <c r="DZK4860"/>
      <c r="DZL4860"/>
      <c r="DZM4860"/>
      <c r="DZN4860"/>
      <c r="DZO4860"/>
      <c r="DZP4860"/>
      <c r="DZQ4860"/>
      <c r="DZR4860"/>
      <c r="DZS4860"/>
      <c r="DZT4860"/>
      <c r="DZU4860"/>
      <c r="DZV4860"/>
      <c r="DZW4860"/>
      <c r="DZX4860"/>
      <c r="DZY4860"/>
      <c r="DZZ4860"/>
      <c r="EAA4860"/>
      <c r="EAB4860"/>
      <c r="EAC4860"/>
      <c r="EAD4860"/>
      <c r="EAE4860"/>
      <c r="EAF4860"/>
      <c r="EAG4860"/>
      <c r="EAH4860"/>
    </row>
    <row r="4861" spans="38:89 3390:3414" x14ac:dyDescent="0.3"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  <c r="CA4861"/>
      <c r="CB4861"/>
      <c r="CC4861"/>
      <c r="CD4861"/>
      <c r="CE4861"/>
      <c r="CF4861"/>
      <c r="CG4861"/>
      <c r="CH4861"/>
      <c r="CI4861"/>
      <c r="CJ4861"/>
      <c r="CK4861"/>
      <c r="DZJ4861"/>
      <c r="DZK4861"/>
      <c r="DZL4861"/>
      <c r="DZM4861"/>
      <c r="DZN4861"/>
      <c r="DZO4861"/>
      <c r="DZP4861"/>
      <c r="DZQ4861"/>
      <c r="DZR4861"/>
      <c r="DZS4861"/>
      <c r="DZT4861"/>
      <c r="DZU4861"/>
      <c r="DZV4861"/>
      <c r="DZW4861"/>
      <c r="DZX4861"/>
      <c r="DZY4861"/>
      <c r="DZZ4861"/>
      <c r="EAA4861"/>
      <c r="EAB4861"/>
      <c r="EAC4861"/>
      <c r="EAD4861"/>
      <c r="EAE4861"/>
      <c r="EAF4861"/>
      <c r="EAG4861"/>
      <c r="EAH4861"/>
    </row>
    <row r="4862" spans="38:89 3390:3414" x14ac:dyDescent="0.3"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  <c r="CA4862"/>
      <c r="CB4862"/>
      <c r="CC4862"/>
      <c r="CD4862"/>
      <c r="CE4862"/>
      <c r="CF4862"/>
      <c r="CG4862"/>
      <c r="CH4862"/>
      <c r="CI4862"/>
      <c r="CJ4862"/>
      <c r="CK4862"/>
      <c r="DZJ4862"/>
      <c r="DZK4862"/>
      <c r="DZL4862"/>
      <c r="DZM4862"/>
      <c r="DZN4862"/>
      <c r="DZO4862"/>
      <c r="DZP4862"/>
      <c r="DZQ4862"/>
      <c r="DZR4862"/>
      <c r="DZS4862"/>
      <c r="DZT4862"/>
      <c r="DZU4862"/>
      <c r="DZV4862"/>
      <c r="DZW4862"/>
      <c r="DZX4862"/>
      <c r="DZY4862"/>
      <c r="DZZ4862"/>
      <c r="EAA4862"/>
      <c r="EAB4862"/>
      <c r="EAC4862"/>
      <c r="EAD4862"/>
      <c r="EAE4862"/>
      <c r="EAF4862"/>
      <c r="EAG4862"/>
      <c r="EAH4862"/>
    </row>
    <row r="4863" spans="38:89 3390:3414" x14ac:dyDescent="0.3"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  <c r="CA4863"/>
      <c r="CB4863"/>
      <c r="CC4863"/>
      <c r="CD4863"/>
      <c r="CE4863"/>
      <c r="CF4863"/>
      <c r="CG4863"/>
      <c r="CH4863"/>
      <c r="CI4863"/>
      <c r="CJ4863"/>
      <c r="CK4863"/>
      <c r="DZJ4863"/>
      <c r="DZK4863"/>
      <c r="DZL4863"/>
      <c r="DZM4863"/>
      <c r="DZN4863"/>
      <c r="DZO4863"/>
      <c r="DZP4863"/>
      <c r="DZQ4863"/>
      <c r="DZR4863"/>
      <c r="DZS4863"/>
      <c r="DZT4863"/>
      <c r="DZU4863"/>
      <c r="DZV4863"/>
      <c r="DZW4863"/>
      <c r="DZX4863"/>
      <c r="DZY4863"/>
      <c r="DZZ4863"/>
      <c r="EAA4863"/>
      <c r="EAB4863"/>
      <c r="EAC4863"/>
      <c r="EAD4863"/>
      <c r="EAE4863"/>
      <c r="EAF4863"/>
      <c r="EAG4863"/>
      <c r="EAH4863"/>
    </row>
    <row r="4864" spans="38:89 3390:3414" x14ac:dyDescent="0.3"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  <c r="CA4864"/>
      <c r="CB4864"/>
      <c r="CC4864"/>
      <c r="CD4864"/>
      <c r="CE4864"/>
      <c r="CF4864"/>
      <c r="CG4864"/>
      <c r="CH4864"/>
      <c r="CI4864"/>
      <c r="CJ4864"/>
      <c r="CK4864"/>
      <c r="DZJ4864"/>
      <c r="DZK4864"/>
      <c r="DZL4864"/>
      <c r="DZM4864"/>
      <c r="DZN4864"/>
      <c r="DZO4864"/>
      <c r="DZP4864"/>
      <c r="DZQ4864"/>
      <c r="DZR4864"/>
      <c r="DZS4864"/>
      <c r="DZT4864"/>
      <c r="DZU4864"/>
      <c r="DZV4864"/>
      <c r="DZW4864"/>
      <c r="DZX4864"/>
      <c r="DZY4864"/>
      <c r="DZZ4864"/>
      <c r="EAA4864"/>
      <c r="EAB4864"/>
      <c r="EAC4864"/>
      <c r="EAD4864"/>
      <c r="EAE4864"/>
      <c r="EAF4864"/>
      <c r="EAG4864"/>
      <c r="EAH4864"/>
    </row>
    <row r="4865" spans="38:89 3390:3414" x14ac:dyDescent="0.3"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  <c r="CA4865"/>
      <c r="CB4865"/>
      <c r="CC4865"/>
      <c r="CD4865"/>
      <c r="CE4865"/>
      <c r="CF4865"/>
      <c r="CG4865"/>
      <c r="CH4865"/>
      <c r="CI4865"/>
      <c r="CJ4865"/>
      <c r="CK4865"/>
      <c r="DZJ4865"/>
      <c r="DZK4865"/>
      <c r="DZL4865"/>
      <c r="DZM4865"/>
      <c r="DZN4865"/>
      <c r="DZO4865"/>
      <c r="DZP4865"/>
      <c r="DZQ4865"/>
      <c r="DZR4865"/>
      <c r="DZS4865"/>
      <c r="DZT4865"/>
      <c r="DZU4865"/>
      <c r="DZV4865"/>
      <c r="DZW4865"/>
      <c r="DZX4865"/>
      <c r="DZY4865"/>
      <c r="DZZ4865"/>
      <c r="EAA4865"/>
      <c r="EAB4865"/>
      <c r="EAC4865"/>
      <c r="EAD4865"/>
      <c r="EAE4865"/>
      <c r="EAF4865"/>
      <c r="EAG4865"/>
      <c r="EAH4865"/>
    </row>
    <row r="4866" spans="38:89 3390:3414" x14ac:dyDescent="0.3"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  <c r="CA4866"/>
      <c r="CB4866"/>
      <c r="CC4866"/>
      <c r="CD4866"/>
      <c r="CE4866"/>
      <c r="CF4866"/>
      <c r="CG4866"/>
      <c r="CH4866"/>
      <c r="CI4866"/>
      <c r="CJ4866"/>
      <c r="CK4866"/>
      <c r="DZJ4866"/>
      <c r="DZK4866"/>
      <c r="DZL4866"/>
      <c r="DZM4866"/>
      <c r="DZN4866"/>
      <c r="DZO4866"/>
      <c r="DZP4866"/>
      <c r="DZQ4866"/>
      <c r="DZR4866"/>
      <c r="DZS4866"/>
      <c r="DZT4866"/>
      <c r="DZU4866"/>
      <c r="DZV4866"/>
      <c r="DZW4866"/>
      <c r="DZX4866"/>
      <c r="DZY4866"/>
      <c r="DZZ4866"/>
      <c r="EAA4866"/>
      <c r="EAB4866"/>
      <c r="EAC4866"/>
      <c r="EAD4866"/>
      <c r="EAE4866"/>
      <c r="EAF4866"/>
      <c r="EAG4866"/>
      <c r="EAH4866"/>
    </row>
    <row r="4867" spans="38:89 3390:3414" x14ac:dyDescent="0.3"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  <c r="CA4867"/>
      <c r="CB4867"/>
      <c r="CC4867"/>
      <c r="CD4867"/>
      <c r="CE4867"/>
      <c r="CF4867"/>
      <c r="CG4867"/>
      <c r="CH4867"/>
      <c r="CI4867"/>
      <c r="CJ4867"/>
      <c r="CK4867"/>
      <c r="DZJ4867"/>
      <c r="DZK4867"/>
      <c r="DZL4867"/>
      <c r="DZM4867"/>
      <c r="DZN4867"/>
      <c r="DZO4867"/>
      <c r="DZP4867"/>
      <c r="DZQ4867"/>
      <c r="DZR4867"/>
      <c r="DZS4867"/>
      <c r="DZT4867"/>
      <c r="DZU4867"/>
      <c r="DZV4867"/>
      <c r="DZW4867"/>
      <c r="DZX4867"/>
      <c r="DZY4867"/>
      <c r="DZZ4867"/>
      <c r="EAA4867"/>
      <c r="EAB4867"/>
      <c r="EAC4867"/>
      <c r="EAD4867"/>
      <c r="EAE4867"/>
      <c r="EAF4867"/>
      <c r="EAG4867"/>
      <c r="EAH4867"/>
    </row>
    <row r="4868" spans="38:89 3390:3414" x14ac:dyDescent="0.3"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  <c r="CA4868"/>
      <c r="CB4868"/>
      <c r="CC4868"/>
      <c r="CD4868"/>
      <c r="CE4868"/>
      <c r="CF4868"/>
      <c r="CG4868"/>
      <c r="CH4868"/>
      <c r="CI4868"/>
      <c r="CJ4868"/>
      <c r="CK4868"/>
      <c r="DZJ4868"/>
      <c r="DZK4868"/>
      <c r="DZL4868"/>
      <c r="DZM4868"/>
      <c r="DZN4868"/>
      <c r="DZO4868"/>
      <c r="DZP4868"/>
      <c r="DZQ4868"/>
      <c r="DZR4868"/>
      <c r="DZS4868"/>
      <c r="DZT4868"/>
      <c r="DZU4868"/>
      <c r="DZV4868"/>
      <c r="DZW4868"/>
      <c r="DZX4868"/>
      <c r="DZY4868"/>
      <c r="DZZ4868"/>
      <c r="EAA4868"/>
      <c r="EAB4868"/>
      <c r="EAC4868"/>
      <c r="EAD4868"/>
      <c r="EAE4868"/>
      <c r="EAF4868"/>
      <c r="EAG4868"/>
      <c r="EAH4868"/>
    </row>
    <row r="4869" spans="38:89 3390:3414" x14ac:dyDescent="0.3"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  <c r="CA4869"/>
      <c r="CB4869"/>
      <c r="CC4869"/>
      <c r="CD4869"/>
      <c r="CE4869"/>
      <c r="CF4869"/>
      <c r="CG4869"/>
      <c r="CH4869"/>
      <c r="CI4869"/>
      <c r="CJ4869"/>
      <c r="CK4869"/>
      <c r="DZJ4869"/>
      <c r="DZK4869"/>
      <c r="DZL4869"/>
      <c r="DZM4869"/>
      <c r="DZN4869"/>
      <c r="DZO4869"/>
      <c r="DZP4869"/>
      <c r="DZQ4869"/>
      <c r="DZR4869"/>
      <c r="DZS4869"/>
      <c r="DZT4869"/>
      <c r="DZU4869"/>
      <c r="DZV4869"/>
      <c r="DZW4869"/>
      <c r="DZX4869"/>
      <c r="DZY4869"/>
      <c r="DZZ4869"/>
      <c r="EAA4869"/>
      <c r="EAB4869"/>
      <c r="EAC4869"/>
      <c r="EAD4869"/>
      <c r="EAE4869"/>
      <c r="EAF4869"/>
      <c r="EAG4869"/>
      <c r="EAH4869"/>
    </row>
    <row r="4870" spans="38:89 3390:3414" x14ac:dyDescent="0.3"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  <c r="CA4870"/>
      <c r="CB4870"/>
      <c r="CC4870"/>
      <c r="CD4870"/>
      <c r="CE4870"/>
      <c r="CF4870"/>
      <c r="CG4870"/>
      <c r="CH4870"/>
      <c r="CI4870"/>
      <c r="CJ4870"/>
      <c r="CK4870"/>
      <c r="DZJ4870"/>
      <c r="DZK4870"/>
      <c r="DZL4870"/>
      <c r="DZM4870"/>
      <c r="DZN4870"/>
      <c r="DZO4870"/>
      <c r="DZP4870"/>
      <c r="DZQ4870"/>
      <c r="DZR4870"/>
      <c r="DZS4870"/>
      <c r="DZT4870"/>
      <c r="DZU4870"/>
      <c r="DZV4870"/>
      <c r="DZW4870"/>
      <c r="DZX4870"/>
      <c r="DZY4870"/>
      <c r="DZZ4870"/>
      <c r="EAA4870"/>
      <c r="EAB4870"/>
      <c r="EAC4870"/>
      <c r="EAD4870"/>
      <c r="EAE4870"/>
      <c r="EAF4870"/>
      <c r="EAG4870"/>
      <c r="EAH4870"/>
    </row>
    <row r="4871" spans="38:89 3390:3414" x14ac:dyDescent="0.3"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  <c r="CA4871"/>
      <c r="CB4871"/>
      <c r="CC4871"/>
      <c r="CD4871"/>
      <c r="CE4871"/>
      <c r="CF4871"/>
      <c r="CG4871"/>
      <c r="CH4871"/>
      <c r="CI4871"/>
      <c r="CJ4871"/>
      <c r="CK4871"/>
      <c r="DZJ4871"/>
      <c r="DZK4871"/>
      <c r="DZL4871"/>
      <c r="DZM4871"/>
      <c r="DZN4871"/>
      <c r="DZO4871"/>
      <c r="DZP4871"/>
      <c r="DZQ4871"/>
      <c r="DZR4871"/>
      <c r="DZS4871"/>
      <c r="DZT4871"/>
      <c r="DZU4871"/>
      <c r="DZV4871"/>
      <c r="DZW4871"/>
      <c r="DZX4871"/>
      <c r="DZY4871"/>
      <c r="DZZ4871"/>
      <c r="EAA4871"/>
      <c r="EAB4871"/>
      <c r="EAC4871"/>
      <c r="EAD4871"/>
      <c r="EAE4871"/>
      <c r="EAF4871"/>
      <c r="EAG4871"/>
      <c r="EAH4871"/>
    </row>
    <row r="4872" spans="38:89 3390:3414" x14ac:dyDescent="0.3"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  <c r="CA4872"/>
      <c r="CB4872"/>
      <c r="CC4872"/>
      <c r="CD4872"/>
      <c r="CE4872"/>
      <c r="CF4872"/>
      <c r="CG4872"/>
      <c r="CH4872"/>
      <c r="CI4872"/>
      <c r="CJ4872"/>
      <c r="CK4872"/>
      <c r="DZJ4872"/>
      <c r="DZK4872"/>
      <c r="DZL4872"/>
      <c r="DZM4872"/>
      <c r="DZN4872"/>
      <c r="DZO4872"/>
      <c r="DZP4872"/>
      <c r="DZQ4872"/>
      <c r="DZR4872"/>
      <c r="DZS4872"/>
      <c r="DZT4872"/>
      <c r="DZU4872"/>
      <c r="DZV4872"/>
      <c r="DZW4872"/>
      <c r="DZX4872"/>
      <c r="DZY4872"/>
      <c r="DZZ4872"/>
      <c r="EAA4872"/>
      <c r="EAB4872"/>
      <c r="EAC4872"/>
      <c r="EAD4872"/>
      <c r="EAE4872"/>
      <c r="EAF4872"/>
      <c r="EAG4872"/>
      <c r="EAH4872"/>
    </row>
    <row r="4873" spans="38:89 3390:3414" x14ac:dyDescent="0.3"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  <c r="CA4873"/>
      <c r="CB4873"/>
      <c r="CC4873"/>
      <c r="CD4873"/>
      <c r="CE4873"/>
      <c r="CF4873"/>
      <c r="CG4873"/>
      <c r="CH4873"/>
      <c r="CI4873"/>
      <c r="CJ4873"/>
      <c r="CK4873"/>
      <c r="DZJ4873"/>
      <c r="DZK4873"/>
      <c r="DZL4873"/>
      <c r="DZM4873"/>
      <c r="DZN4873"/>
      <c r="DZO4873"/>
      <c r="DZP4873"/>
      <c r="DZQ4873"/>
      <c r="DZR4873"/>
      <c r="DZS4873"/>
      <c r="DZT4873"/>
      <c r="DZU4873"/>
      <c r="DZV4873"/>
      <c r="DZW4873"/>
      <c r="DZX4873"/>
      <c r="DZY4873"/>
      <c r="DZZ4873"/>
      <c r="EAA4873"/>
      <c r="EAB4873"/>
      <c r="EAC4873"/>
      <c r="EAD4873"/>
      <c r="EAE4873"/>
      <c r="EAF4873"/>
      <c r="EAG4873"/>
      <c r="EAH4873"/>
    </row>
    <row r="4874" spans="38:89 3390:3414" x14ac:dyDescent="0.3"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  <c r="CA4874"/>
      <c r="CB4874"/>
      <c r="CC4874"/>
      <c r="CD4874"/>
      <c r="CE4874"/>
      <c r="CF4874"/>
      <c r="CG4874"/>
      <c r="CH4874"/>
      <c r="CI4874"/>
      <c r="CJ4874"/>
      <c r="CK4874"/>
      <c r="DZJ4874"/>
      <c r="DZK4874"/>
      <c r="DZL4874"/>
      <c r="DZM4874"/>
      <c r="DZN4874"/>
      <c r="DZO4874"/>
      <c r="DZP4874"/>
      <c r="DZQ4874"/>
      <c r="DZR4874"/>
      <c r="DZS4874"/>
      <c r="DZT4874"/>
      <c r="DZU4874"/>
      <c r="DZV4874"/>
      <c r="DZW4874"/>
      <c r="DZX4874"/>
      <c r="DZY4874"/>
      <c r="DZZ4874"/>
      <c r="EAA4874"/>
      <c r="EAB4874"/>
      <c r="EAC4874"/>
      <c r="EAD4874"/>
      <c r="EAE4874"/>
      <c r="EAF4874"/>
      <c r="EAG4874"/>
      <c r="EAH4874"/>
    </row>
    <row r="4875" spans="38:89 3390:3414" x14ac:dyDescent="0.3"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  <c r="CA4875"/>
      <c r="CB4875"/>
      <c r="CC4875"/>
      <c r="CD4875"/>
      <c r="CE4875"/>
      <c r="CF4875"/>
      <c r="CG4875"/>
      <c r="CH4875"/>
      <c r="CI4875"/>
      <c r="CJ4875"/>
      <c r="CK4875"/>
      <c r="DZJ4875"/>
      <c r="DZK4875"/>
      <c r="DZL4875"/>
      <c r="DZM4875"/>
      <c r="DZN4875"/>
      <c r="DZO4875"/>
      <c r="DZP4875"/>
      <c r="DZQ4875"/>
      <c r="DZR4875"/>
      <c r="DZS4875"/>
      <c r="DZT4875"/>
      <c r="DZU4875"/>
      <c r="DZV4875"/>
      <c r="DZW4875"/>
      <c r="DZX4875"/>
      <c r="DZY4875"/>
      <c r="DZZ4875"/>
      <c r="EAA4875"/>
      <c r="EAB4875"/>
      <c r="EAC4875"/>
      <c r="EAD4875"/>
      <c r="EAE4875"/>
      <c r="EAF4875"/>
      <c r="EAG4875"/>
      <c r="EAH4875"/>
    </row>
    <row r="4876" spans="38:89 3390:3414" x14ac:dyDescent="0.3"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  <c r="CA4876"/>
      <c r="CB4876"/>
      <c r="CC4876"/>
      <c r="CD4876"/>
      <c r="CE4876"/>
      <c r="CF4876"/>
      <c r="CG4876"/>
      <c r="CH4876"/>
      <c r="CI4876"/>
      <c r="CJ4876"/>
      <c r="CK4876"/>
      <c r="DZJ4876"/>
      <c r="DZK4876"/>
      <c r="DZL4876"/>
      <c r="DZM4876"/>
      <c r="DZN4876"/>
      <c r="DZO4876"/>
      <c r="DZP4876"/>
      <c r="DZQ4876"/>
      <c r="DZR4876"/>
      <c r="DZS4876"/>
      <c r="DZT4876"/>
      <c r="DZU4876"/>
      <c r="DZV4876"/>
      <c r="DZW4876"/>
      <c r="DZX4876"/>
      <c r="DZY4876"/>
      <c r="DZZ4876"/>
      <c r="EAA4876"/>
      <c r="EAB4876"/>
      <c r="EAC4876"/>
      <c r="EAD4876"/>
      <c r="EAE4876"/>
      <c r="EAF4876"/>
      <c r="EAG4876"/>
      <c r="EAH4876"/>
    </row>
    <row r="4877" spans="38:89 3390:3414" x14ac:dyDescent="0.3"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  <c r="CA4877"/>
      <c r="CB4877"/>
      <c r="CC4877"/>
      <c r="CD4877"/>
      <c r="CE4877"/>
      <c r="CF4877"/>
      <c r="CG4877"/>
      <c r="CH4877"/>
      <c r="CI4877"/>
      <c r="CJ4877"/>
      <c r="CK4877"/>
      <c r="DZJ4877"/>
      <c r="DZK4877"/>
      <c r="DZL4877"/>
      <c r="DZM4877"/>
      <c r="DZN4877"/>
      <c r="DZO4877"/>
      <c r="DZP4877"/>
      <c r="DZQ4877"/>
      <c r="DZR4877"/>
      <c r="DZS4877"/>
      <c r="DZT4877"/>
      <c r="DZU4877"/>
      <c r="DZV4877"/>
      <c r="DZW4877"/>
      <c r="DZX4877"/>
      <c r="DZY4877"/>
      <c r="DZZ4877"/>
      <c r="EAA4877"/>
      <c r="EAB4877"/>
      <c r="EAC4877"/>
      <c r="EAD4877"/>
      <c r="EAE4877"/>
      <c r="EAF4877"/>
      <c r="EAG4877"/>
      <c r="EAH4877"/>
    </row>
    <row r="4878" spans="38:89 3390:3414" x14ac:dyDescent="0.3"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  <c r="CA4878"/>
      <c r="CB4878"/>
      <c r="CC4878"/>
      <c r="CD4878"/>
      <c r="CE4878"/>
      <c r="CF4878"/>
      <c r="CG4878"/>
      <c r="CH4878"/>
      <c r="CI4878"/>
      <c r="CJ4878"/>
      <c r="CK4878"/>
      <c r="DZJ4878"/>
      <c r="DZK4878"/>
      <c r="DZL4878"/>
      <c r="DZM4878"/>
      <c r="DZN4878"/>
      <c r="DZO4878"/>
      <c r="DZP4878"/>
      <c r="DZQ4878"/>
      <c r="DZR4878"/>
      <c r="DZS4878"/>
      <c r="DZT4878"/>
      <c r="DZU4878"/>
      <c r="DZV4878"/>
      <c r="DZW4878"/>
      <c r="DZX4878"/>
      <c r="DZY4878"/>
      <c r="DZZ4878"/>
      <c r="EAA4878"/>
      <c r="EAB4878"/>
      <c r="EAC4878"/>
      <c r="EAD4878"/>
      <c r="EAE4878"/>
      <c r="EAF4878"/>
      <c r="EAG4878"/>
      <c r="EAH4878"/>
    </row>
    <row r="4879" spans="38:89 3390:3414" x14ac:dyDescent="0.3"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  <c r="CA4879"/>
      <c r="CB4879"/>
      <c r="CC4879"/>
      <c r="CD4879"/>
      <c r="CE4879"/>
      <c r="CF4879"/>
      <c r="CG4879"/>
      <c r="CH4879"/>
      <c r="CI4879"/>
      <c r="CJ4879"/>
      <c r="CK4879"/>
      <c r="DZJ4879"/>
      <c r="DZK4879"/>
      <c r="DZL4879"/>
      <c r="DZM4879"/>
      <c r="DZN4879"/>
      <c r="DZO4879"/>
      <c r="DZP4879"/>
      <c r="DZQ4879"/>
      <c r="DZR4879"/>
      <c r="DZS4879"/>
      <c r="DZT4879"/>
      <c r="DZU4879"/>
      <c r="DZV4879"/>
      <c r="DZW4879"/>
      <c r="DZX4879"/>
      <c r="DZY4879"/>
      <c r="DZZ4879"/>
      <c r="EAA4879"/>
      <c r="EAB4879"/>
      <c r="EAC4879"/>
      <c r="EAD4879"/>
      <c r="EAE4879"/>
      <c r="EAF4879"/>
      <c r="EAG4879"/>
      <c r="EAH4879"/>
    </row>
    <row r="4880" spans="38:89 3390:3414" x14ac:dyDescent="0.3"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  <c r="CA4880"/>
      <c r="CB4880"/>
      <c r="CC4880"/>
      <c r="CD4880"/>
      <c r="CE4880"/>
      <c r="CF4880"/>
      <c r="CG4880"/>
      <c r="CH4880"/>
      <c r="CI4880"/>
      <c r="CJ4880"/>
      <c r="CK4880"/>
      <c r="DZJ4880"/>
      <c r="DZK4880"/>
      <c r="DZL4880"/>
      <c r="DZM4880"/>
      <c r="DZN4880"/>
      <c r="DZO4880"/>
      <c r="DZP4880"/>
      <c r="DZQ4880"/>
      <c r="DZR4880"/>
      <c r="DZS4880"/>
      <c r="DZT4880"/>
      <c r="DZU4880"/>
      <c r="DZV4880"/>
      <c r="DZW4880"/>
      <c r="DZX4880"/>
      <c r="DZY4880"/>
      <c r="DZZ4880"/>
      <c r="EAA4880"/>
      <c r="EAB4880"/>
      <c r="EAC4880"/>
      <c r="EAD4880"/>
      <c r="EAE4880"/>
      <c r="EAF4880"/>
      <c r="EAG4880"/>
      <c r="EAH4880"/>
    </row>
    <row r="4881" spans="38:89 3390:3414" x14ac:dyDescent="0.3"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  <c r="CA4881"/>
      <c r="CB4881"/>
      <c r="CC4881"/>
      <c r="CD4881"/>
      <c r="CE4881"/>
      <c r="CF4881"/>
      <c r="CG4881"/>
      <c r="CH4881"/>
      <c r="CI4881"/>
      <c r="CJ4881"/>
      <c r="CK4881"/>
      <c r="DZJ4881"/>
      <c r="DZK4881"/>
      <c r="DZL4881"/>
      <c r="DZM4881"/>
      <c r="DZN4881"/>
      <c r="DZO4881"/>
      <c r="DZP4881"/>
      <c r="DZQ4881"/>
      <c r="DZR4881"/>
      <c r="DZS4881"/>
      <c r="DZT4881"/>
      <c r="DZU4881"/>
      <c r="DZV4881"/>
      <c r="DZW4881"/>
      <c r="DZX4881"/>
      <c r="DZY4881"/>
      <c r="DZZ4881"/>
      <c r="EAA4881"/>
      <c r="EAB4881"/>
      <c r="EAC4881"/>
      <c r="EAD4881"/>
      <c r="EAE4881"/>
      <c r="EAF4881"/>
      <c r="EAG4881"/>
      <c r="EAH4881"/>
    </row>
    <row r="4882" spans="38:89 3390:3414" x14ac:dyDescent="0.3"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  <c r="CA4882"/>
      <c r="CB4882"/>
      <c r="CC4882"/>
      <c r="CD4882"/>
      <c r="CE4882"/>
      <c r="CF4882"/>
      <c r="CG4882"/>
      <c r="CH4882"/>
      <c r="CI4882"/>
      <c r="CJ4882"/>
      <c r="CK4882"/>
      <c r="DZJ4882"/>
      <c r="DZK4882"/>
      <c r="DZL4882"/>
      <c r="DZM4882"/>
      <c r="DZN4882"/>
      <c r="DZO4882"/>
      <c r="DZP4882"/>
      <c r="DZQ4882"/>
      <c r="DZR4882"/>
      <c r="DZS4882"/>
      <c r="DZT4882"/>
      <c r="DZU4882"/>
      <c r="DZV4882"/>
      <c r="DZW4882"/>
      <c r="DZX4882"/>
      <c r="DZY4882"/>
      <c r="DZZ4882"/>
      <c r="EAA4882"/>
      <c r="EAB4882"/>
      <c r="EAC4882"/>
      <c r="EAD4882"/>
      <c r="EAE4882"/>
      <c r="EAF4882"/>
      <c r="EAG4882"/>
      <c r="EAH4882"/>
    </row>
    <row r="4883" spans="38:89 3390:3414" x14ac:dyDescent="0.3"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  <c r="CA4883"/>
      <c r="CB4883"/>
      <c r="CC4883"/>
      <c r="CD4883"/>
      <c r="CE4883"/>
      <c r="CF4883"/>
      <c r="CG4883"/>
      <c r="CH4883"/>
      <c r="CI4883"/>
      <c r="CJ4883"/>
      <c r="CK4883"/>
      <c r="DZJ4883"/>
      <c r="DZK4883"/>
      <c r="DZL4883"/>
      <c r="DZM4883"/>
      <c r="DZN4883"/>
      <c r="DZO4883"/>
      <c r="DZP4883"/>
      <c r="DZQ4883"/>
      <c r="DZR4883"/>
      <c r="DZS4883"/>
      <c r="DZT4883"/>
      <c r="DZU4883"/>
      <c r="DZV4883"/>
      <c r="DZW4883"/>
      <c r="DZX4883"/>
      <c r="DZY4883"/>
      <c r="DZZ4883"/>
      <c r="EAA4883"/>
      <c r="EAB4883"/>
      <c r="EAC4883"/>
      <c r="EAD4883"/>
      <c r="EAE4883"/>
      <c r="EAF4883"/>
      <c r="EAG4883"/>
      <c r="EAH4883"/>
    </row>
    <row r="4884" spans="38:89 3390:3414" x14ac:dyDescent="0.3"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  <c r="CA4884"/>
      <c r="CB4884"/>
      <c r="CC4884"/>
      <c r="CD4884"/>
      <c r="CE4884"/>
      <c r="CF4884"/>
      <c r="CG4884"/>
      <c r="CH4884"/>
      <c r="CI4884"/>
      <c r="CJ4884"/>
      <c r="CK4884"/>
      <c r="DZJ4884"/>
      <c r="DZK4884"/>
      <c r="DZL4884"/>
      <c r="DZM4884"/>
      <c r="DZN4884"/>
      <c r="DZO4884"/>
      <c r="DZP4884"/>
      <c r="DZQ4884"/>
      <c r="DZR4884"/>
      <c r="DZS4884"/>
      <c r="DZT4884"/>
      <c r="DZU4884"/>
      <c r="DZV4884"/>
      <c r="DZW4884"/>
      <c r="DZX4884"/>
      <c r="DZY4884"/>
      <c r="DZZ4884"/>
      <c r="EAA4884"/>
      <c r="EAB4884"/>
      <c r="EAC4884"/>
      <c r="EAD4884"/>
      <c r="EAE4884"/>
      <c r="EAF4884"/>
      <c r="EAG4884"/>
      <c r="EAH4884"/>
    </row>
    <row r="4885" spans="38:89 3390:3414" x14ac:dyDescent="0.3"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  <c r="CA4885"/>
      <c r="CB4885"/>
      <c r="CC4885"/>
      <c r="CD4885"/>
      <c r="CE4885"/>
      <c r="CF4885"/>
      <c r="CG4885"/>
      <c r="CH4885"/>
      <c r="CI4885"/>
      <c r="CJ4885"/>
      <c r="CK4885"/>
      <c r="DZJ4885"/>
      <c r="DZK4885"/>
      <c r="DZL4885"/>
      <c r="DZM4885"/>
      <c r="DZN4885"/>
      <c r="DZO4885"/>
      <c r="DZP4885"/>
      <c r="DZQ4885"/>
      <c r="DZR4885"/>
      <c r="DZS4885"/>
      <c r="DZT4885"/>
      <c r="DZU4885"/>
      <c r="DZV4885"/>
      <c r="DZW4885"/>
      <c r="DZX4885"/>
      <c r="DZY4885"/>
      <c r="DZZ4885"/>
      <c r="EAA4885"/>
      <c r="EAB4885"/>
      <c r="EAC4885"/>
      <c r="EAD4885"/>
      <c r="EAE4885"/>
      <c r="EAF4885"/>
      <c r="EAG4885"/>
      <c r="EAH4885"/>
    </row>
    <row r="4886" spans="38:89 3390:3414" x14ac:dyDescent="0.3"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  <c r="CA4886"/>
      <c r="CB4886"/>
      <c r="CC4886"/>
      <c r="CD4886"/>
      <c r="CE4886"/>
      <c r="CF4886"/>
      <c r="CG4886"/>
      <c r="CH4886"/>
      <c r="CI4886"/>
      <c r="CJ4886"/>
      <c r="CK4886"/>
      <c r="DZJ4886"/>
      <c r="DZK4886"/>
      <c r="DZL4886"/>
      <c r="DZM4886"/>
      <c r="DZN4886"/>
      <c r="DZO4886"/>
      <c r="DZP4886"/>
      <c r="DZQ4886"/>
      <c r="DZR4886"/>
      <c r="DZS4886"/>
      <c r="DZT4886"/>
      <c r="DZU4886"/>
      <c r="DZV4886"/>
      <c r="DZW4886"/>
      <c r="DZX4886"/>
      <c r="DZY4886"/>
      <c r="DZZ4886"/>
      <c r="EAA4886"/>
      <c r="EAB4886"/>
      <c r="EAC4886"/>
      <c r="EAD4886"/>
      <c r="EAE4886"/>
      <c r="EAF4886"/>
      <c r="EAG4886"/>
      <c r="EAH4886"/>
    </row>
    <row r="4887" spans="38:89 3390:3414" x14ac:dyDescent="0.3"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  <c r="CA4887"/>
      <c r="CB4887"/>
      <c r="CC4887"/>
      <c r="CD4887"/>
      <c r="CE4887"/>
      <c r="CF4887"/>
      <c r="CG4887"/>
      <c r="CH4887"/>
      <c r="CI4887"/>
      <c r="CJ4887"/>
      <c r="CK4887"/>
      <c r="DZJ4887"/>
      <c r="DZK4887"/>
      <c r="DZL4887"/>
      <c r="DZM4887"/>
      <c r="DZN4887"/>
      <c r="DZO4887"/>
      <c r="DZP4887"/>
      <c r="DZQ4887"/>
      <c r="DZR4887"/>
      <c r="DZS4887"/>
      <c r="DZT4887"/>
      <c r="DZU4887"/>
      <c r="DZV4887"/>
      <c r="DZW4887"/>
      <c r="DZX4887"/>
      <c r="DZY4887"/>
      <c r="DZZ4887"/>
      <c r="EAA4887"/>
      <c r="EAB4887"/>
      <c r="EAC4887"/>
      <c r="EAD4887"/>
      <c r="EAE4887"/>
      <c r="EAF4887"/>
      <c r="EAG4887"/>
      <c r="EAH4887"/>
    </row>
    <row r="4888" spans="38:89 3390:3414" x14ac:dyDescent="0.3"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  <c r="CA4888"/>
      <c r="CB4888"/>
      <c r="CC4888"/>
      <c r="CD4888"/>
      <c r="CE4888"/>
      <c r="CF4888"/>
      <c r="CG4888"/>
      <c r="CH4888"/>
      <c r="CI4888"/>
      <c r="CJ4888"/>
      <c r="CK4888"/>
      <c r="DZJ4888"/>
      <c r="DZK4888"/>
      <c r="DZL4888"/>
      <c r="DZM4888"/>
      <c r="DZN4888"/>
      <c r="DZO4888"/>
      <c r="DZP4888"/>
      <c r="DZQ4888"/>
      <c r="DZR4888"/>
      <c r="DZS4888"/>
      <c r="DZT4888"/>
      <c r="DZU4888"/>
      <c r="DZV4888"/>
      <c r="DZW4888"/>
      <c r="DZX4888"/>
      <c r="DZY4888"/>
      <c r="DZZ4888"/>
      <c r="EAA4888"/>
      <c r="EAB4888"/>
      <c r="EAC4888"/>
      <c r="EAD4888"/>
      <c r="EAE4888"/>
      <c r="EAF4888"/>
      <c r="EAG4888"/>
      <c r="EAH4888"/>
    </row>
    <row r="4889" spans="38:89 3390:3414" x14ac:dyDescent="0.3"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  <c r="CA4889"/>
      <c r="CB4889"/>
      <c r="CC4889"/>
      <c r="CD4889"/>
      <c r="CE4889"/>
      <c r="CF4889"/>
      <c r="CG4889"/>
      <c r="CH4889"/>
      <c r="CI4889"/>
      <c r="CJ4889"/>
      <c r="CK4889"/>
      <c r="DZJ4889"/>
      <c r="DZK4889"/>
      <c r="DZL4889"/>
      <c r="DZM4889"/>
      <c r="DZN4889"/>
      <c r="DZO4889"/>
      <c r="DZP4889"/>
      <c r="DZQ4889"/>
      <c r="DZR4889"/>
      <c r="DZS4889"/>
      <c r="DZT4889"/>
      <c r="DZU4889"/>
      <c r="DZV4889"/>
      <c r="DZW4889"/>
      <c r="DZX4889"/>
      <c r="DZY4889"/>
      <c r="DZZ4889"/>
      <c r="EAA4889"/>
      <c r="EAB4889"/>
      <c r="EAC4889"/>
      <c r="EAD4889"/>
      <c r="EAE4889"/>
      <c r="EAF4889"/>
      <c r="EAG4889"/>
      <c r="EAH4889"/>
    </row>
    <row r="4890" spans="38:89 3390:3414" x14ac:dyDescent="0.3"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  <c r="CA4890"/>
      <c r="CB4890"/>
      <c r="CC4890"/>
      <c r="CD4890"/>
      <c r="CE4890"/>
      <c r="CF4890"/>
      <c r="CG4890"/>
      <c r="CH4890"/>
      <c r="CI4890"/>
      <c r="CJ4890"/>
      <c r="CK4890"/>
      <c r="DZJ4890"/>
      <c r="DZK4890"/>
      <c r="DZL4890"/>
      <c r="DZM4890"/>
      <c r="DZN4890"/>
      <c r="DZO4890"/>
      <c r="DZP4890"/>
      <c r="DZQ4890"/>
      <c r="DZR4890"/>
      <c r="DZS4890"/>
      <c r="DZT4890"/>
      <c r="DZU4890"/>
      <c r="DZV4890"/>
      <c r="DZW4890"/>
      <c r="DZX4890"/>
      <c r="DZY4890"/>
      <c r="DZZ4890"/>
      <c r="EAA4890"/>
      <c r="EAB4890"/>
      <c r="EAC4890"/>
      <c r="EAD4890"/>
      <c r="EAE4890"/>
      <c r="EAF4890"/>
      <c r="EAG4890"/>
      <c r="EAH4890"/>
    </row>
    <row r="4891" spans="38:89 3390:3414" x14ac:dyDescent="0.3"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  <c r="CA4891"/>
      <c r="CB4891"/>
      <c r="CC4891"/>
      <c r="CD4891"/>
      <c r="CE4891"/>
      <c r="CF4891"/>
      <c r="CG4891"/>
      <c r="CH4891"/>
      <c r="CI4891"/>
      <c r="CJ4891"/>
      <c r="CK4891"/>
      <c r="DZJ4891"/>
      <c r="DZK4891"/>
      <c r="DZL4891"/>
      <c r="DZM4891"/>
      <c r="DZN4891"/>
      <c r="DZO4891"/>
      <c r="DZP4891"/>
      <c r="DZQ4891"/>
      <c r="DZR4891"/>
      <c r="DZS4891"/>
      <c r="DZT4891"/>
      <c r="DZU4891"/>
      <c r="DZV4891"/>
      <c r="DZW4891"/>
      <c r="DZX4891"/>
      <c r="DZY4891"/>
      <c r="DZZ4891"/>
      <c r="EAA4891"/>
      <c r="EAB4891"/>
      <c r="EAC4891"/>
      <c r="EAD4891"/>
      <c r="EAE4891"/>
      <c r="EAF4891"/>
      <c r="EAG4891"/>
      <c r="EAH4891"/>
    </row>
    <row r="4892" spans="38:89 3390:3414" x14ac:dyDescent="0.3"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  <c r="CA4892"/>
      <c r="CB4892"/>
      <c r="CC4892"/>
      <c r="CD4892"/>
      <c r="CE4892"/>
      <c r="CF4892"/>
      <c r="CG4892"/>
      <c r="CH4892"/>
      <c r="CI4892"/>
      <c r="CJ4892"/>
      <c r="CK4892"/>
      <c r="DZJ4892"/>
      <c r="DZK4892"/>
      <c r="DZL4892"/>
      <c r="DZM4892"/>
      <c r="DZN4892"/>
      <c r="DZO4892"/>
      <c r="DZP4892"/>
      <c r="DZQ4892"/>
      <c r="DZR4892"/>
      <c r="DZS4892"/>
      <c r="DZT4892"/>
      <c r="DZU4892"/>
      <c r="DZV4892"/>
      <c r="DZW4892"/>
      <c r="DZX4892"/>
      <c r="DZY4892"/>
      <c r="DZZ4892"/>
      <c r="EAA4892"/>
      <c r="EAB4892"/>
      <c r="EAC4892"/>
      <c r="EAD4892"/>
      <c r="EAE4892"/>
      <c r="EAF4892"/>
      <c r="EAG4892"/>
      <c r="EAH4892"/>
    </row>
    <row r="4893" spans="38:89 3390:3414" x14ac:dyDescent="0.3"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  <c r="CA4893"/>
      <c r="CB4893"/>
      <c r="CC4893"/>
      <c r="CD4893"/>
      <c r="CE4893"/>
      <c r="CF4893"/>
      <c r="CG4893"/>
      <c r="CH4893"/>
      <c r="CI4893"/>
      <c r="CJ4893"/>
      <c r="CK4893"/>
      <c r="DZJ4893"/>
      <c r="DZK4893"/>
      <c r="DZL4893"/>
      <c r="DZM4893"/>
      <c r="DZN4893"/>
      <c r="DZO4893"/>
      <c r="DZP4893"/>
      <c r="DZQ4893"/>
      <c r="DZR4893"/>
      <c r="DZS4893"/>
      <c r="DZT4893"/>
      <c r="DZU4893"/>
      <c r="DZV4893"/>
      <c r="DZW4893"/>
      <c r="DZX4893"/>
      <c r="DZY4893"/>
      <c r="DZZ4893"/>
      <c r="EAA4893"/>
      <c r="EAB4893"/>
      <c r="EAC4893"/>
      <c r="EAD4893"/>
      <c r="EAE4893"/>
      <c r="EAF4893"/>
      <c r="EAG4893"/>
      <c r="EAH4893"/>
    </row>
    <row r="4894" spans="38:89 3390:3414" x14ac:dyDescent="0.3"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  <c r="CA4894"/>
      <c r="CB4894"/>
      <c r="CC4894"/>
      <c r="CD4894"/>
      <c r="CE4894"/>
      <c r="CF4894"/>
      <c r="CG4894"/>
      <c r="CH4894"/>
      <c r="CI4894"/>
      <c r="CJ4894"/>
      <c r="CK4894"/>
      <c r="DZJ4894"/>
      <c r="DZK4894"/>
      <c r="DZL4894"/>
      <c r="DZM4894"/>
      <c r="DZN4894"/>
      <c r="DZO4894"/>
      <c r="DZP4894"/>
      <c r="DZQ4894"/>
      <c r="DZR4894"/>
      <c r="DZS4894"/>
      <c r="DZT4894"/>
      <c r="DZU4894"/>
      <c r="DZV4894"/>
      <c r="DZW4894"/>
      <c r="DZX4894"/>
      <c r="DZY4894"/>
      <c r="DZZ4894"/>
      <c r="EAA4894"/>
      <c r="EAB4894"/>
      <c r="EAC4894"/>
      <c r="EAD4894"/>
      <c r="EAE4894"/>
      <c r="EAF4894"/>
      <c r="EAG4894"/>
      <c r="EAH4894"/>
    </row>
    <row r="4895" spans="38:89 3390:3414" x14ac:dyDescent="0.3"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  <c r="CA4895"/>
      <c r="CB4895"/>
      <c r="CC4895"/>
      <c r="CD4895"/>
      <c r="CE4895"/>
      <c r="CF4895"/>
      <c r="CG4895"/>
      <c r="CH4895"/>
      <c r="CI4895"/>
      <c r="CJ4895"/>
      <c r="CK4895"/>
      <c r="DZJ4895"/>
      <c r="DZK4895"/>
      <c r="DZL4895"/>
      <c r="DZM4895"/>
      <c r="DZN4895"/>
      <c r="DZO4895"/>
      <c r="DZP4895"/>
      <c r="DZQ4895"/>
      <c r="DZR4895"/>
      <c r="DZS4895"/>
      <c r="DZT4895"/>
      <c r="DZU4895"/>
      <c r="DZV4895"/>
      <c r="DZW4895"/>
      <c r="DZX4895"/>
      <c r="DZY4895"/>
      <c r="DZZ4895"/>
      <c r="EAA4895"/>
      <c r="EAB4895"/>
      <c r="EAC4895"/>
      <c r="EAD4895"/>
      <c r="EAE4895"/>
      <c r="EAF4895"/>
      <c r="EAG4895"/>
      <c r="EAH4895"/>
    </row>
    <row r="4896" spans="38:89 3390:3414" x14ac:dyDescent="0.3"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  <c r="CA4896"/>
      <c r="CB4896"/>
      <c r="CC4896"/>
      <c r="CD4896"/>
      <c r="CE4896"/>
      <c r="CF4896"/>
      <c r="CG4896"/>
      <c r="CH4896"/>
      <c r="CI4896"/>
      <c r="CJ4896"/>
      <c r="CK4896"/>
      <c r="DZJ4896"/>
      <c r="DZK4896"/>
      <c r="DZL4896"/>
      <c r="DZM4896"/>
      <c r="DZN4896"/>
      <c r="DZO4896"/>
      <c r="DZP4896"/>
      <c r="DZQ4896"/>
      <c r="DZR4896"/>
      <c r="DZS4896"/>
      <c r="DZT4896"/>
      <c r="DZU4896"/>
      <c r="DZV4896"/>
      <c r="DZW4896"/>
      <c r="DZX4896"/>
      <c r="DZY4896"/>
      <c r="DZZ4896"/>
      <c r="EAA4896"/>
      <c r="EAB4896"/>
      <c r="EAC4896"/>
      <c r="EAD4896"/>
      <c r="EAE4896"/>
      <c r="EAF4896"/>
      <c r="EAG4896"/>
      <c r="EAH4896"/>
    </row>
    <row r="4897" spans="38:89 3390:3414" x14ac:dyDescent="0.3"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  <c r="CA4897"/>
      <c r="CB4897"/>
      <c r="CC4897"/>
      <c r="CD4897"/>
      <c r="CE4897"/>
      <c r="CF4897"/>
      <c r="CG4897"/>
      <c r="CH4897"/>
      <c r="CI4897"/>
      <c r="CJ4897"/>
      <c r="CK4897"/>
      <c r="DZJ4897"/>
      <c r="DZK4897"/>
      <c r="DZL4897"/>
      <c r="DZM4897"/>
      <c r="DZN4897"/>
      <c r="DZO4897"/>
      <c r="DZP4897"/>
      <c r="DZQ4897"/>
      <c r="DZR4897"/>
      <c r="DZS4897"/>
      <c r="DZT4897"/>
      <c r="DZU4897"/>
      <c r="DZV4897"/>
      <c r="DZW4897"/>
      <c r="DZX4897"/>
      <c r="DZY4897"/>
      <c r="DZZ4897"/>
      <c r="EAA4897"/>
      <c r="EAB4897"/>
      <c r="EAC4897"/>
      <c r="EAD4897"/>
      <c r="EAE4897"/>
      <c r="EAF4897"/>
      <c r="EAG4897"/>
      <c r="EAH4897"/>
    </row>
    <row r="4898" spans="38:89 3390:3414" x14ac:dyDescent="0.3"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  <c r="CA4898"/>
      <c r="CB4898"/>
      <c r="CC4898"/>
      <c r="CD4898"/>
      <c r="CE4898"/>
      <c r="CF4898"/>
      <c r="CG4898"/>
      <c r="CH4898"/>
      <c r="CI4898"/>
      <c r="CJ4898"/>
      <c r="CK4898"/>
      <c r="DZJ4898"/>
      <c r="DZK4898"/>
      <c r="DZL4898"/>
      <c r="DZM4898"/>
      <c r="DZN4898"/>
      <c r="DZO4898"/>
      <c r="DZP4898"/>
      <c r="DZQ4898"/>
      <c r="DZR4898"/>
      <c r="DZS4898"/>
      <c r="DZT4898"/>
      <c r="DZU4898"/>
      <c r="DZV4898"/>
      <c r="DZW4898"/>
      <c r="DZX4898"/>
      <c r="DZY4898"/>
      <c r="DZZ4898"/>
      <c r="EAA4898"/>
      <c r="EAB4898"/>
      <c r="EAC4898"/>
      <c r="EAD4898"/>
      <c r="EAE4898"/>
      <c r="EAF4898"/>
      <c r="EAG4898"/>
      <c r="EAH4898"/>
    </row>
    <row r="4899" spans="38:89 3390:3414" x14ac:dyDescent="0.3"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  <c r="CA4899"/>
      <c r="CB4899"/>
      <c r="CC4899"/>
      <c r="CD4899"/>
      <c r="CE4899"/>
      <c r="CF4899"/>
      <c r="CG4899"/>
      <c r="CH4899"/>
      <c r="CI4899"/>
      <c r="CJ4899"/>
      <c r="CK4899"/>
      <c r="DZJ4899"/>
      <c r="DZK4899"/>
      <c r="DZL4899"/>
      <c r="DZM4899"/>
      <c r="DZN4899"/>
      <c r="DZO4899"/>
      <c r="DZP4899"/>
      <c r="DZQ4899"/>
      <c r="DZR4899"/>
      <c r="DZS4899"/>
      <c r="DZT4899"/>
      <c r="DZU4899"/>
      <c r="DZV4899"/>
      <c r="DZW4899"/>
      <c r="DZX4899"/>
      <c r="DZY4899"/>
      <c r="DZZ4899"/>
      <c r="EAA4899"/>
      <c r="EAB4899"/>
      <c r="EAC4899"/>
      <c r="EAD4899"/>
      <c r="EAE4899"/>
      <c r="EAF4899"/>
      <c r="EAG4899"/>
      <c r="EAH4899"/>
    </row>
    <row r="4900" spans="38:89 3390:3414" x14ac:dyDescent="0.3"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  <c r="CA4900"/>
      <c r="CB4900"/>
      <c r="CC4900"/>
      <c r="CD4900"/>
      <c r="CE4900"/>
      <c r="CF4900"/>
      <c r="CG4900"/>
      <c r="CH4900"/>
      <c r="CI4900"/>
      <c r="CJ4900"/>
      <c r="CK4900"/>
      <c r="DZJ4900"/>
      <c r="DZK4900"/>
      <c r="DZL4900"/>
      <c r="DZM4900"/>
      <c r="DZN4900"/>
      <c r="DZO4900"/>
      <c r="DZP4900"/>
      <c r="DZQ4900"/>
      <c r="DZR4900"/>
      <c r="DZS4900"/>
      <c r="DZT4900"/>
      <c r="DZU4900"/>
      <c r="DZV4900"/>
      <c r="DZW4900"/>
      <c r="DZX4900"/>
      <c r="DZY4900"/>
      <c r="DZZ4900"/>
      <c r="EAA4900"/>
      <c r="EAB4900"/>
      <c r="EAC4900"/>
      <c r="EAD4900"/>
      <c r="EAE4900"/>
      <c r="EAF4900"/>
      <c r="EAG4900"/>
      <c r="EAH4900"/>
    </row>
    <row r="4901" spans="38:89 3390:3414" x14ac:dyDescent="0.3"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  <c r="CA4901"/>
      <c r="CB4901"/>
      <c r="CC4901"/>
      <c r="CD4901"/>
      <c r="CE4901"/>
      <c r="CF4901"/>
      <c r="CG4901"/>
      <c r="CH4901"/>
      <c r="CI4901"/>
      <c r="CJ4901"/>
      <c r="CK4901"/>
      <c r="DZJ4901"/>
      <c r="DZK4901"/>
      <c r="DZL4901"/>
      <c r="DZM4901"/>
      <c r="DZN4901"/>
      <c r="DZO4901"/>
      <c r="DZP4901"/>
      <c r="DZQ4901"/>
      <c r="DZR4901"/>
      <c r="DZS4901"/>
      <c r="DZT4901"/>
      <c r="DZU4901"/>
      <c r="DZV4901"/>
      <c r="DZW4901"/>
      <c r="DZX4901"/>
      <c r="DZY4901"/>
      <c r="DZZ4901"/>
      <c r="EAA4901"/>
      <c r="EAB4901"/>
      <c r="EAC4901"/>
      <c r="EAD4901"/>
      <c r="EAE4901"/>
      <c r="EAF4901"/>
      <c r="EAG4901"/>
      <c r="EAH4901"/>
    </row>
    <row r="4902" spans="38:89 3390:3414" x14ac:dyDescent="0.3"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  <c r="CA4902"/>
      <c r="CB4902"/>
      <c r="CC4902"/>
      <c r="CD4902"/>
      <c r="CE4902"/>
      <c r="CF4902"/>
      <c r="CG4902"/>
      <c r="CH4902"/>
      <c r="CI4902"/>
      <c r="CJ4902"/>
      <c r="CK4902"/>
      <c r="DZJ4902"/>
      <c r="DZK4902"/>
      <c r="DZL4902"/>
      <c r="DZM4902"/>
      <c r="DZN4902"/>
      <c r="DZO4902"/>
      <c r="DZP4902"/>
      <c r="DZQ4902"/>
      <c r="DZR4902"/>
      <c r="DZS4902"/>
      <c r="DZT4902"/>
      <c r="DZU4902"/>
      <c r="DZV4902"/>
      <c r="DZW4902"/>
      <c r="DZX4902"/>
      <c r="DZY4902"/>
      <c r="DZZ4902"/>
      <c r="EAA4902"/>
      <c r="EAB4902"/>
      <c r="EAC4902"/>
      <c r="EAD4902"/>
      <c r="EAE4902"/>
      <c r="EAF4902"/>
      <c r="EAG4902"/>
      <c r="EAH4902"/>
    </row>
    <row r="4903" spans="38:89 3390:3414" x14ac:dyDescent="0.3"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  <c r="CA4903"/>
      <c r="CB4903"/>
      <c r="CC4903"/>
      <c r="CD4903"/>
      <c r="CE4903"/>
      <c r="CF4903"/>
      <c r="CG4903"/>
      <c r="CH4903"/>
      <c r="CI4903"/>
      <c r="CJ4903"/>
      <c r="CK4903"/>
      <c r="DZJ4903"/>
      <c r="DZK4903"/>
      <c r="DZL4903"/>
      <c r="DZM4903"/>
      <c r="DZN4903"/>
      <c r="DZO4903"/>
      <c r="DZP4903"/>
      <c r="DZQ4903"/>
      <c r="DZR4903"/>
      <c r="DZS4903"/>
      <c r="DZT4903"/>
      <c r="DZU4903"/>
      <c r="DZV4903"/>
      <c r="DZW4903"/>
      <c r="DZX4903"/>
      <c r="DZY4903"/>
      <c r="DZZ4903"/>
      <c r="EAA4903"/>
      <c r="EAB4903"/>
      <c r="EAC4903"/>
      <c r="EAD4903"/>
      <c r="EAE4903"/>
      <c r="EAF4903"/>
      <c r="EAG4903"/>
      <c r="EAH4903"/>
    </row>
    <row r="4904" spans="38:89 3390:3414" x14ac:dyDescent="0.3"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  <c r="CA4904"/>
      <c r="CB4904"/>
      <c r="CC4904"/>
      <c r="CD4904"/>
      <c r="CE4904"/>
      <c r="CF4904"/>
      <c r="CG4904"/>
      <c r="CH4904"/>
      <c r="CI4904"/>
      <c r="CJ4904"/>
      <c r="CK4904"/>
      <c r="DZJ4904"/>
      <c r="DZK4904"/>
      <c r="DZL4904"/>
      <c r="DZM4904"/>
      <c r="DZN4904"/>
      <c r="DZO4904"/>
      <c r="DZP4904"/>
      <c r="DZQ4904"/>
      <c r="DZR4904"/>
      <c r="DZS4904"/>
      <c r="DZT4904"/>
      <c r="DZU4904"/>
      <c r="DZV4904"/>
      <c r="DZW4904"/>
      <c r="DZX4904"/>
      <c r="DZY4904"/>
      <c r="DZZ4904"/>
      <c r="EAA4904"/>
      <c r="EAB4904"/>
      <c r="EAC4904"/>
      <c r="EAD4904"/>
      <c r="EAE4904"/>
      <c r="EAF4904"/>
      <c r="EAG4904"/>
      <c r="EAH4904"/>
    </row>
    <row r="4905" spans="38:89 3390:3414" x14ac:dyDescent="0.3"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  <c r="CA4905"/>
      <c r="CB4905"/>
      <c r="CC4905"/>
      <c r="CD4905"/>
      <c r="CE4905"/>
      <c r="CF4905"/>
      <c r="CG4905"/>
      <c r="CH4905"/>
      <c r="CI4905"/>
      <c r="CJ4905"/>
      <c r="CK4905"/>
      <c r="DZJ4905"/>
      <c r="DZK4905"/>
      <c r="DZL4905"/>
      <c r="DZM4905"/>
      <c r="DZN4905"/>
      <c r="DZO4905"/>
      <c r="DZP4905"/>
      <c r="DZQ4905"/>
      <c r="DZR4905"/>
      <c r="DZS4905"/>
      <c r="DZT4905"/>
      <c r="DZU4905"/>
      <c r="DZV4905"/>
      <c r="DZW4905"/>
      <c r="DZX4905"/>
      <c r="DZY4905"/>
      <c r="DZZ4905"/>
      <c r="EAA4905"/>
      <c r="EAB4905"/>
      <c r="EAC4905"/>
      <c r="EAD4905"/>
      <c r="EAE4905"/>
      <c r="EAF4905"/>
      <c r="EAG4905"/>
      <c r="EAH4905"/>
    </row>
    <row r="4906" spans="38:89 3390:3414" x14ac:dyDescent="0.3"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  <c r="CA4906"/>
      <c r="CB4906"/>
      <c r="CC4906"/>
      <c r="CD4906"/>
      <c r="CE4906"/>
      <c r="CF4906"/>
      <c r="CG4906"/>
      <c r="CH4906"/>
      <c r="CI4906"/>
      <c r="CJ4906"/>
      <c r="CK4906"/>
      <c r="DZJ4906"/>
      <c r="DZK4906"/>
      <c r="DZL4906"/>
      <c r="DZM4906"/>
      <c r="DZN4906"/>
      <c r="DZO4906"/>
      <c r="DZP4906"/>
      <c r="DZQ4906"/>
      <c r="DZR4906"/>
      <c r="DZS4906"/>
      <c r="DZT4906"/>
      <c r="DZU4906"/>
      <c r="DZV4906"/>
      <c r="DZW4906"/>
      <c r="DZX4906"/>
      <c r="DZY4906"/>
      <c r="DZZ4906"/>
      <c r="EAA4906"/>
      <c r="EAB4906"/>
      <c r="EAC4906"/>
      <c r="EAD4906"/>
      <c r="EAE4906"/>
      <c r="EAF4906"/>
      <c r="EAG4906"/>
      <c r="EAH4906"/>
    </row>
    <row r="4907" spans="38:89 3390:3414" x14ac:dyDescent="0.3"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  <c r="CA4907"/>
      <c r="CB4907"/>
      <c r="CC4907"/>
      <c r="CD4907"/>
      <c r="CE4907"/>
      <c r="CF4907"/>
      <c r="CG4907"/>
      <c r="CH4907"/>
      <c r="CI4907"/>
      <c r="CJ4907"/>
      <c r="CK4907"/>
      <c r="DZJ4907"/>
      <c r="DZK4907"/>
      <c r="DZL4907"/>
      <c r="DZM4907"/>
      <c r="DZN4907"/>
      <c r="DZO4907"/>
      <c r="DZP4907"/>
      <c r="DZQ4907"/>
      <c r="DZR4907"/>
      <c r="DZS4907"/>
      <c r="DZT4907"/>
      <c r="DZU4907"/>
      <c r="DZV4907"/>
      <c r="DZW4907"/>
      <c r="DZX4907"/>
      <c r="DZY4907"/>
      <c r="DZZ4907"/>
      <c r="EAA4907"/>
      <c r="EAB4907"/>
      <c r="EAC4907"/>
      <c r="EAD4907"/>
      <c r="EAE4907"/>
      <c r="EAF4907"/>
      <c r="EAG4907"/>
      <c r="EAH4907"/>
    </row>
    <row r="4908" spans="38:89 3390:3414" x14ac:dyDescent="0.3"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  <c r="CA4908"/>
      <c r="CB4908"/>
      <c r="CC4908"/>
      <c r="CD4908"/>
      <c r="CE4908"/>
      <c r="CF4908"/>
      <c r="CG4908"/>
      <c r="CH4908"/>
      <c r="CI4908"/>
      <c r="CJ4908"/>
      <c r="CK4908"/>
      <c r="DZJ4908"/>
      <c r="DZK4908"/>
      <c r="DZL4908"/>
      <c r="DZM4908"/>
      <c r="DZN4908"/>
      <c r="DZO4908"/>
      <c r="DZP4908"/>
      <c r="DZQ4908"/>
      <c r="DZR4908"/>
      <c r="DZS4908"/>
      <c r="DZT4908"/>
      <c r="DZU4908"/>
      <c r="DZV4908"/>
      <c r="DZW4908"/>
      <c r="DZX4908"/>
      <c r="DZY4908"/>
      <c r="DZZ4908"/>
      <c r="EAA4908"/>
      <c r="EAB4908"/>
      <c r="EAC4908"/>
      <c r="EAD4908"/>
      <c r="EAE4908"/>
      <c r="EAF4908"/>
      <c r="EAG4908"/>
      <c r="EAH4908"/>
    </row>
    <row r="4909" spans="38:89 3390:3414" x14ac:dyDescent="0.3"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  <c r="CA4909"/>
      <c r="CB4909"/>
      <c r="CC4909"/>
      <c r="CD4909"/>
      <c r="CE4909"/>
      <c r="CF4909"/>
      <c r="CG4909"/>
      <c r="CH4909"/>
      <c r="CI4909"/>
      <c r="CJ4909"/>
      <c r="CK4909"/>
      <c r="DZJ4909"/>
      <c r="DZK4909"/>
      <c r="DZL4909"/>
      <c r="DZM4909"/>
      <c r="DZN4909"/>
      <c r="DZO4909"/>
      <c r="DZP4909"/>
      <c r="DZQ4909"/>
      <c r="DZR4909"/>
      <c r="DZS4909"/>
      <c r="DZT4909"/>
      <c r="DZU4909"/>
      <c r="DZV4909"/>
      <c r="DZW4909"/>
      <c r="DZX4909"/>
      <c r="DZY4909"/>
      <c r="DZZ4909"/>
      <c r="EAA4909"/>
      <c r="EAB4909"/>
      <c r="EAC4909"/>
      <c r="EAD4909"/>
      <c r="EAE4909"/>
      <c r="EAF4909"/>
      <c r="EAG4909"/>
      <c r="EAH4909"/>
    </row>
    <row r="4910" spans="38:89 3390:3414" x14ac:dyDescent="0.3"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  <c r="CA4910"/>
      <c r="CB4910"/>
      <c r="CC4910"/>
      <c r="CD4910"/>
      <c r="CE4910"/>
      <c r="CF4910"/>
      <c r="CG4910"/>
      <c r="CH4910"/>
      <c r="CI4910"/>
      <c r="CJ4910"/>
      <c r="CK4910"/>
      <c r="DZJ4910"/>
      <c r="DZK4910"/>
      <c r="DZL4910"/>
      <c r="DZM4910"/>
      <c r="DZN4910"/>
      <c r="DZO4910"/>
      <c r="DZP4910"/>
      <c r="DZQ4910"/>
      <c r="DZR4910"/>
      <c r="DZS4910"/>
      <c r="DZT4910"/>
      <c r="DZU4910"/>
      <c r="DZV4910"/>
      <c r="DZW4910"/>
      <c r="DZX4910"/>
      <c r="DZY4910"/>
      <c r="DZZ4910"/>
      <c r="EAA4910"/>
      <c r="EAB4910"/>
      <c r="EAC4910"/>
      <c r="EAD4910"/>
      <c r="EAE4910"/>
      <c r="EAF4910"/>
      <c r="EAG4910"/>
      <c r="EAH4910"/>
    </row>
    <row r="4911" spans="38:89 3390:3414" x14ac:dyDescent="0.3"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  <c r="CA4911"/>
      <c r="CB4911"/>
      <c r="CC4911"/>
      <c r="CD4911"/>
      <c r="CE4911"/>
      <c r="CF4911"/>
      <c r="CG4911"/>
      <c r="CH4911"/>
      <c r="CI4911"/>
      <c r="CJ4911"/>
      <c r="CK4911"/>
      <c r="DZJ4911"/>
      <c r="DZK4911"/>
      <c r="DZL4911"/>
      <c r="DZM4911"/>
      <c r="DZN4911"/>
      <c r="DZO4911"/>
      <c r="DZP4911"/>
      <c r="DZQ4911"/>
      <c r="DZR4911"/>
      <c r="DZS4911"/>
      <c r="DZT4911"/>
      <c r="DZU4911"/>
      <c r="DZV4911"/>
      <c r="DZW4911"/>
      <c r="DZX4911"/>
      <c r="DZY4911"/>
      <c r="DZZ4911"/>
      <c r="EAA4911"/>
      <c r="EAB4911"/>
      <c r="EAC4911"/>
      <c r="EAD4911"/>
      <c r="EAE4911"/>
      <c r="EAF4911"/>
      <c r="EAG4911"/>
      <c r="EAH4911"/>
    </row>
    <row r="4912" spans="38:89 3390:3414" x14ac:dyDescent="0.3"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  <c r="CA4912"/>
      <c r="CB4912"/>
      <c r="CC4912"/>
      <c r="CD4912"/>
      <c r="CE4912"/>
      <c r="CF4912"/>
      <c r="CG4912"/>
      <c r="CH4912"/>
      <c r="CI4912"/>
      <c r="CJ4912"/>
      <c r="CK4912"/>
      <c r="DZJ4912"/>
      <c r="DZK4912"/>
      <c r="DZL4912"/>
      <c r="DZM4912"/>
      <c r="DZN4912"/>
      <c r="DZO4912"/>
      <c r="DZP4912"/>
      <c r="DZQ4912"/>
      <c r="DZR4912"/>
      <c r="DZS4912"/>
      <c r="DZT4912"/>
      <c r="DZU4912"/>
      <c r="DZV4912"/>
      <c r="DZW4912"/>
      <c r="DZX4912"/>
      <c r="DZY4912"/>
      <c r="DZZ4912"/>
      <c r="EAA4912"/>
      <c r="EAB4912"/>
      <c r="EAC4912"/>
      <c r="EAD4912"/>
      <c r="EAE4912"/>
      <c r="EAF4912"/>
      <c r="EAG4912"/>
      <c r="EAH4912"/>
    </row>
    <row r="4913" spans="38:89 3390:3414" x14ac:dyDescent="0.3"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  <c r="CA4913"/>
      <c r="CB4913"/>
      <c r="CC4913"/>
      <c r="CD4913"/>
      <c r="CE4913"/>
      <c r="CF4913"/>
      <c r="CG4913"/>
      <c r="CH4913"/>
      <c r="CI4913"/>
      <c r="CJ4913"/>
      <c r="CK4913"/>
      <c r="DZJ4913"/>
      <c r="DZK4913"/>
      <c r="DZL4913"/>
      <c r="DZM4913"/>
      <c r="DZN4913"/>
      <c r="DZO4913"/>
      <c r="DZP4913"/>
      <c r="DZQ4913"/>
      <c r="DZR4913"/>
      <c r="DZS4913"/>
      <c r="DZT4913"/>
      <c r="DZU4913"/>
      <c r="DZV4913"/>
      <c r="DZW4913"/>
      <c r="DZX4913"/>
      <c r="DZY4913"/>
      <c r="DZZ4913"/>
      <c r="EAA4913"/>
      <c r="EAB4913"/>
      <c r="EAC4913"/>
      <c r="EAD4913"/>
      <c r="EAE4913"/>
      <c r="EAF4913"/>
      <c r="EAG4913"/>
      <c r="EAH4913"/>
    </row>
    <row r="4914" spans="38:89 3390:3414" x14ac:dyDescent="0.3"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  <c r="CA4914"/>
      <c r="CB4914"/>
      <c r="CC4914"/>
      <c r="CD4914"/>
      <c r="CE4914"/>
      <c r="CF4914"/>
      <c r="CG4914"/>
      <c r="CH4914"/>
      <c r="CI4914"/>
      <c r="CJ4914"/>
      <c r="CK4914"/>
      <c r="DZJ4914"/>
      <c r="DZK4914"/>
      <c r="DZL4914"/>
      <c r="DZM4914"/>
      <c r="DZN4914"/>
      <c r="DZO4914"/>
      <c r="DZP4914"/>
      <c r="DZQ4914"/>
      <c r="DZR4914"/>
      <c r="DZS4914"/>
      <c r="DZT4914"/>
      <c r="DZU4914"/>
      <c r="DZV4914"/>
      <c r="DZW4914"/>
      <c r="DZX4914"/>
      <c r="DZY4914"/>
      <c r="DZZ4914"/>
      <c r="EAA4914"/>
      <c r="EAB4914"/>
      <c r="EAC4914"/>
      <c r="EAD4914"/>
      <c r="EAE4914"/>
      <c r="EAF4914"/>
      <c r="EAG4914"/>
      <c r="EAH4914"/>
    </row>
    <row r="4915" spans="38:89 3390:3414" x14ac:dyDescent="0.3"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  <c r="CA4915"/>
      <c r="CB4915"/>
      <c r="CC4915"/>
      <c r="CD4915"/>
      <c r="CE4915"/>
      <c r="CF4915"/>
      <c r="CG4915"/>
      <c r="CH4915"/>
      <c r="CI4915"/>
      <c r="CJ4915"/>
      <c r="CK4915"/>
      <c r="DZJ4915"/>
      <c r="DZK4915"/>
      <c r="DZL4915"/>
      <c r="DZM4915"/>
      <c r="DZN4915"/>
      <c r="DZO4915"/>
      <c r="DZP4915"/>
      <c r="DZQ4915"/>
      <c r="DZR4915"/>
      <c r="DZS4915"/>
      <c r="DZT4915"/>
      <c r="DZU4915"/>
      <c r="DZV4915"/>
      <c r="DZW4915"/>
      <c r="DZX4915"/>
      <c r="DZY4915"/>
      <c r="DZZ4915"/>
      <c r="EAA4915"/>
      <c r="EAB4915"/>
      <c r="EAC4915"/>
      <c r="EAD4915"/>
      <c r="EAE4915"/>
      <c r="EAF4915"/>
      <c r="EAG4915"/>
      <c r="EAH4915"/>
    </row>
    <row r="4916" spans="38:89 3390:3414" x14ac:dyDescent="0.3"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  <c r="CA4916"/>
      <c r="CB4916"/>
      <c r="CC4916"/>
      <c r="CD4916"/>
      <c r="CE4916"/>
      <c r="CF4916"/>
      <c r="CG4916"/>
      <c r="CH4916"/>
      <c r="CI4916"/>
      <c r="CJ4916"/>
      <c r="CK4916"/>
      <c r="DZJ4916"/>
      <c r="DZK4916"/>
      <c r="DZL4916"/>
      <c r="DZM4916"/>
      <c r="DZN4916"/>
      <c r="DZO4916"/>
      <c r="DZP4916"/>
      <c r="DZQ4916"/>
      <c r="DZR4916"/>
      <c r="DZS4916"/>
      <c r="DZT4916"/>
      <c r="DZU4916"/>
      <c r="DZV4916"/>
      <c r="DZW4916"/>
      <c r="DZX4916"/>
      <c r="DZY4916"/>
      <c r="DZZ4916"/>
      <c r="EAA4916"/>
      <c r="EAB4916"/>
      <c r="EAC4916"/>
      <c r="EAD4916"/>
      <c r="EAE4916"/>
      <c r="EAF4916"/>
      <c r="EAG4916"/>
      <c r="EAH4916"/>
    </row>
    <row r="4917" spans="38:89 3390:3414" x14ac:dyDescent="0.3"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  <c r="CA4917"/>
      <c r="CB4917"/>
      <c r="CC4917"/>
      <c r="CD4917"/>
      <c r="CE4917"/>
      <c r="CF4917"/>
      <c r="CG4917"/>
      <c r="CH4917"/>
      <c r="CI4917"/>
      <c r="CJ4917"/>
      <c r="CK4917"/>
      <c r="DZJ4917"/>
      <c r="DZK4917"/>
      <c r="DZL4917"/>
      <c r="DZM4917"/>
      <c r="DZN4917"/>
      <c r="DZO4917"/>
      <c r="DZP4917"/>
      <c r="DZQ4917"/>
      <c r="DZR4917"/>
      <c r="DZS4917"/>
      <c r="DZT4917"/>
      <c r="DZU4917"/>
      <c r="DZV4917"/>
      <c r="DZW4917"/>
      <c r="DZX4917"/>
      <c r="DZY4917"/>
      <c r="DZZ4917"/>
      <c r="EAA4917"/>
      <c r="EAB4917"/>
      <c r="EAC4917"/>
      <c r="EAD4917"/>
      <c r="EAE4917"/>
      <c r="EAF4917"/>
      <c r="EAG4917"/>
      <c r="EAH4917"/>
    </row>
    <row r="4918" spans="38:89 3390:3414" x14ac:dyDescent="0.3"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  <c r="CA4918"/>
      <c r="CB4918"/>
      <c r="CC4918"/>
      <c r="CD4918"/>
      <c r="CE4918"/>
      <c r="CF4918"/>
      <c r="CG4918"/>
      <c r="CH4918"/>
      <c r="CI4918"/>
      <c r="CJ4918"/>
      <c r="CK4918"/>
      <c r="DZJ4918"/>
      <c r="DZK4918"/>
      <c r="DZL4918"/>
      <c r="DZM4918"/>
      <c r="DZN4918"/>
      <c r="DZO4918"/>
      <c r="DZP4918"/>
      <c r="DZQ4918"/>
      <c r="DZR4918"/>
      <c r="DZS4918"/>
      <c r="DZT4918"/>
      <c r="DZU4918"/>
      <c r="DZV4918"/>
      <c r="DZW4918"/>
      <c r="DZX4918"/>
      <c r="DZY4918"/>
      <c r="DZZ4918"/>
      <c r="EAA4918"/>
      <c r="EAB4918"/>
      <c r="EAC4918"/>
      <c r="EAD4918"/>
      <c r="EAE4918"/>
      <c r="EAF4918"/>
      <c r="EAG4918"/>
      <c r="EAH4918"/>
    </row>
    <row r="4919" spans="38:89 3390:3414" x14ac:dyDescent="0.3"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  <c r="CA4919"/>
      <c r="CB4919"/>
      <c r="CC4919"/>
      <c r="CD4919"/>
      <c r="CE4919"/>
      <c r="CF4919"/>
      <c r="CG4919"/>
      <c r="CH4919"/>
      <c r="CI4919"/>
      <c r="CJ4919"/>
      <c r="CK4919"/>
      <c r="DZJ4919"/>
      <c r="DZK4919"/>
      <c r="DZL4919"/>
      <c r="DZM4919"/>
      <c r="DZN4919"/>
      <c r="DZO4919"/>
      <c r="DZP4919"/>
      <c r="DZQ4919"/>
      <c r="DZR4919"/>
      <c r="DZS4919"/>
      <c r="DZT4919"/>
      <c r="DZU4919"/>
      <c r="DZV4919"/>
      <c r="DZW4919"/>
      <c r="DZX4919"/>
      <c r="DZY4919"/>
      <c r="DZZ4919"/>
      <c r="EAA4919"/>
      <c r="EAB4919"/>
      <c r="EAC4919"/>
      <c r="EAD4919"/>
      <c r="EAE4919"/>
      <c r="EAF4919"/>
      <c r="EAG4919"/>
      <c r="EAH4919"/>
    </row>
    <row r="4920" spans="38:89 3390:3414" x14ac:dyDescent="0.3"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  <c r="CA4920"/>
      <c r="CB4920"/>
      <c r="CC4920"/>
      <c r="CD4920"/>
      <c r="CE4920"/>
      <c r="CF4920"/>
      <c r="CG4920"/>
      <c r="CH4920"/>
      <c r="CI4920"/>
      <c r="CJ4920"/>
      <c r="CK4920"/>
      <c r="DZJ4920"/>
      <c r="DZK4920"/>
      <c r="DZL4920"/>
      <c r="DZM4920"/>
      <c r="DZN4920"/>
      <c r="DZO4920"/>
      <c r="DZP4920"/>
      <c r="DZQ4920"/>
      <c r="DZR4920"/>
      <c r="DZS4920"/>
      <c r="DZT4920"/>
      <c r="DZU4920"/>
      <c r="DZV4920"/>
      <c r="DZW4920"/>
      <c r="DZX4920"/>
      <c r="DZY4920"/>
      <c r="DZZ4920"/>
      <c r="EAA4920"/>
      <c r="EAB4920"/>
      <c r="EAC4920"/>
      <c r="EAD4920"/>
      <c r="EAE4920"/>
      <c r="EAF4920"/>
      <c r="EAG4920"/>
      <c r="EAH4920"/>
    </row>
    <row r="4921" spans="38:89 3390:3414" x14ac:dyDescent="0.3"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  <c r="CA4921"/>
      <c r="CB4921"/>
      <c r="CC4921"/>
      <c r="CD4921"/>
      <c r="CE4921"/>
      <c r="CF4921"/>
      <c r="CG4921"/>
      <c r="CH4921"/>
      <c r="CI4921"/>
      <c r="CJ4921"/>
      <c r="CK4921"/>
      <c r="DZJ4921"/>
      <c r="DZK4921"/>
      <c r="DZL4921"/>
      <c r="DZM4921"/>
      <c r="DZN4921"/>
      <c r="DZO4921"/>
      <c r="DZP4921"/>
      <c r="DZQ4921"/>
      <c r="DZR4921"/>
      <c r="DZS4921"/>
      <c r="DZT4921"/>
      <c r="DZU4921"/>
      <c r="DZV4921"/>
      <c r="DZW4921"/>
      <c r="DZX4921"/>
      <c r="DZY4921"/>
      <c r="DZZ4921"/>
      <c r="EAA4921"/>
      <c r="EAB4921"/>
      <c r="EAC4921"/>
      <c r="EAD4921"/>
      <c r="EAE4921"/>
      <c r="EAF4921"/>
      <c r="EAG4921"/>
      <c r="EAH4921"/>
    </row>
    <row r="4922" spans="38:89 3390:3414" x14ac:dyDescent="0.3"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  <c r="CA4922"/>
      <c r="CB4922"/>
      <c r="CC4922"/>
      <c r="CD4922"/>
      <c r="CE4922"/>
      <c r="CF4922"/>
      <c r="CG4922"/>
      <c r="CH4922"/>
      <c r="CI4922"/>
      <c r="CJ4922"/>
      <c r="CK4922"/>
      <c r="DZJ4922"/>
      <c r="DZK4922"/>
      <c r="DZL4922"/>
      <c r="DZM4922"/>
      <c r="DZN4922"/>
      <c r="DZO4922"/>
      <c r="DZP4922"/>
      <c r="DZQ4922"/>
      <c r="DZR4922"/>
      <c r="DZS4922"/>
      <c r="DZT4922"/>
      <c r="DZU4922"/>
      <c r="DZV4922"/>
      <c r="DZW4922"/>
      <c r="DZX4922"/>
      <c r="DZY4922"/>
      <c r="DZZ4922"/>
      <c r="EAA4922"/>
      <c r="EAB4922"/>
      <c r="EAC4922"/>
      <c r="EAD4922"/>
      <c r="EAE4922"/>
      <c r="EAF4922"/>
      <c r="EAG4922"/>
      <c r="EAH4922"/>
    </row>
    <row r="4923" spans="38:89 3390:3414" x14ac:dyDescent="0.3"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  <c r="CA4923"/>
      <c r="CB4923"/>
      <c r="CC4923"/>
      <c r="CD4923"/>
      <c r="CE4923"/>
      <c r="CF4923"/>
      <c r="CG4923"/>
      <c r="CH4923"/>
      <c r="CI4923"/>
      <c r="CJ4923"/>
      <c r="CK4923"/>
      <c r="DZJ4923"/>
      <c r="DZK4923"/>
      <c r="DZL4923"/>
      <c r="DZM4923"/>
      <c r="DZN4923"/>
      <c r="DZO4923"/>
      <c r="DZP4923"/>
      <c r="DZQ4923"/>
      <c r="DZR4923"/>
      <c r="DZS4923"/>
      <c r="DZT4923"/>
      <c r="DZU4923"/>
      <c r="DZV4923"/>
      <c r="DZW4923"/>
      <c r="DZX4923"/>
      <c r="DZY4923"/>
      <c r="DZZ4923"/>
      <c r="EAA4923"/>
      <c r="EAB4923"/>
      <c r="EAC4923"/>
      <c r="EAD4923"/>
      <c r="EAE4923"/>
      <c r="EAF4923"/>
      <c r="EAG4923"/>
      <c r="EAH4923"/>
    </row>
    <row r="4924" spans="38:89 3390:3414" x14ac:dyDescent="0.3"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  <c r="CA4924"/>
      <c r="CB4924"/>
      <c r="CC4924"/>
      <c r="CD4924"/>
      <c r="CE4924"/>
      <c r="CF4924"/>
      <c r="CG4924"/>
      <c r="CH4924"/>
      <c r="CI4924"/>
      <c r="CJ4924"/>
      <c r="CK4924"/>
      <c r="DZJ4924"/>
      <c r="DZK4924"/>
      <c r="DZL4924"/>
      <c r="DZM4924"/>
      <c r="DZN4924"/>
      <c r="DZO4924"/>
      <c r="DZP4924"/>
      <c r="DZQ4924"/>
      <c r="DZR4924"/>
      <c r="DZS4924"/>
      <c r="DZT4924"/>
      <c r="DZU4924"/>
      <c r="DZV4924"/>
      <c r="DZW4924"/>
      <c r="DZX4924"/>
      <c r="DZY4924"/>
      <c r="DZZ4924"/>
      <c r="EAA4924"/>
      <c r="EAB4924"/>
      <c r="EAC4924"/>
      <c r="EAD4924"/>
      <c r="EAE4924"/>
      <c r="EAF4924"/>
      <c r="EAG4924"/>
      <c r="EAH4924"/>
    </row>
    <row r="4925" spans="38:89 3390:3414" x14ac:dyDescent="0.3"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  <c r="CA4925"/>
      <c r="CB4925"/>
      <c r="CC4925"/>
      <c r="CD4925"/>
      <c r="CE4925"/>
      <c r="CF4925"/>
      <c r="CG4925"/>
      <c r="CH4925"/>
      <c r="CI4925"/>
      <c r="CJ4925"/>
      <c r="CK4925"/>
      <c r="DZJ4925"/>
      <c r="DZK4925"/>
      <c r="DZL4925"/>
      <c r="DZM4925"/>
      <c r="DZN4925"/>
      <c r="DZO4925"/>
      <c r="DZP4925"/>
      <c r="DZQ4925"/>
      <c r="DZR4925"/>
      <c r="DZS4925"/>
      <c r="DZT4925"/>
      <c r="DZU4925"/>
      <c r="DZV4925"/>
      <c r="DZW4925"/>
      <c r="DZX4925"/>
      <c r="DZY4925"/>
      <c r="DZZ4925"/>
      <c r="EAA4925"/>
      <c r="EAB4925"/>
      <c r="EAC4925"/>
      <c r="EAD4925"/>
      <c r="EAE4925"/>
      <c r="EAF4925"/>
      <c r="EAG4925"/>
      <c r="EAH4925"/>
    </row>
    <row r="4926" spans="38:89 3390:3414" x14ac:dyDescent="0.3"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  <c r="CA4926"/>
      <c r="CB4926"/>
      <c r="CC4926"/>
      <c r="CD4926"/>
      <c r="CE4926"/>
      <c r="CF4926"/>
      <c r="CG4926"/>
      <c r="CH4926"/>
      <c r="CI4926"/>
      <c r="CJ4926"/>
      <c r="CK4926"/>
      <c r="DZJ4926"/>
      <c r="DZK4926"/>
      <c r="DZL4926"/>
      <c r="DZM4926"/>
      <c r="DZN4926"/>
      <c r="DZO4926"/>
      <c r="DZP4926"/>
      <c r="DZQ4926"/>
      <c r="DZR4926"/>
      <c r="DZS4926"/>
      <c r="DZT4926"/>
      <c r="DZU4926"/>
      <c r="DZV4926"/>
      <c r="DZW4926"/>
      <c r="DZX4926"/>
      <c r="DZY4926"/>
      <c r="DZZ4926"/>
      <c r="EAA4926"/>
      <c r="EAB4926"/>
      <c r="EAC4926"/>
      <c r="EAD4926"/>
      <c r="EAE4926"/>
      <c r="EAF4926"/>
      <c r="EAG4926"/>
      <c r="EAH4926"/>
    </row>
    <row r="4927" spans="38:89 3390:3414" x14ac:dyDescent="0.3"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  <c r="CA4927"/>
      <c r="CB4927"/>
      <c r="CC4927"/>
      <c r="CD4927"/>
      <c r="CE4927"/>
      <c r="CF4927"/>
      <c r="CG4927"/>
      <c r="CH4927"/>
      <c r="CI4927"/>
      <c r="CJ4927"/>
      <c r="CK4927"/>
      <c r="DZJ4927"/>
      <c r="DZK4927"/>
      <c r="DZL4927"/>
      <c r="DZM4927"/>
      <c r="DZN4927"/>
      <c r="DZO4927"/>
      <c r="DZP4927"/>
      <c r="DZQ4927"/>
      <c r="DZR4927"/>
      <c r="DZS4927"/>
      <c r="DZT4927"/>
      <c r="DZU4927"/>
      <c r="DZV4927"/>
      <c r="DZW4927"/>
      <c r="DZX4927"/>
      <c r="DZY4927"/>
      <c r="DZZ4927"/>
      <c r="EAA4927"/>
      <c r="EAB4927"/>
      <c r="EAC4927"/>
      <c r="EAD4927"/>
      <c r="EAE4927"/>
      <c r="EAF4927"/>
      <c r="EAG4927"/>
      <c r="EAH4927"/>
    </row>
    <row r="4928" spans="38:89 3390:3414" x14ac:dyDescent="0.3"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  <c r="CA4928"/>
      <c r="CB4928"/>
      <c r="CC4928"/>
      <c r="CD4928"/>
      <c r="CE4928"/>
      <c r="CF4928"/>
      <c r="CG4928"/>
      <c r="CH4928"/>
      <c r="CI4928"/>
      <c r="CJ4928"/>
      <c r="CK4928"/>
      <c r="DZJ4928"/>
      <c r="DZK4928"/>
      <c r="DZL4928"/>
      <c r="DZM4928"/>
      <c r="DZN4928"/>
      <c r="DZO4928"/>
      <c r="DZP4928"/>
      <c r="DZQ4928"/>
      <c r="DZR4928"/>
      <c r="DZS4928"/>
      <c r="DZT4928"/>
      <c r="DZU4928"/>
      <c r="DZV4928"/>
      <c r="DZW4928"/>
      <c r="DZX4928"/>
      <c r="DZY4928"/>
      <c r="DZZ4928"/>
      <c r="EAA4928"/>
      <c r="EAB4928"/>
      <c r="EAC4928"/>
      <c r="EAD4928"/>
      <c r="EAE4928"/>
      <c r="EAF4928"/>
      <c r="EAG4928"/>
      <c r="EAH4928"/>
    </row>
    <row r="4929" spans="38:89 3390:3414" x14ac:dyDescent="0.3"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  <c r="CA4929"/>
      <c r="CB4929"/>
      <c r="CC4929"/>
      <c r="CD4929"/>
      <c r="CE4929"/>
      <c r="CF4929"/>
      <c r="CG4929"/>
      <c r="CH4929"/>
      <c r="CI4929"/>
      <c r="CJ4929"/>
      <c r="CK4929"/>
      <c r="DZJ4929"/>
      <c r="DZK4929"/>
      <c r="DZL4929"/>
      <c r="DZM4929"/>
      <c r="DZN4929"/>
      <c r="DZO4929"/>
      <c r="DZP4929"/>
      <c r="DZQ4929"/>
      <c r="DZR4929"/>
      <c r="DZS4929"/>
      <c r="DZT4929"/>
      <c r="DZU4929"/>
      <c r="DZV4929"/>
      <c r="DZW4929"/>
      <c r="DZX4929"/>
      <c r="DZY4929"/>
      <c r="DZZ4929"/>
      <c r="EAA4929"/>
      <c r="EAB4929"/>
      <c r="EAC4929"/>
      <c r="EAD4929"/>
      <c r="EAE4929"/>
      <c r="EAF4929"/>
      <c r="EAG4929"/>
      <c r="EAH4929"/>
    </row>
    <row r="4930" spans="38:89 3390:3414" x14ac:dyDescent="0.3"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  <c r="CA4930"/>
      <c r="CB4930"/>
      <c r="CC4930"/>
      <c r="CD4930"/>
      <c r="CE4930"/>
      <c r="CF4930"/>
      <c r="CG4930"/>
      <c r="CH4930"/>
      <c r="CI4930"/>
      <c r="CJ4930"/>
      <c r="CK4930"/>
      <c r="DZJ4930"/>
      <c r="DZK4930"/>
      <c r="DZL4930"/>
      <c r="DZM4930"/>
      <c r="DZN4930"/>
      <c r="DZO4930"/>
      <c r="DZP4930"/>
      <c r="DZQ4930"/>
      <c r="DZR4930"/>
      <c r="DZS4930"/>
      <c r="DZT4930"/>
      <c r="DZU4930"/>
      <c r="DZV4930"/>
      <c r="DZW4930"/>
      <c r="DZX4930"/>
      <c r="DZY4930"/>
      <c r="DZZ4930"/>
      <c r="EAA4930"/>
      <c r="EAB4930"/>
      <c r="EAC4930"/>
      <c r="EAD4930"/>
      <c r="EAE4930"/>
      <c r="EAF4930"/>
      <c r="EAG4930"/>
      <c r="EAH4930"/>
    </row>
    <row r="4931" spans="38:89 3390:3414" x14ac:dyDescent="0.3"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  <c r="CA4931"/>
      <c r="CB4931"/>
      <c r="CC4931"/>
      <c r="CD4931"/>
      <c r="CE4931"/>
      <c r="CF4931"/>
      <c r="CG4931"/>
      <c r="CH4931"/>
      <c r="CI4931"/>
      <c r="CJ4931"/>
      <c r="CK4931"/>
      <c r="DZJ4931"/>
      <c r="DZK4931"/>
      <c r="DZL4931"/>
      <c r="DZM4931"/>
      <c r="DZN4931"/>
      <c r="DZO4931"/>
      <c r="DZP4931"/>
      <c r="DZQ4931"/>
      <c r="DZR4931"/>
      <c r="DZS4931"/>
      <c r="DZT4931"/>
      <c r="DZU4931"/>
      <c r="DZV4931"/>
      <c r="DZW4931"/>
      <c r="DZX4931"/>
      <c r="DZY4931"/>
      <c r="DZZ4931"/>
      <c r="EAA4931"/>
      <c r="EAB4931"/>
      <c r="EAC4931"/>
      <c r="EAD4931"/>
      <c r="EAE4931"/>
      <c r="EAF4931"/>
      <c r="EAG4931"/>
      <c r="EAH4931"/>
    </row>
    <row r="4932" spans="38:89 3390:3414" x14ac:dyDescent="0.3"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  <c r="CA4932"/>
      <c r="CB4932"/>
      <c r="CC4932"/>
      <c r="CD4932"/>
      <c r="CE4932"/>
      <c r="CF4932"/>
      <c r="CG4932"/>
      <c r="CH4932"/>
      <c r="CI4932"/>
      <c r="CJ4932"/>
      <c r="CK4932"/>
      <c r="DZJ4932"/>
      <c r="DZK4932"/>
      <c r="DZL4932"/>
      <c r="DZM4932"/>
      <c r="DZN4932"/>
      <c r="DZO4932"/>
      <c r="DZP4932"/>
      <c r="DZQ4932"/>
      <c r="DZR4932"/>
      <c r="DZS4932"/>
      <c r="DZT4932"/>
      <c r="DZU4932"/>
      <c r="DZV4932"/>
      <c r="DZW4932"/>
      <c r="DZX4932"/>
      <c r="DZY4932"/>
      <c r="DZZ4932"/>
      <c r="EAA4932"/>
      <c r="EAB4932"/>
      <c r="EAC4932"/>
      <c r="EAD4932"/>
      <c r="EAE4932"/>
      <c r="EAF4932"/>
      <c r="EAG4932"/>
      <c r="EAH4932"/>
    </row>
    <row r="4933" spans="38:89 3390:3414" x14ac:dyDescent="0.3"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  <c r="CA4933"/>
      <c r="CB4933"/>
      <c r="CC4933"/>
      <c r="CD4933"/>
      <c r="CE4933"/>
      <c r="CF4933"/>
      <c r="CG4933"/>
      <c r="CH4933"/>
      <c r="CI4933"/>
      <c r="CJ4933"/>
      <c r="CK4933"/>
      <c r="DZJ4933"/>
      <c r="DZK4933"/>
      <c r="DZL4933"/>
      <c r="DZM4933"/>
      <c r="DZN4933"/>
      <c r="DZO4933"/>
      <c r="DZP4933"/>
      <c r="DZQ4933"/>
      <c r="DZR4933"/>
      <c r="DZS4933"/>
      <c r="DZT4933"/>
      <c r="DZU4933"/>
      <c r="DZV4933"/>
      <c r="DZW4933"/>
      <c r="DZX4933"/>
      <c r="DZY4933"/>
      <c r="DZZ4933"/>
      <c r="EAA4933"/>
      <c r="EAB4933"/>
      <c r="EAC4933"/>
      <c r="EAD4933"/>
      <c r="EAE4933"/>
      <c r="EAF4933"/>
      <c r="EAG4933"/>
      <c r="EAH4933"/>
    </row>
    <row r="4934" spans="38:89 3390:3414" x14ac:dyDescent="0.3"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  <c r="CA4934"/>
      <c r="CB4934"/>
      <c r="CC4934"/>
      <c r="CD4934"/>
      <c r="CE4934"/>
      <c r="CF4934"/>
      <c r="CG4934"/>
      <c r="CH4934"/>
      <c r="CI4934"/>
      <c r="CJ4934"/>
      <c r="CK4934"/>
      <c r="DZJ4934"/>
      <c r="DZK4934"/>
      <c r="DZL4934"/>
      <c r="DZM4934"/>
      <c r="DZN4934"/>
      <c r="DZO4934"/>
      <c r="DZP4934"/>
      <c r="DZQ4934"/>
      <c r="DZR4934"/>
      <c r="DZS4934"/>
      <c r="DZT4934"/>
      <c r="DZU4934"/>
      <c r="DZV4934"/>
      <c r="DZW4934"/>
      <c r="DZX4934"/>
      <c r="DZY4934"/>
      <c r="DZZ4934"/>
      <c r="EAA4934"/>
      <c r="EAB4934"/>
      <c r="EAC4934"/>
      <c r="EAD4934"/>
      <c r="EAE4934"/>
      <c r="EAF4934"/>
      <c r="EAG4934"/>
      <c r="EAH4934"/>
    </row>
    <row r="4935" spans="38:89 3390:3414" x14ac:dyDescent="0.3"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  <c r="CA4935"/>
      <c r="CB4935"/>
      <c r="CC4935"/>
      <c r="CD4935"/>
      <c r="CE4935"/>
      <c r="CF4935"/>
      <c r="CG4935"/>
      <c r="CH4935"/>
      <c r="CI4935"/>
      <c r="CJ4935"/>
      <c r="CK4935"/>
      <c r="DZJ4935"/>
      <c r="DZK4935"/>
      <c r="DZL4935"/>
      <c r="DZM4935"/>
      <c r="DZN4935"/>
      <c r="DZO4935"/>
      <c r="DZP4935"/>
      <c r="DZQ4935"/>
      <c r="DZR4935"/>
      <c r="DZS4935"/>
      <c r="DZT4935"/>
      <c r="DZU4935"/>
      <c r="DZV4935"/>
      <c r="DZW4935"/>
      <c r="DZX4935"/>
      <c r="DZY4935"/>
      <c r="DZZ4935"/>
      <c r="EAA4935"/>
      <c r="EAB4935"/>
      <c r="EAC4935"/>
      <c r="EAD4935"/>
      <c r="EAE4935"/>
      <c r="EAF4935"/>
      <c r="EAG4935"/>
      <c r="EAH4935"/>
    </row>
    <row r="4936" spans="38:89 3390:3414" x14ac:dyDescent="0.3"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  <c r="CA4936"/>
      <c r="CB4936"/>
      <c r="CC4936"/>
      <c r="CD4936"/>
      <c r="CE4936"/>
      <c r="CF4936"/>
      <c r="CG4936"/>
      <c r="CH4936"/>
      <c r="CI4936"/>
      <c r="CJ4936"/>
      <c r="CK4936"/>
      <c r="DZJ4936"/>
      <c r="DZK4936"/>
      <c r="DZL4936"/>
      <c r="DZM4936"/>
      <c r="DZN4936"/>
      <c r="DZO4936"/>
      <c r="DZP4936"/>
      <c r="DZQ4936"/>
      <c r="DZR4936"/>
      <c r="DZS4936"/>
      <c r="DZT4936"/>
      <c r="DZU4936"/>
      <c r="DZV4936"/>
      <c r="DZW4936"/>
      <c r="DZX4936"/>
      <c r="DZY4936"/>
      <c r="DZZ4936"/>
      <c r="EAA4936"/>
      <c r="EAB4936"/>
      <c r="EAC4936"/>
      <c r="EAD4936"/>
      <c r="EAE4936"/>
      <c r="EAF4936"/>
      <c r="EAG4936"/>
      <c r="EAH4936"/>
    </row>
    <row r="4937" spans="38:89 3390:3414" x14ac:dyDescent="0.3"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  <c r="CA4937"/>
      <c r="CB4937"/>
      <c r="CC4937"/>
      <c r="CD4937"/>
      <c r="CE4937"/>
      <c r="CF4937"/>
      <c r="CG4937"/>
      <c r="CH4937"/>
      <c r="CI4937"/>
      <c r="CJ4937"/>
      <c r="CK4937"/>
      <c r="DZJ4937"/>
      <c r="DZK4937"/>
      <c r="DZL4937"/>
      <c r="DZM4937"/>
      <c r="DZN4937"/>
      <c r="DZO4937"/>
      <c r="DZP4937"/>
      <c r="DZQ4937"/>
      <c r="DZR4937"/>
      <c r="DZS4937"/>
      <c r="DZT4937"/>
      <c r="DZU4937"/>
      <c r="DZV4937"/>
      <c r="DZW4937"/>
      <c r="DZX4937"/>
      <c r="DZY4937"/>
      <c r="DZZ4937"/>
      <c r="EAA4937"/>
      <c r="EAB4937"/>
      <c r="EAC4937"/>
      <c r="EAD4937"/>
      <c r="EAE4937"/>
      <c r="EAF4937"/>
      <c r="EAG4937"/>
      <c r="EAH4937"/>
    </row>
    <row r="4938" spans="38:89 3390:3414" x14ac:dyDescent="0.3"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  <c r="CA4938"/>
      <c r="CB4938"/>
      <c r="CC4938"/>
      <c r="CD4938"/>
      <c r="CE4938"/>
      <c r="CF4938"/>
      <c r="CG4938"/>
      <c r="CH4938"/>
      <c r="CI4938"/>
      <c r="CJ4938"/>
      <c r="CK4938"/>
      <c r="DZJ4938"/>
      <c r="DZK4938"/>
      <c r="DZL4938"/>
      <c r="DZM4938"/>
      <c r="DZN4938"/>
      <c r="DZO4938"/>
      <c r="DZP4938"/>
      <c r="DZQ4938"/>
      <c r="DZR4938"/>
      <c r="DZS4938"/>
      <c r="DZT4938"/>
      <c r="DZU4938"/>
      <c r="DZV4938"/>
      <c r="DZW4938"/>
      <c r="DZX4938"/>
      <c r="DZY4938"/>
      <c r="DZZ4938"/>
      <c r="EAA4938"/>
      <c r="EAB4938"/>
      <c r="EAC4938"/>
      <c r="EAD4938"/>
      <c r="EAE4938"/>
      <c r="EAF4938"/>
      <c r="EAG4938"/>
      <c r="EAH4938"/>
    </row>
    <row r="4939" spans="38:89 3390:3414" x14ac:dyDescent="0.3"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  <c r="CA4939"/>
      <c r="CB4939"/>
      <c r="CC4939"/>
      <c r="CD4939"/>
      <c r="CE4939"/>
      <c r="CF4939"/>
      <c r="CG4939"/>
      <c r="CH4939"/>
      <c r="CI4939"/>
      <c r="CJ4939"/>
      <c r="CK4939"/>
      <c r="DZJ4939"/>
      <c r="DZK4939"/>
      <c r="DZL4939"/>
      <c r="DZM4939"/>
      <c r="DZN4939"/>
      <c r="DZO4939"/>
      <c r="DZP4939"/>
      <c r="DZQ4939"/>
      <c r="DZR4939"/>
      <c r="DZS4939"/>
      <c r="DZT4939"/>
      <c r="DZU4939"/>
      <c r="DZV4939"/>
      <c r="DZW4939"/>
      <c r="DZX4939"/>
      <c r="DZY4939"/>
      <c r="DZZ4939"/>
      <c r="EAA4939"/>
      <c r="EAB4939"/>
      <c r="EAC4939"/>
      <c r="EAD4939"/>
      <c r="EAE4939"/>
      <c r="EAF4939"/>
      <c r="EAG4939"/>
      <c r="EAH4939"/>
    </row>
    <row r="4940" spans="38:89 3390:3414" x14ac:dyDescent="0.3"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  <c r="CA4940"/>
      <c r="CB4940"/>
      <c r="CC4940"/>
      <c r="CD4940"/>
      <c r="CE4940"/>
      <c r="CF4940"/>
      <c r="CG4940"/>
      <c r="CH4940"/>
      <c r="CI4940"/>
      <c r="CJ4940"/>
      <c r="CK4940"/>
      <c r="DZJ4940"/>
      <c r="DZK4940"/>
      <c r="DZL4940"/>
      <c r="DZM4940"/>
      <c r="DZN4940"/>
      <c r="DZO4940"/>
      <c r="DZP4940"/>
      <c r="DZQ4940"/>
      <c r="DZR4940"/>
      <c r="DZS4940"/>
      <c r="DZT4940"/>
      <c r="DZU4940"/>
      <c r="DZV4940"/>
      <c r="DZW4940"/>
      <c r="DZX4940"/>
      <c r="DZY4940"/>
      <c r="DZZ4940"/>
      <c r="EAA4940"/>
      <c r="EAB4940"/>
      <c r="EAC4940"/>
      <c r="EAD4940"/>
      <c r="EAE4940"/>
      <c r="EAF4940"/>
      <c r="EAG4940"/>
      <c r="EAH4940"/>
    </row>
    <row r="4941" spans="38:89 3390:3414" x14ac:dyDescent="0.3"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  <c r="CA4941"/>
      <c r="CB4941"/>
      <c r="CC4941"/>
      <c r="CD4941"/>
      <c r="CE4941"/>
      <c r="CF4941"/>
      <c r="CG4941"/>
      <c r="CH4941"/>
      <c r="CI4941"/>
      <c r="CJ4941"/>
      <c r="CK4941"/>
      <c r="DZJ4941"/>
      <c r="DZK4941"/>
      <c r="DZL4941"/>
      <c r="DZM4941"/>
      <c r="DZN4941"/>
      <c r="DZO4941"/>
      <c r="DZP4941"/>
      <c r="DZQ4941"/>
      <c r="DZR4941"/>
      <c r="DZS4941"/>
      <c r="DZT4941"/>
      <c r="DZU4941"/>
      <c r="DZV4941"/>
      <c r="DZW4941"/>
      <c r="DZX4941"/>
      <c r="DZY4941"/>
      <c r="DZZ4941"/>
      <c r="EAA4941"/>
      <c r="EAB4941"/>
      <c r="EAC4941"/>
      <c r="EAD4941"/>
      <c r="EAE4941"/>
      <c r="EAF4941"/>
      <c r="EAG4941"/>
      <c r="EAH4941"/>
    </row>
    <row r="4942" spans="38:89 3390:3414" x14ac:dyDescent="0.3"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  <c r="CA4942"/>
      <c r="CB4942"/>
      <c r="CC4942"/>
      <c r="CD4942"/>
      <c r="CE4942"/>
      <c r="CF4942"/>
      <c r="CG4942"/>
      <c r="CH4942"/>
      <c r="CI4942"/>
      <c r="CJ4942"/>
      <c r="CK4942"/>
      <c r="DZJ4942"/>
      <c r="DZK4942"/>
      <c r="DZL4942"/>
      <c r="DZM4942"/>
      <c r="DZN4942"/>
      <c r="DZO4942"/>
      <c r="DZP4942"/>
      <c r="DZQ4942"/>
      <c r="DZR4942"/>
      <c r="DZS4942"/>
      <c r="DZT4942"/>
      <c r="DZU4942"/>
      <c r="DZV4942"/>
      <c r="DZW4942"/>
      <c r="DZX4942"/>
      <c r="DZY4942"/>
      <c r="DZZ4942"/>
      <c r="EAA4942"/>
      <c r="EAB4942"/>
      <c r="EAC4942"/>
      <c r="EAD4942"/>
      <c r="EAE4942"/>
      <c r="EAF4942"/>
      <c r="EAG4942"/>
      <c r="EAH4942"/>
    </row>
    <row r="4943" spans="38:89 3390:3414" x14ac:dyDescent="0.3"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  <c r="CA4943"/>
      <c r="CB4943"/>
      <c r="CC4943"/>
      <c r="CD4943"/>
      <c r="CE4943"/>
      <c r="CF4943"/>
      <c r="CG4943"/>
      <c r="CH4943"/>
      <c r="CI4943"/>
      <c r="CJ4943"/>
      <c r="CK4943"/>
      <c r="DZJ4943"/>
      <c r="DZK4943"/>
      <c r="DZL4943"/>
      <c r="DZM4943"/>
      <c r="DZN4943"/>
      <c r="DZO4943"/>
      <c r="DZP4943"/>
      <c r="DZQ4943"/>
      <c r="DZR4943"/>
      <c r="DZS4943"/>
      <c r="DZT4943"/>
      <c r="DZU4943"/>
      <c r="DZV4943"/>
      <c r="DZW4943"/>
      <c r="DZX4943"/>
      <c r="DZY4943"/>
      <c r="DZZ4943"/>
      <c r="EAA4943"/>
      <c r="EAB4943"/>
      <c r="EAC4943"/>
      <c r="EAD4943"/>
      <c r="EAE4943"/>
      <c r="EAF4943"/>
      <c r="EAG4943"/>
      <c r="EAH4943"/>
    </row>
    <row r="4944" spans="38:89 3390:3414" x14ac:dyDescent="0.3"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  <c r="CA4944"/>
      <c r="CB4944"/>
      <c r="CC4944"/>
      <c r="CD4944"/>
      <c r="CE4944"/>
      <c r="CF4944"/>
      <c r="CG4944"/>
      <c r="CH4944"/>
      <c r="CI4944"/>
      <c r="CJ4944"/>
      <c r="CK4944"/>
      <c r="DZJ4944"/>
      <c r="DZK4944"/>
      <c r="DZL4944"/>
      <c r="DZM4944"/>
      <c r="DZN4944"/>
      <c r="DZO4944"/>
      <c r="DZP4944"/>
      <c r="DZQ4944"/>
      <c r="DZR4944"/>
      <c r="DZS4944"/>
      <c r="DZT4944"/>
      <c r="DZU4944"/>
      <c r="DZV4944"/>
      <c r="DZW4944"/>
      <c r="DZX4944"/>
      <c r="DZY4944"/>
      <c r="DZZ4944"/>
      <c r="EAA4944"/>
      <c r="EAB4944"/>
      <c r="EAC4944"/>
      <c r="EAD4944"/>
      <c r="EAE4944"/>
      <c r="EAF4944"/>
      <c r="EAG4944"/>
      <c r="EAH4944"/>
    </row>
    <row r="4945" spans="38:89 3390:3414" x14ac:dyDescent="0.3"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  <c r="CA4945"/>
      <c r="CB4945"/>
      <c r="CC4945"/>
      <c r="CD4945"/>
      <c r="CE4945"/>
      <c r="CF4945"/>
      <c r="CG4945"/>
      <c r="CH4945"/>
      <c r="CI4945"/>
      <c r="CJ4945"/>
      <c r="CK4945"/>
      <c r="DZJ4945"/>
      <c r="DZK4945"/>
      <c r="DZL4945"/>
      <c r="DZM4945"/>
      <c r="DZN4945"/>
      <c r="DZO4945"/>
      <c r="DZP4945"/>
      <c r="DZQ4945"/>
      <c r="DZR4945"/>
      <c r="DZS4945"/>
      <c r="DZT4945"/>
      <c r="DZU4945"/>
      <c r="DZV4945"/>
      <c r="DZW4945"/>
      <c r="DZX4945"/>
      <c r="DZY4945"/>
      <c r="DZZ4945"/>
      <c r="EAA4945"/>
      <c r="EAB4945"/>
      <c r="EAC4945"/>
      <c r="EAD4945"/>
      <c r="EAE4945"/>
      <c r="EAF4945"/>
      <c r="EAG4945"/>
      <c r="EAH4945"/>
    </row>
    <row r="4946" spans="38:89 3390:3414" x14ac:dyDescent="0.3"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  <c r="CA4946"/>
      <c r="CB4946"/>
      <c r="CC4946"/>
      <c r="CD4946"/>
      <c r="CE4946"/>
      <c r="CF4946"/>
      <c r="CG4946"/>
      <c r="CH4946"/>
      <c r="CI4946"/>
      <c r="CJ4946"/>
      <c r="CK4946"/>
      <c r="DZJ4946"/>
      <c r="DZK4946"/>
      <c r="DZL4946"/>
      <c r="DZM4946"/>
      <c r="DZN4946"/>
      <c r="DZO4946"/>
      <c r="DZP4946"/>
      <c r="DZQ4946"/>
      <c r="DZR4946"/>
      <c r="DZS4946"/>
      <c r="DZT4946"/>
      <c r="DZU4946"/>
      <c r="DZV4946"/>
      <c r="DZW4946"/>
      <c r="DZX4946"/>
      <c r="DZY4946"/>
      <c r="DZZ4946"/>
      <c r="EAA4946"/>
      <c r="EAB4946"/>
      <c r="EAC4946"/>
      <c r="EAD4946"/>
      <c r="EAE4946"/>
      <c r="EAF4946"/>
      <c r="EAG4946"/>
      <c r="EAH4946"/>
    </row>
    <row r="4947" spans="38:89 3390:3414" x14ac:dyDescent="0.3"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  <c r="CA4947"/>
      <c r="CB4947"/>
      <c r="CC4947"/>
      <c r="CD4947"/>
      <c r="CE4947"/>
      <c r="CF4947"/>
      <c r="CG4947"/>
      <c r="CH4947"/>
      <c r="CI4947"/>
      <c r="CJ4947"/>
      <c r="CK4947"/>
      <c r="DZJ4947"/>
      <c r="DZK4947"/>
      <c r="DZL4947"/>
      <c r="DZM4947"/>
      <c r="DZN4947"/>
      <c r="DZO4947"/>
      <c r="DZP4947"/>
      <c r="DZQ4947"/>
      <c r="DZR4947"/>
      <c r="DZS4947"/>
      <c r="DZT4947"/>
      <c r="DZU4947"/>
      <c r="DZV4947"/>
      <c r="DZW4947"/>
      <c r="DZX4947"/>
      <c r="DZY4947"/>
      <c r="DZZ4947"/>
      <c r="EAA4947"/>
      <c r="EAB4947"/>
      <c r="EAC4947"/>
      <c r="EAD4947"/>
      <c r="EAE4947"/>
      <c r="EAF4947"/>
      <c r="EAG4947"/>
      <c r="EAH4947"/>
    </row>
    <row r="4948" spans="38:89 3390:3414" x14ac:dyDescent="0.3"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  <c r="CA4948"/>
      <c r="CB4948"/>
      <c r="CC4948"/>
      <c r="CD4948"/>
      <c r="CE4948"/>
      <c r="CF4948"/>
      <c r="CG4948"/>
      <c r="CH4948"/>
      <c r="CI4948"/>
      <c r="CJ4948"/>
      <c r="CK4948"/>
      <c r="DZJ4948"/>
      <c r="DZK4948"/>
      <c r="DZL4948"/>
      <c r="DZM4948"/>
      <c r="DZN4948"/>
      <c r="DZO4948"/>
      <c r="DZP4948"/>
      <c r="DZQ4948"/>
      <c r="DZR4948"/>
      <c r="DZS4948"/>
      <c r="DZT4948"/>
      <c r="DZU4948"/>
      <c r="DZV4948"/>
      <c r="DZW4948"/>
      <c r="DZX4948"/>
      <c r="DZY4948"/>
      <c r="DZZ4948"/>
      <c r="EAA4948"/>
      <c r="EAB4948"/>
      <c r="EAC4948"/>
      <c r="EAD4948"/>
      <c r="EAE4948"/>
      <c r="EAF4948"/>
      <c r="EAG4948"/>
      <c r="EAH4948"/>
    </row>
    <row r="4949" spans="38:89 3390:3414" x14ac:dyDescent="0.3"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  <c r="CA4949"/>
      <c r="CB4949"/>
      <c r="CC4949"/>
      <c r="CD4949"/>
      <c r="CE4949"/>
      <c r="CF4949"/>
      <c r="CG4949"/>
      <c r="CH4949"/>
      <c r="CI4949"/>
      <c r="CJ4949"/>
      <c r="CK4949"/>
      <c r="DZJ4949"/>
      <c r="DZK4949"/>
      <c r="DZL4949"/>
      <c r="DZM4949"/>
      <c r="DZN4949"/>
      <c r="DZO4949"/>
      <c r="DZP4949"/>
      <c r="DZQ4949"/>
      <c r="DZR4949"/>
      <c r="DZS4949"/>
      <c r="DZT4949"/>
      <c r="DZU4949"/>
      <c r="DZV4949"/>
      <c r="DZW4949"/>
      <c r="DZX4949"/>
      <c r="DZY4949"/>
      <c r="DZZ4949"/>
      <c r="EAA4949"/>
      <c r="EAB4949"/>
      <c r="EAC4949"/>
      <c r="EAD4949"/>
      <c r="EAE4949"/>
      <c r="EAF4949"/>
      <c r="EAG4949"/>
      <c r="EAH4949"/>
    </row>
    <row r="4950" spans="38:89 3390:3414" x14ac:dyDescent="0.3"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  <c r="CA4950"/>
      <c r="CB4950"/>
      <c r="CC4950"/>
      <c r="CD4950"/>
      <c r="CE4950"/>
      <c r="CF4950"/>
      <c r="CG4950"/>
      <c r="CH4950"/>
      <c r="CI4950"/>
      <c r="CJ4950"/>
      <c r="CK4950"/>
      <c r="DZJ4950"/>
      <c r="DZK4950"/>
      <c r="DZL4950"/>
      <c r="DZM4950"/>
      <c r="DZN4950"/>
      <c r="DZO4950"/>
      <c r="DZP4950"/>
      <c r="DZQ4950"/>
      <c r="DZR4950"/>
      <c r="DZS4950"/>
      <c r="DZT4950"/>
      <c r="DZU4950"/>
      <c r="DZV4950"/>
      <c r="DZW4950"/>
      <c r="DZX4950"/>
      <c r="DZY4950"/>
      <c r="DZZ4950"/>
      <c r="EAA4950"/>
      <c r="EAB4950"/>
      <c r="EAC4950"/>
      <c r="EAD4950"/>
      <c r="EAE4950"/>
      <c r="EAF4950"/>
      <c r="EAG4950"/>
      <c r="EAH4950"/>
    </row>
    <row r="4951" spans="38:89 3390:3414" x14ac:dyDescent="0.3"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  <c r="CA4951"/>
      <c r="CB4951"/>
      <c r="CC4951"/>
      <c r="CD4951"/>
      <c r="CE4951"/>
      <c r="CF4951"/>
      <c r="CG4951"/>
      <c r="CH4951"/>
      <c r="CI4951"/>
      <c r="CJ4951"/>
      <c r="CK4951"/>
      <c r="DZJ4951"/>
      <c r="DZK4951"/>
      <c r="DZL4951"/>
      <c r="DZM4951"/>
      <c r="DZN4951"/>
      <c r="DZO4951"/>
      <c r="DZP4951"/>
      <c r="DZQ4951"/>
      <c r="DZR4951"/>
      <c r="DZS4951"/>
      <c r="DZT4951"/>
      <c r="DZU4951"/>
      <c r="DZV4951"/>
      <c r="DZW4951"/>
      <c r="DZX4951"/>
      <c r="DZY4951"/>
      <c r="DZZ4951"/>
      <c r="EAA4951"/>
      <c r="EAB4951"/>
      <c r="EAC4951"/>
      <c r="EAD4951"/>
      <c r="EAE4951"/>
      <c r="EAF4951"/>
      <c r="EAG4951"/>
      <c r="EAH4951"/>
    </row>
    <row r="4952" spans="38:89 3390:3414" x14ac:dyDescent="0.3"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  <c r="CA4952"/>
      <c r="CB4952"/>
      <c r="CC4952"/>
      <c r="CD4952"/>
      <c r="CE4952"/>
      <c r="CF4952"/>
      <c r="CG4952"/>
      <c r="CH4952"/>
      <c r="CI4952"/>
      <c r="CJ4952"/>
      <c r="CK4952"/>
      <c r="DZJ4952"/>
      <c r="DZK4952"/>
      <c r="DZL4952"/>
      <c r="DZM4952"/>
      <c r="DZN4952"/>
      <c r="DZO4952"/>
      <c r="DZP4952"/>
      <c r="DZQ4952"/>
      <c r="DZR4952"/>
      <c r="DZS4952"/>
      <c r="DZT4952"/>
      <c r="DZU4952"/>
      <c r="DZV4952"/>
      <c r="DZW4952"/>
      <c r="DZX4952"/>
      <c r="DZY4952"/>
      <c r="DZZ4952"/>
      <c r="EAA4952"/>
      <c r="EAB4952"/>
      <c r="EAC4952"/>
      <c r="EAD4952"/>
      <c r="EAE4952"/>
      <c r="EAF4952"/>
      <c r="EAG4952"/>
      <c r="EAH4952"/>
    </row>
    <row r="4953" spans="38:89 3390:3414" x14ac:dyDescent="0.3"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  <c r="CA4953"/>
      <c r="CB4953"/>
      <c r="CC4953"/>
      <c r="CD4953"/>
      <c r="CE4953"/>
      <c r="CF4953"/>
      <c r="CG4953"/>
      <c r="CH4953"/>
      <c r="CI4953"/>
      <c r="CJ4953"/>
      <c r="CK4953"/>
      <c r="DZJ4953"/>
      <c r="DZK4953"/>
      <c r="DZL4953"/>
      <c r="DZM4953"/>
      <c r="DZN4953"/>
      <c r="DZO4953"/>
      <c r="DZP4953"/>
      <c r="DZQ4953"/>
      <c r="DZR4953"/>
      <c r="DZS4953"/>
      <c r="DZT4953"/>
      <c r="DZU4953"/>
      <c r="DZV4953"/>
      <c r="DZW4953"/>
      <c r="DZX4953"/>
      <c r="DZY4953"/>
      <c r="DZZ4953"/>
      <c r="EAA4953"/>
      <c r="EAB4953"/>
      <c r="EAC4953"/>
      <c r="EAD4953"/>
      <c r="EAE4953"/>
      <c r="EAF4953"/>
      <c r="EAG4953"/>
      <c r="EAH4953"/>
    </row>
    <row r="4954" spans="38:89 3390:3414" x14ac:dyDescent="0.3"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  <c r="CA4954"/>
      <c r="CB4954"/>
      <c r="CC4954"/>
      <c r="CD4954"/>
      <c r="CE4954"/>
      <c r="CF4954"/>
      <c r="CG4954"/>
      <c r="CH4954"/>
      <c r="CI4954"/>
      <c r="CJ4954"/>
      <c r="CK4954"/>
      <c r="DZJ4954"/>
      <c r="DZK4954"/>
      <c r="DZL4954"/>
      <c r="DZM4954"/>
      <c r="DZN4954"/>
      <c r="DZO4954"/>
      <c r="DZP4954"/>
      <c r="DZQ4954"/>
      <c r="DZR4954"/>
      <c r="DZS4954"/>
      <c r="DZT4954"/>
      <c r="DZU4954"/>
      <c r="DZV4954"/>
      <c r="DZW4954"/>
      <c r="DZX4954"/>
      <c r="DZY4954"/>
      <c r="DZZ4954"/>
      <c r="EAA4954"/>
      <c r="EAB4954"/>
      <c r="EAC4954"/>
      <c r="EAD4954"/>
      <c r="EAE4954"/>
      <c r="EAF4954"/>
      <c r="EAG4954"/>
      <c r="EAH4954"/>
    </row>
    <row r="4955" spans="38:89 3390:3414" x14ac:dyDescent="0.3"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  <c r="CA4955"/>
      <c r="CB4955"/>
      <c r="CC4955"/>
      <c r="CD4955"/>
      <c r="CE4955"/>
      <c r="CF4955"/>
      <c r="CG4955"/>
      <c r="CH4955"/>
      <c r="CI4955"/>
      <c r="CJ4955"/>
      <c r="CK4955"/>
      <c r="DZJ4955"/>
      <c r="DZK4955"/>
      <c r="DZL4955"/>
      <c r="DZM4955"/>
      <c r="DZN4955"/>
      <c r="DZO4955"/>
      <c r="DZP4955"/>
      <c r="DZQ4955"/>
      <c r="DZR4955"/>
      <c r="DZS4955"/>
      <c r="DZT4955"/>
      <c r="DZU4955"/>
      <c r="DZV4955"/>
      <c r="DZW4955"/>
      <c r="DZX4955"/>
      <c r="DZY4955"/>
      <c r="DZZ4955"/>
      <c r="EAA4955"/>
      <c r="EAB4955"/>
      <c r="EAC4955"/>
      <c r="EAD4955"/>
      <c r="EAE4955"/>
      <c r="EAF4955"/>
      <c r="EAG4955"/>
      <c r="EAH4955"/>
    </row>
    <row r="4956" spans="38:89 3390:3414" x14ac:dyDescent="0.3"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  <c r="CA4956"/>
      <c r="CB4956"/>
      <c r="CC4956"/>
      <c r="CD4956"/>
      <c r="CE4956"/>
      <c r="CF4956"/>
      <c r="CG4956"/>
      <c r="CH4956"/>
      <c r="CI4956"/>
      <c r="CJ4956"/>
      <c r="CK4956"/>
      <c r="DZJ4956"/>
      <c r="DZK4956"/>
      <c r="DZL4956"/>
      <c r="DZM4956"/>
      <c r="DZN4956"/>
      <c r="DZO4956"/>
      <c r="DZP4956"/>
      <c r="DZQ4956"/>
      <c r="DZR4956"/>
      <c r="DZS4956"/>
      <c r="DZT4956"/>
      <c r="DZU4956"/>
      <c r="DZV4956"/>
      <c r="DZW4956"/>
      <c r="DZX4956"/>
      <c r="DZY4956"/>
      <c r="DZZ4956"/>
      <c r="EAA4956"/>
      <c r="EAB4956"/>
      <c r="EAC4956"/>
      <c r="EAD4956"/>
      <c r="EAE4956"/>
      <c r="EAF4956"/>
      <c r="EAG4956"/>
      <c r="EAH4956"/>
    </row>
    <row r="4957" spans="38:89 3390:3414" x14ac:dyDescent="0.3"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  <c r="CA4957"/>
      <c r="CB4957"/>
      <c r="CC4957"/>
      <c r="CD4957"/>
      <c r="CE4957"/>
      <c r="CF4957"/>
      <c r="CG4957"/>
      <c r="CH4957"/>
      <c r="CI4957"/>
      <c r="CJ4957"/>
      <c r="CK4957"/>
      <c r="DZJ4957"/>
      <c r="DZK4957"/>
      <c r="DZL4957"/>
      <c r="DZM4957"/>
      <c r="DZN4957"/>
      <c r="DZO4957"/>
      <c r="DZP4957"/>
      <c r="DZQ4957"/>
      <c r="DZR4957"/>
      <c r="DZS4957"/>
      <c r="DZT4957"/>
      <c r="DZU4957"/>
      <c r="DZV4957"/>
      <c r="DZW4957"/>
      <c r="DZX4957"/>
      <c r="DZY4957"/>
      <c r="DZZ4957"/>
      <c r="EAA4957"/>
      <c r="EAB4957"/>
      <c r="EAC4957"/>
      <c r="EAD4957"/>
      <c r="EAE4957"/>
      <c r="EAF4957"/>
      <c r="EAG4957"/>
      <c r="EAH4957"/>
    </row>
    <row r="4958" spans="38:89 3390:3414" x14ac:dyDescent="0.3"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  <c r="CA4958"/>
      <c r="CB4958"/>
      <c r="CC4958"/>
      <c r="CD4958"/>
      <c r="CE4958"/>
      <c r="CF4958"/>
      <c r="CG4958"/>
      <c r="CH4958"/>
      <c r="CI4958"/>
      <c r="CJ4958"/>
      <c r="CK4958"/>
      <c r="DZJ4958"/>
      <c r="DZK4958"/>
      <c r="DZL4958"/>
      <c r="DZM4958"/>
      <c r="DZN4958"/>
      <c r="DZO4958"/>
      <c r="DZP4958"/>
      <c r="DZQ4958"/>
      <c r="DZR4958"/>
      <c r="DZS4958"/>
      <c r="DZT4958"/>
      <c r="DZU4958"/>
      <c r="DZV4958"/>
      <c r="DZW4958"/>
      <c r="DZX4958"/>
      <c r="DZY4958"/>
      <c r="DZZ4958"/>
      <c r="EAA4958"/>
      <c r="EAB4958"/>
      <c r="EAC4958"/>
      <c r="EAD4958"/>
      <c r="EAE4958"/>
      <c r="EAF4958"/>
      <c r="EAG4958"/>
      <c r="EAH4958"/>
    </row>
    <row r="4959" spans="38:89 3390:3414" x14ac:dyDescent="0.3"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  <c r="CA4959"/>
      <c r="CB4959"/>
      <c r="CC4959"/>
      <c r="CD4959"/>
      <c r="CE4959"/>
      <c r="CF4959"/>
      <c r="CG4959"/>
      <c r="CH4959"/>
      <c r="CI4959"/>
      <c r="CJ4959"/>
      <c r="CK4959"/>
      <c r="DZJ4959"/>
      <c r="DZK4959"/>
      <c r="DZL4959"/>
      <c r="DZM4959"/>
      <c r="DZN4959"/>
      <c r="DZO4959"/>
      <c r="DZP4959"/>
      <c r="DZQ4959"/>
      <c r="DZR4959"/>
      <c r="DZS4959"/>
      <c r="DZT4959"/>
      <c r="DZU4959"/>
      <c r="DZV4959"/>
      <c r="DZW4959"/>
      <c r="DZX4959"/>
      <c r="DZY4959"/>
      <c r="DZZ4959"/>
      <c r="EAA4959"/>
      <c r="EAB4959"/>
      <c r="EAC4959"/>
      <c r="EAD4959"/>
      <c r="EAE4959"/>
      <c r="EAF4959"/>
      <c r="EAG4959"/>
      <c r="EAH4959"/>
    </row>
    <row r="4960" spans="38:89 3390:3414" x14ac:dyDescent="0.3"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  <c r="CA4960"/>
      <c r="CB4960"/>
      <c r="CC4960"/>
      <c r="CD4960"/>
      <c r="CE4960"/>
      <c r="CF4960"/>
      <c r="CG4960"/>
      <c r="CH4960"/>
      <c r="CI4960"/>
      <c r="CJ4960"/>
      <c r="CK4960"/>
      <c r="DZJ4960"/>
      <c r="DZK4960"/>
      <c r="DZL4960"/>
      <c r="DZM4960"/>
      <c r="DZN4960"/>
      <c r="DZO4960"/>
      <c r="DZP4960"/>
      <c r="DZQ4960"/>
      <c r="DZR4960"/>
      <c r="DZS4960"/>
      <c r="DZT4960"/>
      <c r="DZU4960"/>
      <c r="DZV4960"/>
      <c r="DZW4960"/>
      <c r="DZX4960"/>
      <c r="DZY4960"/>
      <c r="DZZ4960"/>
      <c r="EAA4960"/>
      <c r="EAB4960"/>
      <c r="EAC4960"/>
      <c r="EAD4960"/>
      <c r="EAE4960"/>
      <c r="EAF4960"/>
      <c r="EAG4960"/>
      <c r="EAH4960"/>
    </row>
    <row r="4961" spans="38:89 3390:3414" x14ac:dyDescent="0.3"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  <c r="CA4961"/>
      <c r="CB4961"/>
      <c r="CC4961"/>
      <c r="CD4961"/>
      <c r="CE4961"/>
      <c r="CF4961"/>
      <c r="CG4961"/>
      <c r="CH4961"/>
      <c r="CI4961"/>
      <c r="CJ4961"/>
      <c r="CK4961"/>
      <c r="DZJ4961"/>
      <c r="DZK4961"/>
      <c r="DZL4961"/>
      <c r="DZM4961"/>
      <c r="DZN4961"/>
      <c r="DZO4961"/>
      <c r="DZP4961"/>
      <c r="DZQ4961"/>
      <c r="DZR4961"/>
      <c r="DZS4961"/>
      <c r="DZT4961"/>
      <c r="DZU4961"/>
      <c r="DZV4961"/>
      <c r="DZW4961"/>
      <c r="DZX4961"/>
      <c r="DZY4961"/>
      <c r="DZZ4961"/>
      <c r="EAA4961"/>
      <c r="EAB4961"/>
      <c r="EAC4961"/>
      <c r="EAD4961"/>
      <c r="EAE4961"/>
      <c r="EAF4961"/>
      <c r="EAG4961"/>
      <c r="EAH4961"/>
    </row>
    <row r="4962" spans="38:89 3390:3414" x14ac:dyDescent="0.3"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  <c r="CA4962"/>
      <c r="CB4962"/>
      <c r="CC4962"/>
      <c r="CD4962"/>
      <c r="CE4962"/>
      <c r="CF4962"/>
      <c r="CG4962"/>
      <c r="CH4962"/>
      <c r="CI4962"/>
      <c r="CJ4962"/>
      <c r="CK4962"/>
      <c r="DZJ4962"/>
      <c r="DZK4962"/>
      <c r="DZL4962"/>
      <c r="DZM4962"/>
      <c r="DZN4962"/>
      <c r="DZO4962"/>
      <c r="DZP4962"/>
      <c r="DZQ4962"/>
      <c r="DZR4962"/>
      <c r="DZS4962"/>
      <c r="DZT4962"/>
      <c r="DZU4962"/>
      <c r="DZV4962"/>
      <c r="DZW4962"/>
      <c r="DZX4962"/>
      <c r="DZY4962"/>
      <c r="DZZ4962"/>
      <c r="EAA4962"/>
      <c r="EAB4962"/>
      <c r="EAC4962"/>
      <c r="EAD4962"/>
      <c r="EAE4962"/>
      <c r="EAF4962"/>
      <c r="EAG4962"/>
      <c r="EAH4962"/>
    </row>
    <row r="4963" spans="38:89 3390:3414" x14ac:dyDescent="0.3"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  <c r="CA4963"/>
      <c r="CB4963"/>
      <c r="CC4963"/>
      <c r="CD4963"/>
      <c r="CE4963"/>
      <c r="CF4963"/>
      <c r="CG4963"/>
      <c r="CH4963"/>
      <c r="CI4963"/>
      <c r="CJ4963"/>
      <c r="CK4963"/>
      <c r="DZJ4963"/>
      <c r="DZK4963"/>
      <c r="DZL4963"/>
      <c r="DZM4963"/>
      <c r="DZN4963"/>
      <c r="DZO4963"/>
      <c r="DZP4963"/>
      <c r="DZQ4963"/>
      <c r="DZR4963"/>
      <c r="DZS4963"/>
      <c r="DZT4963"/>
      <c r="DZU4963"/>
      <c r="DZV4963"/>
      <c r="DZW4963"/>
      <c r="DZX4963"/>
      <c r="DZY4963"/>
      <c r="DZZ4963"/>
      <c r="EAA4963"/>
      <c r="EAB4963"/>
      <c r="EAC4963"/>
      <c r="EAD4963"/>
      <c r="EAE4963"/>
      <c r="EAF4963"/>
      <c r="EAG4963"/>
      <c r="EAH4963"/>
    </row>
    <row r="4964" spans="38:89 3390:3414" x14ac:dyDescent="0.3"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  <c r="CA4964"/>
      <c r="CB4964"/>
      <c r="CC4964"/>
      <c r="CD4964"/>
      <c r="CE4964"/>
      <c r="CF4964"/>
      <c r="CG4964"/>
      <c r="CH4964"/>
      <c r="CI4964"/>
      <c r="CJ4964"/>
      <c r="CK4964"/>
      <c r="DZJ4964"/>
      <c r="DZK4964"/>
      <c r="DZL4964"/>
      <c r="DZM4964"/>
      <c r="DZN4964"/>
      <c r="DZO4964"/>
      <c r="DZP4964"/>
      <c r="DZQ4964"/>
      <c r="DZR4964"/>
      <c r="DZS4964"/>
      <c r="DZT4964"/>
      <c r="DZU4964"/>
      <c r="DZV4964"/>
      <c r="DZW4964"/>
      <c r="DZX4964"/>
      <c r="DZY4964"/>
      <c r="DZZ4964"/>
      <c r="EAA4964"/>
      <c r="EAB4964"/>
      <c r="EAC4964"/>
      <c r="EAD4964"/>
      <c r="EAE4964"/>
      <c r="EAF4964"/>
      <c r="EAG4964"/>
      <c r="EAH4964"/>
    </row>
    <row r="4965" spans="38:89 3390:3414" x14ac:dyDescent="0.3"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  <c r="CA4965"/>
      <c r="CB4965"/>
      <c r="CC4965"/>
      <c r="CD4965"/>
      <c r="CE4965"/>
      <c r="CF4965"/>
      <c r="CG4965"/>
      <c r="CH4965"/>
      <c r="CI4965"/>
      <c r="CJ4965"/>
      <c r="CK4965"/>
      <c r="DZJ4965"/>
      <c r="DZK4965"/>
      <c r="DZL4965"/>
      <c r="DZM4965"/>
      <c r="DZN4965"/>
      <c r="DZO4965"/>
      <c r="DZP4965"/>
      <c r="DZQ4965"/>
      <c r="DZR4965"/>
      <c r="DZS4965"/>
      <c r="DZT4965"/>
      <c r="DZU4965"/>
      <c r="DZV4965"/>
      <c r="DZW4965"/>
      <c r="DZX4965"/>
      <c r="DZY4965"/>
      <c r="DZZ4965"/>
      <c r="EAA4965"/>
      <c r="EAB4965"/>
      <c r="EAC4965"/>
      <c r="EAD4965"/>
      <c r="EAE4965"/>
      <c r="EAF4965"/>
      <c r="EAG4965"/>
      <c r="EAH4965"/>
    </row>
    <row r="4966" spans="38:89 3390:3414" x14ac:dyDescent="0.3"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  <c r="CA4966"/>
      <c r="CB4966"/>
      <c r="CC4966"/>
      <c r="CD4966"/>
      <c r="CE4966"/>
      <c r="CF4966"/>
      <c r="CG4966"/>
      <c r="CH4966"/>
      <c r="CI4966"/>
      <c r="CJ4966"/>
      <c r="CK4966"/>
      <c r="DZJ4966"/>
      <c r="DZK4966"/>
      <c r="DZL4966"/>
      <c r="DZM4966"/>
      <c r="DZN4966"/>
      <c r="DZO4966"/>
      <c r="DZP4966"/>
      <c r="DZQ4966"/>
      <c r="DZR4966"/>
      <c r="DZS4966"/>
      <c r="DZT4966"/>
      <c r="DZU4966"/>
      <c r="DZV4966"/>
      <c r="DZW4966"/>
      <c r="DZX4966"/>
      <c r="DZY4966"/>
      <c r="DZZ4966"/>
      <c r="EAA4966"/>
      <c r="EAB4966"/>
      <c r="EAC4966"/>
      <c r="EAD4966"/>
      <c r="EAE4966"/>
      <c r="EAF4966"/>
      <c r="EAG4966"/>
      <c r="EAH4966"/>
    </row>
    <row r="4967" spans="38:89 3390:3414" x14ac:dyDescent="0.3"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  <c r="CA4967"/>
      <c r="CB4967"/>
      <c r="CC4967"/>
      <c r="CD4967"/>
      <c r="CE4967"/>
      <c r="CF4967"/>
      <c r="CG4967"/>
      <c r="CH4967"/>
      <c r="CI4967"/>
      <c r="CJ4967"/>
      <c r="CK4967"/>
      <c r="DZJ4967"/>
      <c r="DZK4967"/>
      <c r="DZL4967"/>
      <c r="DZM4967"/>
      <c r="DZN4967"/>
      <c r="DZO4967"/>
      <c r="DZP4967"/>
      <c r="DZQ4967"/>
      <c r="DZR4967"/>
      <c r="DZS4967"/>
      <c r="DZT4967"/>
      <c r="DZU4967"/>
      <c r="DZV4967"/>
      <c r="DZW4967"/>
      <c r="DZX4967"/>
      <c r="DZY4967"/>
      <c r="DZZ4967"/>
      <c r="EAA4967"/>
      <c r="EAB4967"/>
      <c r="EAC4967"/>
      <c r="EAD4967"/>
      <c r="EAE4967"/>
      <c r="EAF4967"/>
      <c r="EAG4967"/>
      <c r="EAH4967"/>
    </row>
    <row r="4968" spans="38:89 3390:3414" x14ac:dyDescent="0.3"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  <c r="CA4968"/>
      <c r="CB4968"/>
      <c r="CC4968"/>
      <c r="CD4968"/>
      <c r="CE4968"/>
      <c r="CF4968"/>
      <c r="CG4968"/>
      <c r="CH4968"/>
      <c r="CI4968"/>
      <c r="CJ4968"/>
      <c r="CK4968"/>
      <c r="DZJ4968"/>
      <c r="DZK4968"/>
      <c r="DZL4968"/>
      <c r="DZM4968"/>
      <c r="DZN4968"/>
      <c r="DZO4968"/>
      <c r="DZP4968"/>
      <c r="DZQ4968"/>
      <c r="DZR4968"/>
      <c r="DZS4968"/>
      <c r="DZT4968"/>
      <c r="DZU4968"/>
      <c r="DZV4968"/>
      <c r="DZW4968"/>
      <c r="DZX4968"/>
      <c r="DZY4968"/>
      <c r="DZZ4968"/>
      <c r="EAA4968"/>
      <c r="EAB4968"/>
      <c r="EAC4968"/>
      <c r="EAD4968"/>
      <c r="EAE4968"/>
      <c r="EAF4968"/>
      <c r="EAG4968"/>
      <c r="EAH4968"/>
    </row>
    <row r="4969" spans="38:89 3390:3414" x14ac:dyDescent="0.3"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  <c r="CA4969"/>
      <c r="CB4969"/>
      <c r="CC4969"/>
      <c r="CD4969"/>
      <c r="CE4969"/>
      <c r="CF4969"/>
      <c r="CG4969"/>
      <c r="CH4969"/>
      <c r="CI4969"/>
      <c r="CJ4969"/>
      <c r="CK4969"/>
      <c r="DZJ4969"/>
      <c r="DZK4969"/>
      <c r="DZL4969"/>
      <c r="DZM4969"/>
      <c r="DZN4969"/>
      <c r="DZO4969"/>
      <c r="DZP4969"/>
      <c r="DZQ4969"/>
      <c r="DZR4969"/>
      <c r="DZS4969"/>
      <c r="DZT4969"/>
      <c r="DZU4969"/>
      <c r="DZV4969"/>
      <c r="DZW4969"/>
      <c r="DZX4969"/>
      <c r="DZY4969"/>
      <c r="DZZ4969"/>
      <c r="EAA4969"/>
      <c r="EAB4969"/>
      <c r="EAC4969"/>
      <c r="EAD4969"/>
      <c r="EAE4969"/>
      <c r="EAF4969"/>
      <c r="EAG4969"/>
      <c r="EAH4969"/>
    </row>
    <row r="4970" spans="38:89 3390:3414" x14ac:dyDescent="0.3"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  <c r="CA4970"/>
      <c r="CB4970"/>
      <c r="CC4970"/>
      <c r="CD4970"/>
      <c r="CE4970"/>
      <c r="CF4970"/>
      <c r="CG4970"/>
      <c r="CH4970"/>
      <c r="CI4970"/>
      <c r="CJ4970"/>
      <c r="CK4970"/>
      <c r="DZJ4970"/>
      <c r="DZK4970"/>
      <c r="DZL4970"/>
      <c r="DZM4970"/>
      <c r="DZN4970"/>
      <c r="DZO4970"/>
      <c r="DZP4970"/>
      <c r="DZQ4970"/>
      <c r="DZR4970"/>
      <c r="DZS4970"/>
      <c r="DZT4970"/>
      <c r="DZU4970"/>
      <c r="DZV4970"/>
      <c r="DZW4970"/>
      <c r="DZX4970"/>
      <c r="DZY4970"/>
      <c r="DZZ4970"/>
      <c r="EAA4970"/>
      <c r="EAB4970"/>
      <c r="EAC4970"/>
      <c r="EAD4970"/>
      <c r="EAE4970"/>
      <c r="EAF4970"/>
      <c r="EAG4970"/>
      <c r="EAH4970"/>
    </row>
    <row r="4971" spans="38:89 3390:3414" x14ac:dyDescent="0.3"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  <c r="CA4971"/>
      <c r="CB4971"/>
      <c r="CC4971"/>
      <c r="CD4971"/>
      <c r="CE4971"/>
      <c r="CF4971"/>
      <c r="CG4971"/>
      <c r="CH4971"/>
      <c r="CI4971"/>
      <c r="CJ4971"/>
      <c r="CK4971"/>
      <c r="DZJ4971"/>
      <c r="DZK4971"/>
      <c r="DZL4971"/>
      <c r="DZM4971"/>
      <c r="DZN4971"/>
      <c r="DZO4971"/>
      <c r="DZP4971"/>
      <c r="DZQ4971"/>
      <c r="DZR4971"/>
      <c r="DZS4971"/>
      <c r="DZT4971"/>
      <c r="DZU4971"/>
      <c r="DZV4971"/>
      <c r="DZW4971"/>
      <c r="DZX4971"/>
      <c r="DZY4971"/>
      <c r="DZZ4971"/>
      <c r="EAA4971"/>
      <c r="EAB4971"/>
      <c r="EAC4971"/>
      <c r="EAD4971"/>
      <c r="EAE4971"/>
      <c r="EAF4971"/>
      <c r="EAG4971"/>
      <c r="EAH4971"/>
    </row>
    <row r="4972" spans="38:89 3390:3414" x14ac:dyDescent="0.3"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  <c r="CA4972"/>
      <c r="CB4972"/>
      <c r="CC4972"/>
      <c r="CD4972"/>
      <c r="CE4972"/>
      <c r="CF4972"/>
      <c r="CG4972"/>
      <c r="CH4972"/>
      <c r="CI4972"/>
      <c r="CJ4972"/>
      <c r="CK4972"/>
      <c r="DZJ4972"/>
      <c r="DZK4972"/>
      <c r="DZL4972"/>
      <c r="DZM4972"/>
      <c r="DZN4972"/>
      <c r="DZO4972"/>
      <c r="DZP4972"/>
      <c r="DZQ4972"/>
      <c r="DZR4972"/>
      <c r="DZS4972"/>
      <c r="DZT4972"/>
      <c r="DZU4972"/>
      <c r="DZV4972"/>
      <c r="DZW4972"/>
      <c r="DZX4972"/>
      <c r="DZY4972"/>
      <c r="DZZ4972"/>
      <c r="EAA4972"/>
      <c r="EAB4972"/>
      <c r="EAC4972"/>
      <c r="EAD4972"/>
      <c r="EAE4972"/>
      <c r="EAF4972"/>
      <c r="EAG4972"/>
      <c r="EAH4972"/>
    </row>
    <row r="4973" spans="38:89 3390:3414" x14ac:dyDescent="0.3"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  <c r="CA4973"/>
      <c r="CB4973"/>
      <c r="CC4973"/>
      <c r="CD4973"/>
      <c r="CE4973"/>
      <c r="CF4973"/>
      <c r="CG4973"/>
      <c r="CH4973"/>
      <c r="CI4973"/>
      <c r="CJ4973"/>
      <c r="CK4973"/>
      <c r="DZJ4973"/>
      <c r="DZK4973"/>
      <c r="DZL4973"/>
      <c r="DZM4973"/>
      <c r="DZN4973"/>
      <c r="DZO4973"/>
      <c r="DZP4973"/>
      <c r="DZQ4973"/>
      <c r="DZR4973"/>
      <c r="DZS4973"/>
      <c r="DZT4973"/>
      <c r="DZU4973"/>
      <c r="DZV4973"/>
      <c r="DZW4973"/>
      <c r="DZX4973"/>
      <c r="DZY4973"/>
      <c r="DZZ4973"/>
      <c r="EAA4973"/>
      <c r="EAB4973"/>
      <c r="EAC4973"/>
      <c r="EAD4973"/>
      <c r="EAE4973"/>
      <c r="EAF4973"/>
      <c r="EAG4973"/>
      <c r="EAH4973"/>
    </row>
    <row r="4974" spans="38:89 3390:3414" x14ac:dyDescent="0.3"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  <c r="CA4974"/>
      <c r="CB4974"/>
      <c r="CC4974"/>
      <c r="CD4974"/>
      <c r="CE4974"/>
      <c r="CF4974"/>
      <c r="CG4974"/>
      <c r="CH4974"/>
      <c r="CI4974"/>
      <c r="CJ4974"/>
      <c r="CK4974"/>
      <c r="DZJ4974"/>
      <c r="DZK4974"/>
      <c r="DZL4974"/>
      <c r="DZM4974"/>
      <c r="DZN4974"/>
      <c r="DZO4974"/>
      <c r="DZP4974"/>
      <c r="DZQ4974"/>
      <c r="DZR4974"/>
      <c r="DZS4974"/>
      <c r="DZT4974"/>
      <c r="DZU4974"/>
      <c r="DZV4974"/>
      <c r="DZW4974"/>
      <c r="DZX4974"/>
      <c r="DZY4974"/>
      <c r="DZZ4974"/>
      <c r="EAA4974"/>
      <c r="EAB4974"/>
      <c r="EAC4974"/>
      <c r="EAD4974"/>
      <c r="EAE4974"/>
      <c r="EAF4974"/>
      <c r="EAG4974"/>
      <c r="EAH4974"/>
    </row>
    <row r="4975" spans="38:89 3390:3414" x14ac:dyDescent="0.3"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  <c r="CA4975"/>
      <c r="CB4975"/>
      <c r="CC4975"/>
      <c r="CD4975"/>
      <c r="CE4975"/>
      <c r="CF4975"/>
      <c r="CG4975"/>
      <c r="CH4975"/>
      <c r="CI4975"/>
      <c r="CJ4975"/>
      <c r="CK4975"/>
      <c r="DZJ4975"/>
      <c r="DZK4975"/>
      <c r="DZL4975"/>
      <c r="DZM4975"/>
      <c r="DZN4975"/>
      <c r="DZO4975"/>
      <c r="DZP4975"/>
      <c r="DZQ4975"/>
      <c r="DZR4975"/>
      <c r="DZS4975"/>
      <c r="DZT4975"/>
      <c r="DZU4975"/>
      <c r="DZV4975"/>
      <c r="DZW4975"/>
      <c r="DZX4975"/>
      <c r="DZY4975"/>
      <c r="DZZ4975"/>
      <c r="EAA4975"/>
      <c r="EAB4975"/>
      <c r="EAC4975"/>
      <c r="EAD4975"/>
      <c r="EAE4975"/>
      <c r="EAF4975"/>
      <c r="EAG4975"/>
      <c r="EAH4975"/>
    </row>
    <row r="4976" spans="38:89 3390:3414" x14ac:dyDescent="0.3"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  <c r="CA4976"/>
      <c r="CB4976"/>
      <c r="CC4976"/>
      <c r="CD4976"/>
      <c r="CE4976"/>
      <c r="CF4976"/>
      <c r="CG4976"/>
      <c r="CH4976"/>
      <c r="CI4976"/>
      <c r="CJ4976"/>
      <c r="CK4976"/>
      <c r="DZJ4976"/>
      <c r="DZK4976"/>
      <c r="DZL4976"/>
      <c r="DZM4976"/>
      <c r="DZN4976"/>
      <c r="DZO4976"/>
      <c r="DZP4976"/>
      <c r="DZQ4976"/>
      <c r="DZR4976"/>
      <c r="DZS4976"/>
      <c r="DZT4976"/>
      <c r="DZU4976"/>
      <c r="DZV4976"/>
      <c r="DZW4976"/>
      <c r="DZX4976"/>
      <c r="DZY4976"/>
      <c r="DZZ4976"/>
      <c r="EAA4976"/>
      <c r="EAB4976"/>
      <c r="EAC4976"/>
      <c r="EAD4976"/>
      <c r="EAE4976"/>
      <c r="EAF4976"/>
      <c r="EAG4976"/>
      <c r="EAH4976"/>
    </row>
    <row r="4977" spans="38:89 3390:3414" x14ac:dyDescent="0.3"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  <c r="CA4977"/>
      <c r="CB4977"/>
      <c r="CC4977"/>
      <c r="CD4977"/>
      <c r="CE4977"/>
      <c r="CF4977"/>
      <c r="CG4977"/>
      <c r="CH4977"/>
      <c r="CI4977"/>
      <c r="CJ4977"/>
      <c r="CK4977"/>
      <c r="DZJ4977"/>
      <c r="DZK4977"/>
      <c r="DZL4977"/>
      <c r="DZM4977"/>
      <c r="DZN4977"/>
      <c r="DZO4977"/>
      <c r="DZP4977"/>
      <c r="DZQ4977"/>
      <c r="DZR4977"/>
      <c r="DZS4977"/>
      <c r="DZT4977"/>
      <c r="DZU4977"/>
      <c r="DZV4977"/>
      <c r="DZW4977"/>
      <c r="DZX4977"/>
      <c r="DZY4977"/>
      <c r="DZZ4977"/>
      <c r="EAA4977"/>
      <c r="EAB4977"/>
      <c r="EAC4977"/>
      <c r="EAD4977"/>
      <c r="EAE4977"/>
      <c r="EAF4977"/>
      <c r="EAG4977"/>
      <c r="EAH4977"/>
    </row>
    <row r="4978" spans="38:89 3390:3414" x14ac:dyDescent="0.3"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  <c r="CA4978"/>
      <c r="CB4978"/>
      <c r="CC4978"/>
      <c r="CD4978"/>
      <c r="CE4978"/>
      <c r="CF4978"/>
      <c r="CG4978"/>
      <c r="CH4978"/>
      <c r="CI4978"/>
      <c r="CJ4978"/>
      <c r="CK4978"/>
      <c r="DZJ4978"/>
      <c r="DZK4978"/>
      <c r="DZL4978"/>
      <c r="DZM4978"/>
      <c r="DZN4978"/>
      <c r="DZO4978"/>
      <c r="DZP4978"/>
      <c r="DZQ4978"/>
      <c r="DZR4978"/>
      <c r="DZS4978"/>
      <c r="DZT4978"/>
      <c r="DZU4978"/>
      <c r="DZV4978"/>
      <c r="DZW4978"/>
      <c r="DZX4978"/>
      <c r="DZY4978"/>
      <c r="DZZ4978"/>
      <c r="EAA4978"/>
      <c r="EAB4978"/>
      <c r="EAC4978"/>
      <c r="EAD4978"/>
      <c r="EAE4978"/>
      <c r="EAF4978"/>
      <c r="EAG4978"/>
      <c r="EAH4978"/>
    </row>
    <row r="4979" spans="38:89 3390:3414" x14ac:dyDescent="0.3"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  <c r="CA4979"/>
      <c r="CB4979"/>
      <c r="CC4979"/>
      <c r="CD4979"/>
      <c r="CE4979"/>
      <c r="CF4979"/>
      <c r="CG4979"/>
      <c r="CH4979"/>
      <c r="CI4979"/>
      <c r="CJ4979"/>
      <c r="CK4979"/>
      <c r="DZJ4979"/>
      <c r="DZK4979"/>
      <c r="DZL4979"/>
      <c r="DZM4979"/>
      <c r="DZN4979"/>
      <c r="DZO4979"/>
      <c r="DZP4979"/>
      <c r="DZQ4979"/>
      <c r="DZR4979"/>
      <c r="DZS4979"/>
      <c r="DZT4979"/>
      <c r="DZU4979"/>
      <c r="DZV4979"/>
      <c r="DZW4979"/>
      <c r="DZX4979"/>
      <c r="DZY4979"/>
      <c r="DZZ4979"/>
      <c r="EAA4979"/>
      <c r="EAB4979"/>
      <c r="EAC4979"/>
      <c r="EAD4979"/>
      <c r="EAE4979"/>
      <c r="EAF4979"/>
      <c r="EAG4979"/>
      <c r="EAH4979"/>
    </row>
    <row r="4980" spans="38:89 3390:3414" x14ac:dyDescent="0.3"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  <c r="CA4980"/>
      <c r="CB4980"/>
      <c r="CC4980"/>
      <c r="CD4980"/>
      <c r="CE4980"/>
      <c r="CF4980"/>
      <c r="CG4980"/>
      <c r="CH4980"/>
      <c r="CI4980"/>
      <c r="CJ4980"/>
      <c r="CK4980"/>
      <c r="DZJ4980"/>
      <c r="DZK4980"/>
      <c r="DZL4980"/>
      <c r="DZM4980"/>
      <c r="DZN4980"/>
      <c r="DZO4980"/>
      <c r="DZP4980"/>
      <c r="DZQ4980"/>
      <c r="DZR4980"/>
      <c r="DZS4980"/>
      <c r="DZT4980"/>
      <c r="DZU4980"/>
      <c r="DZV4980"/>
      <c r="DZW4980"/>
      <c r="DZX4980"/>
      <c r="DZY4980"/>
      <c r="DZZ4980"/>
      <c r="EAA4980"/>
      <c r="EAB4980"/>
      <c r="EAC4980"/>
      <c r="EAD4980"/>
      <c r="EAE4980"/>
      <c r="EAF4980"/>
      <c r="EAG4980"/>
      <c r="EAH4980"/>
    </row>
    <row r="4981" spans="38:89 3390:3414" x14ac:dyDescent="0.3"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  <c r="CA4981"/>
      <c r="CB4981"/>
      <c r="CC4981"/>
      <c r="CD4981"/>
      <c r="CE4981"/>
      <c r="CF4981"/>
      <c r="CG4981"/>
      <c r="CH4981"/>
      <c r="CI4981"/>
      <c r="CJ4981"/>
      <c r="CK4981"/>
      <c r="DZJ4981"/>
      <c r="DZK4981"/>
      <c r="DZL4981"/>
      <c r="DZM4981"/>
      <c r="DZN4981"/>
      <c r="DZO4981"/>
      <c r="DZP4981"/>
      <c r="DZQ4981"/>
      <c r="DZR4981"/>
      <c r="DZS4981"/>
      <c r="DZT4981"/>
      <c r="DZU4981"/>
      <c r="DZV4981"/>
      <c r="DZW4981"/>
      <c r="DZX4981"/>
      <c r="DZY4981"/>
      <c r="DZZ4981"/>
      <c r="EAA4981"/>
      <c r="EAB4981"/>
      <c r="EAC4981"/>
      <c r="EAD4981"/>
      <c r="EAE4981"/>
      <c r="EAF4981"/>
      <c r="EAG4981"/>
      <c r="EAH4981"/>
    </row>
    <row r="4982" spans="38:89 3390:3414" x14ac:dyDescent="0.3"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  <c r="CA4982"/>
      <c r="CB4982"/>
      <c r="CC4982"/>
      <c r="CD4982"/>
      <c r="CE4982"/>
      <c r="CF4982"/>
      <c r="CG4982"/>
      <c r="CH4982"/>
      <c r="CI4982"/>
      <c r="CJ4982"/>
      <c r="CK4982"/>
      <c r="DZJ4982"/>
      <c r="DZK4982"/>
      <c r="DZL4982"/>
      <c r="DZM4982"/>
      <c r="DZN4982"/>
      <c r="DZO4982"/>
      <c r="DZP4982"/>
      <c r="DZQ4982"/>
      <c r="DZR4982"/>
      <c r="DZS4982"/>
      <c r="DZT4982"/>
      <c r="DZU4982"/>
      <c r="DZV4982"/>
      <c r="DZW4982"/>
      <c r="DZX4982"/>
      <c r="DZY4982"/>
      <c r="DZZ4982"/>
      <c r="EAA4982"/>
      <c r="EAB4982"/>
      <c r="EAC4982"/>
      <c r="EAD4982"/>
      <c r="EAE4982"/>
      <c r="EAF4982"/>
      <c r="EAG4982"/>
      <c r="EAH4982"/>
    </row>
    <row r="4983" spans="38:89 3390:3414" x14ac:dyDescent="0.3"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  <c r="CA4983"/>
      <c r="CB4983"/>
      <c r="CC4983"/>
      <c r="CD4983"/>
      <c r="CE4983"/>
      <c r="CF4983"/>
      <c r="CG4983"/>
      <c r="CH4983"/>
      <c r="CI4983"/>
      <c r="CJ4983"/>
      <c r="CK4983"/>
      <c r="DZJ4983"/>
      <c r="DZK4983"/>
      <c r="DZL4983"/>
      <c r="DZM4983"/>
      <c r="DZN4983"/>
      <c r="DZO4983"/>
      <c r="DZP4983"/>
      <c r="DZQ4983"/>
      <c r="DZR4983"/>
      <c r="DZS4983"/>
      <c r="DZT4983"/>
      <c r="DZU4983"/>
      <c r="DZV4983"/>
      <c r="DZW4983"/>
      <c r="DZX4983"/>
      <c r="DZY4983"/>
      <c r="DZZ4983"/>
      <c r="EAA4983"/>
      <c r="EAB4983"/>
      <c r="EAC4983"/>
      <c r="EAD4983"/>
      <c r="EAE4983"/>
      <c r="EAF4983"/>
      <c r="EAG4983"/>
      <c r="EAH4983"/>
    </row>
    <row r="4984" spans="38:89 3390:3414" x14ac:dyDescent="0.3"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  <c r="CA4984"/>
      <c r="CB4984"/>
      <c r="CC4984"/>
      <c r="CD4984"/>
      <c r="CE4984"/>
      <c r="CF4984"/>
      <c r="CG4984"/>
      <c r="CH4984"/>
      <c r="CI4984"/>
      <c r="CJ4984"/>
      <c r="CK4984"/>
      <c r="DZJ4984"/>
      <c r="DZK4984"/>
      <c r="DZL4984"/>
      <c r="DZM4984"/>
      <c r="DZN4984"/>
      <c r="DZO4984"/>
      <c r="DZP4984"/>
      <c r="DZQ4984"/>
      <c r="DZR4984"/>
      <c r="DZS4984"/>
      <c r="DZT4984"/>
      <c r="DZU4984"/>
      <c r="DZV4984"/>
      <c r="DZW4984"/>
      <c r="DZX4984"/>
      <c r="DZY4984"/>
      <c r="DZZ4984"/>
      <c r="EAA4984"/>
      <c r="EAB4984"/>
      <c r="EAC4984"/>
      <c r="EAD4984"/>
      <c r="EAE4984"/>
      <c r="EAF4984"/>
      <c r="EAG4984"/>
      <c r="EAH4984"/>
    </row>
    <row r="4985" spans="38:89 3390:3414" x14ac:dyDescent="0.3"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  <c r="CA4985"/>
      <c r="CB4985"/>
      <c r="CC4985"/>
      <c r="CD4985"/>
      <c r="CE4985"/>
      <c r="CF4985"/>
      <c r="CG4985"/>
      <c r="CH4985"/>
      <c r="CI4985"/>
      <c r="CJ4985"/>
      <c r="CK4985"/>
      <c r="DZJ4985"/>
      <c r="DZK4985"/>
      <c r="DZL4985"/>
      <c r="DZM4985"/>
      <c r="DZN4985"/>
      <c r="DZO4985"/>
      <c r="DZP4985"/>
      <c r="DZQ4985"/>
      <c r="DZR4985"/>
      <c r="DZS4985"/>
      <c r="DZT4985"/>
      <c r="DZU4985"/>
      <c r="DZV4985"/>
      <c r="DZW4985"/>
      <c r="DZX4985"/>
      <c r="DZY4985"/>
      <c r="DZZ4985"/>
      <c r="EAA4985"/>
      <c r="EAB4985"/>
      <c r="EAC4985"/>
      <c r="EAD4985"/>
      <c r="EAE4985"/>
      <c r="EAF4985"/>
      <c r="EAG4985"/>
      <c r="EAH4985"/>
    </row>
    <row r="4986" spans="38:89 3390:3414" x14ac:dyDescent="0.3"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  <c r="CA4986"/>
      <c r="CB4986"/>
      <c r="CC4986"/>
      <c r="CD4986"/>
      <c r="CE4986"/>
      <c r="CF4986"/>
      <c r="CG4986"/>
      <c r="CH4986"/>
      <c r="CI4986"/>
      <c r="CJ4986"/>
      <c r="CK4986"/>
      <c r="DZJ4986"/>
      <c r="DZK4986"/>
      <c r="DZL4986"/>
      <c r="DZM4986"/>
      <c r="DZN4986"/>
      <c r="DZO4986"/>
      <c r="DZP4986"/>
      <c r="DZQ4986"/>
      <c r="DZR4986"/>
      <c r="DZS4986"/>
      <c r="DZT4986"/>
      <c r="DZU4986"/>
      <c r="DZV4986"/>
      <c r="DZW4986"/>
      <c r="DZX4986"/>
      <c r="DZY4986"/>
      <c r="DZZ4986"/>
      <c r="EAA4986"/>
      <c r="EAB4986"/>
      <c r="EAC4986"/>
      <c r="EAD4986"/>
      <c r="EAE4986"/>
      <c r="EAF4986"/>
      <c r="EAG4986"/>
      <c r="EAH4986"/>
    </row>
    <row r="4987" spans="38:89 3390:3414" x14ac:dyDescent="0.3"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  <c r="CA4987"/>
      <c r="CB4987"/>
      <c r="CC4987"/>
      <c r="CD4987"/>
      <c r="CE4987"/>
      <c r="CF4987"/>
      <c r="CG4987"/>
      <c r="CH4987"/>
      <c r="CI4987"/>
      <c r="CJ4987"/>
      <c r="CK4987"/>
      <c r="DZJ4987"/>
      <c r="DZK4987"/>
      <c r="DZL4987"/>
      <c r="DZM4987"/>
      <c r="DZN4987"/>
      <c r="DZO4987"/>
      <c r="DZP4987"/>
      <c r="DZQ4987"/>
      <c r="DZR4987"/>
      <c r="DZS4987"/>
      <c r="DZT4987"/>
      <c r="DZU4987"/>
      <c r="DZV4987"/>
      <c r="DZW4987"/>
      <c r="DZX4987"/>
      <c r="DZY4987"/>
      <c r="DZZ4987"/>
      <c r="EAA4987"/>
      <c r="EAB4987"/>
      <c r="EAC4987"/>
      <c r="EAD4987"/>
      <c r="EAE4987"/>
      <c r="EAF4987"/>
      <c r="EAG4987"/>
      <c r="EAH4987"/>
    </row>
    <row r="4988" spans="38:89 3390:3414" x14ac:dyDescent="0.3"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  <c r="CA4988"/>
      <c r="CB4988"/>
      <c r="CC4988"/>
      <c r="CD4988"/>
      <c r="CE4988"/>
      <c r="CF4988"/>
      <c r="CG4988"/>
      <c r="CH4988"/>
      <c r="CI4988"/>
      <c r="CJ4988"/>
      <c r="CK4988"/>
      <c r="DZJ4988"/>
      <c r="DZK4988"/>
      <c r="DZL4988"/>
      <c r="DZM4988"/>
      <c r="DZN4988"/>
      <c r="DZO4988"/>
      <c r="DZP4988"/>
      <c r="DZQ4988"/>
      <c r="DZR4988"/>
      <c r="DZS4988"/>
      <c r="DZT4988"/>
      <c r="DZU4988"/>
      <c r="DZV4988"/>
      <c r="DZW4988"/>
      <c r="DZX4988"/>
      <c r="DZY4988"/>
      <c r="DZZ4988"/>
      <c r="EAA4988"/>
      <c r="EAB4988"/>
      <c r="EAC4988"/>
      <c r="EAD4988"/>
      <c r="EAE4988"/>
      <c r="EAF4988"/>
      <c r="EAG4988"/>
      <c r="EAH4988"/>
    </row>
    <row r="4989" spans="38:89 3390:3414" x14ac:dyDescent="0.3"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  <c r="CA4989"/>
      <c r="CB4989"/>
      <c r="CC4989"/>
      <c r="CD4989"/>
      <c r="CE4989"/>
      <c r="CF4989"/>
      <c r="CG4989"/>
      <c r="CH4989"/>
      <c r="CI4989"/>
      <c r="CJ4989"/>
      <c r="CK4989"/>
      <c r="DZJ4989"/>
      <c r="DZK4989"/>
      <c r="DZL4989"/>
      <c r="DZM4989"/>
      <c r="DZN4989"/>
      <c r="DZO4989"/>
      <c r="DZP4989"/>
      <c r="DZQ4989"/>
      <c r="DZR4989"/>
      <c r="DZS4989"/>
      <c r="DZT4989"/>
      <c r="DZU4989"/>
      <c r="DZV4989"/>
      <c r="DZW4989"/>
      <c r="DZX4989"/>
      <c r="DZY4989"/>
      <c r="DZZ4989"/>
      <c r="EAA4989"/>
      <c r="EAB4989"/>
      <c r="EAC4989"/>
      <c r="EAD4989"/>
      <c r="EAE4989"/>
      <c r="EAF4989"/>
      <c r="EAG4989"/>
      <c r="EAH4989"/>
    </row>
    <row r="4990" spans="38:89 3390:3414" x14ac:dyDescent="0.3"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  <c r="CA4990"/>
      <c r="CB4990"/>
      <c r="CC4990"/>
      <c r="CD4990"/>
      <c r="CE4990"/>
      <c r="CF4990"/>
      <c r="CG4990"/>
      <c r="CH4990"/>
      <c r="CI4990"/>
      <c r="CJ4990"/>
      <c r="CK4990"/>
      <c r="DZJ4990"/>
      <c r="DZK4990"/>
      <c r="DZL4990"/>
      <c r="DZM4990"/>
      <c r="DZN4990"/>
      <c r="DZO4990"/>
      <c r="DZP4990"/>
      <c r="DZQ4990"/>
      <c r="DZR4990"/>
      <c r="DZS4990"/>
      <c r="DZT4990"/>
      <c r="DZU4990"/>
      <c r="DZV4990"/>
      <c r="DZW4990"/>
      <c r="DZX4990"/>
      <c r="DZY4990"/>
      <c r="DZZ4990"/>
      <c r="EAA4990"/>
      <c r="EAB4990"/>
      <c r="EAC4990"/>
      <c r="EAD4990"/>
      <c r="EAE4990"/>
      <c r="EAF4990"/>
      <c r="EAG4990"/>
      <c r="EAH4990"/>
    </row>
    <row r="4991" spans="38:89 3390:3414" x14ac:dyDescent="0.3"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  <c r="CA4991"/>
      <c r="CB4991"/>
      <c r="CC4991"/>
      <c r="CD4991"/>
      <c r="CE4991"/>
      <c r="CF4991"/>
      <c r="CG4991"/>
      <c r="CH4991"/>
      <c r="CI4991"/>
      <c r="CJ4991"/>
      <c r="CK4991"/>
      <c r="DZJ4991"/>
      <c r="DZK4991"/>
      <c r="DZL4991"/>
      <c r="DZM4991"/>
      <c r="DZN4991"/>
      <c r="DZO4991"/>
      <c r="DZP4991"/>
      <c r="DZQ4991"/>
      <c r="DZR4991"/>
      <c r="DZS4991"/>
      <c r="DZT4991"/>
      <c r="DZU4991"/>
      <c r="DZV4991"/>
      <c r="DZW4991"/>
      <c r="DZX4991"/>
      <c r="DZY4991"/>
      <c r="DZZ4991"/>
      <c r="EAA4991"/>
      <c r="EAB4991"/>
      <c r="EAC4991"/>
      <c r="EAD4991"/>
      <c r="EAE4991"/>
      <c r="EAF4991"/>
      <c r="EAG4991"/>
      <c r="EAH4991"/>
    </row>
    <row r="4992" spans="38:89 3390:3414" x14ac:dyDescent="0.3"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  <c r="CA4992"/>
      <c r="CB4992"/>
      <c r="CC4992"/>
      <c r="CD4992"/>
      <c r="CE4992"/>
      <c r="CF4992"/>
      <c r="CG4992"/>
      <c r="CH4992"/>
      <c r="CI4992"/>
      <c r="CJ4992"/>
      <c r="CK4992"/>
      <c r="DZJ4992"/>
      <c r="DZK4992"/>
      <c r="DZL4992"/>
      <c r="DZM4992"/>
      <c r="DZN4992"/>
      <c r="DZO4992"/>
      <c r="DZP4992"/>
      <c r="DZQ4992"/>
      <c r="DZR4992"/>
      <c r="DZS4992"/>
      <c r="DZT4992"/>
      <c r="DZU4992"/>
      <c r="DZV4992"/>
      <c r="DZW4992"/>
      <c r="DZX4992"/>
      <c r="DZY4992"/>
      <c r="DZZ4992"/>
      <c r="EAA4992"/>
      <c r="EAB4992"/>
      <c r="EAC4992"/>
      <c r="EAD4992"/>
      <c r="EAE4992"/>
      <c r="EAF4992"/>
      <c r="EAG4992"/>
      <c r="EAH4992"/>
    </row>
    <row r="4993" spans="38:89 3390:3414" x14ac:dyDescent="0.3"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  <c r="CA4993"/>
      <c r="CB4993"/>
      <c r="CC4993"/>
      <c r="CD4993"/>
      <c r="CE4993"/>
      <c r="CF4993"/>
      <c r="CG4993"/>
      <c r="CH4993"/>
      <c r="CI4993"/>
      <c r="CJ4993"/>
      <c r="CK4993"/>
      <c r="DZJ4993"/>
      <c r="DZK4993"/>
      <c r="DZL4993"/>
      <c r="DZM4993"/>
      <c r="DZN4993"/>
      <c r="DZO4993"/>
      <c r="DZP4993"/>
      <c r="DZQ4993"/>
      <c r="DZR4993"/>
      <c r="DZS4993"/>
      <c r="DZT4993"/>
      <c r="DZU4993"/>
      <c r="DZV4993"/>
      <c r="DZW4993"/>
      <c r="DZX4993"/>
      <c r="DZY4993"/>
      <c r="DZZ4993"/>
      <c r="EAA4993"/>
      <c r="EAB4993"/>
      <c r="EAC4993"/>
      <c r="EAD4993"/>
      <c r="EAE4993"/>
      <c r="EAF4993"/>
      <c r="EAG4993"/>
      <c r="EAH4993"/>
    </row>
    <row r="4994" spans="38:89 3390:3414" x14ac:dyDescent="0.3"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  <c r="CA4994"/>
      <c r="CB4994"/>
      <c r="CC4994"/>
      <c r="CD4994"/>
      <c r="CE4994"/>
      <c r="CF4994"/>
      <c r="CG4994"/>
      <c r="CH4994"/>
      <c r="CI4994"/>
      <c r="CJ4994"/>
      <c r="CK4994"/>
      <c r="DZJ4994"/>
      <c r="DZK4994"/>
      <c r="DZL4994"/>
      <c r="DZM4994"/>
      <c r="DZN4994"/>
      <c r="DZO4994"/>
      <c r="DZP4994"/>
      <c r="DZQ4994"/>
      <c r="DZR4994"/>
      <c r="DZS4994"/>
      <c r="DZT4994"/>
      <c r="DZU4994"/>
      <c r="DZV4994"/>
      <c r="DZW4994"/>
      <c r="DZX4994"/>
      <c r="DZY4994"/>
      <c r="DZZ4994"/>
      <c r="EAA4994"/>
      <c r="EAB4994"/>
      <c r="EAC4994"/>
      <c r="EAD4994"/>
      <c r="EAE4994"/>
      <c r="EAF4994"/>
      <c r="EAG4994"/>
      <c r="EAH4994"/>
    </row>
    <row r="4995" spans="38:89 3390:3414" x14ac:dyDescent="0.3"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  <c r="CA4995"/>
      <c r="CB4995"/>
      <c r="CC4995"/>
      <c r="CD4995"/>
      <c r="CE4995"/>
      <c r="CF4995"/>
      <c r="CG4995"/>
      <c r="CH4995"/>
      <c r="CI4995"/>
      <c r="CJ4995"/>
      <c r="CK4995"/>
      <c r="DZJ4995"/>
      <c r="DZK4995"/>
      <c r="DZL4995"/>
      <c r="DZM4995"/>
      <c r="DZN4995"/>
      <c r="DZO4995"/>
      <c r="DZP4995"/>
      <c r="DZQ4995"/>
      <c r="DZR4995"/>
      <c r="DZS4995"/>
      <c r="DZT4995"/>
      <c r="DZU4995"/>
      <c r="DZV4995"/>
      <c r="DZW4995"/>
      <c r="DZX4995"/>
      <c r="DZY4995"/>
      <c r="DZZ4995"/>
      <c r="EAA4995"/>
      <c r="EAB4995"/>
      <c r="EAC4995"/>
      <c r="EAD4995"/>
      <c r="EAE4995"/>
      <c r="EAF4995"/>
      <c r="EAG4995"/>
      <c r="EAH4995"/>
    </row>
    <row r="4996" spans="38:89 3390:3414" x14ac:dyDescent="0.3"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  <c r="CA4996"/>
      <c r="CB4996"/>
      <c r="CC4996"/>
      <c r="CD4996"/>
      <c r="CE4996"/>
      <c r="CF4996"/>
      <c r="CG4996"/>
      <c r="CH4996"/>
      <c r="CI4996"/>
      <c r="CJ4996"/>
      <c r="CK4996"/>
      <c r="DZJ4996"/>
      <c r="DZK4996"/>
      <c r="DZL4996"/>
      <c r="DZM4996"/>
      <c r="DZN4996"/>
      <c r="DZO4996"/>
      <c r="DZP4996"/>
      <c r="DZQ4996"/>
      <c r="DZR4996"/>
      <c r="DZS4996"/>
      <c r="DZT4996"/>
      <c r="DZU4996"/>
      <c r="DZV4996"/>
      <c r="DZW4996"/>
      <c r="DZX4996"/>
      <c r="DZY4996"/>
      <c r="DZZ4996"/>
      <c r="EAA4996"/>
      <c r="EAB4996"/>
      <c r="EAC4996"/>
      <c r="EAD4996"/>
      <c r="EAE4996"/>
      <c r="EAF4996"/>
      <c r="EAG4996"/>
      <c r="EAH4996"/>
    </row>
    <row r="4997" spans="38:89 3390:3414" x14ac:dyDescent="0.3"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  <c r="CA4997"/>
      <c r="CB4997"/>
      <c r="CC4997"/>
      <c r="CD4997"/>
      <c r="CE4997"/>
      <c r="CF4997"/>
      <c r="CG4997"/>
      <c r="CH4997"/>
      <c r="CI4997"/>
      <c r="CJ4997"/>
      <c r="CK4997"/>
      <c r="DZJ4997"/>
      <c r="DZK4997"/>
      <c r="DZL4997"/>
      <c r="DZM4997"/>
      <c r="DZN4997"/>
      <c r="DZO4997"/>
      <c r="DZP4997"/>
      <c r="DZQ4997"/>
      <c r="DZR4997"/>
      <c r="DZS4997"/>
      <c r="DZT4997"/>
      <c r="DZU4997"/>
      <c r="DZV4997"/>
      <c r="DZW4997"/>
      <c r="DZX4997"/>
      <c r="DZY4997"/>
      <c r="DZZ4997"/>
      <c r="EAA4997"/>
      <c r="EAB4997"/>
      <c r="EAC4997"/>
      <c r="EAD4997"/>
      <c r="EAE4997"/>
      <c r="EAF4997"/>
      <c r="EAG4997"/>
      <c r="EAH4997"/>
    </row>
    <row r="4998" spans="38:89 3390:3414" x14ac:dyDescent="0.3"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  <c r="CA4998"/>
      <c r="CB4998"/>
      <c r="CC4998"/>
      <c r="CD4998"/>
      <c r="CE4998"/>
      <c r="CF4998"/>
      <c r="CG4998"/>
      <c r="CH4998"/>
      <c r="CI4998"/>
      <c r="CJ4998"/>
      <c r="CK4998"/>
      <c r="DZJ4998"/>
      <c r="DZK4998"/>
      <c r="DZL4998"/>
      <c r="DZM4998"/>
      <c r="DZN4998"/>
      <c r="DZO4998"/>
      <c r="DZP4998"/>
      <c r="DZQ4998"/>
      <c r="DZR4998"/>
      <c r="DZS4998"/>
      <c r="DZT4998"/>
      <c r="DZU4998"/>
      <c r="DZV4998"/>
      <c r="DZW4998"/>
      <c r="DZX4998"/>
      <c r="DZY4998"/>
      <c r="DZZ4998"/>
      <c r="EAA4998"/>
      <c r="EAB4998"/>
      <c r="EAC4998"/>
      <c r="EAD4998"/>
      <c r="EAE4998"/>
      <c r="EAF4998"/>
      <c r="EAG4998"/>
      <c r="EAH4998"/>
    </row>
    <row r="4999" spans="38:89 3390:3414" x14ac:dyDescent="0.3"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  <c r="CA4999"/>
      <c r="CB4999"/>
      <c r="CC4999"/>
      <c r="CD4999"/>
      <c r="CE4999"/>
      <c r="CF4999"/>
      <c r="CG4999"/>
      <c r="CH4999"/>
      <c r="CI4999"/>
      <c r="CJ4999"/>
      <c r="CK4999"/>
      <c r="DZJ4999"/>
      <c r="DZK4999"/>
      <c r="DZL4999"/>
      <c r="DZM4999"/>
      <c r="DZN4999"/>
      <c r="DZO4999"/>
      <c r="DZP4999"/>
      <c r="DZQ4999"/>
      <c r="DZR4999"/>
      <c r="DZS4999"/>
      <c r="DZT4999"/>
      <c r="DZU4999"/>
      <c r="DZV4999"/>
      <c r="DZW4999"/>
      <c r="DZX4999"/>
      <c r="DZY4999"/>
      <c r="DZZ4999"/>
      <c r="EAA4999"/>
      <c r="EAB4999"/>
      <c r="EAC4999"/>
      <c r="EAD4999"/>
      <c r="EAE4999"/>
      <c r="EAF4999"/>
      <c r="EAG4999"/>
      <c r="EAH4999"/>
    </row>
    <row r="5000" spans="38:89 3390:3414" x14ac:dyDescent="0.3"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  <c r="CA5000"/>
      <c r="CB5000"/>
      <c r="CC5000"/>
      <c r="CD5000"/>
      <c r="CE5000"/>
      <c r="CF5000"/>
      <c r="CG5000"/>
      <c r="CH5000"/>
      <c r="CI5000"/>
      <c r="CJ5000"/>
      <c r="CK5000"/>
      <c r="DZJ5000"/>
      <c r="DZK5000"/>
      <c r="DZL5000"/>
      <c r="DZM5000"/>
      <c r="DZN5000"/>
      <c r="DZO5000"/>
      <c r="DZP5000"/>
      <c r="DZQ5000"/>
      <c r="DZR5000"/>
      <c r="DZS5000"/>
      <c r="DZT5000"/>
      <c r="DZU5000"/>
      <c r="DZV5000"/>
      <c r="DZW5000"/>
      <c r="DZX5000"/>
      <c r="DZY5000"/>
      <c r="DZZ5000"/>
      <c r="EAA5000"/>
      <c r="EAB5000"/>
      <c r="EAC5000"/>
      <c r="EAD5000"/>
      <c r="EAE5000"/>
      <c r="EAF5000"/>
      <c r="EAG5000"/>
      <c r="EAH5000"/>
    </row>
    <row r="5001" spans="38:89 3390:3414" x14ac:dyDescent="0.3"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  <c r="CA5001"/>
      <c r="CB5001"/>
      <c r="CC5001"/>
      <c r="CD5001"/>
      <c r="CE5001"/>
      <c r="CF5001"/>
      <c r="CG5001"/>
      <c r="CH5001"/>
      <c r="CI5001"/>
      <c r="CJ5001"/>
      <c r="CK5001"/>
      <c r="DZJ5001"/>
      <c r="DZK5001"/>
      <c r="DZL5001"/>
      <c r="DZM5001"/>
      <c r="DZN5001"/>
      <c r="DZO5001"/>
      <c r="DZP5001"/>
      <c r="DZQ5001"/>
      <c r="DZR5001"/>
      <c r="DZS5001"/>
      <c r="DZT5001"/>
      <c r="DZU5001"/>
      <c r="DZV5001"/>
      <c r="DZW5001"/>
      <c r="DZX5001"/>
      <c r="DZY5001"/>
      <c r="DZZ5001"/>
      <c r="EAA5001"/>
      <c r="EAB5001"/>
      <c r="EAC5001"/>
      <c r="EAD5001"/>
      <c r="EAE5001"/>
      <c r="EAF5001"/>
      <c r="EAG5001"/>
      <c r="EAH5001"/>
    </row>
    <row r="5002" spans="38:89 3390:3414" x14ac:dyDescent="0.3"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  <c r="CA5002"/>
      <c r="CB5002"/>
      <c r="CC5002"/>
      <c r="CD5002"/>
      <c r="CE5002"/>
      <c r="CF5002"/>
      <c r="CG5002"/>
      <c r="CH5002"/>
      <c r="CI5002"/>
      <c r="CJ5002"/>
      <c r="CK5002"/>
      <c r="DZJ5002"/>
      <c r="DZK5002"/>
      <c r="DZL5002"/>
      <c r="DZM5002"/>
      <c r="DZN5002"/>
      <c r="DZO5002"/>
      <c r="DZP5002"/>
      <c r="DZQ5002"/>
      <c r="DZR5002"/>
      <c r="DZS5002"/>
      <c r="DZT5002"/>
      <c r="DZU5002"/>
      <c r="DZV5002"/>
      <c r="DZW5002"/>
      <c r="DZX5002"/>
      <c r="DZY5002"/>
      <c r="DZZ5002"/>
      <c r="EAA5002"/>
      <c r="EAB5002"/>
      <c r="EAC5002"/>
      <c r="EAD5002"/>
      <c r="EAE5002"/>
      <c r="EAF5002"/>
      <c r="EAG5002"/>
      <c r="EAH5002"/>
    </row>
    <row r="5003" spans="38:89 3390:3414" x14ac:dyDescent="0.3"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  <c r="CA5003"/>
      <c r="CB5003"/>
      <c r="CC5003"/>
      <c r="CD5003"/>
      <c r="CE5003"/>
      <c r="CF5003"/>
      <c r="CG5003"/>
      <c r="CH5003"/>
      <c r="CI5003"/>
      <c r="CJ5003"/>
      <c r="CK5003"/>
      <c r="DZJ5003"/>
      <c r="DZK5003"/>
      <c r="DZL5003"/>
      <c r="DZM5003"/>
      <c r="DZN5003"/>
      <c r="DZO5003"/>
      <c r="DZP5003"/>
      <c r="DZQ5003"/>
      <c r="DZR5003"/>
      <c r="DZS5003"/>
      <c r="DZT5003"/>
      <c r="DZU5003"/>
      <c r="DZV5003"/>
      <c r="DZW5003"/>
      <c r="DZX5003"/>
      <c r="DZY5003"/>
      <c r="DZZ5003"/>
      <c r="EAA5003"/>
      <c r="EAB5003"/>
      <c r="EAC5003"/>
      <c r="EAD5003"/>
      <c r="EAE5003"/>
      <c r="EAF5003"/>
      <c r="EAG5003"/>
      <c r="EAH5003"/>
    </row>
    <row r="5004" spans="38:89 3390:3414" x14ac:dyDescent="0.3"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  <c r="CA5004"/>
      <c r="CB5004"/>
      <c r="CC5004"/>
      <c r="CD5004"/>
      <c r="CE5004"/>
      <c r="CF5004"/>
      <c r="CG5004"/>
      <c r="CH5004"/>
      <c r="CI5004"/>
      <c r="CJ5004"/>
      <c r="CK5004"/>
      <c r="DZJ5004"/>
      <c r="DZK5004"/>
      <c r="DZL5004"/>
      <c r="DZM5004"/>
      <c r="DZN5004"/>
      <c r="DZO5004"/>
      <c r="DZP5004"/>
      <c r="DZQ5004"/>
      <c r="DZR5004"/>
      <c r="DZS5004"/>
      <c r="DZT5004"/>
      <c r="DZU5004"/>
      <c r="DZV5004"/>
      <c r="DZW5004"/>
      <c r="DZX5004"/>
      <c r="DZY5004"/>
      <c r="DZZ5004"/>
      <c r="EAA5004"/>
      <c r="EAB5004"/>
      <c r="EAC5004"/>
      <c r="EAD5004"/>
      <c r="EAE5004"/>
      <c r="EAF5004"/>
      <c r="EAG5004"/>
      <c r="EAH5004"/>
    </row>
    <row r="5005" spans="38:89 3390:3414" x14ac:dyDescent="0.3"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  <c r="CA5005"/>
      <c r="CB5005"/>
      <c r="CC5005"/>
      <c r="CD5005"/>
      <c r="CE5005"/>
      <c r="CF5005"/>
      <c r="CG5005"/>
      <c r="CH5005"/>
      <c r="CI5005"/>
      <c r="CJ5005"/>
      <c r="CK5005"/>
      <c r="DZJ5005"/>
      <c r="DZK5005"/>
      <c r="DZL5005"/>
      <c r="DZM5005"/>
      <c r="DZN5005"/>
      <c r="DZO5005"/>
      <c r="DZP5005"/>
      <c r="DZQ5005"/>
      <c r="DZR5005"/>
      <c r="DZS5005"/>
      <c r="DZT5005"/>
      <c r="DZU5005"/>
      <c r="DZV5005"/>
      <c r="DZW5005"/>
      <c r="DZX5005"/>
      <c r="DZY5005"/>
      <c r="DZZ5005"/>
      <c r="EAA5005"/>
      <c r="EAB5005"/>
      <c r="EAC5005"/>
      <c r="EAD5005"/>
      <c r="EAE5005"/>
      <c r="EAF5005"/>
      <c r="EAG5005"/>
      <c r="EAH5005"/>
    </row>
    <row r="5006" spans="38:89 3390:3414" x14ac:dyDescent="0.3"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  <c r="CA5006"/>
      <c r="CB5006"/>
      <c r="CC5006"/>
      <c r="CD5006"/>
      <c r="CE5006"/>
      <c r="CF5006"/>
      <c r="CG5006"/>
      <c r="CH5006"/>
      <c r="CI5006"/>
      <c r="CJ5006"/>
      <c r="CK5006"/>
      <c r="DZJ5006"/>
      <c r="DZK5006"/>
      <c r="DZL5006"/>
      <c r="DZM5006"/>
      <c r="DZN5006"/>
      <c r="DZO5006"/>
      <c r="DZP5006"/>
      <c r="DZQ5006"/>
      <c r="DZR5006"/>
      <c r="DZS5006"/>
      <c r="DZT5006"/>
      <c r="DZU5006"/>
      <c r="DZV5006"/>
      <c r="DZW5006"/>
      <c r="DZX5006"/>
      <c r="DZY5006"/>
      <c r="DZZ5006"/>
      <c r="EAA5006"/>
      <c r="EAB5006"/>
      <c r="EAC5006"/>
      <c r="EAD5006"/>
      <c r="EAE5006"/>
      <c r="EAF5006"/>
      <c r="EAG5006"/>
      <c r="EAH5006"/>
    </row>
    <row r="5007" spans="38:89 3390:3414" x14ac:dyDescent="0.3"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  <c r="CA5007"/>
      <c r="CB5007"/>
      <c r="CC5007"/>
      <c r="CD5007"/>
      <c r="CE5007"/>
      <c r="CF5007"/>
      <c r="CG5007"/>
      <c r="CH5007"/>
      <c r="CI5007"/>
      <c r="CJ5007"/>
      <c r="CK5007"/>
      <c r="DZJ5007"/>
      <c r="DZK5007"/>
      <c r="DZL5007"/>
      <c r="DZM5007"/>
      <c r="DZN5007"/>
      <c r="DZO5007"/>
      <c r="DZP5007"/>
      <c r="DZQ5007"/>
      <c r="DZR5007"/>
      <c r="DZS5007"/>
      <c r="DZT5007"/>
      <c r="DZU5007"/>
      <c r="DZV5007"/>
      <c r="DZW5007"/>
      <c r="DZX5007"/>
      <c r="DZY5007"/>
      <c r="DZZ5007"/>
      <c r="EAA5007"/>
      <c r="EAB5007"/>
      <c r="EAC5007"/>
      <c r="EAD5007"/>
      <c r="EAE5007"/>
      <c r="EAF5007"/>
      <c r="EAG5007"/>
      <c r="EAH5007"/>
    </row>
    <row r="5008" spans="38:89 3390:3414" x14ac:dyDescent="0.3"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  <c r="CA5008"/>
      <c r="CB5008"/>
      <c r="CC5008"/>
      <c r="CD5008"/>
      <c r="CE5008"/>
      <c r="CF5008"/>
      <c r="CG5008"/>
      <c r="CH5008"/>
      <c r="CI5008"/>
      <c r="CJ5008"/>
      <c r="CK5008"/>
      <c r="DZJ5008"/>
      <c r="DZK5008"/>
      <c r="DZL5008"/>
      <c r="DZM5008"/>
      <c r="DZN5008"/>
      <c r="DZO5008"/>
      <c r="DZP5008"/>
      <c r="DZQ5008"/>
      <c r="DZR5008"/>
      <c r="DZS5008"/>
      <c r="DZT5008"/>
      <c r="DZU5008"/>
      <c r="DZV5008"/>
      <c r="DZW5008"/>
      <c r="DZX5008"/>
      <c r="DZY5008"/>
      <c r="DZZ5008"/>
      <c r="EAA5008"/>
      <c r="EAB5008"/>
      <c r="EAC5008"/>
      <c r="EAD5008"/>
      <c r="EAE5008"/>
      <c r="EAF5008"/>
      <c r="EAG5008"/>
      <c r="EAH5008"/>
    </row>
    <row r="5009" spans="38:89 3390:3414" x14ac:dyDescent="0.3"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  <c r="CA5009"/>
      <c r="CB5009"/>
      <c r="CC5009"/>
      <c r="CD5009"/>
      <c r="CE5009"/>
      <c r="CF5009"/>
      <c r="CG5009"/>
      <c r="CH5009"/>
      <c r="CI5009"/>
      <c r="CJ5009"/>
      <c r="CK5009"/>
      <c r="DZJ5009"/>
      <c r="DZK5009"/>
      <c r="DZL5009"/>
      <c r="DZM5009"/>
      <c r="DZN5009"/>
      <c r="DZO5009"/>
      <c r="DZP5009"/>
      <c r="DZQ5009"/>
      <c r="DZR5009"/>
      <c r="DZS5009"/>
      <c r="DZT5009"/>
      <c r="DZU5009"/>
      <c r="DZV5009"/>
      <c r="DZW5009"/>
      <c r="DZX5009"/>
      <c r="DZY5009"/>
      <c r="DZZ5009"/>
      <c r="EAA5009"/>
      <c r="EAB5009"/>
      <c r="EAC5009"/>
      <c r="EAD5009"/>
      <c r="EAE5009"/>
      <c r="EAF5009"/>
      <c r="EAG5009"/>
      <c r="EAH5009"/>
    </row>
    <row r="5010" spans="38:89 3390:3414" x14ac:dyDescent="0.3"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  <c r="CA5010"/>
      <c r="CB5010"/>
      <c r="CC5010"/>
      <c r="CD5010"/>
      <c r="CE5010"/>
      <c r="CF5010"/>
      <c r="CG5010"/>
      <c r="CH5010"/>
      <c r="CI5010"/>
      <c r="CJ5010"/>
      <c r="CK5010"/>
      <c r="DZJ5010"/>
      <c r="DZK5010"/>
      <c r="DZL5010"/>
      <c r="DZM5010"/>
      <c r="DZN5010"/>
      <c r="DZO5010"/>
      <c r="DZP5010"/>
      <c r="DZQ5010"/>
      <c r="DZR5010"/>
      <c r="DZS5010"/>
      <c r="DZT5010"/>
      <c r="DZU5010"/>
      <c r="DZV5010"/>
      <c r="DZW5010"/>
      <c r="DZX5010"/>
      <c r="DZY5010"/>
      <c r="DZZ5010"/>
      <c r="EAA5010"/>
      <c r="EAB5010"/>
      <c r="EAC5010"/>
      <c r="EAD5010"/>
      <c r="EAE5010"/>
      <c r="EAF5010"/>
      <c r="EAG5010"/>
      <c r="EAH5010"/>
    </row>
    <row r="5011" spans="38:89 3390:3414" x14ac:dyDescent="0.3"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  <c r="CA5011"/>
      <c r="CB5011"/>
      <c r="CC5011"/>
      <c r="CD5011"/>
      <c r="CE5011"/>
      <c r="CF5011"/>
      <c r="CG5011"/>
      <c r="CH5011"/>
      <c r="CI5011"/>
      <c r="CJ5011"/>
      <c r="CK5011"/>
      <c r="DZJ5011"/>
      <c r="DZK5011"/>
      <c r="DZL5011"/>
      <c r="DZM5011"/>
      <c r="DZN5011"/>
      <c r="DZO5011"/>
      <c r="DZP5011"/>
      <c r="DZQ5011"/>
      <c r="DZR5011"/>
      <c r="DZS5011"/>
      <c r="DZT5011"/>
      <c r="DZU5011"/>
      <c r="DZV5011"/>
      <c r="DZW5011"/>
      <c r="DZX5011"/>
      <c r="DZY5011"/>
      <c r="DZZ5011"/>
      <c r="EAA5011"/>
      <c r="EAB5011"/>
      <c r="EAC5011"/>
      <c r="EAD5011"/>
      <c r="EAE5011"/>
      <c r="EAF5011"/>
      <c r="EAG5011"/>
      <c r="EAH5011"/>
    </row>
    <row r="5012" spans="38:89 3390:3414" x14ac:dyDescent="0.3"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  <c r="CA5012"/>
      <c r="CB5012"/>
      <c r="CC5012"/>
      <c r="CD5012"/>
      <c r="CE5012"/>
      <c r="CF5012"/>
      <c r="CG5012"/>
      <c r="CH5012"/>
      <c r="CI5012"/>
      <c r="CJ5012"/>
      <c r="CK5012"/>
      <c r="DZJ5012"/>
      <c r="DZK5012"/>
      <c r="DZL5012"/>
      <c r="DZM5012"/>
      <c r="DZN5012"/>
      <c r="DZO5012"/>
      <c r="DZP5012"/>
      <c r="DZQ5012"/>
      <c r="DZR5012"/>
      <c r="DZS5012"/>
      <c r="DZT5012"/>
      <c r="DZU5012"/>
      <c r="DZV5012"/>
      <c r="DZW5012"/>
      <c r="DZX5012"/>
      <c r="DZY5012"/>
      <c r="DZZ5012"/>
      <c r="EAA5012"/>
      <c r="EAB5012"/>
      <c r="EAC5012"/>
      <c r="EAD5012"/>
      <c r="EAE5012"/>
      <c r="EAF5012"/>
      <c r="EAG5012"/>
      <c r="EAH5012"/>
    </row>
    <row r="5013" spans="38:89 3390:3414" x14ac:dyDescent="0.3"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  <c r="CA5013"/>
      <c r="CB5013"/>
      <c r="CC5013"/>
      <c r="CD5013"/>
      <c r="CE5013"/>
      <c r="CF5013"/>
      <c r="CG5013"/>
      <c r="CH5013"/>
      <c r="CI5013"/>
      <c r="CJ5013"/>
      <c r="CK5013"/>
      <c r="DZJ5013"/>
      <c r="DZK5013"/>
      <c r="DZL5013"/>
      <c r="DZM5013"/>
      <c r="DZN5013"/>
      <c r="DZO5013"/>
      <c r="DZP5013"/>
      <c r="DZQ5013"/>
      <c r="DZR5013"/>
      <c r="DZS5013"/>
      <c r="DZT5013"/>
      <c r="DZU5013"/>
      <c r="DZV5013"/>
      <c r="DZW5013"/>
      <c r="DZX5013"/>
      <c r="DZY5013"/>
      <c r="DZZ5013"/>
      <c r="EAA5013"/>
      <c r="EAB5013"/>
      <c r="EAC5013"/>
      <c r="EAD5013"/>
      <c r="EAE5013"/>
      <c r="EAF5013"/>
      <c r="EAG5013"/>
      <c r="EAH5013"/>
    </row>
    <row r="5014" spans="38:89 3390:3414" x14ac:dyDescent="0.3"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  <c r="BF5014"/>
      <c r="BG5014"/>
      <c r="BH5014"/>
      <c r="BI5014"/>
      <c r="BJ5014"/>
      <c r="BK5014"/>
      <c r="BL5014"/>
      <c r="BM5014"/>
      <c r="BN5014"/>
      <c r="BO5014"/>
      <c r="BP5014"/>
      <c r="BQ5014"/>
      <c r="BR5014"/>
      <c r="BS5014"/>
      <c r="BT5014"/>
      <c r="BU5014"/>
      <c r="BV5014"/>
      <c r="BW5014"/>
      <c r="BX5014"/>
      <c r="BY5014"/>
      <c r="BZ5014"/>
      <c r="CA5014"/>
      <c r="CB5014"/>
      <c r="CC5014"/>
      <c r="CD5014"/>
      <c r="CE5014"/>
      <c r="CF5014"/>
      <c r="CG5014"/>
      <c r="CH5014"/>
      <c r="CI5014"/>
      <c r="CJ5014"/>
      <c r="CK5014"/>
      <c r="DZJ5014"/>
      <c r="DZK5014"/>
      <c r="DZL5014"/>
      <c r="DZM5014"/>
      <c r="DZN5014"/>
      <c r="DZO5014"/>
      <c r="DZP5014"/>
      <c r="DZQ5014"/>
      <c r="DZR5014"/>
      <c r="DZS5014"/>
      <c r="DZT5014"/>
      <c r="DZU5014"/>
      <c r="DZV5014"/>
      <c r="DZW5014"/>
      <c r="DZX5014"/>
      <c r="DZY5014"/>
      <c r="DZZ5014"/>
      <c r="EAA5014"/>
      <c r="EAB5014"/>
      <c r="EAC5014"/>
      <c r="EAD5014"/>
      <c r="EAE5014"/>
      <c r="EAF5014"/>
      <c r="EAG5014"/>
      <c r="EAH5014"/>
    </row>
    <row r="5015" spans="38:89 3390:3414" x14ac:dyDescent="0.3"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  <c r="BF5015"/>
      <c r="BG5015"/>
      <c r="BH5015"/>
      <c r="BI5015"/>
      <c r="BJ5015"/>
      <c r="BK5015"/>
      <c r="BL5015"/>
      <c r="BM5015"/>
      <c r="BN5015"/>
      <c r="BO5015"/>
      <c r="BP5015"/>
      <c r="BQ5015"/>
      <c r="BR5015"/>
      <c r="BS5015"/>
      <c r="BT5015"/>
      <c r="BU5015"/>
      <c r="BV5015"/>
      <c r="BW5015"/>
      <c r="BX5015"/>
      <c r="BY5015"/>
      <c r="BZ5015"/>
      <c r="CA5015"/>
      <c r="CB5015"/>
      <c r="CC5015"/>
      <c r="CD5015"/>
      <c r="CE5015"/>
      <c r="CF5015"/>
      <c r="CG5015"/>
      <c r="CH5015"/>
      <c r="CI5015"/>
      <c r="CJ5015"/>
      <c r="CK5015"/>
      <c r="DZJ5015"/>
      <c r="DZK5015"/>
      <c r="DZL5015"/>
      <c r="DZM5015"/>
      <c r="DZN5015"/>
      <c r="DZO5015"/>
      <c r="DZP5015"/>
      <c r="DZQ5015"/>
      <c r="DZR5015"/>
      <c r="DZS5015"/>
      <c r="DZT5015"/>
      <c r="DZU5015"/>
      <c r="DZV5015"/>
      <c r="DZW5015"/>
      <c r="DZX5015"/>
      <c r="DZY5015"/>
      <c r="DZZ5015"/>
      <c r="EAA5015"/>
      <c r="EAB5015"/>
      <c r="EAC5015"/>
      <c r="EAD5015"/>
      <c r="EAE5015"/>
      <c r="EAF5015"/>
      <c r="EAG5015"/>
      <c r="EAH5015"/>
    </row>
    <row r="5016" spans="38:89 3390:3414" x14ac:dyDescent="0.3"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  <c r="BF5016"/>
      <c r="BG5016"/>
      <c r="BH5016"/>
      <c r="BI5016"/>
      <c r="BJ5016"/>
      <c r="BK5016"/>
      <c r="BL5016"/>
      <c r="BM5016"/>
      <c r="BN5016"/>
      <c r="BO5016"/>
      <c r="BP5016"/>
      <c r="BQ5016"/>
      <c r="BR5016"/>
      <c r="BS5016"/>
      <c r="BT5016"/>
      <c r="BU5016"/>
      <c r="BV5016"/>
      <c r="BW5016"/>
      <c r="BX5016"/>
      <c r="BY5016"/>
      <c r="BZ5016"/>
      <c r="CA5016"/>
      <c r="CB5016"/>
      <c r="CC5016"/>
      <c r="CD5016"/>
      <c r="CE5016"/>
      <c r="CF5016"/>
      <c r="CG5016"/>
      <c r="CH5016"/>
      <c r="CI5016"/>
      <c r="CJ5016"/>
      <c r="CK5016"/>
      <c r="DZJ5016"/>
      <c r="DZK5016"/>
      <c r="DZL5016"/>
      <c r="DZM5016"/>
      <c r="DZN5016"/>
      <c r="DZO5016"/>
      <c r="DZP5016"/>
      <c r="DZQ5016"/>
      <c r="DZR5016"/>
      <c r="DZS5016"/>
      <c r="DZT5016"/>
      <c r="DZU5016"/>
      <c r="DZV5016"/>
      <c r="DZW5016"/>
      <c r="DZX5016"/>
      <c r="DZY5016"/>
      <c r="DZZ5016"/>
      <c r="EAA5016"/>
      <c r="EAB5016"/>
      <c r="EAC5016"/>
      <c r="EAD5016"/>
      <c r="EAE5016"/>
      <c r="EAF5016"/>
      <c r="EAG5016"/>
      <c r="EAH5016"/>
    </row>
    <row r="5017" spans="38:89 3390:3414" x14ac:dyDescent="0.3"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  <c r="BF5017"/>
      <c r="BG5017"/>
      <c r="BH5017"/>
      <c r="BI5017"/>
      <c r="BJ5017"/>
      <c r="BK5017"/>
      <c r="BL5017"/>
      <c r="BM5017"/>
      <c r="BN5017"/>
      <c r="BO5017"/>
      <c r="BP5017"/>
      <c r="BQ5017"/>
      <c r="BR5017"/>
      <c r="BS5017"/>
      <c r="BT5017"/>
      <c r="BU5017"/>
      <c r="BV5017"/>
      <c r="BW5017"/>
      <c r="BX5017"/>
      <c r="BY5017"/>
      <c r="BZ5017"/>
      <c r="CA5017"/>
      <c r="CB5017"/>
      <c r="CC5017"/>
      <c r="CD5017"/>
      <c r="CE5017"/>
      <c r="CF5017"/>
      <c r="CG5017"/>
      <c r="CH5017"/>
      <c r="CI5017"/>
      <c r="CJ5017"/>
      <c r="CK5017"/>
      <c r="DZJ5017"/>
      <c r="DZK5017"/>
      <c r="DZL5017"/>
      <c r="DZM5017"/>
      <c r="DZN5017"/>
      <c r="DZO5017"/>
      <c r="DZP5017"/>
      <c r="DZQ5017"/>
      <c r="DZR5017"/>
      <c r="DZS5017"/>
      <c r="DZT5017"/>
      <c r="DZU5017"/>
      <c r="DZV5017"/>
      <c r="DZW5017"/>
      <c r="DZX5017"/>
      <c r="DZY5017"/>
      <c r="DZZ5017"/>
      <c r="EAA5017"/>
      <c r="EAB5017"/>
      <c r="EAC5017"/>
      <c r="EAD5017"/>
      <c r="EAE5017"/>
      <c r="EAF5017"/>
      <c r="EAG5017"/>
      <c r="EAH5017"/>
    </row>
    <row r="5018" spans="38:89 3390:3414" x14ac:dyDescent="0.3"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  <c r="BF5018"/>
      <c r="BG5018"/>
      <c r="BH5018"/>
      <c r="BI5018"/>
      <c r="BJ5018"/>
      <c r="BK5018"/>
      <c r="BL5018"/>
      <c r="BM5018"/>
      <c r="BN5018"/>
      <c r="BO5018"/>
      <c r="BP5018"/>
      <c r="BQ5018"/>
      <c r="BR5018"/>
      <c r="BS5018"/>
      <c r="BT5018"/>
      <c r="BU5018"/>
      <c r="BV5018"/>
      <c r="BW5018"/>
      <c r="BX5018"/>
      <c r="BY5018"/>
      <c r="BZ5018"/>
      <c r="CA5018"/>
      <c r="CB5018"/>
      <c r="CC5018"/>
      <c r="CD5018"/>
      <c r="CE5018"/>
      <c r="CF5018"/>
      <c r="CG5018"/>
      <c r="CH5018"/>
      <c r="CI5018"/>
      <c r="CJ5018"/>
      <c r="CK5018"/>
      <c r="DZJ5018"/>
      <c r="DZK5018"/>
      <c r="DZL5018"/>
      <c r="DZM5018"/>
      <c r="DZN5018"/>
      <c r="DZO5018"/>
      <c r="DZP5018"/>
      <c r="DZQ5018"/>
      <c r="DZR5018"/>
      <c r="DZS5018"/>
      <c r="DZT5018"/>
      <c r="DZU5018"/>
      <c r="DZV5018"/>
      <c r="DZW5018"/>
      <c r="DZX5018"/>
      <c r="DZY5018"/>
      <c r="DZZ5018"/>
      <c r="EAA5018"/>
      <c r="EAB5018"/>
      <c r="EAC5018"/>
      <c r="EAD5018"/>
      <c r="EAE5018"/>
      <c r="EAF5018"/>
      <c r="EAG5018"/>
      <c r="EAH5018"/>
    </row>
    <row r="5019" spans="38:89 3390:3414" x14ac:dyDescent="0.3"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  <c r="BF5019"/>
      <c r="BG5019"/>
      <c r="BH5019"/>
      <c r="BI5019"/>
      <c r="BJ5019"/>
      <c r="BK5019"/>
      <c r="BL5019"/>
      <c r="BM5019"/>
      <c r="BN5019"/>
      <c r="BO5019"/>
      <c r="BP5019"/>
      <c r="BQ5019"/>
      <c r="BR5019"/>
      <c r="BS5019"/>
      <c r="BT5019"/>
      <c r="BU5019"/>
      <c r="BV5019"/>
      <c r="BW5019"/>
      <c r="BX5019"/>
      <c r="BY5019"/>
      <c r="BZ5019"/>
      <c r="CA5019"/>
      <c r="CB5019"/>
      <c r="CC5019"/>
      <c r="CD5019"/>
      <c r="CE5019"/>
      <c r="CF5019"/>
      <c r="CG5019"/>
      <c r="CH5019"/>
      <c r="CI5019"/>
      <c r="CJ5019"/>
      <c r="CK5019"/>
      <c r="DZJ5019"/>
      <c r="DZK5019"/>
      <c r="DZL5019"/>
      <c r="DZM5019"/>
      <c r="DZN5019"/>
      <c r="DZO5019"/>
      <c r="DZP5019"/>
      <c r="DZQ5019"/>
      <c r="DZR5019"/>
      <c r="DZS5019"/>
      <c r="DZT5019"/>
      <c r="DZU5019"/>
      <c r="DZV5019"/>
      <c r="DZW5019"/>
      <c r="DZX5019"/>
      <c r="DZY5019"/>
      <c r="DZZ5019"/>
      <c r="EAA5019"/>
      <c r="EAB5019"/>
      <c r="EAC5019"/>
      <c r="EAD5019"/>
      <c r="EAE5019"/>
      <c r="EAF5019"/>
      <c r="EAG5019"/>
      <c r="EAH5019"/>
    </row>
    <row r="5020" spans="38:89 3390:3414" x14ac:dyDescent="0.3"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  <c r="BF5020"/>
      <c r="BG5020"/>
      <c r="BH5020"/>
      <c r="BI5020"/>
      <c r="BJ5020"/>
      <c r="BK5020"/>
      <c r="BL5020"/>
      <c r="BM5020"/>
      <c r="BN5020"/>
      <c r="BO5020"/>
      <c r="BP5020"/>
      <c r="BQ5020"/>
      <c r="BR5020"/>
      <c r="BS5020"/>
      <c r="BT5020"/>
      <c r="BU5020"/>
      <c r="BV5020"/>
      <c r="BW5020"/>
      <c r="BX5020"/>
      <c r="BY5020"/>
      <c r="BZ5020"/>
      <c r="CA5020"/>
      <c r="CB5020"/>
      <c r="CC5020"/>
      <c r="CD5020"/>
      <c r="CE5020"/>
      <c r="CF5020"/>
      <c r="CG5020"/>
      <c r="CH5020"/>
      <c r="CI5020"/>
      <c r="CJ5020"/>
      <c r="CK5020"/>
      <c r="DZJ5020"/>
      <c r="DZK5020"/>
      <c r="DZL5020"/>
      <c r="DZM5020"/>
      <c r="DZN5020"/>
      <c r="DZO5020"/>
      <c r="DZP5020"/>
      <c r="DZQ5020"/>
      <c r="DZR5020"/>
      <c r="DZS5020"/>
      <c r="DZT5020"/>
      <c r="DZU5020"/>
      <c r="DZV5020"/>
      <c r="DZW5020"/>
      <c r="DZX5020"/>
      <c r="DZY5020"/>
      <c r="DZZ5020"/>
      <c r="EAA5020"/>
      <c r="EAB5020"/>
      <c r="EAC5020"/>
      <c r="EAD5020"/>
      <c r="EAE5020"/>
      <c r="EAF5020"/>
      <c r="EAG5020"/>
      <c r="EAH5020"/>
    </row>
    <row r="5021" spans="38:89 3390:3414" x14ac:dyDescent="0.3"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  <c r="BF5021"/>
      <c r="BG5021"/>
      <c r="BH5021"/>
      <c r="BI5021"/>
      <c r="BJ5021"/>
      <c r="BK5021"/>
      <c r="BL5021"/>
      <c r="BM5021"/>
      <c r="BN5021"/>
      <c r="BO5021"/>
      <c r="BP5021"/>
      <c r="BQ5021"/>
      <c r="BR5021"/>
      <c r="BS5021"/>
      <c r="BT5021"/>
      <c r="BU5021"/>
      <c r="BV5021"/>
      <c r="BW5021"/>
      <c r="BX5021"/>
      <c r="BY5021"/>
      <c r="BZ5021"/>
      <c r="CA5021"/>
      <c r="CB5021"/>
      <c r="CC5021"/>
      <c r="CD5021"/>
      <c r="CE5021"/>
      <c r="CF5021"/>
      <c r="CG5021"/>
      <c r="CH5021"/>
      <c r="CI5021"/>
      <c r="CJ5021"/>
      <c r="CK5021"/>
      <c r="DZJ5021"/>
      <c r="DZK5021"/>
      <c r="DZL5021"/>
      <c r="DZM5021"/>
      <c r="DZN5021"/>
      <c r="DZO5021"/>
      <c r="DZP5021"/>
      <c r="DZQ5021"/>
      <c r="DZR5021"/>
      <c r="DZS5021"/>
      <c r="DZT5021"/>
      <c r="DZU5021"/>
      <c r="DZV5021"/>
      <c r="DZW5021"/>
      <c r="DZX5021"/>
      <c r="DZY5021"/>
      <c r="DZZ5021"/>
      <c r="EAA5021"/>
      <c r="EAB5021"/>
      <c r="EAC5021"/>
      <c r="EAD5021"/>
      <c r="EAE5021"/>
      <c r="EAF5021"/>
      <c r="EAG5021"/>
      <c r="EAH5021"/>
    </row>
    <row r="5022" spans="38:89 3390:3414" x14ac:dyDescent="0.3"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  <c r="BF5022"/>
      <c r="BG5022"/>
      <c r="BH5022"/>
      <c r="BI5022"/>
      <c r="BJ5022"/>
      <c r="BK5022"/>
      <c r="BL5022"/>
      <c r="BM5022"/>
      <c r="BN5022"/>
      <c r="BO5022"/>
      <c r="BP5022"/>
      <c r="BQ5022"/>
      <c r="BR5022"/>
      <c r="BS5022"/>
      <c r="BT5022"/>
      <c r="BU5022"/>
      <c r="BV5022"/>
      <c r="BW5022"/>
      <c r="BX5022"/>
      <c r="BY5022"/>
      <c r="BZ5022"/>
      <c r="CA5022"/>
      <c r="CB5022"/>
      <c r="CC5022"/>
      <c r="CD5022"/>
      <c r="CE5022"/>
      <c r="CF5022"/>
      <c r="CG5022"/>
      <c r="CH5022"/>
      <c r="CI5022"/>
      <c r="CJ5022"/>
      <c r="CK5022"/>
      <c r="DZJ5022"/>
      <c r="DZK5022"/>
      <c r="DZL5022"/>
      <c r="DZM5022"/>
      <c r="DZN5022"/>
      <c r="DZO5022"/>
      <c r="DZP5022"/>
      <c r="DZQ5022"/>
      <c r="DZR5022"/>
      <c r="DZS5022"/>
      <c r="DZT5022"/>
      <c r="DZU5022"/>
      <c r="DZV5022"/>
      <c r="DZW5022"/>
      <c r="DZX5022"/>
      <c r="DZY5022"/>
      <c r="DZZ5022"/>
      <c r="EAA5022"/>
      <c r="EAB5022"/>
      <c r="EAC5022"/>
      <c r="EAD5022"/>
      <c r="EAE5022"/>
      <c r="EAF5022"/>
      <c r="EAG5022"/>
      <c r="EAH5022"/>
    </row>
    <row r="5023" spans="38:89 3390:3414" x14ac:dyDescent="0.3"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  <c r="BF5023"/>
      <c r="BG5023"/>
      <c r="BH5023"/>
      <c r="BI5023"/>
      <c r="BJ5023"/>
      <c r="BK5023"/>
      <c r="BL5023"/>
      <c r="BM5023"/>
      <c r="BN5023"/>
      <c r="BO5023"/>
      <c r="BP5023"/>
      <c r="BQ5023"/>
      <c r="BR5023"/>
      <c r="BS5023"/>
      <c r="BT5023"/>
      <c r="BU5023"/>
      <c r="BV5023"/>
      <c r="BW5023"/>
      <c r="BX5023"/>
      <c r="BY5023"/>
      <c r="BZ5023"/>
      <c r="CA5023"/>
      <c r="CB5023"/>
      <c r="CC5023"/>
      <c r="CD5023"/>
      <c r="CE5023"/>
      <c r="CF5023"/>
      <c r="CG5023"/>
      <c r="CH5023"/>
      <c r="CI5023"/>
      <c r="CJ5023"/>
      <c r="CK5023"/>
      <c r="DZJ5023"/>
      <c r="DZK5023"/>
      <c r="DZL5023"/>
      <c r="DZM5023"/>
      <c r="DZN5023"/>
      <c r="DZO5023"/>
      <c r="DZP5023"/>
      <c r="DZQ5023"/>
      <c r="DZR5023"/>
      <c r="DZS5023"/>
      <c r="DZT5023"/>
      <c r="DZU5023"/>
      <c r="DZV5023"/>
      <c r="DZW5023"/>
      <c r="DZX5023"/>
      <c r="DZY5023"/>
      <c r="DZZ5023"/>
      <c r="EAA5023"/>
      <c r="EAB5023"/>
      <c r="EAC5023"/>
      <c r="EAD5023"/>
      <c r="EAE5023"/>
      <c r="EAF5023"/>
      <c r="EAG5023"/>
      <c r="EAH5023"/>
    </row>
    <row r="5024" spans="38:89 3390:3414" x14ac:dyDescent="0.3"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  <c r="BF5024"/>
      <c r="BG5024"/>
      <c r="BH5024"/>
      <c r="BI5024"/>
      <c r="BJ5024"/>
      <c r="BK5024"/>
      <c r="BL5024"/>
      <c r="BM5024"/>
      <c r="BN5024"/>
      <c r="BO5024"/>
      <c r="BP5024"/>
      <c r="BQ5024"/>
      <c r="BR5024"/>
      <c r="BS5024"/>
      <c r="BT5024"/>
      <c r="BU5024"/>
      <c r="BV5024"/>
      <c r="BW5024"/>
      <c r="BX5024"/>
      <c r="BY5024"/>
      <c r="BZ5024"/>
      <c r="CA5024"/>
      <c r="CB5024"/>
      <c r="CC5024"/>
      <c r="CD5024"/>
      <c r="CE5024"/>
      <c r="CF5024"/>
      <c r="CG5024"/>
      <c r="CH5024"/>
      <c r="CI5024"/>
      <c r="CJ5024"/>
      <c r="CK5024"/>
      <c r="DZJ5024"/>
      <c r="DZK5024"/>
      <c r="DZL5024"/>
      <c r="DZM5024"/>
      <c r="DZN5024"/>
      <c r="DZO5024"/>
      <c r="DZP5024"/>
      <c r="DZQ5024"/>
      <c r="DZR5024"/>
      <c r="DZS5024"/>
      <c r="DZT5024"/>
      <c r="DZU5024"/>
      <c r="DZV5024"/>
      <c r="DZW5024"/>
      <c r="DZX5024"/>
      <c r="DZY5024"/>
      <c r="DZZ5024"/>
      <c r="EAA5024"/>
      <c r="EAB5024"/>
      <c r="EAC5024"/>
      <c r="EAD5024"/>
      <c r="EAE5024"/>
      <c r="EAF5024"/>
      <c r="EAG5024"/>
      <c r="EAH5024"/>
    </row>
    <row r="5025" spans="38:89 3390:3414" x14ac:dyDescent="0.3"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  <c r="BF5025"/>
      <c r="BG5025"/>
      <c r="BH5025"/>
      <c r="BI5025"/>
      <c r="BJ5025"/>
      <c r="BK5025"/>
      <c r="BL5025"/>
      <c r="BM5025"/>
      <c r="BN5025"/>
      <c r="BO5025"/>
      <c r="BP5025"/>
      <c r="BQ5025"/>
      <c r="BR5025"/>
      <c r="BS5025"/>
      <c r="BT5025"/>
      <c r="BU5025"/>
      <c r="BV5025"/>
      <c r="BW5025"/>
      <c r="BX5025"/>
      <c r="BY5025"/>
      <c r="BZ5025"/>
      <c r="CA5025"/>
      <c r="CB5025"/>
      <c r="CC5025"/>
      <c r="CD5025"/>
      <c r="CE5025"/>
      <c r="CF5025"/>
      <c r="CG5025"/>
      <c r="CH5025"/>
      <c r="CI5025"/>
      <c r="CJ5025"/>
      <c r="CK5025"/>
      <c r="DZJ5025"/>
      <c r="DZK5025"/>
      <c r="DZL5025"/>
      <c r="DZM5025"/>
      <c r="DZN5025"/>
      <c r="DZO5025"/>
      <c r="DZP5025"/>
      <c r="DZQ5025"/>
      <c r="DZR5025"/>
      <c r="DZS5025"/>
      <c r="DZT5025"/>
      <c r="DZU5025"/>
      <c r="DZV5025"/>
      <c r="DZW5025"/>
      <c r="DZX5025"/>
      <c r="DZY5025"/>
      <c r="DZZ5025"/>
      <c r="EAA5025"/>
      <c r="EAB5025"/>
      <c r="EAC5025"/>
      <c r="EAD5025"/>
      <c r="EAE5025"/>
      <c r="EAF5025"/>
      <c r="EAG5025"/>
      <c r="EAH5025"/>
    </row>
    <row r="5026" spans="38:89 3390:3414" x14ac:dyDescent="0.3"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  <c r="BF5026"/>
      <c r="BG5026"/>
      <c r="BH5026"/>
      <c r="BI5026"/>
      <c r="BJ5026"/>
      <c r="BK5026"/>
      <c r="BL5026"/>
      <c r="BM5026"/>
      <c r="BN5026"/>
      <c r="BO5026"/>
      <c r="BP5026"/>
      <c r="BQ5026"/>
      <c r="BR5026"/>
      <c r="BS5026"/>
      <c r="BT5026"/>
      <c r="BU5026"/>
      <c r="BV5026"/>
      <c r="BW5026"/>
      <c r="BX5026"/>
      <c r="BY5026"/>
      <c r="BZ5026"/>
      <c r="CA5026"/>
      <c r="CB5026"/>
      <c r="CC5026"/>
      <c r="CD5026"/>
      <c r="CE5026"/>
      <c r="CF5026"/>
      <c r="CG5026"/>
      <c r="CH5026"/>
      <c r="CI5026"/>
      <c r="CJ5026"/>
      <c r="CK5026"/>
      <c r="DZJ5026"/>
      <c r="DZK5026"/>
      <c r="DZL5026"/>
      <c r="DZM5026"/>
      <c r="DZN5026"/>
      <c r="DZO5026"/>
      <c r="DZP5026"/>
      <c r="DZQ5026"/>
      <c r="DZR5026"/>
      <c r="DZS5026"/>
      <c r="DZT5026"/>
      <c r="DZU5026"/>
      <c r="DZV5026"/>
      <c r="DZW5026"/>
      <c r="DZX5026"/>
      <c r="DZY5026"/>
      <c r="DZZ5026"/>
      <c r="EAA5026"/>
      <c r="EAB5026"/>
      <c r="EAC5026"/>
      <c r="EAD5026"/>
      <c r="EAE5026"/>
      <c r="EAF5026"/>
      <c r="EAG5026"/>
      <c r="EAH5026"/>
    </row>
    <row r="5027" spans="38:89 3390:3414" x14ac:dyDescent="0.3"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  <c r="BF5027"/>
      <c r="BG5027"/>
      <c r="BH5027"/>
      <c r="BI5027"/>
      <c r="BJ5027"/>
      <c r="BK5027"/>
      <c r="BL5027"/>
      <c r="BM5027"/>
      <c r="BN5027"/>
      <c r="BO5027"/>
      <c r="BP5027"/>
      <c r="BQ5027"/>
      <c r="BR5027"/>
      <c r="BS5027"/>
      <c r="BT5027"/>
      <c r="BU5027"/>
      <c r="BV5027"/>
      <c r="BW5027"/>
      <c r="BX5027"/>
      <c r="BY5027"/>
      <c r="BZ5027"/>
      <c r="CA5027"/>
      <c r="CB5027"/>
      <c r="CC5027"/>
      <c r="CD5027"/>
      <c r="CE5027"/>
      <c r="CF5027"/>
      <c r="CG5027"/>
      <c r="CH5027"/>
      <c r="CI5027"/>
      <c r="CJ5027"/>
      <c r="CK5027"/>
      <c r="DZJ5027"/>
      <c r="DZK5027"/>
      <c r="DZL5027"/>
      <c r="DZM5027"/>
      <c r="DZN5027"/>
      <c r="DZO5027"/>
      <c r="DZP5027"/>
      <c r="DZQ5027"/>
      <c r="DZR5027"/>
      <c r="DZS5027"/>
      <c r="DZT5027"/>
      <c r="DZU5027"/>
      <c r="DZV5027"/>
      <c r="DZW5027"/>
      <c r="DZX5027"/>
      <c r="DZY5027"/>
      <c r="DZZ5027"/>
      <c r="EAA5027"/>
      <c r="EAB5027"/>
      <c r="EAC5027"/>
      <c r="EAD5027"/>
      <c r="EAE5027"/>
      <c r="EAF5027"/>
      <c r="EAG5027"/>
      <c r="EAH5027"/>
    </row>
    <row r="5028" spans="38:89 3390:3414" x14ac:dyDescent="0.3"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  <c r="BF5028"/>
      <c r="BG5028"/>
      <c r="BH5028"/>
      <c r="BI5028"/>
      <c r="BJ5028"/>
      <c r="BK5028"/>
      <c r="BL5028"/>
      <c r="BM5028"/>
      <c r="BN5028"/>
      <c r="BO5028"/>
      <c r="BP5028"/>
      <c r="BQ5028"/>
      <c r="BR5028"/>
      <c r="BS5028"/>
      <c r="BT5028"/>
      <c r="BU5028"/>
      <c r="BV5028"/>
      <c r="BW5028"/>
      <c r="BX5028"/>
      <c r="BY5028"/>
      <c r="BZ5028"/>
      <c r="CA5028"/>
      <c r="CB5028"/>
      <c r="CC5028"/>
      <c r="CD5028"/>
      <c r="CE5028"/>
      <c r="CF5028"/>
      <c r="CG5028"/>
      <c r="CH5028"/>
      <c r="CI5028"/>
      <c r="CJ5028"/>
      <c r="CK5028"/>
      <c r="DZJ5028"/>
      <c r="DZK5028"/>
      <c r="DZL5028"/>
      <c r="DZM5028"/>
      <c r="DZN5028"/>
      <c r="DZO5028"/>
      <c r="DZP5028"/>
      <c r="DZQ5028"/>
      <c r="DZR5028"/>
      <c r="DZS5028"/>
      <c r="DZT5028"/>
      <c r="DZU5028"/>
      <c r="DZV5028"/>
      <c r="DZW5028"/>
      <c r="DZX5028"/>
      <c r="DZY5028"/>
      <c r="DZZ5028"/>
      <c r="EAA5028"/>
      <c r="EAB5028"/>
      <c r="EAC5028"/>
      <c r="EAD5028"/>
      <c r="EAE5028"/>
      <c r="EAF5028"/>
      <c r="EAG5028"/>
      <c r="EAH5028"/>
    </row>
    <row r="5029" spans="38:89 3390:3414" x14ac:dyDescent="0.3"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  <c r="BF5029"/>
      <c r="BG5029"/>
      <c r="BH5029"/>
      <c r="BI5029"/>
      <c r="BJ5029"/>
      <c r="BK5029"/>
      <c r="BL5029"/>
      <c r="BM5029"/>
      <c r="BN5029"/>
      <c r="BO5029"/>
      <c r="BP5029"/>
      <c r="BQ5029"/>
      <c r="BR5029"/>
      <c r="BS5029"/>
      <c r="BT5029"/>
      <c r="BU5029"/>
      <c r="BV5029"/>
      <c r="BW5029"/>
      <c r="BX5029"/>
      <c r="BY5029"/>
      <c r="BZ5029"/>
      <c r="CA5029"/>
      <c r="CB5029"/>
      <c r="CC5029"/>
      <c r="CD5029"/>
      <c r="CE5029"/>
      <c r="CF5029"/>
      <c r="CG5029"/>
      <c r="CH5029"/>
      <c r="CI5029"/>
      <c r="CJ5029"/>
      <c r="CK5029"/>
      <c r="DZJ5029"/>
      <c r="DZK5029"/>
      <c r="DZL5029"/>
      <c r="DZM5029"/>
      <c r="DZN5029"/>
      <c r="DZO5029"/>
      <c r="DZP5029"/>
      <c r="DZQ5029"/>
      <c r="DZR5029"/>
      <c r="DZS5029"/>
      <c r="DZT5029"/>
      <c r="DZU5029"/>
      <c r="DZV5029"/>
      <c r="DZW5029"/>
      <c r="DZX5029"/>
      <c r="DZY5029"/>
      <c r="DZZ5029"/>
      <c r="EAA5029"/>
      <c r="EAB5029"/>
      <c r="EAC5029"/>
      <c r="EAD5029"/>
      <c r="EAE5029"/>
      <c r="EAF5029"/>
      <c r="EAG5029"/>
      <c r="EAH5029"/>
    </row>
    <row r="5030" spans="38:89 3390:3414" x14ac:dyDescent="0.3"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  <c r="BF5030"/>
      <c r="BG5030"/>
      <c r="BH5030"/>
      <c r="BI5030"/>
      <c r="BJ5030"/>
      <c r="BK5030"/>
      <c r="BL5030"/>
      <c r="BM5030"/>
      <c r="BN5030"/>
      <c r="BO5030"/>
      <c r="BP5030"/>
      <c r="BQ5030"/>
      <c r="BR5030"/>
      <c r="BS5030"/>
      <c r="BT5030"/>
      <c r="BU5030"/>
      <c r="BV5030"/>
      <c r="BW5030"/>
      <c r="BX5030"/>
      <c r="BY5030"/>
      <c r="BZ5030"/>
      <c r="CA5030"/>
      <c r="CB5030"/>
      <c r="CC5030"/>
      <c r="CD5030"/>
      <c r="CE5030"/>
      <c r="CF5030"/>
      <c r="CG5030"/>
      <c r="CH5030"/>
      <c r="CI5030"/>
      <c r="CJ5030"/>
      <c r="CK5030"/>
      <c r="DZJ5030"/>
      <c r="DZK5030"/>
      <c r="DZL5030"/>
      <c r="DZM5030"/>
      <c r="DZN5030"/>
      <c r="DZO5030"/>
      <c r="DZP5030"/>
      <c r="DZQ5030"/>
      <c r="DZR5030"/>
      <c r="DZS5030"/>
      <c r="DZT5030"/>
      <c r="DZU5030"/>
      <c r="DZV5030"/>
      <c r="DZW5030"/>
      <c r="DZX5030"/>
      <c r="DZY5030"/>
      <c r="DZZ5030"/>
      <c r="EAA5030"/>
      <c r="EAB5030"/>
      <c r="EAC5030"/>
      <c r="EAD5030"/>
      <c r="EAE5030"/>
      <c r="EAF5030"/>
      <c r="EAG5030"/>
      <c r="EAH5030"/>
    </row>
    <row r="5031" spans="38:89 3390:3414" x14ac:dyDescent="0.3"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  <c r="BF5031"/>
      <c r="BG5031"/>
      <c r="BH5031"/>
      <c r="BI5031"/>
      <c r="BJ5031"/>
      <c r="BK5031"/>
      <c r="BL5031"/>
      <c r="BM5031"/>
      <c r="BN5031"/>
      <c r="BO5031"/>
      <c r="BP5031"/>
      <c r="BQ5031"/>
      <c r="BR5031"/>
      <c r="BS5031"/>
      <c r="BT5031"/>
      <c r="BU5031"/>
      <c r="BV5031"/>
      <c r="BW5031"/>
      <c r="BX5031"/>
      <c r="BY5031"/>
      <c r="BZ5031"/>
      <c r="CA5031"/>
      <c r="CB5031"/>
      <c r="CC5031"/>
      <c r="CD5031"/>
      <c r="CE5031"/>
      <c r="CF5031"/>
      <c r="CG5031"/>
      <c r="CH5031"/>
      <c r="CI5031"/>
      <c r="CJ5031"/>
      <c r="CK5031"/>
      <c r="DZJ5031"/>
      <c r="DZK5031"/>
      <c r="DZL5031"/>
      <c r="DZM5031"/>
      <c r="DZN5031"/>
      <c r="DZO5031"/>
      <c r="DZP5031"/>
      <c r="DZQ5031"/>
      <c r="DZR5031"/>
      <c r="DZS5031"/>
      <c r="DZT5031"/>
      <c r="DZU5031"/>
      <c r="DZV5031"/>
      <c r="DZW5031"/>
      <c r="DZX5031"/>
      <c r="DZY5031"/>
      <c r="DZZ5031"/>
      <c r="EAA5031"/>
      <c r="EAB5031"/>
      <c r="EAC5031"/>
      <c r="EAD5031"/>
      <c r="EAE5031"/>
      <c r="EAF5031"/>
      <c r="EAG5031"/>
      <c r="EAH5031"/>
    </row>
    <row r="5032" spans="38:89 3390:3414" x14ac:dyDescent="0.3"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  <c r="BF5032"/>
      <c r="BG5032"/>
      <c r="BH5032"/>
      <c r="BI5032"/>
      <c r="BJ5032"/>
      <c r="BK5032"/>
      <c r="BL5032"/>
      <c r="BM5032"/>
      <c r="BN5032"/>
      <c r="BO5032"/>
      <c r="BP5032"/>
      <c r="BQ5032"/>
      <c r="BR5032"/>
      <c r="BS5032"/>
      <c r="BT5032"/>
      <c r="BU5032"/>
      <c r="BV5032"/>
      <c r="BW5032"/>
      <c r="BX5032"/>
      <c r="BY5032"/>
      <c r="BZ5032"/>
      <c r="CA5032"/>
      <c r="CB5032"/>
      <c r="CC5032"/>
      <c r="CD5032"/>
      <c r="CE5032"/>
      <c r="CF5032"/>
      <c r="CG5032"/>
      <c r="CH5032"/>
      <c r="CI5032"/>
      <c r="CJ5032"/>
      <c r="CK5032"/>
      <c r="DZJ5032"/>
      <c r="DZK5032"/>
      <c r="DZL5032"/>
      <c r="DZM5032"/>
      <c r="DZN5032"/>
      <c r="DZO5032"/>
      <c r="DZP5032"/>
      <c r="DZQ5032"/>
      <c r="DZR5032"/>
      <c r="DZS5032"/>
      <c r="DZT5032"/>
      <c r="DZU5032"/>
      <c r="DZV5032"/>
      <c r="DZW5032"/>
      <c r="DZX5032"/>
      <c r="DZY5032"/>
      <c r="DZZ5032"/>
      <c r="EAA5032"/>
      <c r="EAB5032"/>
      <c r="EAC5032"/>
      <c r="EAD5032"/>
      <c r="EAE5032"/>
      <c r="EAF5032"/>
      <c r="EAG5032"/>
      <c r="EAH5032"/>
    </row>
    <row r="5033" spans="38:89 3390:3414" x14ac:dyDescent="0.3"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  <c r="BF5033"/>
      <c r="BG5033"/>
      <c r="BH5033"/>
      <c r="BI5033"/>
      <c r="BJ5033"/>
      <c r="BK5033"/>
      <c r="BL5033"/>
      <c r="BM5033"/>
      <c r="BN5033"/>
      <c r="BO5033"/>
      <c r="BP5033"/>
      <c r="BQ5033"/>
      <c r="BR5033"/>
      <c r="BS5033"/>
      <c r="BT5033"/>
      <c r="BU5033"/>
      <c r="BV5033"/>
      <c r="BW5033"/>
      <c r="BX5033"/>
      <c r="BY5033"/>
      <c r="BZ5033"/>
      <c r="CA5033"/>
      <c r="CB5033"/>
      <c r="CC5033"/>
      <c r="CD5033"/>
      <c r="CE5033"/>
      <c r="CF5033"/>
      <c r="CG5033"/>
      <c r="CH5033"/>
      <c r="CI5033"/>
      <c r="CJ5033"/>
      <c r="CK5033"/>
      <c r="DZJ5033"/>
      <c r="DZK5033"/>
      <c r="DZL5033"/>
      <c r="DZM5033"/>
      <c r="DZN5033"/>
      <c r="DZO5033"/>
      <c r="DZP5033"/>
      <c r="DZQ5033"/>
      <c r="DZR5033"/>
      <c r="DZS5033"/>
      <c r="DZT5033"/>
      <c r="DZU5033"/>
      <c r="DZV5033"/>
      <c r="DZW5033"/>
      <c r="DZX5033"/>
      <c r="DZY5033"/>
      <c r="DZZ5033"/>
      <c r="EAA5033"/>
      <c r="EAB5033"/>
      <c r="EAC5033"/>
      <c r="EAD5033"/>
      <c r="EAE5033"/>
      <c r="EAF5033"/>
      <c r="EAG5033"/>
      <c r="EAH5033"/>
    </row>
    <row r="5034" spans="38:89 3390:3414" x14ac:dyDescent="0.3"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  <c r="BF5034"/>
      <c r="BG5034"/>
      <c r="BH5034"/>
      <c r="BI5034"/>
      <c r="BJ5034"/>
      <c r="BK5034"/>
      <c r="BL5034"/>
      <c r="BM5034"/>
      <c r="BN5034"/>
      <c r="BO5034"/>
      <c r="BP5034"/>
      <c r="BQ5034"/>
      <c r="BR5034"/>
      <c r="BS5034"/>
      <c r="BT5034"/>
      <c r="BU5034"/>
      <c r="BV5034"/>
      <c r="BW5034"/>
      <c r="BX5034"/>
      <c r="BY5034"/>
      <c r="BZ5034"/>
      <c r="CA5034"/>
      <c r="CB5034"/>
      <c r="CC5034"/>
      <c r="CD5034"/>
      <c r="CE5034"/>
      <c r="CF5034"/>
      <c r="CG5034"/>
      <c r="CH5034"/>
      <c r="CI5034"/>
      <c r="CJ5034"/>
      <c r="CK5034"/>
      <c r="DZJ5034"/>
      <c r="DZK5034"/>
      <c r="DZL5034"/>
      <c r="DZM5034"/>
      <c r="DZN5034"/>
      <c r="DZO5034"/>
      <c r="DZP5034"/>
      <c r="DZQ5034"/>
      <c r="DZR5034"/>
      <c r="DZS5034"/>
      <c r="DZT5034"/>
      <c r="DZU5034"/>
      <c r="DZV5034"/>
      <c r="DZW5034"/>
      <c r="DZX5034"/>
      <c r="DZY5034"/>
      <c r="DZZ5034"/>
      <c r="EAA5034"/>
      <c r="EAB5034"/>
      <c r="EAC5034"/>
      <c r="EAD5034"/>
      <c r="EAE5034"/>
      <c r="EAF5034"/>
      <c r="EAG5034"/>
      <c r="EAH5034"/>
    </row>
    <row r="5035" spans="38:89 3390:3414" x14ac:dyDescent="0.3"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  <c r="BF5035"/>
      <c r="BG5035"/>
      <c r="BH5035"/>
      <c r="BI5035"/>
      <c r="BJ5035"/>
      <c r="BK5035"/>
      <c r="BL5035"/>
      <c r="BM5035"/>
      <c r="BN5035"/>
      <c r="BO5035"/>
      <c r="BP5035"/>
      <c r="BQ5035"/>
      <c r="BR5035"/>
      <c r="BS5035"/>
      <c r="BT5035"/>
      <c r="BU5035"/>
      <c r="BV5035"/>
      <c r="BW5035"/>
      <c r="BX5035"/>
      <c r="BY5035"/>
      <c r="BZ5035"/>
      <c r="CA5035"/>
      <c r="CB5035"/>
      <c r="CC5035"/>
      <c r="CD5035"/>
      <c r="CE5035"/>
      <c r="CF5035"/>
      <c r="CG5035"/>
      <c r="CH5035"/>
      <c r="CI5035"/>
      <c r="CJ5035"/>
      <c r="CK5035"/>
      <c r="DZJ5035"/>
      <c r="DZK5035"/>
      <c r="DZL5035"/>
      <c r="DZM5035"/>
      <c r="DZN5035"/>
      <c r="DZO5035"/>
      <c r="DZP5035"/>
      <c r="DZQ5035"/>
      <c r="DZR5035"/>
      <c r="DZS5035"/>
      <c r="DZT5035"/>
      <c r="DZU5035"/>
      <c r="DZV5035"/>
      <c r="DZW5035"/>
      <c r="DZX5035"/>
      <c r="DZY5035"/>
      <c r="DZZ5035"/>
      <c r="EAA5035"/>
      <c r="EAB5035"/>
      <c r="EAC5035"/>
      <c r="EAD5035"/>
      <c r="EAE5035"/>
      <c r="EAF5035"/>
      <c r="EAG5035"/>
      <c r="EAH5035"/>
    </row>
    <row r="5036" spans="38:89 3390:3414" x14ac:dyDescent="0.3"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  <c r="BF5036"/>
      <c r="BG5036"/>
      <c r="BH5036"/>
      <c r="BI5036"/>
      <c r="BJ5036"/>
      <c r="BK5036"/>
      <c r="BL5036"/>
      <c r="BM5036"/>
      <c r="BN5036"/>
      <c r="BO5036"/>
      <c r="BP5036"/>
      <c r="BQ5036"/>
      <c r="BR5036"/>
      <c r="BS5036"/>
      <c r="BT5036"/>
      <c r="BU5036"/>
      <c r="BV5036"/>
      <c r="BW5036"/>
      <c r="BX5036"/>
      <c r="BY5036"/>
      <c r="BZ5036"/>
      <c r="CA5036"/>
      <c r="CB5036"/>
      <c r="CC5036"/>
      <c r="CD5036"/>
      <c r="CE5036"/>
      <c r="CF5036"/>
      <c r="CG5036"/>
      <c r="CH5036"/>
      <c r="CI5036"/>
      <c r="CJ5036"/>
      <c r="CK5036"/>
      <c r="DZJ5036"/>
      <c r="DZK5036"/>
      <c r="DZL5036"/>
      <c r="DZM5036"/>
      <c r="DZN5036"/>
      <c r="DZO5036"/>
      <c r="DZP5036"/>
      <c r="DZQ5036"/>
      <c r="DZR5036"/>
      <c r="DZS5036"/>
      <c r="DZT5036"/>
      <c r="DZU5036"/>
      <c r="DZV5036"/>
      <c r="DZW5036"/>
      <c r="DZX5036"/>
      <c r="DZY5036"/>
      <c r="DZZ5036"/>
      <c r="EAA5036"/>
      <c r="EAB5036"/>
      <c r="EAC5036"/>
      <c r="EAD5036"/>
      <c r="EAE5036"/>
      <c r="EAF5036"/>
      <c r="EAG5036"/>
      <c r="EAH5036"/>
    </row>
    <row r="5037" spans="38:89 3390:3414" x14ac:dyDescent="0.3"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  <c r="BF5037"/>
      <c r="BG5037"/>
      <c r="BH5037"/>
      <c r="BI5037"/>
      <c r="BJ5037"/>
      <c r="BK5037"/>
      <c r="BL5037"/>
      <c r="BM5037"/>
      <c r="BN5037"/>
      <c r="BO5037"/>
      <c r="BP5037"/>
      <c r="BQ5037"/>
      <c r="BR5037"/>
      <c r="BS5037"/>
      <c r="BT5037"/>
      <c r="BU5037"/>
      <c r="BV5037"/>
      <c r="BW5037"/>
      <c r="BX5037"/>
      <c r="BY5037"/>
      <c r="BZ5037"/>
      <c r="CA5037"/>
      <c r="CB5037"/>
      <c r="CC5037"/>
      <c r="CD5037"/>
      <c r="CE5037"/>
      <c r="CF5037"/>
      <c r="CG5037"/>
      <c r="CH5037"/>
      <c r="CI5037"/>
      <c r="CJ5037"/>
      <c r="CK5037"/>
      <c r="DZJ5037"/>
      <c r="DZK5037"/>
      <c r="DZL5037"/>
      <c r="DZM5037"/>
      <c r="DZN5037"/>
      <c r="DZO5037"/>
      <c r="DZP5037"/>
      <c r="DZQ5037"/>
      <c r="DZR5037"/>
      <c r="DZS5037"/>
      <c r="DZT5037"/>
      <c r="DZU5037"/>
      <c r="DZV5037"/>
      <c r="DZW5037"/>
      <c r="DZX5037"/>
      <c r="DZY5037"/>
      <c r="DZZ5037"/>
      <c r="EAA5037"/>
      <c r="EAB5037"/>
      <c r="EAC5037"/>
      <c r="EAD5037"/>
      <c r="EAE5037"/>
      <c r="EAF5037"/>
      <c r="EAG5037"/>
      <c r="EAH5037"/>
    </row>
    <row r="5038" spans="38:89 3390:3414" x14ac:dyDescent="0.3"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  <c r="BF5038"/>
      <c r="BG5038"/>
      <c r="BH5038"/>
      <c r="BI5038"/>
      <c r="BJ5038"/>
      <c r="BK5038"/>
      <c r="BL5038"/>
      <c r="BM5038"/>
      <c r="BN5038"/>
      <c r="BO5038"/>
      <c r="BP5038"/>
      <c r="BQ5038"/>
      <c r="BR5038"/>
      <c r="BS5038"/>
      <c r="BT5038"/>
      <c r="BU5038"/>
      <c r="BV5038"/>
      <c r="BW5038"/>
      <c r="BX5038"/>
      <c r="BY5038"/>
      <c r="BZ5038"/>
      <c r="CA5038"/>
      <c r="CB5038"/>
      <c r="CC5038"/>
      <c r="CD5038"/>
      <c r="CE5038"/>
      <c r="CF5038"/>
      <c r="CG5038"/>
      <c r="CH5038"/>
      <c r="CI5038"/>
      <c r="CJ5038"/>
      <c r="CK5038"/>
      <c r="DZJ5038"/>
      <c r="DZK5038"/>
      <c r="DZL5038"/>
      <c r="DZM5038"/>
      <c r="DZN5038"/>
      <c r="DZO5038"/>
      <c r="DZP5038"/>
      <c r="DZQ5038"/>
      <c r="DZR5038"/>
      <c r="DZS5038"/>
      <c r="DZT5038"/>
      <c r="DZU5038"/>
      <c r="DZV5038"/>
      <c r="DZW5038"/>
      <c r="DZX5038"/>
      <c r="DZY5038"/>
      <c r="DZZ5038"/>
      <c r="EAA5038"/>
      <c r="EAB5038"/>
      <c r="EAC5038"/>
      <c r="EAD5038"/>
      <c r="EAE5038"/>
      <c r="EAF5038"/>
      <c r="EAG5038"/>
      <c r="EAH5038"/>
    </row>
    <row r="5039" spans="38:89 3390:3414" x14ac:dyDescent="0.3"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  <c r="BF5039"/>
      <c r="BG5039"/>
      <c r="BH5039"/>
      <c r="BI5039"/>
      <c r="BJ5039"/>
      <c r="BK5039"/>
      <c r="BL5039"/>
      <c r="BM5039"/>
      <c r="BN5039"/>
      <c r="BO5039"/>
      <c r="BP5039"/>
      <c r="BQ5039"/>
      <c r="BR5039"/>
      <c r="BS5039"/>
      <c r="BT5039"/>
      <c r="BU5039"/>
      <c r="BV5039"/>
      <c r="BW5039"/>
      <c r="BX5039"/>
      <c r="BY5039"/>
      <c r="BZ5039"/>
      <c r="CA5039"/>
      <c r="CB5039"/>
      <c r="CC5039"/>
      <c r="CD5039"/>
      <c r="CE5039"/>
      <c r="CF5039"/>
      <c r="CG5039"/>
      <c r="CH5039"/>
      <c r="CI5039"/>
      <c r="CJ5039"/>
      <c r="CK5039"/>
      <c r="DZJ5039"/>
      <c r="DZK5039"/>
      <c r="DZL5039"/>
      <c r="DZM5039"/>
      <c r="DZN5039"/>
      <c r="DZO5039"/>
      <c r="DZP5039"/>
      <c r="DZQ5039"/>
      <c r="DZR5039"/>
      <c r="DZS5039"/>
      <c r="DZT5039"/>
      <c r="DZU5039"/>
      <c r="DZV5039"/>
      <c r="DZW5039"/>
      <c r="DZX5039"/>
      <c r="DZY5039"/>
      <c r="DZZ5039"/>
      <c r="EAA5039"/>
      <c r="EAB5039"/>
      <c r="EAC5039"/>
      <c r="EAD5039"/>
      <c r="EAE5039"/>
      <c r="EAF5039"/>
      <c r="EAG5039"/>
      <c r="EAH5039"/>
    </row>
    <row r="5040" spans="38:89 3390:3414" x14ac:dyDescent="0.3"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  <c r="BF5040"/>
      <c r="BG5040"/>
      <c r="BH5040"/>
      <c r="BI5040"/>
      <c r="BJ5040"/>
      <c r="BK5040"/>
      <c r="BL5040"/>
      <c r="BM5040"/>
      <c r="BN5040"/>
      <c r="BO5040"/>
      <c r="BP5040"/>
      <c r="BQ5040"/>
      <c r="BR5040"/>
      <c r="BS5040"/>
      <c r="BT5040"/>
      <c r="BU5040"/>
      <c r="BV5040"/>
      <c r="BW5040"/>
      <c r="BX5040"/>
      <c r="BY5040"/>
      <c r="BZ5040"/>
      <c r="CA5040"/>
      <c r="CB5040"/>
      <c r="CC5040"/>
      <c r="CD5040"/>
      <c r="CE5040"/>
      <c r="CF5040"/>
      <c r="CG5040"/>
      <c r="CH5040"/>
      <c r="CI5040"/>
      <c r="CJ5040"/>
      <c r="CK5040"/>
      <c r="DZJ5040"/>
      <c r="DZK5040"/>
      <c r="DZL5040"/>
      <c r="DZM5040"/>
      <c r="DZN5040"/>
      <c r="DZO5040"/>
      <c r="DZP5040"/>
      <c r="DZQ5040"/>
      <c r="DZR5040"/>
      <c r="DZS5040"/>
      <c r="DZT5040"/>
      <c r="DZU5040"/>
      <c r="DZV5040"/>
      <c r="DZW5040"/>
      <c r="DZX5040"/>
      <c r="DZY5040"/>
      <c r="DZZ5040"/>
      <c r="EAA5040"/>
      <c r="EAB5040"/>
      <c r="EAC5040"/>
      <c r="EAD5040"/>
      <c r="EAE5040"/>
      <c r="EAF5040"/>
      <c r="EAG5040"/>
      <c r="EAH5040"/>
    </row>
    <row r="5041" spans="38:89 3390:3414" x14ac:dyDescent="0.3"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  <c r="BF5041"/>
      <c r="BG5041"/>
      <c r="BH5041"/>
      <c r="BI5041"/>
      <c r="BJ5041"/>
      <c r="BK5041"/>
      <c r="BL5041"/>
      <c r="BM5041"/>
      <c r="BN5041"/>
      <c r="BO5041"/>
      <c r="BP5041"/>
      <c r="BQ5041"/>
      <c r="BR5041"/>
      <c r="BS5041"/>
      <c r="BT5041"/>
      <c r="BU5041"/>
      <c r="BV5041"/>
      <c r="BW5041"/>
      <c r="BX5041"/>
      <c r="BY5041"/>
      <c r="BZ5041"/>
      <c r="CA5041"/>
      <c r="CB5041"/>
      <c r="CC5041"/>
      <c r="CD5041"/>
      <c r="CE5041"/>
      <c r="CF5041"/>
      <c r="CG5041"/>
      <c r="CH5041"/>
      <c r="CI5041"/>
      <c r="CJ5041"/>
      <c r="CK5041"/>
      <c r="DZJ5041"/>
      <c r="DZK5041"/>
      <c r="DZL5041"/>
      <c r="DZM5041"/>
      <c r="DZN5041"/>
      <c r="DZO5041"/>
      <c r="DZP5041"/>
      <c r="DZQ5041"/>
      <c r="DZR5041"/>
      <c r="DZS5041"/>
      <c r="DZT5041"/>
      <c r="DZU5041"/>
      <c r="DZV5041"/>
      <c r="DZW5041"/>
      <c r="DZX5041"/>
      <c r="DZY5041"/>
      <c r="DZZ5041"/>
      <c r="EAA5041"/>
      <c r="EAB5041"/>
      <c r="EAC5041"/>
      <c r="EAD5041"/>
      <c r="EAE5041"/>
      <c r="EAF5041"/>
      <c r="EAG5041"/>
      <c r="EAH5041"/>
    </row>
    <row r="5042" spans="38:89 3390:3414" x14ac:dyDescent="0.3"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  <c r="BF5042"/>
      <c r="BG5042"/>
      <c r="BH5042"/>
      <c r="BI5042"/>
      <c r="BJ5042"/>
      <c r="BK5042"/>
      <c r="BL5042"/>
      <c r="BM5042"/>
      <c r="BN5042"/>
      <c r="BO5042"/>
      <c r="BP5042"/>
      <c r="BQ5042"/>
      <c r="BR5042"/>
      <c r="BS5042"/>
      <c r="BT5042"/>
      <c r="BU5042"/>
      <c r="BV5042"/>
      <c r="BW5042"/>
      <c r="BX5042"/>
      <c r="BY5042"/>
      <c r="BZ5042"/>
      <c r="CA5042"/>
      <c r="CB5042"/>
      <c r="CC5042"/>
      <c r="CD5042"/>
      <c r="CE5042"/>
      <c r="CF5042"/>
      <c r="CG5042"/>
      <c r="CH5042"/>
      <c r="CI5042"/>
      <c r="CJ5042"/>
      <c r="CK5042"/>
      <c r="DZJ5042"/>
      <c r="DZK5042"/>
      <c r="DZL5042"/>
      <c r="DZM5042"/>
      <c r="DZN5042"/>
      <c r="DZO5042"/>
      <c r="DZP5042"/>
      <c r="DZQ5042"/>
      <c r="DZR5042"/>
      <c r="DZS5042"/>
      <c r="DZT5042"/>
      <c r="DZU5042"/>
      <c r="DZV5042"/>
      <c r="DZW5042"/>
      <c r="DZX5042"/>
      <c r="DZY5042"/>
      <c r="DZZ5042"/>
      <c r="EAA5042"/>
      <c r="EAB5042"/>
      <c r="EAC5042"/>
      <c r="EAD5042"/>
      <c r="EAE5042"/>
      <c r="EAF5042"/>
      <c r="EAG5042"/>
      <c r="EAH5042"/>
    </row>
    <row r="5043" spans="38:89 3390:3414" x14ac:dyDescent="0.3"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  <c r="BF5043"/>
      <c r="BG5043"/>
      <c r="BH5043"/>
      <c r="BI5043"/>
      <c r="BJ5043"/>
      <c r="BK5043"/>
      <c r="BL5043"/>
      <c r="BM5043"/>
      <c r="BN5043"/>
      <c r="BO5043"/>
      <c r="BP5043"/>
      <c r="BQ5043"/>
      <c r="BR5043"/>
      <c r="BS5043"/>
      <c r="BT5043"/>
      <c r="BU5043"/>
      <c r="BV5043"/>
      <c r="BW5043"/>
      <c r="BX5043"/>
      <c r="BY5043"/>
      <c r="BZ5043"/>
      <c r="CA5043"/>
      <c r="CB5043"/>
      <c r="CC5043"/>
      <c r="CD5043"/>
      <c r="CE5043"/>
      <c r="CF5043"/>
      <c r="CG5043"/>
      <c r="CH5043"/>
      <c r="CI5043"/>
      <c r="CJ5043"/>
      <c r="CK5043"/>
      <c r="DZJ5043"/>
      <c r="DZK5043"/>
      <c r="DZL5043"/>
      <c r="DZM5043"/>
      <c r="DZN5043"/>
      <c r="DZO5043"/>
      <c r="DZP5043"/>
      <c r="DZQ5043"/>
      <c r="DZR5043"/>
      <c r="DZS5043"/>
      <c r="DZT5043"/>
      <c r="DZU5043"/>
      <c r="DZV5043"/>
      <c r="DZW5043"/>
      <c r="DZX5043"/>
      <c r="DZY5043"/>
      <c r="DZZ5043"/>
      <c r="EAA5043"/>
      <c r="EAB5043"/>
      <c r="EAC5043"/>
      <c r="EAD5043"/>
      <c r="EAE5043"/>
      <c r="EAF5043"/>
      <c r="EAG5043"/>
      <c r="EAH5043"/>
    </row>
    <row r="5044" spans="38:89 3390:3414" x14ac:dyDescent="0.3"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  <c r="BF5044"/>
      <c r="BG5044"/>
      <c r="BH5044"/>
      <c r="BI5044"/>
      <c r="BJ5044"/>
      <c r="BK5044"/>
      <c r="BL5044"/>
      <c r="BM5044"/>
      <c r="BN5044"/>
      <c r="BO5044"/>
      <c r="BP5044"/>
      <c r="BQ5044"/>
      <c r="BR5044"/>
      <c r="BS5044"/>
      <c r="BT5044"/>
      <c r="BU5044"/>
      <c r="BV5044"/>
      <c r="BW5044"/>
      <c r="BX5044"/>
      <c r="BY5044"/>
      <c r="BZ5044"/>
      <c r="CA5044"/>
      <c r="CB5044"/>
      <c r="CC5044"/>
      <c r="CD5044"/>
      <c r="CE5044"/>
      <c r="CF5044"/>
      <c r="CG5044"/>
      <c r="CH5044"/>
      <c r="CI5044"/>
      <c r="CJ5044"/>
      <c r="CK5044"/>
      <c r="DZJ5044"/>
      <c r="DZK5044"/>
      <c r="DZL5044"/>
      <c r="DZM5044"/>
      <c r="DZN5044"/>
      <c r="DZO5044"/>
      <c r="DZP5044"/>
      <c r="DZQ5044"/>
      <c r="DZR5044"/>
      <c r="DZS5044"/>
      <c r="DZT5044"/>
      <c r="DZU5044"/>
      <c r="DZV5044"/>
      <c r="DZW5044"/>
      <c r="DZX5044"/>
      <c r="DZY5044"/>
      <c r="DZZ5044"/>
      <c r="EAA5044"/>
      <c r="EAB5044"/>
      <c r="EAC5044"/>
      <c r="EAD5044"/>
      <c r="EAE5044"/>
      <c r="EAF5044"/>
      <c r="EAG5044"/>
      <c r="EAH5044"/>
    </row>
    <row r="5045" spans="38:89 3390:3414" x14ac:dyDescent="0.3"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  <c r="BF5045"/>
      <c r="BG5045"/>
      <c r="BH5045"/>
      <c r="BI5045"/>
      <c r="BJ5045"/>
      <c r="BK5045"/>
      <c r="BL5045"/>
      <c r="BM5045"/>
      <c r="BN5045"/>
      <c r="BO5045"/>
      <c r="BP5045"/>
      <c r="BQ5045"/>
      <c r="BR5045"/>
      <c r="BS5045"/>
      <c r="BT5045"/>
      <c r="BU5045"/>
      <c r="BV5045"/>
      <c r="BW5045"/>
      <c r="BX5045"/>
      <c r="BY5045"/>
      <c r="BZ5045"/>
      <c r="CA5045"/>
      <c r="CB5045"/>
      <c r="CC5045"/>
      <c r="CD5045"/>
      <c r="CE5045"/>
      <c r="CF5045"/>
      <c r="CG5045"/>
      <c r="CH5045"/>
      <c r="CI5045"/>
      <c r="CJ5045"/>
      <c r="CK5045"/>
      <c r="DZJ5045"/>
      <c r="DZK5045"/>
      <c r="DZL5045"/>
      <c r="DZM5045"/>
      <c r="DZN5045"/>
      <c r="DZO5045"/>
      <c r="DZP5045"/>
      <c r="DZQ5045"/>
      <c r="DZR5045"/>
      <c r="DZS5045"/>
      <c r="DZT5045"/>
      <c r="DZU5045"/>
      <c r="DZV5045"/>
      <c r="DZW5045"/>
      <c r="DZX5045"/>
      <c r="DZY5045"/>
      <c r="DZZ5045"/>
      <c r="EAA5045"/>
      <c r="EAB5045"/>
      <c r="EAC5045"/>
      <c r="EAD5045"/>
      <c r="EAE5045"/>
      <c r="EAF5045"/>
      <c r="EAG5045"/>
      <c r="EAH5045"/>
    </row>
    <row r="5046" spans="38:89 3390:3414" x14ac:dyDescent="0.3"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  <c r="BF5046"/>
      <c r="BG5046"/>
      <c r="BH5046"/>
      <c r="BI5046"/>
      <c r="BJ5046"/>
      <c r="BK5046"/>
      <c r="BL5046"/>
      <c r="BM5046"/>
      <c r="BN5046"/>
      <c r="BO5046"/>
      <c r="BP5046"/>
      <c r="BQ5046"/>
      <c r="BR5046"/>
      <c r="BS5046"/>
      <c r="BT5046"/>
      <c r="BU5046"/>
      <c r="BV5046"/>
      <c r="BW5046"/>
      <c r="BX5046"/>
      <c r="BY5046"/>
      <c r="BZ5046"/>
      <c r="CA5046"/>
      <c r="CB5046"/>
      <c r="CC5046"/>
      <c r="CD5046"/>
      <c r="CE5046"/>
      <c r="CF5046"/>
      <c r="CG5046"/>
      <c r="CH5046"/>
      <c r="CI5046"/>
      <c r="CJ5046"/>
      <c r="CK5046"/>
      <c r="DZJ5046"/>
      <c r="DZK5046"/>
      <c r="DZL5046"/>
      <c r="DZM5046"/>
      <c r="DZN5046"/>
      <c r="DZO5046"/>
      <c r="DZP5046"/>
      <c r="DZQ5046"/>
      <c r="DZR5046"/>
      <c r="DZS5046"/>
      <c r="DZT5046"/>
      <c r="DZU5046"/>
      <c r="DZV5046"/>
      <c r="DZW5046"/>
      <c r="DZX5046"/>
      <c r="DZY5046"/>
      <c r="DZZ5046"/>
      <c r="EAA5046"/>
      <c r="EAB5046"/>
      <c r="EAC5046"/>
      <c r="EAD5046"/>
      <c r="EAE5046"/>
      <c r="EAF5046"/>
      <c r="EAG5046"/>
      <c r="EAH5046"/>
    </row>
    <row r="5047" spans="38:89 3390:3414" x14ac:dyDescent="0.3"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  <c r="BF5047"/>
      <c r="BG5047"/>
      <c r="BH5047"/>
      <c r="BI5047"/>
      <c r="BJ5047"/>
      <c r="BK5047"/>
      <c r="BL5047"/>
      <c r="BM5047"/>
      <c r="BN5047"/>
      <c r="BO5047"/>
      <c r="BP5047"/>
      <c r="BQ5047"/>
      <c r="BR5047"/>
      <c r="BS5047"/>
      <c r="BT5047"/>
      <c r="BU5047"/>
      <c r="BV5047"/>
      <c r="BW5047"/>
      <c r="BX5047"/>
      <c r="BY5047"/>
      <c r="BZ5047"/>
      <c r="CA5047"/>
      <c r="CB5047"/>
      <c r="CC5047"/>
      <c r="CD5047"/>
      <c r="CE5047"/>
      <c r="CF5047"/>
      <c r="CG5047"/>
      <c r="CH5047"/>
      <c r="CI5047"/>
      <c r="CJ5047"/>
      <c r="CK5047"/>
      <c r="DZJ5047"/>
      <c r="DZK5047"/>
      <c r="DZL5047"/>
      <c r="DZM5047"/>
      <c r="DZN5047"/>
      <c r="DZO5047"/>
      <c r="DZP5047"/>
      <c r="DZQ5047"/>
      <c r="DZR5047"/>
      <c r="DZS5047"/>
      <c r="DZT5047"/>
      <c r="DZU5047"/>
      <c r="DZV5047"/>
      <c r="DZW5047"/>
      <c r="DZX5047"/>
      <c r="DZY5047"/>
      <c r="DZZ5047"/>
      <c r="EAA5047"/>
      <c r="EAB5047"/>
      <c r="EAC5047"/>
      <c r="EAD5047"/>
      <c r="EAE5047"/>
      <c r="EAF5047"/>
      <c r="EAG5047"/>
      <c r="EAH5047"/>
    </row>
    <row r="5048" spans="38:89 3390:3414" x14ac:dyDescent="0.3"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  <c r="BF5048"/>
      <c r="BG5048"/>
      <c r="BH5048"/>
      <c r="BI5048"/>
      <c r="BJ5048"/>
      <c r="BK5048"/>
      <c r="BL5048"/>
      <c r="BM5048"/>
      <c r="BN5048"/>
      <c r="BO5048"/>
      <c r="BP5048"/>
      <c r="BQ5048"/>
      <c r="BR5048"/>
      <c r="BS5048"/>
      <c r="BT5048"/>
      <c r="BU5048"/>
      <c r="BV5048"/>
      <c r="BW5048"/>
      <c r="BX5048"/>
      <c r="BY5048"/>
      <c r="BZ5048"/>
      <c r="CA5048"/>
      <c r="CB5048"/>
      <c r="CC5048"/>
      <c r="CD5048"/>
      <c r="CE5048"/>
      <c r="CF5048"/>
      <c r="CG5048"/>
      <c r="CH5048"/>
      <c r="CI5048"/>
      <c r="CJ5048"/>
      <c r="CK5048"/>
      <c r="DZJ5048"/>
      <c r="DZK5048"/>
      <c r="DZL5048"/>
      <c r="DZM5048"/>
      <c r="DZN5048"/>
      <c r="DZO5048"/>
      <c r="DZP5048"/>
      <c r="DZQ5048"/>
      <c r="DZR5048"/>
      <c r="DZS5048"/>
      <c r="DZT5048"/>
      <c r="DZU5048"/>
      <c r="DZV5048"/>
      <c r="DZW5048"/>
      <c r="DZX5048"/>
      <c r="DZY5048"/>
      <c r="DZZ5048"/>
      <c r="EAA5048"/>
      <c r="EAB5048"/>
      <c r="EAC5048"/>
      <c r="EAD5048"/>
      <c r="EAE5048"/>
      <c r="EAF5048"/>
      <c r="EAG5048"/>
      <c r="EAH5048"/>
    </row>
    <row r="5049" spans="38:89 3390:3414" x14ac:dyDescent="0.3"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  <c r="BF5049"/>
      <c r="BG5049"/>
      <c r="BH5049"/>
      <c r="BI5049"/>
      <c r="BJ5049"/>
      <c r="BK5049"/>
      <c r="BL5049"/>
      <c r="BM5049"/>
      <c r="BN5049"/>
      <c r="BO5049"/>
      <c r="BP5049"/>
      <c r="BQ5049"/>
      <c r="BR5049"/>
      <c r="BS5049"/>
      <c r="BT5049"/>
      <c r="BU5049"/>
      <c r="BV5049"/>
      <c r="BW5049"/>
      <c r="BX5049"/>
      <c r="BY5049"/>
      <c r="BZ5049"/>
      <c r="CA5049"/>
      <c r="CB5049"/>
      <c r="CC5049"/>
      <c r="CD5049"/>
      <c r="CE5049"/>
      <c r="CF5049"/>
      <c r="CG5049"/>
      <c r="CH5049"/>
      <c r="CI5049"/>
      <c r="CJ5049"/>
      <c r="CK5049"/>
      <c r="DZJ5049"/>
      <c r="DZK5049"/>
      <c r="DZL5049"/>
      <c r="DZM5049"/>
      <c r="DZN5049"/>
      <c r="DZO5049"/>
      <c r="DZP5049"/>
      <c r="DZQ5049"/>
      <c r="DZR5049"/>
      <c r="DZS5049"/>
      <c r="DZT5049"/>
      <c r="DZU5049"/>
      <c r="DZV5049"/>
      <c r="DZW5049"/>
      <c r="DZX5049"/>
      <c r="DZY5049"/>
      <c r="DZZ5049"/>
      <c r="EAA5049"/>
      <c r="EAB5049"/>
      <c r="EAC5049"/>
      <c r="EAD5049"/>
      <c r="EAE5049"/>
      <c r="EAF5049"/>
      <c r="EAG5049"/>
      <c r="EAH5049"/>
    </row>
    <row r="5050" spans="38:89 3390:3414" x14ac:dyDescent="0.3"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  <c r="BF5050"/>
      <c r="BG5050"/>
      <c r="BH5050"/>
      <c r="BI5050"/>
      <c r="BJ5050"/>
      <c r="BK5050"/>
      <c r="BL5050"/>
      <c r="BM5050"/>
      <c r="BN5050"/>
      <c r="BO5050"/>
      <c r="BP5050"/>
      <c r="BQ5050"/>
      <c r="BR5050"/>
      <c r="BS5050"/>
      <c r="BT5050"/>
      <c r="BU5050"/>
      <c r="BV5050"/>
      <c r="BW5050"/>
      <c r="BX5050"/>
      <c r="BY5050"/>
      <c r="BZ5050"/>
      <c r="CA5050"/>
      <c r="CB5050"/>
      <c r="CC5050"/>
      <c r="CD5050"/>
      <c r="CE5050"/>
      <c r="CF5050"/>
      <c r="CG5050"/>
      <c r="CH5050"/>
      <c r="CI5050"/>
      <c r="CJ5050"/>
      <c r="CK5050"/>
      <c r="DZJ5050"/>
      <c r="DZK5050"/>
      <c r="DZL5050"/>
      <c r="DZM5050"/>
      <c r="DZN5050"/>
      <c r="DZO5050"/>
      <c r="DZP5050"/>
      <c r="DZQ5050"/>
      <c r="DZR5050"/>
      <c r="DZS5050"/>
      <c r="DZT5050"/>
      <c r="DZU5050"/>
      <c r="DZV5050"/>
      <c r="DZW5050"/>
      <c r="DZX5050"/>
      <c r="DZY5050"/>
      <c r="DZZ5050"/>
      <c r="EAA5050"/>
      <c r="EAB5050"/>
      <c r="EAC5050"/>
      <c r="EAD5050"/>
      <c r="EAE5050"/>
      <c r="EAF5050"/>
      <c r="EAG5050"/>
      <c r="EAH5050"/>
    </row>
    <row r="5051" spans="38:89 3390:3414" x14ac:dyDescent="0.3"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  <c r="BF5051"/>
      <c r="BG5051"/>
      <c r="BH5051"/>
      <c r="BI5051"/>
      <c r="BJ5051"/>
      <c r="BK5051"/>
      <c r="BL5051"/>
      <c r="BM5051"/>
      <c r="BN5051"/>
      <c r="BO5051"/>
      <c r="BP5051"/>
      <c r="BQ5051"/>
      <c r="BR5051"/>
      <c r="BS5051"/>
      <c r="BT5051"/>
      <c r="BU5051"/>
      <c r="BV5051"/>
      <c r="BW5051"/>
      <c r="BX5051"/>
      <c r="BY5051"/>
      <c r="BZ5051"/>
      <c r="CA5051"/>
      <c r="CB5051"/>
      <c r="CC5051"/>
      <c r="CD5051"/>
      <c r="CE5051"/>
      <c r="CF5051"/>
      <c r="CG5051"/>
      <c r="CH5051"/>
      <c r="CI5051"/>
      <c r="CJ5051"/>
      <c r="CK5051"/>
      <c r="DZJ5051"/>
      <c r="DZK5051"/>
      <c r="DZL5051"/>
      <c r="DZM5051"/>
      <c r="DZN5051"/>
      <c r="DZO5051"/>
      <c r="DZP5051"/>
      <c r="DZQ5051"/>
      <c r="DZR5051"/>
      <c r="DZS5051"/>
      <c r="DZT5051"/>
      <c r="DZU5051"/>
      <c r="DZV5051"/>
      <c r="DZW5051"/>
      <c r="DZX5051"/>
      <c r="DZY5051"/>
      <c r="DZZ5051"/>
      <c r="EAA5051"/>
      <c r="EAB5051"/>
      <c r="EAC5051"/>
      <c r="EAD5051"/>
      <c r="EAE5051"/>
      <c r="EAF5051"/>
      <c r="EAG5051"/>
      <c r="EAH5051"/>
    </row>
    <row r="5052" spans="38:89 3390:3414" x14ac:dyDescent="0.3"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  <c r="BF5052"/>
      <c r="BG5052"/>
      <c r="BH5052"/>
      <c r="BI5052"/>
      <c r="BJ5052"/>
      <c r="BK5052"/>
      <c r="BL5052"/>
      <c r="BM5052"/>
      <c r="BN5052"/>
      <c r="BO5052"/>
      <c r="BP5052"/>
      <c r="BQ5052"/>
      <c r="BR5052"/>
      <c r="BS5052"/>
      <c r="BT5052"/>
      <c r="BU5052"/>
      <c r="BV5052"/>
      <c r="BW5052"/>
      <c r="BX5052"/>
      <c r="BY5052"/>
      <c r="BZ5052"/>
      <c r="CA5052"/>
      <c r="CB5052"/>
      <c r="CC5052"/>
      <c r="CD5052"/>
      <c r="CE5052"/>
      <c r="CF5052"/>
      <c r="CG5052"/>
      <c r="CH5052"/>
      <c r="CI5052"/>
      <c r="CJ5052"/>
      <c r="CK5052"/>
      <c r="DZJ5052"/>
      <c r="DZK5052"/>
      <c r="DZL5052"/>
      <c r="DZM5052"/>
      <c r="DZN5052"/>
      <c r="DZO5052"/>
      <c r="DZP5052"/>
      <c r="DZQ5052"/>
      <c r="DZR5052"/>
      <c r="DZS5052"/>
      <c r="DZT5052"/>
      <c r="DZU5052"/>
      <c r="DZV5052"/>
      <c r="DZW5052"/>
      <c r="DZX5052"/>
      <c r="DZY5052"/>
      <c r="DZZ5052"/>
      <c r="EAA5052"/>
      <c r="EAB5052"/>
      <c r="EAC5052"/>
      <c r="EAD5052"/>
      <c r="EAE5052"/>
      <c r="EAF5052"/>
      <c r="EAG5052"/>
      <c r="EAH5052"/>
    </row>
    <row r="5053" spans="38:89 3390:3414" x14ac:dyDescent="0.3"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  <c r="BF5053"/>
      <c r="BG5053"/>
      <c r="BH5053"/>
      <c r="BI5053"/>
      <c r="BJ5053"/>
      <c r="BK5053"/>
      <c r="BL5053"/>
      <c r="BM5053"/>
      <c r="BN5053"/>
      <c r="BO5053"/>
      <c r="BP5053"/>
      <c r="BQ5053"/>
      <c r="BR5053"/>
      <c r="BS5053"/>
      <c r="BT5053"/>
      <c r="BU5053"/>
      <c r="BV5053"/>
      <c r="BW5053"/>
      <c r="BX5053"/>
      <c r="BY5053"/>
      <c r="BZ5053"/>
      <c r="CA5053"/>
      <c r="CB5053"/>
      <c r="CC5053"/>
      <c r="CD5053"/>
      <c r="CE5053"/>
      <c r="CF5053"/>
      <c r="CG5053"/>
      <c r="CH5053"/>
      <c r="CI5053"/>
      <c r="CJ5053"/>
      <c r="CK5053"/>
      <c r="DZJ5053"/>
      <c r="DZK5053"/>
      <c r="DZL5053"/>
      <c r="DZM5053"/>
      <c r="DZN5053"/>
      <c r="DZO5053"/>
      <c r="DZP5053"/>
      <c r="DZQ5053"/>
      <c r="DZR5053"/>
      <c r="DZS5053"/>
      <c r="DZT5053"/>
      <c r="DZU5053"/>
      <c r="DZV5053"/>
      <c r="DZW5053"/>
      <c r="DZX5053"/>
      <c r="DZY5053"/>
      <c r="DZZ5053"/>
      <c r="EAA5053"/>
      <c r="EAB5053"/>
      <c r="EAC5053"/>
      <c r="EAD5053"/>
      <c r="EAE5053"/>
      <c r="EAF5053"/>
      <c r="EAG5053"/>
      <c r="EAH5053"/>
    </row>
    <row r="5054" spans="38:89 3390:3414" x14ac:dyDescent="0.3"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  <c r="BF5054"/>
      <c r="BG5054"/>
      <c r="BH5054"/>
      <c r="BI5054"/>
      <c r="BJ5054"/>
      <c r="BK5054"/>
      <c r="BL5054"/>
      <c r="BM5054"/>
      <c r="BN5054"/>
      <c r="BO5054"/>
      <c r="BP5054"/>
      <c r="BQ5054"/>
      <c r="BR5054"/>
      <c r="BS5054"/>
      <c r="BT5054"/>
      <c r="BU5054"/>
      <c r="BV5054"/>
      <c r="BW5054"/>
      <c r="BX5054"/>
      <c r="BY5054"/>
      <c r="BZ5054"/>
      <c r="CA5054"/>
      <c r="CB5054"/>
      <c r="CC5054"/>
      <c r="CD5054"/>
      <c r="CE5054"/>
      <c r="CF5054"/>
      <c r="CG5054"/>
      <c r="CH5054"/>
      <c r="CI5054"/>
      <c r="CJ5054"/>
      <c r="CK5054"/>
      <c r="DZJ5054"/>
      <c r="DZK5054"/>
      <c r="DZL5054"/>
      <c r="DZM5054"/>
      <c r="DZN5054"/>
      <c r="DZO5054"/>
      <c r="DZP5054"/>
      <c r="DZQ5054"/>
      <c r="DZR5054"/>
      <c r="DZS5054"/>
      <c r="DZT5054"/>
      <c r="DZU5054"/>
      <c r="DZV5054"/>
      <c r="DZW5054"/>
      <c r="DZX5054"/>
      <c r="DZY5054"/>
      <c r="DZZ5054"/>
      <c r="EAA5054"/>
      <c r="EAB5054"/>
      <c r="EAC5054"/>
      <c r="EAD5054"/>
      <c r="EAE5054"/>
      <c r="EAF5054"/>
      <c r="EAG5054"/>
      <c r="EAH5054"/>
    </row>
    <row r="5055" spans="38:89 3390:3414" x14ac:dyDescent="0.3"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  <c r="BF5055"/>
      <c r="BG5055"/>
      <c r="BH5055"/>
      <c r="BI5055"/>
      <c r="BJ5055"/>
      <c r="BK5055"/>
      <c r="BL5055"/>
      <c r="BM5055"/>
      <c r="BN5055"/>
      <c r="BO5055"/>
      <c r="BP5055"/>
      <c r="BQ5055"/>
      <c r="BR5055"/>
      <c r="BS5055"/>
      <c r="BT5055"/>
      <c r="BU5055"/>
      <c r="BV5055"/>
      <c r="BW5055"/>
      <c r="BX5055"/>
      <c r="BY5055"/>
      <c r="BZ5055"/>
      <c r="CA5055"/>
      <c r="CB5055"/>
      <c r="CC5055"/>
      <c r="CD5055"/>
      <c r="CE5055"/>
      <c r="CF5055"/>
      <c r="CG5055"/>
      <c r="CH5055"/>
      <c r="CI5055"/>
      <c r="CJ5055"/>
      <c r="CK5055"/>
      <c r="DZJ5055"/>
      <c r="DZK5055"/>
      <c r="DZL5055"/>
      <c r="DZM5055"/>
      <c r="DZN5055"/>
      <c r="DZO5055"/>
      <c r="DZP5055"/>
      <c r="DZQ5055"/>
      <c r="DZR5055"/>
      <c r="DZS5055"/>
      <c r="DZT5055"/>
      <c r="DZU5055"/>
      <c r="DZV5055"/>
      <c r="DZW5055"/>
      <c r="DZX5055"/>
      <c r="DZY5055"/>
      <c r="DZZ5055"/>
      <c r="EAA5055"/>
      <c r="EAB5055"/>
      <c r="EAC5055"/>
      <c r="EAD5055"/>
      <c r="EAE5055"/>
      <c r="EAF5055"/>
      <c r="EAG5055"/>
      <c r="EAH5055"/>
    </row>
    <row r="5056" spans="38:89 3390:3414" x14ac:dyDescent="0.3"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  <c r="BF5056"/>
      <c r="BG5056"/>
      <c r="BH5056"/>
      <c r="BI5056"/>
      <c r="BJ5056"/>
      <c r="BK5056"/>
      <c r="BL5056"/>
      <c r="BM5056"/>
      <c r="BN5056"/>
      <c r="BO5056"/>
      <c r="BP5056"/>
      <c r="BQ5056"/>
      <c r="BR5056"/>
      <c r="BS5056"/>
      <c r="BT5056"/>
      <c r="BU5056"/>
      <c r="BV5056"/>
      <c r="BW5056"/>
      <c r="BX5056"/>
      <c r="BY5056"/>
      <c r="BZ5056"/>
      <c r="CA5056"/>
      <c r="CB5056"/>
      <c r="CC5056"/>
      <c r="CD5056"/>
      <c r="CE5056"/>
      <c r="CF5056"/>
      <c r="CG5056"/>
      <c r="CH5056"/>
      <c r="CI5056"/>
      <c r="CJ5056"/>
      <c r="CK5056"/>
      <c r="DZJ5056"/>
      <c r="DZK5056"/>
      <c r="DZL5056"/>
      <c r="DZM5056"/>
      <c r="DZN5056"/>
      <c r="DZO5056"/>
      <c r="DZP5056"/>
      <c r="DZQ5056"/>
      <c r="DZR5056"/>
      <c r="DZS5056"/>
      <c r="DZT5056"/>
      <c r="DZU5056"/>
      <c r="DZV5056"/>
      <c r="DZW5056"/>
      <c r="DZX5056"/>
      <c r="DZY5056"/>
      <c r="DZZ5056"/>
      <c r="EAA5056"/>
      <c r="EAB5056"/>
      <c r="EAC5056"/>
      <c r="EAD5056"/>
      <c r="EAE5056"/>
      <c r="EAF5056"/>
      <c r="EAG5056"/>
      <c r="EAH5056"/>
    </row>
    <row r="5057" spans="38:89 3390:3414" x14ac:dyDescent="0.3"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  <c r="BF5057"/>
      <c r="BG5057"/>
      <c r="BH5057"/>
      <c r="BI5057"/>
      <c r="BJ5057"/>
      <c r="BK5057"/>
      <c r="BL5057"/>
      <c r="BM5057"/>
      <c r="BN5057"/>
      <c r="BO5057"/>
      <c r="BP5057"/>
      <c r="BQ5057"/>
      <c r="BR5057"/>
      <c r="BS5057"/>
      <c r="BT5057"/>
      <c r="BU5057"/>
      <c r="BV5057"/>
      <c r="BW5057"/>
      <c r="BX5057"/>
      <c r="BY5057"/>
      <c r="BZ5057"/>
      <c r="CA5057"/>
      <c r="CB5057"/>
      <c r="CC5057"/>
      <c r="CD5057"/>
      <c r="CE5057"/>
      <c r="CF5057"/>
      <c r="CG5057"/>
      <c r="CH5057"/>
      <c r="CI5057"/>
      <c r="CJ5057"/>
      <c r="CK5057"/>
      <c r="DZJ5057"/>
      <c r="DZK5057"/>
      <c r="DZL5057"/>
      <c r="DZM5057"/>
      <c r="DZN5057"/>
      <c r="DZO5057"/>
      <c r="DZP5057"/>
      <c r="DZQ5057"/>
      <c r="DZR5057"/>
      <c r="DZS5057"/>
      <c r="DZT5057"/>
      <c r="DZU5057"/>
      <c r="DZV5057"/>
      <c r="DZW5057"/>
      <c r="DZX5057"/>
      <c r="DZY5057"/>
      <c r="DZZ5057"/>
      <c r="EAA5057"/>
      <c r="EAB5057"/>
      <c r="EAC5057"/>
      <c r="EAD5057"/>
      <c r="EAE5057"/>
      <c r="EAF5057"/>
      <c r="EAG5057"/>
      <c r="EAH5057"/>
    </row>
    <row r="5058" spans="38:89 3390:3414" x14ac:dyDescent="0.3"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  <c r="BF5058"/>
      <c r="BG5058"/>
      <c r="BH5058"/>
      <c r="BI5058"/>
      <c r="BJ5058"/>
      <c r="BK5058"/>
      <c r="BL5058"/>
      <c r="BM5058"/>
      <c r="BN5058"/>
      <c r="BO5058"/>
      <c r="BP5058"/>
      <c r="BQ5058"/>
      <c r="BR5058"/>
      <c r="BS5058"/>
      <c r="BT5058"/>
      <c r="BU5058"/>
      <c r="BV5058"/>
      <c r="BW5058"/>
      <c r="BX5058"/>
      <c r="BY5058"/>
      <c r="BZ5058"/>
      <c r="CA5058"/>
      <c r="CB5058"/>
      <c r="CC5058"/>
      <c r="CD5058"/>
      <c r="CE5058"/>
      <c r="CF5058"/>
      <c r="CG5058"/>
      <c r="CH5058"/>
      <c r="CI5058"/>
      <c r="CJ5058"/>
      <c r="CK5058"/>
      <c r="DZJ5058"/>
      <c r="DZK5058"/>
      <c r="DZL5058"/>
      <c r="DZM5058"/>
      <c r="DZN5058"/>
      <c r="DZO5058"/>
      <c r="DZP5058"/>
      <c r="DZQ5058"/>
      <c r="DZR5058"/>
      <c r="DZS5058"/>
      <c r="DZT5058"/>
      <c r="DZU5058"/>
      <c r="DZV5058"/>
      <c r="DZW5058"/>
      <c r="DZX5058"/>
      <c r="DZY5058"/>
      <c r="DZZ5058"/>
      <c r="EAA5058"/>
      <c r="EAB5058"/>
      <c r="EAC5058"/>
      <c r="EAD5058"/>
      <c r="EAE5058"/>
      <c r="EAF5058"/>
      <c r="EAG5058"/>
      <c r="EAH5058"/>
    </row>
    <row r="5059" spans="38:89 3390:3414" x14ac:dyDescent="0.3"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  <c r="BF5059"/>
      <c r="BG5059"/>
      <c r="BH5059"/>
      <c r="BI5059"/>
      <c r="BJ5059"/>
      <c r="BK5059"/>
      <c r="BL5059"/>
      <c r="BM5059"/>
      <c r="BN5059"/>
      <c r="BO5059"/>
      <c r="BP5059"/>
      <c r="BQ5059"/>
      <c r="BR5059"/>
      <c r="BS5059"/>
      <c r="BT5059"/>
      <c r="BU5059"/>
      <c r="BV5059"/>
      <c r="BW5059"/>
      <c r="BX5059"/>
      <c r="BY5059"/>
      <c r="BZ5059"/>
      <c r="CA5059"/>
      <c r="CB5059"/>
      <c r="CC5059"/>
      <c r="CD5059"/>
      <c r="CE5059"/>
      <c r="CF5059"/>
      <c r="CG5059"/>
      <c r="CH5059"/>
      <c r="CI5059"/>
      <c r="CJ5059"/>
      <c r="CK5059"/>
      <c r="DZJ5059"/>
      <c r="DZK5059"/>
      <c r="DZL5059"/>
      <c r="DZM5059"/>
      <c r="DZN5059"/>
      <c r="DZO5059"/>
      <c r="DZP5059"/>
      <c r="DZQ5059"/>
      <c r="DZR5059"/>
      <c r="DZS5059"/>
      <c r="DZT5059"/>
      <c r="DZU5059"/>
      <c r="DZV5059"/>
      <c r="DZW5059"/>
      <c r="DZX5059"/>
      <c r="DZY5059"/>
      <c r="DZZ5059"/>
      <c r="EAA5059"/>
      <c r="EAB5059"/>
      <c r="EAC5059"/>
      <c r="EAD5059"/>
      <c r="EAE5059"/>
      <c r="EAF5059"/>
      <c r="EAG5059"/>
      <c r="EAH5059"/>
    </row>
    <row r="5060" spans="38:89 3390:3414" x14ac:dyDescent="0.3"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  <c r="BF5060"/>
      <c r="BG5060"/>
      <c r="BH5060"/>
      <c r="BI5060"/>
      <c r="BJ5060"/>
      <c r="BK5060"/>
      <c r="BL5060"/>
      <c r="BM5060"/>
      <c r="BN5060"/>
      <c r="BO5060"/>
      <c r="BP5060"/>
      <c r="BQ5060"/>
      <c r="BR5060"/>
      <c r="BS5060"/>
      <c r="BT5060"/>
      <c r="BU5060"/>
      <c r="BV5060"/>
      <c r="BW5060"/>
      <c r="BX5060"/>
      <c r="BY5060"/>
      <c r="BZ5060"/>
      <c r="CA5060"/>
      <c r="CB5060"/>
      <c r="CC5060"/>
      <c r="CD5060"/>
      <c r="CE5060"/>
      <c r="CF5060"/>
      <c r="CG5060"/>
      <c r="CH5060"/>
      <c r="CI5060"/>
      <c r="CJ5060"/>
      <c r="CK5060"/>
      <c r="DZJ5060"/>
      <c r="DZK5060"/>
      <c r="DZL5060"/>
      <c r="DZM5060"/>
      <c r="DZN5060"/>
      <c r="DZO5060"/>
      <c r="DZP5060"/>
      <c r="DZQ5060"/>
      <c r="DZR5060"/>
      <c r="DZS5060"/>
      <c r="DZT5060"/>
      <c r="DZU5060"/>
      <c r="DZV5060"/>
      <c r="DZW5060"/>
      <c r="DZX5060"/>
      <c r="DZY5060"/>
      <c r="DZZ5060"/>
      <c r="EAA5060"/>
      <c r="EAB5060"/>
      <c r="EAC5060"/>
      <c r="EAD5060"/>
      <c r="EAE5060"/>
      <c r="EAF5060"/>
      <c r="EAG5060"/>
      <c r="EAH5060"/>
    </row>
    <row r="5061" spans="38:89 3390:3414" x14ac:dyDescent="0.3"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  <c r="BF5061"/>
      <c r="BG5061"/>
      <c r="BH5061"/>
      <c r="BI5061"/>
      <c r="BJ5061"/>
      <c r="BK5061"/>
      <c r="BL5061"/>
      <c r="BM5061"/>
      <c r="BN5061"/>
      <c r="BO5061"/>
      <c r="BP5061"/>
      <c r="BQ5061"/>
      <c r="BR5061"/>
      <c r="BS5061"/>
      <c r="BT5061"/>
      <c r="BU5061"/>
      <c r="BV5061"/>
      <c r="BW5061"/>
      <c r="BX5061"/>
      <c r="BY5061"/>
      <c r="BZ5061"/>
      <c r="CA5061"/>
      <c r="CB5061"/>
      <c r="CC5061"/>
      <c r="CD5061"/>
      <c r="CE5061"/>
      <c r="CF5061"/>
      <c r="CG5061"/>
      <c r="CH5061"/>
      <c r="CI5061"/>
      <c r="CJ5061"/>
      <c r="CK5061"/>
      <c r="DZJ5061"/>
      <c r="DZK5061"/>
      <c r="DZL5061"/>
      <c r="DZM5061"/>
      <c r="DZN5061"/>
      <c r="DZO5061"/>
      <c r="DZP5061"/>
      <c r="DZQ5061"/>
      <c r="DZR5061"/>
      <c r="DZS5061"/>
      <c r="DZT5061"/>
      <c r="DZU5061"/>
      <c r="DZV5061"/>
      <c r="DZW5061"/>
      <c r="DZX5061"/>
      <c r="DZY5061"/>
      <c r="DZZ5061"/>
      <c r="EAA5061"/>
      <c r="EAB5061"/>
      <c r="EAC5061"/>
      <c r="EAD5061"/>
      <c r="EAE5061"/>
      <c r="EAF5061"/>
      <c r="EAG5061"/>
      <c r="EAH5061"/>
    </row>
    <row r="5062" spans="38:89 3390:3414" x14ac:dyDescent="0.3"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  <c r="BF5062"/>
      <c r="BG5062"/>
      <c r="BH5062"/>
      <c r="BI5062"/>
      <c r="BJ5062"/>
      <c r="BK5062"/>
      <c r="BL5062"/>
      <c r="BM5062"/>
      <c r="BN5062"/>
      <c r="BO5062"/>
      <c r="BP5062"/>
      <c r="BQ5062"/>
      <c r="BR5062"/>
      <c r="BS5062"/>
      <c r="BT5062"/>
      <c r="BU5062"/>
      <c r="BV5062"/>
      <c r="BW5062"/>
      <c r="BX5062"/>
      <c r="BY5062"/>
      <c r="BZ5062"/>
      <c r="CA5062"/>
      <c r="CB5062"/>
      <c r="CC5062"/>
      <c r="CD5062"/>
      <c r="CE5062"/>
      <c r="CF5062"/>
      <c r="CG5062"/>
      <c r="CH5062"/>
      <c r="CI5062"/>
      <c r="CJ5062"/>
      <c r="CK5062"/>
      <c r="DZJ5062"/>
      <c r="DZK5062"/>
      <c r="DZL5062"/>
      <c r="DZM5062"/>
      <c r="DZN5062"/>
      <c r="DZO5062"/>
      <c r="DZP5062"/>
      <c r="DZQ5062"/>
      <c r="DZR5062"/>
      <c r="DZS5062"/>
      <c r="DZT5062"/>
      <c r="DZU5062"/>
      <c r="DZV5062"/>
      <c r="DZW5062"/>
      <c r="DZX5062"/>
      <c r="DZY5062"/>
      <c r="DZZ5062"/>
      <c r="EAA5062"/>
      <c r="EAB5062"/>
      <c r="EAC5062"/>
      <c r="EAD5062"/>
      <c r="EAE5062"/>
      <c r="EAF5062"/>
      <c r="EAG5062"/>
      <c r="EAH5062"/>
    </row>
    <row r="5063" spans="38:89 3390:3414" x14ac:dyDescent="0.3"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  <c r="BF5063"/>
      <c r="BG5063"/>
      <c r="BH5063"/>
      <c r="BI5063"/>
      <c r="BJ5063"/>
      <c r="BK5063"/>
      <c r="BL5063"/>
      <c r="BM5063"/>
      <c r="BN5063"/>
      <c r="BO5063"/>
      <c r="BP5063"/>
      <c r="BQ5063"/>
      <c r="BR5063"/>
      <c r="BS5063"/>
      <c r="BT5063"/>
      <c r="BU5063"/>
      <c r="BV5063"/>
      <c r="BW5063"/>
      <c r="BX5063"/>
      <c r="BY5063"/>
      <c r="BZ5063"/>
      <c r="CA5063"/>
      <c r="CB5063"/>
      <c r="CC5063"/>
      <c r="CD5063"/>
      <c r="CE5063"/>
      <c r="CF5063"/>
      <c r="CG5063"/>
      <c r="CH5063"/>
      <c r="CI5063"/>
      <c r="CJ5063"/>
      <c r="CK5063"/>
      <c r="DZJ5063"/>
      <c r="DZK5063"/>
      <c r="DZL5063"/>
      <c r="DZM5063"/>
      <c r="DZN5063"/>
      <c r="DZO5063"/>
      <c r="DZP5063"/>
      <c r="DZQ5063"/>
      <c r="DZR5063"/>
      <c r="DZS5063"/>
      <c r="DZT5063"/>
      <c r="DZU5063"/>
      <c r="DZV5063"/>
      <c r="DZW5063"/>
      <c r="DZX5063"/>
      <c r="DZY5063"/>
      <c r="DZZ5063"/>
      <c r="EAA5063"/>
      <c r="EAB5063"/>
      <c r="EAC5063"/>
      <c r="EAD5063"/>
      <c r="EAE5063"/>
      <c r="EAF5063"/>
      <c r="EAG5063"/>
      <c r="EAH5063"/>
    </row>
    <row r="5064" spans="38:89 3390:3414" x14ac:dyDescent="0.3"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  <c r="BF5064"/>
      <c r="BG5064"/>
      <c r="BH5064"/>
      <c r="BI5064"/>
      <c r="BJ5064"/>
      <c r="BK5064"/>
      <c r="BL5064"/>
      <c r="BM5064"/>
      <c r="BN5064"/>
      <c r="BO5064"/>
      <c r="BP5064"/>
      <c r="BQ5064"/>
      <c r="BR5064"/>
      <c r="BS5064"/>
      <c r="BT5064"/>
      <c r="BU5064"/>
      <c r="BV5064"/>
      <c r="BW5064"/>
      <c r="BX5064"/>
      <c r="BY5064"/>
      <c r="BZ5064"/>
      <c r="CA5064"/>
      <c r="CB5064"/>
      <c r="CC5064"/>
      <c r="CD5064"/>
      <c r="CE5064"/>
      <c r="CF5064"/>
      <c r="CG5064"/>
      <c r="CH5064"/>
      <c r="CI5064"/>
      <c r="CJ5064"/>
      <c r="CK5064"/>
      <c r="DZJ5064"/>
      <c r="DZK5064"/>
      <c r="DZL5064"/>
      <c r="DZM5064"/>
      <c r="DZN5064"/>
      <c r="DZO5064"/>
      <c r="DZP5064"/>
      <c r="DZQ5064"/>
      <c r="DZR5064"/>
      <c r="DZS5064"/>
      <c r="DZT5064"/>
      <c r="DZU5064"/>
      <c r="DZV5064"/>
      <c r="DZW5064"/>
      <c r="DZX5064"/>
      <c r="DZY5064"/>
      <c r="DZZ5064"/>
      <c r="EAA5064"/>
      <c r="EAB5064"/>
      <c r="EAC5064"/>
      <c r="EAD5064"/>
      <c r="EAE5064"/>
      <c r="EAF5064"/>
      <c r="EAG5064"/>
      <c r="EAH5064"/>
    </row>
    <row r="5065" spans="38:89 3390:3414" x14ac:dyDescent="0.3"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  <c r="BF5065"/>
      <c r="BG5065"/>
      <c r="BH5065"/>
      <c r="BI5065"/>
      <c r="BJ5065"/>
      <c r="BK5065"/>
      <c r="BL5065"/>
      <c r="BM5065"/>
      <c r="BN5065"/>
      <c r="BO5065"/>
      <c r="BP5065"/>
      <c r="BQ5065"/>
      <c r="BR5065"/>
      <c r="BS5065"/>
      <c r="BT5065"/>
      <c r="BU5065"/>
      <c r="BV5065"/>
      <c r="BW5065"/>
      <c r="BX5065"/>
      <c r="BY5065"/>
      <c r="BZ5065"/>
      <c r="CA5065"/>
      <c r="CB5065"/>
      <c r="CC5065"/>
      <c r="CD5065"/>
      <c r="CE5065"/>
      <c r="CF5065"/>
      <c r="CG5065"/>
      <c r="CH5065"/>
      <c r="CI5065"/>
      <c r="CJ5065"/>
      <c r="CK5065"/>
      <c r="DZJ5065"/>
      <c r="DZK5065"/>
      <c r="DZL5065"/>
      <c r="DZM5065"/>
      <c r="DZN5065"/>
      <c r="DZO5065"/>
      <c r="DZP5065"/>
      <c r="DZQ5065"/>
      <c r="DZR5065"/>
      <c r="DZS5065"/>
      <c r="DZT5065"/>
      <c r="DZU5065"/>
      <c r="DZV5065"/>
      <c r="DZW5065"/>
      <c r="DZX5065"/>
      <c r="DZY5065"/>
      <c r="DZZ5065"/>
      <c r="EAA5065"/>
      <c r="EAB5065"/>
      <c r="EAC5065"/>
      <c r="EAD5065"/>
      <c r="EAE5065"/>
      <c r="EAF5065"/>
      <c r="EAG5065"/>
      <c r="EAH5065"/>
    </row>
    <row r="5066" spans="38:89 3390:3414" x14ac:dyDescent="0.3"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  <c r="BF5066"/>
      <c r="BG5066"/>
      <c r="BH5066"/>
      <c r="BI5066"/>
      <c r="BJ5066"/>
      <c r="BK5066"/>
      <c r="BL5066"/>
      <c r="BM5066"/>
      <c r="BN5066"/>
      <c r="BO5066"/>
      <c r="BP5066"/>
      <c r="BQ5066"/>
      <c r="BR5066"/>
      <c r="BS5066"/>
      <c r="BT5066"/>
      <c r="BU5066"/>
      <c r="BV5066"/>
      <c r="BW5066"/>
      <c r="BX5066"/>
      <c r="BY5066"/>
      <c r="BZ5066"/>
      <c r="CA5066"/>
      <c r="CB5066"/>
      <c r="CC5066"/>
      <c r="CD5066"/>
      <c r="CE5066"/>
      <c r="CF5066"/>
      <c r="CG5066"/>
      <c r="CH5066"/>
      <c r="CI5066"/>
      <c r="CJ5066"/>
      <c r="CK5066"/>
      <c r="DZJ5066"/>
      <c r="DZK5066"/>
      <c r="DZL5066"/>
      <c r="DZM5066"/>
      <c r="DZN5066"/>
      <c r="DZO5066"/>
      <c r="DZP5066"/>
      <c r="DZQ5066"/>
      <c r="DZR5066"/>
      <c r="DZS5066"/>
      <c r="DZT5066"/>
      <c r="DZU5066"/>
      <c r="DZV5066"/>
      <c r="DZW5066"/>
      <c r="DZX5066"/>
      <c r="DZY5066"/>
      <c r="DZZ5066"/>
      <c r="EAA5066"/>
      <c r="EAB5066"/>
      <c r="EAC5066"/>
      <c r="EAD5066"/>
      <c r="EAE5066"/>
      <c r="EAF5066"/>
      <c r="EAG5066"/>
      <c r="EAH5066"/>
    </row>
    <row r="5067" spans="38:89 3390:3414" x14ac:dyDescent="0.3"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  <c r="BF5067"/>
      <c r="BG5067"/>
      <c r="BH5067"/>
      <c r="BI5067"/>
      <c r="BJ5067"/>
      <c r="BK5067"/>
      <c r="BL5067"/>
      <c r="BM5067"/>
      <c r="BN5067"/>
      <c r="BO5067"/>
      <c r="BP5067"/>
      <c r="BQ5067"/>
      <c r="BR5067"/>
      <c r="BS5067"/>
      <c r="BT5067"/>
      <c r="BU5067"/>
      <c r="BV5067"/>
      <c r="BW5067"/>
      <c r="BX5067"/>
      <c r="BY5067"/>
      <c r="BZ5067"/>
      <c r="CA5067"/>
      <c r="CB5067"/>
      <c r="CC5067"/>
      <c r="CD5067"/>
      <c r="CE5067"/>
      <c r="CF5067"/>
      <c r="CG5067"/>
      <c r="CH5067"/>
      <c r="CI5067"/>
      <c r="CJ5067"/>
      <c r="CK5067"/>
      <c r="DZJ5067"/>
      <c r="DZK5067"/>
      <c r="DZL5067"/>
      <c r="DZM5067"/>
      <c r="DZN5067"/>
      <c r="DZO5067"/>
      <c r="DZP5067"/>
      <c r="DZQ5067"/>
      <c r="DZR5067"/>
      <c r="DZS5067"/>
      <c r="DZT5067"/>
      <c r="DZU5067"/>
      <c r="DZV5067"/>
      <c r="DZW5067"/>
      <c r="DZX5067"/>
      <c r="DZY5067"/>
      <c r="DZZ5067"/>
      <c r="EAA5067"/>
      <c r="EAB5067"/>
      <c r="EAC5067"/>
      <c r="EAD5067"/>
      <c r="EAE5067"/>
      <c r="EAF5067"/>
      <c r="EAG5067"/>
      <c r="EAH5067"/>
    </row>
    <row r="5068" spans="38:89 3390:3414" x14ac:dyDescent="0.3"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  <c r="BF5068"/>
      <c r="BG5068"/>
      <c r="BH5068"/>
      <c r="BI5068"/>
      <c r="BJ5068"/>
      <c r="BK5068"/>
      <c r="BL5068"/>
      <c r="BM5068"/>
      <c r="BN5068"/>
      <c r="BO5068"/>
      <c r="BP5068"/>
      <c r="BQ5068"/>
      <c r="BR5068"/>
      <c r="BS5068"/>
      <c r="BT5068"/>
      <c r="BU5068"/>
      <c r="BV5068"/>
      <c r="BW5068"/>
      <c r="BX5068"/>
      <c r="BY5068"/>
      <c r="BZ5068"/>
      <c r="CA5068"/>
      <c r="CB5068"/>
      <c r="CC5068"/>
      <c r="CD5068"/>
      <c r="CE5068"/>
      <c r="CF5068"/>
      <c r="CG5068"/>
      <c r="CH5068"/>
      <c r="CI5068"/>
      <c r="CJ5068"/>
      <c r="CK5068"/>
      <c r="DZJ5068"/>
      <c r="DZK5068"/>
      <c r="DZL5068"/>
      <c r="DZM5068"/>
      <c r="DZN5068"/>
      <c r="DZO5068"/>
      <c r="DZP5068"/>
      <c r="DZQ5068"/>
      <c r="DZR5068"/>
      <c r="DZS5068"/>
      <c r="DZT5068"/>
      <c r="DZU5068"/>
      <c r="DZV5068"/>
      <c r="DZW5068"/>
      <c r="DZX5068"/>
      <c r="DZY5068"/>
      <c r="DZZ5068"/>
      <c r="EAA5068"/>
      <c r="EAB5068"/>
      <c r="EAC5068"/>
      <c r="EAD5068"/>
      <c r="EAE5068"/>
      <c r="EAF5068"/>
      <c r="EAG5068"/>
      <c r="EAH5068"/>
    </row>
    <row r="5069" spans="38:89 3390:3414" x14ac:dyDescent="0.3"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  <c r="BF5069"/>
      <c r="BG5069"/>
      <c r="BH5069"/>
      <c r="BI5069"/>
      <c r="BJ5069"/>
      <c r="BK5069"/>
      <c r="BL5069"/>
      <c r="BM5069"/>
      <c r="BN5069"/>
      <c r="BO5069"/>
      <c r="BP5069"/>
      <c r="BQ5069"/>
      <c r="BR5069"/>
      <c r="BS5069"/>
      <c r="BT5069"/>
      <c r="BU5069"/>
      <c r="BV5069"/>
      <c r="BW5069"/>
      <c r="BX5069"/>
      <c r="BY5069"/>
      <c r="BZ5069"/>
      <c r="CA5069"/>
      <c r="CB5069"/>
      <c r="CC5069"/>
      <c r="CD5069"/>
      <c r="CE5069"/>
      <c r="CF5069"/>
      <c r="CG5069"/>
      <c r="CH5069"/>
      <c r="CI5069"/>
      <c r="CJ5069"/>
      <c r="CK5069"/>
      <c r="DZJ5069"/>
      <c r="DZK5069"/>
      <c r="DZL5069"/>
      <c r="DZM5069"/>
      <c r="DZN5069"/>
      <c r="DZO5069"/>
      <c r="DZP5069"/>
      <c r="DZQ5069"/>
      <c r="DZR5069"/>
      <c r="DZS5069"/>
      <c r="DZT5069"/>
      <c r="DZU5069"/>
      <c r="DZV5069"/>
      <c r="DZW5069"/>
      <c r="DZX5069"/>
      <c r="DZY5069"/>
      <c r="DZZ5069"/>
      <c r="EAA5069"/>
      <c r="EAB5069"/>
      <c r="EAC5069"/>
      <c r="EAD5069"/>
      <c r="EAE5069"/>
      <c r="EAF5069"/>
      <c r="EAG5069"/>
      <c r="EAH5069"/>
    </row>
    <row r="5070" spans="38:89 3390:3414" x14ac:dyDescent="0.3"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  <c r="BF5070"/>
      <c r="BG5070"/>
      <c r="BH5070"/>
      <c r="BI5070"/>
      <c r="BJ5070"/>
      <c r="BK5070"/>
      <c r="BL5070"/>
      <c r="BM5070"/>
      <c r="BN5070"/>
      <c r="BO5070"/>
      <c r="BP5070"/>
      <c r="BQ5070"/>
      <c r="BR5070"/>
      <c r="BS5070"/>
      <c r="BT5070"/>
      <c r="BU5070"/>
      <c r="BV5070"/>
      <c r="BW5070"/>
      <c r="BX5070"/>
      <c r="BY5070"/>
      <c r="BZ5070"/>
      <c r="CA5070"/>
      <c r="CB5070"/>
      <c r="CC5070"/>
      <c r="CD5070"/>
      <c r="CE5070"/>
      <c r="CF5070"/>
      <c r="CG5070"/>
      <c r="CH5070"/>
      <c r="CI5070"/>
      <c r="CJ5070"/>
      <c r="CK5070"/>
      <c r="DZJ5070"/>
      <c r="DZK5070"/>
      <c r="DZL5070"/>
      <c r="DZM5070"/>
      <c r="DZN5070"/>
      <c r="DZO5070"/>
      <c r="DZP5070"/>
      <c r="DZQ5070"/>
      <c r="DZR5070"/>
      <c r="DZS5070"/>
      <c r="DZT5070"/>
      <c r="DZU5070"/>
      <c r="DZV5070"/>
      <c r="DZW5070"/>
      <c r="DZX5070"/>
      <c r="DZY5070"/>
      <c r="DZZ5070"/>
      <c r="EAA5070"/>
      <c r="EAB5070"/>
      <c r="EAC5070"/>
      <c r="EAD5070"/>
      <c r="EAE5070"/>
      <c r="EAF5070"/>
      <c r="EAG5070"/>
      <c r="EAH5070"/>
    </row>
    <row r="5071" spans="38:89 3390:3414" x14ac:dyDescent="0.3"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  <c r="BF5071"/>
      <c r="BG5071"/>
      <c r="BH5071"/>
      <c r="BI5071"/>
      <c r="BJ5071"/>
      <c r="BK5071"/>
      <c r="BL5071"/>
      <c r="BM5071"/>
      <c r="BN5071"/>
      <c r="BO5071"/>
      <c r="BP5071"/>
      <c r="BQ5071"/>
      <c r="BR5071"/>
      <c r="BS5071"/>
      <c r="BT5071"/>
      <c r="BU5071"/>
      <c r="BV5071"/>
      <c r="BW5071"/>
      <c r="BX5071"/>
      <c r="BY5071"/>
      <c r="BZ5071"/>
      <c r="CA5071"/>
      <c r="CB5071"/>
      <c r="CC5071"/>
      <c r="CD5071"/>
      <c r="CE5071"/>
      <c r="CF5071"/>
      <c r="CG5071"/>
      <c r="CH5071"/>
      <c r="CI5071"/>
      <c r="CJ5071"/>
      <c r="CK5071"/>
      <c r="DZJ5071"/>
      <c r="DZK5071"/>
      <c r="DZL5071"/>
      <c r="DZM5071"/>
      <c r="DZN5071"/>
      <c r="DZO5071"/>
      <c r="DZP5071"/>
      <c r="DZQ5071"/>
      <c r="DZR5071"/>
      <c r="DZS5071"/>
      <c r="DZT5071"/>
      <c r="DZU5071"/>
      <c r="DZV5071"/>
      <c r="DZW5071"/>
      <c r="DZX5071"/>
      <c r="DZY5071"/>
      <c r="DZZ5071"/>
      <c r="EAA5071"/>
      <c r="EAB5071"/>
      <c r="EAC5071"/>
      <c r="EAD5071"/>
      <c r="EAE5071"/>
      <c r="EAF5071"/>
      <c r="EAG5071"/>
      <c r="EAH5071"/>
    </row>
    <row r="5072" spans="38:89 3390:3414" x14ac:dyDescent="0.3"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  <c r="BF5072"/>
      <c r="BG5072"/>
      <c r="BH5072"/>
      <c r="BI5072"/>
      <c r="BJ5072"/>
      <c r="BK5072"/>
      <c r="BL5072"/>
      <c r="BM5072"/>
      <c r="BN5072"/>
      <c r="BO5072"/>
      <c r="BP5072"/>
      <c r="BQ5072"/>
      <c r="BR5072"/>
      <c r="BS5072"/>
      <c r="BT5072"/>
      <c r="BU5072"/>
      <c r="BV5072"/>
      <c r="BW5072"/>
      <c r="BX5072"/>
      <c r="BY5072"/>
      <c r="BZ5072"/>
      <c r="CA5072"/>
      <c r="CB5072"/>
      <c r="CC5072"/>
      <c r="CD5072"/>
      <c r="CE5072"/>
      <c r="CF5072"/>
      <c r="CG5072"/>
      <c r="CH5072"/>
      <c r="CI5072"/>
      <c r="CJ5072"/>
      <c r="CK5072"/>
      <c r="DZJ5072"/>
      <c r="DZK5072"/>
      <c r="DZL5072"/>
      <c r="DZM5072"/>
      <c r="DZN5072"/>
      <c r="DZO5072"/>
      <c r="DZP5072"/>
      <c r="DZQ5072"/>
      <c r="DZR5072"/>
      <c r="DZS5072"/>
      <c r="DZT5072"/>
      <c r="DZU5072"/>
      <c r="DZV5072"/>
      <c r="DZW5072"/>
      <c r="DZX5072"/>
      <c r="DZY5072"/>
      <c r="DZZ5072"/>
      <c r="EAA5072"/>
      <c r="EAB5072"/>
      <c r="EAC5072"/>
      <c r="EAD5072"/>
      <c r="EAE5072"/>
      <c r="EAF5072"/>
      <c r="EAG5072"/>
      <c r="EAH5072"/>
    </row>
    <row r="5073" spans="38:89 3390:3414" x14ac:dyDescent="0.3"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  <c r="BF5073"/>
      <c r="BG5073"/>
      <c r="BH5073"/>
      <c r="BI5073"/>
      <c r="BJ5073"/>
      <c r="BK5073"/>
      <c r="BL5073"/>
      <c r="BM5073"/>
      <c r="BN5073"/>
      <c r="BO5073"/>
      <c r="BP5073"/>
      <c r="BQ5073"/>
      <c r="BR5073"/>
      <c r="BS5073"/>
      <c r="BT5073"/>
      <c r="BU5073"/>
      <c r="BV5073"/>
      <c r="BW5073"/>
      <c r="BX5073"/>
      <c r="BY5073"/>
      <c r="BZ5073"/>
      <c r="CA5073"/>
      <c r="CB5073"/>
      <c r="CC5073"/>
      <c r="CD5073"/>
      <c r="CE5073"/>
      <c r="CF5073"/>
      <c r="CG5073"/>
      <c r="CH5073"/>
      <c r="CI5073"/>
      <c r="CJ5073"/>
      <c r="CK5073"/>
      <c r="DZJ5073"/>
      <c r="DZK5073"/>
      <c r="DZL5073"/>
      <c r="DZM5073"/>
      <c r="DZN5073"/>
      <c r="DZO5073"/>
      <c r="DZP5073"/>
      <c r="DZQ5073"/>
      <c r="DZR5073"/>
      <c r="DZS5073"/>
      <c r="DZT5073"/>
      <c r="DZU5073"/>
      <c r="DZV5073"/>
      <c r="DZW5073"/>
      <c r="DZX5073"/>
      <c r="DZY5073"/>
      <c r="DZZ5073"/>
      <c r="EAA5073"/>
      <c r="EAB5073"/>
      <c r="EAC5073"/>
      <c r="EAD5073"/>
      <c r="EAE5073"/>
      <c r="EAF5073"/>
      <c r="EAG5073"/>
      <c r="EAH5073"/>
    </row>
    <row r="5074" spans="38:89 3390:3414" x14ac:dyDescent="0.3"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  <c r="BF5074"/>
      <c r="BG5074"/>
      <c r="BH5074"/>
      <c r="BI5074"/>
      <c r="BJ5074"/>
      <c r="BK5074"/>
      <c r="BL5074"/>
      <c r="BM5074"/>
      <c r="BN5074"/>
      <c r="BO5074"/>
      <c r="BP5074"/>
      <c r="BQ5074"/>
      <c r="BR5074"/>
      <c r="BS5074"/>
      <c r="BT5074"/>
      <c r="BU5074"/>
      <c r="BV5074"/>
      <c r="BW5074"/>
      <c r="BX5074"/>
      <c r="BY5074"/>
      <c r="BZ5074"/>
      <c r="CA5074"/>
      <c r="CB5074"/>
      <c r="CC5074"/>
      <c r="CD5074"/>
      <c r="CE5074"/>
      <c r="CF5074"/>
      <c r="CG5074"/>
      <c r="CH5074"/>
      <c r="CI5074"/>
      <c r="CJ5074"/>
      <c r="CK5074"/>
      <c r="DZJ5074"/>
      <c r="DZK5074"/>
      <c r="DZL5074"/>
      <c r="DZM5074"/>
      <c r="DZN5074"/>
      <c r="DZO5074"/>
      <c r="DZP5074"/>
      <c r="DZQ5074"/>
      <c r="DZR5074"/>
      <c r="DZS5074"/>
      <c r="DZT5074"/>
      <c r="DZU5074"/>
      <c r="DZV5074"/>
      <c r="DZW5074"/>
      <c r="DZX5074"/>
      <c r="DZY5074"/>
      <c r="DZZ5074"/>
      <c r="EAA5074"/>
      <c r="EAB5074"/>
      <c r="EAC5074"/>
      <c r="EAD5074"/>
      <c r="EAE5074"/>
      <c r="EAF5074"/>
      <c r="EAG5074"/>
      <c r="EAH5074"/>
    </row>
    <row r="5075" spans="38:89 3390:3414" x14ac:dyDescent="0.3"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  <c r="BF5075"/>
      <c r="BG5075"/>
      <c r="BH5075"/>
      <c r="BI5075"/>
      <c r="BJ5075"/>
      <c r="BK5075"/>
      <c r="BL5075"/>
      <c r="BM5075"/>
      <c r="BN5075"/>
      <c r="BO5075"/>
      <c r="BP5075"/>
      <c r="BQ5075"/>
      <c r="BR5075"/>
      <c r="BS5075"/>
      <c r="BT5075"/>
      <c r="BU5075"/>
      <c r="BV5075"/>
      <c r="BW5075"/>
      <c r="BX5075"/>
      <c r="BY5075"/>
      <c r="BZ5075"/>
      <c r="CA5075"/>
      <c r="CB5075"/>
      <c r="CC5075"/>
      <c r="CD5075"/>
      <c r="CE5075"/>
      <c r="CF5075"/>
      <c r="CG5075"/>
      <c r="CH5075"/>
      <c r="CI5075"/>
      <c r="CJ5075"/>
      <c r="CK5075"/>
      <c r="DZJ5075"/>
      <c r="DZK5075"/>
      <c r="DZL5075"/>
      <c r="DZM5075"/>
      <c r="DZN5075"/>
      <c r="DZO5075"/>
      <c r="DZP5075"/>
      <c r="DZQ5075"/>
      <c r="DZR5075"/>
      <c r="DZS5075"/>
      <c r="DZT5075"/>
      <c r="DZU5075"/>
      <c r="DZV5075"/>
      <c r="DZW5075"/>
      <c r="DZX5075"/>
      <c r="DZY5075"/>
      <c r="DZZ5075"/>
      <c r="EAA5075"/>
      <c r="EAB5075"/>
      <c r="EAC5075"/>
      <c r="EAD5075"/>
      <c r="EAE5075"/>
      <c r="EAF5075"/>
      <c r="EAG5075"/>
      <c r="EAH5075"/>
    </row>
    <row r="5076" spans="38:89 3390:3414" x14ac:dyDescent="0.3"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  <c r="BF5076"/>
      <c r="BG5076"/>
      <c r="BH5076"/>
      <c r="BI5076"/>
      <c r="BJ5076"/>
      <c r="BK5076"/>
      <c r="BL5076"/>
      <c r="BM5076"/>
      <c r="BN5076"/>
      <c r="BO5076"/>
      <c r="BP5076"/>
      <c r="BQ5076"/>
      <c r="BR5076"/>
      <c r="BS5076"/>
      <c r="BT5076"/>
      <c r="BU5076"/>
      <c r="BV5076"/>
      <c r="BW5076"/>
      <c r="BX5076"/>
      <c r="BY5076"/>
      <c r="BZ5076"/>
      <c r="CA5076"/>
      <c r="CB5076"/>
      <c r="CC5076"/>
      <c r="CD5076"/>
      <c r="CE5076"/>
      <c r="CF5076"/>
      <c r="CG5076"/>
      <c r="CH5076"/>
      <c r="CI5076"/>
      <c r="CJ5076"/>
      <c r="CK5076"/>
      <c r="DZJ5076"/>
      <c r="DZK5076"/>
      <c r="DZL5076"/>
      <c r="DZM5076"/>
      <c r="DZN5076"/>
      <c r="DZO5076"/>
      <c r="DZP5076"/>
      <c r="DZQ5076"/>
      <c r="DZR5076"/>
      <c r="DZS5076"/>
      <c r="DZT5076"/>
      <c r="DZU5076"/>
      <c r="DZV5076"/>
      <c r="DZW5076"/>
      <c r="DZX5076"/>
      <c r="DZY5076"/>
      <c r="DZZ5076"/>
      <c r="EAA5076"/>
      <c r="EAB5076"/>
      <c r="EAC5076"/>
      <c r="EAD5076"/>
      <c r="EAE5076"/>
      <c r="EAF5076"/>
      <c r="EAG5076"/>
      <c r="EAH5076"/>
    </row>
    <row r="5077" spans="38:89 3390:3414" x14ac:dyDescent="0.3"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  <c r="BF5077"/>
      <c r="BG5077"/>
      <c r="BH5077"/>
      <c r="BI5077"/>
      <c r="BJ5077"/>
      <c r="BK5077"/>
      <c r="BL5077"/>
      <c r="BM5077"/>
      <c r="BN5077"/>
      <c r="BO5077"/>
      <c r="BP5077"/>
      <c r="BQ5077"/>
      <c r="BR5077"/>
      <c r="BS5077"/>
      <c r="BT5077"/>
      <c r="BU5077"/>
      <c r="BV5077"/>
      <c r="BW5077"/>
      <c r="BX5077"/>
      <c r="BY5077"/>
      <c r="BZ5077"/>
      <c r="CA5077"/>
      <c r="CB5077"/>
      <c r="CC5077"/>
      <c r="CD5077"/>
      <c r="CE5077"/>
      <c r="CF5077"/>
      <c r="CG5077"/>
      <c r="CH5077"/>
      <c r="CI5077"/>
      <c r="CJ5077"/>
      <c r="CK5077"/>
      <c r="DZJ5077"/>
      <c r="DZK5077"/>
      <c r="DZL5077"/>
      <c r="DZM5077"/>
      <c r="DZN5077"/>
      <c r="DZO5077"/>
      <c r="DZP5077"/>
      <c r="DZQ5077"/>
      <c r="DZR5077"/>
      <c r="DZS5077"/>
      <c r="DZT5077"/>
      <c r="DZU5077"/>
      <c r="DZV5077"/>
      <c r="DZW5077"/>
      <c r="DZX5077"/>
      <c r="DZY5077"/>
      <c r="DZZ5077"/>
      <c r="EAA5077"/>
      <c r="EAB5077"/>
      <c r="EAC5077"/>
      <c r="EAD5077"/>
      <c r="EAE5077"/>
      <c r="EAF5077"/>
      <c r="EAG5077"/>
      <c r="EAH5077"/>
    </row>
    <row r="5078" spans="38:89 3390:3414" x14ac:dyDescent="0.3"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  <c r="BF5078"/>
      <c r="BG5078"/>
      <c r="BH5078"/>
      <c r="BI5078"/>
      <c r="BJ5078"/>
      <c r="BK5078"/>
      <c r="BL5078"/>
      <c r="BM5078"/>
      <c r="BN5078"/>
      <c r="BO5078"/>
      <c r="BP5078"/>
      <c r="BQ5078"/>
      <c r="BR5078"/>
      <c r="BS5078"/>
      <c r="BT5078"/>
      <c r="BU5078"/>
      <c r="BV5078"/>
      <c r="BW5078"/>
      <c r="BX5078"/>
      <c r="BY5078"/>
      <c r="BZ5078"/>
      <c r="CA5078"/>
      <c r="CB5078"/>
      <c r="CC5078"/>
      <c r="CD5078"/>
      <c r="CE5078"/>
      <c r="CF5078"/>
      <c r="CG5078"/>
      <c r="CH5078"/>
      <c r="CI5078"/>
      <c r="CJ5078"/>
      <c r="CK5078"/>
      <c r="DZJ5078"/>
      <c r="DZK5078"/>
      <c r="DZL5078"/>
      <c r="DZM5078"/>
      <c r="DZN5078"/>
      <c r="DZO5078"/>
      <c r="DZP5078"/>
      <c r="DZQ5078"/>
      <c r="DZR5078"/>
      <c r="DZS5078"/>
      <c r="DZT5078"/>
      <c r="DZU5078"/>
      <c r="DZV5078"/>
      <c r="DZW5078"/>
      <c r="DZX5078"/>
      <c r="DZY5078"/>
      <c r="DZZ5078"/>
      <c r="EAA5078"/>
      <c r="EAB5078"/>
      <c r="EAC5078"/>
      <c r="EAD5078"/>
      <c r="EAE5078"/>
      <c r="EAF5078"/>
      <c r="EAG5078"/>
      <c r="EAH5078"/>
    </row>
    <row r="5079" spans="38:89 3390:3414" x14ac:dyDescent="0.3"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  <c r="BF5079"/>
      <c r="BG5079"/>
      <c r="BH5079"/>
      <c r="BI5079"/>
      <c r="BJ5079"/>
      <c r="BK5079"/>
      <c r="BL5079"/>
      <c r="BM5079"/>
      <c r="BN5079"/>
      <c r="BO5079"/>
      <c r="BP5079"/>
      <c r="BQ5079"/>
      <c r="BR5079"/>
      <c r="BS5079"/>
      <c r="BT5079"/>
      <c r="BU5079"/>
      <c r="BV5079"/>
      <c r="BW5079"/>
      <c r="BX5079"/>
      <c r="BY5079"/>
      <c r="BZ5079"/>
      <c r="CA5079"/>
      <c r="CB5079"/>
      <c r="CC5079"/>
      <c r="CD5079"/>
      <c r="CE5079"/>
      <c r="CF5079"/>
      <c r="CG5079"/>
      <c r="CH5079"/>
      <c r="CI5079"/>
      <c r="CJ5079"/>
      <c r="CK5079"/>
      <c r="DZJ5079"/>
      <c r="DZK5079"/>
      <c r="DZL5079"/>
      <c r="DZM5079"/>
      <c r="DZN5079"/>
      <c r="DZO5079"/>
      <c r="DZP5079"/>
      <c r="DZQ5079"/>
      <c r="DZR5079"/>
      <c r="DZS5079"/>
      <c r="DZT5079"/>
      <c r="DZU5079"/>
      <c r="DZV5079"/>
      <c r="DZW5079"/>
      <c r="DZX5079"/>
      <c r="DZY5079"/>
      <c r="DZZ5079"/>
      <c r="EAA5079"/>
      <c r="EAB5079"/>
      <c r="EAC5079"/>
      <c r="EAD5079"/>
      <c r="EAE5079"/>
      <c r="EAF5079"/>
      <c r="EAG5079"/>
      <c r="EAH5079"/>
    </row>
    <row r="5080" spans="38:89 3390:3414" x14ac:dyDescent="0.3"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  <c r="BF5080"/>
      <c r="BG5080"/>
      <c r="BH5080"/>
      <c r="BI5080"/>
      <c r="BJ5080"/>
      <c r="BK5080"/>
      <c r="BL5080"/>
      <c r="BM5080"/>
      <c r="BN5080"/>
      <c r="BO5080"/>
      <c r="BP5080"/>
      <c r="BQ5080"/>
      <c r="BR5080"/>
      <c r="BS5080"/>
      <c r="BT5080"/>
      <c r="BU5080"/>
      <c r="BV5080"/>
      <c r="BW5080"/>
      <c r="BX5080"/>
      <c r="BY5080"/>
      <c r="BZ5080"/>
      <c r="CA5080"/>
      <c r="CB5080"/>
      <c r="CC5080"/>
      <c r="CD5080"/>
      <c r="CE5080"/>
      <c r="CF5080"/>
      <c r="CG5080"/>
      <c r="CH5080"/>
      <c r="CI5080"/>
      <c r="CJ5080"/>
      <c r="CK5080"/>
      <c r="DZJ5080"/>
      <c r="DZK5080"/>
      <c r="DZL5080"/>
      <c r="DZM5080"/>
      <c r="DZN5080"/>
      <c r="DZO5080"/>
      <c r="DZP5080"/>
      <c r="DZQ5080"/>
      <c r="DZR5080"/>
      <c r="DZS5080"/>
      <c r="DZT5080"/>
      <c r="DZU5080"/>
      <c r="DZV5080"/>
      <c r="DZW5080"/>
      <c r="DZX5080"/>
      <c r="DZY5080"/>
      <c r="DZZ5080"/>
      <c r="EAA5080"/>
      <c r="EAB5080"/>
      <c r="EAC5080"/>
      <c r="EAD5080"/>
      <c r="EAE5080"/>
      <c r="EAF5080"/>
      <c r="EAG5080"/>
      <c r="EAH5080"/>
    </row>
    <row r="5081" spans="38:89 3390:3414" x14ac:dyDescent="0.3"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  <c r="BF5081"/>
      <c r="BG5081"/>
      <c r="BH5081"/>
      <c r="BI5081"/>
      <c r="BJ5081"/>
      <c r="BK5081"/>
      <c r="BL5081"/>
      <c r="BM5081"/>
      <c r="BN5081"/>
      <c r="BO5081"/>
      <c r="BP5081"/>
      <c r="BQ5081"/>
      <c r="BR5081"/>
      <c r="BS5081"/>
      <c r="BT5081"/>
      <c r="BU5081"/>
      <c r="BV5081"/>
      <c r="BW5081"/>
      <c r="BX5081"/>
      <c r="BY5081"/>
      <c r="BZ5081"/>
      <c r="CA5081"/>
      <c r="CB5081"/>
      <c r="CC5081"/>
      <c r="CD5081"/>
      <c r="CE5081"/>
      <c r="CF5081"/>
      <c r="CG5081"/>
      <c r="CH5081"/>
      <c r="CI5081"/>
      <c r="CJ5081"/>
      <c r="CK5081"/>
      <c r="DZJ5081"/>
      <c r="DZK5081"/>
      <c r="DZL5081"/>
      <c r="DZM5081"/>
      <c r="DZN5081"/>
      <c r="DZO5081"/>
      <c r="DZP5081"/>
      <c r="DZQ5081"/>
      <c r="DZR5081"/>
      <c r="DZS5081"/>
      <c r="DZT5081"/>
      <c r="DZU5081"/>
      <c r="DZV5081"/>
      <c r="DZW5081"/>
      <c r="DZX5081"/>
      <c r="DZY5081"/>
      <c r="DZZ5081"/>
      <c r="EAA5081"/>
      <c r="EAB5081"/>
      <c r="EAC5081"/>
      <c r="EAD5081"/>
      <c r="EAE5081"/>
      <c r="EAF5081"/>
      <c r="EAG5081"/>
      <c r="EAH5081"/>
    </row>
    <row r="5082" spans="38:89 3390:3414" x14ac:dyDescent="0.3"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  <c r="BF5082"/>
      <c r="BG5082"/>
      <c r="BH5082"/>
      <c r="BI5082"/>
      <c r="BJ5082"/>
      <c r="BK5082"/>
      <c r="BL5082"/>
      <c r="BM5082"/>
      <c r="BN5082"/>
      <c r="BO5082"/>
      <c r="BP5082"/>
      <c r="BQ5082"/>
      <c r="BR5082"/>
      <c r="BS5082"/>
      <c r="BT5082"/>
      <c r="BU5082"/>
      <c r="BV5082"/>
      <c r="BW5082"/>
      <c r="BX5082"/>
      <c r="BY5082"/>
      <c r="BZ5082"/>
      <c r="CA5082"/>
      <c r="CB5082"/>
      <c r="CC5082"/>
      <c r="CD5082"/>
      <c r="CE5082"/>
      <c r="CF5082"/>
      <c r="CG5082"/>
      <c r="CH5082"/>
      <c r="CI5082"/>
      <c r="CJ5082"/>
      <c r="CK5082"/>
      <c r="DZJ5082"/>
      <c r="DZK5082"/>
      <c r="DZL5082"/>
      <c r="DZM5082"/>
      <c r="DZN5082"/>
      <c r="DZO5082"/>
      <c r="DZP5082"/>
      <c r="DZQ5082"/>
      <c r="DZR5082"/>
      <c r="DZS5082"/>
      <c r="DZT5082"/>
      <c r="DZU5082"/>
      <c r="DZV5082"/>
      <c r="DZW5082"/>
      <c r="DZX5082"/>
      <c r="DZY5082"/>
      <c r="DZZ5082"/>
      <c r="EAA5082"/>
      <c r="EAB5082"/>
      <c r="EAC5082"/>
      <c r="EAD5082"/>
      <c r="EAE5082"/>
      <c r="EAF5082"/>
      <c r="EAG5082"/>
      <c r="EAH5082"/>
    </row>
    <row r="5083" spans="38:89 3390:3414" x14ac:dyDescent="0.3"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  <c r="BF5083"/>
      <c r="BG5083"/>
      <c r="BH5083"/>
      <c r="BI5083"/>
      <c r="BJ5083"/>
      <c r="BK5083"/>
      <c r="BL5083"/>
      <c r="BM5083"/>
      <c r="BN5083"/>
      <c r="BO5083"/>
      <c r="BP5083"/>
      <c r="BQ5083"/>
      <c r="BR5083"/>
      <c r="BS5083"/>
      <c r="BT5083"/>
      <c r="BU5083"/>
      <c r="BV5083"/>
      <c r="BW5083"/>
      <c r="BX5083"/>
      <c r="BY5083"/>
      <c r="BZ5083"/>
      <c r="CA5083"/>
      <c r="CB5083"/>
      <c r="CC5083"/>
      <c r="CD5083"/>
      <c r="CE5083"/>
      <c r="CF5083"/>
      <c r="CG5083"/>
      <c r="CH5083"/>
      <c r="CI5083"/>
      <c r="CJ5083"/>
      <c r="CK5083"/>
      <c r="DZJ5083"/>
      <c r="DZK5083"/>
      <c r="DZL5083"/>
      <c r="DZM5083"/>
      <c r="DZN5083"/>
      <c r="DZO5083"/>
      <c r="DZP5083"/>
      <c r="DZQ5083"/>
      <c r="DZR5083"/>
      <c r="DZS5083"/>
      <c r="DZT5083"/>
      <c r="DZU5083"/>
      <c r="DZV5083"/>
      <c r="DZW5083"/>
      <c r="DZX5083"/>
      <c r="DZY5083"/>
      <c r="DZZ5083"/>
      <c r="EAA5083"/>
      <c r="EAB5083"/>
      <c r="EAC5083"/>
      <c r="EAD5083"/>
      <c r="EAE5083"/>
      <c r="EAF5083"/>
      <c r="EAG5083"/>
      <c r="EAH5083"/>
    </row>
    <row r="5084" spans="38:89 3390:3414" x14ac:dyDescent="0.3"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  <c r="BF5084"/>
      <c r="BG5084"/>
      <c r="BH5084"/>
      <c r="BI5084"/>
      <c r="BJ5084"/>
      <c r="BK5084"/>
      <c r="BL5084"/>
      <c r="BM5084"/>
      <c r="BN5084"/>
      <c r="BO5084"/>
      <c r="BP5084"/>
      <c r="BQ5084"/>
      <c r="BR5084"/>
      <c r="BS5084"/>
      <c r="BT5084"/>
      <c r="BU5084"/>
      <c r="BV5084"/>
      <c r="BW5084"/>
      <c r="BX5084"/>
      <c r="BY5084"/>
      <c r="BZ5084"/>
      <c r="CA5084"/>
      <c r="CB5084"/>
      <c r="CC5084"/>
      <c r="CD5084"/>
      <c r="CE5084"/>
      <c r="CF5084"/>
      <c r="CG5084"/>
      <c r="CH5084"/>
      <c r="CI5084"/>
      <c r="CJ5084"/>
      <c r="CK5084"/>
      <c r="DZJ5084"/>
      <c r="DZK5084"/>
      <c r="DZL5084"/>
      <c r="DZM5084"/>
      <c r="DZN5084"/>
      <c r="DZO5084"/>
      <c r="DZP5084"/>
      <c r="DZQ5084"/>
      <c r="DZR5084"/>
      <c r="DZS5084"/>
      <c r="DZT5084"/>
      <c r="DZU5084"/>
      <c r="DZV5084"/>
      <c r="DZW5084"/>
      <c r="DZX5084"/>
      <c r="DZY5084"/>
      <c r="DZZ5084"/>
      <c r="EAA5084"/>
      <c r="EAB5084"/>
      <c r="EAC5084"/>
      <c r="EAD5084"/>
      <c r="EAE5084"/>
      <c r="EAF5084"/>
      <c r="EAG5084"/>
      <c r="EAH5084"/>
    </row>
    <row r="5085" spans="38:89 3390:3414" x14ac:dyDescent="0.3"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  <c r="BF5085"/>
      <c r="BG5085"/>
      <c r="BH5085"/>
      <c r="BI5085"/>
      <c r="BJ5085"/>
      <c r="BK5085"/>
      <c r="BL5085"/>
      <c r="BM5085"/>
      <c r="BN5085"/>
      <c r="BO5085"/>
      <c r="BP5085"/>
      <c r="BQ5085"/>
      <c r="BR5085"/>
      <c r="BS5085"/>
      <c r="BT5085"/>
      <c r="BU5085"/>
      <c r="BV5085"/>
      <c r="BW5085"/>
      <c r="BX5085"/>
      <c r="BY5085"/>
      <c r="BZ5085"/>
      <c r="CA5085"/>
      <c r="CB5085"/>
      <c r="CC5085"/>
      <c r="CD5085"/>
      <c r="CE5085"/>
      <c r="CF5085"/>
      <c r="CG5085"/>
      <c r="CH5085"/>
      <c r="CI5085"/>
      <c r="CJ5085"/>
      <c r="CK5085"/>
      <c r="DZJ5085"/>
      <c r="DZK5085"/>
      <c r="DZL5085"/>
      <c r="DZM5085"/>
      <c r="DZN5085"/>
      <c r="DZO5085"/>
      <c r="DZP5085"/>
      <c r="DZQ5085"/>
      <c r="DZR5085"/>
      <c r="DZS5085"/>
      <c r="DZT5085"/>
      <c r="DZU5085"/>
      <c r="DZV5085"/>
      <c r="DZW5085"/>
      <c r="DZX5085"/>
      <c r="DZY5085"/>
      <c r="DZZ5085"/>
      <c r="EAA5085"/>
      <c r="EAB5085"/>
      <c r="EAC5085"/>
      <c r="EAD5085"/>
      <c r="EAE5085"/>
      <c r="EAF5085"/>
      <c r="EAG5085"/>
      <c r="EAH5085"/>
    </row>
    <row r="5086" spans="38:89 3390:3414" x14ac:dyDescent="0.3"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  <c r="BF5086"/>
      <c r="BG5086"/>
      <c r="BH5086"/>
      <c r="BI5086"/>
      <c r="BJ5086"/>
      <c r="BK5086"/>
      <c r="BL5086"/>
      <c r="BM5086"/>
      <c r="BN5086"/>
      <c r="BO5086"/>
      <c r="BP5086"/>
      <c r="BQ5086"/>
      <c r="BR5086"/>
      <c r="BS5086"/>
      <c r="BT5086"/>
      <c r="BU5086"/>
      <c r="BV5086"/>
      <c r="BW5086"/>
      <c r="BX5086"/>
      <c r="BY5086"/>
      <c r="BZ5086"/>
      <c r="CA5086"/>
      <c r="CB5086"/>
      <c r="CC5086"/>
      <c r="CD5086"/>
      <c r="CE5086"/>
      <c r="CF5086"/>
      <c r="CG5086"/>
      <c r="CH5086"/>
      <c r="CI5086"/>
      <c r="CJ5086"/>
      <c r="CK5086"/>
      <c r="DZJ5086"/>
      <c r="DZK5086"/>
      <c r="DZL5086"/>
      <c r="DZM5086"/>
      <c r="DZN5086"/>
      <c r="DZO5086"/>
      <c r="DZP5086"/>
      <c r="DZQ5086"/>
      <c r="DZR5086"/>
      <c r="DZS5086"/>
      <c r="DZT5086"/>
      <c r="DZU5086"/>
      <c r="DZV5086"/>
      <c r="DZW5086"/>
      <c r="DZX5086"/>
      <c r="DZY5086"/>
      <c r="DZZ5086"/>
      <c r="EAA5086"/>
      <c r="EAB5086"/>
      <c r="EAC5086"/>
      <c r="EAD5086"/>
      <c r="EAE5086"/>
      <c r="EAF5086"/>
      <c r="EAG5086"/>
      <c r="EAH5086"/>
    </row>
    <row r="5087" spans="38:89 3390:3414" x14ac:dyDescent="0.3"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  <c r="BF5087"/>
      <c r="BG5087"/>
      <c r="BH5087"/>
      <c r="BI5087"/>
      <c r="BJ5087"/>
      <c r="BK5087"/>
      <c r="BL5087"/>
      <c r="BM5087"/>
      <c r="BN5087"/>
      <c r="BO5087"/>
      <c r="BP5087"/>
      <c r="BQ5087"/>
      <c r="BR5087"/>
      <c r="BS5087"/>
      <c r="BT5087"/>
      <c r="BU5087"/>
      <c r="BV5087"/>
      <c r="BW5087"/>
      <c r="BX5087"/>
      <c r="BY5087"/>
      <c r="BZ5087"/>
      <c r="CA5087"/>
      <c r="CB5087"/>
      <c r="CC5087"/>
      <c r="CD5087"/>
      <c r="CE5087"/>
      <c r="CF5087"/>
      <c r="CG5087"/>
      <c r="CH5087"/>
      <c r="CI5087"/>
      <c r="CJ5087"/>
      <c r="CK5087"/>
      <c r="DZJ5087"/>
      <c r="DZK5087"/>
      <c r="DZL5087"/>
      <c r="DZM5087"/>
      <c r="DZN5087"/>
      <c r="DZO5087"/>
      <c r="DZP5087"/>
      <c r="DZQ5087"/>
      <c r="DZR5087"/>
      <c r="DZS5087"/>
      <c r="DZT5087"/>
      <c r="DZU5087"/>
      <c r="DZV5087"/>
      <c r="DZW5087"/>
      <c r="DZX5087"/>
      <c r="DZY5087"/>
      <c r="DZZ5087"/>
      <c r="EAA5087"/>
      <c r="EAB5087"/>
      <c r="EAC5087"/>
      <c r="EAD5087"/>
      <c r="EAE5087"/>
      <c r="EAF5087"/>
      <c r="EAG5087"/>
      <c r="EAH5087"/>
    </row>
    <row r="5088" spans="38:89 3390:3414" x14ac:dyDescent="0.3"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  <c r="BF5088"/>
      <c r="BG5088"/>
      <c r="BH5088"/>
      <c r="BI5088"/>
      <c r="BJ5088"/>
      <c r="BK5088"/>
      <c r="BL5088"/>
      <c r="BM5088"/>
      <c r="BN5088"/>
      <c r="BO5088"/>
      <c r="BP5088"/>
      <c r="BQ5088"/>
      <c r="BR5088"/>
      <c r="BS5088"/>
      <c r="BT5088"/>
      <c r="BU5088"/>
      <c r="BV5088"/>
      <c r="BW5088"/>
      <c r="BX5088"/>
      <c r="BY5088"/>
      <c r="BZ5088"/>
      <c r="CA5088"/>
      <c r="CB5088"/>
      <c r="CC5088"/>
      <c r="CD5088"/>
      <c r="CE5088"/>
      <c r="CF5088"/>
      <c r="CG5088"/>
      <c r="CH5088"/>
      <c r="CI5088"/>
      <c r="CJ5088"/>
      <c r="CK5088"/>
      <c r="DZJ5088"/>
      <c r="DZK5088"/>
      <c r="DZL5088"/>
      <c r="DZM5088"/>
      <c r="DZN5088"/>
      <c r="DZO5088"/>
      <c r="DZP5088"/>
      <c r="DZQ5088"/>
      <c r="DZR5088"/>
      <c r="DZS5088"/>
      <c r="DZT5088"/>
      <c r="DZU5088"/>
      <c r="DZV5088"/>
      <c r="DZW5088"/>
      <c r="DZX5088"/>
      <c r="DZY5088"/>
      <c r="DZZ5088"/>
      <c r="EAA5088"/>
      <c r="EAB5088"/>
      <c r="EAC5088"/>
      <c r="EAD5088"/>
      <c r="EAE5088"/>
      <c r="EAF5088"/>
      <c r="EAG5088"/>
      <c r="EAH5088"/>
    </row>
    <row r="5089" spans="38:89 3390:3414" x14ac:dyDescent="0.3"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  <c r="BF5089"/>
      <c r="BG5089"/>
      <c r="BH5089"/>
      <c r="BI5089"/>
      <c r="BJ5089"/>
      <c r="BK5089"/>
      <c r="BL5089"/>
      <c r="BM5089"/>
      <c r="BN5089"/>
      <c r="BO5089"/>
      <c r="BP5089"/>
      <c r="BQ5089"/>
      <c r="BR5089"/>
      <c r="BS5089"/>
      <c r="BT5089"/>
      <c r="BU5089"/>
      <c r="BV5089"/>
      <c r="BW5089"/>
      <c r="BX5089"/>
      <c r="BY5089"/>
      <c r="BZ5089"/>
      <c r="CA5089"/>
      <c r="CB5089"/>
      <c r="CC5089"/>
      <c r="CD5089"/>
      <c r="CE5089"/>
      <c r="CF5089"/>
      <c r="CG5089"/>
      <c r="CH5089"/>
      <c r="CI5089"/>
      <c r="CJ5089"/>
      <c r="CK5089"/>
      <c r="DZJ5089"/>
      <c r="DZK5089"/>
      <c r="DZL5089"/>
      <c r="DZM5089"/>
      <c r="DZN5089"/>
      <c r="DZO5089"/>
      <c r="DZP5089"/>
      <c r="DZQ5089"/>
      <c r="DZR5089"/>
      <c r="DZS5089"/>
      <c r="DZT5089"/>
      <c r="DZU5089"/>
      <c r="DZV5089"/>
      <c r="DZW5089"/>
      <c r="DZX5089"/>
      <c r="DZY5089"/>
      <c r="DZZ5089"/>
      <c r="EAA5089"/>
      <c r="EAB5089"/>
      <c r="EAC5089"/>
      <c r="EAD5089"/>
      <c r="EAE5089"/>
      <c r="EAF5089"/>
      <c r="EAG5089"/>
      <c r="EAH5089"/>
    </row>
    <row r="5090" spans="38:89 3390:3414" x14ac:dyDescent="0.3"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  <c r="BF5090"/>
      <c r="BG5090"/>
      <c r="BH5090"/>
      <c r="BI5090"/>
      <c r="BJ5090"/>
      <c r="BK5090"/>
      <c r="BL5090"/>
      <c r="BM5090"/>
      <c r="BN5090"/>
      <c r="BO5090"/>
      <c r="BP5090"/>
      <c r="BQ5090"/>
      <c r="BR5090"/>
      <c r="BS5090"/>
      <c r="BT5090"/>
      <c r="BU5090"/>
      <c r="BV5090"/>
      <c r="BW5090"/>
      <c r="BX5090"/>
      <c r="BY5090"/>
      <c r="BZ5090"/>
      <c r="CA5090"/>
      <c r="CB5090"/>
      <c r="CC5090"/>
      <c r="CD5090"/>
      <c r="CE5090"/>
      <c r="CF5090"/>
      <c r="CG5090"/>
      <c r="CH5090"/>
      <c r="CI5090"/>
      <c r="CJ5090"/>
      <c r="CK5090"/>
      <c r="DZJ5090"/>
      <c r="DZK5090"/>
      <c r="DZL5090"/>
      <c r="DZM5090"/>
      <c r="DZN5090"/>
      <c r="DZO5090"/>
      <c r="DZP5090"/>
      <c r="DZQ5090"/>
      <c r="DZR5090"/>
      <c r="DZS5090"/>
      <c r="DZT5090"/>
      <c r="DZU5090"/>
      <c r="DZV5090"/>
      <c r="DZW5090"/>
      <c r="DZX5090"/>
      <c r="DZY5090"/>
      <c r="DZZ5090"/>
      <c r="EAA5090"/>
      <c r="EAB5090"/>
      <c r="EAC5090"/>
      <c r="EAD5090"/>
      <c r="EAE5090"/>
      <c r="EAF5090"/>
      <c r="EAG5090"/>
      <c r="EAH5090"/>
    </row>
    <row r="5091" spans="38:89 3390:3414" x14ac:dyDescent="0.3"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  <c r="BF5091"/>
      <c r="BG5091"/>
      <c r="BH5091"/>
      <c r="BI5091"/>
      <c r="BJ5091"/>
      <c r="BK5091"/>
      <c r="BL5091"/>
      <c r="BM5091"/>
      <c r="BN5091"/>
      <c r="BO5091"/>
      <c r="BP5091"/>
      <c r="BQ5091"/>
      <c r="BR5091"/>
      <c r="BS5091"/>
      <c r="BT5091"/>
      <c r="BU5091"/>
      <c r="BV5091"/>
      <c r="BW5091"/>
      <c r="BX5091"/>
      <c r="BY5091"/>
      <c r="BZ5091"/>
      <c r="CA5091"/>
      <c r="CB5091"/>
      <c r="CC5091"/>
      <c r="CD5091"/>
      <c r="CE5091"/>
      <c r="CF5091"/>
      <c r="CG5091"/>
      <c r="CH5091"/>
      <c r="CI5091"/>
      <c r="CJ5091"/>
      <c r="CK5091"/>
      <c r="DZJ5091"/>
      <c r="DZK5091"/>
      <c r="DZL5091"/>
      <c r="DZM5091"/>
      <c r="DZN5091"/>
      <c r="DZO5091"/>
      <c r="DZP5091"/>
      <c r="DZQ5091"/>
      <c r="DZR5091"/>
      <c r="DZS5091"/>
      <c r="DZT5091"/>
      <c r="DZU5091"/>
      <c r="DZV5091"/>
      <c r="DZW5091"/>
      <c r="DZX5091"/>
      <c r="DZY5091"/>
      <c r="DZZ5091"/>
      <c r="EAA5091"/>
      <c r="EAB5091"/>
      <c r="EAC5091"/>
      <c r="EAD5091"/>
      <c r="EAE5091"/>
      <c r="EAF5091"/>
      <c r="EAG5091"/>
      <c r="EAH5091"/>
    </row>
    <row r="5092" spans="38:89 3390:3414" x14ac:dyDescent="0.3"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  <c r="BF5092"/>
      <c r="BG5092"/>
      <c r="BH5092"/>
      <c r="BI5092"/>
      <c r="BJ5092"/>
      <c r="BK5092"/>
      <c r="BL5092"/>
      <c r="BM5092"/>
      <c r="BN5092"/>
      <c r="BO5092"/>
      <c r="BP5092"/>
      <c r="BQ5092"/>
      <c r="BR5092"/>
      <c r="BS5092"/>
      <c r="BT5092"/>
      <c r="BU5092"/>
      <c r="BV5092"/>
      <c r="BW5092"/>
      <c r="BX5092"/>
      <c r="BY5092"/>
      <c r="BZ5092"/>
      <c r="CA5092"/>
      <c r="CB5092"/>
      <c r="CC5092"/>
      <c r="CD5092"/>
      <c r="CE5092"/>
      <c r="CF5092"/>
      <c r="CG5092"/>
      <c r="CH5092"/>
      <c r="CI5092"/>
      <c r="CJ5092"/>
      <c r="CK5092"/>
      <c r="DZJ5092"/>
      <c r="DZK5092"/>
      <c r="DZL5092"/>
      <c r="DZM5092"/>
      <c r="DZN5092"/>
      <c r="DZO5092"/>
      <c r="DZP5092"/>
      <c r="DZQ5092"/>
      <c r="DZR5092"/>
      <c r="DZS5092"/>
      <c r="DZT5092"/>
      <c r="DZU5092"/>
      <c r="DZV5092"/>
      <c r="DZW5092"/>
      <c r="DZX5092"/>
      <c r="DZY5092"/>
      <c r="DZZ5092"/>
      <c r="EAA5092"/>
      <c r="EAB5092"/>
      <c r="EAC5092"/>
      <c r="EAD5092"/>
      <c r="EAE5092"/>
      <c r="EAF5092"/>
      <c r="EAG5092"/>
      <c r="EAH5092"/>
    </row>
    <row r="5093" spans="38:89 3390:3414" x14ac:dyDescent="0.3"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  <c r="BF5093"/>
      <c r="BG5093"/>
      <c r="BH5093"/>
      <c r="BI5093"/>
      <c r="BJ5093"/>
      <c r="BK5093"/>
      <c r="BL5093"/>
      <c r="BM5093"/>
      <c r="BN5093"/>
      <c r="BO5093"/>
      <c r="BP5093"/>
      <c r="BQ5093"/>
      <c r="BR5093"/>
      <c r="BS5093"/>
      <c r="BT5093"/>
      <c r="BU5093"/>
      <c r="BV5093"/>
      <c r="BW5093"/>
      <c r="BX5093"/>
      <c r="BY5093"/>
      <c r="BZ5093"/>
      <c r="CA5093"/>
      <c r="CB5093"/>
      <c r="CC5093"/>
      <c r="CD5093"/>
      <c r="CE5093"/>
      <c r="CF5093"/>
      <c r="CG5093"/>
      <c r="CH5093"/>
      <c r="CI5093"/>
      <c r="CJ5093"/>
      <c r="CK5093"/>
      <c r="DZJ5093"/>
      <c r="DZK5093"/>
      <c r="DZL5093"/>
      <c r="DZM5093"/>
      <c r="DZN5093"/>
      <c r="DZO5093"/>
      <c r="DZP5093"/>
      <c r="DZQ5093"/>
      <c r="DZR5093"/>
      <c r="DZS5093"/>
      <c r="DZT5093"/>
      <c r="DZU5093"/>
      <c r="DZV5093"/>
      <c r="DZW5093"/>
      <c r="DZX5093"/>
      <c r="DZY5093"/>
      <c r="DZZ5093"/>
      <c r="EAA5093"/>
      <c r="EAB5093"/>
      <c r="EAC5093"/>
      <c r="EAD5093"/>
      <c r="EAE5093"/>
      <c r="EAF5093"/>
      <c r="EAG5093"/>
      <c r="EAH5093"/>
    </row>
    <row r="5094" spans="38:89 3390:3414" x14ac:dyDescent="0.3"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  <c r="BF5094"/>
      <c r="BG5094"/>
      <c r="BH5094"/>
      <c r="BI5094"/>
      <c r="BJ5094"/>
      <c r="BK5094"/>
      <c r="BL5094"/>
      <c r="BM5094"/>
      <c r="BN5094"/>
      <c r="BO5094"/>
      <c r="BP5094"/>
      <c r="BQ5094"/>
      <c r="BR5094"/>
      <c r="BS5094"/>
      <c r="BT5094"/>
      <c r="BU5094"/>
      <c r="BV5094"/>
      <c r="BW5094"/>
      <c r="BX5094"/>
      <c r="BY5094"/>
      <c r="BZ5094"/>
      <c r="CA5094"/>
      <c r="CB5094"/>
      <c r="CC5094"/>
      <c r="CD5094"/>
      <c r="CE5094"/>
      <c r="CF5094"/>
      <c r="CG5094"/>
      <c r="CH5094"/>
      <c r="CI5094"/>
      <c r="CJ5094"/>
      <c r="CK5094"/>
      <c r="DZJ5094"/>
      <c r="DZK5094"/>
      <c r="DZL5094"/>
      <c r="DZM5094"/>
      <c r="DZN5094"/>
      <c r="DZO5094"/>
      <c r="DZP5094"/>
      <c r="DZQ5094"/>
      <c r="DZR5094"/>
      <c r="DZS5094"/>
      <c r="DZT5094"/>
      <c r="DZU5094"/>
      <c r="DZV5094"/>
      <c r="DZW5094"/>
      <c r="DZX5094"/>
      <c r="DZY5094"/>
      <c r="DZZ5094"/>
      <c r="EAA5094"/>
      <c r="EAB5094"/>
      <c r="EAC5094"/>
      <c r="EAD5094"/>
      <c r="EAE5094"/>
      <c r="EAF5094"/>
      <c r="EAG5094"/>
      <c r="EAH5094"/>
    </row>
    <row r="5095" spans="38:89 3390:3414" x14ac:dyDescent="0.3"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  <c r="BF5095"/>
      <c r="BG5095"/>
      <c r="BH5095"/>
      <c r="BI5095"/>
      <c r="BJ5095"/>
      <c r="BK5095"/>
      <c r="BL5095"/>
      <c r="BM5095"/>
      <c r="BN5095"/>
      <c r="BO5095"/>
      <c r="BP5095"/>
      <c r="BQ5095"/>
      <c r="BR5095"/>
      <c r="BS5095"/>
      <c r="BT5095"/>
      <c r="BU5095"/>
      <c r="BV5095"/>
      <c r="BW5095"/>
      <c r="BX5095"/>
      <c r="BY5095"/>
      <c r="BZ5095"/>
      <c r="CA5095"/>
      <c r="CB5095"/>
      <c r="CC5095"/>
      <c r="CD5095"/>
      <c r="CE5095"/>
      <c r="CF5095"/>
      <c r="CG5095"/>
      <c r="CH5095"/>
      <c r="CI5095"/>
      <c r="CJ5095"/>
      <c r="CK5095"/>
      <c r="DZJ5095"/>
      <c r="DZK5095"/>
      <c r="DZL5095"/>
      <c r="DZM5095"/>
      <c r="DZN5095"/>
      <c r="DZO5095"/>
      <c r="DZP5095"/>
      <c r="DZQ5095"/>
      <c r="DZR5095"/>
      <c r="DZS5095"/>
      <c r="DZT5095"/>
      <c r="DZU5095"/>
      <c r="DZV5095"/>
      <c r="DZW5095"/>
      <c r="DZX5095"/>
      <c r="DZY5095"/>
      <c r="DZZ5095"/>
      <c r="EAA5095"/>
      <c r="EAB5095"/>
      <c r="EAC5095"/>
      <c r="EAD5095"/>
      <c r="EAE5095"/>
      <c r="EAF5095"/>
      <c r="EAG5095"/>
      <c r="EAH5095"/>
    </row>
    <row r="5096" spans="38:89 3390:3414" x14ac:dyDescent="0.3"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  <c r="BF5096"/>
      <c r="BG5096"/>
      <c r="BH5096"/>
      <c r="BI5096"/>
      <c r="BJ5096"/>
      <c r="BK5096"/>
      <c r="BL5096"/>
      <c r="BM5096"/>
      <c r="BN5096"/>
      <c r="BO5096"/>
      <c r="BP5096"/>
      <c r="BQ5096"/>
      <c r="BR5096"/>
      <c r="BS5096"/>
      <c r="BT5096"/>
      <c r="BU5096"/>
      <c r="BV5096"/>
      <c r="BW5096"/>
      <c r="BX5096"/>
      <c r="BY5096"/>
      <c r="BZ5096"/>
      <c r="CA5096"/>
      <c r="CB5096"/>
      <c r="CC5096"/>
      <c r="CD5096"/>
      <c r="CE5096"/>
      <c r="CF5096"/>
      <c r="CG5096"/>
      <c r="CH5096"/>
      <c r="CI5096"/>
      <c r="CJ5096"/>
      <c r="CK5096"/>
      <c r="DZJ5096"/>
      <c r="DZK5096"/>
      <c r="DZL5096"/>
      <c r="DZM5096"/>
      <c r="DZN5096"/>
      <c r="DZO5096"/>
      <c r="DZP5096"/>
      <c r="DZQ5096"/>
      <c r="DZR5096"/>
      <c r="DZS5096"/>
      <c r="DZT5096"/>
      <c r="DZU5096"/>
      <c r="DZV5096"/>
      <c r="DZW5096"/>
      <c r="DZX5096"/>
      <c r="DZY5096"/>
      <c r="DZZ5096"/>
      <c r="EAA5096"/>
      <c r="EAB5096"/>
      <c r="EAC5096"/>
      <c r="EAD5096"/>
      <c r="EAE5096"/>
      <c r="EAF5096"/>
      <c r="EAG5096"/>
      <c r="EAH5096"/>
    </row>
    <row r="5097" spans="38:89 3390:3414" x14ac:dyDescent="0.3"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  <c r="BF5097"/>
      <c r="BG5097"/>
      <c r="BH5097"/>
      <c r="BI5097"/>
      <c r="BJ5097"/>
      <c r="BK5097"/>
      <c r="BL5097"/>
      <c r="BM5097"/>
      <c r="BN5097"/>
      <c r="BO5097"/>
      <c r="BP5097"/>
      <c r="BQ5097"/>
      <c r="BR5097"/>
      <c r="BS5097"/>
      <c r="BT5097"/>
      <c r="BU5097"/>
      <c r="BV5097"/>
      <c r="BW5097"/>
      <c r="BX5097"/>
      <c r="BY5097"/>
      <c r="BZ5097"/>
      <c r="CA5097"/>
      <c r="CB5097"/>
      <c r="CC5097"/>
      <c r="CD5097"/>
      <c r="CE5097"/>
      <c r="CF5097"/>
      <c r="CG5097"/>
      <c r="CH5097"/>
      <c r="CI5097"/>
      <c r="CJ5097"/>
      <c r="CK5097"/>
      <c r="DZJ5097"/>
      <c r="DZK5097"/>
      <c r="DZL5097"/>
      <c r="DZM5097"/>
      <c r="DZN5097"/>
      <c r="DZO5097"/>
      <c r="DZP5097"/>
      <c r="DZQ5097"/>
      <c r="DZR5097"/>
      <c r="DZS5097"/>
      <c r="DZT5097"/>
      <c r="DZU5097"/>
      <c r="DZV5097"/>
      <c r="DZW5097"/>
      <c r="DZX5097"/>
      <c r="DZY5097"/>
      <c r="DZZ5097"/>
      <c r="EAA5097"/>
      <c r="EAB5097"/>
      <c r="EAC5097"/>
      <c r="EAD5097"/>
      <c r="EAE5097"/>
      <c r="EAF5097"/>
      <c r="EAG5097"/>
      <c r="EAH5097"/>
    </row>
    <row r="5098" spans="38:89 3390:3414" x14ac:dyDescent="0.3"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  <c r="BF5098"/>
      <c r="BG5098"/>
      <c r="BH5098"/>
      <c r="BI5098"/>
      <c r="BJ5098"/>
      <c r="BK5098"/>
      <c r="BL5098"/>
      <c r="BM5098"/>
      <c r="BN5098"/>
      <c r="BO5098"/>
      <c r="BP5098"/>
      <c r="BQ5098"/>
      <c r="BR5098"/>
      <c r="BS5098"/>
      <c r="BT5098"/>
      <c r="BU5098"/>
      <c r="BV5098"/>
      <c r="BW5098"/>
      <c r="BX5098"/>
      <c r="BY5098"/>
      <c r="BZ5098"/>
      <c r="CA5098"/>
      <c r="CB5098"/>
      <c r="CC5098"/>
      <c r="CD5098"/>
      <c r="CE5098"/>
      <c r="CF5098"/>
      <c r="CG5098"/>
      <c r="CH5098"/>
      <c r="CI5098"/>
      <c r="CJ5098"/>
      <c r="CK5098"/>
      <c r="DZJ5098"/>
      <c r="DZK5098"/>
      <c r="DZL5098"/>
      <c r="DZM5098"/>
      <c r="DZN5098"/>
      <c r="DZO5098"/>
      <c r="DZP5098"/>
      <c r="DZQ5098"/>
      <c r="DZR5098"/>
      <c r="DZS5098"/>
      <c r="DZT5098"/>
      <c r="DZU5098"/>
      <c r="DZV5098"/>
      <c r="DZW5098"/>
      <c r="DZX5098"/>
      <c r="DZY5098"/>
      <c r="DZZ5098"/>
      <c r="EAA5098"/>
      <c r="EAB5098"/>
      <c r="EAC5098"/>
      <c r="EAD5098"/>
      <c r="EAE5098"/>
      <c r="EAF5098"/>
      <c r="EAG5098"/>
      <c r="EAH5098"/>
    </row>
    <row r="5099" spans="38:89 3390:3414" x14ac:dyDescent="0.3"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  <c r="BF5099"/>
      <c r="BG5099"/>
      <c r="BH5099"/>
      <c r="BI5099"/>
      <c r="BJ5099"/>
      <c r="BK5099"/>
      <c r="BL5099"/>
      <c r="BM5099"/>
      <c r="BN5099"/>
      <c r="BO5099"/>
      <c r="BP5099"/>
      <c r="BQ5099"/>
      <c r="BR5099"/>
      <c r="BS5099"/>
      <c r="BT5099"/>
      <c r="BU5099"/>
      <c r="BV5099"/>
      <c r="BW5099"/>
      <c r="BX5099"/>
      <c r="BY5099"/>
      <c r="BZ5099"/>
      <c r="CA5099"/>
      <c r="CB5099"/>
      <c r="CC5099"/>
      <c r="CD5099"/>
      <c r="CE5099"/>
      <c r="CF5099"/>
      <c r="CG5099"/>
      <c r="CH5099"/>
      <c r="CI5099"/>
      <c r="CJ5099"/>
      <c r="CK5099"/>
      <c r="DZJ5099"/>
      <c r="DZK5099"/>
      <c r="DZL5099"/>
      <c r="DZM5099"/>
      <c r="DZN5099"/>
      <c r="DZO5099"/>
      <c r="DZP5099"/>
      <c r="DZQ5099"/>
      <c r="DZR5099"/>
      <c r="DZS5099"/>
      <c r="DZT5099"/>
      <c r="DZU5099"/>
      <c r="DZV5099"/>
      <c r="DZW5099"/>
      <c r="DZX5099"/>
      <c r="DZY5099"/>
      <c r="DZZ5099"/>
      <c r="EAA5099"/>
      <c r="EAB5099"/>
      <c r="EAC5099"/>
      <c r="EAD5099"/>
      <c r="EAE5099"/>
      <c r="EAF5099"/>
      <c r="EAG5099"/>
      <c r="EAH5099"/>
    </row>
    <row r="5100" spans="38:89 3390:3414" x14ac:dyDescent="0.3"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  <c r="BF5100"/>
      <c r="BG5100"/>
      <c r="BH5100"/>
      <c r="BI5100"/>
      <c r="BJ5100"/>
      <c r="BK5100"/>
      <c r="BL5100"/>
      <c r="BM5100"/>
      <c r="BN5100"/>
      <c r="BO5100"/>
      <c r="BP5100"/>
      <c r="BQ5100"/>
      <c r="BR5100"/>
      <c r="BS5100"/>
      <c r="BT5100"/>
      <c r="BU5100"/>
      <c r="BV5100"/>
      <c r="BW5100"/>
      <c r="BX5100"/>
      <c r="BY5100"/>
      <c r="BZ5100"/>
      <c r="CA5100"/>
      <c r="CB5100"/>
      <c r="CC5100"/>
      <c r="CD5100"/>
      <c r="CE5100"/>
      <c r="CF5100"/>
      <c r="CG5100"/>
      <c r="CH5100"/>
      <c r="CI5100"/>
      <c r="CJ5100"/>
      <c r="CK5100"/>
      <c r="DZJ5100"/>
      <c r="DZK5100"/>
      <c r="DZL5100"/>
      <c r="DZM5100"/>
      <c r="DZN5100"/>
      <c r="DZO5100"/>
      <c r="DZP5100"/>
      <c r="DZQ5100"/>
      <c r="DZR5100"/>
      <c r="DZS5100"/>
      <c r="DZT5100"/>
      <c r="DZU5100"/>
      <c r="DZV5100"/>
      <c r="DZW5100"/>
      <c r="DZX5100"/>
      <c r="DZY5100"/>
      <c r="DZZ5100"/>
      <c r="EAA5100"/>
      <c r="EAB5100"/>
      <c r="EAC5100"/>
      <c r="EAD5100"/>
      <c r="EAE5100"/>
      <c r="EAF5100"/>
      <c r="EAG5100"/>
      <c r="EAH5100"/>
    </row>
    <row r="5101" spans="38:89 3390:3414" x14ac:dyDescent="0.3"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  <c r="BF5101"/>
      <c r="BG5101"/>
      <c r="BH5101"/>
      <c r="BI5101"/>
      <c r="BJ5101"/>
      <c r="BK5101"/>
      <c r="BL5101"/>
      <c r="BM5101"/>
      <c r="BN5101"/>
      <c r="BO5101"/>
      <c r="BP5101"/>
      <c r="BQ5101"/>
      <c r="BR5101"/>
      <c r="BS5101"/>
      <c r="BT5101"/>
      <c r="BU5101"/>
      <c r="BV5101"/>
      <c r="BW5101"/>
      <c r="BX5101"/>
      <c r="BY5101"/>
      <c r="BZ5101"/>
      <c r="CA5101"/>
      <c r="CB5101"/>
      <c r="CC5101"/>
      <c r="CD5101"/>
      <c r="CE5101"/>
      <c r="CF5101"/>
      <c r="CG5101"/>
      <c r="CH5101"/>
      <c r="CI5101"/>
      <c r="CJ5101"/>
      <c r="CK5101"/>
      <c r="DZJ5101"/>
      <c r="DZK5101"/>
      <c r="DZL5101"/>
      <c r="DZM5101"/>
      <c r="DZN5101"/>
      <c r="DZO5101"/>
      <c r="DZP5101"/>
      <c r="DZQ5101"/>
      <c r="DZR5101"/>
      <c r="DZS5101"/>
      <c r="DZT5101"/>
      <c r="DZU5101"/>
      <c r="DZV5101"/>
      <c r="DZW5101"/>
      <c r="DZX5101"/>
      <c r="DZY5101"/>
      <c r="DZZ5101"/>
      <c r="EAA5101"/>
      <c r="EAB5101"/>
      <c r="EAC5101"/>
      <c r="EAD5101"/>
      <c r="EAE5101"/>
      <c r="EAF5101"/>
      <c r="EAG5101"/>
      <c r="EAH5101"/>
    </row>
    <row r="5102" spans="38:89 3390:3414" x14ac:dyDescent="0.3"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  <c r="BF5102"/>
      <c r="BG5102"/>
      <c r="BH5102"/>
      <c r="BI5102"/>
      <c r="BJ5102"/>
      <c r="BK5102"/>
      <c r="BL5102"/>
      <c r="BM5102"/>
      <c r="BN5102"/>
      <c r="BO5102"/>
      <c r="BP5102"/>
      <c r="BQ5102"/>
      <c r="BR5102"/>
      <c r="BS5102"/>
      <c r="BT5102"/>
      <c r="BU5102"/>
      <c r="BV5102"/>
      <c r="BW5102"/>
      <c r="BX5102"/>
      <c r="BY5102"/>
      <c r="BZ5102"/>
      <c r="CA5102"/>
      <c r="CB5102"/>
      <c r="CC5102"/>
      <c r="CD5102"/>
      <c r="CE5102"/>
      <c r="CF5102"/>
      <c r="CG5102"/>
      <c r="CH5102"/>
      <c r="CI5102"/>
      <c r="CJ5102"/>
      <c r="CK5102"/>
      <c r="DZJ5102"/>
      <c r="DZK5102"/>
      <c r="DZL5102"/>
      <c r="DZM5102"/>
      <c r="DZN5102"/>
      <c r="DZO5102"/>
      <c r="DZP5102"/>
      <c r="DZQ5102"/>
      <c r="DZR5102"/>
      <c r="DZS5102"/>
      <c r="DZT5102"/>
      <c r="DZU5102"/>
      <c r="DZV5102"/>
      <c r="DZW5102"/>
      <c r="DZX5102"/>
      <c r="DZY5102"/>
      <c r="DZZ5102"/>
      <c r="EAA5102"/>
      <c r="EAB5102"/>
      <c r="EAC5102"/>
      <c r="EAD5102"/>
      <c r="EAE5102"/>
      <c r="EAF5102"/>
      <c r="EAG5102"/>
      <c r="EAH5102"/>
    </row>
    <row r="5103" spans="38:89 3390:3414" x14ac:dyDescent="0.3"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  <c r="BF5103"/>
      <c r="BG5103"/>
      <c r="BH5103"/>
      <c r="BI5103"/>
      <c r="BJ5103"/>
      <c r="BK5103"/>
      <c r="BL5103"/>
      <c r="BM5103"/>
      <c r="BN5103"/>
      <c r="BO5103"/>
      <c r="BP5103"/>
      <c r="BQ5103"/>
      <c r="BR5103"/>
      <c r="BS5103"/>
      <c r="BT5103"/>
      <c r="BU5103"/>
      <c r="BV5103"/>
      <c r="BW5103"/>
      <c r="BX5103"/>
      <c r="BY5103"/>
      <c r="BZ5103"/>
      <c r="CA5103"/>
      <c r="CB5103"/>
      <c r="CC5103"/>
      <c r="CD5103"/>
      <c r="CE5103"/>
      <c r="CF5103"/>
      <c r="CG5103"/>
      <c r="CH5103"/>
      <c r="CI5103"/>
      <c r="CJ5103"/>
      <c r="CK5103"/>
      <c r="DZJ5103"/>
      <c r="DZK5103"/>
      <c r="DZL5103"/>
      <c r="DZM5103"/>
      <c r="DZN5103"/>
      <c r="DZO5103"/>
      <c r="DZP5103"/>
      <c r="DZQ5103"/>
      <c r="DZR5103"/>
      <c r="DZS5103"/>
      <c r="DZT5103"/>
      <c r="DZU5103"/>
      <c r="DZV5103"/>
      <c r="DZW5103"/>
      <c r="DZX5103"/>
      <c r="DZY5103"/>
      <c r="DZZ5103"/>
      <c r="EAA5103"/>
      <c r="EAB5103"/>
      <c r="EAC5103"/>
      <c r="EAD5103"/>
      <c r="EAE5103"/>
      <c r="EAF5103"/>
      <c r="EAG5103"/>
      <c r="EAH5103"/>
    </row>
    <row r="5104" spans="38:89 3390:3414" x14ac:dyDescent="0.3"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  <c r="BF5104"/>
      <c r="BG5104"/>
      <c r="BH5104"/>
      <c r="BI5104"/>
      <c r="BJ5104"/>
      <c r="BK5104"/>
      <c r="BL5104"/>
      <c r="BM5104"/>
      <c r="BN5104"/>
      <c r="BO5104"/>
      <c r="BP5104"/>
      <c r="BQ5104"/>
      <c r="BR5104"/>
      <c r="BS5104"/>
      <c r="BT5104"/>
      <c r="BU5104"/>
      <c r="BV5104"/>
      <c r="BW5104"/>
      <c r="BX5104"/>
      <c r="BY5104"/>
      <c r="BZ5104"/>
      <c r="CA5104"/>
      <c r="CB5104"/>
      <c r="CC5104"/>
      <c r="CD5104"/>
      <c r="CE5104"/>
      <c r="CF5104"/>
      <c r="CG5104"/>
      <c r="CH5104"/>
      <c r="CI5104"/>
      <c r="CJ5104"/>
      <c r="CK5104"/>
      <c r="DZJ5104"/>
      <c r="DZK5104"/>
      <c r="DZL5104"/>
      <c r="DZM5104"/>
      <c r="DZN5104"/>
      <c r="DZO5104"/>
      <c r="DZP5104"/>
      <c r="DZQ5104"/>
      <c r="DZR5104"/>
      <c r="DZS5104"/>
      <c r="DZT5104"/>
      <c r="DZU5104"/>
      <c r="DZV5104"/>
      <c r="DZW5104"/>
      <c r="DZX5104"/>
      <c r="DZY5104"/>
      <c r="DZZ5104"/>
      <c r="EAA5104"/>
      <c r="EAB5104"/>
      <c r="EAC5104"/>
      <c r="EAD5104"/>
      <c r="EAE5104"/>
      <c r="EAF5104"/>
      <c r="EAG5104"/>
      <c r="EAH5104"/>
    </row>
    <row r="5105" spans="38:89 3390:3414" x14ac:dyDescent="0.3"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  <c r="BF5105"/>
      <c r="BG5105"/>
      <c r="BH5105"/>
      <c r="BI5105"/>
      <c r="BJ5105"/>
      <c r="BK5105"/>
      <c r="BL5105"/>
      <c r="BM5105"/>
      <c r="BN5105"/>
      <c r="BO5105"/>
      <c r="BP5105"/>
      <c r="BQ5105"/>
      <c r="BR5105"/>
      <c r="BS5105"/>
      <c r="BT5105"/>
      <c r="BU5105"/>
      <c r="BV5105"/>
      <c r="BW5105"/>
      <c r="BX5105"/>
      <c r="BY5105"/>
      <c r="BZ5105"/>
      <c r="CA5105"/>
      <c r="CB5105"/>
      <c r="CC5105"/>
      <c r="CD5105"/>
      <c r="CE5105"/>
      <c r="CF5105"/>
      <c r="CG5105"/>
      <c r="CH5105"/>
      <c r="CI5105"/>
      <c r="CJ5105"/>
      <c r="CK5105"/>
      <c r="DZJ5105"/>
      <c r="DZK5105"/>
      <c r="DZL5105"/>
      <c r="DZM5105"/>
      <c r="DZN5105"/>
      <c r="DZO5105"/>
      <c r="DZP5105"/>
      <c r="DZQ5105"/>
      <c r="DZR5105"/>
      <c r="DZS5105"/>
      <c r="DZT5105"/>
      <c r="DZU5105"/>
      <c r="DZV5105"/>
      <c r="DZW5105"/>
      <c r="DZX5105"/>
      <c r="DZY5105"/>
      <c r="DZZ5105"/>
      <c r="EAA5105"/>
      <c r="EAB5105"/>
      <c r="EAC5105"/>
      <c r="EAD5105"/>
      <c r="EAE5105"/>
      <c r="EAF5105"/>
      <c r="EAG5105"/>
      <c r="EAH5105"/>
    </row>
    <row r="5106" spans="38:89 3390:3414" x14ac:dyDescent="0.3"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  <c r="BF5106"/>
      <c r="BG5106"/>
      <c r="BH5106"/>
      <c r="BI5106"/>
      <c r="BJ5106"/>
      <c r="BK5106"/>
      <c r="BL5106"/>
      <c r="BM5106"/>
      <c r="BN5106"/>
      <c r="BO5106"/>
      <c r="BP5106"/>
      <c r="BQ5106"/>
      <c r="BR5106"/>
      <c r="BS5106"/>
      <c r="BT5106"/>
      <c r="BU5106"/>
      <c r="BV5106"/>
      <c r="BW5106"/>
      <c r="BX5106"/>
      <c r="BY5106"/>
      <c r="BZ5106"/>
      <c r="CA5106"/>
      <c r="CB5106"/>
      <c r="CC5106"/>
      <c r="CD5106"/>
      <c r="CE5106"/>
      <c r="CF5106"/>
      <c r="CG5106"/>
      <c r="CH5106"/>
      <c r="CI5106"/>
      <c r="CJ5106"/>
      <c r="CK5106"/>
      <c r="DZJ5106"/>
      <c r="DZK5106"/>
      <c r="DZL5106"/>
      <c r="DZM5106"/>
      <c r="DZN5106"/>
      <c r="DZO5106"/>
      <c r="DZP5106"/>
      <c r="DZQ5106"/>
      <c r="DZR5106"/>
      <c r="DZS5106"/>
      <c r="DZT5106"/>
      <c r="DZU5106"/>
      <c r="DZV5106"/>
      <c r="DZW5106"/>
      <c r="DZX5106"/>
      <c r="DZY5106"/>
      <c r="DZZ5106"/>
      <c r="EAA5106"/>
      <c r="EAB5106"/>
      <c r="EAC5106"/>
      <c r="EAD5106"/>
      <c r="EAE5106"/>
      <c r="EAF5106"/>
      <c r="EAG5106"/>
      <c r="EAH5106"/>
    </row>
    <row r="5107" spans="38:89 3390:3414" x14ac:dyDescent="0.3"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  <c r="BF5107"/>
      <c r="BG5107"/>
      <c r="BH5107"/>
      <c r="BI5107"/>
      <c r="BJ5107"/>
      <c r="BK5107"/>
      <c r="BL5107"/>
      <c r="BM5107"/>
      <c r="BN5107"/>
      <c r="BO5107"/>
      <c r="BP5107"/>
      <c r="BQ5107"/>
      <c r="BR5107"/>
      <c r="BS5107"/>
      <c r="BT5107"/>
      <c r="BU5107"/>
      <c r="BV5107"/>
      <c r="BW5107"/>
      <c r="BX5107"/>
      <c r="BY5107"/>
      <c r="BZ5107"/>
      <c r="CA5107"/>
      <c r="CB5107"/>
      <c r="CC5107"/>
      <c r="CD5107"/>
      <c r="CE5107"/>
      <c r="CF5107"/>
      <c r="CG5107"/>
      <c r="CH5107"/>
      <c r="CI5107"/>
      <c r="CJ5107"/>
      <c r="CK5107"/>
      <c r="DZJ5107"/>
      <c r="DZK5107"/>
      <c r="DZL5107"/>
      <c r="DZM5107"/>
      <c r="DZN5107"/>
      <c r="DZO5107"/>
      <c r="DZP5107"/>
      <c r="DZQ5107"/>
      <c r="DZR5107"/>
      <c r="DZS5107"/>
      <c r="DZT5107"/>
      <c r="DZU5107"/>
      <c r="DZV5107"/>
      <c r="DZW5107"/>
      <c r="DZX5107"/>
      <c r="DZY5107"/>
      <c r="DZZ5107"/>
      <c r="EAA5107"/>
      <c r="EAB5107"/>
      <c r="EAC5107"/>
      <c r="EAD5107"/>
      <c r="EAE5107"/>
      <c r="EAF5107"/>
      <c r="EAG5107"/>
      <c r="EAH5107"/>
    </row>
    <row r="5108" spans="38:89 3390:3414" x14ac:dyDescent="0.3"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  <c r="BF5108"/>
      <c r="BG5108"/>
      <c r="BH5108"/>
      <c r="BI5108"/>
      <c r="BJ5108"/>
      <c r="BK5108"/>
      <c r="BL5108"/>
      <c r="BM5108"/>
      <c r="BN5108"/>
      <c r="BO5108"/>
      <c r="BP5108"/>
      <c r="BQ5108"/>
      <c r="BR5108"/>
      <c r="BS5108"/>
      <c r="BT5108"/>
      <c r="BU5108"/>
      <c r="BV5108"/>
      <c r="BW5108"/>
      <c r="BX5108"/>
      <c r="BY5108"/>
      <c r="BZ5108"/>
      <c r="CA5108"/>
      <c r="CB5108"/>
      <c r="CC5108"/>
      <c r="CD5108"/>
      <c r="CE5108"/>
      <c r="CF5108"/>
      <c r="CG5108"/>
      <c r="CH5108"/>
      <c r="CI5108"/>
      <c r="CJ5108"/>
      <c r="CK5108"/>
      <c r="DZJ5108"/>
      <c r="DZK5108"/>
      <c r="DZL5108"/>
      <c r="DZM5108"/>
      <c r="DZN5108"/>
      <c r="DZO5108"/>
      <c r="DZP5108"/>
      <c r="DZQ5108"/>
      <c r="DZR5108"/>
      <c r="DZS5108"/>
      <c r="DZT5108"/>
      <c r="DZU5108"/>
      <c r="DZV5108"/>
      <c r="DZW5108"/>
      <c r="DZX5108"/>
      <c r="DZY5108"/>
      <c r="DZZ5108"/>
      <c r="EAA5108"/>
      <c r="EAB5108"/>
      <c r="EAC5108"/>
      <c r="EAD5108"/>
      <c r="EAE5108"/>
      <c r="EAF5108"/>
      <c r="EAG5108"/>
      <c r="EAH5108"/>
    </row>
    <row r="5109" spans="38:89 3390:3414" x14ac:dyDescent="0.3"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  <c r="BF5109"/>
      <c r="BG5109"/>
      <c r="BH5109"/>
      <c r="BI5109"/>
      <c r="BJ5109"/>
      <c r="BK5109"/>
      <c r="BL5109"/>
      <c r="BM5109"/>
      <c r="BN5109"/>
      <c r="BO5109"/>
      <c r="BP5109"/>
      <c r="BQ5109"/>
      <c r="BR5109"/>
      <c r="BS5109"/>
      <c r="BT5109"/>
      <c r="BU5109"/>
      <c r="BV5109"/>
      <c r="BW5109"/>
      <c r="BX5109"/>
      <c r="BY5109"/>
      <c r="BZ5109"/>
      <c r="CA5109"/>
      <c r="CB5109"/>
      <c r="CC5109"/>
      <c r="CD5109"/>
      <c r="CE5109"/>
      <c r="CF5109"/>
      <c r="CG5109"/>
      <c r="CH5109"/>
      <c r="CI5109"/>
      <c r="CJ5109"/>
      <c r="CK5109"/>
      <c r="DZJ5109"/>
      <c r="DZK5109"/>
      <c r="DZL5109"/>
      <c r="DZM5109"/>
      <c r="DZN5109"/>
      <c r="DZO5109"/>
      <c r="DZP5109"/>
      <c r="DZQ5109"/>
      <c r="DZR5109"/>
      <c r="DZS5109"/>
      <c r="DZT5109"/>
      <c r="DZU5109"/>
      <c r="DZV5109"/>
      <c r="DZW5109"/>
      <c r="DZX5109"/>
      <c r="DZY5109"/>
      <c r="DZZ5109"/>
      <c r="EAA5109"/>
      <c r="EAB5109"/>
      <c r="EAC5109"/>
      <c r="EAD5109"/>
      <c r="EAE5109"/>
      <c r="EAF5109"/>
      <c r="EAG5109"/>
      <c r="EAH5109"/>
    </row>
    <row r="5110" spans="38:89 3390:3414" x14ac:dyDescent="0.3"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  <c r="BF5110"/>
      <c r="BG5110"/>
      <c r="BH5110"/>
      <c r="BI5110"/>
      <c r="BJ5110"/>
      <c r="BK5110"/>
      <c r="BL5110"/>
      <c r="BM5110"/>
      <c r="BN5110"/>
      <c r="BO5110"/>
      <c r="BP5110"/>
      <c r="BQ5110"/>
      <c r="BR5110"/>
      <c r="BS5110"/>
      <c r="BT5110"/>
      <c r="BU5110"/>
      <c r="BV5110"/>
      <c r="BW5110"/>
      <c r="BX5110"/>
      <c r="BY5110"/>
      <c r="BZ5110"/>
      <c r="CA5110"/>
      <c r="CB5110"/>
      <c r="CC5110"/>
      <c r="CD5110"/>
      <c r="CE5110"/>
      <c r="CF5110"/>
      <c r="CG5110"/>
      <c r="CH5110"/>
      <c r="CI5110"/>
      <c r="CJ5110"/>
      <c r="CK5110"/>
      <c r="DZJ5110"/>
      <c r="DZK5110"/>
      <c r="DZL5110"/>
      <c r="DZM5110"/>
      <c r="DZN5110"/>
      <c r="DZO5110"/>
      <c r="DZP5110"/>
      <c r="DZQ5110"/>
      <c r="DZR5110"/>
      <c r="DZS5110"/>
      <c r="DZT5110"/>
      <c r="DZU5110"/>
      <c r="DZV5110"/>
      <c r="DZW5110"/>
      <c r="DZX5110"/>
      <c r="DZY5110"/>
      <c r="DZZ5110"/>
      <c r="EAA5110"/>
      <c r="EAB5110"/>
      <c r="EAC5110"/>
      <c r="EAD5110"/>
      <c r="EAE5110"/>
      <c r="EAF5110"/>
      <c r="EAG5110"/>
      <c r="EAH5110"/>
    </row>
    <row r="5111" spans="38:89 3390:3414" x14ac:dyDescent="0.3"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  <c r="BF5111"/>
      <c r="BG5111"/>
      <c r="BH5111"/>
      <c r="BI5111"/>
      <c r="BJ5111"/>
      <c r="BK5111"/>
      <c r="BL5111"/>
      <c r="BM5111"/>
      <c r="BN5111"/>
      <c r="BO5111"/>
      <c r="BP5111"/>
      <c r="BQ5111"/>
      <c r="BR5111"/>
      <c r="BS5111"/>
      <c r="BT5111"/>
      <c r="BU5111"/>
      <c r="BV5111"/>
      <c r="BW5111"/>
      <c r="BX5111"/>
      <c r="BY5111"/>
      <c r="BZ5111"/>
      <c r="CA5111"/>
      <c r="CB5111"/>
      <c r="CC5111"/>
      <c r="CD5111"/>
      <c r="CE5111"/>
      <c r="CF5111"/>
      <c r="CG5111"/>
      <c r="CH5111"/>
      <c r="CI5111"/>
      <c r="CJ5111"/>
      <c r="CK5111"/>
      <c r="DZJ5111"/>
      <c r="DZK5111"/>
      <c r="DZL5111"/>
      <c r="DZM5111"/>
      <c r="DZN5111"/>
      <c r="DZO5111"/>
      <c r="DZP5111"/>
      <c r="DZQ5111"/>
      <c r="DZR5111"/>
      <c r="DZS5111"/>
      <c r="DZT5111"/>
      <c r="DZU5111"/>
      <c r="DZV5111"/>
      <c r="DZW5111"/>
      <c r="DZX5111"/>
      <c r="DZY5111"/>
      <c r="DZZ5111"/>
      <c r="EAA5111"/>
      <c r="EAB5111"/>
      <c r="EAC5111"/>
      <c r="EAD5111"/>
      <c r="EAE5111"/>
      <c r="EAF5111"/>
      <c r="EAG5111"/>
      <c r="EAH5111"/>
    </row>
    <row r="5112" spans="38:89 3390:3414" x14ac:dyDescent="0.3"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  <c r="BF5112"/>
      <c r="BG5112"/>
      <c r="BH5112"/>
      <c r="BI5112"/>
      <c r="BJ5112"/>
      <c r="BK5112"/>
      <c r="BL5112"/>
      <c r="BM5112"/>
      <c r="BN5112"/>
      <c r="BO5112"/>
      <c r="BP5112"/>
      <c r="BQ5112"/>
      <c r="BR5112"/>
      <c r="BS5112"/>
      <c r="BT5112"/>
      <c r="BU5112"/>
      <c r="BV5112"/>
      <c r="BW5112"/>
      <c r="BX5112"/>
      <c r="BY5112"/>
      <c r="BZ5112"/>
      <c r="CA5112"/>
      <c r="CB5112"/>
      <c r="CC5112"/>
      <c r="CD5112"/>
      <c r="CE5112"/>
      <c r="CF5112"/>
      <c r="CG5112"/>
      <c r="CH5112"/>
      <c r="CI5112"/>
      <c r="CJ5112"/>
      <c r="CK5112"/>
      <c r="DZJ5112"/>
      <c r="DZK5112"/>
      <c r="DZL5112"/>
      <c r="DZM5112"/>
      <c r="DZN5112"/>
      <c r="DZO5112"/>
      <c r="DZP5112"/>
      <c r="DZQ5112"/>
      <c r="DZR5112"/>
      <c r="DZS5112"/>
      <c r="DZT5112"/>
      <c r="DZU5112"/>
      <c r="DZV5112"/>
      <c r="DZW5112"/>
      <c r="DZX5112"/>
      <c r="DZY5112"/>
      <c r="DZZ5112"/>
      <c r="EAA5112"/>
      <c r="EAB5112"/>
      <c r="EAC5112"/>
      <c r="EAD5112"/>
      <c r="EAE5112"/>
      <c r="EAF5112"/>
      <c r="EAG5112"/>
      <c r="EAH5112"/>
    </row>
    <row r="5113" spans="38:89 3390:3414" x14ac:dyDescent="0.3"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  <c r="BF5113"/>
      <c r="BG5113"/>
      <c r="BH5113"/>
      <c r="BI5113"/>
      <c r="BJ5113"/>
      <c r="BK5113"/>
      <c r="BL5113"/>
      <c r="BM5113"/>
      <c r="BN5113"/>
      <c r="BO5113"/>
      <c r="BP5113"/>
      <c r="BQ5113"/>
      <c r="BR5113"/>
      <c r="BS5113"/>
      <c r="BT5113"/>
      <c r="BU5113"/>
      <c r="BV5113"/>
      <c r="BW5113"/>
      <c r="BX5113"/>
      <c r="BY5113"/>
      <c r="BZ5113"/>
      <c r="CA5113"/>
      <c r="CB5113"/>
      <c r="CC5113"/>
      <c r="CD5113"/>
      <c r="CE5113"/>
      <c r="CF5113"/>
      <c r="CG5113"/>
      <c r="CH5113"/>
      <c r="CI5113"/>
      <c r="CJ5113"/>
      <c r="CK5113"/>
      <c r="DZJ5113"/>
      <c r="DZK5113"/>
      <c r="DZL5113"/>
      <c r="DZM5113"/>
      <c r="DZN5113"/>
      <c r="DZO5113"/>
      <c r="DZP5113"/>
      <c r="DZQ5113"/>
      <c r="DZR5113"/>
      <c r="DZS5113"/>
      <c r="DZT5113"/>
      <c r="DZU5113"/>
      <c r="DZV5113"/>
      <c r="DZW5113"/>
      <c r="DZX5113"/>
      <c r="DZY5113"/>
      <c r="DZZ5113"/>
      <c r="EAA5113"/>
      <c r="EAB5113"/>
      <c r="EAC5113"/>
      <c r="EAD5113"/>
      <c r="EAE5113"/>
      <c r="EAF5113"/>
      <c r="EAG5113"/>
      <c r="EAH5113"/>
    </row>
    <row r="5114" spans="38:89 3390:3414" x14ac:dyDescent="0.3"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  <c r="BF5114"/>
      <c r="BG5114"/>
      <c r="BH5114"/>
      <c r="BI5114"/>
      <c r="BJ5114"/>
      <c r="BK5114"/>
      <c r="BL5114"/>
      <c r="BM5114"/>
      <c r="BN5114"/>
      <c r="BO5114"/>
      <c r="BP5114"/>
      <c r="BQ5114"/>
      <c r="BR5114"/>
      <c r="BS5114"/>
      <c r="BT5114"/>
      <c r="BU5114"/>
      <c r="BV5114"/>
      <c r="BW5114"/>
      <c r="BX5114"/>
      <c r="BY5114"/>
      <c r="BZ5114"/>
      <c r="CA5114"/>
      <c r="CB5114"/>
      <c r="CC5114"/>
      <c r="CD5114"/>
      <c r="CE5114"/>
      <c r="CF5114"/>
      <c r="CG5114"/>
      <c r="CH5114"/>
      <c r="CI5114"/>
      <c r="CJ5114"/>
      <c r="CK5114"/>
      <c r="DZJ5114"/>
      <c r="DZK5114"/>
      <c r="DZL5114"/>
      <c r="DZM5114"/>
      <c r="DZN5114"/>
      <c r="DZO5114"/>
      <c r="DZP5114"/>
      <c r="DZQ5114"/>
      <c r="DZR5114"/>
      <c r="DZS5114"/>
      <c r="DZT5114"/>
      <c r="DZU5114"/>
      <c r="DZV5114"/>
      <c r="DZW5114"/>
      <c r="DZX5114"/>
      <c r="DZY5114"/>
      <c r="DZZ5114"/>
      <c r="EAA5114"/>
      <c r="EAB5114"/>
      <c r="EAC5114"/>
      <c r="EAD5114"/>
      <c r="EAE5114"/>
      <c r="EAF5114"/>
      <c r="EAG5114"/>
      <c r="EAH5114"/>
    </row>
    <row r="5115" spans="38:89 3390:3414" x14ac:dyDescent="0.3"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  <c r="BF5115"/>
      <c r="BG5115"/>
      <c r="BH5115"/>
      <c r="BI5115"/>
      <c r="BJ5115"/>
      <c r="BK5115"/>
      <c r="BL5115"/>
      <c r="BM5115"/>
      <c r="BN5115"/>
      <c r="BO5115"/>
      <c r="BP5115"/>
      <c r="BQ5115"/>
      <c r="BR5115"/>
      <c r="BS5115"/>
      <c r="BT5115"/>
      <c r="BU5115"/>
      <c r="BV5115"/>
      <c r="BW5115"/>
      <c r="BX5115"/>
      <c r="BY5115"/>
      <c r="BZ5115"/>
      <c r="CA5115"/>
      <c r="CB5115"/>
      <c r="CC5115"/>
      <c r="CD5115"/>
      <c r="CE5115"/>
      <c r="CF5115"/>
      <c r="CG5115"/>
      <c r="CH5115"/>
      <c r="CI5115"/>
      <c r="CJ5115"/>
      <c r="CK5115"/>
      <c r="DZJ5115"/>
      <c r="DZK5115"/>
      <c r="DZL5115"/>
      <c r="DZM5115"/>
      <c r="DZN5115"/>
      <c r="DZO5115"/>
      <c r="DZP5115"/>
      <c r="DZQ5115"/>
      <c r="DZR5115"/>
      <c r="DZS5115"/>
      <c r="DZT5115"/>
      <c r="DZU5115"/>
      <c r="DZV5115"/>
      <c r="DZW5115"/>
      <c r="DZX5115"/>
      <c r="DZY5115"/>
      <c r="DZZ5115"/>
      <c r="EAA5115"/>
      <c r="EAB5115"/>
      <c r="EAC5115"/>
      <c r="EAD5115"/>
      <c r="EAE5115"/>
      <c r="EAF5115"/>
      <c r="EAG5115"/>
      <c r="EAH5115"/>
    </row>
    <row r="5116" spans="38:89 3390:3414" x14ac:dyDescent="0.3"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  <c r="BF5116"/>
      <c r="BG5116"/>
      <c r="BH5116"/>
      <c r="BI5116"/>
      <c r="BJ5116"/>
      <c r="BK5116"/>
      <c r="BL5116"/>
      <c r="BM5116"/>
      <c r="BN5116"/>
      <c r="BO5116"/>
      <c r="BP5116"/>
      <c r="BQ5116"/>
      <c r="BR5116"/>
      <c r="BS5116"/>
      <c r="BT5116"/>
      <c r="BU5116"/>
      <c r="BV5116"/>
      <c r="BW5116"/>
      <c r="BX5116"/>
      <c r="BY5116"/>
      <c r="BZ5116"/>
      <c r="CA5116"/>
      <c r="CB5116"/>
      <c r="CC5116"/>
      <c r="CD5116"/>
      <c r="CE5116"/>
      <c r="CF5116"/>
      <c r="CG5116"/>
      <c r="CH5116"/>
      <c r="CI5116"/>
      <c r="CJ5116"/>
      <c r="CK5116"/>
      <c r="DZJ5116"/>
      <c r="DZK5116"/>
      <c r="DZL5116"/>
      <c r="DZM5116"/>
      <c r="DZN5116"/>
      <c r="DZO5116"/>
      <c r="DZP5116"/>
      <c r="DZQ5116"/>
      <c r="DZR5116"/>
      <c r="DZS5116"/>
      <c r="DZT5116"/>
      <c r="DZU5116"/>
      <c r="DZV5116"/>
      <c r="DZW5116"/>
      <c r="DZX5116"/>
      <c r="DZY5116"/>
      <c r="DZZ5116"/>
      <c r="EAA5116"/>
      <c r="EAB5116"/>
      <c r="EAC5116"/>
      <c r="EAD5116"/>
      <c r="EAE5116"/>
      <c r="EAF5116"/>
      <c r="EAG5116"/>
      <c r="EAH5116"/>
    </row>
    <row r="5117" spans="38:89 3390:3414" x14ac:dyDescent="0.3"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  <c r="BF5117"/>
      <c r="BG5117"/>
      <c r="BH5117"/>
      <c r="BI5117"/>
      <c r="BJ5117"/>
      <c r="BK5117"/>
      <c r="BL5117"/>
      <c r="BM5117"/>
      <c r="BN5117"/>
      <c r="BO5117"/>
      <c r="BP5117"/>
      <c r="BQ5117"/>
      <c r="BR5117"/>
      <c r="BS5117"/>
      <c r="BT5117"/>
      <c r="BU5117"/>
      <c r="BV5117"/>
      <c r="BW5117"/>
      <c r="BX5117"/>
      <c r="BY5117"/>
      <c r="BZ5117"/>
      <c r="CA5117"/>
      <c r="CB5117"/>
      <c r="CC5117"/>
      <c r="CD5117"/>
      <c r="CE5117"/>
      <c r="CF5117"/>
      <c r="CG5117"/>
      <c r="CH5117"/>
      <c r="CI5117"/>
      <c r="CJ5117"/>
      <c r="CK5117"/>
      <c r="DZJ5117"/>
      <c r="DZK5117"/>
      <c r="DZL5117"/>
      <c r="DZM5117"/>
      <c r="DZN5117"/>
      <c r="DZO5117"/>
      <c r="DZP5117"/>
      <c r="DZQ5117"/>
      <c r="DZR5117"/>
      <c r="DZS5117"/>
      <c r="DZT5117"/>
      <c r="DZU5117"/>
      <c r="DZV5117"/>
      <c r="DZW5117"/>
      <c r="DZX5117"/>
      <c r="DZY5117"/>
      <c r="DZZ5117"/>
      <c r="EAA5117"/>
      <c r="EAB5117"/>
      <c r="EAC5117"/>
      <c r="EAD5117"/>
      <c r="EAE5117"/>
      <c r="EAF5117"/>
      <c r="EAG5117"/>
      <c r="EAH5117"/>
    </row>
    <row r="5118" spans="38:89 3390:3414" x14ac:dyDescent="0.3"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  <c r="BF5118"/>
      <c r="BG5118"/>
      <c r="BH5118"/>
      <c r="BI5118"/>
      <c r="BJ5118"/>
      <c r="BK5118"/>
      <c r="BL5118"/>
      <c r="BM5118"/>
      <c r="BN5118"/>
      <c r="BO5118"/>
      <c r="BP5118"/>
      <c r="BQ5118"/>
      <c r="BR5118"/>
      <c r="BS5118"/>
      <c r="BT5118"/>
      <c r="BU5118"/>
      <c r="BV5118"/>
      <c r="BW5118"/>
      <c r="BX5118"/>
      <c r="BY5118"/>
      <c r="BZ5118"/>
      <c r="CA5118"/>
      <c r="CB5118"/>
      <c r="CC5118"/>
      <c r="CD5118"/>
      <c r="CE5118"/>
      <c r="CF5118"/>
      <c r="CG5118"/>
      <c r="CH5118"/>
      <c r="CI5118"/>
      <c r="CJ5118"/>
      <c r="CK5118"/>
      <c r="DZJ5118"/>
      <c r="DZK5118"/>
      <c r="DZL5118"/>
      <c r="DZM5118"/>
      <c r="DZN5118"/>
      <c r="DZO5118"/>
      <c r="DZP5118"/>
      <c r="DZQ5118"/>
      <c r="DZR5118"/>
      <c r="DZS5118"/>
      <c r="DZT5118"/>
      <c r="DZU5118"/>
      <c r="DZV5118"/>
      <c r="DZW5118"/>
      <c r="DZX5118"/>
      <c r="DZY5118"/>
      <c r="DZZ5118"/>
      <c r="EAA5118"/>
      <c r="EAB5118"/>
      <c r="EAC5118"/>
      <c r="EAD5118"/>
      <c r="EAE5118"/>
      <c r="EAF5118"/>
      <c r="EAG5118"/>
      <c r="EAH5118"/>
    </row>
    <row r="5119" spans="38:89 3390:3414" x14ac:dyDescent="0.3"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  <c r="BF5119"/>
      <c r="BG5119"/>
      <c r="BH5119"/>
      <c r="BI5119"/>
      <c r="BJ5119"/>
      <c r="BK5119"/>
      <c r="BL5119"/>
      <c r="BM5119"/>
      <c r="BN5119"/>
      <c r="BO5119"/>
      <c r="BP5119"/>
      <c r="BQ5119"/>
      <c r="BR5119"/>
      <c r="BS5119"/>
      <c r="BT5119"/>
      <c r="BU5119"/>
      <c r="BV5119"/>
      <c r="BW5119"/>
      <c r="BX5119"/>
      <c r="BY5119"/>
      <c r="BZ5119"/>
      <c r="CA5119"/>
      <c r="CB5119"/>
      <c r="CC5119"/>
      <c r="CD5119"/>
      <c r="CE5119"/>
      <c r="CF5119"/>
      <c r="CG5119"/>
      <c r="CH5119"/>
      <c r="CI5119"/>
      <c r="CJ5119"/>
      <c r="CK5119"/>
      <c r="DZJ5119"/>
      <c r="DZK5119"/>
      <c r="DZL5119"/>
      <c r="DZM5119"/>
      <c r="DZN5119"/>
      <c r="DZO5119"/>
      <c r="DZP5119"/>
      <c r="DZQ5119"/>
      <c r="DZR5119"/>
      <c r="DZS5119"/>
      <c r="DZT5119"/>
      <c r="DZU5119"/>
      <c r="DZV5119"/>
      <c r="DZW5119"/>
      <c r="DZX5119"/>
      <c r="DZY5119"/>
      <c r="DZZ5119"/>
      <c r="EAA5119"/>
      <c r="EAB5119"/>
      <c r="EAC5119"/>
      <c r="EAD5119"/>
      <c r="EAE5119"/>
      <c r="EAF5119"/>
      <c r="EAG5119"/>
      <c r="EAH5119"/>
    </row>
    <row r="5120" spans="38:89 3390:3414" x14ac:dyDescent="0.3"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  <c r="BF5120"/>
      <c r="BG5120"/>
      <c r="BH5120"/>
      <c r="BI5120"/>
      <c r="BJ5120"/>
      <c r="BK5120"/>
      <c r="BL5120"/>
      <c r="BM5120"/>
      <c r="BN5120"/>
      <c r="BO5120"/>
      <c r="BP5120"/>
      <c r="BQ5120"/>
      <c r="BR5120"/>
      <c r="BS5120"/>
      <c r="BT5120"/>
      <c r="BU5120"/>
      <c r="BV5120"/>
      <c r="BW5120"/>
      <c r="BX5120"/>
      <c r="BY5120"/>
      <c r="BZ5120"/>
      <c r="CA5120"/>
      <c r="CB5120"/>
      <c r="CC5120"/>
      <c r="CD5120"/>
      <c r="CE5120"/>
      <c r="CF5120"/>
      <c r="CG5120"/>
      <c r="CH5120"/>
      <c r="CI5120"/>
      <c r="CJ5120"/>
      <c r="CK5120"/>
      <c r="DZJ5120"/>
      <c r="DZK5120"/>
      <c r="DZL5120"/>
      <c r="DZM5120"/>
      <c r="DZN5120"/>
      <c r="DZO5120"/>
      <c r="DZP5120"/>
      <c r="DZQ5120"/>
      <c r="DZR5120"/>
      <c r="DZS5120"/>
      <c r="DZT5120"/>
      <c r="DZU5120"/>
      <c r="DZV5120"/>
      <c r="DZW5120"/>
      <c r="DZX5120"/>
      <c r="DZY5120"/>
      <c r="DZZ5120"/>
      <c r="EAA5120"/>
      <c r="EAB5120"/>
      <c r="EAC5120"/>
      <c r="EAD5120"/>
      <c r="EAE5120"/>
      <c r="EAF5120"/>
      <c r="EAG5120"/>
      <c r="EAH5120"/>
    </row>
    <row r="5121" spans="38:89 3390:3414" x14ac:dyDescent="0.3"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  <c r="BF5121"/>
      <c r="BG5121"/>
      <c r="BH5121"/>
      <c r="BI5121"/>
      <c r="BJ5121"/>
      <c r="BK5121"/>
      <c r="BL5121"/>
      <c r="BM5121"/>
      <c r="BN5121"/>
      <c r="BO5121"/>
      <c r="BP5121"/>
      <c r="BQ5121"/>
      <c r="BR5121"/>
      <c r="BS5121"/>
      <c r="BT5121"/>
      <c r="BU5121"/>
      <c r="BV5121"/>
      <c r="BW5121"/>
      <c r="BX5121"/>
      <c r="BY5121"/>
      <c r="BZ5121"/>
      <c r="CA5121"/>
      <c r="CB5121"/>
      <c r="CC5121"/>
      <c r="CD5121"/>
      <c r="CE5121"/>
      <c r="CF5121"/>
      <c r="CG5121"/>
      <c r="CH5121"/>
      <c r="CI5121"/>
      <c r="CJ5121"/>
      <c r="CK5121"/>
      <c r="DZJ5121"/>
      <c r="DZK5121"/>
      <c r="DZL5121"/>
      <c r="DZM5121"/>
      <c r="DZN5121"/>
      <c r="DZO5121"/>
      <c r="DZP5121"/>
      <c r="DZQ5121"/>
      <c r="DZR5121"/>
      <c r="DZS5121"/>
      <c r="DZT5121"/>
      <c r="DZU5121"/>
      <c r="DZV5121"/>
      <c r="DZW5121"/>
      <c r="DZX5121"/>
      <c r="DZY5121"/>
      <c r="DZZ5121"/>
      <c r="EAA5121"/>
      <c r="EAB5121"/>
      <c r="EAC5121"/>
      <c r="EAD5121"/>
      <c r="EAE5121"/>
      <c r="EAF5121"/>
      <c r="EAG5121"/>
      <c r="EAH5121"/>
    </row>
    <row r="5122" spans="38:89 3390:3414" x14ac:dyDescent="0.3"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  <c r="BF5122"/>
      <c r="BG5122"/>
      <c r="BH5122"/>
      <c r="BI5122"/>
      <c r="BJ5122"/>
      <c r="BK5122"/>
      <c r="BL5122"/>
      <c r="BM5122"/>
      <c r="BN5122"/>
      <c r="BO5122"/>
      <c r="BP5122"/>
      <c r="BQ5122"/>
      <c r="BR5122"/>
      <c r="BS5122"/>
      <c r="BT5122"/>
      <c r="BU5122"/>
      <c r="BV5122"/>
      <c r="BW5122"/>
      <c r="BX5122"/>
      <c r="BY5122"/>
      <c r="BZ5122"/>
      <c r="CA5122"/>
      <c r="CB5122"/>
      <c r="CC5122"/>
      <c r="CD5122"/>
      <c r="CE5122"/>
      <c r="CF5122"/>
      <c r="CG5122"/>
      <c r="CH5122"/>
      <c r="CI5122"/>
      <c r="CJ5122"/>
      <c r="CK5122"/>
      <c r="DZJ5122"/>
      <c r="DZK5122"/>
      <c r="DZL5122"/>
      <c r="DZM5122"/>
      <c r="DZN5122"/>
      <c r="DZO5122"/>
      <c r="DZP5122"/>
      <c r="DZQ5122"/>
      <c r="DZR5122"/>
      <c r="DZS5122"/>
      <c r="DZT5122"/>
      <c r="DZU5122"/>
      <c r="DZV5122"/>
      <c r="DZW5122"/>
      <c r="DZX5122"/>
      <c r="DZY5122"/>
      <c r="DZZ5122"/>
      <c r="EAA5122"/>
      <c r="EAB5122"/>
      <c r="EAC5122"/>
      <c r="EAD5122"/>
      <c r="EAE5122"/>
      <c r="EAF5122"/>
      <c r="EAG5122"/>
      <c r="EAH5122"/>
    </row>
    <row r="5123" spans="38:89 3390:3414" x14ac:dyDescent="0.3"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  <c r="BF5123"/>
      <c r="BG5123"/>
      <c r="BH5123"/>
      <c r="BI5123"/>
      <c r="BJ5123"/>
      <c r="BK5123"/>
      <c r="BL5123"/>
      <c r="BM5123"/>
      <c r="BN5123"/>
      <c r="BO5123"/>
      <c r="BP5123"/>
      <c r="BQ5123"/>
      <c r="BR5123"/>
      <c r="BS5123"/>
      <c r="BT5123"/>
      <c r="BU5123"/>
      <c r="BV5123"/>
      <c r="BW5123"/>
      <c r="BX5123"/>
      <c r="BY5123"/>
      <c r="BZ5123"/>
      <c r="CA5123"/>
      <c r="CB5123"/>
      <c r="CC5123"/>
      <c r="CD5123"/>
      <c r="CE5123"/>
      <c r="CF5123"/>
      <c r="CG5123"/>
      <c r="CH5123"/>
      <c r="CI5123"/>
      <c r="CJ5123"/>
      <c r="CK5123"/>
      <c r="DZJ5123"/>
      <c r="DZK5123"/>
      <c r="DZL5123"/>
      <c r="DZM5123"/>
      <c r="DZN5123"/>
      <c r="DZO5123"/>
      <c r="DZP5123"/>
      <c r="DZQ5123"/>
      <c r="DZR5123"/>
      <c r="DZS5123"/>
      <c r="DZT5123"/>
      <c r="DZU5123"/>
      <c r="DZV5123"/>
      <c r="DZW5123"/>
      <c r="DZX5123"/>
      <c r="DZY5123"/>
      <c r="DZZ5123"/>
      <c r="EAA5123"/>
      <c r="EAB5123"/>
      <c r="EAC5123"/>
      <c r="EAD5123"/>
      <c r="EAE5123"/>
      <c r="EAF5123"/>
      <c r="EAG5123"/>
      <c r="EAH5123"/>
    </row>
    <row r="5124" spans="38:89 3390:3414" x14ac:dyDescent="0.3"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  <c r="BF5124"/>
      <c r="BG5124"/>
      <c r="BH5124"/>
      <c r="BI5124"/>
      <c r="BJ5124"/>
      <c r="BK5124"/>
      <c r="BL5124"/>
      <c r="BM5124"/>
      <c r="BN5124"/>
      <c r="BO5124"/>
      <c r="BP5124"/>
      <c r="BQ5124"/>
      <c r="BR5124"/>
      <c r="BS5124"/>
      <c r="BT5124"/>
      <c r="BU5124"/>
      <c r="BV5124"/>
      <c r="BW5124"/>
      <c r="BX5124"/>
      <c r="BY5124"/>
      <c r="BZ5124"/>
      <c r="CA5124"/>
      <c r="CB5124"/>
      <c r="CC5124"/>
      <c r="CD5124"/>
      <c r="CE5124"/>
      <c r="CF5124"/>
      <c r="CG5124"/>
      <c r="CH5124"/>
      <c r="CI5124"/>
      <c r="CJ5124"/>
      <c r="CK5124"/>
      <c r="DZJ5124"/>
      <c r="DZK5124"/>
      <c r="DZL5124"/>
      <c r="DZM5124"/>
      <c r="DZN5124"/>
      <c r="DZO5124"/>
      <c r="DZP5124"/>
      <c r="DZQ5124"/>
      <c r="DZR5124"/>
      <c r="DZS5124"/>
      <c r="DZT5124"/>
      <c r="DZU5124"/>
      <c r="DZV5124"/>
      <c r="DZW5124"/>
      <c r="DZX5124"/>
      <c r="DZY5124"/>
      <c r="DZZ5124"/>
      <c r="EAA5124"/>
      <c r="EAB5124"/>
      <c r="EAC5124"/>
      <c r="EAD5124"/>
      <c r="EAE5124"/>
      <c r="EAF5124"/>
      <c r="EAG5124"/>
      <c r="EAH5124"/>
    </row>
    <row r="5125" spans="38:89 3390:3414" x14ac:dyDescent="0.3"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  <c r="BF5125"/>
      <c r="BG5125"/>
      <c r="BH5125"/>
      <c r="BI5125"/>
      <c r="BJ5125"/>
      <c r="BK5125"/>
      <c r="BL5125"/>
      <c r="BM5125"/>
      <c r="BN5125"/>
      <c r="BO5125"/>
      <c r="BP5125"/>
      <c r="BQ5125"/>
      <c r="BR5125"/>
      <c r="BS5125"/>
      <c r="BT5125"/>
      <c r="BU5125"/>
      <c r="BV5125"/>
      <c r="BW5125"/>
      <c r="BX5125"/>
      <c r="BY5125"/>
      <c r="BZ5125"/>
      <c r="CA5125"/>
      <c r="CB5125"/>
      <c r="CC5125"/>
      <c r="CD5125"/>
      <c r="CE5125"/>
      <c r="CF5125"/>
      <c r="CG5125"/>
      <c r="CH5125"/>
      <c r="CI5125"/>
      <c r="CJ5125"/>
      <c r="CK5125"/>
      <c r="DZJ5125"/>
      <c r="DZK5125"/>
      <c r="DZL5125"/>
      <c r="DZM5125"/>
      <c r="DZN5125"/>
      <c r="DZO5125"/>
      <c r="DZP5125"/>
      <c r="DZQ5125"/>
      <c r="DZR5125"/>
      <c r="DZS5125"/>
      <c r="DZT5125"/>
      <c r="DZU5125"/>
      <c r="DZV5125"/>
      <c r="DZW5125"/>
      <c r="DZX5125"/>
      <c r="DZY5125"/>
      <c r="DZZ5125"/>
      <c r="EAA5125"/>
      <c r="EAB5125"/>
      <c r="EAC5125"/>
      <c r="EAD5125"/>
      <c r="EAE5125"/>
      <c r="EAF5125"/>
      <c r="EAG5125"/>
      <c r="EAH5125"/>
    </row>
    <row r="5126" spans="38:89 3390:3414" x14ac:dyDescent="0.3"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  <c r="BF5126"/>
      <c r="BG5126"/>
      <c r="BH5126"/>
      <c r="BI5126"/>
      <c r="BJ5126"/>
      <c r="BK5126"/>
      <c r="BL5126"/>
      <c r="BM5126"/>
      <c r="BN5126"/>
      <c r="BO5126"/>
      <c r="BP5126"/>
      <c r="BQ5126"/>
      <c r="BR5126"/>
      <c r="BS5126"/>
      <c r="BT5126"/>
      <c r="BU5126"/>
      <c r="BV5126"/>
      <c r="BW5126"/>
      <c r="BX5126"/>
      <c r="BY5126"/>
      <c r="BZ5126"/>
      <c r="CA5126"/>
      <c r="CB5126"/>
      <c r="CC5126"/>
      <c r="CD5126"/>
      <c r="CE5126"/>
      <c r="CF5126"/>
      <c r="CG5126"/>
      <c r="CH5126"/>
      <c r="CI5126"/>
      <c r="CJ5126"/>
      <c r="CK5126"/>
      <c r="DZJ5126"/>
      <c r="DZK5126"/>
      <c r="DZL5126"/>
      <c r="DZM5126"/>
      <c r="DZN5126"/>
      <c r="DZO5126"/>
      <c r="DZP5126"/>
      <c r="DZQ5126"/>
      <c r="DZR5126"/>
      <c r="DZS5126"/>
      <c r="DZT5126"/>
      <c r="DZU5126"/>
      <c r="DZV5126"/>
      <c r="DZW5126"/>
      <c r="DZX5126"/>
      <c r="DZY5126"/>
      <c r="DZZ5126"/>
      <c r="EAA5126"/>
      <c r="EAB5126"/>
      <c r="EAC5126"/>
      <c r="EAD5126"/>
      <c r="EAE5126"/>
      <c r="EAF5126"/>
      <c r="EAG5126"/>
      <c r="EAH5126"/>
    </row>
    <row r="5127" spans="38:89 3390:3414" x14ac:dyDescent="0.3"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  <c r="BF5127"/>
      <c r="BG5127"/>
      <c r="BH5127"/>
      <c r="BI5127"/>
      <c r="BJ5127"/>
      <c r="BK5127"/>
      <c r="BL5127"/>
      <c r="BM5127"/>
      <c r="BN5127"/>
      <c r="BO5127"/>
      <c r="BP5127"/>
      <c r="BQ5127"/>
      <c r="BR5127"/>
      <c r="BS5127"/>
      <c r="BT5127"/>
      <c r="BU5127"/>
      <c r="BV5127"/>
      <c r="BW5127"/>
      <c r="BX5127"/>
      <c r="BY5127"/>
      <c r="BZ5127"/>
      <c r="CA5127"/>
      <c r="CB5127"/>
      <c r="CC5127"/>
      <c r="CD5127"/>
      <c r="CE5127"/>
      <c r="CF5127"/>
      <c r="CG5127"/>
      <c r="CH5127"/>
      <c r="CI5127"/>
      <c r="CJ5127"/>
      <c r="CK5127"/>
      <c r="DZJ5127"/>
      <c r="DZK5127"/>
      <c r="DZL5127"/>
      <c r="DZM5127"/>
      <c r="DZN5127"/>
      <c r="DZO5127"/>
      <c r="DZP5127"/>
      <c r="DZQ5127"/>
      <c r="DZR5127"/>
      <c r="DZS5127"/>
      <c r="DZT5127"/>
      <c r="DZU5127"/>
      <c r="DZV5127"/>
      <c r="DZW5127"/>
      <c r="DZX5127"/>
      <c r="DZY5127"/>
      <c r="DZZ5127"/>
      <c r="EAA5127"/>
      <c r="EAB5127"/>
      <c r="EAC5127"/>
      <c r="EAD5127"/>
      <c r="EAE5127"/>
      <c r="EAF5127"/>
      <c r="EAG5127"/>
      <c r="EAH5127"/>
    </row>
    <row r="5128" spans="38:89 3390:3414" x14ac:dyDescent="0.3"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  <c r="BF5128"/>
      <c r="BG5128"/>
      <c r="BH5128"/>
      <c r="BI5128"/>
      <c r="BJ5128"/>
      <c r="BK5128"/>
      <c r="BL5128"/>
      <c r="BM5128"/>
      <c r="BN5128"/>
      <c r="BO5128"/>
      <c r="BP5128"/>
      <c r="BQ5128"/>
      <c r="BR5128"/>
      <c r="BS5128"/>
      <c r="BT5128"/>
      <c r="BU5128"/>
      <c r="BV5128"/>
      <c r="BW5128"/>
      <c r="BX5128"/>
      <c r="BY5128"/>
      <c r="BZ5128"/>
      <c r="CA5128"/>
      <c r="CB5128"/>
      <c r="CC5128"/>
      <c r="CD5128"/>
      <c r="CE5128"/>
      <c r="CF5128"/>
      <c r="CG5128"/>
      <c r="CH5128"/>
      <c r="CI5128"/>
      <c r="CJ5128"/>
      <c r="CK5128"/>
      <c r="DZJ5128"/>
      <c r="DZK5128"/>
      <c r="DZL5128"/>
      <c r="DZM5128"/>
      <c r="DZN5128"/>
      <c r="DZO5128"/>
      <c r="DZP5128"/>
      <c r="DZQ5128"/>
      <c r="DZR5128"/>
      <c r="DZS5128"/>
      <c r="DZT5128"/>
      <c r="DZU5128"/>
      <c r="DZV5128"/>
      <c r="DZW5128"/>
      <c r="DZX5128"/>
      <c r="DZY5128"/>
      <c r="DZZ5128"/>
      <c r="EAA5128"/>
      <c r="EAB5128"/>
      <c r="EAC5128"/>
      <c r="EAD5128"/>
      <c r="EAE5128"/>
      <c r="EAF5128"/>
      <c r="EAG5128"/>
      <c r="EAH5128"/>
    </row>
    <row r="5129" spans="38:89 3390:3414" x14ac:dyDescent="0.3"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  <c r="BF5129"/>
      <c r="BG5129"/>
      <c r="BH5129"/>
      <c r="BI5129"/>
      <c r="BJ5129"/>
      <c r="BK5129"/>
      <c r="BL5129"/>
      <c r="BM5129"/>
      <c r="BN5129"/>
      <c r="BO5129"/>
      <c r="BP5129"/>
      <c r="BQ5129"/>
      <c r="BR5129"/>
      <c r="BS5129"/>
      <c r="BT5129"/>
      <c r="BU5129"/>
      <c r="BV5129"/>
      <c r="BW5129"/>
      <c r="BX5129"/>
      <c r="BY5129"/>
      <c r="BZ5129"/>
      <c r="CA5129"/>
      <c r="CB5129"/>
      <c r="CC5129"/>
      <c r="CD5129"/>
      <c r="CE5129"/>
      <c r="CF5129"/>
      <c r="CG5129"/>
      <c r="CH5129"/>
      <c r="CI5129"/>
      <c r="CJ5129"/>
      <c r="CK5129"/>
      <c r="DZJ5129"/>
      <c r="DZK5129"/>
      <c r="DZL5129"/>
      <c r="DZM5129"/>
      <c r="DZN5129"/>
      <c r="DZO5129"/>
      <c r="DZP5129"/>
      <c r="DZQ5129"/>
      <c r="DZR5129"/>
      <c r="DZS5129"/>
      <c r="DZT5129"/>
      <c r="DZU5129"/>
      <c r="DZV5129"/>
      <c r="DZW5129"/>
      <c r="DZX5129"/>
      <c r="DZY5129"/>
      <c r="DZZ5129"/>
      <c r="EAA5129"/>
      <c r="EAB5129"/>
      <c r="EAC5129"/>
      <c r="EAD5129"/>
      <c r="EAE5129"/>
      <c r="EAF5129"/>
      <c r="EAG5129"/>
      <c r="EAH5129"/>
    </row>
    <row r="5130" spans="38:89 3390:3414" x14ac:dyDescent="0.3"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  <c r="BF5130"/>
      <c r="BG5130"/>
      <c r="BH5130"/>
      <c r="BI5130"/>
      <c r="BJ5130"/>
      <c r="BK5130"/>
      <c r="BL5130"/>
      <c r="BM5130"/>
      <c r="BN5130"/>
      <c r="BO5130"/>
      <c r="BP5130"/>
      <c r="BQ5130"/>
      <c r="BR5130"/>
      <c r="BS5130"/>
      <c r="BT5130"/>
      <c r="BU5130"/>
      <c r="BV5130"/>
      <c r="BW5130"/>
      <c r="BX5130"/>
      <c r="BY5130"/>
      <c r="BZ5130"/>
      <c r="CA5130"/>
      <c r="CB5130"/>
      <c r="CC5130"/>
      <c r="CD5130"/>
      <c r="CE5130"/>
      <c r="CF5130"/>
      <c r="CG5130"/>
      <c r="CH5130"/>
      <c r="CI5130"/>
      <c r="CJ5130"/>
      <c r="CK5130"/>
      <c r="DZJ5130"/>
      <c r="DZK5130"/>
      <c r="DZL5130"/>
      <c r="DZM5130"/>
      <c r="DZN5130"/>
      <c r="DZO5130"/>
      <c r="DZP5130"/>
      <c r="DZQ5130"/>
      <c r="DZR5130"/>
      <c r="DZS5130"/>
      <c r="DZT5130"/>
      <c r="DZU5130"/>
      <c r="DZV5130"/>
      <c r="DZW5130"/>
      <c r="DZX5130"/>
      <c r="DZY5130"/>
      <c r="DZZ5130"/>
      <c r="EAA5130"/>
      <c r="EAB5130"/>
      <c r="EAC5130"/>
      <c r="EAD5130"/>
      <c r="EAE5130"/>
      <c r="EAF5130"/>
      <c r="EAG5130"/>
      <c r="EAH5130"/>
    </row>
    <row r="5131" spans="38:89 3390:3414" x14ac:dyDescent="0.3"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  <c r="BE5131"/>
      <c r="BF5131"/>
      <c r="BG5131"/>
      <c r="BH5131"/>
      <c r="BI5131"/>
      <c r="BJ5131"/>
      <c r="BK5131"/>
      <c r="BL5131"/>
      <c r="BM5131"/>
      <c r="BN5131"/>
      <c r="BO5131"/>
      <c r="BP5131"/>
      <c r="BQ5131"/>
      <c r="BR5131"/>
      <c r="BS5131"/>
      <c r="BT5131"/>
      <c r="BU5131"/>
      <c r="BV5131"/>
      <c r="BW5131"/>
      <c r="BX5131"/>
      <c r="BY5131"/>
      <c r="BZ5131"/>
      <c r="CA5131"/>
      <c r="CB5131"/>
      <c r="CC5131"/>
      <c r="CD5131"/>
      <c r="CE5131"/>
      <c r="CF5131"/>
      <c r="CG5131"/>
      <c r="CH5131"/>
      <c r="CI5131"/>
      <c r="CJ5131"/>
      <c r="CK5131"/>
      <c r="DZJ5131"/>
      <c r="DZK5131"/>
      <c r="DZL5131"/>
      <c r="DZM5131"/>
      <c r="DZN5131"/>
      <c r="DZO5131"/>
      <c r="DZP5131"/>
      <c r="DZQ5131"/>
      <c r="DZR5131"/>
      <c r="DZS5131"/>
      <c r="DZT5131"/>
      <c r="DZU5131"/>
      <c r="DZV5131"/>
      <c r="DZW5131"/>
      <c r="DZX5131"/>
      <c r="DZY5131"/>
      <c r="DZZ5131"/>
      <c r="EAA5131"/>
      <c r="EAB5131"/>
      <c r="EAC5131"/>
      <c r="EAD5131"/>
      <c r="EAE5131"/>
      <c r="EAF5131"/>
      <c r="EAG5131"/>
      <c r="EAH5131"/>
    </row>
    <row r="5132" spans="38:89 3390:3414" x14ac:dyDescent="0.3"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  <c r="BE5132"/>
      <c r="BF5132"/>
      <c r="BG5132"/>
      <c r="BH5132"/>
      <c r="BI5132"/>
      <c r="BJ5132"/>
      <c r="BK5132"/>
      <c r="BL5132"/>
      <c r="BM5132"/>
      <c r="BN5132"/>
      <c r="BO5132"/>
      <c r="BP5132"/>
      <c r="BQ5132"/>
      <c r="BR5132"/>
      <c r="BS5132"/>
      <c r="BT5132"/>
      <c r="BU5132"/>
      <c r="BV5132"/>
      <c r="BW5132"/>
      <c r="BX5132"/>
      <c r="BY5132"/>
      <c r="BZ5132"/>
      <c r="CA5132"/>
      <c r="CB5132"/>
      <c r="CC5132"/>
      <c r="CD5132"/>
      <c r="CE5132"/>
      <c r="CF5132"/>
      <c r="CG5132"/>
      <c r="CH5132"/>
      <c r="CI5132"/>
      <c r="CJ5132"/>
      <c r="CK5132"/>
      <c r="DZJ5132"/>
      <c r="DZK5132"/>
      <c r="DZL5132"/>
      <c r="DZM5132"/>
      <c r="DZN5132"/>
      <c r="DZO5132"/>
      <c r="DZP5132"/>
      <c r="DZQ5132"/>
      <c r="DZR5132"/>
      <c r="DZS5132"/>
      <c r="DZT5132"/>
      <c r="DZU5132"/>
      <c r="DZV5132"/>
      <c r="DZW5132"/>
      <c r="DZX5132"/>
      <c r="DZY5132"/>
      <c r="DZZ5132"/>
      <c r="EAA5132"/>
      <c r="EAB5132"/>
      <c r="EAC5132"/>
      <c r="EAD5132"/>
      <c r="EAE5132"/>
      <c r="EAF5132"/>
      <c r="EAG5132"/>
      <c r="EAH5132"/>
    </row>
    <row r="5133" spans="38:89 3390:3414" x14ac:dyDescent="0.3"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  <c r="BE5133"/>
      <c r="BF5133"/>
      <c r="BG5133"/>
      <c r="BH5133"/>
      <c r="BI5133"/>
      <c r="BJ5133"/>
      <c r="BK5133"/>
      <c r="BL5133"/>
      <c r="BM5133"/>
      <c r="BN5133"/>
      <c r="BO5133"/>
      <c r="BP5133"/>
      <c r="BQ5133"/>
      <c r="BR5133"/>
      <c r="BS5133"/>
      <c r="BT5133"/>
      <c r="BU5133"/>
      <c r="BV5133"/>
      <c r="BW5133"/>
      <c r="BX5133"/>
      <c r="BY5133"/>
      <c r="BZ5133"/>
      <c r="CA5133"/>
      <c r="CB5133"/>
      <c r="CC5133"/>
      <c r="CD5133"/>
      <c r="CE5133"/>
      <c r="CF5133"/>
      <c r="CG5133"/>
      <c r="CH5133"/>
      <c r="CI5133"/>
      <c r="CJ5133"/>
      <c r="CK5133"/>
      <c r="DZJ5133"/>
      <c r="DZK5133"/>
      <c r="DZL5133"/>
      <c r="DZM5133"/>
      <c r="DZN5133"/>
      <c r="DZO5133"/>
      <c r="DZP5133"/>
      <c r="DZQ5133"/>
      <c r="DZR5133"/>
      <c r="DZS5133"/>
      <c r="DZT5133"/>
      <c r="DZU5133"/>
      <c r="DZV5133"/>
      <c r="DZW5133"/>
      <c r="DZX5133"/>
      <c r="DZY5133"/>
      <c r="DZZ5133"/>
      <c r="EAA5133"/>
      <c r="EAB5133"/>
      <c r="EAC5133"/>
      <c r="EAD5133"/>
      <c r="EAE5133"/>
      <c r="EAF5133"/>
      <c r="EAG5133"/>
      <c r="EAH5133"/>
    </row>
    <row r="5134" spans="38:89 3390:3414" x14ac:dyDescent="0.3"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  <c r="BE5134"/>
      <c r="BF5134"/>
      <c r="BG5134"/>
      <c r="BH5134"/>
      <c r="BI5134"/>
      <c r="BJ5134"/>
      <c r="BK5134"/>
      <c r="BL5134"/>
      <c r="BM5134"/>
      <c r="BN5134"/>
      <c r="BO5134"/>
      <c r="BP5134"/>
      <c r="BQ5134"/>
      <c r="BR5134"/>
      <c r="BS5134"/>
      <c r="BT5134"/>
      <c r="BU5134"/>
      <c r="BV5134"/>
      <c r="BW5134"/>
      <c r="BX5134"/>
      <c r="BY5134"/>
      <c r="BZ5134"/>
      <c r="CA5134"/>
      <c r="CB5134"/>
      <c r="CC5134"/>
      <c r="CD5134"/>
      <c r="CE5134"/>
      <c r="CF5134"/>
      <c r="CG5134"/>
      <c r="CH5134"/>
      <c r="CI5134"/>
      <c r="CJ5134"/>
      <c r="CK5134"/>
      <c r="DZJ5134"/>
      <c r="DZK5134"/>
      <c r="DZL5134"/>
      <c r="DZM5134"/>
      <c r="DZN5134"/>
      <c r="DZO5134"/>
      <c r="DZP5134"/>
      <c r="DZQ5134"/>
      <c r="DZR5134"/>
      <c r="DZS5134"/>
      <c r="DZT5134"/>
      <c r="DZU5134"/>
      <c r="DZV5134"/>
      <c r="DZW5134"/>
      <c r="DZX5134"/>
      <c r="DZY5134"/>
      <c r="DZZ5134"/>
      <c r="EAA5134"/>
      <c r="EAB5134"/>
      <c r="EAC5134"/>
      <c r="EAD5134"/>
      <c r="EAE5134"/>
      <c r="EAF5134"/>
      <c r="EAG5134"/>
      <c r="EAH5134"/>
    </row>
    <row r="5135" spans="38:89 3390:3414" x14ac:dyDescent="0.3"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  <c r="BE5135"/>
      <c r="BF5135"/>
      <c r="BG5135"/>
      <c r="BH5135"/>
      <c r="BI5135"/>
      <c r="BJ5135"/>
      <c r="BK5135"/>
      <c r="BL5135"/>
      <c r="BM5135"/>
      <c r="BN5135"/>
      <c r="BO5135"/>
      <c r="BP5135"/>
      <c r="BQ5135"/>
      <c r="BR5135"/>
      <c r="BS5135"/>
      <c r="BT5135"/>
      <c r="BU5135"/>
      <c r="BV5135"/>
      <c r="BW5135"/>
      <c r="BX5135"/>
      <c r="BY5135"/>
      <c r="BZ5135"/>
      <c r="CA5135"/>
      <c r="CB5135"/>
      <c r="CC5135"/>
      <c r="CD5135"/>
      <c r="CE5135"/>
      <c r="CF5135"/>
      <c r="CG5135"/>
      <c r="CH5135"/>
      <c r="CI5135"/>
      <c r="CJ5135"/>
      <c r="CK5135"/>
      <c r="DZJ5135"/>
      <c r="DZK5135"/>
      <c r="DZL5135"/>
      <c r="DZM5135"/>
      <c r="DZN5135"/>
      <c r="DZO5135"/>
      <c r="DZP5135"/>
      <c r="DZQ5135"/>
      <c r="DZR5135"/>
      <c r="DZS5135"/>
      <c r="DZT5135"/>
      <c r="DZU5135"/>
      <c r="DZV5135"/>
      <c r="DZW5135"/>
      <c r="DZX5135"/>
      <c r="DZY5135"/>
      <c r="DZZ5135"/>
      <c r="EAA5135"/>
      <c r="EAB5135"/>
      <c r="EAC5135"/>
      <c r="EAD5135"/>
      <c r="EAE5135"/>
      <c r="EAF5135"/>
      <c r="EAG5135"/>
      <c r="EAH5135"/>
    </row>
    <row r="5136" spans="38:89 3390:3414" x14ac:dyDescent="0.3"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  <c r="BE5136"/>
      <c r="BF5136"/>
      <c r="BG5136"/>
      <c r="BH5136"/>
      <c r="BI5136"/>
      <c r="BJ5136"/>
      <c r="BK5136"/>
      <c r="BL5136"/>
      <c r="BM5136"/>
      <c r="BN5136"/>
      <c r="BO5136"/>
      <c r="BP5136"/>
      <c r="BQ5136"/>
      <c r="BR5136"/>
      <c r="BS5136"/>
      <c r="BT5136"/>
      <c r="BU5136"/>
      <c r="BV5136"/>
      <c r="BW5136"/>
      <c r="BX5136"/>
      <c r="BY5136"/>
      <c r="BZ5136"/>
      <c r="CA5136"/>
      <c r="CB5136"/>
      <c r="CC5136"/>
      <c r="CD5136"/>
      <c r="CE5136"/>
      <c r="CF5136"/>
      <c r="CG5136"/>
      <c r="CH5136"/>
      <c r="CI5136"/>
      <c r="CJ5136"/>
      <c r="CK5136"/>
      <c r="DZJ5136"/>
      <c r="DZK5136"/>
      <c r="DZL5136"/>
      <c r="DZM5136"/>
      <c r="DZN5136"/>
      <c r="DZO5136"/>
      <c r="DZP5136"/>
      <c r="DZQ5136"/>
      <c r="DZR5136"/>
      <c r="DZS5136"/>
      <c r="DZT5136"/>
      <c r="DZU5136"/>
      <c r="DZV5136"/>
      <c r="DZW5136"/>
      <c r="DZX5136"/>
      <c r="DZY5136"/>
      <c r="DZZ5136"/>
      <c r="EAA5136"/>
      <c r="EAB5136"/>
      <c r="EAC5136"/>
      <c r="EAD5136"/>
      <c r="EAE5136"/>
      <c r="EAF5136"/>
      <c r="EAG5136"/>
      <c r="EAH5136"/>
    </row>
    <row r="5137" spans="38:89 3390:3414" x14ac:dyDescent="0.3"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  <c r="BE5137"/>
      <c r="BF5137"/>
      <c r="BG5137"/>
      <c r="BH5137"/>
      <c r="BI5137"/>
      <c r="BJ5137"/>
      <c r="BK5137"/>
      <c r="BL5137"/>
      <c r="BM5137"/>
      <c r="BN5137"/>
      <c r="BO5137"/>
      <c r="BP5137"/>
      <c r="BQ5137"/>
      <c r="BR5137"/>
      <c r="BS5137"/>
      <c r="BT5137"/>
      <c r="BU5137"/>
      <c r="BV5137"/>
      <c r="BW5137"/>
      <c r="BX5137"/>
      <c r="BY5137"/>
      <c r="BZ5137"/>
      <c r="CA5137"/>
      <c r="CB5137"/>
      <c r="CC5137"/>
      <c r="CD5137"/>
      <c r="CE5137"/>
      <c r="CF5137"/>
      <c r="CG5137"/>
      <c r="CH5137"/>
      <c r="CI5137"/>
      <c r="CJ5137"/>
      <c r="CK5137"/>
      <c r="DZJ5137"/>
      <c r="DZK5137"/>
      <c r="DZL5137"/>
      <c r="DZM5137"/>
      <c r="DZN5137"/>
      <c r="DZO5137"/>
      <c r="DZP5137"/>
      <c r="DZQ5137"/>
      <c r="DZR5137"/>
      <c r="DZS5137"/>
      <c r="DZT5137"/>
      <c r="DZU5137"/>
      <c r="DZV5137"/>
      <c r="DZW5137"/>
      <c r="DZX5137"/>
      <c r="DZY5137"/>
      <c r="DZZ5137"/>
      <c r="EAA5137"/>
      <c r="EAB5137"/>
      <c r="EAC5137"/>
      <c r="EAD5137"/>
      <c r="EAE5137"/>
      <c r="EAF5137"/>
      <c r="EAG5137"/>
      <c r="EAH5137"/>
    </row>
    <row r="5138" spans="38:89 3390:3414" x14ac:dyDescent="0.3"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  <c r="BE5138"/>
      <c r="BF5138"/>
      <c r="BG5138"/>
      <c r="BH5138"/>
      <c r="BI5138"/>
      <c r="BJ5138"/>
      <c r="BK5138"/>
      <c r="BL5138"/>
      <c r="BM5138"/>
      <c r="BN5138"/>
      <c r="BO5138"/>
      <c r="BP5138"/>
      <c r="BQ5138"/>
      <c r="BR5138"/>
      <c r="BS5138"/>
      <c r="BT5138"/>
      <c r="BU5138"/>
      <c r="BV5138"/>
      <c r="BW5138"/>
      <c r="BX5138"/>
      <c r="BY5138"/>
      <c r="BZ5138"/>
      <c r="CA5138"/>
      <c r="CB5138"/>
      <c r="CC5138"/>
      <c r="CD5138"/>
      <c r="CE5138"/>
      <c r="CF5138"/>
      <c r="CG5138"/>
      <c r="CH5138"/>
      <c r="CI5138"/>
      <c r="CJ5138"/>
      <c r="CK5138"/>
      <c r="DZJ5138"/>
      <c r="DZK5138"/>
      <c r="DZL5138"/>
      <c r="DZM5138"/>
      <c r="DZN5138"/>
      <c r="DZO5138"/>
      <c r="DZP5138"/>
      <c r="DZQ5138"/>
      <c r="DZR5138"/>
      <c r="DZS5138"/>
      <c r="DZT5138"/>
      <c r="DZU5138"/>
      <c r="DZV5138"/>
      <c r="DZW5138"/>
      <c r="DZX5138"/>
      <c r="DZY5138"/>
      <c r="DZZ5138"/>
      <c r="EAA5138"/>
      <c r="EAB5138"/>
      <c r="EAC5138"/>
      <c r="EAD5138"/>
      <c r="EAE5138"/>
      <c r="EAF5138"/>
      <c r="EAG5138"/>
      <c r="EAH5138"/>
    </row>
    <row r="5139" spans="38:89 3390:3414" x14ac:dyDescent="0.3"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  <c r="BE5139"/>
      <c r="BF5139"/>
      <c r="BG5139"/>
      <c r="BH5139"/>
      <c r="BI5139"/>
      <c r="BJ5139"/>
      <c r="BK5139"/>
      <c r="BL5139"/>
      <c r="BM5139"/>
      <c r="BN5139"/>
      <c r="BO5139"/>
      <c r="BP5139"/>
      <c r="BQ5139"/>
      <c r="BR5139"/>
      <c r="BS5139"/>
      <c r="BT5139"/>
      <c r="BU5139"/>
      <c r="BV5139"/>
      <c r="BW5139"/>
      <c r="BX5139"/>
      <c r="BY5139"/>
      <c r="BZ5139"/>
      <c r="CA5139"/>
      <c r="CB5139"/>
      <c r="CC5139"/>
      <c r="CD5139"/>
      <c r="CE5139"/>
      <c r="CF5139"/>
      <c r="CG5139"/>
      <c r="CH5139"/>
      <c r="CI5139"/>
      <c r="CJ5139"/>
      <c r="CK5139"/>
      <c r="DZJ5139"/>
      <c r="DZK5139"/>
      <c r="DZL5139"/>
      <c r="DZM5139"/>
      <c r="DZN5139"/>
      <c r="DZO5139"/>
      <c r="DZP5139"/>
      <c r="DZQ5139"/>
      <c r="DZR5139"/>
      <c r="DZS5139"/>
      <c r="DZT5139"/>
      <c r="DZU5139"/>
      <c r="DZV5139"/>
      <c r="DZW5139"/>
      <c r="DZX5139"/>
      <c r="DZY5139"/>
      <c r="DZZ5139"/>
      <c r="EAA5139"/>
      <c r="EAB5139"/>
      <c r="EAC5139"/>
      <c r="EAD5139"/>
      <c r="EAE5139"/>
      <c r="EAF5139"/>
      <c r="EAG5139"/>
      <c r="EAH5139"/>
    </row>
    <row r="5140" spans="38:89 3390:3414" x14ac:dyDescent="0.3"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  <c r="BE5140"/>
      <c r="BF5140"/>
      <c r="BG5140"/>
      <c r="BH5140"/>
      <c r="BI5140"/>
      <c r="BJ5140"/>
      <c r="BK5140"/>
      <c r="BL5140"/>
      <c r="BM5140"/>
      <c r="BN5140"/>
      <c r="BO5140"/>
      <c r="BP5140"/>
      <c r="BQ5140"/>
      <c r="BR5140"/>
      <c r="BS5140"/>
      <c r="BT5140"/>
      <c r="BU5140"/>
      <c r="BV5140"/>
      <c r="BW5140"/>
      <c r="BX5140"/>
      <c r="BY5140"/>
      <c r="BZ5140"/>
      <c r="CA5140"/>
      <c r="CB5140"/>
      <c r="CC5140"/>
      <c r="CD5140"/>
      <c r="CE5140"/>
      <c r="CF5140"/>
      <c r="CG5140"/>
      <c r="CH5140"/>
      <c r="CI5140"/>
      <c r="CJ5140"/>
      <c r="CK5140"/>
      <c r="DZJ5140"/>
      <c r="DZK5140"/>
      <c r="DZL5140"/>
      <c r="DZM5140"/>
      <c r="DZN5140"/>
      <c r="DZO5140"/>
      <c r="DZP5140"/>
      <c r="DZQ5140"/>
      <c r="DZR5140"/>
      <c r="DZS5140"/>
      <c r="DZT5140"/>
      <c r="DZU5140"/>
      <c r="DZV5140"/>
      <c r="DZW5140"/>
      <c r="DZX5140"/>
      <c r="DZY5140"/>
      <c r="DZZ5140"/>
      <c r="EAA5140"/>
      <c r="EAB5140"/>
      <c r="EAC5140"/>
      <c r="EAD5140"/>
      <c r="EAE5140"/>
      <c r="EAF5140"/>
      <c r="EAG5140"/>
      <c r="EAH5140"/>
    </row>
    <row r="5141" spans="38:89 3390:3414" x14ac:dyDescent="0.3"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  <c r="BE5141"/>
      <c r="BF5141"/>
      <c r="BG5141"/>
      <c r="BH5141"/>
      <c r="BI5141"/>
      <c r="BJ5141"/>
      <c r="BK5141"/>
      <c r="BL5141"/>
      <c r="BM5141"/>
      <c r="BN5141"/>
      <c r="BO5141"/>
      <c r="BP5141"/>
      <c r="BQ5141"/>
      <c r="BR5141"/>
      <c r="BS5141"/>
      <c r="BT5141"/>
      <c r="BU5141"/>
      <c r="BV5141"/>
      <c r="BW5141"/>
      <c r="BX5141"/>
      <c r="BY5141"/>
      <c r="BZ5141"/>
      <c r="CA5141"/>
      <c r="CB5141"/>
      <c r="CC5141"/>
      <c r="CD5141"/>
      <c r="CE5141"/>
      <c r="CF5141"/>
      <c r="CG5141"/>
      <c r="CH5141"/>
      <c r="CI5141"/>
      <c r="CJ5141"/>
      <c r="CK5141"/>
      <c r="DZJ5141"/>
      <c r="DZK5141"/>
      <c r="DZL5141"/>
      <c r="DZM5141"/>
      <c r="DZN5141"/>
      <c r="DZO5141"/>
      <c r="DZP5141"/>
      <c r="DZQ5141"/>
      <c r="DZR5141"/>
      <c r="DZS5141"/>
      <c r="DZT5141"/>
      <c r="DZU5141"/>
      <c r="DZV5141"/>
      <c r="DZW5141"/>
      <c r="DZX5141"/>
      <c r="DZY5141"/>
      <c r="DZZ5141"/>
      <c r="EAA5141"/>
      <c r="EAB5141"/>
      <c r="EAC5141"/>
      <c r="EAD5141"/>
      <c r="EAE5141"/>
      <c r="EAF5141"/>
      <c r="EAG5141"/>
      <c r="EAH5141"/>
    </row>
    <row r="5142" spans="38:89 3390:3414" x14ac:dyDescent="0.3"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  <c r="BE5142"/>
      <c r="BF5142"/>
      <c r="BG5142"/>
      <c r="BH5142"/>
      <c r="BI5142"/>
      <c r="BJ5142"/>
      <c r="BK5142"/>
      <c r="BL5142"/>
      <c r="BM5142"/>
      <c r="BN5142"/>
      <c r="BO5142"/>
      <c r="BP5142"/>
      <c r="BQ5142"/>
      <c r="BR5142"/>
      <c r="BS5142"/>
      <c r="BT5142"/>
      <c r="BU5142"/>
      <c r="BV5142"/>
      <c r="BW5142"/>
      <c r="BX5142"/>
      <c r="BY5142"/>
      <c r="BZ5142"/>
      <c r="CA5142"/>
      <c r="CB5142"/>
      <c r="CC5142"/>
      <c r="CD5142"/>
      <c r="CE5142"/>
      <c r="CF5142"/>
      <c r="CG5142"/>
      <c r="CH5142"/>
      <c r="CI5142"/>
      <c r="CJ5142"/>
      <c r="CK5142"/>
      <c r="DZJ5142"/>
      <c r="DZK5142"/>
      <c r="DZL5142"/>
      <c r="DZM5142"/>
      <c r="DZN5142"/>
      <c r="DZO5142"/>
      <c r="DZP5142"/>
      <c r="DZQ5142"/>
      <c r="DZR5142"/>
      <c r="DZS5142"/>
      <c r="DZT5142"/>
      <c r="DZU5142"/>
      <c r="DZV5142"/>
      <c r="DZW5142"/>
      <c r="DZX5142"/>
      <c r="DZY5142"/>
      <c r="DZZ5142"/>
      <c r="EAA5142"/>
      <c r="EAB5142"/>
      <c r="EAC5142"/>
      <c r="EAD5142"/>
      <c r="EAE5142"/>
      <c r="EAF5142"/>
      <c r="EAG5142"/>
      <c r="EAH5142"/>
    </row>
    <row r="5143" spans="38:89 3390:3414" x14ac:dyDescent="0.3"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  <c r="BE5143"/>
      <c r="BF5143"/>
      <c r="BG5143"/>
      <c r="BH5143"/>
      <c r="BI5143"/>
      <c r="BJ5143"/>
      <c r="BK5143"/>
      <c r="BL5143"/>
      <c r="BM5143"/>
      <c r="BN5143"/>
      <c r="BO5143"/>
      <c r="BP5143"/>
      <c r="BQ5143"/>
      <c r="BR5143"/>
      <c r="BS5143"/>
      <c r="BT5143"/>
      <c r="BU5143"/>
      <c r="BV5143"/>
      <c r="BW5143"/>
      <c r="BX5143"/>
      <c r="BY5143"/>
      <c r="BZ5143"/>
      <c r="CA5143"/>
      <c r="CB5143"/>
      <c r="CC5143"/>
      <c r="CD5143"/>
      <c r="CE5143"/>
      <c r="CF5143"/>
      <c r="CG5143"/>
      <c r="CH5143"/>
      <c r="CI5143"/>
      <c r="CJ5143"/>
      <c r="CK5143"/>
      <c r="DZJ5143"/>
      <c r="DZK5143"/>
      <c r="DZL5143"/>
      <c r="DZM5143"/>
      <c r="DZN5143"/>
      <c r="DZO5143"/>
      <c r="DZP5143"/>
      <c r="DZQ5143"/>
      <c r="DZR5143"/>
      <c r="DZS5143"/>
      <c r="DZT5143"/>
      <c r="DZU5143"/>
      <c r="DZV5143"/>
      <c r="DZW5143"/>
      <c r="DZX5143"/>
      <c r="DZY5143"/>
      <c r="DZZ5143"/>
      <c r="EAA5143"/>
      <c r="EAB5143"/>
      <c r="EAC5143"/>
      <c r="EAD5143"/>
      <c r="EAE5143"/>
      <c r="EAF5143"/>
      <c r="EAG5143"/>
      <c r="EAH5143"/>
    </row>
    <row r="5144" spans="38:89 3390:3414" x14ac:dyDescent="0.3"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  <c r="BE5144"/>
      <c r="BF5144"/>
      <c r="BG5144"/>
      <c r="BH5144"/>
      <c r="BI5144"/>
      <c r="BJ5144"/>
      <c r="BK5144"/>
      <c r="BL5144"/>
      <c r="BM5144"/>
      <c r="BN5144"/>
      <c r="BO5144"/>
      <c r="BP5144"/>
      <c r="BQ5144"/>
      <c r="BR5144"/>
      <c r="BS5144"/>
      <c r="BT5144"/>
      <c r="BU5144"/>
      <c r="BV5144"/>
      <c r="BW5144"/>
      <c r="BX5144"/>
      <c r="BY5144"/>
      <c r="BZ5144"/>
      <c r="CA5144"/>
      <c r="CB5144"/>
      <c r="CC5144"/>
      <c r="CD5144"/>
      <c r="CE5144"/>
      <c r="CF5144"/>
      <c r="CG5144"/>
      <c r="CH5144"/>
      <c r="CI5144"/>
      <c r="CJ5144"/>
      <c r="CK5144"/>
      <c r="DZJ5144"/>
      <c r="DZK5144"/>
      <c r="DZL5144"/>
      <c r="DZM5144"/>
      <c r="DZN5144"/>
      <c r="DZO5144"/>
      <c r="DZP5144"/>
      <c r="DZQ5144"/>
      <c r="DZR5144"/>
      <c r="DZS5144"/>
      <c r="DZT5144"/>
      <c r="DZU5144"/>
      <c r="DZV5144"/>
      <c r="DZW5144"/>
      <c r="DZX5144"/>
      <c r="DZY5144"/>
      <c r="DZZ5144"/>
      <c r="EAA5144"/>
      <c r="EAB5144"/>
      <c r="EAC5144"/>
      <c r="EAD5144"/>
      <c r="EAE5144"/>
      <c r="EAF5144"/>
      <c r="EAG5144"/>
      <c r="EAH5144"/>
    </row>
    <row r="5145" spans="38:89 3390:3414" x14ac:dyDescent="0.3"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  <c r="BE5145"/>
      <c r="BF5145"/>
      <c r="BG5145"/>
      <c r="BH5145"/>
      <c r="BI5145"/>
      <c r="BJ5145"/>
      <c r="BK5145"/>
      <c r="BL5145"/>
      <c r="BM5145"/>
      <c r="BN5145"/>
      <c r="BO5145"/>
      <c r="BP5145"/>
      <c r="BQ5145"/>
      <c r="BR5145"/>
      <c r="BS5145"/>
      <c r="BT5145"/>
      <c r="BU5145"/>
      <c r="BV5145"/>
      <c r="BW5145"/>
      <c r="BX5145"/>
      <c r="BY5145"/>
      <c r="BZ5145"/>
      <c r="CA5145"/>
      <c r="CB5145"/>
      <c r="CC5145"/>
      <c r="CD5145"/>
      <c r="CE5145"/>
      <c r="CF5145"/>
      <c r="CG5145"/>
      <c r="CH5145"/>
      <c r="CI5145"/>
      <c r="CJ5145"/>
      <c r="CK5145"/>
      <c r="DZJ5145"/>
      <c r="DZK5145"/>
      <c r="DZL5145"/>
      <c r="DZM5145"/>
      <c r="DZN5145"/>
      <c r="DZO5145"/>
      <c r="DZP5145"/>
      <c r="DZQ5145"/>
      <c r="DZR5145"/>
      <c r="DZS5145"/>
      <c r="DZT5145"/>
      <c r="DZU5145"/>
      <c r="DZV5145"/>
      <c r="DZW5145"/>
      <c r="DZX5145"/>
      <c r="DZY5145"/>
      <c r="DZZ5145"/>
      <c r="EAA5145"/>
      <c r="EAB5145"/>
      <c r="EAC5145"/>
      <c r="EAD5145"/>
      <c r="EAE5145"/>
      <c r="EAF5145"/>
      <c r="EAG5145"/>
      <c r="EAH5145"/>
    </row>
    <row r="5146" spans="38:89 3390:3414" x14ac:dyDescent="0.3"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  <c r="BE5146"/>
      <c r="BF5146"/>
      <c r="BG5146"/>
      <c r="BH5146"/>
      <c r="BI5146"/>
      <c r="BJ5146"/>
      <c r="BK5146"/>
      <c r="BL5146"/>
      <c r="BM5146"/>
      <c r="BN5146"/>
      <c r="BO5146"/>
      <c r="BP5146"/>
      <c r="BQ5146"/>
      <c r="BR5146"/>
      <c r="BS5146"/>
      <c r="BT5146"/>
      <c r="BU5146"/>
      <c r="BV5146"/>
      <c r="BW5146"/>
      <c r="BX5146"/>
      <c r="BY5146"/>
      <c r="BZ5146"/>
      <c r="CA5146"/>
      <c r="CB5146"/>
      <c r="CC5146"/>
      <c r="CD5146"/>
      <c r="CE5146"/>
      <c r="CF5146"/>
      <c r="CG5146"/>
      <c r="CH5146"/>
      <c r="CI5146"/>
      <c r="CJ5146"/>
      <c r="CK5146"/>
      <c r="DZJ5146"/>
      <c r="DZK5146"/>
      <c r="DZL5146"/>
      <c r="DZM5146"/>
      <c r="DZN5146"/>
      <c r="DZO5146"/>
      <c r="DZP5146"/>
      <c r="DZQ5146"/>
      <c r="DZR5146"/>
      <c r="DZS5146"/>
      <c r="DZT5146"/>
      <c r="DZU5146"/>
      <c r="DZV5146"/>
      <c r="DZW5146"/>
      <c r="DZX5146"/>
      <c r="DZY5146"/>
      <c r="DZZ5146"/>
      <c r="EAA5146"/>
      <c r="EAB5146"/>
      <c r="EAC5146"/>
      <c r="EAD5146"/>
      <c r="EAE5146"/>
      <c r="EAF5146"/>
      <c r="EAG5146"/>
      <c r="EAH5146"/>
    </row>
    <row r="5147" spans="38:89 3390:3414" x14ac:dyDescent="0.3"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  <c r="BE5147"/>
      <c r="BF5147"/>
      <c r="BG5147"/>
      <c r="BH5147"/>
      <c r="BI5147"/>
      <c r="BJ5147"/>
      <c r="BK5147"/>
      <c r="BL5147"/>
      <c r="BM5147"/>
      <c r="BN5147"/>
      <c r="BO5147"/>
      <c r="BP5147"/>
      <c r="BQ5147"/>
      <c r="BR5147"/>
      <c r="BS5147"/>
      <c r="BT5147"/>
      <c r="BU5147"/>
      <c r="BV5147"/>
      <c r="BW5147"/>
      <c r="BX5147"/>
      <c r="BY5147"/>
      <c r="BZ5147"/>
      <c r="CA5147"/>
      <c r="CB5147"/>
      <c r="CC5147"/>
      <c r="CD5147"/>
      <c r="CE5147"/>
      <c r="CF5147"/>
      <c r="CG5147"/>
      <c r="CH5147"/>
      <c r="CI5147"/>
      <c r="CJ5147"/>
      <c r="CK5147"/>
      <c r="DZJ5147"/>
      <c r="DZK5147"/>
      <c r="DZL5147"/>
      <c r="DZM5147"/>
      <c r="DZN5147"/>
      <c r="DZO5147"/>
      <c r="DZP5147"/>
      <c r="DZQ5147"/>
      <c r="DZR5147"/>
      <c r="DZS5147"/>
      <c r="DZT5147"/>
      <c r="DZU5147"/>
      <c r="DZV5147"/>
      <c r="DZW5147"/>
      <c r="DZX5147"/>
      <c r="DZY5147"/>
      <c r="DZZ5147"/>
      <c r="EAA5147"/>
      <c r="EAB5147"/>
      <c r="EAC5147"/>
      <c r="EAD5147"/>
      <c r="EAE5147"/>
      <c r="EAF5147"/>
      <c r="EAG5147"/>
      <c r="EAH5147"/>
    </row>
    <row r="5148" spans="38:89 3390:3414" x14ac:dyDescent="0.3"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  <c r="BE5148"/>
      <c r="BF5148"/>
      <c r="BG5148"/>
      <c r="BH5148"/>
      <c r="BI5148"/>
      <c r="BJ5148"/>
      <c r="BK5148"/>
      <c r="BL5148"/>
      <c r="BM5148"/>
      <c r="BN5148"/>
      <c r="BO5148"/>
      <c r="BP5148"/>
      <c r="BQ5148"/>
      <c r="BR5148"/>
      <c r="BS5148"/>
      <c r="BT5148"/>
      <c r="BU5148"/>
      <c r="BV5148"/>
      <c r="BW5148"/>
      <c r="BX5148"/>
      <c r="BY5148"/>
      <c r="BZ5148"/>
      <c r="CA5148"/>
      <c r="CB5148"/>
      <c r="CC5148"/>
      <c r="CD5148"/>
      <c r="CE5148"/>
      <c r="CF5148"/>
      <c r="CG5148"/>
      <c r="CH5148"/>
      <c r="CI5148"/>
      <c r="CJ5148"/>
      <c r="CK5148"/>
      <c r="DZJ5148"/>
      <c r="DZK5148"/>
      <c r="DZL5148"/>
      <c r="DZM5148"/>
      <c r="DZN5148"/>
      <c r="DZO5148"/>
      <c r="DZP5148"/>
      <c r="DZQ5148"/>
      <c r="DZR5148"/>
      <c r="DZS5148"/>
      <c r="DZT5148"/>
      <c r="DZU5148"/>
      <c r="DZV5148"/>
      <c r="DZW5148"/>
      <c r="DZX5148"/>
      <c r="DZY5148"/>
      <c r="DZZ5148"/>
      <c r="EAA5148"/>
      <c r="EAB5148"/>
      <c r="EAC5148"/>
      <c r="EAD5148"/>
      <c r="EAE5148"/>
      <c r="EAF5148"/>
      <c r="EAG5148"/>
      <c r="EAH5148"/>
    </row>
    <row r="5149" spans="38:89 3390:3414" x14ac:dyDescent="0.3"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  <c r="BE5149"/>
      <c r="BF5149"/>
      <c r="BG5149"/>
      <c r="BH5149"/>
      <c r="BI5149"/>
      <c r="BJ5149"/>
      <c r="BK5149"/>
      <c r="BL5149"/>
      <c r="BM5149"/>
      <c r="BN5149"/>
      <c r="BO5149"/>
      <c r="BP5149"/>
      <c r="BQ5149"/>
      <c r="BR5149"/>
      <c r="BS5149"/>
      <c r="BT5149"/>
      <c r="BU5149"/>
      <c r="BV5149"/>
      <c r="BW5149"/>
      <c r="BX5149"/>
      <c r="BY5149"/>
      <c r="BZ5149"/>
      <c r="CA5149"/>
      <c r="CB5149"/>
      <c r="CC5149"/>
      <c r="CD5149"/>
      <c r="CE5149"/>
      <c r="CF5149"/>
      <c r="CG5149"/>
      <c r="CH5149"/>
      <c r="CI5149"/>
      <c r="CJ5149"/>
      <c r="CK5149"/>
      <c r="DZJ5149"/>
      <c r="DZK5149"/>
      <c r="DZL5149"/>
      <c r="DZM5149"/>
      <c r="DZN5149"/>
      <c r="DZO5149"/>
      <c r="DZP5149"/>
      <c r="DZQ5149"/>
      <c r="DZR5149"/>
      <c r="DZS5149"/>
      <c r="DZT5149"/>
      <c r="DZU5149"/>
      <c r="DZV5149"/>
      <c r="DZW5149"/>
      <c r="DZX5149"/>
      <c r="DZY5149"/>
      <c r="DZZ5149"/>
      <c r="EAA5149"/>
      <c r="EAB5149"/>
      <c r="EAC5149"/>
      <c r="EAD5149"/>
      <c r="EAE5149"/>
      <c r="EAF5149"/>
      <c r="EAG5149"/>
      <c r="EAH5149"/>
    </row>
    <row r="5150" spans="38:89 3390:3414" x14ac:dyDescent="0.3"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  <c r="BE5150"/>
      <c r="BF5150"/>
      <c r="BG5150"/>
      <c r="BH5150"/>
      <c r="BI5150"/>
      <c r="BJ5150"/>
      <c r="BK5150"/>
      <c r="BL5150"/>
      <c r="BM5150"/>
      <c r="BN5150"/>
      <c r="BO5150"/>
      <c r="BP5150"/>
      <c r="BQ5150"/>
      <c r="BR5150"/>
      <c r="BS5150"/>
      <c r="BT5150"/>
      <c r="BU5150"/>
      <c r="BV5150"/>
      <c r="BW5150"/>
      <c r="BX5150"/>
      <c r="BY5150"/>
      <c r="BZ5150"/>
      <c r="CA5150"/>
      <c r="CB5150"/>
      <c r="CC5150"/>
      <c r="CD5150"/>
      <c r="CE5150"/>
      <c r="CF5150"/>
      <c r="CG5150"/>
      <c r="CH5150"/>
      <c r="CI5150"/>
      <c r="CJ5150"/>
      <c r="CK5150"/>
      <c r="DZJ5150"/>
      <c r="DZK5150"/>
      <c r="DZL5150"/>
      <c r="DZM5150"/>
      <c r="DZN5150"/>
      <c r="DZO5150"/>
      <c r="DZP5150"/>
      <c r="DZQ5150"/>
      <c r="DZR5150"/>
      <c r="DZS5150"/>
      <c r="DZT5150"/>
      <c r="DZU5150"/>
      <c r="DZV5150"/>
      <c r="DZW5150"/>
      <c r="DZX5150"/>
      <c r="DZY5150"/>
      <c r="DZZ5150"/>
      <c r="EAA5150"/>
      <c r="EAB5150"/>
      <c r="EAC5150"/>
      <c r="EAD5150"/>
      <c r="EAE5150"/>
      <c r="EAF5150"/>
      <c r="EAG5150"/>
      <c r="EAH5150"/>
    </row>
    <row r="5151" spans="38:89 3390:3414" x14ac:dyDescent="0.3"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  <c r="BE5151"/>
      <c r="BF5151"/>
      <c r="BG5151"/>
      <c r="BH5151"/>
      <c r="BI5151"/>
      <c r="BJ5151"/>
      <c r="BK5151"/>
      <c r="BL5151"/>
      <c r="BM5151"/>
      <c r="BN5151"/>
      <c r="BO5151"/>
      <c r="BP5151"/>
      <c r="BQ5151"/>
      <c r="BR5151"/>
      <c r="BS5151"/>
      <c r="BT5151"/>
      <c r="BU5151"/>
      <c r="BV5151"/>
      <c r="BW5151"/>
      <c r="BX5151"/>
      <c r="BY5151"/>
      <c r="BZ5151"/>
      <c r="CA5151"/>
      <c r="CB5151"/>
      <c r="CC5151"/>
      <c r="CD5151"/>
      <c r="CE5151"/>
      <c r="CF5151"/>
      <c r="CG5151"/>
      <c r="CH5151"/>
      <c r="CI5151"/>
      <c r="CJ5151"/>
      <c r="CK5151"/>
      <c r="DZJ5151"/>
      <c r="DZK5151"/>
      <c r="DZL5151"/>
      <c r="DZM5151"/>
      <c r="DZN5151"/>
      <c r="DZO5151"/>
      <c r="DZP5151"/>
      <c r="DZQ5151"/>
      <c r="DZR5151"/>
      <c r="DZS5151"/>
      <c r="DZT5151"/>
      <c r="DZU5151"/>
      <c r="DZV5151"/>
      <c r="DZW5151"/>
      <c r="DZX5151"/>
      <c r="DZY5151"/>
      <c r="DZZ5151"/>
      <c r="EAA5151"/>
      <c r="EAB5151"/>
      <c r="EAC5151"/>
      <c r="EAD5151"/>
      <c r="EAE5151"/>
      <c r="EAF5151"/>
      <c r="EAG5151"/>
      <c r="EAH5151"/>
    </row>
    <row r="5152" spans="38:89 3390:3414" x14ac:dyDescent="0.3"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  <c r="BE5152"/>
      <c r="BF5152"/>
      <c r="BG5152"/>
      <c r="BH5152"/>
      <c r="BI5152"/>
      <c r="BJ5152"/>
      <c r="BK5152"/>
      <c r="BL5152"/>
      <c r="BM5152"/>
      <c r="BN5152"/>
      <c r="BO5152"/>
      <c r="BP5152"/>
      <c r="BQ5152"/>
      <c r="BR5152"/>
      <c r="BS5152"/>
      <c r="BT5152"/>
      <c r="BU5152"/>
      <c r="BV5152"/>
      <c r="BW5152"/>
      <c r="BX5152"/>
      <c r="BY5152"/>
      <c r="BZ5152"/>
      <c r="CA5152"/>
      <c r="CB5152"/>
      <c r="CC5152"/>
      <c r="CD5152"/>
      <c r="CE5152"/>
      <c r="CF5152"/>
      <c r="CG5152"/>
      <c r="CH5152"/>
      <c r="CI5152"/>
      <c r="CJ5152"/>
      <c r="CK5152"/>
      <c r="DZJ5152"/>
      <c r="DZK5152"/>
      <c r="DZL5152"/>
      <c r="DZM5152"/>
      <c r="DZN5152"/>
      <c r="DZO5152"/>
      <c r="DZP5152"/>
      <c r="DZQ5152"/>
      <c r="DZR5152"/>
      <c r="DZS5152"/>
      <c r="DZT5152"/>
      <c r="DZU5152"/>
      <c r="DZV5152"/>
      <c r="DZW5152"/>
      <c r="DZX5152"/>
      <c r="DZY5152"/>
      <c r="DZZ5152"/>
      <c r="EAA5152"/>
      <c r="EAB5152"/>
      <c r="EAC5152"/>
      <c r="EAD5152"/>
      <c r="EAE5152"/>
      <c r="EAF5152"/>
      <c r="EAG5152"/>
      <c r="EAH5152"/>
    </row>
    <row r="5153" spans="38:89 3390:3414" x14ac:dyDescent="0.3"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  <c r="BE5153"/>
      <c r="BF5153"/>
      <c r="BG5153"/>
      <c r="BH5153"/>
      <c r="BI5153"/>
      <c r="BJ5153"/>
      <c r="BK5153"/>
      <c r="BL5153"/>
      <c r="BM5153"/>
      <c r="BN5153"/>
      <c r="BO5153"/>
      <c r="BP5153"/>
      <c r="BQ5153"/>
      <c r="BR5153"/>
      <c r="BS5153"/>
      <c r="BT5153"/>
      <c r="BU5153"/>
      <c r="BV5153"/>
      <c r="BW5153"/>
      <c r="BX5153"/>
      <c r="BY5153"/>
      <c r="BZ5153"/>
      <c r="CA5153"/>
      <c r="CB5153"/>
      <c r="CC5153"/>
      <c r="CD5153"/>
      <c r="CE5153"/>
      <c r="CF5153"/>
      <c r="CG5153"/>
      <c r="CH5153"/>
      <c r="CI5153"/>
      <c r="CJ5153"/>
      <c r="CK5153"/>
      <c r="DZJ5153"/>
      <c r="DZK5153"/>
      <c r="DZL5153"/>
      <c r="DZM5153"/>
      <c r="DZN5153"/>
      <c r="DZO5153"/>
      <c r="DZP5153"/>
      <c r="DZQ5153"/>
      <c r="DZR5153"/>
      <c r="DZS5153"/>
      <c r="DZT5153"/>
      <c r="DZU5153"/>
      <c r="DZV5153"/>
      <c r="DZW5153"/>
      <c r="DZX5153"/>
      <c r="DZY5153"/>
      <c r="DZZ5153"/>
      <c r="EAA5153"/>
      <c r="EAB5153"/>
      <c r="EAC5153"/>
      <c r="EAD5153"/>
      <c r="EAE5153"/>
      <c r="EAF5153"/>
      <c r="EAG5153"/>
      <c r="EAH5153"/>
    </row>
    <row r="5154" spans="38:89 3390:3414" x14ac:dyDescent="0.3"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  <c r="BE5154"/>
      <c r="BF5154"/>
      <c r="BG5154"/>
      <c r="BH5154"/>
      <c r="BI5154"/>
      <c r="BJ5154"/>
      <c r="BK5154"/>
      <c r="BL5154"/>
      <c r="BM5154"/>
      <c r="BN5154"/>
      <c r="BO5154"/>
      <c r="BP5154"/>
      <c r="BQ5154"/>
      <c r="BR5154"/>
      <c r="BS5154"/>
      <c r="BT5154"/>
      <c r="BU5154"/>
      <c r="BV5154"/>
      <c r="BW5154"/>
      <c r="BX5154"/>
      <c r="BY5154"/>
      <c r="BZ5154"/>
      <c r="CA5154"/>
      <c r="CB5154"/>
      <c r="CC5154"/>
      <c r="CD5154"/>
      <c r="CE5154"/>
      <c r="CF5154"/>
      <c r="CG5154"/>
      <c r="CH5154"/>
      <c r="CI5154"/>
      <c r="CJ5154"/>
      <c r="CK5154"/>
      <c r="DZJ5154"/>
      <c r="DZK5154"/>
      <c r="DZL5154"/>
      <c r="DZM5154"/>
      <c r="DZN5154"/>
      <c r="DZO5154"/>
      <c r="DZP5154"/>
      <c r="DZQ5154"/>
      <c r="DZR5154"/>
      <c r="DZS5154"/>
      <c r="DZT5154"/>
      <c r="DZU5154"/>
      <c r="DZV5154"/>
      <c r="DZW5154"/>
      <c r="DZX5154"/>
      <c r="DZY5154"/>
      <c r="DZZ5154"/>
      <c r="EAA5154"/>
      <c r="EAB5154"/>
      <c r="EAC5154"/>
      <c r="EAD5154"/>
      <c r="EAE5154"/>
      <c r="EAF5154"/>
      <c r="EAG5154"/>
      <c r="EAH5154"/>
    </row>
    <row r="5155" spans="38:89 3390:3414" x14ac:dyDescent="0.3"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  <c r="BE5155"/>
      <c r="BF5155"/>
      <c r="BG5155"/>
      <c r="BH5155"/>
      <c r="BI5155"/>
      <c r="BJ5155"/>
      <c r="BK5155"/>
      <c r="BL5155"/>
      <c r="BM5155"/>
      <c r="BN5155"/>
      <c r="BO5155"/>
      <c r="BP5155"/>
      <c r="BQ5155"/>
      <c r="BR5155"/>
      <c r="BS5155"/>
      <c r="BT5155"/>
      <c r="BU5155"/>
      <c r="BV5155"/>
      <c r="BW5155"/>
      <c r="BX5155"/>
      <c r="BY5155"/>
      <c r="BZ5155"/>
      <c r="CA5155"/>
      <c r="CB5155"/>
      <c r="CC5155"/>
      <c r="CD5155"/>
      <c r="CE5155"/>
      <c r="CF5155"/>
      <c r="CG5155"/>
      <c r="CH5155"/>
      <c r="CI5155"/>
      <c r="CJ5155"/>
      <c r="CK5155"/>
      <c r="DZJ5155"/>
      <c r="DZK5155"/>
      <c r="DZL5155"/>
      <c r="DZM5155"/>
      <c r="DZN5155"/>
      <c r="DZO5155"/>
      <c r="DZP5155"/>
      <c r="DZQ5155"/>
      <c r="DZR5155"/>
      <c r="DZS5155"/>
      <c r="DZT5155"/>
      <c r="DZU5155"/>
      <c r="DZV5155"/>
      <c r="DZW5155"/>
      <c r="DZX5155"/>
      <c r="DZY5155"/>
      <c r="DZZ5155"/>
      <c r="EAA5155"/>
      <c r="EAB5155"/>
      <c r="EAC5155"/>
      <c r="EAD5155"/>
      <c r="EAE5155"/>
      <c r="EAF5155"/>
      <c r="EAG5155"/>
      <c r="EAH5155"/>
    </row>
    <row r="5156" spans="38:89 3390:3414" x14ac:dyDescent="0.3"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  <c r="BE5156"/>
      <c r="BF5156"/>
      <c r="BG5156"/>
      <c r="BH5156"/>
      <c r="BI5156"/>
      <c r="BJ5156"/>
      <c r="BK5156"/>
      <c r="BL5156"/>
      <c r="BM5156"/>
      <c r="BN5156"/>
      <c r="BO5156"/>
      <c r="BP5156"/>
      <c r="BQ5156"/>
      <c r="BR5156"/>
      <c r="BS5156"/>
      <c r="BT5156"/>
      <c r="BU5156"/>
      <c r="BV5156"/>
      <c r="BW5156"/>
      <c r="BX5156"/>
      <c r="BY5156"/>
      <c r="BZ5156"/>
      <c r="CA5156"/>
      <c r="CB5156"/>
      <c r="CC5156"/>
      <c r="CD5156"/>
      <c r="CE5156"/>
      <c r="CF5156"/>
      <c r="CG5156"/>
      <c r="CH5156"/>
      <c r="CI5156"/>
      <c r="CJ5156"/>
      <c r="CK5156"/>
      <c r="DZJ5156"/>
      <c r="DZK5156"/>
      <c r="DZL5156"/>
      <c r="DZM5156"/>
      <c r="DZN5156"/>
      <c r="DZO5156"/>
      <c r="DZP5156"/>
      <c r="DZQ5156"/>
      <c r="DZR5156"/>
      <c r="DZS5156"/>
      <c r="DZT5156"/>
      <c r="DZU5156"/>
      <c r="DZV5156"/>
      <c r="DZW5156"/>
      <c r="DZX5156"/>
      <c r="DZY5156"/>
      <c r="DZZ5156"/>
      <c r="EAA5156"/>
      <c r="EAB5156"/>
      <c r="EAC5156"/>
      <c r="EAD5156"/>
      <c r="EAE5156"/>
      <c r="EAF5156"/>
      <c r="EAG5156"/>
      <c r="EAH5156"/>
    </row>
    <row r="5157" spans="38:89 3390:3414" x14ac:dyDescent="0.3"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  <c r="BE5157"/>
      <c r="BF5157"/>
      <c r="BG5157"/>
      <c r="BH5157"/>
      <c r="BI5157"/>
      <c r="BJ5157"/>
      <c r="BK5157"/>
      <c r="BL5157"/>
      <c r="BM5157"/>
      <c r="BN5157"/>
      <c r="BO5157"/>
      <c r="BP5157"/>
      <c r="BQ5157"/>
      <c r="BR5157"/>
      <c r="BS5157"/>
      <c r="BT5157"/>
      <c r="BU5157"/>
      <c r="BV5157"/>
      <c r="BW5157"/>
      <c r="BX5157"/>
      <c r="BY5157"/>
      <c r="BZ5157"/>
      <c r="CA5157"/>
      <c r="CB5157"/>
      <c r="CC5157"/>
      <c r="CD5157"/>
      <c r="CE5157"/>
      <c r="CF5157"/>
      <c r="CG5157"/>
      <c r="CH5157"/>
      <c r="CI5157"/>
      <c r="CJ5157"/>
      <c r="CK5157"/>
      <c r="DZJ5157"/>
      <c r="DZK5157"/>
      <c r="DZL5157"/>
      <c r="DZM5157"/>
      <c r="DZN5157"/>
      <c r="DZO5157"/>
      <c r="DZP5157"/>
      <c r="DZQ5157"/>
      <c r="DZR5157"/>
      <c r="DZS5157"/>
      <c r="DZT5157"/>
      <c r="DZU5157"/>
      <c r="DZV5157"/>
      <c r="DZW5157"/>
      <c r="DZX5157"/>
      <c r="DZY5157"/>
      <c r="DZZ5157"/>
      <c r="EAA5157"/>
      <c r="EAB5157"/>
      <c r="EAC5157"/>
      <c r="EAD5157"/>
      <c r="EAE5157"/>
      <c r="EAF5157"/>
      <c r="EAG5157"/>
      <c r="EAH5157"/>
    </row>
    <row r="5158" spans="38:89 3390:3414" x14ac:dyDescent="0.3"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  <c r="BE5158"/>
      <c r="BF5158"/>
      <c r="BG5158"/>
      <c r="BH5158"/>
      <c r="BI5158"/>
      <c r="BJ5158"/>
      <c r="BK5158"/>
      <c r="BL5158"/>
      <c r="BM5158"/>
      <c r="BN5158"/>
      <c r="BO5158"/>
      <c r="BP5158"/>
      <c r="BQ5158"/>
      <c r="BR5158"/>
      <c r="BS5158"/>
      <c r="BT5158"/>
      <c r="BU5158"/>
      <c r="BV5158"/>
      <c r="BW5158"/>
      <c r="BX5158"/>
      <c r="BY5158"/>
      <c r="BZ5158"/>
      <c r="CA5158"/>
      <c r="CB5158"/>
      <c r="CC5158"/>
      <c r="CD5158"/>
      <c r="CE5158"/>
      <c r="CF5158"/>
      <c r="CG5158"/>
      <c r="CH5158"/>
      <c r="CI5158"/>
      <c r="CJ5158"/>
      <c r="CK5158"/>
      <c r="DZJ5158"/>
      <c r="DZK5158"/>
      <c r="DZL5158"/>
      <c r="DZM5158"/>
      <c r="DZN5158"/>
      <c r="DZO5158"/>
      <c r="DZP5158"/>
      <c r="DZQ5158"/>
      <c r="DZR5158"/>
      <c r="DZS5158"/>
      <c r="DZT5158"/>
      <c r="DZU5158"/>
      <c r="DZV5158"/>
      <c r="DZW5158"/>
      <c r="DZX5158"/>
      <c r="DZY5158"/>
      <c r="DZZ5158"/>
      <c r="EAA5158"/>
      <c r="EAB5158"/>
      <c r="EAC5158"/>
      <c r="EAD5158"/>
      <c r="EAE5158"/>
      <c r="EAF5158"/>
      <c r="EAG5158"/>
      <c r="EAH5158"/>
    </row>
    <row r="5159" spans="38:89 3390:3414" x14ac:dyDescent="0.3"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  <c r="BE5159"/>
      <c r="BF5159"/>
      <c r="BG5159"/>
      <c r="BH5159"/>
      <c r="BI5159"/>
      <c r="BJ5159"/>
      <c r="BK5159"/>
      <c r="BL5159"/>
      <c r="BM5159"/>
      <c r="BN5159"/>
      <c r="BO5159"/>
      <c r="BP5159"/>
      <c r="BQ5159"/>
      <c r="BR5159"/>
      <c r="BS5159"/>
      <c r="BT5159"/>
      <c r="BU5159"/>
      <c r="BV5159"/>
      <c r="BW5159"/>
      <c r="BX5159"/>
      <c r="BY5159"/>
      <c r="BZ5159"/>
      <c r="CA5159"/>
      <c r="CB5159"/>
      <c r="CC5159"/>
      <c r="CD5159"/>
      <c r="CE5159"/>
      <c r="CF5159"/>
      <c r="CG5159"/>
      <c r="CH5159"/>
      <c r="CI5159"/>
      <c r="CJ5159"/>
      <c r="CK5159"/>
      <c r="DZJ5159"/>
      <c r="DZK5159"/>
      <c r="DZL5159"/>
      <c r="DZM5159"/>
      <c r="DZN5159"/>
      <c r="DZO5159"/>
      <c r="DZP5159"/>
      <c r="DZQ5159"/>
      <c r="DZR5159"/>
      <c r="DZS5159"/>
      <c r="DZT5159"/>
      <c r="DZU5159"/>
      <c r="DZV5159"/>
      <c r="DZW5159"/>
      <c r="DZX5159"/>
      <c r="DZY5159"/>
      <c r="DZZ5159"/>
      <c r="EAA5159"/>
      <c r="EAB5159"/>
      <c r="EAC5159"/>
      <c r="EAD5159"/>
      <c r="EAE5159"/>
      <c r="EAF5159"/>
      <c r="EAG5159"/>
      <c r="EAH5159"/>
    </row>
    <row r="5160" spans="38:89 3390:3414" x14ac:dyDescent="0.3"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  <c r="BE5160"/>
      <c r="BF5160"/>
      <c r="BG5160"/>
      <c r="BH5160"/>
      <c r="BI5160"/>
      <c r="BJ5160"/>
      <c r="BK5160"/>
      <c r="BL5160"/>
      <c r="BM5160"/>
      <c r="BN5160"/>
      <c r="BO5160"/>
      <c r="BP5160"/>
      <c r="BQ5160"/>
      <c r="BR5160"/>
      <c r="BS5160"/>
      <c r="BT5160"/>
      <c r="BU5160"/>
      <c r="BV5160"/>
      <c r="BW5160"/>
      <c r="BX5160"/>
      <c r="BY5160"/>
      <c r="BZ5160"/>
      <c r="CA5160"/>
      <c r="CB5160"/>
      <c r="CC5160"/>
      <c r="CD5160"/>
      <c r="CE5160"/>
      <c r="CF5160"/>
      <c r="CG5160"/>
      <c r="CH5160"/>
      <c r="CI5160"/>
      <c r="CJ5160"/>
      <c r="CK5160"/>
      <c r="DZJ5160"/>
      <c r="DZK5160"/>
      <c r="DZL5160"/>
      <c r="DZM5160"/>
      <c r="DZN5160"/>
      <c r="DZO5160"/>
      <c r="DZP5160"/>
      <c r="DZQ5160"/>
      <c r="DZR5160"/>
      <c r="DZS5160"/>
      <c r="DZT5160"/>
      <c r="DZU5160"/>
      <c r="DZV5160"/>
      <c r="DZW5160"/>
      <c r="DZX5160"/>
      <c r="DZY5160"/>
      <c r="DZZ5160"/>
      <c r="EAA5160"/>
      <c r="EAB5160"/>
      <c r="EAC5160"/>
      <c r="EAD5160"/>
      <c r="EAE5160"/>
      <c r="EAF5160"/>
      <c r="EAG5160"/>
      <c r="EAH5160"/>
    </row>
    <row r="5161" spans="38:89 3390:3414" x14ac:dyDescent="0.3"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  <c r="BE5161"/>
      <c r="BF5161"/>
      <c r="BG5161"/>
      <c r="BH5161"/>
      <c r="BI5161"/>
      <c r="BJ5161"/>
      <c r="BK5161"/>
      <c r="BL5161"/>
      <c r="BM5161"/>
      <c r="BN5161"/>
      <c r="BO5161"/>
      <c r="BP5161"/>
      <c r="BQ5161"/>
      <c r="BR5161"/>
      <c r="BS5161"/>
      <c r="BT5161"/>
      <c r="BU5161"/>
      <c r="BV5161"/>
      <c r="BW5161"/>
      <c r="BX5161"/>
      <c r="BY5161"/>
      <c r="BZ5161"/>
      <c r="CA5161"/>
      <c r="CB5161"/>
      <c r="CC5161"/>
      <c r="CD5161"/>
      <c r="CE5161"/>
      <c r="CF5161"/>
      <c r="CG5161"/>
      <c r="CH5161"/>
      <c r="CI5161"/>
      <c r="CJ5161"/>
      <c r="CK5161"/>
      <c r="DZJ5161"/>
      <c r="DZK5161"/>
      <c r="DZL5161"/>
      <c r="DZM5161"/>
      <c r="DZN5161"/>
      <c r="DZO5161"/>
      <c r="DZP5161"/>
      <c r="DZQ5161"/>
      <c r="DZR5161"/>
      <c r="DZS5161"/>
      <c r="DZT5161"/>
      <c r="DZU5161"/>
      <c r="DZV5161"/>
      <c r="DZW5161"/>
      <c r="DZX5161"/>
      <c r="DZY5161"/>
      <c r="DZZ5161"/>
      <c r="EAA5161"/>
      <c r="EAB5161"/>
      <c r="EAC5161"/>
      <c r="EAD5161"/>
      <c r="EAE5161"/>
      <c r="EAF5161"/>
      <c r="EAG5161"/>
      <c r="EAH5161"/>
    </row>
    <row r="5162" spans="38:89 3390:3414" x14ac:dyDescent="0.3"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  <c r="BE5162"/>
      <c r="BF5162"/>
      <c r="BG5162"/>
      <c r="BH5162"/>
      <c r="BI5162"/>
      <c r="BJ5162"/>
      <c r="BK5162"/>
      <c r="BL5162"/>
      <c r="BM5162"/>
      <c r="BN5162"/>
      <c r="BO5162"/>
      <c r="BP5162"/>
      <c r="BQ5162"/>
      <c r="BR5162"/>
      <c r="BS5162"/>
      <c r="BT5162"/>
      <c r="BU5162"/>
      <c r="BV5162"/>
      <c r="BW5162"/>
      <c r="BX5162"/>
      <c r="BY5162"/>
      <c r="BZ5162"/>
      <c r="CA5162"/>
      <c r="CB5162"/>
      <c r="CC5162"/>
      <c r="CD5162"/>
      <c r="CE5162"/>
      <c r="CF5162"/>
      <c r="CG5162"/>
      <c r="CH5162"/>
      <c r="CI5162"/>
      <c r="CJ5162"/>
      <c r="CK5162"/>
      <c r="DZJ5162"/>
      <c r="DZK5162"/>
      <c r="DZL5162"/>
      <c r="DZM5162"/>
      <c r="DZN5162"/>
      <c r="DZO5162"/>
      <c r="DZP5162"/>
      <c r="DZQ5162"/>
      <c r="DZR5162"/>
      <c r="DZS5162"/>
      <c r="DZT5162"/>
      <c r="DZU5162"/>
      <c r="DZV5162"/>
      <c r="DZW5162"/>
      <c r="DZX5162"/>
      <c r="DZY5162"/>
      <c r="DZZ5162"/>
      <c r="EAA5162"/>
      <c r="EAB5162"/>
      <c r="EAC5162"/>
      <c r="EAD5162"/>
      <c r="EAE5162"/>
      <c r="EAF5162"/>
      <c r="EAG5162"/>
      <c r="EAH5162"/>
    </row>
    <row r="5163" spans="38:89 3390:3414" x14ac:dyDescent="0.3"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  <c r="BE5163"/>
      <c r="BF5163"/>
      <c r="BG5163"/>
      <c r="BH5163"/>
      <c r="BI5163"/>
      <c r="BJ5163"/>
      <c r="BK5163"/>
      <c r="BL5163"/>
      <c r="BM5163"/>
      <c r="BN5163"/>
      <c r="BO5163"/>
      <c r="BP5163"/>
      <c r="BQ5163"/>
      <c r="BR5163"/>
      <c r="BS5163"/>
      <c r="BT5163"/>
      <c r="BU5163"/>
      <c r="BV5163"/>
      <c r="BW5163"/>
      <c r="BX5163"/>
      <c r="BY5163"/>
      <c r="BZ5163"/>
      <c r="CA5163"/>
      <c r="CB5163"/>
      <c r="CC5163"/>
      <c r="CD5163"/>
      <c r="CE5163"/>
      <c r="CF5163"/>
      <c r="CG5163"/>
      <c r="CH5163"/>
      <c r="CI5163"/>
      <c r="CJ5163"/>
      <c r="CK5163"/>
      <c r="DZJ5163"/>
      <c r="DZK5163"/>
      <c r="DZL5163"/>
      <c r="DZM5163"/>
      <c r="DZN5163"/>
      <c r="DZO5163"/>
      <c r="DZP5163"/>
      <c r="DZQ5163"/>
      <c r="DZR5163"/>
      <c r="DZS5163"/>
      <c r="DZT5163"/>
      <c r="DZU5163"/>
      <c r="DZV5163"/>
      <c r="DZW5163"/>
      <c r="DZX5163"/>
      <c r="DZY5163"/>
      <c r="DZZ5163"/>
      <c r="EAA5163"/>
      <c r="EAB5163"/>
      <c r="EAC5163"/>
      <c r="EAD5163"/>
      <c r="EAE5163"/>
      <c r="EAF5163"/>
      <c r="EAG5163"/>
      <c r="EAH5163"/>
    </row>
    <row r="5164" spans="38:89 3390:3414" x14ac:dyDescent="0.3"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  <c r="BE5164"/>
      <c r="BF5164"/>
      <c r="BG5164"/>
      <c r="BH5164"/>
      <c r="BI5164"/>
      <c r="BJ5164"/>
      <c r="BK5164"/>
      <c r="BL5164"/>
      <c r="BM5164"/>
      <c r="BN5164"/>
      <c r="BO5164"/>
      <c r="BP5164"/>
      <c r="BQ5164"/>
      <c r="BR5164"/>
      <c r="BS5164"/>
      <c r="BT5164"/>
      <c r="BU5164"/>
      <c r="BV5164"/>
      <c r="BW5164"/>
      <c r="BX5164"/>
      <c r="BY5164"/>
      <c r="BZ5164"/>
      <c r="CA5164"/>
      <c r="CB5164"/>
      <c r="CC5164"/>
      <c r="CD5164"/>
      <c r="CE5164"/>
      <c r="CF5164"/>
      <c r="CG5164"/>
      <c r="CH5164"/>
      <c r="CI5164"/>
      <c r="CJ5164"/>
      <c r="CK5164"/>
      <c r="DZJ5164"/>
      <c r="DZK5164"/>
      <c r="DZL5164"/>
      <c r="DZM5164"/>
      <c r="DZN5164"/>
      <c r="DZO5164"/>
      <c r="DZP5164"/>
      <c r="DZQ5164"/>
      <c r="DZR5164"/>
      <c r="DZS5164"/>
      <c r="DZT5164"/>
      <c r="DZU5164"/>
      <c r="DZV5164"/>
      <c r="DZW5164"/>
      <c r="DZX5164"/>
      <c r="DZY5164"/>
      <c r="DZZ5164"/>
      <c r="EAA5164"/>
      <c r="EAB5164"/>
      <c r="EAC5164"/>
      <c r="EAD5164"/>
      <c r="EAE5164"/>
      <c r="EAF5164"/>
      <c r="EAG5164"/>
      <c r="EAH5164"/>
    </row>
    <row r="5165" spans="38:89 3390:3414" x14ac:dyDescent="0.3"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  <c r="BE5165"/>
      <c r="BF5165"/>
      <c r="BG5165"/>
      <c r="BH5165"/>
      <c r="BI5165"/>
      <c r="BJ5165"/>
      <c r="BK5165"/>
      <c r="BL5165"/>
      <c r="BM5165"/>
      <c r="BN5165"/>
      <c r="BO5165"/>
      <c r="BP5165"/>
      <c r="BQ5165"/>
      <c r="BR5165"/>
      <c r="BS5165"/>
      <c r="BT5165"/>
      <c r="BU5165"/>
      <c r="BV5165"/>
      <c r="BW5165"/>
      <c r="BX5165"/>
      <c r="BY5165"/>
      <c r="BZ5165"/>
      <c r="CA5165"/>
      <c r="CB5165"/>
      <c r="CC5165"/>
      <c r="CD5165"/>
      <c r="CE5165"/>
      <c r="CF5165"/>
      <c r="CG5165"/>
      <c r="CH5165"/>
      <c r="CI5165"/>
      <c r="CJ5165"/>
      <c r="CK5165"/>
      <c r="DZJ5165"/>
      <c r="DZK5165"/>
      <c r="DZL5165"/>
      <c r="DZM5165"/>
      <c r="DZN5165"/>
      <c r="DZO5165"/>
      <c r="DZP5165"/>
      <c r="DZQ5165"/>
      <c r="DZR5165"/>
      <c r="DZS5165"/>
      <c r="DZT5165"/>
      <c r="DZU5165"/>
      <c r="DZV5165"/>
      <c r="DZW5165"/>
      <c r="DZX5165"/>
      <c r="DZY5165"/>
      <c r="DZZ5165"/>
      <c r="EAA5165"/>
      <c r="EAB5165"/>
      <c r="EAC5165"/>
      <c r="EAD5165"/>
      <c r="EAE5165"/>
      <c r="EAF5165"/>
      <c r="EAG5165"/>
      <c r="EAH5165"/>
    </row>
    <row r="5166" spans="38:89 3390:3414" x14ac:dyDescent="0.3"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  <c r="BE5166"/>
      <c r="BF5166"/>
      <c r="BG5166"/>
      <c r="BH5166"/>
      <c r="BI5166"/>
      <c r="BJ5166"/>
      <c r="BK5166"/>
      <c r="BL5166"/>
      <c r="BM5166"/>
      <c r="BN5166"/>
      <c r="BO5166"/>
      <c r="BP5166"/>
      <c r="BQ5166"/>
      <c r="BR5166"/>
      <c r="BS5166"/>
      <c r="BT5166"/>
      <c r="BU5166"/>
      <c r="BV5166"/>
      <c r="BW5166"/>
      <c r="BX5166"/>
      <c r="BY5166"/>
      <c r="BZ5166"/>
      <c r="CA5166"/>
      <c r="CB5166"/>
      <c r="CC5166"/>
      <c r="CD5166"/>
      <c r="CE5166"/>
      <c r="CF5166"/>
      <c r="CG5166"/>
      <c r="CH5166"/>
      <c r="CI5166"/>
      <c r="CJ5166"/>
      <c r="CK5166"/>
      <c r="DZJ5166"/>
      <c r="DZK5166"/>
      <c r="DZL5166"/>
      <c r="DZM5166"/>
      <c r="DZN5166"/>
      <c r="DZO5166"/>
      <c r="DZP5166"/>
      <c r="DZQ5166"/>
      <c r="DZR5166"/>
      <c r="DZS5166"/>
      <c r="DZT5166"/>
      <c r="DZU5166"/>
      <c r="DZV5166"/>
      <c r="DZW5166"/>
      <c r="DZX5166"/>
      <c r="DZY5166"/>
      <c r="DZZ5166"/>
      <c r="EAA5166"/>
      <c r="EAB5166"/>
      <c r="EAC5166"/>
      <c r="EAD5166"/>
      <c r="EAE5166"/>
      <c r="EAF5166"/>
      <c r="EAG5166"/>
      <c r="EAH5166"/>
    </row>
    <row r="5167" spans="38:89 3390:3414" x14ac:dyDescent="0.3"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  <c r="BE5167"/>
      <c r="BF5167"/>
      <c r="BG5167"/>
      <c r="BH5167"/>
      <c r="BI5167"/>
      <c r="BJ5167"/>
      <c r="BK5167"/>
      <c r="BL5167"/>
      <c r="BM5167"/>
      <c r="BN5167"/>
      <c r="BO5167"/>
      <c r="BP5167"/>
      <c r="BQ5167"/>
      <c r="BR5167"/>
      <c r="BS5167"/>
      <c r="BT5167"/>
      <c r="BU5167"/>
      <c r="BV5167"/>
      <c r="BW5167"/>
      <c r="BX5167"/>
      <c r="BY5167"/>
      <c r="BZ5167"/>
      <c r="CA5167"/>
      <c r="CB5167"/>
      <c r="CC5167"/>
      <c r="CD5167"/>
      <c r="CE5167"/>
      <c r="CF5167"/>
      <c r="CG5167"/>
      <c r="CH5167"/>
      <c r="CI5167"/>
      <c r="CJ5167"/>
      <c r="CK5167"/>
      <c r="DZJ5167"/>
      <c r="DZK5167"/>
      <c r="DZL5167"/>
      <c r="DZM5167"/>
      <c r="DZN5167"/>
      <c r="DZO5167"/>
      <c r="DZP5167"/>
      <c r="DZQ5167"/>
      <c r="DZR5167"/>
      <c r="DZS5167"/>
      <c r="DZT5167"/>
      <c r="DZU5167"/>
      <c r="DZV5167"/>
      <c r="DZW5167"/>
      <c r="DZX5167"/>
      <c r="DZY5167"/>
      <c r="DZZ5167"/>
      <c r="EAA5167"/>
      <c r="EAB5167"/>
      <c r="EAC5167"/>
      <c r="EAD5167"/>
      <c r="EAE5167"/>
      <c r="EAF5167"/>
      <c r="EAG5167"/>
      <c r="EAH5167"/>
    </row>
    <row r="5168" spans="38:89 3390:3414" x14ac:dyDescent="0.3"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  <c r="BE5168"/>
      <c r="BF5168"/>
      <c r="BG5168"/>
      <c r="BH5168"/>
      <c r="BI5168"/>
      <c r="BJ5168"/>
      <c r="BK5168"/>
      <c r="BL5168"/>
      <c r="BM5168"/>
      <c r="BN5168"/>
      <c r="BO5168"/>
      <c r="BP5168"/>
      <c r="BQ5168"/>
      <c r="BR5168"/>
      <c r="BS5168"/>
      <c r="BT5168"/>
      <c r="BU5168"/>
      <c r="BV5168"/>
      <c r="BW5168"/>
      <c r="BX5168"/>
      <c r="BY5168"/>
      <c r="BZ5168"/>
      <c r="CA5168"/>
      <c r="CB5168"/>
      <c r="CC5168"/>
      <c r="CD5168"/>
      <c r="CE5168"/>
      <c r="CF5168"/>
      <c r="CG5168"/>
      <c r="CH5168"/>
      <c r="CI5168"/>
      <c r="CJ5168"/>
      <c r="CK5168"/>
      <c r="DZJ5168"/>
      <c r="DZK5168"/>
      <c r="DZL5168"/>
      <c r="DZM5168"/>
      <c r="DZN5168"/>
      <c r="DZO5168"/>
      <c r="DZP5168"/>
      <c r="DZQ5168"/>
      <c r="DZR5168"/>
      <c r="DZS5168"/>
      <c r="DZT5168"/>
      <c r="DZU5168"/>
      <c r="DZV5168"/>
      <c r="DZW5168"/>
      <c r="DZX5168"/>
      <c r="DZY5168"/>
      <c r="DZZ5168"/>
      <c r="EAA5168"/>
      <c r="EAB5168"/>
      <c r="EAC5168"/>
      <c r="EAD5168"/>
      <c r="EAE5168"/>
      <c r="EAF5168"/>
      <c r="EAG5168"/>
      <c r="EAH5168"/>
    </row>
    <row r="5169" spans="38:89 3390:3414" x14ac:dyDescent="0.3"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  <c r="BE5169"/>
      <c r="BF5169"/>
      <c r="BG5169"/>
      <c r="BH5169"/>
      <c r="BI5169"/>
      <c r="BJ5169"/>
      <c r="BK5169"/>
      <c r="BL5169"/>
      <c r="BM5169"/>
      <c r="BN5169"/>
      <c r="BO5169"/>
      <c r="BP5169"/>
      <c r="BQ5169"/>
      <c r="BR5169"/>
      <c r="BS5169"/>
      <c r="BT5169"/>
      <c r="BU5169"/>
      <c r="BV5169"/>
      <c r="BW5169"/>
      <c r="BX5169"/>
      <c r="BY5169"/>
      <c r="BZ5169"/>
      <c r="CA5169"/>
      <c r="CB5169"/>
      <c r="CC5169"/>
      <c r="CD5169"/>
      <c r="CE5169"/>
      <c r="CF5169"/>
      <c r="CG5169"/>
      <c r="CH5169"/>
      <c r="CI5169"/>
      <c r="CJ5169"/>
      <c r="CK5169"/>
      <c r="DZJ5169"/>
      <c r="DZK5169"/>
      <c r="DZL5169"/>
      <c r="DZM5169"/>
      <c r="DZN5169"/>
      <c r="DZO5169"/>
      <c r="DZP5169"/>
      <c r="DZQ5169"/>
      <c r="DZR5169"/>
      <c r="DZS5169"/>
      <c r="DZT5169"/>
      <c r="DZU5169"/>
      <c r="DZV5169"/>
      <c r="DZW5169"/>
      <c r="DZX5169"/>
      <c r="DZY5169"/>
      <c r="DZZ5169"/>
      <c r="EAA5169"/>
      <c r="EAB5169"/>
      <c r="EAC5169"/>
      <c r="EAD5169"/>
      <c r="EAE5169"/>
      <c r="EAF5169"/>
      <c r="EAG5169"/>
      <c r="EAH5169"/>
    </row>
    <row r="5170" spans="38:89 3390:3414" x14ac:dyDescent="0.3"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  <c r="BE5170"/>
      <c r="BF5170"/>
      <c r="BG5170"/>
      <c r="BH5170"/>
      <c r="BI5170"/>
      <c r="BJ5170"/>
      <c r="BK5170"/>
      <c r="BL5170"/>
      <c r="BM5170"/>
      <c r="BN5170"/>
      <c r="BO5170"/>
      <c r="BP5170"/>
      <c r="BQ5170"/>
      <c r="BR5170"/>
      <c r="BS5170"/>
      <c r="BT5170"/>
      <c r="BU5170"/>
      <c r="BV5170"/>
      <c r="BW5170"/>
      <c r="BX5170"/>
      <c r="BY5170"/>
      <c r="BZ5170"/>
      <c r="CA5170"/>
      <c r="CB5170"/>
      <c r="CC5170"/>
      <c r="CD5170"/>
      <c r="CE5170"/>
      <c r="CF5170"/>
      <c r="CG5170"/>
      <c r="CH5170"/>
      <c r="CI5170"/>
      <c r="CJ5170"/>
      <c r="CK5170"/>
      <c r="DZJ5170"/>
      <c r="DZK5170"/>
      <c r="DZL5170"/>
      <c r="DZM5170"/>
      <c r="DZN5170"/>
      <c r="DZO5170"/>
      <c r="DZP5170"/>
      <c r="DZQ5170"/>
      <c r="DZR5170"/>
      <c r="DZS5170"/>
      <c r="DZT5170"/>
      <c r="DZU5170"/>
      <c r="DZV5170"/>
      <c r="DZW5170"/>
      <c r="DZX5170"/>
      <c r="DZY5170"/>
      <c r="DZZ5170"/>
      <c r="EAA5170"/>
      <c r="EAB5170"/>
      <c r="EAC5170"/>
      <c r="EAD5170"/>
      <c r="EAE5170"/>
      <c r="EAF5170"/>
      <c r="EAG5170"/>
      <c r="EAH5170"/>
    </row>
    <row r="5171" spans="38:89 3390:3414" x14ac:dyDescent="0.3"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  <c r="BE5171"/>
      <c r="BF5171"/>
      <c r="BG5171"/>
      <c r="BH5171"/>
      <c r="BI5171"/>
      <c r="BJ5171"/>
      <c r="BK5171"/>
      <c r="BL5171"/>
      <c r="BM5171"/>
      <c r="BN5171"/>
      <c r="BO5171"/>
      <c r="BP5171"/>
      <c r="BQ5171"/>
      <c r="BR5171"/>
      <c r="BS5171"/>
      <c r="BT5171"/>
      <c r="BU5171"/>
      <c r="BV5171"/>
      <c r="BW5171"/>
      <c r="BX5171"/>
      <c r="BY5171"/>
      <c r="BZ5171"/>
      <c r="CA5171"/>
      <c r="CB5171"/>
      <c r="CC5171"/>
      <c r="CD5171"/>
      <c r="CE5171"/>
      <c r="CF5171"/>
      <c r="CG5171"/>
      <c r="CH5171"/>
      <c r="CI5171"/>
      <c r="CJ5171"/>
      <c r="CK5171"/>
      <c r="DZJ5171"/>
      <c r="DZK5171"/>
      <c r="DZL5171"/>
      <c r="DZM5171"/>
      <c r="DZN5171"/>
      <c r="DZO5171"/>
      <c r="DZP5171"/>
      <c r="DZQ5171"/>
      <c r="DZR5171"/>
      <c r="DZS5171"/>
      <c r="DZT5171"/>
      <c r="DZU5171"/>
      <c r="DZV5171"/>
      <c r="DZW5171"/>
      <c r="DZX5171"/>
      <c r="DZY5171"/>
      <c r="DZZ5171"/>
      <c r="EAA5171"/>
      <c r="EAB5171"/>
      <c r="EAC5171"/>
      <c r="EAD5171"/>
      <c r="EAE5171"/>
      <c r="EAF5171"/>
      <c r="EAG5171"/>
      <c r="EAH5171"/>
    </row>
    <row r="5172" spans="38:89 3390:3414" x14ac:dyDescent="0.3"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  <c r="BE5172"/>
      <c r="BF5172"/>
      <c r="BG5172"/>
      <c r="BH5172"/>
      <c r="BI5172"/>
      <c r="BJ5172"/>
      <c r="BK5172"/>
      <c r="BL5172"/>
      <c r="BM5172"/>
      <c r="BN5172"/>
      <c r="BO5172"/>
      <c r="BP5172"/>
      <c r="BQ5172"/>
      <c r="BR5172"/>
      <c r="BS5172"/>
      <c r="BT5172"/>
      <c r="BU5172"/>
      <c r="BV5172"/>
      <c r="BW5172"/>
      <c r="BX5172"/>
      <c r="BY5172"/>
      <c r="BZ5172"/>
      <c r="CA5172"/>
      <c r="CB5172"/>
      <c r="CC5172"/>
      <c r="CD5172"/>
      <c r="CE5172"/>
      <c r="CF5172"/>
      <c r="CG5172"/>
      <c r="CH5172"/>
      <c r="CI5172"/>
      <c r="CJ5172"/>
      <c r="CK5172"/>
      <c r="DZJ5172"/>
      <c r="DZK5172"/>
      <c r="DZL5172"/>
      <c r="DZM5172"/>
      <c r="DZN5172"/>
      <c r="DZO5172"/>
      <c r="DZP5172"/>
      <c r="DZQ5172"/>
      <c r="DZR5172"/>
      <c r="DZS5172"/>
      <c r="DZT5172"/>
      <c r="DZU5172"/>
      <c r="DZV5172"/>
      <c r="DZW5172"/>
      <c r="DZX5172"/>
      <c r="DZY5172"/>
      <c r="DZZ5172"/>
      <c r="EAA5172"/>
      <c r="EAB5172"/>
      <c r="EAC5172"/>
      <c r="EAD5172"/>
      <c r="EAE5172"/>
      <c r="EAF5172"/>
      <c r="EAG5172"/>
      <c r="EAH5172"/>
    </row>
    <row r="5173" spans="38:89 3390:3414" x14ac:dyDescent="0.3"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  <c r="BE5173"/>
      <c r="BF5173"/>
      <c r="BG5173"/>
      <c r="BH5173"/>
      <c r="BI5173"/>
      <c r="BJ5173"/>
      <c r="BK5173"/>
      <c r="BL5173"/>
      <c r="BM5173"/>
      <c r="BN5173"/>
      <c r="BO5173"/>
      <c r="BP5173"/>
      <c r="BQ5173"/>
      <c r="BR5173"/>
      <c r="BS5173"/>
      <c r="BT5173"/>
      <c r="BU5173"/>
      <c r="BV5173"/>
      <c r="BW5173"/>
      <c r="BX5173"/>
      <c r="BY5173"/>
      <c r="BZ5173"/>
      <c r="CA5173"/>
      <c r="CB5173"/>
      <c r="CC5173"/>
      <c r="CD5173"/>
      <c r="CE5173"/>
      <c r="CF5173"/>
      <c r="CG5173"/>
      <c r="CH5173"/>
      <c r="CI5173"/>
      <c r="CJ5173"/>
      <c r="CK5173"/>
      <c r="DZJ5173"/>
      <c r="DZK5173"/>
      <c r="DZL5173"/>
      <c r="DZM5173"/>
      <c r="DZN5173"/>
      <c r="DZO5173"/>
      <c r="DZP5173"/>
      <c r="DZQ5173"/>
      <c r="DZR5173"/>
      <c r="DZS5173"/>
      <c r="DZT5173"/>
      <c r="DZU5173"/>
      <c r="DZV5173"/>
      <c r="DZW5173"/>
      <c r="DZX5173"/>
      <c r="DZY5173"/>
      <c r="DZZ5173"/>
      <c r="EAA5173"/>
      <c r="EAB5173"/>
      <c r="EAC5173"/>
      <c r="EAD5173"/>
      <c r="EAE5173"/>
      <c r="EAF5173"/>
      <c r="EAG5173"/>
      <c r="EAH5173"/>
    </row>
    <row r="5174" spans="38:89 3390:3414" x14ac:dyDescent="0.3"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  <c r="BE5174"/>
      <c r="BF5174"/>
      <c r="BG5174"/>
      <c r="BH5174"/>
      <c r="BI5174"/>
      <c r="BJ5174"/>
      <c r="BK5174"/>
      <c r="BL5174"/>
      <c r="BM5174"/>
      <c r="BN5174"/>
      <c r="BO5174"/>
      <c r="BP5174"/>
      <c r="BQ5174"/>
      <c r="BR5174"/>
      <c r="BS5174"/>
      <c r="BT5174"/>
      <c r="BU5174"/>
      <c r="BV5174"/>
      <c r="BW5174"/>
      <c r="BX5174"/>
      <c r="BY5174"/>
      <c r="BZ5174"/>
      <c r="CA5174"/>
      <c r="CB5174"/>
      <c r="CC5174"/>
      <c r="CD5174"/>
      <c r="CE5174"/>
      <c r="CF5174"/>
      <c r="CG5174"/>
      <c r="CH5174"/>
      <c r="CI5174"/>
      <c r="CJ5174"/>
      <c r="CK5174"/>
      <c r="DZJ5174"/>
      <c r="DZK5174"/>
      <c r="DZL5174"/>
      <c r="DZM5174"/>
      <c r="DZN5174"/>
      <c r="DZO5174"/>
      <c r="DZP5174"/>
      <c r="DZQ5174"/>
      <c r="DZR5174"/>
      <c r="DZS5174"/>
      <c r="DZT5174"/>
      <c r="DZU5174"/>
      <c r="DZV5174"/>
      <c r="DZW5174"/>
      <c r="DZX5174"/>
      <c r="DZY5174"/>
      <c r="DZZ5174"/>
      <c r="EAA5174"/>
      <c r="EAB5174"/>
      <c r="EAC5174"/>
      <c r="EAD5174"/>
      <c r="EAE5174"/>
      <c r="EAF5174"/>
      <c r="EAG5174"/>
      <c r="EAH5174"/>
    </row>
    <row r="5175" spans="38:89 3390:3414" x14ac:dyDescent="0.3"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  <c r="BE5175"/>
      <c r="BF5175"/>
      <c r="BG5175"/>
      <c r="BH5175"/>
      <c r="BI5175"/>
      <c r="BJ5175"/>
      <c r="BK5175"/>
      <c r="BL5175"/>
      <c r="BM5175"/>
      <c r="BN5175"/>
      <c r="BO5175"/>
      <c r="BP5175"/>
      <c r="BQ5175"/>
      <c r="BR5175"/>
      <c r="BS5175"/>
      <c r="BT5175"/>
      <c r="BU5175"/>
      <c r="BV5175"/>
      <c r="BW5175"/>
      <c r="BX5175"/>
      <c r="BY5175"/>
      <c r="BZ5175"/>
      <c r="CA5175"/>
      <c r="CB5175"/>
      <c r="CC5175"/>
      <c r="CD5175"/>
      <c r="CE5175"/>
      <c r="CF5175"/>
      <c r="CG5175"/>
      <c r="CH5175"/>
      <c r="CI5175"/>
      <c r="CJ5175"/>
      <c r="CK5175"/>
      <c r="DZJ5175"/>
      <c r="DZK5175"/>
      <c r="DZL5175"/>
      <c r="DZM5175"/>
      <c r="DZN5175"/>
      <c r="DZO5175"/>
      <c r="DZP5175"/>
      <c r="DZQ5175"/>
      <c r="DZR5175"/>
      <c r="DZS5175"/>
      <c r="DZT5175"/>
      <c r="DZU5175"/>
      <c r="DZV5175"/>
      <c r="DZW5175"/>
      <c r="DZX5175"/>
      <c r="DZY5175"/>
      <c r="DZZ5175"/>
      <c r="EAA5175"/>
      <c r="EAB5175"/>
      <c r="EAC5175"/>
      <c r="EAD5175"/>
      <c r="EAE5175"/>
      <c r="EAF5175"/>
      <c r="EAG5175"/>
      <c r="EAH5175"/>
    </row>
    <row r="5176" spans="38:89 3390:3414" x14ac:dyDescent="0.3"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  <c r="BE5176"/>
      <c r="BF5176"/>
      <c r="BG5176"/>
      <c r="BH5176"/>
      <c r="BI5176"/>
      <c r="BJ5176"/>
      <c r="BK5176"/>
      <c r="BL5176"/>
      <c r="BM5176"/>
      <c r="BN5176"/>
      <c r="BO5176"/>
      <c r="BP5176"/>
      <c r="BQ5176"/>
      <c r="BR5176"/>
      <c r="BS5176"/>
      <c r="BT5176"/>
      <c r="BU5176"/>
      <c r="BV5176"/>
      <c r="BW5176"/>
      <c r="BX5176"/>
      <c r="BY5176"/>
      <c r="BZ5176"/>
      <c r="CA5176"/>
      <c r="CB5176"/>
      <c r="CC5176"/>
      <c r="CD5176"/>
      <c r="CE5176"/>
      <c r="CF5176"/>
      <c r="CG5176"/>
      <c r="CH5176"/>
      <c r="CI5176"/>
      <c r="CJ5176"/>
      <c r="CK5176"/>
      <c r="DZJ5176"/>
      <c r="DZK5176"/>
      <c r="DZL5176"/>
      <c r="DZM5176"/>
      <c r="DZN5176"/>
      <c r="DZO5176"/>
      <c r="DZP5176"/>
      <c r="DZQ5176"/>
      <c r="DZR5176"/>
      <c r="DZS5176"/>
      <c r="DZT5176"/>
      <c r="DZU5176"/>
      <c r="DZV5176"/>
      <c r="DZW5176"/>
      <c r="DZX5176"/>
      <c r="DZY5176"/>
      <c r="DZZ5176"/>
      <c r="EAA5176"/>
      <c r="EAB5176"/>
      <c r="EAC5176"/>
      <c r="EAD5176"/>
      <c r="EAE5176"/>
      <c r="EAF5176"/>
      <c r="EAG5176"/>
      <c r="EAH5176"/>
    </row>
    <row r="5177" spans="38:89 3390:3414" x14ac:dyDescent="0.3"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  <c r="BE5177"/>
      <c r="BF5177"/>
      <c r="BG5177"/>
      <c r="BH5177"/>
      <c r="BI5177"/>
      <c r="BJ5177"/>
      <c r="BK5177"/>
      <c r="BL5177"/>
      <c r="BM5177"/>
      <c r="BN5177"/>
      <c r="BO5177"/>
      <c r="BP5177"/>
      <c r="BQ5177"/>
      <c r="BR5177"/>
      <c r="BS5177"/>
      <c r="BT5177"/>
      <c r="BU5177"/>
      <c r="BV5177"/>
      <c r="BW5177"/>
      <c r="BX5177"/>
      <c r="BY5177"/>
      <c r="BZ5177"/>
      <c r="CA5177"/>
      <c r="CB5177"/>
      <c r="CC5177"/>
      <c r="CD5177"/>
      <c r="CE5177"/>
      <c r="CF5177"/>
      <c r="CG5177"/>
      <c r="CH5177"/>
      <c r="CI5177"/>
      <c r="CJ5177"/>
      <c r="CK5177"/>
      <c r="DZJ5177"/>
      <c r="DZK5177"/>
      <c r="DZL5177"/>
      <c r="DZM5177"/>
      <c r="DZN5177"/>
      <c r="DZO5177"/>
      <c r="DZP5177"/>
      <c r="DZQ5177"/>
      <c r="DZR5177"/>
      <c r="DZS5177"/>
      <c r="DZT5177"/>
      <c r="DZU5177"/>
      <c r="DZV5177"/>
      <c r="DZW5177"/>
      <c r="DZX5177"/>
      <c r="DZY5177"/>
      <c r="DZZ5177"/>
      <c r="EAA5177"/>
      <c r="EAB5177"/>
      <c r="EAC5177"/>
      <c r="EAD5177"/>
      <c r="EAE5177"/>
      <c r="EAF5177"/>
      <c r="EAG5177"/>
      <c r="EAH5177"/>
    </row>
    <row r="5178" spans="38:89 3390:3414" x14ac:dyDescent="0.3"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  <c r="BE5178"/>
      <c r="BF5178"/>
      <c r="BG5178"/>
      <c r="BH5178"/>
      <c r="BI5178"/>
      <c r="BJ5178"/>
      <c r="BK5178"/>
      <c r="BL5178"/>
      <c r="BM5178"/>
      <c r="BN5178"/>
      <c r="BO5178"/>
      <c r="BP5178"/>
      <c r="BQ5178"/>
      <c r="BR5178"/>
      <c r="BS5178"/>
      <c r="BT5178"/>
      <c r="BU5178"/>
      <c r="BV5178"/>
      <c r="BW5178"/>
      <c r="BX5178"/>
      <c r="BY5178"/>
      <c r="BZ5178"/>
      <c r="CA5178"/>
      <c r="CB5178"/>
      <c r="CC5178"/>
      <c r="CD5178"/>
      <c r="CE5178"/>
      <c r="CF5178"/>
      <c r="CG5178"/>
      <c r="CH5178"/>
      <c r="CI5178"/>
      <c r="CJ5178"/>
      <c r="CK5178"/>
      <c r="DZJ5178"/>
      <c r="DZK5178"/>
      <c r="DZL5178"/>
      <c r="DZM5178"/>
      <c r="DZN5178"/>
      <c r="DZO5178"/>
      <c r="DZP5178"/>
      <c r="DZQ5178"/>
      <c r="DZR5178"/>
      <c r="DZS5178"/>
      <c r="DZT5178"/>
      <c r="DZU5178"/>
      <c r="DZV5178"/>
      <c r="DZW5178"/>
      <c r="DZX5178"/>
      <c r="DZY5178"/>
      <c r="DZZ5178"/>
      <c r="EAA5178"/>
      <c r="EAB5178"/>
      <c r="EAC5178"/>
      <c r="EAD5178"/>
      <c r="EAE5178"/>
      <c r="EAF5178"/>
      <c r="EAG5178"/>
      <c r="EAH5178"/>
    </row>
    <row r="5179" spans="38:89 3390:3414" x14ac:dyDescent="0.3"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  <c r="BE5179"/>
      <c r="BF5179"/>
      <c r="BG5179"/>
      <c r="BH5179"/>
      <c r="BI5179"/>
      <c r="BJ5179"/>
      <c r="BK5179"/>
      <c r="BL5179"/>
      <c r="BM5179"/>
      <c r="BN5179"/>
      <c r="BO5179"/>
      <c r="BP5179"/>
      <c r="BQ5179"/>
      <c r="BR5179"/>
      <c r="BS5179"/>
      <c r="BT5179"/>
      <c r="BU5179"/>
      <c r="BV5179"/>
      <c r="BW5179"/>
      <c r="BX5179"/>
      <c r="BY5179"/>
      <c r="BZ5179"/>
      <c r="CA5179"/>
      <c r="CB5179"/>
      <c r="CC5179"/>
      <c r="CD5179"/>
      <c r="CE5179"/>
      <c r="CF5179"/>
      <c r="CG5179"/>
      <c r="CH5179"/>
      <c r="CI5179"/>
      <c r="CJ5179"/>
      <c r="CK5179"/>
      <c r="DZJ5179"/>
      <c r="DZK5179"/>
      <c r="DZL5179"/>
      <c r="DZM5179"/>
      <c r="DZN5179"/>
      <c r="DZO5179"/>
      <c r="DZP5179"/>
      <c r="DZQ5179"/>
      <c r="DZR5179"/>
      <c r="DZS5179"/>
      <c r="DZT5179"/>
      <c r="DZU5179"/>
      <c r="DZV5179"/>
      <c r="DZW5179"/>
      <c r="DZX5179"/>
      <c r="DZY5179"/>
      <c r="DZZ5179"/>
      <c r="EAA5179"/>
      <c r="EAB5179"/>
      <c r="EAC5179"/>
      <c r="EAD5179"/>
      <c r="EAE5179"/>
      <c r="EAF5179"/>
      <c r="EAG5179"/>
      <c r="EAH5179"/>
    </row>
    <row r="5180" spans="38:89 3390:3414" x14ac:dyDescent="0.3"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  <c r="BE5180"/>
      <c r="BF5180"/>
      <c r="BG5180"/>
      <c r="BH5180"/>
      <c r="BI5180"/>
      <c r="BJ5180"/>
      <c r="BK5180"/>
      <c r="BL5180"/>
      <c r="BM5180"/>
      <c r="BN5180"/>
      <c r="BO5180"/>
      <c r="BP5180"/>
      <c r="BQ5180"/>
      <c r="BR5180"/>
      <c r="BS5180"/>
      <c r="BT5180"/>
      <c r="BU5180"/>
      <c r="BV5180"/>
      <c r="BW5180"/>
      <c r="BX5180"/>
      <c r="BY5180"/>
      <c r="BZ5180"/>
      <c r="CA5180"/>
      <c r="CB5180"/>
      <c r="CC5180"/>
      <c r="CD5180"/>
      <c r="CE5180"/>
      <c r="CF5180"/>
      <c r="CG5180"/>
      <c r="CH5180"/>
      <c r="CI5180"/>
      <c r="CJ5180"/>
      <c r="CK5180"/>
      <c r="DZJ5180"/>
      <c r="DZK5180"/>
      <c r="DZL5180"/>
      <c r="DZM5180"/>
      <c r="DZN5180"/>
      <c r="DZO5180"/>
      <c r="DZP5180"/>
      <c r="DZQ5180"/>
      <c r="DZR5180"/>
      <c r="DZS5180"/>
      <c r="DZT5180"/>
      <c r="DZU5180"/>
      <c r="DZV5180"/>
      <c r="DZW5180"/>
      <c r="DZX5180"/>
      <c r="DZY5180"/>
      <c r="DZZ5180"/>
      <c r="EAA5180"/>
      <c r="EAB5180"/>
      <c r="EAC5180"/>
      <c r="EAD5180"/>
      <c r="EAE5180"/>
      <c r="EAF5180"/>
      <c r="EAG5180"/>
      <c r="EAH5180"/>
    </row>
    <row r="5181" spans="38:89 3390:3414" x14ac:dyDescent="0.3"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  <c r="BE5181"/>
      <c r="BF5181"/>
      <c r="BG5181"/>
      <c r="BH5181"/>
      <c r="BI5181"/>
      <c r="BJ5181"/>
      <c r="BK5181"/>
      <c r="BL5181"/>
      <c r="BM5181"/>
      <c r="BN5181"/>
      <c r="BO5181"/>
      <c r="BP5181"/>
      <c r="BQ5181"/>
      <c r="BR5181"/>
      <c r="BS5181"/>
      <c r="BT5181"/>
      <c r="BU5181"/>
      <c r="BV5181"/>
      <c r="BW5181"/>
      <c r="BX5181"/>
      <c r="BY5181"/>
      <c r="BZ5181"/>
      <c r="CA5181"/>
      <c r="CB5181"/>
      <c r="CC5181"/>
      <c r="CD5181"/>
      <c r="CE5181"/>
      <c r="CF5181"/>
      <c r="CG5181"/>
      <c r="CH5181"/>
      <c r="CI5181"/>
      <c r="CJ5181"/>
      <c r="CK5181"/>
      <c r="DZJ5181"/>
      <c r="DZK5181"/>
      <c r="DZL5181"/>
      <c r="DZM5181"/>
      <c r="DZN5181"/>
      <c r="DZO5181"/>
      <c r="DZP5181"/>
      <c r="DZQ5181"/>
      <c r="DZR5181"/>
      <c r="DZS5181"/>
      <c r="DZT5181"/>
      <c r="DZU5181"/>
      <c r="DZV5181"/>
      <c r="DZW5181"/>
      <c r="DZX5181"/>
      <c r="DZY5181"/>
      <c r="DZZ5181"/>
      <c r="EAA5181"/>
      <c r="EAB5181"/>
      <c r="EAC5181"/>
      <c r="EAD5181"/>
      <c r="EAE5181"/>
      <c r="EAF5181"/>
      <c r="EAG5181"/>
      <c r="EAH5181"/>
    </row>
    <row r="5182" spans="38:89 3390:3414" x14ac:dyDescent="0.3"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  <c r="BE5182"/>
      <c r="BF5182"/>
      <c r="BG5182"/>
      <c r="BH5182"/>
      <c r="BI5182"/>
      <c r="BJ5182"/>
      <c r="BK5182"/>
      <c r="BL5182"/>
      <c r="BM5182"/>
      <c r="BN5182"/>
      <c r="BO5182"/>
      <c r="BP5182"/>
      <c r="BQ5182"/>
      <c r="BR5182"/>
      <c r="BS5182"/>
      <c r="BT5182"/>
      <c r="BU5182"/>
      <c r="BV5182"/>
      <c r="BW5182"/>
      <c r="BX5182"/>
      <c r="BY5182"/>
      <c r="BZ5182"/>
      <c r="CA5182"/>
      <c r="CB5182"/>
      <c r="CC5182"/>
      <c r="CD5182"/>
      <c r="CE5182"/>
      <c r="CF5182"/>
      <c r="CG5182"/>
      <c r="CH5182"/>
      <c r="CI5182"/>
      <c r="CJ5182"/>
      <c r="CK5182"/>
      <c r="DZJ5182"/>
      <c r="DZK5182"/>
      <c r="DZL5182"/>
      <c r="DZM5182"/>
      <c r="DZN5182"/>
      <c r="DZO5182"/>
      <c r="DZP5182"/>
      <c r="DZQ5182"/>
      <c r="DZR5182"/>
      <c r="DZS5182"/>
      <c r="DZT5182"/>
      <c r="DZU5182"/>
      <c r="DZV5182"/>
      <c r="DZW5182"/>
      <c r="DZX5182"/>
      <c r="DZY5182"/>
      <c r="DZZ5182"/>
      <c r="EAA5182"/>
      <c r="EAB5182"/>
      <c r="EAC5182"/>
      <c r="EAD5182"/>
      <c r="EAE5182"/>
      <c r="EAF5182"/>
      <c r="EAG5182"/>
      <c r="EAH5182"/>
    </row>
    <row r="5183" spans="38:89 3390:3414" x14ac:dyDescent="0.3"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  <c r="BE5183"/>
      <c r="BF5183"/>
      <c r="BG5183"/>
      <c r="BH5183"/>
      <c r="BI5183"/>
      <c r="BJ5183"/>
      <c r="BK5183"/>
      <c r="BL5183"/>
      <c r="BM5183"/>
      <c r="BN5183"/>
      <c r="BO5183"/>
      <c r="BP5183"/>
      <c r="BQ5183"/>
      <c r="BR5183"/>
      <c r="BS5183"/>
      <c r="BT5183"/>
      <c r="BU5183"/>
      <c r="BV5183"/>
      <c r="BW5183"/>
      <c r="BX5183"/>
      <c r="BY5183"/>
      <c r="BZ5183"/>
      <c r="CA5183"/>
      <c r="CB5183"/>
      <c r="CC5183"/>
      <c r="CD5183"/>
      <c r="CE5183"/>
      <c r="CF5183"/>
      <c r="CG5183"/>
      <c r="CH5183"/>
      <c r="CI5183"/>
      <c r="CJ5183"/>
      <c r="CK5183"/>
      <c r="DZJ5183"/>
      <c r="DZK5183"/>
      <c r="DZL5183"/>
      <c r="DZM5183"/>
      <c r="DZN5183"/>
      <c r="DZO5183"/>
      <c r="DZP5183"/>
      <c r="DZQ5183"/>
      <c r="DZR5183"/>
      <c r="DZS5183"/>
      <c r="DZT5183"/>
      <c r="DZU5183"/>
      <c r="DZV5183"/>
      <c r="DZW5183"/>
      <c r="DZX5183"/>
      <c r="DZY5183"/>
      <c r="DZZ5183"/>
      <c r="EAA5183"/>
      <c r="EAB5183"/>
      <c r="EAC5183"/>
      <c r="EAD5183"/>
      <c r="EAE5183"/>
      <c r="EAF5183"/>
      <c r="EAG5183"/>
      <c r="EAH5183"/>
    </row>
    <row r="5184" spans="38:89 3390:3414" x14ac:dyDescent="0.3"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  <c r="BE5184"/>
      <c r="BF5184"/>
      <c r="BG5184"/>
      <c r="BH5184"/>
      <c r="BI5184"/>
      <c r="BJ5184"/>
      <c r="BK5184"/>
      <c r="BL5184"/>
      <c r="BM5184"/>
      <c r="BN5184"/>
      <c r="BO5184"/>
      <c r="BP5184"/>
      <c r="BQ5184"/>
      <c r="BR5184"/>
      <c r="BS5184"/>
      <c r="BT5184"/>
      <c r="BU5184"/>
      <c r="BV5184"/>
      <c r="BW5184"/>
      <c r="BX5184"/>
      <c r="BY5184"/>
      <c r="BZ5184"/>
      <c r="CA5184"/>
      <c r="CB5184"/>
      <c r="CC5184"/>
      <c r="CD5184"/>
      <c r="CE5184"/>
      <c r="CF5184"/>
      <c r="CG5184"/>
      <c r="CH5184"/>
      <c r="CI5184"/>
      <c r="CJ5184"/>
      <c r="CK5184"/>
      <c r="DZJ5184"/>
      <c r="DZK5184"/>
      <c r="DZL5184"/>
      <c r="DZM5184"/>
      <c r="DZN5184"/>
      <c r="DZO5184"/>
      <c r="DZP5184"/>
      <c r="DZQ5184"/>
      <c r="DZR5184"/>
      <c r="DZS5184"/>
      <c r="DZT5184"/>
      <c r="DZU5184"/>
      <c r="DZV5184"/>
      <c r="DZW5184"/>
      <c r="DZX5184"/>
      <c r="DZY5184"/>
      <c r="DZZ5184"/>
      <c r="EAA5184"/>
      <c r="EAB5184"/>
      <c r="EAC5184"/>
      <c r="EAD5184"/>
      <c r="EAE5184"/>
      <c r="EAF5184"/>
      <c r="EAG5184"/>
      <c r="EAH5184"/>
    </row>
    <row r="5185" spans="38:89 3390:3414" x14ac:dyDescent="0.3"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  <c r="BE5185"/>
      <c r="BF5185"/>
      <c r="BG5185"/>
      <c r="BH5185"/>
      <c r="BI5185"/>
      <c r="BJ5185"/>
      <c r="BK5185"/>
      <c r="BL5185"/>
      <c r="BM5185"/>
      <c r="BN5185"/>
      <c r="BO5185"/>
      <c r="BP5185"/>
      <c r="BQ5185"/>
      <c r="BR5185"/>
      <c r="BS5185"/>
      <c r="BT5185"/>
      <c r="BU5185"/>
      <c r="BV5185"/>
      <c r="BW5185"/>
      <c r="BX5185"/>
      <c r="BY5185"/>
      <c r="BZ5185"/>
      <c r="CA5185"/>
      <c r="CB5185"/>
      <c r="CC5185"/>
      <c r="CD5185"/>
      <c r="CE5185"/>
      <c r="CF5185"/>
      <c r="CG5185"/>
      <c r="CH5185"/>
      <c r="CI5185"/>
      <c r="CJ5185"/>
      <c r="CK5185"/>
      <c r="DZJ5185"/>
      <c r="DZK5185"/>
      <c r="DZL5185"/>
      <c r="DZM5185"/>
      <c r="DZN5185"/>
      <c r="DZO5185"/>
      <c r="DZP5185"/>
      <c r="DZQ5185"/>
      <c r="DZR5185"/>
      <c r="DZS5185"/>
      <c r="DZT5185"/>
      <c r="DZU5185"/>
      <c r="DZV5185"/>
      <c r="DZW5185"/>
      <c r="DZX5185"/>
      <c r="DZY5185"/>
      <c r="DZZ5185"/>
      <c r="EAA5185"/>
      <c r="EAB5185"/>
      <c r="EAC5185"/>
      <c r="EAD5185"/>
      <c r="EAE5185"/>
      <c r="EAF5185"/>
      <c r="EAG5185"/>
      <c r="EAH5185"/>
    </row>
    <row r="5186" spans="38:89 3390:3414" x14ac:dyDescent="0.3"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  <c r="BE5186"/>
      <c r="BF5186"/>
      <c r="BG5186"/>
      <c r="BH5186"/>
      <c r="BI5186"/>
      <c r="BJ5186"/>
      <c r="BK5186"/>
      <c r="BL5186"/>
      <c r="BM5186"/>
      <c r="BN5186"/>
      <c r="BO5186"/>
      <c r="BP5186"/>
      <c r="BQ5186"/>
      <c r="BR5186"/>
      <c r="BS5186"/>
      <c r="BT5186"/>
      <c r="BU5186"/>
      <c r="BV5186"/>
      <c r="BW5186"/>
      <c r="BX5186"/>
      <c r="BY5186"/>
      <c r="BZ5186"/>
      <c r="CA5186"/>
      <c r="CB5186"/>
      <c r="CC5186"/>
      <c r="CD5186"/>
      <c r="CE5186"/>
      <c r="CF5186"/>
      <c r="CG5186"/>
      <c r="CH5186"/>
      <c r="CI5186"/>
      <c r="CJ5186"/>
      <c r="CK5186"/>
      <c r="DZJ5186"/>
      <c r="DZK5186"/>
      <c r="DZL5186"/>
      <c r="DZM5186"/>
      <c r="DZN5186"/>
      <c r="DZO5186"/>
      <c r="DZP5186"/>
      <c r="DZQ5186"/>
      <c r="DZR5186"/>
      <c r="DZS5186"/>
      <c r="DZT5186"/>
      <c r="DZU5186"/>
      <c r="DZV5186"/>
      <c r="DZW5186"/>
      <c r="DZX5186"/>
      <c r="DZY5186"/>
      <c r="DZZ5186"/>
      <c r="EAA5186"/>
      <c r="EAB5186"/>
      <c r="EAC5186"/>
      <c r="EAD5186"/>
      <c r="EAE5186"/>
      <c r="EAF5186"/>
      <c r="EAG5186"/>
      <c r="EAH5186"/>
    </row>
    <row r="5187" spans="38:89 3390:3414" x14ac:dyDescent="0.3"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  <c r="BE5187"/>
      <c r="BF5187"/>
      <c r="BG5187"/>
      <c r="BH5187"/>
      <c r="BI5187"/>
      <c r="BJ5187"/>
      <c r="BK5187"/>
      <c r="BL5187"/>
      <c r="BM5187"/>
      <c r="BN5187"/>
      <c r="BO5187"/>
      <c r="BP5187"/>
      <c r="BQ5187"/>
      <c r="BR5187"/>
      <c r="BS5187"/>
      <c r="BT5187"/>
      <c r="BU5187"/>
      <c r="BV5187"/>
      <c r="BW5187"/>
      <c r="BX5187"/>
      <c r="BY5187"/>
      <c r="BZ5187"/>
      <c r="CA5187"/>
      <c r="CB5187"/>
      <c r="CC5187"/>
      <c r="CD5187"/>
      <c r="CE5187"/>
      <c r="CF5187"/>
      <c r="CG5187"/>
      <c r="CH5187"/>
      <c r="CI5187"/>
      <c r="CJ5187"/>
      <c r="CK5187"/>
      <c r="DZJ5187"/>
      <c r="DZK5187"/>
      <c r="DZL5187"/>
      <c r="DZM5187"/>
      <c r="DZN5187"/>
      <c r="DZO5187"/>
      <c r="DZP5187"/>
      <c r="DZQ5187"/>
      <c r="DZR5187"/>
      <c r="DZS5187"/>
      <c r="DZT5187"/>
      <c r="DZU5187"/>
      <c r="DZV5187"/>
      <c r="DZW5187"/>
      <c r="DZX5187"/>
      <c r="DZY5187"/>
      <c r="DZZ5187"/>
      <c r="EAA5187"/>
      <c r="EAB5187"/>
      <c r="EAC5187"/>
      <c r="EAD5187"/>
      <c r="EAE5187"/>
      <c r="EAF5187"/>
      <c r="EAG5187"/>
      <c r="EAH5187"/>
    </row>
    <row r="5188" spans="38:89 3390:3414" x14ac:dyDescent="0.3"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  <c r="BE5188"/>
      <c r="BF5188"/>
      <c r="BG5188"/>
      <c r="BH5188"/>
      <c r="BI5188"/>
      <c r="BJ5188"/>
      <c r="BK5188"/>
      <c r="BL5188"/>
      <c r="BM5188"/>
      <c r="BN5188"/>
      <c r="BO5188"/>
      <c r="BP5188"/>
      <c r="BQ5188"/>
      <c r="BR5188"/>
      <c r="BS5188"/>
      <c r="BT5188"/>
      <c r="BU5188"/>
      <c r="BV5188"/>
      <c r="BW5188"/>
      <c r="BX5188"/>
      <c r="BY5188"/>
      <c r="BZ5188"/>
      <c r="CA5188"/>
      <c r="CB5188"/>
      <c r="CC5188"/>
      <c r="CD5188"/>
      <c r="CE5188"/>
      <c r="CF5188"/>
      <c r="CG5188"/>
      <c r="CH5188"/>
      <c r="CI5188"/>
      <c r="CJ5188"/>
      <c r="CK5188"/>
      <c r="DZJ5188"/>
      <c r="DZK5188"/>
      <c r="DZL5188"/>
      <c r="DZM5188"/>
      <c r="DZN5188"/>
      <c r="DZO5188"/>
      <c r="DZP5188"/>
      <c r="DZQ5188"/>
      <c r="DZR5188"/>
      <c r="DZS5188"/>
      <c r="DZT5188"/>
      <c r="DZU5188"/>
      <c r="DZV5188"/>
      <c r="DZW5188"/>
      <c r="DZX5188"/>
      <c r="DZY5188"/>
      <c r="DZZ5188"/>
      <c r="EAA5188"/>
      <c r="EAB5188"/>
      <c r="EAC5188"/>
      <c r="EAD5188"/>
      <c r="EAE5188"/>
      <c r="EAF5188"/>
      <c r="EAG5188"/>
      <c r="EAH5188"/>
    </row>
    <row r="5189" spans="38:89 3390:3414" x14ac:dyDescent="0.3"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  <c r="BE5189"/>
      <c r="BF5189"/>
      <c r="BG5189"/>
      <c r="BH5189"/>
      <c r="BI5189"/>
      <c r="BJ5189"/>
      <c r="BK5189"/>
      <c r="BL5189"/>
      <c r="BM5189"/>
      <c r="BN5189"/>
      <c r="BO5189"/>
      <c r="BP5189"/>
      <c r="BQ5189"/>
      <c r="BR5189"/>
      <c r="BS5189"/>
      <c r="BT5189"/>
      <c r="BU5189"/>
      <c r="BV5189"/>
      <c r="BW5189"/>
      <c r="BX5189"/>
      <c r="BY5189"/>
      <c r="BZ5189"/>
      <c r="CA5189"/>
      <c r="CB5189"/>
      <c r="CC5189"/>
      <c r="CD5189"/>
      <c r="CE5189"/>
      <c r="CF5189"/>
      <c r="CG5189"/>
      <c r="CH5189"/>
      <c r="CI5189"/>
      <c r="CJ5189"/>
      <c r="CK5189"/>
      <c r="DZJ5189"/>
      <c r="DZK5189"/>
      <c r="DZL5189"/>
      <c r="DZM5189"/>
      <c r="DZN5189"/>
      <c r="DZO5189"/>
      <c r="DZP5189"/>
      <c r="DZQ5189"/>
      <c r="DZR5189"/>
      <c r="DZS5189"/>
      <c r="DZT5189"/>
      <c r="DZU5189"/>
      <c r="DZV5189"/>
      <c r="DZW5189"/>
      <c r="DZX5189"/>
      <c r="DZY5189"/>
      <c r="DZZ5189"/>
      <c r="EAA5189"/>
      <c r="EAB5189"/>
      <c r="EAC5189"/>
      <c r="EAD5189"/>
      <c r="EAE5189"/>
      <c r="EAF5189"/>
      <c r="EAG5189"/>
      <c r="EAH5189"/>
    </row>
    <row r="5190" spans="38:89 3390:3414" x14ac:dyDescent="0.3"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  <c r="BE5190"/>
      <c r="BF5190"/>
      <c r="BG5190"/>
      <c r="BH5190"/>
      <c r="BI5190"/>
      <c r="BJ5190"/>
      <c r="BK5190"/>
      <c r="BL5190"/>
      <c r="BM5190"/>
      <c r="BN5190"/>
      <c r="BO5190"/>
      <c r="BP5190"/>
      <c r="BQ5190"/>
      <c r="BR5190"/>
      <c r="BS5190"/>
      <c r="BT5190"/>
      <c r="BU5190"/>
      <c r="BV5190"/>
      <c r="BW5190"/>
      <c r="BX5190"/>
      <c r="BY5190"/>
      <c r="BZ5190"/>
      <c r="CA5190"/>
      <c r="CB5190"/>
      <c r="CC5190"/>
      <c r="CD5190"/>
      <c r="CE5190"/>
      <c r="CF5190"/>
      <c r="CG5190"/>
      <c r="CH5190"/>
      <c r="CI5190"/>
      <c r="CJ5190"/>
      <c r="CK5190"/>
      <c r="DZJ5190"/>
      <c r="DZK5190"/>
      <c r="DZL5190"/>
      <c r="DZM5190"/>
      <c r="DZN5190"/>
      <c r="DZO5190"/>
      <c r="DZP5190"/>
      <c r="DZQ5190"/>
      <c r="DZR5190"/>
      <c r="DZS5190"/>
      <c r="DZT5190"/>
      <c r="DZU5190"/>
      <c r="DZV5190"/>
      <c r="DZW5190"/>
      <c r="DZX5190"/>
      <c r="DZY5190"/>
      <c r="DZZ5190"/>
      <c r="EAA5190"/>
      <c r="EAB5190"/>
      <c r="EAC5190"/>
      <c r="EAD5190"/>
      <c r="EAE5190"/>
      <c r="EAF5190"/>
      <c r="EAG5190"/>
      <c r="EAH5190"/>
    </row>
    <row r="5191" spans="38:89 3390:3414" x14ac:dyDescent="0.3"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  <c r="BE5191"/>
      <c r="BF5191"/>
      <c r="BG5191"/>
      <c r="BH5191"/>
      <c r="BI5191"/>
      <c r="BJ5191"/>
      <c r="BK5191"/>
      <c r="BL5191"/>
      <c r="BM5191"/>
      <c r="BN5191"/>
      <c r="BO5191"/>
      <c r="BP5191"/>
      <c r="BQ5191"/>
      <c r="BR5191"/>
      <c r="BS5191"/>
      <c r="BT5191"/>
      <c r="BU5191"/>
      <c r="BV5191"/>
      <c r="BW5191"/>
      <c r="BX5191"/>
      <c r="BY5191"/>
      <c r="BZ5191"/>
      <c r="CA5191"/>
      <c r="CB5191"/>
      <c r="CC5191"/>
      <c r="CD5191"/>
      <c r="CE5191"/>
      <c r="CF5191"/>
      <c r="CG5191"/>
      <c r="CH5191"/>
      <c r="CI5191"/>
      <c r="CJ5191"/>
      <c r="CK5191"/>
      <c r="DZJ5191"/>
      <c r="DZK5191"/>
      <c r="DZL5191"/>
      <c r="DZM5191"/>
      <c r="DZN5191"/>
      <c r="DZO5191"/>
      <c r="DZP5191"/>
      <c r="DZQ5191"/>
      <c r="DZR5191"/>
      <c r="DZS5191"/>
      <c r="DZT5191"/>
      <c r="DZU5191"/>
      <c r="DZV5191"/>
      <c r="DZW5191"/>
      <c r="DZX5191"/>
      <c r="DZY5191"/>
      <c r="DZZ5191"/>
      <c r="EAA5191"/>
      <c r="EAB5191"/>
      <c r="EAC5191"/>
      <c r="EAD5191"/>
      <c r="EAE5191"/>
      <c r="EAF5191"/>
      <c r="EAG5191"/>
      <c r="EAH5191"/>
    </row>
    <row r="5192" spans="38:89 3390:3414" x14ac:dyDescent="0.3"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  <c r="BE5192"/>
      <c r="BF5192"/>
      <c r="BG5192"/>
      <c r="BH5192"/>
      <c r="BI5192"/>
      <c r="BJ5192"/>
      <c r="BK5192"/>
      <c r="BL5192"/>
      <c r="BM5192"/>
      <c r="BN5192"/>
      <c r="BO5192"/>
      <c r="BP5192"/>
      <c r="BQ5192"/>
      <c r="BR5192"/>
      <c r="BS5192"/>
      <c r="BT5192"/>
      <c r="BU5192"/>
      <c r="BV5192"/>
      <c r="BW5192"/>
      <c r="BX5192"/>
      <c r="BY5192"/>
      <c r="BZ5192"/>
      <c r="CA5192"/>
      <c r="CB5192"/>
      <c r="CC5192"/>
      <c r="CD5192"/>
      <c r="CE5192"/>
      <c r="CF5192"/>
      <c r="CG5192"/>
      <c r="CH5192"/>
      <c r="CI5192"/>
      <c r="CJ5192"/>
      <c r="CK5192"/>
      <c r="DZJ5192"/>
      <c r="DZK5192"/>
      <c r="DZL5192"/>
      <c r="DZM5192"/>
      <c r="DZN5192"/>
      <c r="DZO5192"/>
      <c r="DZP5192"/>
      <c r="DZQ5192"/>
      <c r="DZR5192"/>
      <c r="DZS5192"/>
      <c r="DZT5192"/>
      <c r="DZU5192"/>
      <c r="DZV5192"/>
      <c r="DZW5192"/>
      <c r="DZX5192"/>
      <c r="DZY5192"/>
      <c r="DZZ5192"/>
      <c r="EAA5192"/>
      <c r="EAB5192"/>
      <c r="EAC5192"/>
      <c r="EAD5192"/>
      <c r="EAE5192"/>
      <c r="EAF5192"/>
      <c r="EAG5192"/>
      <c r="EAH5192"/>
    </row>
    <row r="5193" spans="38:89 3390:3414" x14ac:dyDescent="0.3"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  <c r="BE5193"/>
      <c r="BF5193"/>
      <c r="BG5193"/>
      <c r="BH5193"/>
      <c r="BI5193"/>
      <c r="BJ5193"/>
      <c r="BK5193"/>
      <c r="BL5193"/>
      <c r="BM5193"/>
      <c r="BN5193"/>
      <c r="BO5193"/>
      <c r="BP5193"/>
      <c r="BQ5193"/>
      <c r="BR5193"/>
      <c r="BS5193"/>
      <c r="BT5193"/>
      <c r="BU5193"/>
      <c r="BV5193"/>
      <c r="BW5193"/>
      <c r="BX5193"/>
      <c r="BY5193"/>
      <c r="BZ5193"/>
      <c r="CA5193"/>
      <c r="CB5193"/>
      <c r="CC5193"/>
      <c r="CD5193"/>
      <c r="CE5193"/>
      <c r="CF5193"/>
      <c r="CG5193"/>
      <c r="CH5193"/>
      <c r="CI5193"/>
      <c r="CJ5193"/>
      <c r="CK5193"/>
      <c r="DZJ5193"/>
      <c r="DZK5193"/>
      <c r="DZL5193"/>
      <c r="DZM5193"/>
      <c r="DZN5193"/>
      <c r="DZO5193"/>
      <c r="DZP5193"/>
      <c r="DZQ5193"/>
      <c r="DZR5193"/>
      <c r="DZS5193"/>
      <c r="DZT5193"/>
      <c r="DZU5193"/>
      <c r="DZV5193"/>
      <c r="DZW5193"/>
      <c r="DZX5193"/>
      <c r="DZY5193"/>
      <c r="DZZ5193"/>
      <c r="EAA5193"/>
      <c r="EAB5193"/>
      <c r="EAC5193"/>
      <c r="EAD5193"/>
      <c r="EAE5193"/>
      <c r="EAF5193"/>
      <c r="EAG5193"/>
      <c r="EAH5193"/>
    </row>
    <row r="5194" spans="38:89 3390:3414" x14ac:dyDescent="0.3"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  <c r="BE5194"/>
      <c r="BF5194"/>
      <c r="BG5194"/>
      <c r="BH5194"/>
      <c r="BI5194"/>
      <c r="BJ5194"/>
      <c r="BK5194"/>
      <c r="BL5194"/>
      <c r="BM5194"/>
      <c r="BN5194"/>
      <c r="BO5194"/>
      <c r="BP5194"/>
      <c r="BQ5194"/>
      <c r="BR5194"/>
      <c r="BS5194"/>
      <c r="BT5194"/>
      <c r="BU5194"/>
      <c r="BV5194"/>
      <c r="BW5194"/>
      <c r="BX5194"/>
      <c r="BY5194"/>
      <c r="BZ5194"/>
      <c r="CA5194"/>
      <c r="CB5194"/>
      <c r="CC5194"/>
      <c r="CD5194"/>
      <c r="CE5194"/>
      <c r="CF5194"/>
      <c r="CG5194"/>
      <c r="CH5194"/>
      <c r="CI5194"/>
      <c r="CJ5194"/>
      <c r="CK5194"/>
      <c r="DZJ5194"/>
      <c r="DZK5194"/>
      <c r="DZL5194"/>
      <c r="DZM5194"/>
      <c r="DZN5194"/>
      <c r="DZO5194"/>
      <c r="DZP5194"/>
      <c r="DZQ5194"/>
      <c r="DZR5194"/>
      <c r="DZS5194"/>
      <c r="DZT5194"/>
      <c r="DZU5194"/>
      <c r="DZV5194"/>
      <c r="DZW5194"/>
      <c r="DZX5194"/>
      <c r="DZY5194"/>
      <c r="DZZ5194"/>
      <c r="EAA5194"/>
      <c r="EAB5194"/>
      <c r="EAC5194"/>
      <c r="EAD5194"/>
      <c r="EAE5194"/>
      <c r="EAF5194"/>
      <c r="EAG5194"/>
      <c r="EAH5194"/>
    </row>
    <row r="5195" spans="38:89 3390:3414" x14ac:dyDescent="0.3"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  <c r="BE5195"/>
      <c r="BF5195"/>
      <c r="BG5195"/>
      <c r="BH5195"/>
      <c r="BI5195"/>
      <c r="BJ5195"/>
      <c r="BK5195"/>
      <c r="BL5195"/>
      <c r="BM5195"/>
      <c r="BN5195"/>
      <c r="BO5195"/>
      <c r="BP5195"/>
      <c r="BQ5195"/>
      <c r="BR5195"/>
      <c r="BS5195"/>
      <c r="BT5195"/>
      <c r="BU5195"/>
      <c r="BV5195"/>
      <c r="BW5195"/>
      <c r="BX5195"/>
      <c r="BY5195"/>
      <c r="BZ5195"/>
      <c r="CA5195"/>
      <c r="CB5195"/>
      <c r="CC5195"/>
      <c r="CD5195"/>
      <c r="CE5195"/>
      <c r="CF5195"/>
      <c r="CG5195"/>
      <c r="CH5195"/>
      <c r="CI5195"/>
      <c r="CJ5195"/>
      <c r="CK5195"/>
      <c r="DZJ5195"/>
      <c r="DZK5195"/>
      <c r="DZL5195"/>
      <c r="DZM5195"/>
      <c r="DZN5195"/>
      <c r="DZO5195"/>
      <c r="DZP5195"/>
      <c r="DZQ5195"/>
      <c r="DZR5195"/>
      <c r="DZS5195"/>
      <c r="DZT5195"/>
      <c r="DZU5195"/>
      <c r="DZV5195"/>
      <c r="DZW5195"/>
      <c r="DZX5195"/>
      <c r="DZY5195"/>
      <c r="DZZ5195"/>
      <c r="EAA5195"/>
      <c r="EAB5195"/>
      <c r="EAC5195"/>
      <c r="EAD5195"/>
      <c r="EAE5195"/>
      <c r="EAF5195"/>
      <c r="EAG5195"/>
      <c r="EAH5195"/>
    </row>
    <row r="5196" spans="38:89 3390:3414" x14ac:dyDescent="0.3"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  <c r="BE5196"/>
      <c r="BF5196"/>
      <c r="BG5196"/>
      <c r="BH5196"/>
      <c r="BI5196"/>
      <c r="BJ5196"/>
      <c r="BK5196"/>
      <c r="BL5196"/>
      <c r="BM5196"/>
      <c r="BN5196"/>
      <c r="BO5196"/>
      <c r="BP5196"/>
      <c r="BQ5196"/>
      <c r="BR5196"/>
      <c r="BS5196"/>
      <c r="BT5196"/>
      <c r="BU5196"/>
      <c r="BV5196"/>
      <c r="BW5196"/>
      <c r="BX5196"/>
      <c r="BY5196"/>
      <c r="BZ5196"/>
      <c r="CA5196"/>
      <c r="CB5196"/>
      <c r="CC5196"/>
      <c r="CD5196"/>
      <c r="CE5196"/>
      <c r="CF5196"/>
      <c r="CG5196"/>
      <c r="CH5196"/>
      <c r="CI5196"/>
      <c r="CJ5196"/>
      <c r="CK5196"/>
      <c r="DZJ5196"/>
      <c r="DZK5196"/>
      <c r="DZL5196"/>
      <c r="DZM5196"/>
      <c r="DZN5196"/>
      <c r="DZO5196"/>
      <c r="DZP5196"/>
      <c r="DZQ5196"/>
      <c r="DZR5196"/>
      <c r="DZS5196"/>
      <c r="DZT5196"/>
      <c r="DZU5196"/>
      <c r="DZV5196"/>
      <c r="DZW5196"/>
      <c r="DZX5196"/>
      <c r="DZY5196"/>
      <c r="DZZ5196"/>
      <c r="EAA5196"/>
      <c r="EAB5196"/>
      <c r="EAC5196"/>
      <c r="EAD5196"/>
      <c r="EAE5196"/>
      <c r="EAF5196"/>
      <c r="EAG5196"/>
      <c r="EAH5196"/>
    </row>
    <row r="5197" spans="38:89 3390:3414" x14ac:dyDescent="0.3"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  <c r="BE5197"/>
      <c r="BF5197"/>
      <c r="BG5197"/>
      <c r="BH5197"/>
      <c r="BI5197"/>
      <c r="BJ5197"/>
      <c r="BK5197"/>
      <c r="BL5197"/>
      <c r="BM5197"/>
      <c r="BN5197"/>
      <c r="BO5197"/>
      <c r="BP5197"/>
      <c r="BQ5197"/>
      <c r="BR5197"/>
      <c r="BS5197"/>
      <c r="BT5197"/>
      <c r="BU5197"/>
      <c r="BV5197"/>
      <c r="BW5197"/>
      <c r="BX5197"/>
      <c r="BY5197"/>
      <c r="BZ5197"/>
      <c r="CA5197"/>
      <c r="CB5197"/>
      <c r="CC5197"/>
      <c r="CD5197"/>
      <c r="CE5197"/>
      <c r="CF5197"/>
      <c r="CG5197"/>
      <c r="CH5197"/>
      <c r="CI5197"/>
      <c r="CJ5197"/>
      <c r="CK5197"/>
      <c r="DZJ5197"/>
      <c r="DZK5197"/>
      <c r="DZL5197"/>
      <c r="DZM5197"/>
      <c r="DZN5197"/>
      <c r="DZO5197"/>
      <c r="DZP5197"/>
      <c r="DZQ5197"/>
      <c r="DZR5197"/>
      <c r="DZS5197"/>
      <c r="DZT5197"/>
      <c r="DZU5197"/>
      <c r="DZV5197"/>
      <c r="DZW5197"/>
      <c r="DZX5197"/>
      <c r="DZY5197"/>
      <c r="DZZ5197"/>
      <c r="EAA5197"/>
      <c r="EAB5197"/>
      <c r="EAC5197"/>
      <c r="EAD5197"/>
      <c r="EAE5197"/>
      <c r="EAF5197"/>
      <c r="EAG5197"/>
      <c r="EAH5197"/>
    </row>
    <row r="5198" spans="38:89 3390:3414" x14ac:dyDescent="0.3"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  <c r="BE5198"/>
      <c r="BF5198"/>
      <c r="BG5198"/>
      <c r="BH5198"/>
      <c r="BI5198"/>
      <c r="BJ5198"/>
      <c r="BK5198"/>
      <c r="BL5198"/>
      <c r="BM5198"/>
      <c r="BN5198"/>
      <c r="BO5198"/>
      <c r="BP5198"/>
      <c r="BQ5198"/>
      <c r="BR5198"/>
      <c r="BS5198"/>
      <c r="BT5198"/>
      <c r="BU5198"/>
      <c r="BV5198"/>
      <c r="BW5198"/>
      <c r="BX5198"/>
      <c r="BY5198"/>
      <c r="BZ5198"/>
      <c r="CA5198"/>
      <c r="CB5198"/>
      <c r="CC5198"/>
      <c r="CD5198"/>
      <c r="CE5198"/>
      <c r="CF5198"/>
      <c r="CG5198"/>
      <c r="CH5198"/>
      <c r="CI5198"/>
      <c r="CJ5198"/>
      <c r="CK5198"/>
      <c r="DZJ5198"/>
      <c r="DZK5198"/>
      <c r="DZL5198"/>
      <c r="DZM5198"/>
      <c r="DZN5198"/>
      <c r="DZO5198"/>
      <c r="DZP5198"/>
      <c r="DZQ5198"/>
      <c r="DZR5198"/>
      <c r="DZS5198"/>
      <c r="DZT5198"/>
      <c r="DZU5198"/>
      <c r="DZV5198"/>
      <c r="DZW5198"/>
      <c r="DZX5198"/>
      <c r="DZY5198"/>
      <c r="DZZ5198"/>
      <c r="EAA5198"/>
      <c r="EAB5198"/>
      <c r="EAC5198"/>
      <c r="EAD5198"/>
      <c r="EAE5198"/>
      <c r="EAF5198"/>
      <c r="EAG5198"/>
      <c r="EAH5198"/>
    </row>
    <row r="5199" spans="38:89 3390:3414" x14ac:dyDescent="0.3"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  <c r="BE5199"/>
      <c r="BF5199"/>
      <c r="BG5199"/>
      <c r="BH5199"/>
      <c r="BI5199"/>
      <c r="BJ5199"/>
      <c r="BK5199"/>
      <c r="BL5199"/>
      <c r="BM5199"/>
      <c r="BN5199"/>
      <c r="BO5199"/>
      <c r="BP5199"/>
      <c r="BQ5199"/>
      <c r="BR5199"/>
      <c r="BS5199"/>
      <c r="BT5199"/>
      <c r="BU5199"/>
      <c r="BV5199"/>
      <c r="BW5199"/>
      <c r="BX5199"/>
      <c r="BY5199"/>
      <c r="BZ5199"/>
      <c r="CA5199"/>
      <c r="CB5199"/>
      <c r="CC5199"/>
      <c r="CD5199"/>
      <c r="CE5199"/>
      <c r="CF5199"/>
      <c r="CG5199"/>
      <c r="CH5199"/>
      <c r="CI5199"/>
      <c r="CJ5199"/>
      <c r="CK5199"/>
      <c r="DZJ5199"/>
      <c r="DZK5199"/>
      <c r="DZL5199"/>
      <c r="DZM5199"/>
      <c r="DZN5199"/>
      <c r="DZO5199"/>
      <c r="DZP5199"/>
      <c r="DZQ5199"/>
      <c r="DZR5199"/>
      <c r="DZS5199"/>
      <c r="DZT5199"/>
      <c r="DZU5199"/>
      <c r="DZV5199"/>
      <c r="DZW5199"/>
      <c r="DZX5199"/>
      <c r="DZY5199"/>
      <c r="DZZ5199"/>
      <c r="EAA5199"/>
      <c r="EAB5199"/>
      <c r="EAC5199"/>
      <c r="EAD5199"/>
      <c r="EAE5199"/>
      <c r="EAF5199"/>
      <c r="EAG5199"/>
      <c r="EAH5199"/>
    </row>
    <row r="5200" spans="38:89 3390:3414" x14ac:dyDescent="0.3"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  <c r="BE5200"/>
      <c r="BF5200"/>
      <c r="BG5200"/>
      <c r="BH5200"/>
      <c r="BI5200"/>
      <c r="BJ5200"/>
      <c r="BK5200"/>
      <c r="BL5200"/>
      <c r="BM5200"/>
      <c r="BN5200"/>
      <c r="BO5200"/>
      <c r="BP5200"/>
      <c r="BQ5200"/>
      <c r="BR5200"/>
      <c r="BS5200"/>
      <c r="BT5200"/>
      <c r="BU5200"/>
      <c r="BV5200"/>
      <c r="BW5200"/>
      <c r="BX5200"/>
      <c r="BY5200"/>
      <c r="BZ5200"/>
      <c r="CA5200"/>
      <c r="CB5200"/>
      <c r="CC5200"/>
      <c r="CD5200"/>
      <c r="CE5200"/>
      <c r="CF5200"/>
      <c r="CG5200"/>
      <c r="CH5200"/>
      <c r="CI5200"/>
      <c r="CJ5200"/>
      <c r="CK5200"/>
      <c r="DZJ5200"/>
      <c r="DZK5200"/>
      <c r="DZL5200"/>
      <c r="DZM5200"/>
      <c r="DZN5200"/>
      <c r="DZO5200"/>
      <c r="DZP5200"/>
      <c r="DZQ5200"/>
      <c r="DZR5200"/>
      <c r="DZS5200"/>
      <c r="DZT5200"/>
      <c r="DZU5200"/>
      <c r="DZV5200"/>
      <c r="DZW5200"/>
      <c r="DZX5200"/>
      <c r="DZY5200"/>
      <c r="DZZ5200"/>
      <c r="EAA5200"/>
      <c r="EAB5200"/>
      <c r="EAC5200"/>
      <c r="EAD5200"/>
      <c r="EAE5200"/>
      <c r="EAF5200"/>
      <c r="EAG5200"/>
      <c r="EAH5200"/>
    </row>
    <row r="5201" spans="38:89 3390:3414" x14ac:dyDescent="0.3"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  <c r="BE5201"/>
      <c r="BF5201"/>
      <c r="BG5201"/>
      <c r="BH5201"/>
      <c r="BI5201"/>
      <c r="BJ5201"/>
      <c r="BK5201"/>
      <c r="BL5201"/>
      <c r="BM5201"/>
      <c r="BN5201"/>
      <c r="BO5201"/>
      <c r="BP5201"/>
      <c r="BQ5201"/>
      <c r="BR5201"/>
      <c r="BS5201"/>
      <c r="BT5201"/>
      <c r="BU5201"/>
      <c r="BV5201"/>
      <c r="BW5201"/>
      <c r="BX5201"/>
      <c r="BY5201"/>
      <c r="BZ5201"/>
      <c r="CA5201"/>
      <c r="CB5201"/>
      <c r="CC5201"/>
      <c r="CD5201"/>
      <c r="CE5201"/>
      <c r="CF5201"/>
      <c r="CG5201"/>
      <c r="CH5201"/>
      <c r="CI5201"/>
      <c r="CJ5201"/>
      <c r="CK5201"/>
      <c r="DZJ5201"/>
      <c r="DZK5201"/>
      <c r="DZL5201"/>
      <c r="DZM5201"/>
      <c r="DZN5201"/>
      <c r="DZO5201"/>
      <c r="DZP5201"/>
      <c r="DZQ5201"/>
      <c r="DZR5201"/>
      <c r="DZS5201"/>
      <c r="DZT5201"/>
      <c r="DZU5201"/>
      <c r="DZV5201"/>
      <c r="DZW5201"/>
      <c r="DZX5201"/>
      <c r="DZY5201"/>
      <c r="DZZ5201"/>
      <c r="EAA5201"/>
      <c r="EAB5201"/>
      <c r="EAC5201"/>
      <c r="EAD5201"/>
      <c r="EAE5201"/>
      <c r="EAF5201"/>
      <c r="EAG5201"/>
      <c r="EAH5201"/>
    </row>
    <row r="5202" spans="38:89 3390:3414" x14ac:dyDescent="0.3"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  <c r="BE5202"/>
      <c r="BF5202"/>
      <c r="BG5202"/>
      <c r="BH5202"/>
      <c r="BI5202"/>
      <c r="BJ5202"/>
      <c r="BK5202"/>
      <c r="BL5202"/>
      <c r="BM5202"/>
      <c r="BN5202"/>
      <c r="BO5202"/>
      <c r="BP5202"/>
      <c r="BQ5202"/>
      <c r="BR5202"/>
      <c r="BS5202"/>
      <c r="BT5202"/>
      <c r="BU5202"/>
      <c r="BV5202"/>
      <c r="BW5202"/>
      <c r="BX5202"/>
      <c r="BY5202"/>
      <c r="BZ5202"/>
      <c r="CA5202"/>
      <c r="CB5202"/>
      <c r="CC5202"/>
      <c r="CD5202"/>
      <c r="CE5202"/>
      <c r="CF5202"/>
      <c r="CG5202"/>
      <c r="CH5202"/>
      <c r="CI5202"/>
      <c r="CJ5202"/>
      <c r="CK5202"/>
      <c r="DZJ5202"/>
      <c r="DZK5202"/>
      <c r="DZL5202"/>
      <c r="DZM5202"/>
      <c r="DZN5202"/>
      <c r="DZO5202"/>
      <c r="DZP5202"/>
      <c r="DZQ5202"/>
      <c r="DZR5202"/>
      <c r="DZS5202"/>
      <c r="DZT5202"/>
      <c r="DZU5202"/>
      <c r="DZV5202"/>
      <c r="DZW5202"/>
      <c r="DZX5202"/>
      <c r="DZY5202"/>
      <c r="DZZ5202"/>
      <c r="EAA5202"/>
      <c r="EAB5202"/>
      <c r="EAC5202"/>
      <c r="EAD5202"/>
      <c r="EAE5202"/>
      <c r="EAF5202"/>
      <c r="EAG5202"/>
      <c r="EAH5202"/>
    </row>
    <row r="5203" spans="38:89 3390:3414" x14ac:dyDescent="0.3"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  <c r="BE5203"/>
      <c r="BF5203"/>
      <c r="BG5203"/>
      <c r="BH5203"/>
      <c r="BI5203"/>
      <c r="BJ5203"/>
      <c r="BK5203"/>
      <c r="BL5203"/>
      <c r="BM5203"/>
      <c r="BN5203"/>
      <c r="BO5203"/>
      <c r="BP5203"/>
      <c r="BQ5203"/>
      <c r="BR5203"/>
      <c r="BS5203"/>
      <c r="BT5203"/>
      <c r="BU5203"/>
      <c r="BV5203"/>
      <c r="BW5203"/>
      <c r="BX5203"/>
      <c r="BY5203"/>
      <c r="BZ5203"/>
      <c r="CA5203"/>
      <c r="CB5203"/>
      <c r="CC5203"/>
      <c r="CD5203"/>
      <c r="CE5203"/>
      <c r="CF5203"/>
      <c r="CG5203"/>
      <c r="CH5203"/>
      <c r="CI5203"/>
      <c r="CJ5203"/>
      <c r="CK5203"/>
      <c r="DZJ5203"/>
      <c r="DZK5203"/>
      <c r="DZL5203"/>
      <c r="DZM5203"/>
      <c r="DZN5203"/>
      <c r="DZO5203"/>
      <c r="DZP5203"/>
      <c r="DZQ5203"/>
      <c r="DZR5203"/>
      <c r="DZS5203"/>
      <c r="DZT5203"/>
      <c r="DZU5203"/>
      <c r="DZV5203"/>
      <c r="DZW5203"/>
      <c r="DZX5203"/>
      <c r="DZY5203"/>
      <c r="DZZ5203"/>
      <c r="EAA5203"/>
      <c r="EAB5203"/>
      <c r="EAC5203"/>
      <c r="EAD5203"/>
      <c r="EAE5203"/>
      <c r="EAF5203"/>
      <c r="EAG5203"/>
      <c r="EAH5203"/>
    </row>
    <row r="5204" spans="38:89 3390:3414" x14ac:dyDescent="0.3"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  <c r="BE5204"/>
      <c r="BF5204"/>
      <c r="BG5204"/>
      <c r="BH5204"/>
      <c r="BI5204"/>
      <c r="BJ5204"/>
      <c r="BK5204"/>
      <c r="BL5204"/>
      <c r="BM5204"/>
      <c r="BN5204"/>
      <c r="BO5204"/>
      <c r="BP5204"/>
      <c r="BQ5204"/>
      <c r="BR5204"/>
      <c r="BS5204"/>
      <c r="BT5204"/>
      <c r="BU5204"/>
      <c r="BV5204"/>
      <c r="BW5204"/>
      <c r="BX5204"/>
      <c r="BY5204"/>
      <c r="BZ5204"/>
      <c r="CA5204"/>
      <c r="CB5204"/>
      <c r="CC5204"/>
      <c r="CD5204"/>
      <c r="CE5204"/>
      <c r="CF5204"/>
      <c r="CG5204"/>
      <c r="CH5204"/>
      <c r="CI5204"/>
      <c r="CJ5204"/>
      <c r="CK5204"/>
      <c r="DZJ5204"/>
      <c r="DZK5204"/>
      <c r="DZL5204"/>
      <c r="DZM5204"/>
      <c r="DZN5204"/>
      <c r="DZO5204"/>
      <c r="DZP5204"/>
      <c r="DZQ5204"/>
      <c r="DZR5204"/>
      <c r="DZS5204"/>
      <c r="DZT5204"/>
      <c r="DZU5204"/>
      <c r="DZV5204"/>
      <c r="DZW5204"/>
      <c r="DZX5204"/>
      <c r="DZY5204"/>
      <c r="DZZ5204"/>
      <c r="EAA5204"/>
      <c r="EAB5204"/>
      <c r="EAC5204"/>
      <c r="EAD5204"/>
      <c r="EAE5204"/>
      <c r="EAF5204"/>
      <c r="EAG5204"/>
      <c r="EAH5204"/>
    </row>
    <row r="5205" spans="38:89 3390:3414" x14ac:dyDescent="0.3"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  <c r="BE5205"/>
      <c r="BF5205"/>
      <c r="BG5205"/>
      <c r="BH5205"/>
      <c r="BI5205"/>
      <c r="BJ5205"/>
      <c r="BK5205"/>
      <c r="BL5205"/>
      <c r="BM5205"/>
      <c r="BN5205"/>
      <c r="BO5205"/>
      <c r="BP5205"/>
      <c r="BQ5205"/>
      <c r="BR5205"/>
      <c r="BS5205"/>
      <c r="BT5205"/>
      <c r="BU5205"/>
      <c r="BV5205"/>
      <c r="BW5205"/>
      <c r="BX5205"/>
      <c r="BY5205"/>
      <c r="BZ5205"/>
      <c r="CA5205"/>
      <c r="CB5205"/>
      <c r="CC5205"/>
      <c r="CD5205"/>
      <c r="CE5205"/>
      <c r="CF5205"/>
      <c r="CG5205"/>
      <c r="CH5205"/>
      <c r="CI5205"/>
      <c r="CJ5205"/>
      <c r="CK5205"/>
      <c r="DZJ5205"/>
      <c r="DZK5205"/>
      <c r="DZL5205"/>
      <c r="DZM5205"/>
      <c r="DZN5205"/>
      <c r="DZO5205"/>
      <c r="DZP5205"/>
      <c r="DZQ5205"/>
      <c r="DZR5205"/>
      <c r="DZS5205"/>
      <c r="DZT5205"/>
      <c r="DZU5205"/>
      <c r="DZV5205"/>
      <c r="DZW5205"/>
      <c r="DZX5205"/>
      <c r="DZY5205"/>
      <c r="DZZ5205"/>
      <c r="EAA5205"/>
      <c r="EAB5205"/>
      <c r="EAC5205"/>
      <c r="EAD5205"/>
      <c r="EAE5205"/>
      <c r="EAF5205"/>
      <c r="EAG5205"/>
      <c r="EAH5205"/>
    </row>
    <row r="5206" spans="38:89 3390:3414" x14ac:dyDescent="0.3"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  <c r="BE5206"/>
      <c r="BF5206"/>
      <c r="BG5206"/>
      <c r="BH5206"/>
      <c r="BI5206"/>
      <c r="BJ5206"/>
      <c r="BK5206"/>
      <c r="BL5206"/>
      <c r="BM5206"/>
      <c r="BN5206"/>
      <c r="BO5206"/>
      <c r="BP5206"/>
      <c r="BQ5206"/>
      <c r="BR5206"/>
      <c r="BS5206"/>
      <c r="BT5206"/>
      <c r="BU5206"/>
      <c r="BV5206"/>
      <c r="BW5206"/>
      <c r="BX5206"/>
      <c r="BY5206"/>
      <c r="BZ5206"/>
      <c r="CA5206"/>
      <c r="CB5206"/>
      <c r="CC5206"/>
      <c r="CD5206"/>
      <c r="CE5206"/>
      <c r="CF5206"/>
      <c r="CG5206"/>
      <c r="CH5206"/>
      <c r="CI5206"/>
      <c r="CJ5206"/>
      <c r="CK5206"/>
      <c r="DZJ5206"/>
      <c r="DZK5206"/>
      <c r="DZL5206"/>
      <c r="DZM5206"/>
      <c r="DZN5206"/>
      <c r="DZO5206"/>
      <c r="DZP5206"/>
      <c r="DZQ5206"/>
      <c r="DZR5206"/>
      <c r="DZS5206"/>
      <c r="DZT5206"/>
      <c r="DZU5206"/>
      <c r="DZV5206"/>
      <c r="DZW5206"/>
      <c r="DZX5206"/>
      <c r="DZY5206"/>
      <c r="DZZ5206"/>
      <c r="EAA5206"/>
      <c r="EAB5206"/>
      <c r="EAC5206"/>
      <c r="EAD5206"/>
      <c r="EAE5206"/>
      <c r="EAF5206"/>
      <c r="EAG5206"/>
      <c r="EAH5206"/>
    </row>
    <row r="5207" spans="38:89 3390:3414" x14ac:dyDescent="0.3"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  <c r="BE5207"/>
      <c r="BF5207"/>
      <c r="BG5207"/>
      <c r="BH5207"/>
      <c r="BI5207"/>
      <c r="BJ5207"/>
      <c r="BK5207"/>
      <c r="BL5207"/>
      <c r="BM5207"/>
      <c r="BN5207"/>
      <c r="BO5207"/>
      <c r="BP5207"/>
      <c r="BQ5207"/>
      <c r="BR5207"/>
      <c r="BS5207"/>
      <c r="BT5207"/>
      <c r="BU5207"/>
      <c r="BV5207"/>
      <c r="BW5207"/>
      <c r="BX5207"/>
      <c r="BY5207"/>
      <c r="BZ5207"/>
      <c r="CA5207"/>
      <c r="CB5207"/>
      <c r="CC5207"/>
      <c r="CD5207"/>
      <c r="CE5207"/>
      <c r="CF5207"/>
      <c r="CG5207"/>
      <c r="CH5207"/>
      <c r="CI5207"/>
      <c r="CJ5207"/>
      <c r="CK5207"/>
      <c r="DZJ5207"/>
      <c r="DZK5207"/>
      <c r="DZL5207"/>
      <c r="DZM5207"/>
      <c r="DZN5207"/>
      <c r="DZO5207"/>
      <c r="DZP5207"/>
      <c r="DZQ5207"/>
      <c r="DZR5207"/>
      <c r="DZS5207"/>
      <c r="DZT5207"/>
      <c r="DZU5207"/>
      <c r="DZV5207"/>
      <c r="DZW5207"/>
      <c r="DZX5207"/>
      <c r="DZY5207"/>
      <c r="DZZ5207"/>
      <c r="EAA5207"/>
      <c r="EAB5207"/>
      <c r="EAC5207"/>
      <c r="EAD5207"/>
      <c r="EAE5207"/>
      <c r="EAF5207"/>
      <c r="EAG5207"/>
      <c r="EAH5207"/>
    </row>
    <row r="5208" spans="38:89 3390:3414" x14ac:dyDescent="0.3"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  <c r="BE5208"/>
      <c r="BF5208"/>
      <c r="BG5208"/>
      <c r="BH5208"/>
      <c r="BI5208"/>
      <c r="BJ5208"/>
      <c r="BK5208"/>
      <c r="BL5208"/>
      <c r="BM5208"/>
      <c r="BN5208"/>
      <c r="BO5208"/>
      <c r="BP5208"/>
      <c r="BQ5208"/>
      <c r="BR5208"/>
      <c r="BS5208"/>
      <c r="BT5208"/>
      <c r="BU5208"/>
      <c r="BV5208"/>
      <c r="BW5208"/>
      <c r="BX5208"/>
      <c r="BY5208"/>
      <c r="BZ5208"/>
      <c r="CA5208"/>
      <c r="CB5208"/>
      <c r="CC5208"/>
      <c r="CD5208"/>
      <c r="CE5208"/>
      <c r="CF5208"/>
      <c r="CG5208"/>
      <c r="CH5208"/>
      <c r="CI5208"/>
      <c r="CJ5208"/>
      <c r="CK5208"/>
      <c r="DZJ5208"/>
      <c r="DZK5208"/>
      <c r="DZL5208"/>
      <c r="DZM5208"/>
      <c r="DZN5208"/>
      <c r="DZO5208"/>
      <c r="DZP5208"/>
      <c r="DZQ5208"/>
      <c r="DZR5208"/>
      <c r="DZS5208"/>
      <c r="DZT5208"/>
      <c r="DZU5208"/>
      <c r="DZV5208"/>
      <c r="DZW5208"/>
      <c r="DZX5208"/>
      <c r="DZY5208"/>
      <c r="DZZ5208"/>
      <c r="EAA5208"/>
      <c r="EAB5208"/>
      <c r="EAC5208"/>
      <c r="EAD5208"/>
      <c r="EAE5208"/>
      <c r="EAF5208"/>
      <c r="EAG5208"/>
      <c r="EAH5208"/>
    </row>
    <row r="5209" spans="38:89 3390:3414" x14ac:dyDescent="0.3"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  <c r="BE5209"/>
      <c r="BF5209"/>
      <c r="BG5209"/>
      <c r="BH5209"/>
      <c r="BI5209"/>
      <c r="BJ5209"/>
      <c r="BK5209"/>
      <c r="BL5209"/>
      <c r="BM5209"/>
      <c r="BN5209"/>
      <c r="BO5209"/>
      <c r="BP5209"/>
      <c r="BQ5209"/>
      <c r="BR5209"/>
      <c r="BS5209"/>
      <c r="BT5209"/>
      <c r="BU5209"/>
      <c r="BV5209"/>
      <c r="BW5209"/>
      <c r="BX5209"/>
      <c r="BY5209"/>
      <c r="BZ5209"/>
      <c r="CA5209"/>
      <c r="CB5209"/>
      <c r="CC5209"/>
      <c r="CD5209"/>
      <c r="CE5209"/>
      <c r="CF5209"/>
      <c r="CG5209"/>
      <c r="CH5209"/>
      <c r="CI5209"/>
      <c r="CJ5209"/>
      <c r="CK5209"/>
      <c r="DZJ5209"/>
      <c r="DZK5209"/>
      <c r="DZL5209"/>
      <c r="DZM5209"/>
      <c r="DZN5209"/>
      <c r="DZO5209"/>
      <c r="DZP5209"/>
      <c r="DZQ5209"/>
      <c r="DZR5209"/>
      <c r="DZS5209"/>
      <c r="DZT5209"/>
      <c r="DZU5209"/>
      <c r="DZV5209"/>
      <c r="DZW5209"/>
      <c r="DZX5209"/>
      <c r="DZY5209"/>
      <c r="DZZ5209"/>
      <c r="EAA5209"/>
      <c r="EAB5209"/>
      <c r="EAC5209"/>
      <c r="EAD5209"/>
      <c r="EAE5209"/>
      <c r="EAF5209"/>
      <c r="EAG5209"/>
      <c r="EAH5209"/>
    </row>
    <row r="5210" spans="38:89 3390:3414" x14ac:dyDescent="0.3"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  <c r="BE5210"/>
      <c r="BF5210"/>
      <c r="BG5210"/>
      <c r="BH5210"/>
      <c r="BI5210"/>
      <c r="BJ5210"/>
      <c r="BK5210"/>
      <c r="BL5210"/>
      <c r="BM5210"/>
      <c r="BN5210"/>
      <c r="BO5210"/>
      <c r="BP5210"/>
      <c r="BQ5210"/>
      <c r="BR5210"/>
      <c r="BS5210"/>
      <c r="BT5210"/>
      <c r="BU5210"/>
      <c r="BV5210"/>
      <c r="BW5210"/>
      <c r="BX5210"/>
      <c r="BY5210"/>
      <c r="BZ5210"/>
      <c r="CA5210"/>
      <c r="CB5210"/>
      <c r="CC5210"/>
      <c r="CD5210"/>
      <c r="CE5210"/>
      <c r="CF5210"/>
      <c r="CG5210"/>
      <c r="CH5210"/>
      <c r="CI5210"/>
      <c r="CJ5210"/>
      <c r="CK5210"/>
      <c r="DZJ5210"/>
      <c r="DZK5210"/>
      <c r="DZL5210"/>
      <c r="DZM5210"/>
      <c r="DZN5210"/>
      <c r="DZO5210"/>
      <c r="DZP5210"/>
      <c r="DZQ5210"/>
      <c r="DZR5210"/>
      <c r="DZS5210"/>
      <c r="DZT5210"/>
      <c r="DZU5210"/>
      <c r="DZV5210"/>
      <c r="DZW5210"/>
      <c r="DZX5210"/>
      <c r="DZY5210"/>
      <c r="DZZ5210"/>
      <c r="EAA5210"/>
      <c r="EAB5210"/>
      <c r="EAC5210"/>
      <c r="EAD5210"/>
      <c r="EAE5210"/>
      <c r="EAF5210"/>
      <c r="EAG5210"/>
      <c r="EAH5210"/>
    </row>
    <row r="5211" spans="38:89 3390:3414" x14ac:dyDescent="0.3"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  <c r="BE5211"/>
      <c r="BF5211"/>
      <c r="BG5211"/>
      <c r="BH5211"/>
      <c r="BI5211"/>
      <c r="BJ5211"/>
      <c r="BK5211"/>
      <c r="BL5211"/>
      <c r="BM5211"/>
      <c r="BN5211"/>
      <c r="BO5211"/>
      <c r="BP5211"/>
      <c r="BQ5211"/>
      <c r="BR5211"/>
      <c r="BS5211"/>
      <c r="BT5211"/>
      <c r="BU5211"/>
      <c r="BV5211"/>
      <c r="BW5211"/>
      <c r="BX5211"/>
      <c r="BY5211"/>
      <c r="BZ5211"/>
      <c r="CA5211"/>
      <c r="CB5211"/>
      <c r="CC5211"/>
      <c r="CD5211"/>
      <c r="CE5211"/>
      <c r="CF5211"/>
      <c r="CG5211"/>
      <c r="CH5211"/>
      <c r="CI5211"/>
      <c r="CJ5211"/>
      <c r="CK5211"/>
      <c r="DZJ5211"/>
      <c r="DZK5211"/>
      <c r="DZL5211"/>
      <c r="DZM5211"/>
      <c r="DZN5211"/>
      <c r="DZO5211"/>
      <c r="DZP5211"/>
      <c r="DZQ5211"/>
      <c r="DZR5211"/>
      <c r="DZS5211"/>
      <c r="DZT5211"/>
      <c r="DZU5211"/>
      <c r="DZV5211"/>
      <c r="DZW5211"/>
      <c r="DZX5211"/>
      <c r="DZY5211"/>
      <c r="DZZ5211"/>
      <c r="EAA5211"/>
      <c r="EAB5211"/>
      <c r="EAC5211"/>
      <c r="EAD5211"/>
      <c r="EAE5211"/>
      <c r="EAF5211"/>
      <c r="EAG5211"/>
      <c r="EAH5211"/>
    </row>
    <row r="5212" spans="38:89 3390:3414" x14ac:dyDescent="0.3"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  <c r="BE5212"/>
      <c r="BF5212"/>
      <c r="BG5212"/>
      <c r="BH5212"/>
      <c r="BI5212"/>
      <c r="BJ5212"/>
      <c r="BK5212"/>
      <c r="BL5212"/>
      <c r="BM5212"/>
      <c r="BN5212"/>
      <c r="BO5212"/>
      <c r="BP5212"/>
      <c r="BQ5212"/>
      <c r="BR5212"/>
      <c r="BS5212"/>
      <c r="BT5212"/>
      <c r="BU5212"/>
      <c r="BV5212"/>
      <c r="BW5212"/>
      <c r="BX5212"/>
      <c r="BY5212"/>
      <c r="BZ5212"/>
      <c r="CA5212"/>
      <c r="CB5212"/>
      <c r="CC5212"/>
      <c r="CD5212"/>
      <c r="CE5212"/>
      <c r="CF5212"/>
      <c r="CG5212"/>
      <c r="CH5212"/>
      <c r="CI5212"/>
      <c r="CJ5212"/>
      <c r="CK5212"/>
      <c r="DZJ5212"/>
      <c r="DZK5212"/>
      <c r="DZL5212"/>
      <c r="DZM5212"/>
      <c r="DZN5212"/>
      <c r="DZO5212"/>
      <c r="DZP5212"/>
      <c r="DZQ5212"/>
      <c r="DZR5212"/>
      <c r="DZS5212"/>
      <c r="DZT5212"/>
      <c r="DZU5212"/>
      <c r="DZV5212"/>
      <c r="DZW5212"/>
      <c r="DZX5212"/>
      <c r="DZY5212"/>
      <c r="DZZ5212"/>
      <c r="EAA5212"/>
      <c r="EAB5212"/>
      <c r="EAC5212"/>
      <c r="EAD5212"/>
      <c r="EAE5212"/>
      <c r="EAF5212"/>
      <c r="EAG5212"/>
      <c r="EAH5212"/>
    </row>
    <row r="5213" spans="38:89 3390:3414" x14ac:dyDescent="0.3"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  <c r="BE5213"/>
      <c r="BF5213"/>
      <c r="BG5213"/>
      <c r="BH5213"/>
      <c r="BI5213"/>
      <c r="BJ5213"/>
      <c r="BK5213"/>
      <c r="BL5213"/>
      <c r="BM5213"/>
      <c r="BN5213"/>
      <c r="BO5213"/>
      <c r="BP5213"/>
      <c r="BQ5213"/>
      <c r="BR5213"/>
      <c r="BS5213"/>
      <c r="BT5213"/>
      <c r="BU5213"/>
      <c r="BV5213"/>
      <c r="BW5213"/>
      <c r="BX5213"/>
      <c r="BY5213"/>
      <c r="BZ5213"/>
      <c r="CA5213"/>
      <c r="CB5213"/>
      <c r="CC5213"/>
      <c r="CD5213"/>
      <c r="CE5213"/>
      <c r="CF5213"/>
      <c r="CG5213"/>
      <c r="CH5213"/>
      <c r="CI5213"/>
      <c r="CJ5213"/>
      <c r="CK5213"/>
      <c r="DZJ5213"/>
      <c r="DZK5213"/>
      <c r="DZL5213"/>
      <c r="DZM5213"/>
      <c r="DZN5213"/>
      <c r="DZO5213"/>
      <c r="DZP5213"/>
      <c r="DZQ5213"/>
      <c r="DZR5213"/>
      <c r="DZS5213"/>
      <c r="DZT5213"/>
      <c r="DZU5213"/>
      <c r="DZV5213"/>
      <c r="DZW5213"/>
      <c r="DZX5213"/>
      <c r="DZY5213"/>
      <c r="DZZ5213"/>
      <c r="EAA5213"/>
      <c r="EAB5213"/>
      <c r="EAC5213"/>
      <c r="EAD5213"/>
      <c r="EAE5213"/>
      <c r="EAF5213"/>
      <c r="EAG5213"/>
      <c r="EAH5213"/>
    </row>
    <row r="5214" spans="38:89 3390:3414" x14ac:dyDescent="0.3"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  <c r="BE5214"/>
      <c r="BF5214"/>
      <c r="BG5214"/>
      <c r="BH5214"/>
      <c r="BI5214"/>
      <c r="BJ5214"/>
      <c r="BK5214"/>
      <c r="BL5214"/>
      <c r="BM5214"/>
      <c r="BN5214"/>
      <c r="BO5214"/>
      <c r="BP5214"/>
      <c r="BQ5214"/>
      <c r="BR5214"/>
      <c r="BS5214"/>
      <c r="BT5214"/>
      <c r="BU5214"/>
      <c r="BV5214"/>
      <c r="BW5214"/>
      <c r="BX5214"/>
      <c r="BY5214"/>
      <c r="BZ5214"/>
      <c r="CA5214"/>
      <c r="CB5214"/>
      <c r="CC5214"/>
      <c r="CD5214"/>
      <c r="CE5214"/>
      <c r="CF5214"/>
      <c r="CG5214"/>
      <c r="CH5214"/>
      <c r="CI5214"/>
      <c r="CJ5214"/>
      <c r="CK5214"/>
      <c r="DZJ5214"/>
      <c r="DZK5214"/>
      <c r="DZL5214"/>
      <c r="DZM5214"/>
      <c r="DZN5214"/>
      <c r="DZO5214"/>
      <c r="DZP5214"/>
      <c r="DZQ5214"/>
      <c r="DZR5214"/>
      <c r="DZS5214"/>
      <c r="DZT5214"/>
      <c r="DZU5214"/>
      <c r="DZV5214"/>
      <c r="DZW5214"/>
      <c r="DZX5214"/>
      <c r="DZY5214"/>
      <c r="DZZ5214"/>
      <c r="EAA5214"/>
      <c r="EAB5214"/>
      <c r="EAC5214"/>
      <c r="EAD5214"/>
      <c r="EAE5214"/>
      <c r="EAF5214"/>
      <c r="EAG5214"/>
      <c r="EAH5214"/>
    </row>
    <row r="5215" spans="38:89 3390:3414" x14ac:dyDescent="0.3"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  <c r="BE5215"/>
      <c r="BF5215"/>
      <c r="BG5215"/>
      <c r="BH5215"/>
      <c r="BI5215"/>
      <c r="BJ5215"/>
      <c r="BK5215"/>
      <c r="BL5215"/>
      <c r="BM5215"/>
      <c r="BN5215"/>
      <c r="BO5215"/>
      <c r="BP5215"/>
      <c r="BQ5215"/>
      <c r="BR5215"/>
      <c r="BS5215"/>
      <c r="BT5215"/>
      <c r="BU5215"/>
      <c r="BV5215"/>
      <c r="BW5215"/>
      <c r="BX5215"/>
      <c r="BY5215"/>
      <c r="BZ5215"/>
      <c r="CA5215"/>
      <c r="CB5215"/>
      <c r="CC5215"/>
      <c r="CD5215"/>
      <c r="CE5215"/>
      <c r="CF5215"/>
      <c r="CG5215"/>
      <c r="CH5215"/>
      <c r="CI5215"/>
      <c r="CJ5215"/>
      <c r="CK5215"/>
      <c r="DZJ5215"/>
      <c r="DZK5215"/>
      <c r="DZL5215"/>
      <c r="DZM5215"/>
      <c r="DZN5215"/>
      <c r="DZO5215"/>
      <c r="DZP5215"/>
      <c r="DZQ5215"/>
      <c r="DZR5215"/>
      <c r="DZS5215"/>
      <c r="DZT5215"/>
      <c r="DZU5215"/>
      <c r="DZV5215"/>
      <c r="DZW5215"/>
      <c r="DZX5215"/>
      <c r="DZY5215"/>
      <c r="DZZ5215"/>
      <c r="EAA5215"/>
      <c r="EAB5215"/>
      <c r="EAC5215"/>
      <c r="EAD5215"/>
      <c r="EAE5215"/>
      <c r="EAF5215"/>
      <c r="EAG5215"/>
      <c r="EAH5215"/>
    </row>
    <row r="5216" spans="38:89 3390:3414" x14ac:dyDescent="0.3"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  <c r="BE5216"/>
      <c r="BF5216"/>
      <c r="BG5216"/>
      <c r="BH5216"/>
      <c r="BI5216"/>
      <c r="BJ5216"/>
      <c r="BK5216"/>
      <c r="BL5216"/>
      <c r="BM5216"/>
      <c r="BN5216"/>
      <c r="BO5216"/>
      <c r="BP5216"/>
      <c r="BQ5216"/>
      <c r="BR5216"/>
      <c r="BS5216"/>
      <c r="BT5216"/>
      <c r="BU5216"/>
      <c r="BV5216"/>
      <c r="BW5216"/>
      <c r="BX5216"/>
      <c r="BY5216"/>
      <c r="BZ5216"/>
      <c r="CA5216"/>
      <c r="CB5216"/>
      <c r="CC5216"/>
      <c r="CD5216"/>
      <c r="CE5216"/>
      <c r="CF5216"/>
      <c r="CG5216"/>
      <c r="CH5216"/>
      <c r="CI5216"/>
      <c r="CJ5216"/>
      <c r="CK5216"/>
      <c r="DZJ5216"/>
      <c r="DZK5216"/>
      <c r="DZL5216"/>
      <c r="DZM5216"/>
      <c r="DZN5216"/>
      <c r="DZO5216"/>
      <c r="DZP5216"/>
      <c r="DZQ5216"/>
      <c r="DZR5216"/>
      <c r="DZS5216"/>
      <c r="DZT5216"/>
      <c r="DZU5216"/>
      <c r="DZV5216"/>
      <c r="DZW5216"/>
      <c r="DZX5216"/>
      <c r="DZY5216"/>
      <c r="DZZ5216"/>
      <c r="EAA5216"/>
      <c r="EAB5216"/>
      <c r="EAC5216"/>
      <c r="EAD5216"/>
      <c r="EAE5216"/>
      <c r="EAF5216"/>
      <c r="EAG5216"/>
      <c r="EAH5216"/>
    </row>
    <row r="5217" spans="38:89 3390:3414" x14ac:dyDescent="0.3"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  <c r="BE5217"/>
      <c r="BF5217"/>
      <c r="BG5217"/>
      <c r="BH5217"/>
      <c r="BI5217"/>
      <c r="BJ5217"/>
      <c r="BK5217"/>
      <c r="BL5217"/>
      <c r="BM5217"/>
      <c r="BN5217"/>
      <c r="BO5217"/>
      <c r="BP5217"/>
      <c r="BQ5217"/>
      <c r="BR5217"/>
      <c r="BS5217"/>
      <c r="BT5217"/>
      <c r="BU5217"/>
      <c r="BV5217"/>
      <c r="BW5217"/>
      <c r="BX5217"/>
      <c r="BY5217"/>
      <c r="BZ5217"/>
      <c r="CA5217"/>
      <c r="CB5217"/>
      <c r="CC5217"/>
      <c r="CD5217"/>
      <c r="CE5217"/>
      <c r="CF5217"/>
      <c r="CG5217"/>
      <c r="CH5217"/>
      <c r="CI5217"/>
      <c r="CJ5217"/>
      <c r="CK5217"/>
      <c r="DZJ5217"/>
      <c r="DZK5217"/>
      <c r="DZL5217"/>
      <c r="DZM5217"/>
      <c r="DZN5217"/>
      <c r="DZO5217"/>
      <c r="DZP5217"/>
      <c r="DZQ5217"/>
      <c r="DZR5217"/>
      <c r="DZS5217"/>
      <c r="DZT5217"/>
      <c r="DZU5217"/>
      <c r="DZV5217"/>
      <c r="DZW5217"/>
      <c r="DZX5217"/>
      <c r="DZY5217"/>
      <c r="DZZ5217"/>
      <c r="EAA5217"/>
      <c r="EAB5217"/>
      <c r="EAC5217"/>
      <c r="EAD5217"/>
      <c r="EAE5217"/>
      <c r="EAF5217"/>
      <c r="EAG5217"/>
      <c r="EAH5217"/>
    </row>
    <row r="5218" spans="38:89 3390:3414" x14ac:dyDescent="0.3"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  <c r="BE5218"/>
      <c r="BF5218"/>
      <c r="BG5218"/>
      <c r="BH5218"/>
      <c r="BI5218"/>
      <c r="BJ5218"/>
      <c r="BK5218"/>
      <c r="BL5218"/>
      <c r="BM5218"/>
      <c r="BN5218"/>
      <c r="BO5218"/>
      <c r="BP5218"/>
      <c r="BQ5218"/>
      <c r="BR5218"/>
      <c r="BS5218"/>
      <c r="BT5218"/>
      <c r="BU5218"/>
      <c r="BV5218"/>
      <c r="BW5218"/>
      <c r="BX5218"/>
      <c r="BY5218"/>
      <c r="BZ5218"/>
      <c r="CA5218"/>
      <c r="CB5218"/>
      <c r="CC5218"/>
      <c r="CD5218"/>
      <c r="CE5218"/>
      <c r="CF5218"/>
      <c r="CG5218"/>
      <c r="CH5218"/>
      <c r="CI5218"/>
      <c r="CJ5218"/>
      <c r="CK5218"/>
      <c r="DZJ5218"/>
      <c r="DZK5218"/>
      <c r="DZL5218"/>
      <c r="DZM5218"/>
      <c r="DZN5218"/>
      <c r="DZO5218"/>
      <c r="DZP5218"/>
      <c r="DZQ5218"/>
      <c r="DZR5218"/>
      <c r="DZS5218"/>
      <c r="DZT5218"/>
      <c r="DZU5218"/>
      <c r="DZV5218"/>
      <c r="DZW5218"/>
      <c r="DZX5218"/>
      <c r="DZY5218"/>
      <c r="DZZ5218"/>
      <c r="EAA5218"/>
      <c r="EAB5218"/>
      <c r="EAC5218"/>
      <c r="EAD5218"/>
      <c r="EAE5218"/>
      <c r="EAF5218"/>
      <c r="EAG5218"/>
      <c r="EAH5218"/>
    </row>
    <row r="5219" spans="38:89 3390:3414" x14ac:dyDescent="0.3"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  <c r="BE5219"/>
      <c r="BF5219"/>
      <c r="BG5219"/>
      <c r="BH5219"/>
      <c r="BI5219"/>
      <c r="BJ5219"/>
      <c r="BK5219"/>
      <c r="BL5219"/>
      <c r="BM5219"/>
      <c r="BN5219"/>
      <c r="BO5219"/>
      <c r="BP5219"/>
      <c r="BQ5219"/>
      <c r="BR5219"/>
      <c r="BS5219"/>
      <c r="BT5219"/>
      <c r="BU5219"/>
      <c r="BV5219"/>
      <c r="BW5219"/>
      <c r="BX5219"/>
      <c r="BY5219"/>
      <c r="BZ5219"/>
      <c r="CA5219"/>
      <c r="CB5219"/>
      <c r="CC5219"/>
      <c r="CD5219"/>
      <c r="CE5219"/>
      <c r="CF5219"/>
      <c r="CG5219"/>
      <c r="CH5219"/>
      <c r="CI5219"/>
      <c r="CJ5219"/>
      <c r="CK5219"/>
      <c r="DZJ5219"/>
      <c r="DZK5219"/>
      <c r="DZL5219"/>
      <c r="DZM5219"/>
      <c r="DZN5219"/>
      <c r="DZO5219"/>
      <c r="DZP5219"/>
      <c r="DZQ5219"/>
      <c r="DZR5219"/>
      <c r="DZS5219"/>
      <c r="DZT5219"/>
      <c r="DZU5219"/>
      <c r="DZV5219"/>
      <c r="DZW5219"/>
      <c r="DZX5219"/>
      <c r="DZY5219"/>
      <c r="DZZ5219"/>
      <c r="EAA5219"/>
      <c r="EAB5219"/>
      <c r="EAC5219"/>
      <c r="EAD5219"/>
      <c r="EAE5219"/>
      <c r="EAF5219"/>
      <c r="EAG5219"/>
      <c r="EAH5219"/>
    </row>
    <row r="5220" spans="38:89 3390:3414" x14ac:dyDescent="0.3"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  <c r="BE5220"/>
      <c r="BF5220"/>
      <c r="BG5220"/>
      <c r="BH5220"/>
      <c r="BI5220"/>
      <c r="BJ5220"/>
      <c r="BK5220"/>
      <c r="BL5220"/>
      <c r="BM5220"/>
      <c r="BN5220"/>
      <c r="BO5220"/>
      <c r="BP5220"/>
      <c r="BQ5220"/>
      <c r="BR5220"/>
      <c r="BS5220"/>
      <c r="BT5220"/>
      <c r="BU5220"/>
      <c r="BV5220"/>
      <c r="BW5220"/>
      <c r="BX5220"/>
      <c r="BY5220"/>
      <c r="BZ5220"/>
      <c r="CA5220"/>
      <c r="CB5220"/>
      <c r="CC5220"/>
      <c r="CD5220"/>
      <c r="CE5220"/>
      <c r="CF5220"/>
      <c r="CG5220"/>
      <c r="CH5220"/>
      <c r="CI5220"/>
      <c r="CJ5220"/>
      <c r="CK5220"/>
      <c r="DZJ5220"/>
      <c r="DZK5220"/>
      <c r="DZL5220"/>
      <c r="DZM5220"/>
      <c r="DZN5220"/>
      <c r="DZO5220"/>
      <c r="DZP5220"/>
      <c r="DZQ5220"/>
      <c r="DZR5220"/>
      <c r="DZS5220"/>
      <c r="DZT5220"/>
      <c r="DZU5220"/>
      <c r="DZV5220"/>
      <c r="DZW5220"/>
      <c r="DZX5220"/>
      <c r="DZY5220"/>
      <c r="DZZ5220"/>
      <c r="EAA5220"/>
      <c r="EAB5220"/>
      <c r="EAC5220"/>
      <c r="EAD5220"/>
      <c r="EAE5220"/>
      <c r="EAF5220"/>
      <c r="EAG5220"/>
      <c r="EAH5220"/>
    </row>
    <row r="5221" spans="38:89 3390:3414" x14ac:dyDescent="0.3"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  <c r="BE5221"/>
      <c r="BF5221"/>
      <c r="BG5221"/>
      <c r="BH5221"/>
      <c r="BI5221"/>
      <c r="BJ5221"/>
      <c r="BK5221"/>
      <c r="BL5221"/>
      <c r="BM5221"/>
      <c r="BN5221"/>
      <c r="BO5221"/>
      <c r="BP5221"/>
      <c r="BQ5221"/>
      <c r="BR5221"/>
      <c r="BS5221"/>
      <c r="BT5221"/>
      <c r="BU5221"/>
      <c r="BV5221"/>
      <c r="BW5221"/>
      <c r="BX5221"/>
      <c r="BY5221"/>
      <c r="BZ5221"/>
      <c r="CA5221"/>
      <c r="CB5221"/>
      <c r="CC5221"/>
      <c r="CD5221"/>
      <c r="CE5221"/>
      <c r="CF5221"/>
      <c r="CG5221"/>
      <c r="CH5221"/>
      <c r="CI5221"/>
      <c r="CJ5221"/>
      <c r="CK5221"/>
      <c r="DZJ5221"/>
      <c r="DZK5221"/>
      <c r="DZL5221"/>
      <c r="DZM5221"/>
      <c r="DZN5221"/>
      <c r="DZO5221"/>
      <c r="DZP5221"/>
      <c r="DZQ5221"/>
      <c r="DZR5221"/>
      <c r="DZS5221"/>
      <c r="DZT5221"/>
      <c r="DZU5221"/>
      <c r="DZV5221"/>
      <c r="DZW5221"/>
      <c r="DZX5221"/>
      <c r="DZY5221"/>
      <c r="DZZ5221"/>
      <c r="EAA5221"/>
      <c r="EAB5221"/>
      <c r="EAC5221"/>
      <c r="EAD5221"/>
      <c r="EAE5221"/>
      <c r="EAF5221"/>
      <c r="EAG5221"/>
      <c r="EAH5221"/>
    </row>
    <row r="5222" spans="38:89 3390:3414" x14ac:dyDescent="0.3"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  <c r="BE5222"/>
      <c r="BF5222"/>
      <c r="BG5222"/>
      <c r="BH5222"/>
      <c r="BI5222"/>
      <c r="BJ5222"/>
      <c r="BK5222"/>
      <c r="BL5222"/>
      <c r="BM5222"/>
      <c r="BN5222"/>
      <c r="BO5222"/>
      <c r="BP5222"/>
      <c r="BQ5222"/>
      <c r="BR5222"/>
      <c r="BS5222"/>
      <c r="BT5222"/>
      <c r="BU5222"/>
      <c r="BV5222"/>
      <c r="BW5222"/>
      <c r="BX5222"/>
      <c r="BY5222"/>
      <c r="BZ5222"/>
      <c r="CA5222"/>
      <c r="CB5222"/>
      <c r="CC5222"/>
      <c r="CD5222"/>
      <c r="CE5222"/>
      <c r="CF5222"/>
      <c r="CG5222"/>
      <c r="CH5222"/>
      <c r="CI5222"/>
      <c r="CJ5222"/>
      <c r="CK5222"/>
      <c r="DZJ5222"/>
      <c r="DZK5222"/>
      <c r="DZL5222"/>
      <c r="DZM5222"/>
      <c r="DZN5222"/>
      <c r="DZO5222"/>
      <c r="DZP5222"/>
      <c r="DZQ5222"/>
      <c r="DZR5222"/>
      <c r="DZS5222"/>
      <c r="DZT5222"/>
      <c r="DZU5222"/>
      <c r="DZV5222"/>
      <c r="DZW5222"/>
      <c r="DZX5222"/>
      <c r="DZY5222"/>
      <c r="DZZ5222"/>
      <c r="EAA5222"/>
      <c r="EAB5222"/>
      <c r="EAC5222"/>
      <c r="EAD5222"/>
      <c r="EAE5222"/>
      <c r="EAF5222"/>
      <c r="EAG5222"/>
      <c r="EAH5222"/>
    </row>
    <row r="5223" spans="38:89 3390:3414" x14ac:dyDescent="0.3"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  <c r="BE5223"/>
      <c r="BF5223"/>
      <c r="BG5223"/>
      <c r="BH5223"/>
      <c r="BI5223"/>
      <c r="BJ5223"/>
      <c r="BK5223"/>
      <c r="BL5223"/>
      <c r="BM5223"/>
      <c r="BN5223"/>
      <c r="BO5223"/>
      <c r="BP5223"/>
      <c r="BQ5223"/>
      <c r="BR5223"/>
      <c r="BS5223"/>
      <c r="BT5223"/>
      <c r="BU5223"/>
      <c r="BV5223"/>
      <c r="BW5223"/>
      <c r="BX5223"/>
      <c r="BY5223"/>
      <c r="BZ5223"/>
      <c r="CA5223"/>
      <c r="CB5223"/>
      <c r="CC5223"/>
      <c r="CD5223"/>
      <c r="CE5223"/>
      <c r="CF5223"/>
      <c r="CG5223"/>
      <c r="CH5223"/>
      <c r="CI5223"/>
      <c r="CJ5223"/>
      <c r="CK5223"/>
      <c r="DZJ5223"/>
      <c r="DZK5223"/>
      <c r="DZL5223"/>
      <c r="DZM5223"/>
      <c r="DZN5223"/>
      <c r="DZO5223"/>
      <c r="DZP5223"/>
      <c r="DZQ5223"/>
      <c r="DZR5223"/>
      <c r="DZS5223"/>
      <c r="DZT5223"/>
      <c r="DZU5223"/>
      <c r="DZV5223"/>
      <c r="DZW5223"/>
      <c r="DZX5223"/>
      <c r="DZY5223"/>
      <c r="DZZ5223"/>
      <c r="EAA5223"/>
      <c r="EAB5223"/>
      <c r="EAC5223"/>
      <c r="EAD5223"/>
      <c r="EAE5223"/>
      <c r="EAF5223"/>
      <c r="EAG5223"/>
      <c r="EAH5223"/>
    </row>
    <row r="5224" spans="38:89 3390:3414" x14ac:dyDescent="0.3"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  <c r="BE5224"/>
      <c r="BF5224"/>
      <c r="BG5224"/>
      <c r="BH5224"/>
      <c r="BI5224"/>
      <c r="BJ5224"/>
      <c r="BK5224"/>
      <c r="BL5224"/>
      <c r="BM5224"/>
      <c r="BN5224"/>
      <c r="BO5224"/>
      <c r="BP5224"/>
      <c r="BQ5224"/>
      <c r="BR5224"/>
      <c r="BS5224"/>
      <c r="BT5224"/>
      <c r="BU5224"/>
      <c r="BV5224"/>
      <c r="BW5224"/>
      <c r="BX5224"/>
      <c r="BY5224"/>
      <c r="BZ5224"/>
      <c r="CA5224"/>
      <c r="CB5224"/>
      <c r="CC5224"/>
      <c r="CD5224"/>
      <c r="CE5224"/>
      <c r="CF5224"/>
      <c r="CG5224"/>
      <c r="CH5224"/>
      <c r="CI5224"/>
      <c r="CJ5224"/>
      <c r="CK5224"/>
      <c r="DZJ5224"/>
      <c r="DZK5224"/>
      <c r="DZL5224"/>
      <c r="DZM5224"/>
      <c r="DZN5224"/>
      <c r="DZO5224"/>
      <c r="DZP5224"/>
      <c r="DZQ5224"/>
      <c r="DZR5224"/>
      <c r="DZS5224"/>
      <c r="DZT5224"/>
      <c r="DZU5224"/>
      <c r="DZV5224"/>
      <c r="DZW5224"/>
      <c r="DZX5224"/>
      <c r="DZY5224"/>
      <c r="DZZ5224"/>
      <c r="EAA5224"/>
      <c r="EAB5224"/>
      <c r="EAC5224"/>
      <c r="EAD5224"/>
      <c r="EAE5224"/>
      <c r="EAF5224"/>
      <c r="EAG5224"/>
      <c r="EAH5224"/>
    </row>
    <row r="5225" spans="38:89 3390:3414" x14ac:dyDescent="0.3"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  <c r="BE5225"/>
      <c r="BF5225"/>
      <c r="BG5225"/>
      <c r="BH5225"/>
      <c r="BI5225"/>
      <c r="BJ5225"/>
      <c r="BK5225"/>
      <c r="BL5225"/>
      <c r="BM5225"/>
      <c r="BN5225"/>
      <c r="BO5225"/>
      <c r="BP5225"/>
      <c r="BQ5225"/>
      <c r="BR5225"/>
      <c r="BS5225"/>
      <c r="BT5225"/>
      <c r="BU5225"/>
      <c r="BV5225"/>
      <c r="BW5225"/>
      <c r="BX5225"/>
      <c r="BY5225"/>
      <c r="BZ5225"/>
      <c r="CA5225"/>
      <c r="CB5225"/>
      <c r="CC5225"/>
      <c r="CD5225"/>
      <c r="CE5225"/>
      <c r="CF5225"/>
      <c r="CG5225"/>
      <c r="CH5225"/>
      <c r="CI5225"/>
      <c r="CJ5225"/>
      <c r="CK5225"/>
      <c r="DZJ5225"/>
      <c r="DZK5225"/>
      <c r="DZL5225"/>
      <c r="DZM5225"/>
      <c r="DZN5225"/>
      <c r="DZO5225"/>
      <c r="DZP5225"/>
      <c r="DZQ5225"/>
      <c r="DZR5225"/>
      <c r="DZS5225"/>
      <c r="DZT5225"/>
      <c r="DZU5225"/>
      <c r="DZV5225"/>
      <c r="DZW5225"/>
      <c r="DZX5225"/>
      <c r="DZY5225"/>
      <c r="DZZ5225"/>
      <c r="EAA5225"/>
      <c r="EAB5225"/>
      <c r="EAC5225"/>
      <c r="EAD5225"/>
      <c r="EAE5225"/>
      <c r="EAF5225"/>
      <c r="EAG5225"/>
      <c r="EAH5225"/>
    </row>
    <row r="5226" spans="38:89 3390:3414" x14ac:dyDescent="0.3"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  <c r="BE5226"/>
      <c r="BF5226"/>
      <c r="BG5226"/>
      <c r="BH5226"/>
      <c r="BI5226"/>
      <c r="BJ5226"/>
      <c r="BK5226"/>
      <c r="BL5226"/>
      <c r="BM5226"/>
      <c r="BN5226"/>
      <c r="BO5226"/>
      <c r="BP5226"/>
      <c r="BQ5226"/>
      <c r="BR5226"/>
      <c r="BS5226"/>
      <c r="BT5226"/>
      <c r="BU5226"/>
      <c r="BV5226"/>
      <c r="BW5226"/>
      <c r="BX5226"/>
      <c r="BY5226"/>
      <c r="BZ5226"/>
      <c r="CA5226"/>
      <c r="CB5226"/>
      <c r="CC5226"/>
      <c r="CD5226"/>
      <c r="CE5226"/>
      <c r="CF5226"/>
      <c r="CG5226"/>
      <c r="CH5226"/>
      <c r="CI5226"/>
      <c r="CJ5226"/>
      <c r="CK5226"/>
      <c r="DZJ5226"/>
      <c r="DZK5226"/>
      <c r="DZL5226"/>
      <c r="DZM5226"/>
      <c r="DZN5226"/>
      <c r="DZO5226"/>
      <c r="DZP5226"/>
      <c r="DZQ5226"/>
      <c r="DZR5226"/>
      <c r="DZS5226"/>
      <c r="DZT5226"/>
      <c r="DZU5226"/>
      <c r="DZV5226"/>
      <c r="DZW5226"/>
      <c r="DZX5226"/>
      <c r="DZY5226"/>
      <c r="DZZ5226"/>
      <c r="EAA5226"/>
      <c r="EAB5226"/>
      <c r="EAC5226"/>
      <c r="EAD5226"/>
      <c r="EAE5226"/>
      <c r="EAF5226"/>
      <c r="EAG5226"/>
      <c r="EAH5226"/>
    </row>
    <row r="5227" spans="38:89 3390:3414" x14ac:dyDescent="0.3"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  <c r="BE5227"/>
      <c r="BF5227"/>
      <c r="BG5227"/>
      <c r="BH5227"/>
      <c r="BI5227"/>
      <c r="BJ5227"/>
      <c r="BK5227"/>
      <c r="BL5227"/>
      <c r="BM5227"/>
      <c r="BN5227"/>
      <c r="BO5227"/>
      <c r="BP5227"/>
      <c r="BQ5227"/>
      <c r="BR5227"/>
      <c r="BS5227"/>
      <c r="BT5227"/>
      <c r="BU5227"/>
      <c r="BV5227"/>
      <c r="BW5227"/>
      <c r="BX5227"/>
      <c r="BY5227"/>
      <c r="BZ5227"/>
      <c r="CA5227"/>
      <c r="CB5227"/>
      <c r="CC5227"/>
      <c r="CD5227"/>
      <c r="CE5227"/>
      <c r="CF5227"/>
      <c r="CG5227"/>
      <c r="CH5227"/>
      <c r="CI5227"/>
      <c r="CJ5227"/>
      <c r="CK5227"/>
      <c r="DZJ5227"/>
      <c r="DZK5227"/>
      <c r="DZL5227"/>
      <c r="DZM5227"/>
      <c r="DZN5227"/>
      <c r="DZO5227"/>
      <c r="DZP5227"/>
      <c r="DZQ5227"/>
      <c r="DZR5227"/>
      <c r="DZS5227"/>
      <c r="DZT5227"/>
      <c r="DZU5227"/>
      <c r="DZV5227"/>
      <c r="DZW5227"/>
      <c r="DZX5227"/>
      <c r="DZY5227"/>
      <c r="DZZ5227"/>
      <c r="EAA5227"/>
      <c r="EAB5227"/>
      <c r="EAC5227"/>
      <c r="EAD5227"/>
      <c r="EAE5227"/>
      <c r="EAF5227"/>
      <c r="EAG5227"/>
      <c r="EAH5227"/>
    </row>
    <row r="5228" spans="38:89 3390:3414" x14ac:dyDescent="0.3"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  <c r="BE5228"/>
      <c r="BF5228"/>
      <c r="BG5228"/>
      <c r="BH5228"/>
      <c r="BI5228"/>
      <c r="BJ5228"/>
      <c r="BK5228"/>
      <c r="BL5228"/>
      <c r="BM5228"/>
      <c r="BN5228"/>
      <c r="BO5228"/>
      <c r="BP5228"/>
      <c r="BQ5228"/>
      <c r="BR5228"/>
      <c r="BS5228"/>
      <c r="BT5228"/>
      <c r="BU5228"/>
      <c r="BV5228"/>
      <c r="BW5228"/>
      <c r="BX5228"/>
      <c r="BY5228"/>
      <c r="BZ5228"/>
      <c r="CA5228"/>
      <c r="CB5228"/>
      <c r="CC5228"/>
      <c r="CD5228"/>
      <c r="CE5228"/>
      <c r="CF5228"/>
      <c r="CG5228"/>
      <c r="CH5228"/>
      <c r="CI5228"/>
      <c r="CJ5228"/>
      <c r="CK5228"/>
      <c r="DZJ5228"/>
      <c r="DZK5228"/>
      <c r="DZL5228"/>
      <c r="DZM5228"/>
      <c r="DZN5228"/>
      <c r="DZO5228"/>
      <c r="DZP5228"/>
      <c r="DZQ5228"/>
      <c r="DZR5228"/>
      <c r="DZS5228"/>
      <c r="DZT5228"/>
      <c r="DZU5228"/>
      <c r="DZV5228"/>
      <c r="DZW5228"/>
      <c r="DZX5228"/>
      <c r="DZY5228"/>
      <c r="DZZ5228"/>
      <c r="EAA5228"/>
      <c r="EAB5228"/>
      <c r="EAC5228"/>
      <c r="EAD5228"/>
      <c r="EAE5228"/>
      <c r="EAF5228"/>
      <c r="EAG5228"/>
      <c r="EAH5228"/>
    </row>
    <row r="5229" spans="38:89 3390:3414" x14ac:dyDescent="0.3"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  <c r="BE5229"/>
      <c r="BF5229"/>
      <c r="BG5229"/>
      <c r="BH5229"/>
      <c r="BI5229"/>
      <c r="BJ5229"/>
      <c r="BK5229"/>
      <c r="BL5229"/>
      <c r="BM5229"/>
      <c r="BN5229"/>
      <c r="BO5229"/>
      <c r="BP5229"/>
      <c r="BQ5229"/>
      <c r="BR5229"/>
      <c r="BS5229"/>
      <c r="BT5229"/>
      <c r="BU5229"/>
      <c r="BV5229"/>
      <c r="BW5229"/>
      <c r="BX5229"/>
      <c r="BY5229"/>
      <c r="BZ5229"/>
      <c r="CA5229"/>
      <c r="CB5229"/>
      <c r="CC5229"/>
      <c r="CD5229"/>
      <c r="CE5229"/>
      <c r="CF5229"/>
      <c r="CG5229"/>
      <c r="CH5229"/>
      <c r="CI5229"/>
      <c r="CJ5229"/>
      <c r="CK5229"/>
      <c r="DZJ5229"/>
      <c r="DZK5229"/>
      <c r="DZL5229"/>
      <c r="DZM5229"/>
      <c r="DZN5229"/>
      <c r="DZO5229"/>
      <c r="DZP5229"/>
      <c r="DZQ5229"/>
      <c r="DZR5229"/>
      <c r="DZS5229"/>
      <c r="DZT5229"/>
      <c r="DZU5229"/>
      <c r="DZV5229"/>
      <c r="DZW5229"/>
      <c r="DZX5229"/>
      <c r="DZY5229"/>
      <c r="DZZ5229"/>
      <c r="EAA5229"/>
      <c r="EAB5229"/>
      <c r="EAC5229"/>
      <c r="EAD5229"/>
      <c r="EAE5229"/>
      <c r="EAF5229"/>
      <c r="EAG5229"/>
      <c r="EAH5229"/>
    </row>
    <row r="5230" spans="38:89 3390:3414" x14ac:dyDescent="0.3"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  <c r="BE5230"/>
      <c r="BF5230"/>
      <c r="BG5230"/>
      <c r="BH5230"/>
      <c r="BI5230"/>
      <c r="BJ5230"/>
      <c r="BK5230"/>
      <c r="BL5230"/>
      <c r="BM5230"/>
      <c r="BN5230"/>
      <c r="BO5230"/>
      <c r="BP5230"/>
      <c r="BQ5230"/>
      <c r="BR5230"/>
      <c r="BS5230"/>
      <c r="BT5230"/>
      <c r="BU5230"/>
      <c r="BV5230"/>
      <c r="BW5230"/>
      <c r="BX5230"/>
      <c r="BY5230"/>
      <c r="BZ5230"/>
      <c r="CA5230"/>
      <c r="CB5230"/>
      <c r="CC5230"/>
      <c r="CD5230"/>
      <c r="CE5230"/>
      <c r="CF5230"/>
      <c r="CG5230"/>
      <c r="CH5230"/>
      <c r="CI5230"/>
      <c r="CJ5230"/>
      <c r="CK5230"/>
      <c r="DZJ5230"/>
      <c r="DZK5230"/>
      <c r="DZL5230"/>
      <c r="DZM5230"/>
      <c r="DZN5230"/>
      <c r="DZO5230"/>
      <c r="DZP5230"/>
      <c r="DZQ5230"/>
      <c r="DZR5230"/>
      <c r="DZS5230"/>
      <c r="DZT5230"/>
      <c r="DZU5230"/>
      <c r="DZV5230"/>
      <c r="DZW5230"/>
      <c r="DZX5230"/>
      <c r="DZY5230"/>
      <c r="DZZ5230"/>
      <c r="EAA5230"/>
      <c r="EAB5230"/>
      <c r="EAC5230"/>
      <c r="EAD5230"/>
      <c r="EAE5230"/>
      <c r="EAF5230"/>
      <c r="EAG5230"/>
      <c r="EAH5230"/>
    </row>
    <row r="5231" spans="38:89 3390:3414" x14ac:dyDescent="0.3"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  <c r="BE5231"/>
      <c r="BF5231"/>
      <c r="BG5231"/>
      <c r="BH5231"/>
      <c r="BI5231"/>
      <c r="BJ5231"/>
      <c r="BK5231"/>
      <c r="BL5231"/>
      <c r="BM5231"/>
      <c r="BN5231"/>
      <c r="BO5231"/>
      <c r="BP5231"/>
      <c r="BQ5231"/>
      <c r="BR5231"/>
      <c r="BS5231"/>
      <c r="BT5231"/>
      <c r="BU5231"/>
      <c r="BV5231"/>
      <c r="BW5231"/>
      <c r="BX5231"/>
      <c r="BY5231"/>
      <c r="BZ5231"/>
      <c r="CA5231"/>
      <c r="CB5231"/>
      <c r="CC5231"/>
      <c r="CD5231"/>
      <c r="CE5231"/>
      <c r="CF5231"/>
      <c r="CG5231"/>
      <c r="CH5231"/>
      <c r="CI5231"/>
      <c r="CJ5231"/>
      <c r="CK5231"/>
      <c r="DZJ5231"/>
      <c r="DZK5231"/>
      <c r="DZL5231"/>
      <c r="DZM5231"/>
      <c r="DZN5231"/>
      <c r="DZO5231"/>
      <c r="DZP5231"/>
      <c r="DZQ5231"/>
      <c r="DZR5231"/>
      <c r="DZS5231"/>
      <c r="DZT5231"/>
      <c r="DZU5231"/>
      <c r="DZV5231"/>
      <c r="DZW5231"/>
      <c r="DZX5231"/>
      <c r="DZY5231"/>
      <c r="DZZ5231"/>
      <c r="EAA5231"/>
      <c r="EAB5231"/>
      <c r="EAC5231"/>
      <c r="EAD5231"/>
      <c r="EAE5231"/>
      <c r="EAF5231"/>
      <c r="EAG5231"/>
      <c r="EAH5231"/>
    </row>
    <row r="5232" spans="38:89 3390:3414" x14ac:dyDescent="0.3"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  <c r="BE5232"/>
      <c r="BF5232"/>
      <c r="BG5232"/>
      <c r="BH5232"/>
      <c r="BI5232"/>
      <c r="BJ5232"/>
      <c r="BK5232"/>
      <c r="BL5232"/>
      <c r="BM5232"/>
      <c r="BN5232"/>
      <c r="BO5232"/>
      <c r="BP5232"/>
      <c r="BQ5232"/>
      <c r="BR5232"/>
      <c r="BS5232"/>
      <c r="BT5232"/>
      <c r="BU5232"/>
      <c r="BV5232"/>
      <c r="BW5232"/>
      <c r="BX5232"/>
      <c r="BY5232"/>
      <c r="BZ5232"/>
      <c r="CA5232"/>
      <c r="CB5232"/>
      <c r="CC5232"/>
      <c r="CD5232"/>
      <c r="CE5232"/>
      <c r="CF5232"/>
      <c r="CG5232"/>
      <c r="CH5232"/>
      <c r="CI5232"/>
      <c r="CJ5232"/>
      <c r="CK5232"/>
      <c r="DZJ5232"/>
      <c r="DZK5232"/>
      <c r="DZL5232"/>
      <c r="DZM5232"/>
      <c r="DZN5232"/>
      <c r="DZO5232"/>
      <c r="DZP5232"/>
      <c r="DZQ5232"/>
      <c r="DZR5232"/>
      <c r="DZS5232"/>
      <c r="DZT5232"/>
      <c r="DZU5232"/>
      <c r="DZV5232"/>
      <c r="DZW5232"/>
      <c r="DZX5232"/>
      <c r="DZY5232"/>
      <c r="DZZ5232"/>
      <c r="EAA5232"/>
      <c r="EAB5232"/>
      <c r="EAC5232"/>
      <c r="EAD5232"/>
      <c r="EAE5232"/>
      <c r="EAF5232"/>
      <c r="EAG5232"/>
      <c r="EAH5232"/>
    </row>
    <row r="5233" spans="38:89 3390:3414" x14ac:dyDescent="0.3"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  <c r="BE5233"/>
      <c r="BF5233"/>
      <c r="BG5233"/>
      <c r="BH5233"/>
      <c r="BI5233"/>
      <c r="BJ5233"/>
      <c r="BK5233"/>
      <c r="BL5233"/>
      <c r="BM5233"/>
      <c r="BN5233"/>
      <c r="BO5233"/>
      <c r="BP5233"/>
      <c r="BQ5233"/>
      <c r="BR5233"/>
      <c r="BS5233"/>
      <c r="BT5233"/>
      <c r="BU5233"/>
      <c r="BV5233"/>
      <c r="BW5233"/>
      <c r="BX5233"/>
      <c r="BY5233"/>
      <c r="BZ5233"/>
      <c r="CA5233"/>
      <c r="CB5233"/>
      <c r="CC5233"/>
      <c r="CD5233"/>
      <c r="CE5233"/>
      <c r="CF5233"/>
      <c r="CG5233"/>
      <c r="CH5233"/>
      <c r="CI5233"/>
      <c r="CJ5233"/>
      <c r="CK5233"/>
      <c r="DZJ5233"/>
      <c r="DZK5233"/>
      <c r="DZL5233"/>
      <c r="DZM5233"/>
      <c r="DZN5233"/>
      <c r="DZO5233"/>
      <c r="DZP5233"/>
      <c r="DZQ5233"/>
      <c r="DZR5233"/>
      <c r="DZS5233"/>
      <c r="DZT5233"/>
      <c r="DZU5233"/>
      <c r="DZV5233"/>
      <c r="DZW5233"/>
      <c r="DZX5233"/>
      <c r="DZY5233"/>
      <c r="DZZ5233"/>
      <c r="EAA5233"/>
      <c r="EAB5233"/>
      <c r="EAC5233"/>
      <c r="EAD5233"/>
      <c r="EAE5233"/>
      <c r="EAF5233"/>
      <c r="EAG5233"/>
      <c r="EAH5233"/>
    </row>
    <row r="5234" spans="38:89 3390:3414" x14ac:dyDescent="0.3"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  <c r="BE5234"/>
      <c r="BF5234"/>
      <c r="BG5234"/>
      <c r="BH5234"/>
      <c r="BI5234"/>
      <c r="BJ5234"/>
      <c r="BK5234"/>
      <c r="BL5234"/>
      <c r="BM5234"/>
      <c r="BN5234"/>
      <c r="BO5234"/>
      <c r="BP5234"/>
      <c r="BQ5234"/>
      <c r="BR5234"/>
      <c r="BS5234"/>
      <c r="BT5234"/>
      <c r="BU5234"/>
      <c r="BV5234"/>
      <c r="BW5234"/>
      <c r="BX5234"/>
      <c r="BY5234"/>
      <c r="BZ5234"/>
      <c r="CA5234"/>
      <c r="CB5234"/>
      <c r="CC5234"/>
      <c r="CD5234"/>
      <c r="CE5234"/>
      <c r="CF5234"/>
      <c r="CG5234"/>
      <c r="CH5234"/>
      <c r="CI5234"/>
      <c r="CJ5234"/>
      <c r="CK5234"/>
      <c r="DZJ5234"/>
      <c r="DZK5234"/>
      <c r="DZL5234"/>
      <c r="DZM5234"/>
      <c r="DZN5234"/>
      <c r="DZO5234"/>
      <c r="DZP5234"/>
      <c r="DZQ5234"/>
      <c r="DZR5234"/>
      <c r="DZS5234"/>
      <c r="DZT5234"/>
      <c r="DZU5234"/>
      <c r="DZV5234"/>
      <c r="DZW5234"/>
      <c r="DZX5234"/>
      <c r="DZY5234"/>
      <c r="DZZ5234"/>
      <c r="EAA5234"/>
      <c r="EAB5234"/>
      <c r="EAC5234"/>
      <c r="EAD5234"/>
      <c r="EAE5234"/>
      <c r="EAF5234"/>
      <c r="EAG5234"/>
      <c r="EAH5234"/>
    </row>
    <row r="5235" spans="38:89 3390:3414" x14ac:dyDescent="0.3"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  <c r="BE5235"/>
      <c r="BF5235"/>
      <c r="BG5235"/>
      <c r="BH5235"/>
      <c r="BI5235"/>
      <c r="BJ5235"/>
      <c r="BK5235"/>
      <c r="BL5235"/>
      <c r="BM5235"/>
      <c r="BN5235"/>
      <c r="BO5235"/>
      <c r="BP5235"/>
      <c r="BQ5235"/>
      <c r="BR5235"/>
      <c r="BS5235"/>
      <c r="BT5235"/>
      <c r="BU5235"/>
      <c r="BV5235"/>
      <c r="BW5235"/>
      <c r="BX5235"/>
      <c r="BY5235"/>
      <c r="BZ5235"/>
      <c r="CA5235"/>
      <c r="CB5235"/>
      <c r="CC5235"/>
      <c r="CD5235"/>
      <c r="CE5235"/>
      <c r="CF5235"/>
      <c r="CG5235"/>
      <c r="CH5235"/>
      <c r="CI5235"/>
      <c r="CJ5235"/>
      <c r="CK5235"/>
      <c r="DZJ5235"/>
      <c r="DZK5235"/>
      <c r="DZL5235"/>
      <c r="DZM5235"/>
      <c r="DZN5235"/>
      <c r="DZO5235"/>
      <c r="DZP5235"/>
      <c r="DZQ5235"/>
      <c r="DZR5235"/>
      <c r="DZS5235"/>
      <c r="DZT5235"/>
      <c r="DZU5235"/>
      <c r="DZV5235"/>
      <c r="DZW5235"/>
      <c r="DZX5235"/>
      <c r="DZY5235"/>
      <c r="DZZ5235"/>
      <c r="EAA5235"/>
      <c r="EAB5235"/>
      <c r="EAC5235"/>
      <c r="EAD5235"/>
      <c r="EAE5235"/>
      <c r="EAF5235"/>
      <c r="EAG5235"/>
      <c r="EAH5235"/>
    </row>
    <row r="5236" spans="38:89 3390:3414" x14ac:dyDescent="0.3"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  <c r="BE5236"/>
      <c r="BF5236"/>
      <c r="BG5236"/>
      <c r="BH5236"/>
      <c r="BI5236"/>
      <c r="BJ5236"/>
      <c r="BK5236"/>
      <c r="BL5236"/>
      <c r="BM5236"/>
      <c r="BN5236"/>
      <c r="BO5236"/>
      <c r="BP5236"/>
      <c r="BQ5236"/>
      <c r="BR5236"/>
      <c r="BS5236"/>
      <c r="BT5236"/>
      <c r="BU5236"/>
      <c r="BV5236"/>
      <c r="BW5236"/>
      <c r="BX5236"/>
      <c r="BY5236"/>
      <c r="BZ5236"/>
      <c r="CA5236"/>
      <c r="CB5236"/>
      <c r="CC5236"/>
      <c r="CD5236"/>
      <c r="CE5236"/>
      <c r="CF5236"/>
      <c r="CG5236"/>
      <c r="CH5236"/>
      <c r="CI5236"/>
      <c r="CJ5236"/>
      <c r="CK5236"/>
      <c r="DZJ5236"/>
      <c r="DZK5236"/>
      <c r="DZL5236"/>
      <c r="DZM5236"/>
      <c r="DZN5236"/>
      <c r="DZO5236"/>
      <c r="DZP5236"/>
      <c r="DZQ5236"/>
      <c r="DZR5236"/>
      <c r="DZS5236"/>
      <c r="DZT5236"/>
      <c r="DZU5236"/>
      <c r="DZV5236"/>
      <c r="DZW5236"/>
      <c r="DZX5236"/>
      <c r="DZY5236"/>
      <c r="DZZ5236"/>
      <c r="EAA5236"/>
      <c r="EAB5236"/>
      <c r="EAC5236"/>
      <c r="EAD5236"/>
      <c r="EAE5236"/>
      <c r="EAF5236"/>
      <c r="EAG5236"/>
      <c r="EAH5236"/>
    </row>
    <row r="5237" spans="38:89 3390:3414" x14ac:dyDescent="0.3"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  <c r="BE5237"/>
      <c r="BF5237"/>
      <c r="BG5237"/>
      <c r="BH5237"/>
      <c r="BI5237"/>
      <c r="BJ5237"/>
      <c r="BK5237"/>
      <c r="BL5237"/>
      <c r="BM5237"/>
      <c r="BN5237"/>
      <c r="BO5237"/>
      <c r="BP5237"/>
      <c r="BQ5237"/>
      <c r="BR5237"/>
      <c r="BS5237"/>
      <c r="BT5237"/>
      <c r="BU5237"/>
      <c r="BV5237"/>
      <c r="BW5237"/>
      <c r="BX5237"/>
      <c r="BY5237"/>
      <c r="BZ5237"/>
      <c r="CA5237"/>
      <c r="CB5237"/>
      <c r="CC5237"/>
      <c r="CD5237"/>
      <c r="CE5237"/>
      <c r="CF5237"/>
      <c r="CG5237"/>
      <c r="CH5237"/>
      <c r="CI5237"/>
      <c r="CJ5237"/>
      <c r="CK5237"/>
      <c r="DZJ5237"/>
      <c r="DZK5237"/>
      <c r="DZL5237"/>
      <c r="DZM5237"/>
      <c r="DZN5237"/>
      <c r="DZO5237"/>
      <c r="DZP5237"/>
      <c r="DZQ5237"/>
      <c r="DZR5237"/>
      <c r="DZS5237"/>
      <c r="DZT5237"/>
      <c r="DZU5237"/>
      <c r="DZV5237"/>
      <c r="DZW5237"/>
      <c r="DZX5237"/>
      <c r="DZY5237"/>
      <c r="DZZ5237"/>
      <c r="EAA5237"/>
      <c r="EAB5237"/>
      <c r="EAC5237"/>
      <c r="EAD5237"/>
      <c r="EAE5237"/>
      <c r="EAF5237"/>
      <c r="EAG5237"/>
      <c r="EAH5237"/>
    </row>
    <row r="5238" spans="38:89 3390:3414" x14ac:dyDescent="0.3"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  <c r="BE5238"/>
      <c r="BF5238"/>
      <c r="BG5238"/>
      <c r="BH5238"/>
      <c r="BI5238"/>
      <c r="BJ5238"/>
      <c r="BK5238"/>
      <c r="BL5238"/>
      <c r="BM5238"/>
      <c r="BN5238"/>
      <c r="BO5238"/>
      <c r="BP5238"/>
      <c r="BQ5238"/>
      <c r="BR5238"/>
      <c r="BS5238"/>
      <c r="BT5238"/>
      <c r="BU5238"/>
      <c r="BV5238"/>
      <c r="BW5238"/>
      <c r="BX5238"/>
      <c r="BY5238"/>
      <c r="BZ5238"/>
      <c r="CA5238"/>
      <c r="CB5238"/>
      <c r="CC5238"/>
      <c r="CD5238"/>
      <c r="CE5238"/>
      <c r="CF5238"/>
      <c r="CG5238"/>
      <c r="CH5238"/>
      <c r="CI5238"/>
      <c r="CJ5238"/>
      <c r="CK5238"/>
      <c r="DZJ5238"/>
      <c r="DZK5238"/>
      <c r="DZL5238"/>
      <c r="DZM5238"/>
      <c r="DZN5238"/>
      <c r="DZO5238"/>
      <c r="DZP5238"/>
      <c r="DZQ5238"/>
      <c r="DZR5238"/>
      <c r="DZS5238"/>
      <c r="DZT5238"/>
      <c r="DZU5238"/>
      <c r="DZV5238"/>
      <c r="DZW5238"/>
      <c r="DZX5238"/>
      <c r="DZY5238"/>
      <c r="DZZ5238"/>
      <c r="EAA5238"/>
      <c r="EAB5238"/>
      <c r="EAC5238"/>
      <c r="EAD5238"/>
      <c r="EAE5238"/>
      <c r="EAF5238"/>
      <c r="EAG5238"/>
      <c r="EAH5238"/>
    </row>
    <row r="5239" spans="38:89 3390:3414" x14ac:dyDescent="0.3"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  <c r="BE5239"/>
      <c r="BF5239"/>
      <c r="BG5239"/>
      <c r="BH5239"/>
      <c r="BI5239"/>
      <c r="BJ5239"/>
      <c r="BK5239"/>
      <c r="BL5239"/>
      <c r="BM5239"/>
      <c r="BN5239"/>
      <c r="BO5239"/>
      <c r="BP5239"/>
      <c r="BQ5239"/>
      <c r="BR5239"/>
      <c r="BS5239"/>
      <c r="BT5239"/>
      <c r="BU5239"/>
      <c r="BV5239"/>
      <c r="BW5239"/>
      <c r="BX5239"/>
      <c r="BY5239"/>
      <c r="BZ5239"/>
      <c r="CA5239"/>
      <c r="CB5239"/>
      <c r="CC5239"/>
      <c r="CD5239"/>
      <c r="CE5239"/>
      <c r="CF5239"/>
      <c r="CG5239"/>
      <c r="CH5239"/>
      <c r="CI5239"/>
      <c r="CJ5239"/>
      <c r="CK5239"/>
      <c r="DZJ5239"/>
      <c r="DZK5239"/>
      <c r="DZL5239"/>
      <c r="DZM5239"/>
      <c r="DZN5239"/>
      <c r="DZO5239"/>
      <c r="DZP5239"/>
      <c r="DZQ5239"/>
      <c r="DZR5239"/>
      <c r="DZS5239"/>
      <c r="DZT5239"/>
      <c r="DZU5239"/>
      <c r="DZV5239"/>
      <c r="DZW5239"/>
      <c r="DZX5239"/>
      <c r="DZY5239"/>
      <c r="DZZ5239"/>
      <c r="EAA5239"/>
      <c r="EAB5239"/>
      <c r="EAC5239"/>
      <c r="EAD5239"/>
      <c r="EAE5239"/>
      <c r="EAF5239"/>
      <c r="EAG5239"/>
      <c r="EAH5239"/>
    </row>
    <row r="5240" spans="38:89 3390:3414" x14ac:dyDescent="0.3"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  <c r="BE5240"/>
      <c r="BF5240"/>
      <c r="BG5240"/>
      <c r="BH5240"/>
      <c r="BI5240"/>
      <c r="BJ5240"/>
      <c r="BK5240"/>
      <c r="BL5240"/>
      <c r="BM5240"/>
      <c r="BN5240"/>
      <c r="BO5240"/>
      <c r="BP5240"/>
      <c r="BQ5240"/>
      <c r="BR5240"/>
      <c r="BS5240"/>
      <c r="BT5240"/>
      <c r="BU5240"/>
      <c r="BV5240"/>
      <c r="BW5240"/>
      <c r="BX5240"/>
      <c r="BY5240"/>
      <c r="BZ5240"/>
      <c r="CA5240"/>
      <c r="CB5240"/>
      <c r="CC5240"/>
      <c r="CD5240"/>
      <c r="CE5240"/>
      <c r="CF5240"/>
      <c r="CG5240"/>
      <c r="CH5240"/>
      <c r="CI5240"/>
      <c r="CJ5240"/>
      <c r="CK5240"/>
      <c r="DZJ5240"/>
      <c r="DZK5240"/>
      <c r="DZL5240"/>
      <c r="DZM5240"/>
      <c r="DZN5240"/>
      <c r="DZO5240"/>
      <c r="DZP5240"/>
      <c r="DZQ5240"/>
      <c r="DZR5240"/>
      <c r="DZS5240"/>
      <c r="DZT5240"/>
      <c r="DZU5240"/>
      <c r="DZV5240"/>
      <c r="DZW5240"/>
      <c r="DZX5240"/>
      <c r="DZY5240"/>
      <c r="DZZ5240"/>
      <c r="EAA5240"/>
      <c r="EAB5240"/>
      <c r="EAC5240"/>
      <c r="EAD5240"/>
      <c r="EAE5240"/>
      <c r="EAF5240"/>
      <c r="EAG5240"/>
      <c r="EAH5240"/>
    </row>
    <row r="5241" spans="38:89 3390:3414" x14ac:dyDescent="0.3"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  <c r="BE5241"/>
      <c r="BF5241"/>
      <c r="BG5241"/>
      <c r="BH5241"/>
      <c r="BI5241"/>
      <c r="BJ5241"/>
      <c r="BK5241"/>
      <c r="BL5241"/>
      <c r="BM5241"/>
      <c r="BN5241"/>
      <c r="BO5241"/>
      <c r="BP5241"/>
      <c r="BQ5241"/>
      <c r="BR5241"/>
      <c r="BS5241"/>
      <c r="BT5241"/>
      <c r="BU5241"/>
      <c r="BV5241"/>
      <c r="BW5241"/>
      <c r="BX5241"/>
      <c r="BY5241"/>
      <c r="BZ5241"/>
      <c r="CA5241"/>
      <c r="CB5241"/>
      <c r="CC5241"/>
      <c r="CD5241"/>
      <c r="CE5241"/>
      <c r="CF5241"/>
      <c r="CG5241"/>
      <c r="CH5241"/>
      <c r="CI5241"/>
      <c r="CJ5241"/>
      <c r="CK5241"/>
      <c r="DZJ5241"/>
      <c r="DZK5241"/>
      <c r="DZL5241"/>
      <c r="DZM5241"/>
      <c r="DZN5241"/>
      <c r="DZO5241"/>
      <c r="DZP5241"/>
      <c r="DZQ5241"/>
      <c r="DZR5241"/>
      <c r="DZS5241"/>
      <c r="DZT5241"/>
      <c r="DZU5241"/>
      <c r="DZV5241"/>
      <c r="DZW5241"/>
      <c r="DZX5241"/>
      <c r="DZY5241"/>
      <c r="DZZ5241"/>
      <c r="EAA5241"/>
      <c r="EAB5241"/>
      <c r="EAC5241"/>
      <c r="EAD5241"/>
      <c r="EAE5241"/>
      <c r="EAF5241"/>
      <c r="EAG5241"/>
      <c r="EAH5241"/>
    </row>
    <row r="5242" spans="38:89 3390:3414" x14ac:dyDescent="0.3"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  <c r="BE5242"/>
      <c r="BF5242"/>
      <c r="BG5242"/>
      <c r="BH5242"/>
      <c r="BI5242"/>
      <c r="BJ5242"/>
      <c r="BK5242"/>
      <c r="BL5242"/>
      <c r="BM5242"/>
      <c r="BN5242"/>
      <c r="BO5242"/>
      <c r="BP5242"/>
      <c r="BQ5242"/>
      <c r="BR5242"/>
      <c r="BS5242"/>
      <c r="BT5242"/>
      <c r="BU5242"/>
      <c r="BV5242"/>
      <c r="BW5242"/>
      <c r="BX5242"/>
      <c r="BY5242"/>
      <c r="BZ5242"/>
      <c r="CA5242"/>
      <c r="CB5242"/>
      <c r="CC5242"/>
      <c r="CD5242"/>
      <c r="CE5242"/>
      <c r="CF5242"/>
      <c r="CG5242"/>
      <c r="CH5242"/>
      <c r="CI5242"/>
      <c r="CJ5242"/>
      <c r="CK5242"/>
      <c r="DZJ5242"/>
      <c r="DZK5242"/>
      <c r="DZL5242"/>
      <c r="DZM5242"/>
      <c r="DZN5242"/>
      <c r="DZO5242"/>
      <c r="DZP5242"/>
      <c r="DZQ5242"/>
      <c r="DZR5242"/>
      <c r="DZS5242"/>
      <c r="DZT5242"/>
      <c r="DZU5242"/>
      <c r="DZV5242"/>
      <c r="DZW5242"/>
      <c r="DZX5242"/>
      <c r="DZY5242"/>
      <c r="DZZ5242"/>
      <c r="EAA5242"/>
      <c r="EAB5242"/>
      <c r="EAC5242"/>
      <c r="EAD5242"/>
      <c r="EAE5242"/>
      <c r="EAF5242"/>
      <c r="EAG5242"/>
      <c r="EAH5242"/>
    </row>
    <row r="5243" spans="38:89 3390:3414" x14ac:dyDescent="0.3"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  <c r="BE5243"/>
      <c r="BF5243"/>
      <c r="BG5243"/>
      <c r="BH5243"/>
      <c r="BI5243"/>
      <c r="BJ5243"/>
      <c r="BK5243"/>
      <c r="BL5243"/>
      <c r="BM5243"/>
      <c r="BN5243"/>
      <c r="BO5243"/>
      <c r="BP5243"/>
      <c r="BQ5243"/>
      <c r="BR5243"/>
      <c r="BS5243"/>
      <c r="BT5243"/>
      <c r="BU5243"/>
      <c r="BV5243"/>
      <c r="BW5243"/>
      <c r="BX5243"/>
      <c r="BY5243"/>
      <c r="BZ5243"/>
      <c r="CA5243"/>
      <c r="CB5243"/>
      <c r="CC5243"/>
      <c r="CD5243"/>
      <c r="CE5243"/>
      <c r="CF5243"/>
      <c r="CG5243"/>
      <c r="CH5243"/>
      <c r="CI5243"/>
      <c r="CJ5243"/>
      <c r="CK5243"/>
      <c r="DZJ5243"/>
      <c r="DZK5243"/>
      <c r="DZL5243"/>
      <c r="DZM5243"/>
      <c r="DZN5243"/>
      <c r="DZO5243"/>
      <c r="DZP5243"/>
      <c r="DZQ5243"/>
      <c r="DZR5243"/>
      <c r="DZS5243"/>
      <c r="DZT5243"/>
      <c r="DZU5243"/>
      <c r="DZV5243"/>
      <c r="DZW5243"/>
      <c r="DZX5243"/>
      <c r="DZY5243"/>
      <c r="DZZ5243"/>
      <c r="EAA5243"/>
      <c r="EAB5243"/>
      <c r="EAC5243"/>
      <c r="EAD5243"/>
      <c r="EAE5243"/>
      <c r="EAF5243"/>
      <c r="EAG5243"/>
      <c r="EAH5243"/>
    </row>
    <row r="5244" spans="38:89 3390:3414" x14ac:dyDescent="0.3"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  <c r="BE5244"/>
      <c r="BF5244"/>
      <c r="BG5244"/>
      <c r="BH5244"/>
      <c r="BI5244"/>
      <c r="BJ5244"/>
      <c r="BK5244"/>
      <c r="BL5244"/>
      <c r="BM5244"/>
      <c r="BN5244"/>
      <c r="BO5244"/>
      <c r="BP5244"/>
      <c r="BQ5244"/>
      <c r="BR5244"/>
      <c r="BS5244"/>
      <c r="BT5244"/>
      <c r="BU5244"/>
      <c r="BV5244"/>
      <c r="BW5244"/>
      <c r="BX5244"/>
      <c r="BY5244"/>
      <c r="BZ5244"/>
      <c r="CA5244"/>
      <c r="CB5244"/>
      <c r="CC5244"/>
      <c r="CD5244"/>
      <c r="CE5244"/>
      <c r="CF5244"/>
      <c r="CG5244"/>
      <c r="CH5244"/>
      <c r="CI5244"/>
      <c r="CJ5244"/>
      <c r="CK5244"/>
      <c r="DZJ5244"/>
      <c r="DZK5244"/>
      <c r="DZL5244"/>
      <c r="DZM5244"/>
      <c r="DZN5244"/>
      <c r="DZO5244"/>
      <c r="DZP5244"/>
      <c r="DZQ5244"/>
      <c r="DZR5244"/>
      <c r="DZS5244"/>
      <c r="DZT5244"/>
      <c r="DZU5244"/>
      <c r="DZV5244"/>
      <c r="DZW5244"/>
      <c r="DZX5244"/>
      <c r="DZY5244"/>
      <c r="DZZ5244"/>
      <c r="EAA5244"/>
      <c r="EAB5244"/>
      <c r="EAC5244"/>
      <c r="EAD5244"/>
      <c r="EAE5244"/>
      <c r="EAF5244"/>
      <c r="EAG5244"/>
      <c r="EAH5244"/>
    </row>
    <row r="5245" spans="38:89 3390:3414" x14ac:dyDescent="0.3"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  <c r="BE5245"/>
      <c r="BF5245"/>
      <c r="BG5245"/>
      <c r="BH5245"/>
      <c r="BI5245"/>
      <c r="BJ5245"/>
      <c r="BK5245"/>
      <c r="BL5245"/>
      <c r="BM5245"/>
      <c r="BN5245"/>
      <c r="BO5245"/>
      <c r="BP5245"/>
      <c r="BQ5245"/>
      <c r="BR5245"/>
      <c r="BS5245"/>
      <c r="BT5245"/>
      <c r="BU5245"/>
      <c r="BV5245"/>
      <c r="BW5245"/>
      <c r="BX5245"/>
      <c r="BY5245"/>
      <c r="BZ5245"/>
      <c r="CA5245"/>
      <c r="CB5245"/>
      <c r="CC5245"/>
      <c r="CD5245"/>
      <c r="CE5245"/>
      <c r="CF5245"/>
      <c r="CG5245"/>
      <c r="CH5245"/>
      <c r="CI5245"/>
      <c r="CJ5245"/>
      <c r="CK5245"/>
      <c r="DZJ5245"/>
      <c r="DZK5245"/>
      <c r="DZL5245"/>
      <c r="DZM5245"/>
      <c r="DZN5245"/>
      <c r="DZO5245"/>
      <c r="DZP5245"/>
      <c r="DZQ5245"/>
      <c r="DZR5245"/>
      <c r="DZS5245"/>
      <c r="DZT5245"/>
      <c r="DZU5245"/>
      <c r="DZV5245"/>
      <c r="DZW5245"/>
      <c r="DZX5245"/>
      <c r="DZY5245"/>
      <c r="DZZ5245"/>
      <c r="EAA5245"/>
      <c r="EAB5245"/>
      <c r="EAC5245"/>
      <c r="EAD5245"/>
      <c r="EAE5245"/>
      <c r="EAF5245"/>
      <c r="EAG5245"/>
      <c r="EAH5245"/>
    </row>
    <row r="5246" spans="38:89 3390:3414" x14ac:dyDescent="0.3"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  <c r="BE5246"/>
      <c r="BF5246"/>
      <c r="BG5246"/>
      <c r="BH5246"/>
      <c r="BI5246"/>
      <c r="BJ5246"/>
      <c r="BK5246"/>
      <c r="BL5246"/>
      <c r="BM5246"/>
      <c r="BN5246"/>
      <c r="BO5246"/>
      <c r="BP5246"/>
      <c r="BQ5246"/>
      <c r="BR5246"/>
      <c r="BS5246"/>
      <c r="BT5246"/>
      <c r="BU5246"/>
      <c r="BV5246"/>
      <c r="BW5246"/>
      <c r="BX5246"/>
      <c r="BY5246"/>
      <c r="BZ5246"/>
      <c r="CA5246"/>
      <c r="CB5246"/>
      <c r="CC5246"/>
      <c r="CD5246"/>
      <c r="CE5246"/>
      <c r="CF5246"/>
      <c r="CG5246"/>
      <c r="CH5246"/>
      <c r="CI5246"/>
      <c r="CJ5246"/>
      <c r="CK5246"/>
      <c r="DZJ5246"/>
      <c r="DZK5246"/>
      <c r="DZL5246"/>
      <c r="DZM5246"/>
      <c r="DZN5246"/>
      <c r="DZO5246"/>
      <c r="DZP5246"/>
      <c r="DZQ5246"/>
      <c r="DZR5246"/>
      <c r="DZS5246"/>
      <c r="DZT5246"/>
      <c r="DZU5246"/>
      <c r="DZV5246"/>
      <c r="DZW5246"/>
      <c r="DZX5246"/>
      <c r="DZY5246"/>
      <c r="DZZ5246"/>
      <c r="EAA5246"/>
      <c r="EAB5246"/>
      <c r="EAC5246"/>
      <c r="EAD5246"/>
      <c r="EAE5246"/>
      <c r="EAF5246"/>
      <c r="EAG5246"/>
      <c r="EAH5246"/>
    </row>
    <row r="5247" spans="38:89 3390:3414" x14ac:dyDescent="0.3"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  <c r="BE5247"/>
      <c r="BF5247"/>
      <c r="BG5247"/>
      <c r="BH5247"/>
      <c r="BI5247"/>
      <c r="BJ5247"/>
      <c r="BK5247"/>
      <c r="BL5247"/>
      <c r="BM5247"/>
      <c r="BN5247"/>
      <c r="BO5247"/>
      <c r="BP5247"/>
      <c r="BQ5247"/>
      <c r="BR5247"/>
      <c r="BS5247"/>
      <c r="BT5247"/>
      <c r="BU5247"/>
      <c r="BV5247"/>
      <c r="BW5247"/>
      <c r="BX5247"/>
      <c r="BY5247"/>
      <c r="BZ5247"/>
      <c r="CA5247"/>
      <c r="CB5247"/>
      <c r="CC5247"/>
      <c r="CD5247"/>
      <c r="CE5247"/>
      <c r="CF5247"/>
      <c r="CG5247"/>
      <c r="CH5247"/>
      <c r="CI5247"/>
      <c r="CJ5247"/>
      <c r="CK5247"/>
      <c r="DZJ5247"/>
      <c r="DZK5247"/>
      <c r="DZL5247"/>
      <c r="DZM5247"/>
      <c r="DZN5247"/>
      <c r="DZO5247"/>
      <c r="DZP5247"/>
      <c r="DZQ5247"/>
      <c r="DZR5247"/>
      <c r="DZS5247"/>
      <c r="DZT5247"/>
      <c r="DZU5247"/>
      <c r="DZV5247"/>
      <c r="DZW5247"/>
      <c r="DZX5247"/>
      <c r="DZY5247"/>
      <c r="DZZ5247"/>
      <c r="EAA5247"/>
      <c r="EAB5247"/>
      <c r="EAC5247"/>
      <c r="EAD5247"/>
      <c r="EAE5247"/>
      <c r="EAF5247"/>
      <c r="EAG5247"/>
      <c r="EAH5247"/>
    </row>
    <row r="5248" spans="38:89 3390:3414" x14ac:dyDescent="0.3"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  <c r="BE5248"/>
      <c r="BF5248"/>
      <c r="BG5248"/>
      <c r="BH5248"/>
      <c r="BI5248"/>
      <c r="BJ5248"/>
      <c r="BK5248"/>
      <c r="BL5248"/>
      <c r="BM5248"/>
      <c r="BN5248"/>
      <c r="BO5248"/>
      <c r="BP5248"/>
      <c r="BQ5248"/>
      <c r="BR5248"/>
      <c r="BS5248"/>
      <c r="BT5248"/>
      <c r="BU5248"/>
      <c r="BV5248"/>
      <c r="BW5248"/>
      <c r="BX5248"/>
      <c r="BY5248"/>
      <c r="BZ5248"/>
      <c r="CA5248"/>
      <c r="CB5248"/>
      <c r="CC5248"/>
      <c r="CD5248"/>
      <c r="CE5248"/>
      <c r="CF5248"/>
      <c r="CG5248"/>
      <c r="CH5248"/>
      <c r="CI5248"/>
      <c r="CJ5248"/>
      <c r="CK5248"/>
      <c r="DZJ5248"/>
      <c r="DZK5248"/>
      <c r="DZL5248"/>
      <c r="DZM5248"/>
      <c r="DZN5248"/>
      <c r="DZO5248"/>
      <c r="DZP5248"/>
      <c r="DZQ5248"/>
      <c r="DZR5248"/>
      <c r="DZS5248"/>
      <c r="DZT5248"/>
      <c r="DZU5248"/>
      <c r="DZV5248"/>
      <c r="DZW5248"/>
      <c r="DZX5248"/>
      <c r="DZY5248"/>
      <c r="DZZ5248"/>
      <c r="EAA5248"/>
      <c r="EAB5248"/>
      <c r="EAC5248"/>
      <c r="EAD5248"/>
      <c r="EAE5248"/>
      <c r="EAF5248"/>
      <c r="EAG5248"/>
      <c r="EAH5248"/>
    </row>
    <row r="5249" spans="38:89 3390:3414" x14ac:dyDescent="0.3"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  <c r="BE5249"/>
      <c r="BF5249"/>
      <c r="BG5249"/>
      <c r="BH5249"/>
      <c r="BI5249"/>
      <c r="BJ5249"/>
      <c r="BK5249"/>
      <c r="BL5249"/>
      <c r="BM5249"/>
      <c r="BN5249"/>
      <c r="BO5249"/>
      <c r="BP5249"/>
      <c r="BQ5249"/>
      <c r="BR5249"/>
      <c r="BS5249"/>
      <c r="BT5249"/>
      <c r="BU5249"/>
      <c r="BV5249"/>
      <c r="BW5249"/>
      <c r="BX5249"/>
      <c r="BY5249"/>
      <c r="BZ5249"/>
      <c r="CA5249"/>
      <c r="CB5249"/>
      <c r="CC5249"/>
      <c r="CD5249"/>
      <c r="CE5249"/>
      <c r="CF5249"/>
      <c r="CG5249"/>
      <c r="CH5249"/>
      <c r="CI5249"/>
      <c r="CJ5249"/>
      <c r="CK5249"/>
      <c r="DZJ5249"/>
      <c r="DZK5249"/>
      <c r="DZL5249"/>
      <c r="DZM5249"/>
      <c r="DZN5249"/>
      <c r="DZO5249"/>
      <c r="DZP5249"/>
      <c r="DZQ5249"/>
      <c r="DZR5249"/>
      <c r="DZS5249"/>
      <c r="DZT5249"/>
      <c r="DZU5249"/>
      <c r="DZV5249"/>
      <c r="DZW5249"/>
      <c r="DZX5249"/>
      <c r="DZY5249"/>
      <c r="DZZ5249"/>
      <c r="EAA5249"/>
      <c r="EAB5249"/>
      <c r="EAC5249"/>
      <c r="EAD5249"/>
      <c r="EAE5249"/>
      <c r="EAF5249"/>
      <c r="EAG5249"/>
      <c r="EAH5249"/>
    </row>
    <row r="5250" spans="38:89 3390:3414" x14ac:dyDescent="0.3"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  <c r="BE5250"/>
      <c r="BF5250"/>
      <c r="BG5250"/>
      <c r="BH5250"/>
      <c r="BI5250"/>
      <c r="BJ5250"/>
      <c r="BK5250"/>
      <c r="BL5250"/>
      <c r="BM5250"/>
      <c r="BN5250"/>
      <c r="BO5250"/>
      <c r="BP5250"/>
      <c r="BQ5250"/>
      <c r="BR5250"/>
      <c r="BS5250"/>
      <c r="BT5250"/>
      <c r="BU5250"/>
      <c r="BV5250"/>
      <c r="BW5250"/>
      <c r="BX5250"/>
      <c r="BY5250"/>
      <c r="BZ5250"/>
      <c r="CA5250"/>
      <c r="CB5250"/>
      <c r="CC5250"/>
      <c r="CD5250"/>
      <c r="CE5250"/>
      <c r="CF5250"/>
      <c r="CG5250"/>
      <c r="CH5250"/>
      <c r="CI5250"/>
      <c r="CJ5250"/>
      <c r="CK5250"/>
      <c r="DZJ5250"/>
      <c r="DZK5250"/>
      <c r="DZL5250"/>
      <c r="DZM5250"/>
      <c r="DZN5250"/>
      <c r="DZO5250"/>
      <c r="DZP5250"/>
      <c r="DZQ5250"/>
      <c r="DZR5250"/>
      <c r="DZS5250"/>
      <c r="DZT5250"/>
      <c r="DZU5250"/>
      <c r="DZV5250"/>
      <c r="DZW5250"/>
      <c r="DZX5250"/>
      <c r="DZY5250"/>
      <c r="DZZ5250"/>
      <c r="EAA5250"/>
      <c r="EAB5250"/>
      <c r="EAC5250"/>
      <c r="EAD5250"/>
      <c r="EAE5250"/>
      <c r="EAF5250"/>
      <c r="EAG5250"/>
      <c r="EAH5250"/>
    </row>
    <row r="5251" spans="38:89 3390:3414" x14ac:dyDescent="0.3"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  <c r="BE5251"/>
      <c r="BF5251"/>
      <c r="BG5251"/>
      <c r="BH5251"/>
      <c r="BI5251"/>
      <c r="BJ5251"/>
      <c r="BK5251"/>
      <c r="BL5251"/>
      <c r="BM5251"/>
      <c r="BN5251"/>
      <c r="BO5251"/>
      <c r="BP5251"/>
      <c r="BQ5251"/>
      <c r="BR5251"/>
      <c r="BS5251"/>
      <c r="BT5251"/>
      <c r="BU5251"/>
      <c r="BV5251"/>
      <c r="BW5251"/>
      <c r="BX5251"/>
      <c r="BY5251"/>
      <c r="BZ5251"/>
      <c r="CA5251"/>
      <c r="CB5251"/>
      <c r="CC5251"/>
      <c r="CD5251"/>
      <c r="CE5251"/>
      <c r="CF5251"/>
      <c r="CG5251"/>
      <c r="CH5251"/>
      <c r="CI5251"/>
      <c r="CJ5251"/>
      <c r="CK5251"/>
      <c r="DZJ5251"/>
      <c r="DZK5251"/>
      <c r="DZL5251"/>
      <c r="DZM5251"/>
      <c r="DZN5251"/>
      <c r="DZO5251"/>
      <c r="DZP5251"/>
      <c r="DZQ5251"/>
      <c r="DZR5251"/>
      <c r="DZS5251"/>
      <c r="DZT5251"/>
      <c r="DZU5251"/>
      <c r="DZV5251"/>
      <c r="DZW5251"/>
      <c r="DZX5251"/>
      <c r="DZY5251"/>
      <c r="DZZ5251"/>
      <c r="EAA5251"/>
      <c r="EAB5251"/>
      <c r="EAC5251"/>
      <c r="EAD5251"/>
      <c r="EAE5251"/>
      <c r="EAF5251"/>
      <c r="EAG5251"/>
      <c r="EAH5251"/>
    </row>
    <row r="5252" spans="38:89 3390:3414" x14ac:dyDescent="0.3"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  <c r="BE5252"/>
      <c r="BF5252"/>
      <c r="BG5252"/>
      <c r="BH5252"/>
      <c r="BI5252"/>
      <c r="BJ5252"/>
      <c r="BK5252"/>
      <c r="BL5252"/>
      <c r="BM5252"/>
      <c r="BN5252"/>
      <c r="BO5252"/>
      <c r="BP5252"/>
      <c r="BQ5252"/>
      <c r="BR5252"/>
      <c r="BS5252"/>
      <c r="BT5252"/>
      <c r="BU5252"/>
      <c r="BV5252"/>
      <c r="BW5252"/>
      <c r="BX5252"/>
      <c r="BY5252"/>
      <c r="BZ5252"/>
      <c r="CA5252"/>
      <c r="CB5252"/>
      <c r="CC5252"/>
      <c r="CD5252"/>
      <c r="CE5252"/>
      <c r="CF5252"/>
      <c r="CG5252"/>
      <c r="CH5252"/>
      <c r="CI5252"/>
      <c r="CJ5252"/>
      <c r="CK5252"/>
      <c r="DZJ5252"/>
      <c r="DZK5252"/>
      <c r="DZL5252"/>
      <c r="DZM5252"/>
      <c r="DZN5252"/>
      <c r="DZO5252"/>
      <c r="DZP5252"/>
      <c r="DZQ5252"/>
      <c r="DZR5252"/>
      <c r="DZS5252"/>
      <c r="DZT5252"/>
      <c r="DZU5252"/>
      <c r="DZV5252"/>
      <c r="DZW5252"/>
      <c r="DZX5252"/>
      <c r="DZY5252"/>
      <c r="DZZ5252"/>
      <c r="EAA5252"/>
      <c r="EAB5252"/>
      <c r="EAC5252"/>
      <c r="EAD5252"/>
      <c r="EAE5252"/>
      <c r="EAF5252"/>
      <c r="EAG5252"/>
      <c r="EAH5252"/>
    </row>
    <row r="5253" spans="38:89 3390:3414" x14ac:dyDescent="0.3"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  <c r="BE5253"/>
      <c r="BF5253"/>
      <c r="BG5253"/>
      <c r="BH5253"/>
      <c r="BI5253"/>
      <c r="BJ5253"/>
      <c r="BK5253"/>
      <c r="BL5253"/>
      <c r="BM5253"/>
      <c r="BN5253"/>
      <c r="BO5253"/>
      <c r="BP5253"/>
      <c r="BQ5253"/>
      <c r="BR5253"/>
      <c r="BS5253"/>
      <c r="BT5253"/>
      <c r="BU5253"/>
      <c r="BV5253"/>
      <c r="BW5253"/>
      <c r="BX5253"/>
      <c r="BY5253"/>
      <c r="BZ5253"/>
      <c r="CA5253"/>
      <c r="CB5253"/>
      <c r="CC5253"/>
      <c r="CD5253"/>
      <c r="CE5253"/>
      <c r="CF5253"/>
      <c r="CG5253"/>
      <c r="CH5253"/>
      <c r="CI5253"/>
      <c r="CJ5253"/>
      <c r="CK5253"/>
      <c r="DZJ5253"/>
      <c r="DZK5253"/>
      <c r="DZL5253"/>
      <c r="DZM5253"/>
      <c r="DZN5253"/>
      <c r="DZO5253"/>
      <c r="DZP5253"/>
      <c r="DZQ5253"/>
      <c r="DZR5253"/>
      <c r="DZS5253"/>
      <c r="DZT5253"/>
      <c r="DZU5253"/>
      <c r="DZV5253"/>
      <c r="DZW5253"/>
      <c r="DZX5253"/>
      <c r="DZY5253"/>
      <c r="DZZ5253"/>
      <c r="EAA5253"/>
      <c r="EAB5253"/>
      <c r="EAC5253"/>
      <c r="EAD5253"/>
      <c r="EAE5253"/>
      <c r="EAF5253"/>
      <c r="EAG5253"/>
      <c r="EAH5253"/>
    </row>
    <row r="5254" spans="38:89 3390:3414" x14ac:dyDescent="0.3"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  <c r="BE5254"/>
      <c r="BF5254"/>
      <c r="BG5254"/>
      <c r="BH5254"/>
      <c r="BI5254"/>
      <c r="BJ5254"/>
      <c r="BK5254"/>
      <c r="BL5254"/>
      <c r="BM5254"/>
      <c r="BN5254"/>
      <c r="BO5254"/>
      <c r="BP5254"/>
      <c r="BQ5254"/>
      <c r="BR5254"/>
      <c r="BS5254"/>
      <c r="BT5254"/>
      <c r="BU5254"/>
      <c r="BV5254"/>
      <c r="BW5254"/>
      <c r="BX5254"/>
      <c r="BY5254"/>
      <c r="BZ5254"/>
      <c r="CA5254"/>
      <c r="CB5254"/>
      <c r="CC5254"/>
      <c r="CD5254"/>
      <c r="CE5254"/>
      <c r="CF5254"/>
      <c r="CG5254"/>
      <c r="CH5254"/>
      <c r="CI5254"/>
      <c r="CJ5254"/>
      <c r="CK5254"/>
      <c r="DZJ5254"/>
      <c r="DZK5254"/>
      <c r="DZL5254"/>
      <c r="DZM5254"/>
      <c r="DZN5254"/>
      <c r="DZO5254"/>
      <c r="DZP5254"/>
      <c r="DZQ5254"/>
      <c r="DZR5254"/>
      <c r="DZS5254"/>
      <c r="DZT5254"/>
      <c r="DZU5254"/>
      <c r="DZV5254"/>
      <c r="DZW5254"/>
      <c r="DZX5254"/>
      <c r="DZY5254"/>
      <c r="DZZ5254"/>
      <c r="EAA5254"/>
      <c r="EAB5254"/>
      <c r="EAC5254"/>
      <c r="EAD5254"/>
      <c r="EAE5254"/>
      <c r="EAF5254"/>
      <c r="EAG5254"/>
      <c r="EAH5254"/>
    </row>
    <row r="5255" spans="38:89 3390:3414" x14ac:dyDescent="0.3"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  <c r="BE5255"/>
      <c r="BF5255"/>
      <c r="BG5255"/>
      <c r="BH5255"/>
      <c r="BI5255"/>
      <c r="BJ5255"/>
      <c r="BK5255"/>
      <c r="BL5255"/>
      <c r="BM5255"/>
      <c r="BN5255"/>
      <c r="BO5255"/>
      <c r="BP5255"/>
      <c r="BQ5255"/>
      <c r="BR5255"/>
      <c r="BS5255"/>
      <c r="BT5255"/>
      <c r="BU5255"/>
      <c r="BV5255"/>
      <c r="BW5255"/>
      <c r="BX5255"/>
      <c r="BY5255"/>
      <c r="BZ5255"/>
      <c r="CA5255"/>
      <c r="CB5255"/>
      <c r="CC5255"/>
      <c r="CD5255"/>
      <c r="CE5255"/>
      <c r="CF5255"/>
      <c r="CG5255"/>
      <c r="CH5255"/>
      <c r="CI5255"/>
      <c r="CJ5255"/>
      <c r="CK5255"/>
      <c r="DZJ5255"/>
      <c r="DZK5255"/>
      <c r="DZL5255"/>
      <c r="DZM5255"/>
      <c r="DZN5255"/>
      <c r="DZO5255"/>
      <c r="DZP5255"/>
      <c r="DZQ5255"/>
      <c r="DZR5255"/>
      <c r="DZS5255"/>
      <c r="DZT5255"/>
      <c r="DZU5255"/>
      <c r="DZV5255"/>
      <c r="DZW5255"/>
      <c r="DZX5255"/>
      <c r="DZY5255"/>
      <c r="DZZ5255"/>
      <c r="EAA5255"/>
      <c r="EAB5255"/>
      <c r="EAC5255"/>
      <c r="EAD5255"/>
      <c r="EAE5255"/>
      <c r="EAF5255"/>
      <c r="EAG5255"/>
      <c r="EAH5255"/>
    </row>
    <row r="5256" spans="38:89 3390:3414" x14ac:dyDescent="0.3"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  <c r="BE5256"/>
      <c r="BF5256"/>
      <c r="BG5256"/>
      <c r="BH5256"/>
      <c r="BI5256"/>
      <c r="BJ5256"/>
      <c r="BK5256"/>
      <c r="BL5256"/>
      <c r="BM5256"/>
      <c r="BN5256"/>
      <c r="BO5256"/>
      <c r="BP5256"/>
      <c r="BQ5256"/>
      <c r="BR5256"/>
      <c r="BS5256"/>
      <c r="BT5256"/>
      <c r="BU5256"/>
      <c r="BV5256"/>
      <c r="BW5256"/>
      <c r="BX5256"/>
      <c r="BY5256"/>
      <c r="BZ5256"/>
      <c r="CA5256"/>
      <c r="CB5256"/>
      <c r="CC5256"/>
      <c r="CD5256"/>
      <c r="CE5256"/>
      <c r="CF5256"/>
      <c r="CG5256"/>
      <c r="CH5256"/>
      <c r="CI5256"/>
      <c r="CJ5256"/>
      <c r="CK5256"/>
      <c r="DZJ5256"/>
      <c r="DZK5256"/>
      <c r="DZL5256"/>
      <c r="DZM5256"/>
      <c r="DZN5256"/>
      <c r="DZO5256"/>
      <c r="DZP5256"/>
      <c r="DZQ5256"/>
      <c r="DZR5256"/>
      <c r="DZS5256"/>
      <c r="DZT5256"/>
      <c r="DZU5256"/>
      <c r="DZV5256"/>
      <c r="DZW5256"/>
      <c r="DZX5256"/>
      <c r="DZY5256"/>
      <c r="DZZ5256"/>
      <c r="EAA5256"/>
      <c r="EAB5256"/>
      <c r="EAC5256"/>
      <c r="EAD5256"/>
      <c r="EAE5256"/>
      <c r="EAF5256"/>
      <c r="EAG5256"/>
      <c r="EAH5256"/>
    </row>
    <row r="5257" spans="38:89 3390:3414" x14ac:dyDescent="0.3"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  <c r="BE5257"/>
      <c r="BF5257"/>
      <c r="BG5257"/>
      <c r="BH5257"/>
      <c r="BI5257"/>
      <c r="BJ5257"/>
      <c r="BK5257"/>
      <c r="BL5257"/>
      <c r="BM5257"/>
      <c r="BN5257"/>
      <c r="BO5257"/>
      <c r="BP5257"/>
      <c r="BQ5257"/>
      <c r="BR5257"/>
      <c r="BS5257"/>
      <c r="BT5257"/>
      <c r="BU5257"/>
      <c r="BV5257"/>
      <c r="BW5257"/>
      <c r="BX5257"/>
      <c r="BY5257"/>
      <c r="BZ5257"/>
      <c r="CA5257"/>
      <c r="CB5257"/>
      <c r="CC5257"/>
      <c r="CD5257"/>
      <c r="CE5257"/>
      <c r="CF5257"/>
      <c r="CG5257"/>
      <c r="CH5257"/>
      <c r="CI5257"/>
      <c r="CJ5257"/>
      <c r="CK5257"/>
      <c r="DZJ5257"/>
      <c r="DZK5257"/>
      <c r="DZL5257"/>
      <c r="DZM5257"/>
      <c r="DZN5257"/>
      <c r="DZO5257"/>
      <c r="DZP5257"/>
      <c r="DZQ5257"/>
      <c r="DZR5257"/>
      <c r="DZS5257"/>
      <c r="DZT5257"/>
      <c r="DZU5257"/>
      <c r="DZV5257"/>
      <c r="DZW5257"/>
      <c r="DZX5257"/>
      <c r="DZY5257"/>
      <c r="DZZ5257"/>
      <c r="EAA5257"/>
      <c r="EAB5257"/>
      <c r="EAC5257"/>
      <c r="EAD5257"/>
      <c r="EAE5257"/>
      <c r="EAF5257"/>
      <c r="EAG5257"/>
      <c r="EAH5257"/>
    </row>
    <row r="5258" spans="38:89 3390:3414" x14ac:dyDescent="0.3"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  <c r="BE5258"/>
      <c r="BF5258"/>
      <c r="BG5258"/>
      <c r="BH5258"/>
      <c r="BI5258"/>
      <c r="BJ5258"/>
      <c r="BK5258"/>
      <c r="BL5258"/>
      <c r="BM5258"/>
      <c r="BN5258"/>
      <c r="BO5258"/>
      <c r="BP5258"/>
      <c r="BQ5258"/>
      <c r="BR5258"/>
      <c r="BS5258"/>
      <c r="BT5258"/>
      <c r="BU5258"/>
      <c r="BV5258"/>
      <c r="BW5258"/>
      <c r="BX5258"/>
      <c r="BY5258"/>
      <c r="BZ5258"/>
      <c r="CA5258"/>
      <c r="CB5258"/>
      <c r="CC5258"/>
      <c r="CD5258"/>
      <c r="CE5258"/>
      <c r="CF5258"/>
      <c r="CG5258"/>
      <c r="CH5258"/>
      <c r="CI5258"/>
      <c r="CJ5258"/>
      <c r="CK5258"/>
      <c r="DZJ5258"/>
      <c r="DZK5258"/>
      <c r="DZL5258"/>
      <c r="DZM5258"/>
      <c r="DZN5258"/>
      <c r="DZO5258"/>
      <c r="DZP5258"/>
      <c r="DZQ5258"/>
      <c r="DZR5258"/>
      <c r="DZS5258"/>
      <c r="DZT5258"/>
      <c r="DZU5258"/>
      <c r="DZV5258"/>
      <c r="DZW5258"/>
      <c r="DZX5258"/>
      <c r="DZY5258"/>
      <c r="DZZ5258"/>
      <c r="EAA5258"/>
      <c r="EAB5258"/>
      <c r="EAC5258"/>
      <c r="EAD5258"/>
      <c r="EAE5258"/>
      <c r="EAF5258"/>
      <c r="EAG5258"/>
      <c r="EAH5258"/>
    </row>
    <row r="5259" spans="38:89 3390:3414" x14ac:dyDescent="0.3"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  <c r="BE5259"/>
      <c r="BF5259"/>
      <c r="BG5259"/>
      <c r="BH5259"/>
      <c r="BI5259"/>
      <c r="BJ5259"/>
      <c r="BK5259"/>
      <c r="BL5259"/>
      <c r="BM5259"/>
      <c r="BN5259"/>
      <c r="BO5259"/>
      <c r="BP5259"/>
      <c r="BQ5259"/>
      <c r="BR5259"/>
      <c r="BS5259"/>
      <c r="BT5259"/>
      <c r="BU5259"/>
      <c r="BV5259"/>
      <c r="BW5259"/>
      <c r="BX5259"/>
      <c r="BY5259"/>
      <c r="BZ5259"/>
      <c r="CA5259"/>
      <c r="CB5259"/>
      <c r="CC5259"/>
      <c r="CD5259"/>
      <c r="CE5259"/>
      <c r="CF5259"/>
      <c r="CG5259"/>
      <c r="CH5259"/>
      <c r="CI5259"/>
      <c r="CJ5259"/>
      <c r="CK5259"/>
      <c r="DZJ5259"/>
      <c r="DZK5259"/>
      <c r="DZL5259"/>
      <c r="DZM5259"/>
      <c r="DZN5259"/>
      <c r="DZO5259"/>
      <c r="DZP5259"/>
      <c r="DZQ5259"/>
      <c r="DZR5259"/>
      <c r="DZS5259"/>
      <c r="DZT5259"/>
      <c r="DZU5259"/>
      <c r="DZV5259"/>
      <c r="DZW5259"/>
      <c r="DZX5259"/>
      <c r="DZY5259"/>
      <c r="DZZ5259"/>
      <c r="EAA5259"/>
      <c r="EAB5259"/>
      <c r="EAC5259"/>
      <c r="EAD5259"/>
      <c r="EAE5259"/>
      <c r="EAF5259"/>
      <c r="EAG5259"/>
      <c r="EAH5259"/>
    </row>
    <row r="5260" spans="38:89 3390:3414" x14ac:dyDescent="0.3"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  <c r="BE5260"/>
      <c r="BF5260"/>
      <c r="BG5260"/>
      <c r="BH5260"/>
      <c r="BI5260"/>
      <c r="BJ5260"/>
      <c r="BK5260"/>
      <c r="BL5260"/>
      <c r="BM5260"/>
      <c r="BN5260"/>
      <c r="BO5260"/>
      <c r="BP5260"/>
      <c r="BQ5260"/>
      <c r="BR5260"/>
      <c r="BS5260"/>
      <c r="BT5260"/>
      <c r="BU5260"/>
      <c r="BV5260"/>
      <c r="BW5260"/>
      <c r="BX5260"/>
      <c r="BY5260"/>
      <c r="BZ5260"/>
      <c r="CA5260"/>
      <c r="CB5260"/>
      <c r="CC5260"/>
      <c r="CD5260"/>
      <c r="CE5260"/>
      <c r="CF5260"/>
      <c r="CG5260"/>
      <c r="CH5260"/>
      <c r="CI5260"/>
      <c r="CJ5260"/>
      <c r="CK5260"/>
      <c r="DZJ5260"/>
      <c r="DZK5260"/>
      <c r="DZL5260"/>
      <c r="DZM5260"/>
      <c r="DZN5260"/>
      <c r="DZO5260"/>
      <c r="DZP5260"/>
      <c r="DZQ5260"/>
      <c r="DZR5260"/>
      <c r="DZS5260"/>
      <c r="DZT5260"/>
      <c r="DZU5260"/>
      <c r="DZV5260"/>
      <c r="DZW5260"/>
      <c r="DZX5260"/>
      <c r="DZY5260"/>
      <c r="DZZ5260"/>
      <c r="EAA5260"/>
      <c r="EAB5260"/>
      <c r="EAC5260"/>
      <c r="EAD5260"/>
      <c r="EAE5260"/>
      <c r="EAF5260"/>
      <c r="EAG5260"/>
      <c r="EAH5260"/>
    </row>
    <row r="5261" spans="38:89 3390:3414" x14ac:dyDescent="0.3"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  <c r="BE5261"/>
      <c r="BF5261"/>
      <c r="BG5261"/>
      <c r="BH5261"/>
      <c r="BI5261"/>
      <c r="BJ5261"/>
      <c r="BK5261"/>
      <c r="BL5261"/>
      <c r="BM5261"/>
      <c r="BN5261"/>
      <c r="BO5261"/>
      <c r="BP5261"/>
      <c r="BQ5261"/>
      <c r="BR5261"/>
      <c r="BS5261"/>
      <c r="BT5261"/>
      <c r="BU5261"/>
      <c r="BV5261"/>
      <c r="BW5261"/>
      <c r="BX5261"/>
      <c r="BY5261"/>
      <c r="BZ5261"/>
      <c r="CA5261"/>
      <c r="CB5261"/>
      <c r="CC5261"/>
      <c r="CD5261"/>
      <c r="CE5261"/>
      <c r="CF5261"/>
      <c r="CG5261"/>
      <c r="CH5261"/>
      <c r="CI5261"/>
      <c r="CJ5261"/>
      <c r="CK5261"/>
      <c r="DZJ5261"/>
      <c r="DZK5261"/>
      <c r="DZL5261"/>
      <c r="DZM5261"/>
      <c r="DZN5261"/>
      <c r="DZO5261"/>
      <c r="DZP5261"/>
      <c r="DZQ5261"/>
      <c r="DZR5261"/>
      <c r="DZS5261"/>
      <c r="DZT5261"/>
      <c r="DZU5261"/>
      <c r="DZV5261"/>
      <c r="DZW5261"/>
      <c r="DZX5261"/>
      <c r="DZY5261"/>
      <c r="DZZ5261"/>
      <c r="EAA5261"/>
      <c r="EAB5261"/>
      <c r="EAC5261"/>
      <c r="EAD5261"/>
      <c r="EAE5261"/>
      <c r="EAF5261"/>
      <c r="EAG5261"/>
      <c r="EAH5261"/>
    </row>
    <row r="5262" spans="38:89 3390:3414" x14ac:dyDescent="0.3"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  <c r="BE5262"/>
      <c r="BF5262"/>
      <c r="BG5262"/>
      <c r="BH5262"/>
      <c r="BI5262"/>
      <c r="BJ5262"/>
      <c r="BK5262"/>
      <c r="BL5262"/>
      <c r="BM5262"/>
      <c r="BN5262"/>
      <c r="BO5262"/>
      <c r="BP5262"/>
      <c r="BQ5262"/>
      <c r="BR5262"/>
      <c r="BS5262"/>
      <c r="BT5262"/>
      <c r="BU5262"/>
      <c r="BV5262"/>
      <c r="BW5262"/>
      <c r="BX5262"/>
      <c r="BY5262"/>
      <c r="BZ5262"/>
      <c r="CA5262"/>
      <c r="CB5262"/>
      <c r="CC5262"/>
      <c r="CD5262"/>
      <c r="CE5262"/>
      <c r="CF5262"/>
      <c r="CG5262"/>
      <c r="CH5262"/>
      <c r="CI5262"/>
      <c r="CJ5262"/>
      <c r="CK5262"/>
      <c r="DZJ5262"/>
      <c r="DZK5262"/>
      <c r="DZL5262"/>
      <c r="DZM5262"/>
      <c r="DZN5262"/>
      <c r="DZO5262"/>
      <c r="DZP5262"/>
      <c r="DZQ5262"/>
      <c r="DZR5262"/>
      <c r="DZS5262"/>
      <c r="DZT5262"/>
      <c r="DZU5262"/>
      <c r="DZV5262"/>
      <c r="DZW5262"/>
      <c r="DZX5262"/>
      <c r="DZY5262"/>
      <c r="DZZ5262"/>
      <c r="EAA5262"/>
      <c r="EAB5262"/>
      <c r="EAC5262"/>
      <c r="EAD5262"/>
      <c r="EAE5262"/>
      <c r="EAF5262"/>
      <c r="EAG5262"/>
      <c r="EAH5262"/>
    </row>
    <row r="5263" spans="38:89 3390:3414" x14ac:dyDescent="0.3"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  <c r="BE5263"/>
      <c r="BF5263"/>
      <c r="BG5263"/>
      <c r="BH5263"/>
      <c r="BI5263"/>
      <c r="BJ5263"/>
      <c r="BK5263"/>
      <c r="BL5263"/>
      <c r="BM5263"/>
      <c r="BN5263"/>
      <c r="BO5263"/>
      <c r="BP5263"/>
      <c r="BQ5263"/>
      <c r="BR5263"/>
      <c r="BS5263"/>
      <c r="BT5263"/>
      <c r="BU5263"/>
      <c r="BV5263"/>
      <c r="BW5263"/>
      <c r="BX5263"/>
      <c r="BY5263"/>
      <c r="BZ5263"/>
      <c r="CA5263"/>
      <c r="CB5263"/>
      <c r="CC5263"/>
      <c r="CD5263"/>
      <c r="CE5263"/>
      <c r="CF5263"/>
      <c r="CG5263"/>
      <c r="CH5263"/>
      <c r="CI5263"/>
      <c r="CJ5263"/>
      <c r="CK5263"/>
      <c r="DZJ5263"/>
      <c r="DZK5263"/>
      <c r="DZL5263"/>
      <c r="DZM5263"/>
      <c r="DZN5263"/>
      <c r="DZO5263"/>
      <c r="DZP5263"/>
      <c r="DZQ5263"/>
      <c r="DZR5263"/>
      <c r="DZS5263"/>
      <c r="DZT5263"/>
      <c r="DZU5263"/>
      <c r="DZV5263"/>
      <c r="DZW5263"/>
      <c r="DZX5263"/>
      <c r="DZY5263"/>
      <c r="DZZ5263"/>
      <c r="EAA5263"/>
      <c r="EAB5263"/>
      <c r="EAC5263"/>
      <c r="EAD5263"/>
      <c r="EAE5263"/>
      <c r="EAF5263"/>
      <c r="EAG5263"/>
      <c r="EAH5263"/>
    </row>
    <row r="5264" spans="38:89 3390:3414" x14ac:dyDescent="0.3"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  <c r="BE5264"/>
      <c r="BF5264"/>
      <c r="BG5264"/>
      <c r="BH5264"/>
      <c r="BI5264"/>
      <c r="BJ5264"/>
      <c r="BK5264"/>
      <c r="BL5264"/>
      <c r="BM5264"/>
      <c r="BN5264"/>
      <c r="BO5264"/>
      <c r="BP5264"/>
      <c r="BQ5264"/>
      <c r="BR5264"/>
      <c r="BS5264"/>
      <c r="BT5264"/>
      <c r="BU5264"/>
      <c r="BV5264"/>
      <c r="BW5264"/>
      <c r="BX5264"/>
      <c r="BY5264"/>
      <c r="BZ5264"/>
      <c r="CA5264"/>
      <c r="CB5264"/>
      <c r="CC5264"/>
      <c r="CD5264"/>
      <c r="CE5264"/>
      <c r="CF5264"/>
      <c r="CG5264"/>
      <c r="CH5264"/>
      <c r="CI5264"/>
      <c r="CJ5264"/>
      <c r="CK5264"/>
      <c r="DZJ5264"/>
      <c r="DZK5264"/>
      <c r="DZL5264"/>
      <c r="DZM5264"/>
      <c r="DZN5264"/>
      <c r="DZO5264"/>
      <c r="DZP5264"/>
      <c r="DZQ5264"/>
      <c r="DZR5264"/>
      <c r="DZS5264"/>
      <c r="DZT5264"/>
      <c r="DZU5264"/>
      <c r="DZV5264"/>
      <c r="DZW5264"/>
      <c r="DZX5264"/>
      <c r="DZY5264"/>
      <c r="DZZ5264"/>
      <c r="EAA5264"/>
      <c r="EAB5264"/>
      <c r="EAC5264"/>
      <c r="EAD5264"/>
      <c r="EAE5264"/>
      <c r="EAF5264"/>
      <c r="EAG5264"/>
      <c r="EAH5264"/>
    </row>
    <row r="5265" spans="38:89 3390:3414" x14ac:dyDescent="0.3"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  <c r="BE5265"/>
      <c r="BF5265"/>
      <c r="BG5265"/>
      <c r="BH5265"/>
      <c r="BI5265"/>
      <c r="BJ5265"/>
      <c r="BK5265"/>
      <c r="BL5265"/>
      <c r="BM5265"/>
      <c r="BN5265"/>
      <c r="BO5265"/>
      <c r="BP5265"/>
      <c r="BQ5265"/>
      <c r="BR5265"/>
      <c r="BS5265"/>
      <c r="BT5265"/>
      <c r="BU5265"/>
      <c r="BV5265"/>
      <c r="BW5265"/>
      <c r="BX5265"/>
      <c r="BY5265"/>
      <c r="BZ5265"/>
      <c r="CA5265"/>
      <c r="CB5265"/>
      <c r="CC5265"/>
      <c r="CD5265"/>
      <c r="CE5265"/>
      <c r="CF5265"/>
      <c r="CG5265"/>
      <c r="CH5265"/>
      <c r="CI5265"/>
      <c r="CJ5265"/>
      <c r="CK5265"/>
      <c r="DZJ5265"/>
      <c r="DZK5265"/>
      <c r="DZL5265"/>
      <c r="DZM5265"/>
      <c r="DZN5265"/>
      <c r="DZO5265"/>
      <c r="DZP5265"/>
      <c r="DZQ5265"/>
      <c r="DZR5265"/>
      <c r="DZS5265"/>
      <c r="DZT5265"/>
      <c r="DZU5265"/>
      <c r="DZV5265"/>
      <c r="DZW5265"/>
      <c r="DZX5265"/>
      <c r="DZY5265"/>
      <c r="DZZ5265"/>
      <c r="EAA5265"/>
      <c r="EAB5265"/>
      <c r="EAC5265"/>
      <c r="EAD5265"/>
      <c r="EAE5265"/>
      <c r="EAF5265"/>
      <c r="EAG5265"/>
      <c r="EAH5265"/>
    </row>
    <row r="5266" spans="38:89 3390:3414" x14ac:dyDescent="0.3"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  <c r="BE5266"/>
      <c r="BF5266"/>
      <c r="BG5266"/>
      <c r="BH5266"/>
      <c r="BI5266"/>
      <c r="BJ5266"/>
      <c r="BK5266"/>
      <c r="BL5266"/>
      <c r="BM5266"/>
      <c r="BN5266"/>
      <c r="BO5266"/>
      <c r="BP5266"/>
      <c r="BQ5266"/>
      <c r="BR5266"/>
      <c r="BS5266"/>
      <c r="BT5266"/>
      <c r="BU5266"/>
      <c r="BV5266"/>
      <c r="BW5266"/>
      <c r="BX5266"/>
      <c r="BY5266"/>
      <c r="BZ5266"/>
      <c r="CA5266"/>
      <c r="CB5266"/>
      <c r="CC5266"/>
      <c r="CD5266"/>
      <c r="CE5266"/>
      <c r="CF5266"/>
      <c r="CG5266"/>
      <c r="CH5266"/>
      <c r="CI5266"/>
      <c r="CJ5266"/>
      <c r="CK5266"/>
      <c r="DZJ5266"/>
      <c r="DZK5266"/>
      <c r="DZL5266"/>
      <c r="DZM5266"/>
      <c r="DZN5266"/>
      <c r="DZO5266"/>
      <c r="DZP5266"/>
      <c r="DZQ5266"/>
      <c r="DZR5266"/>
      <c r="DZS5266"/>
      <c r="DZT5266"/>
      <c r="DZU5266"/>
      <c r="DZV5266"/>
      <c r="DZW5266"/>
      <c r="DZX5266"/>
      <c r="DZY5266"/>
      <c r="DZZ5266"/>
      <c r="EAA5266"/>
      <c r="EAB5266"/>
      <c r="EAC5266"/>
      <c r="EAD5266"/>
      <c r="EAE5266"/>
      <c r="EAF5266"/>
      <c r="EAG5266"/>
      <c r="EAH5266"/>
    </row>
    <row r="5267" spans="38:89 3390:3414" x14ac:dyDescent="0.3"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  <c r="BE5267"/>
      <c r="BF5267"/>
      <c r="BG5267"/>
      <c r="BH5267"/>
      <c r="BI5267"/>
      <c r="BJ5267"/>
      <c r="BK5267"/>
      <c r="BL5267"/>
      <c r="BM5267"/>
      <c r="BN5267"/>
      <c r="BO5267"/>
      <c r="BP5267"/>
      <c r="BQ5267"/>
      <c r="BR5267"/>
      <c r="BS5267"/>
      <c r="BT5267"/>
      <c r="BU5267"/>
      <c r="BV5267"/>
      <c r="BW5267"/>
      <c r="BX5267"/>
      <c r="BY5267"/>
      <c r="BZ5267"/>
      <c r="CA5267"/>
      <c r="CB5267"/>
      <c r="CC5267"/>
      <c r="CD5267"/>
      <c r="CE5267"/>
      <c r="CF5267"/>
      <c r="CG5267"/>
      <c r="CH5267"/>
      <c r="CI5267"/>
      <c r="CJ5267"/>
      <c r="CK5267"/>
      <c r="DZJ5267"/>
      <c r="DZK5267"/>
      <c r="DZL5267"/>
      <c r="DZM5267"/>
      <c r="DZN5267"/>
      <c r="DZO5267"/>
      <c r="DZP5267"/>
      <c r="DZQ5267"/>
      <c r="DZR5267"/>
      <c r="DZS5267"/>
      <c r="DZT5267"/>
      <c r="DZU5267"/>
      <c r="DZV5267"/>
      <c r="DZW5267"/>
      <c r="DZX5267"/>
      <c r="DZY5267"/>
      <c r="DZZ5267"/>
      <c r="EAA5267"/>
      <c r="EAB5267"/>
      <c r="EAC5267"/>
      <c r="EAD5267"/>
      <c r="EAE5267"/>
      <c r="EAF5267"/>
      <c r="EAG5267"/>
      <c r="EAH5267"/>
    </row>
    <row r="5268" spans="38:89 3390:3414" x14ac:dyDescent="0.3"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  <c r="BE5268"/>
      <c r="BF5268"/>
      <c r="BG5268"/>
      <c r="BH5268"/>
      <c r="BI5268"/>
      <c r="BJ5268"/>
      <c r="BK5268"/>
      <c r="BL5268"/>
      <c r="BM5268"/>
      <c r="BN5268"/>
      <c r="BO5268"/>
      <c r="BP5268"/>
      <c r="BQ5268"/>
      <c r="BR5268"/>
      <c r="BS5268"/>
      <c r="BT5268"/>
      <c r="BU5268"/>
      <c r="BV5268"/>
      <c r="BW5268"/>
      <c r="BX5268"/>
      <c r="BY5268"/>
      <c r="BZ5268"/>
      <c r="CA5268"/>
      <c r="CB5268"/>
      <c r="CC5268"/>
      <c r="CD5268"/>
      <c r="CE5268"/>
      <c r="CF5268"/>
      <c r="CG5268"/>
      <c r="CH5268"/>
      <c r="CI5268"/>
      <c r="CJ5268"/>
      <c r="CK5268"/>
      <c r="DZJ5268"/>
      <c r="DZK5268"/>
      <c r="DZL5268"/>
      <c r="DZM5268"/>
      <c r="DZN5268"/>
      <c r="DZO5268"/>
      <c r="DZP5268"/>
      <c r="DZQ5268"/>
      <c r="DZR5268"/>
      <c r="DZS5268"/>
      <c r="DZT5268"/>
      <c r="DZU5268"/>
      <c r="DZV5268"/>
      <c r="DZW5268"/>
      <c r="DZX5268"/>
      <c r="DZY5268"/>
      <c r="DZZ5268"/>
      <c r="EAA5268"/>
      <c r="EAB5268"/>
      <c r="EAC5268"/>
      <c r="EAD5268"/>
      <c r="EAE5268"/>
      <c r="EAF5268"/>
      <c r="EAG5268"/>
      <c r="EAH5268"/>
    </row>
    <row r="5269" spans="38:89 3390:3414" x14ac:dyDescent="0.3"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  <c r="BE5269"/>
      <c r="BF5269"/>
      <c r="BG5269"/>
      <c r="BH5269"/>
      <c r="BI5269"/>
      <c r="BJ5269"/>
      <c r="BK5269"/>
      <c r="BL5269"/>
      <c r="BM5269"/>
      <c r="BN5269"/>
      <c r="BO5269"/>
      <c r="BP5269"/>
      <c r="BQ5269"/>
      <c r="BR5269"/>
      <c r="BS5269"/>
      <c r="BT5269"/>
      <c r="BU5269"/>
      <c r="BV5269"/>
      <c r="BW5269"/>
      <c r="BX5269"/>
      <c r="BY5269"/>
      <c r="BZ5269"/>
      <c r="CA5269"/>
      <c r="CB5269"/>
      <c r="CC5269"/>
      <c r="CD5269"/>
      <c r="CE5269"/>
      <c r="CF5269"/>
      <c r="CG5269"/>
      <c r="CH5269"/>
      <c r="CI5269"/>
      <c r="CJ5269"/>
      <c r="CK5269"/>
      <c r="DZJ5269"/>
      <c r="DZK5269"/>
      <c r="DZL5269"/>
      <c r="DZM5269"/>
      <c r="DZN5269"/>
      <c r="DZO5269"/>
      <c r="DZP5269"/>
      <c r="DZQ5269"/>
      <c r="DZR5269"/>
      <c r="DZS5269"/>
      <c r="DZT5269"/>
      <c r="DZU5269"/>
      <c r="DZV5269"/>
      <c r="DZW5269"/>
      <c r="DZX5269"/>
      <c r="DZY5269"/>
      <c r="DZZ5269"/>
      <c r="EAA5269"/>
      <c r="EAB5269"/>
      <c r="EAC5269"/>
      <c r="EAD5269"/>
      <c r="EAE5269"/>
      <c r="EAF5269"/>
      <c r="EAG5269"/>
      <c r="EAH5269"/>
    </row>
    <row r="5270" spans="38:89 3390:3414" x14ac:dyDescent="0.3"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  <c r="BE5270"/>
      <c r="BF5270"/>
      <c r="BG5270"/>
      <c r="BH5270"/>
      <c r="BI5270"/>
      <c r="BJ5270"/>
      <c r="BK5270"/>
      <c r="BL5270"/>
      <c r="BM5270"/>
      <c r="BN5270"/>
      <c r="BO5270"/>
      <c r="BP5270"/>
      <c r="BQ5270"/>
      <c r="BR5270"/>
      <c r="BS5270"/>
      <c r="BT5270"/>
      <c r="BU5270"/>
      <c r="BV5270"/>
      <c r="BW5270"/>
      <c r="BX5270"/>
      <c r="BY5270"/>
      <c r="BZ5270"/>
      <c r="CA5270"/>
      <c r="CB5270"/>
      <c r="CC5270"/>
      <c r="CD5270"/>
      <c r="CE5270"/>
      <c r="CF5270"/>
      <c r="CG5270"/>
      <c r="CH5270"/>
      <c r="CI5270"/>
      <c r="CJ5270"/>
      <c r="CK5270"/>
      <c r="DZJ5270"/>
      <c r="DZK5270"/>
      <c r="DZL5270"/>
      <c r="DZM5270"/>
      <c r="DZN5270"/>
      <c r="DZO5270"/>
      <c r="DZP5270"/>
      <c r="DZQ5270"/>
      <c r="DZR5270"/>
      <c r="DZS5270"/>
      <c r="DZT5270"/>
      <c r="DZU5270"/>
      <c r="DZV5270"/>
      <c r="DZW5270"/>
      <c r="DZX5270"/>
      <c r="DZY5270"/>
      <c r="DZZ5270"/>
      <c r="EAA5270"/>
      <c r="EAB5270"/>
      <c r="EAC5270"/>
      <c r="EAD5270"/>
      <c r="EAE5270"/>
      <c r="EAF5270"/>
      <c r="EAG5270"/>
      <c r="EAH5270"/>
    </row>
    <row r="5271" spans="38:89 3390:3414" x14ac:dyDescent="0.3"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  <c r="BE5271"/>
      <c r="BF5271"/>
      <c r="BG5271"/>
      <c r="BH5271"/>
      <c r="BI5271"/>
      <c r="BJ5271"/>
      <c r="BK5271"/>
      <c r="BL5271"/>
      <c r="BM5271"/>
      <c r="BN5271"/>
      <c r="BO5271"/>
      <c r="BP5271"/>
      <c r="BQ5271"/>
      <c r="BR5271"/>
      <c r="BS5271"/>
      <c r="BT5271"/>
      <c r="BU5271"/>
      <c r="BV5271"/>
      <c r="BW5271"/>
      <c r="BX5271"/>
      <c r="BY5271"/>
      <c r="BZ5271"/>
      <c r="CA5271"/>
      <c r="CB5271"/>
      <c r="CC5271"/>
      <c r="CD5271"/>
      <c r="CE5271"/>
      <c r="CF5271"/>
      <c r="CG5271"/>
      <c r="CH5271"/>
      <c r="CI5271"/>
      <c r="CJ5271"/>
      <c r="CK5271"/>
      <c r="DZJ5271"/>
      <c r="DZK5271"/>
      <c r="DZL5271"/>
      <c r="DZM5271"/>
      <c r="DZN5271"/>
      <c r="DZO5271"/>
      <c r="DZP5271"/>
      <c r="DZQ5271"/>
      <c r="DZR5271"/>
      <c r="DZS5271"/>
      <c r="DZT5271"/>
      <c r="DZU5271"/>
      <c r="DZV5271"/>
      <c r="DZW5271"/>
      <c r="DZX5271"/>
      <c r="DZY5271"/>
      <c r="DZZ5271"/>
      <c r="EAA5271"/>
      <c r="EAB5271"/>
      <c r="EAC5271"/>
      <c r="EAD5271"/>
      <c r="EAE5271"/>
      <c r="EAF5271"/>
      <c r="EAG5271"/>
      <c r="EAH5271"/>
    </row>
    <row r="5272" spans="38:89 3390:3414" x14ac:dyDescent="0.3"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  <c r="BE5272"/>
      <c r="BF5272"/>
      <c r="BG5272"/>
      <c r="BH5272"/>
      <c r="BI5272"/>
      <c r="BJ5272"/>
      <c r="BK5272"/>
      <c r="BL5272"/>
      <c r="BM5272"/>
      <c r="BN5272"/>
      <c r="BO5272"/>
      <c r="BP5272"/>
      <c r="BQ5272"/>
      <c r="BR5272"/>
      <c r="BS5272"/>
      <c r="BT5272"/>
      <c r="BU5272"/>
      <c r="BV5272"/>
      <c r="BW5272"/>
      <c r="BX5272"/>
      <c r="BY5272"/>
      <c r="BZ5272"/>
      <c r="CA5272"/>
      <c r="CB5272"/>
      <c r="CC5272"/>
      <c r="CD5272"/>
      <c r="CE5272"/>
      <c r="CF5272"/>
      <c r="CG5272"/>
      <c r="CH5272"/>
      <c r="CI5272"/>
      <c r="CJ5272"/>
      <c r="CK5272"/>
      <c r="DZJ5272"/>
      <c r="DZK5272"/>
      <c r="DZL5272"/>
      <c r="DZM5272"/>
      <c r="DZN5272"/>
      <c r="DZO5272"/>
      <c r="DZP5272"/>
      <c r="DZQ5272"/>
      <c r="DZR5272"/>
      <c r="DZS5272"/>
      <c r="DZT5272"/>
      <c r="DZU5272"/>
      <c r="DZV5272"/>
      <c r="DZW5272"/>
      <c r="DZX5272"/>
      <c r="DZY5272"/>
      <c r="DZZ5272"/>
      <c r="EAA5272"/>
      <c r="EAB5272"/>
      <c r="EAC5272"/>
      <c r="EAD5272"/>
      <c r="EAE5272"/>
      <c r="EAF5272"/>
      <c r="EAG5272"/>
      <c r="EAH5272"/>
    </row>
    <row r="5273" spans="38:89 3390:3414" x14ac:dyDescent="0.3"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  <c r="BE5273"/>
      <c r="BF5273"/>
      <c r="BG5273"/>
      <c r="BH5273"/>
      <c r="BI5273"/>
      <c r="BJ5273"/>
      <c r="BK5273"/>
      <c r="BL5273"/>
      <c r="BM5273"/>
      <c r="BN5273"/>
      <c r="BO5273"/>
      <c r="BP5273"/>
      <c r="BQ5273"/>
      <c r="BR5273"/>
      <c r="BS5273"/>
      <c r="BT5273"/>
      <c r="BU5273"/>
      <c r="BV5273"/>
      <c r="BW5273"/>
      <c r="BX5273"/>
      <c r="BY5273"/>
      <c r="BZ5273"/>
      <c r="CA5273"/>
      <c r="CB5273"/>
      <c r="CC5273"/>
      <c r="CD5273"/>
      <c r="CE5273"/>
      <c r="CF5273"/>
      <c r="CG5273"/>
      <c r="CH5273"/>
      <c r="CI5273"/>
      <c r="CJ5273"/>
      <c r="CK5273"/>
      <c r="DZJ5273"/>
      <c r="DZK5273"/>
      <c r="DZL5273"/>
      <c r="DZM5273"/>
      <c r="DZN5273"/>
      <c r="DZO5273"/>
      <c r="DZP5273"/>
      <c r="DZQ5273"/>
      <c r="DZR5273"/>
      <c r="DZS5273"/>
      <c r="DZT5273"/>
      <c r="DZU5273"/>
      <c r="DZV5273"/>
      <c r="DZW5273"/>
      <c r="DZX5273"/>
      <c r="DZY5273"/>
      <c r="DZZ5273"/>
      <c r="EAA5273"/>
      <c r="EAB5273"/>
      <c r="EAC5273"/>
      <c r="EAD5273"/>
      <c r="EAE5273"/>
      <c r="EAF5273"/>
      <c r="EAG5273"/>
      <c r="EAH5273"/>
    </row>
    <row r="5274" spans="38:89 3390:3414" x14ac:dyDescent="0.3"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  <c r="BE5274"/>
      <c r="BF5274"/>
      <c r="BG5274"/>
      <c r="BH5274"/>
      <c r="BI5274"/>
      <c r="BJ5274"/>
      <c r="BK5274"/>
      <c r="BL5274"/>
      <c r="BM5274"/>
      <c r="BN5274"/>
      <c r="BO5274"/>
      <c r="BP5274"/>
      <c r="BQ5274"/>
      <c r="BR5274"/>
      <c r="BS5274"/>
      <c r="BT5274"/>
      <c r="BU5274"/>
      <c r="BV5274"/>
      <c r="BW5274"/>
      <c r="BX5274"/>
      <c r="BY5274"/>
      <c r="BZ5274"/>
      <c r="CA5274"/>
      <c r="CB5274"/>
      <c r="CC5274"/>
      <c r="CD5274"/>
      <c r="CE5274"/>
      <c r="CF5274"/>
      <c r="CG5274"/>
      <c r="CH5274"/>
      <c r="CI5274"/>
      <c r="CJ5274"/>
      <c r="CK5274"/>
      <c r="DZJ5274"/>
      <c r="DZK5274"/>
      <c r="DZL5274"/>
      <c r="DZM5274"/>
      <c r="DZN5274"/>
      <c r="DZO5274"/>
      <c r="DZP5274"/>
      <c r="DZQ5274"/>
      <c r="DZR5274"/>
      <c r="DZS5274"/>
      <c r="DZT5274"/>
      <c r="DZU5274"/>
      <c r="DZV5274"/>
      <c r="DZW5274"/>
      <c r="DZX5274"/>
      <c r="DZY5274"/>
      <c r="DZZ5274"/>
      <c r="EAA5274"/>
      <c r="EAB5274"/>
      <c r="EAC5274"/>
      <c r="EAD5274"/>
      <c r="EAE5274"/>
      <c r="EAF5274"/>
      <c r="EAG5274"/>
      <c r="EAH5274"/>
    </row>
    <row r="5275" spans="38:89 3390:3414" x14ac:dyDescent="0.3"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  <c r="BE5275"/>
      <c r="BF5275"/>
      <c r="BG5275"/>
      <c r="BH5275"/>
      <c r="BI5275"/>
      <c r="BJ5275"/>
      <c r="BK5275"/>
      <c r="BL5275"/>
      <c r="BM5275"/>
      <c r="BN5275"/>
      <c r="BO5275"/>
      <c r="BP5275"/>
      <c r="BQ5275"/>
      <c r="BR5275"/>
      <c r="BS5275"/>
      <c r="BT5275"/>
      <c r="BU5275"/>
      <c r="BV5275"/>
      <c r="BW5275"/>
      <c r="BX5275"/>
      <c r="BY5275"/>
      <c r="BZ5275"/>
      <c r="CA5275"/>
      <c r="CB5275"/>
      <c r="CC5275"/>
      <c r="CD5275"/>
      <c r="CE5275"/>
      <c r="CF5275"/>
      <c r="CG5275"/>
      <c r="CH5275"/>
      <c r="CI5275"/>
      <c r="CJ5275"/>
      <c r="CK5275"/>
      <c r="DZJ5275"/>
      <c r="DZK5275"/>
      <c r="DZL5275"/>
      <c r="DZM5275"/>
      <c r="DZN5275"/>
      <c r="DZO5275"/>
      <c r="DZP5275"/>
      <c r="DZQ5275"/>
      <c r="DZR5275"/>
      <c r="DZS5275"/>
      <c r="DZT5275"/>
      <c r="DZU5275"/>
      <c r="DZV5275"/>
      <c r="DZW5275"/>
      <c r="DZX5275"/>
      <c r="DZY5275"/>
      <c r="DZZ5275"/>
      <c r="EAA5275"/>
      <c r="EAB5275"/>
      <c r="EAC5275"/>
      <c r="EAD5275"/>
      <c r="EAE5275"/>
      <c r="EAF5275"/>
      <c r="EAG5275"/>
      <c r="EAH5275"/>
    </row>
    <row r="5276" spans="38:89 3390:3414" x14ac:dyDescent="0.3"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  <c r="BE5276"/>
      <c r="BF5276"/>
      <c r="BG5276"/>
      <c r="BH5276"/>
      <c r="BI5276"/>
      <c r="BJ5276"/>
      <c r="BK5276"/>
      <c r="BL5276"/>
      <c r="BM5276"/>
      <c r="BN5276"/>
      <c r="BO5276"/>
      <c r="BP5276"/>
      <c r="BQ5276"/>
      <c r="BR5276"/>
      <c r="BS5276"/>
      <c r="BT5276"/>
      <c r="BU5276"/>
      <c r="BV5276"/>
      <c r="BW5276"/>
      <c r="BX5276"/>
      <c r="BY5276"/>
      <c r="BZ5276"/>
      <c r="CA5276"/>
      <c r="CB5276"/>
      <c r="CC5276"/>
      <c r="CD5276"/>
      <c r="CE5276"/>
      <c r="CF5276"/>
      <c r="CG5276"/>
      <c r="CH5276"/>
      <c r="CI5276"/>
      <c r="CJ5276"/>
      <c r="CK5276"/>
      <c r="DZJ5276"/>
      <c r="DZK5276"/>
      <c r="DZL5276"/>
      <c r="DZM5276"/>
      <c r="DZN5276"/>
      <c r="DZO5276"/>
      <c r="DZP5276"/>
      <c r="DZQ5276"/>
      <c r="DZR5276"/>
      <c r="DZS5276"/>
      <c r="DZT5276"/>
      <c r="DZU5276"/>
      <c r="DZV5276"/>
      <c r="DZW5276"/>
      <c r="DZX5276"/>
      <c r="DZY5276"/>
      <c r="DZZ5276"/>
      <c r="EAA5276"/>
      <c r="EAB5276"/>
      <c r="EAC5276"/>
      <c r="EAD5276"/>
      <c r="EAE5276"/>
      <c r="EAF5276"/>
      <c r="EAG5276"/>
      <c r="EAH5276"/>
    </row>
    <row r="5277" spans="38:89 3390:3414" x14ac:dyDescent="0.3"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  <c r="BE5277"/>
      <c r="BF5277"/>
      <c r="BG5277"/>
      <c r="BH5277"/>
      <c r="BI5277"/>
      <c r="BJ5277"/>
      <c r="BK5277"/>
      <c r="BL5277"/>
      <c r="BM5277"/>
      <c r="BN5277"/>
      <c r="BO5277"/>
      <c r="BP5277"/>
      <c r="BQ5277"/>
      <c r="BR5277"/>
      <c r="BS5277"/>
      <c r="BT5277"/>
      <c r="BU5277"/>
      <c r="BV5277"/>
      <c r="BW5277"/>
      <c r="BX5277"/>
      <c r="BY5277"/>
      <c r="BZ5277"/>
      <c r="CA5277"/>
      <c r="CB5277"/>
      <c r="CC5277"/>
      <c r="CD5277"/>
      <c r="CE5277"/>
      <c r="CF5277"/>
      <c r="CG5277"/>
      <c r="CH5277"/>
      <c r="CI5277"/>
      <c r="CJ5277"/>
      <c r="CK5277"/>
      <c r="DZJ5277"/>
      <c r="DZK5277"/>
      <c r="DZL5277"/>
      <c r="DZM5277"/>
      <c r="DZN5277"/>
      <c r="DZO5277"/>
      <c r="DZP5277"/>
      <c r="DZQ5277"/>
      <c r="DZR5277"/>
      <c r="DZS5277"/>
      <c r="DZT5277"/>
      <c r="DZU5277"/>
      <c r="DZV5277"/>
      <c r="DZW5277"/>
      <c r="DZX5277"/>
      <c r="DZY5277"/>
      <c r="DZZ5277"/>
      <c r="EAA5277"/>
      <c r="EAB5277"/>
      <c r="EAC5277"/>
      <c r="EAD5277"/>
      <c r="EAE5277"/>
      <c r="EAF5277"/>
      <c r="EAG5277"/>
      <c r="EAH5277"/>
    </row>
    <row r="5278" spans="38:89 3390:3414" x14ac:dyDescent="0.3"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  <c r="BE5278"/>
      <c r="BF5278"/>
      <c r="BG5278"/>
      <c r="BH5278"/>
      <c r="BI5278"/>
      <c r="BJ5278"/>
      <c r="BK5278"/>
      <c r="BL5278"/>
      <c r="BM5278"/>
      <c r="BN5278"/>
      <c r="BO5278"/>
      <c r="BP5278"/>
      <c r="BQ5278"/>
      <c r="BR5278"/>
      <c r="BS5278"/>
      <c r="BT5278"/>
      <c r="BU5278"/>
      <c r="BV5278"/>
      <c r="BW5278"/>
      <c r="BX5278"/>
      <c r="BY5278"/>
      <c r="BZ5278"/>
      <c r="CA5278"/>
      <c r="CB5278"/>
      <c r="CC5278"/>
      <c r="CD5278"/>
      <c r="CE5278"/>
      <c r="CF5278"/>
      <c r="CG5278"/>
      <c r="CH5278"/>
      <c r="CI5278"/>
      <c r="CJ5278"/>
      <c r="CK5278"/>
      <c r="DZJ5278"/>
      <c r="DZK5278"/>
      <c r="DZL5278"/>
      <c r="DZM5278"/>
      <c r="DZN5278"/>
      <c r="DZO5278"/>
      <c r="DZP5278"/>
      <c r="DZQ5278"/>
      <c r="DZR5278"/>
      <c r="DZS5278"/>
      <c r="DZT5278"/>
      <c r="DZU5278"/>
      <c r="DZV5278"/>
      <c r="DZW5278"/>
      <c r="DZX5278"/>
      <c r="DZY5278"/>
      <c r="DZZ5278"/>
      <c r="EAA5278"/>
      <c r="EAB5278"/>
      <c r="EAC5278"/>
      <c r="EAD5278"/>
      <c r="EAE5278"/>
      <c r="EAF5278"/>
      <c r="EAG5278"/>
      <c r="EAH5278"/>
    </row>
    <row r="5279" spans="38:89 3390:3414" x14ac:dyDescent="0.3"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  <c r="BE5279"/>
      <c r="BF5279"/>
      <c r="BG5279"/>
      <c r="BH5279"/>
      <c r="BI5279"/>
      <c r="BJ5279"/>
      <c r="BK5279"/>
      <c r="BL5279"/>
      <c r="BM5279"/>
      <c r="BN5279"/>
      <c r="BO5279"/>
      <c r="BP5279"/>
      <c r="BQ5279"/>
      <c r="BR5279"/>
      <c r="BS5279"/>
      <c r="BT5279"/>
      <c r="BU5279"/>
      <c r="BV5279"/>
      <c r="BW5279"/>
      <c r="BX5279"/>
      <c r="BY5279"/>
      <c r="BZ5279"/>
      <c r="CA5279"/>
      <c r="CB5279"/>
      <c r="CC5279"/>
      <c r="CD5279"/>
      <c r="CE5279"/>
      <c r="CF5279"/>
      <c r="CG5279"/>
      <c r="CH5279"/>
      <c r="CI5279"/>
      <c r="CJ5279"/>
      <c r="CK5279"/>
      <c r="DZJ5279"/>
      <c r="DZK5279"/>
      <c r="DZL5279"/>
      <c r="DZM5279"/>
      <c r="DZN5279"/>
      <c r="DZO5279"/>
      <c r="DZP5279"/>
      <c r="DZQ5279"/>
      <c r="DZR5279"/>
      <c r="DZS5279"/>
      <c r="DZT5279"/>
      <c r="DZU5279"/>
      <c r="DZV5279"/>
      <c r="DZW5279"/>
      <c r="DZX5279"/>
      <c r="DZY5279"/>
      <c r="DZZ5279"/>
      <c r="EAA5279"/>
      <c r="EAB5279"/>
      <c r="EAC5279"/>
      <c r="EAD5279"/>
      <c r="EAE5279"/>
      <c r="EAF5279"/>
      <c r="EAG5279"/>
      <c r="EAH5279"/>
    </row>
    <row r="5280" spans="38:89 3390:3414" x14ac:dyDescent="0.3"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  <c r="BE5280"/>
      <c r="BF5280"/>
      <c r="BG5280"/>
      <c r="BH5280"/>
      <c r="BI5280"/>
      <c r="BJ5280"/>
      <c r="BK5280"/>
      <c r="BL5280"/>
      <c r="BM5280"/>
      <c r="BN5280"/>
      <c r="BO5280"/>
      <c r="BP5280"/>
      <c r="BQ5280"/>
      <c r="BR5280"/>
      <c r="BS5280"/>
      <c r="BT5280"/>
      <c r="BU5280"/>
      <c r="BV5280"/>
      <c r="BW5280"/>
      <c r="BX5280"/>
      <c r="BY5280"/>
      <c r="BZ5280"/>
      <c r="CA5280"/>
      <c r="CB5280"/>
      <c r="CC5280"/>
      <c r="CD5280"/>
      <c r="CE5280"/>
      <c r="CF5280"/>
      <c r="CG5280"/>
      <c r="CH5280"/>
      <c r="CI5280"/>
      <c r="CJ5280"/>
      <c r="CK5280"/>
      <c r="DZJ5280"/>
      <c r="DZK5280"/>
      <c r="DZL5280"/>
      <c r="DZM5280"/>
      <c r="DZN5280"/>
      <c r="DZO5280"/>
      <c r="DZP5280"/>
      <c r="DZQ5280"/>
      <c r="DZR5280"/>
      <c r="DZS5280"/>
      <c r="DZT5280"/>
      <c r="DZU5280"/>
      <c r="DZV5280"/>
      <c r="DZW5280"/>
      <c r="DZX5280"/>
      <c r="DZY5280"/>
      <c r="DZZ5280"/>
      <c r="EAA5280"/>
      <c r="EAB5280"/>
      <c r="EAC5280"/>
      <c r="EAD5280"/>
      <c r="EAE5280"/>
      <c r="EAF5280"/>
      <c r="EAG5280"/>
      <c r="EAH5280"/>
    </row>
    <row r="5281" spans="38:89 3390:3414" x14ac:dyDescent="0.3"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  <c r="BE5281"/>
      <c r="BF5281"/>
      <c r="BG5281"/>
      <c r="BH5281"/>
      <c r="BI5281"/>
      <c r="BJ5281"/>
      <c r="BK5281"/>
      <c r="BL5281"/>
      <c r="BM5281"/>
      <c r="BN5281"/>
      <c r="BO5281"/>
      <c r="BP5281"/>
      <c r="BQ5281"/>
      <c r="BR5281"/>
      <c r="BS5281"/>
      <c r="BT5281"/>
      <c r="BU5281"/>
      <c r="BV5281"/>
      <c r="BW5281"/>
      <c r="BX5281"/>
      <c r="BY5281"/>
      <c r="BZ5281"/>
      <c r="CA5281"/>
      <c r="CB5281"/>
      <c r="CC5281"/>
      <c r="CD5281"/>
      <c r="CE5281"/>
      <c r="CF5281"/>
      <c r="CG5281"/>
      <c r="CH5281"/>
      <c r="CI5281"/>
      <c r="CJ5281"/>
      <c r="CK5281"/>
      <c r="DZJ5281"/>
      <c r="DZK5281"/>
      <c r="DZL5281"/>
      <c r="DZM5281"/>
      <c r="DZN5281"/>
      <c r="DZO5281"/>
      <c r="DZP5281"/>
      <c r="DZQ5281"/>
      <c r="DZR5281"/>
      <c r="DZS5281"/>
      <c r="DZT5281"/>
      <c r="DZU5281"/>
      <c r="DZV5281"/>
      <c r="DZW5281"/>
      <c r="DZX5281"/>
      <c r="DZY5281"/>
      <c r="DZZ5281"/>
      <c r="EAA5281"/>
      <c r="EAB5281"/>
      <c r="EAC5281"/>
      <c r="EAD5281"/>
      <c r="EAE5281"/>
      <c r="EAF5281"/>
      <c r="EAG5281"/>
      <c r="EAH5281"/>
    </row>
    <row r="5282" spans="38:89 3390:3414" x14ac:dyDescent="0.3"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  <c r="BE5282"/>
      <c r="BF5282"/>
      <c r="BG5282"/>
      <c r="BH5282"/>
      <c r="BI5282"/>
      <c r="BJ5282"/>
      <c r="BK5282"/>
      <c r="BL5282"/>
      <c r="BM5282"/>
      <c r="BN5282"/>
      <c r="BO5282"/>
      <c r="BP5282"/>
      <c r="BQ5282"/>
      <c r="BR5282"/>
      <c r="BS5282"/>
      <c r="BT5282"/>
      <c r="BU5282"/>
      <c r="BV5282"/>
      <c r="BW5282"/>
      <c r="BX5282"/>
      <c r="BY5282"/>
      <c r="BZ5282"/>
      <c r="CA5282"/>
      <c r="CB5282"/>
      <c r="CC5282"/>
      <c r="CD5282"/>
      <c r="CE5282"/>
      <c r="CF5282"/>
      <c r="CG5282"/>
      <c r="CH5282"/>
      <c r="CI5282"/>
      <c r="CJ5282"/>
      <c r="CK5282"/>
      <c r="DZJ5282"/>
      <c r="DZK5282"/>
      <c r="DZL5282"/>
      <c r="DZM5282"/>
      <c r="DZN5282"/>
      <c r="DZO5282"/>
      <c r="DZP5282"/>
      <c r="DZQ5282"/>
      <c r="DZR5282"/>
      <c r="DZS5282"/>
      <c r="DZT5282"/>
      <c r="DZU5282"/>
      <c r="DZV5282"/>
      <c r="DZW5282"/>
      <c r="DZX5282"/>
      <c r="DZY5282"/>
      <c r="DZZ5282"/>
      <c r="EAA5282"/>
      <c r="EAB5282"/>
      <c r="EAC5282"/>
      <c r="EAD5282"/>
      <c r="EAE5282"/>
      <c r="EAF5282"/>
      <c r="EAG5282"/>
      <c r="EAH5282"/>
    </row>
    <row r="5283" spans="38:89 3390:3414" x14ac:dyDescent="0.3"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  <c r="BE5283"/>
      <c r="BF5283"/>
      <c r="BG5283"/>
      <c r="BH5283"/>
      <c r="BI5283"/>
      <c r="BJ5283"/>
      <c r="BK5283"/>
      <c r="BL5283"/>
      <c r="BM5283"/>
      <c r="BN5283"/>
      <c r="BO5283"/>
      <c r="BP5283"/>
      <c r="BQ5283"/>
      <c r="BR5283"/>
      <c r="BS5283"/>
      <c r="BT5283"/>
      <c r="BU5283"/>
      <c r="BV5283"/>
      <c r="BW5283"/>
      <c r="BX5283"/>
      <c r="BY5283"/>
      <c r="BZ5283"/>
      <c r="CA5283"/>
      <c r="CB5283"/>
      <c r="CC5283"/>
      <c r="CD5283"/>
      <c r="CE5283"/>
      <c r="CF5283"/>
      <c r="CG5283"/>
      <c r="CH5283"/>
      <c r="CI5283"/>
      <c r="CJ5283"/>
      <c r="CK5283"/>
      <c r="DZJ5283"/>
      <c r="DZK5283"/>
      <c r="DZL5283"/>
      <c r="DZM5283"/>
      <c r="DZN5283"/>
      <c r="DZO5283"/>
      <c r="DZP5283"/>
      <c r="DZQ5283"/>
      <c r="DZR5283"/>
      <c r="DZS5283"/>
      <c r="DZT5283"/>
      <c r="DZU5283"/>
      <c r="DZV5283"/>
      <c r="DZW5283"/>
      <c r="DZX5283"/>
      <c r="DZY5283"/>
      <c r="DZZ5283"/>
      <c r="EAA5283"/>
      <c r="EAB5283"/>
      <c r="EAC5283"/>
      <c r="EAD5283"/>
      <c r="EAE5283"/>
      <c r="EAF5283"/>
      <c r="EAG5283"/>
      <c r="EAH5283"/>
    </row>
    <row r="5284" spans="38:89 3390:3414" x14ac:dyDescent="0.3"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  <c r="BE5284"/>
      <c r="BF5284"/>
      <c r="BG5284"/>
      <c r="BH5284"/>
      <c r="BI5284"/>
      <c r="BJ5284"/>
      <c r="BK5284"/>
      <c r="BL5284"/>
      <c r="BM5284"/>
      <c r="BN5284"/>
      <c r="BO5284"/>
      <c r="BP5284"/>
      <c r="BQ5284"/>
      <c r="BR5284"/>
      <c r="BS5284"/>
      <c r="BT5284"/>
      <c r="BU5284"/>
      <c r="BV5284"/>
      <c r="BW5284"/>
      <c r="BX5284"/>
      <c r="BY5284"/>
      <c r="BZ5284"/>
      <c r="CA5284"/>
      <c r="CB5284"/>
      <c r="CC5284"/>
      <c r="CD5284"/>
      <c r="CE5284"/>
      <c r="CF5284"/>
      <c r="CG5284"/>
      <c r="CH5284"/>
      <c r="CI5284"/>
      <c r="CJ5284"/>
      <c r="CK5284"/>
      <c r="DZJ5284"/>
      <c r="DZK5284"/>
      <c r="DZL5284"/>
      <c r="DZM5284"/>
      <c r="DZN5284"/>
      <c r="DZO5284"/>
      <c r="DZP5284"/>
      <c r="DZQ5284"/>
      <c r="DZR5284"/>
      <c r="DZS5284"/>
      <c r="DZT5284"/>
      <c r="DZU5284"/>
      <c r="DZV5284"/>
      <c r="DZW5284"/>
      <c r="DZX5284"/>
      <c r="DZY5284"/>
      <c r="DZZ5284"/>
      <c r="EAA5284"/>
      <c r="EAB5284"/>
      <c r="EAC5284"/>
      <c r="EAD5284"/>
      <c r="EAE5284"/>
      <c r="EAF5284"/>
      <c r="EAG5284"/>
      <c r="EAH5284"/>
    </row>
    <row r="5285" spans="38:89 3390:3414" x14ac:dyDescent="0.3"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  <c r="BE5285"/>
      <c r="BF5285"/>
      <c r="BG5285"/>
      <c r="BH5285"/>
      <c r="BI5285"/>
      <c r="BJ5285"/>
      <c r="BK5285"/>
      <c r="BL5285"/>
      <c r="BM5285"/>
      <c r="BN5285"/>
      <c r="BO5285"/>
      <c r="BP5285"/>
      <c r="BQ5285"/>
      <c r="BR5285"/>
      <c r="BS5285"/>
      <c r="BT5285"/>
      <c r="BU5285"/>
      <c r="BV5285"/>
      <c r="BW5285"/>
      <c r="BX5285"/>
      <c r="BY5285"/>
      <c r="BZ5285"/>
      <c r="CA5285"/>
      <c r="CB5285"/>
      <c r="CC5285"/>
      <c r="CD5285"/>
      <c r="CE5285"/>
      <c r="CF5285"/>
      <c r="CG5285"/>
      <c r="CH5285"/>
      <c r="CI5285"/>
      <c r="CJ5285"/>
      <c r="CK5285"/>
      <c r="DZJ5285"/>
      <c r="DZK5285"/>
      <c r="DZL5285"/>
      <c r="DZM5285"/>
      <c r="DZN5285"/>
      <c r="DZO5285"/>
      <c r="DZP5285"/>
      <c r="DZQ5285"/>
      <c r="DZR5285"/>
      <c r="DZS5285"/>
      <c r="DZT5285"/>
      <c r="DZU5285"/>
      <c r="DZV5285"/>
      <c r="DZW5285"/>
      <c r="DZX5285"/>
      <c r="DZY5285"/>
      <c r="DZZ5285"/>
      <c r="EAA5285"/>
      <c r="EAB5285"/>
      <c r="EAC5285"/>
      <c r="EAD5285"/>
      <c r="EAE5285"/>
      <c r="EAF5285"/>
      <c r="EAG5285"/>
      <c r="EAH5285"/>
    </row>
    <row r="5286" spans="38:89 3390:3414" x14ac:dyDescent="0.3"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  <c r="BE5286"/>
      <c r="BF5286"/>
      <c r="BG5286"/>
      <c r="BH5286"/>
      <c r="BI5286"/>
      <c r="BJ5286"/>
      <c r="BK5286"/>
      <c r="BL5286"/>
      <c r="BM5286"/>
      <c r="BN5286"/>
      <c r="BO5286"/>
      <c r="BP5286"/>
      <c r="BQ5286"/>
      <c r="BR5286"/>
      <c r="BS5286"/>
      <c r="BT5286"/>
      <c r="BU5286"/>
      <c r="BV5286"/>
      <c r="BW5286"/>
      <c r="BX5286"/>
      <c r="BY5286"/>
      <c r="BZ5286"/>
      <c r="CA5286"/>
      <c r="CB5286"/>
      <c r="CC5286"/>
      <c r="CD5286"/>
      <c r="CE5286"/>
      <c r="CF5286"/>
      <c r="CG5286"/>
      <c r="CH5286"/>
      <c r="CI5286"/>
      <c r="CJ5286"/>
      <c r="CK5286"/>
      <c r="DZJ5286"/>
      <c r="DZK5286"/>
      <c r="DZL5286"/>
      <c r="DZM5286"/>
      <c r="DZN5286"/>
      <c r="DZO5286"/>
      <c r="DZP5286"/>
      <c r="DZQ5286"/>
      <c r="DZR5286"/>
      <c r="DZS5286"/>
      <c r="DZT5286"/>
      <c r="DZU5286"/>
      <c r="DZV5286"/>
      <c r="DZW5286"/>
      <c r="DZX5286"/>
      <c r="DZY5286"/>
      <c r="DZZ5286"/>
      <c r="EAA5286"/>
      <c r="EAB5286"/>
      <c r="EAC5286"/>
      <c r="EAD5286"/>
      <c r="EAE5286"/>
      <c r="EAF5286"/>
      <c r="EAG5286"/>
      <c r="EAH5286"/>
    </row>
    <row r="5287" spans="38:89 3390:3414" x14ac:dyDescent="0.3"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  <c r="BE5287"/>
      <c r="BF5287"/>
      <c r="BG5287"/>
      <c r="BH5287"/>
      <c r="BI5287"/>
      <c r="BJ5287"/>
      <c r="BK5287"/>
      <c r="BL5287"/>
      <c r="BM5287"/>
      <c r="BN5287"/>
      <c r="BO5287"/>
      <c r="BP5287"/>
      <c r="BQ5287"/>
      <c r="BR5287"/>
      <c r="BS5287"/>
      <c r="BT5287"/>
      <c r="BU5287"/>
      <c r="BV5287"/>
      <c r="BW5287"/>
      <c r="BX5287"/>
      <c r="BY5287"/>
      <c r="BZ5287"/>
      <c r="CA5287"/>
      <c r="CB5287"/>
      <c r="CC5287"/>
      <c r="CD5287"/>
      <c r="CE5287"/>
      <c r="CF5287"/>
      <c r="CG5287"/>
      <c r="CH5287"/>
      <c r="CI5287"/>
      <c r="CJ5287"/>
      <c r="CK5287"/>
      <c r="DZJ5287"/>
      <c r="DZK5287"/>
      <c r="DZL5287"/>
      <c r="DZM5287"/>
      <c r="DZN5287"/>
      <c r="DZO5287"/>
      <c r="DZP5287"/>
      <c r="DZQ5287"/>
      <c r="DZR5287"/>
      <c r="DZS5287"/>
      <c r="DZT5287"/>
      <c r="DZU5287"/>
      <c r="DZV5287"/>
      <c r="DZW5287"/>
      <c r="DZX5287"/>
      <c r="DZY5287"/>
      <c r="DZZ5287"/>
      <c r="EAA5287"/>
      <c r="EAB5287"/>
      <c r="EAC5287"/>
      <c r="EAD5287"/>
      <c r="EAE5287"/>
      <c r="EAF5287"/>
      <c r="EAG5287"/>
      <c r="EAH5287"/>
    </row>
    <row r="5288" spans="38:89 3390:3414" x14ac:dyDescent="0.3"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  <c r="BE5288"/>
      <c r="BF5288"/>
      <c r="BG5288"/>
      <c r="BH5288"/>
      <c r="BI5288"/>
      <c r="BJ5288"/>
      <c r="BK5288"/>
      <c r="BL5288"/>
      <c r="BM5288"/>
      <c r="BN5288"/>
      <c r="BO5288"/>
      <c r="BP5288"/>
      <c r="BQ5288"/>
      <c r="BR5288"/>
      <c r="BS5288"/>
      <c r="BT5288"/>
      <c r="BU5288"/>
      <c r="BV5288"/>
      <c r="BW5288"/>
      <c r="BX5288"/>
      <c r="BY5288"/>
      <c r="BZ5288"/>
      <c r="CA5288"/>
      <c r="CB5288"/>
      <c r="CC5288"/>
      <c r="CD5288"/>
      <c r="CE5288"/>
      <c r="CF5288"/>
      <c r="CG5288"/>
      <c r="CH5288"/>
      <c r="CI5288"/>
      <c r="CJ5288"/>
      <c r="CK5288"/>
      <c r="DZJ5288"/>
      <c r="DZK5288"/>
      <c r="DZL5288"/>
      <c r="DZM5288"/>
      <c r="DZN5288"/>
      <c r="DZO5288"/>
      <c r="DZP5288"/>
      <c r="DZQ5288"/>
      <c r="DZR5288"/>
      <c r="DZS5288"/>
      <c r="DZT5288"/>
      <c r="DZU5288"/>
      <c r="DZV5288"/>
      <c r="DZW5288"/>
      <c r="DZX5288"/>
      <c r="DZY5288"/>
      <c r="DZZ5288"/>
      <c r="EAA5288"/>
      <c r="EAB5288"/>
      <c r="EAC5288"/>
      <c r="EAD5288"/>
      <c r="EAE5288"/>
      <c r="EAF5288"/>
      <c r="EAG5288"/>
      <c r="EAH5288"/>
    </row>
    <row r="5289" spans="38:89 3390:3414" x14ac:dyDescent="0.3"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  <c r="BE5289"/>
      <c r="BF5289"/>
      <c r="BG5289"/>
      <c r="BH5289"/>
      <c r="BI5289"/>
      <c r="BJ5289"/>
      <c r="BK5289"/>
      <c r="BL5289"/>
      <c r="BM5289"/>
      <c r="BN5289"/>
      <c r="BO5289"/>
      <c r="BP5289"/>
      <c r="BQ5289"/>
      <c r="BR5289"/>
      <c r="BS5289"/>
      <c r="BT5289"/>
      <c r="BU5289"/>
      <c r="BV5289"/>
      <c r="BW5289"/>
      <c r="BX5289"/>
      <c r="BY5289"/>
      <c r="BZ5289"/>
      <c r="CA5289"/>
      <c r="CB5289"/>
      <c r="CC5289"/>
      <c r="CD5289"/>
      <c r="CE5289"/>
      <c r="CF5289"/>
      <c r="CG5289"/>
      <c r="CH5289"/>
      <c r="CI5289"/>
      <c r="CJ5289"/>
      <c r="CK5289"/>
      <c r="DZJ5289"/>
      <c r="DZK5289"/>
      <c r="DZL5289"/>
      <c r="DZM5289"/>
      <c r="DZN5289"/>
      <c r="DZO5289"/>
      <c r="DZP5289"/>
      <c r="DZQ5289"/>
      <c r="DZR5289"/>
      <c r="DZS5289"/>
      <c r="DZT5289"/>
      <c r="DZU5289"/>
      <c r="DZV5289"/>
      <c r="DZW5289"/>
      <c r="DZX5289"/>
      <c r="DZY5289"/>
      <c r="DZZ5289"/>
      <c r="EAA5289"/>
      <c r="EAB5289"/>
      <c r="EAC5289"/>
      <c r="EAD5289"/>
      <c r="EAE5289"/>
      <c r="EAF5289"/>
      <c r="EAG5289"/>
      <c r="EAH5289"/>
    </row>
    <row r="5290" spans="38:89 3390:3414" x14ac:dyDescent="0.3"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  <c r="BE5290"/>
      <c r="BF5290"/>
      <c r="BG5290"/>
      <c r="BH5290"/>
      <c r="BI5290"/>
      <c r="BJ5290"/>
      <c r="BK5290"/>
      <c r="BL5290"/>
      <c r="BM5290"/>
      <c r="BN5290"/>
      <c r="BO5290"/>
      <c r="BP5290"/>
      <c r="BQ5290"/>
      <c r="BR5290"/>
      <c r="BS5290"/>
      <c r="BT5290"/>
      <c r="BU5290"/>
      <c r="BV5290"/>
      <c r="BW5290"/>
      <c r="BX5290"/>
      <c r="BY5290"/>
      <c r="BZ5290"/>
      <c r="CA5290"/>
      <c r="CB5290"/>
      <c r="CC5290"/>
      <c r="CD5290"/>
      <c r="CE5290"/>
      <c r="CF5290"/>
      <c r="CG5290"/>
      <c r="CH5290"/>
      <c r="CI5290"/>
      <c r="CJ5290"/>
      <c r="CK5290"/>
      <c r="DZJ5290"/>
      <c r="DZK5290"/>
      <c r="DZL5290"/>
      <c r="DZM5290"/>
      <c r="DZN5290"/>
      <c r="DZO5290"/>
      <c r="DZP5290"/>
      <c r="DZQ5290"/>
      <c r="DZR5290"/>
      <c r="DZS5290"/>
      <c r="DZT5290"/>
      <c r="DZU5290"/>
      <c r="DZV5290"/>
      <c r="DZW5290"/>
      <c r="DZX5290"/>
      <c r="DZY5290"/>
      <c r="DZZ5290"/>
      <c r="EAA5290"/>
      <c r="EAB5290"/>
      <c r="EAC5290"/>
      <c r="EAD5290"/>
      <c r="EAE5290"/>
      <c r="EAF5290"/>
      <c r="EAG5290"/>
      <c r="EAH5290"/>
    </row>
    <row r="5291" spans="38:89 3390:3414" x14ac:dyDescent="0.3"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  <c r="BE5291"/>
      <c r="BF5291"/>
      <c r="BG5291"/>
      <c r="BH5291"/>
      <c r="BI5291"/>
      <c r="BJ5291"/>
      <c r="BK5291"/>
      <c r="BL5291"/>
      <c r="BM5291"/>
      <c r="BN5291"/>
      <c r="BO5291"/>
      <c r="BP5291"/>
      <c r="BQ5291"/>
      <c r="BR5291"/>
      <c r="BS5291"/>
      <c r="BT5291"/>
      <c r="BU5291"/>
      <c r="BV5291"/>
      <c r="BW5291"/>
      <c r="BX5291"/>
      <c r="BY5291"/>
      <c r="BZ5291"/>
      <c r="CA5291"/>
      <c r="CB5291"/>
      <c r="CC5291"/>
      <c r="CD5291"/>
      <c r="CE5291"/>
      <c r="CF5291"/>
      <c r="CG5291"/>
      <c r="CH5291"/>
      <c r="CI5291"/>
      <c r="CJ5291"/>
      <c r="CK5291"/>
      <c r="DZJ5291"/>
      <c r="DZK5291"/>
      <c r="DZL5291"/>
      <c r="DZM5291"/>
      <c r="DZN5291"/>
      <c r="DZO5291"/>
      <c r="DZP5291"/>
      <c r="DZQ5291"/>
      <c r="DZR5291"/>
      <c r="DZS5291"/>
      <c r="DZT5291"/>
      <c r="DZU5291"/>
      <c r="DZV5291"/>
      <c r="DZW5291"/>
      <c r="DZX5291"/>
      <c r="DZY5291"/>
      <c r="DZZ5291"/>
      <c r="EAA5291"/>
      <c r="EAB5291"/>
      <c r="EAC5291"/>
      <c r="EAD5291"/>
      <c r="EAE5291"/>
      <c r="EAF5291"/>
      <c r="EAG5291"/>
      <c r="EAH5291"/>
    </row>
    <row r="5292" spans="38:89 3390:3414" x14ac:dyDescent="0.3"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  <c r="BE5292"/>
      <c r="BF5292"/>
      <c r="BG5292"/>
      <c r="BH5292"/>
      <c r="BI5292"/>
      <c r="BJ5292"/>
      <c r="BK5292"/>
      <c r="BL5292"/>
      <c r="BM5292"/>
      <c r="BN5292"/>
      <c r="BO5292"/>
      <c r="BP5292"/>
      <c r="BQ5292"/>
      <c r="BR5292"/>
      <c r="BS5292"/>
      <c r="BT5292"/>
      <c r="BU5292"/>
      <c r="BV5292"/>
      <c r="BW5292"/>
      <c r="BX5292"/>
      <c r="BY5292"/>
      <c r="BZ5292"/>
      <c r="CA5292"/>
      <c r="CB5292"/>
      <c r="CC5292"/>
      <c r="CD5292"/>
      <c r="CE5292"/>
      <c r="CF5292"/>
      <c r="CG5292"/>
      <c r="CH5292"/>
      <c r="CI5292"/>
      <c r="CJ5292"/>
      <c r="CK5292"/>
      <c r="DZJ5292"/>
      <c r="DZK5292"/>
      <c r="DZL5292"/>
      <c r="DZM5292"/>
      <c r="DZN5292"/>
      <c r="DZO5292"/>
      <c r="DZP5292"/>
      <c r="DZQ5292"/>
      <c r="DZR5292"/>
      <c r="DZS5292"/>
      <c r="DZT5292"/>
      <c r="DZU5292"/>
      <c r="DZV5292"/>
      <c r="DZW5292"/>
      <c r="DZX5292"/>
      <c r="DZY5292"/>
      <c r="DZZ5292"/>
      <c r="EAA5292"/>
      <c r="EAB5292"/>
      <c r="EAC5292"/>
      <c r="EAD5292"/>
      <c r="EAE5292"/>
      <c r="EAF5292"/>
      <c r="EAG5292"/>
      <c r="EAH5292"/>
    </row>
    <row r="5293" spans="38:89 3390:3414" x14ac:dyDescent="0.3"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  <c r="BE5293"/>
      <c r="BF5293"/>
      <c r="BG5293"/>
      <c r="BH5293"/>
      <c r="BI5293"/>
      <c r="BJ5293"/>
      <c r="BK5293"/>
      <c r="BL5293"/>
      <c r="BM5293"/>
      <c r="BN5293"/>
      <c r="BO5293"/>
      <c r="BP5293"/>
      <c r="BQ5293"/>
      <c r="BR5293"/>
      <c r="BS5293"/>
      <c r="BT5293"/>
      <c r="BU5293"/>
      <c r="BV5293"/>
      <c r="BW5293"/>
      <c r="BX5293"/>
      <c r="BY5293"/>
      <c r="BZ5293"/>
      <c r="CA5293"/>
      <c r="CB5293"/>
      <c r="CC5293"/>
      <c r="CD5293"/>
      <c r="CE5293"/>
      <c r="CF5293"/>
      <c r="CG5293"/>
      <c r="CH5293"/>
      <c r="CI5293"/>
      <c r="CJ5293"/>
      <c r="CK5293"/>
      <c r="DZJ5293"/>
      <c r="DZK5293"/>
      <c r="DZL5293"/>
      <c r="DZM5293"/>
      <c r="DZN5293"/>
      <c r="DZO5293"/>
      <c r="DZP5293"/>
      <c r="DZQ5293"/>
      <c r="DZR5293"/>
      <c r="DZS5293"/>
      <c r="DZT5293"/>
      <c r="DZU5293"/>
      <c r="DZV5293"/>
      <c r="DZW5293"/>
      <c r="DZX5293"/>
      <c r="DZY5293"/>
      <c r="DZZ5293"/>
      <c r="EAA5293"/>
      <c r="EAB5293"/>
      <c r="EAC5293"/>
      <c r="EAD5293"/>
      <c r="EAE5293"/>
      <c r="EAF5293"/>
      <c r="EAG5293"/>
      <c r="EAH5293"/>
    </row>
    <row r="5294" spans="38:89 3390:3414" x14ac:dyDescent="0.3"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  <c r="BE5294"/>
      <c r="BF5294"/>
      <c r="BG5294"/>
      <c r="BH5294"/>
      <c r="BI5294"/>
      <c r="BJ5294"/>
      <c r="BK5294"/>
      <c r="BL5294"/>
      <c r="BM5294"/>
      <c r="BN5294"/>
      <c r="BO5294"/>
      <c r="BP5294"/>
      <c r="BQ5294"/>
      <c r="BR5294"/>
      <c r="BS5294"/>
      <c r="BT5294"/>
      <c r="BU5294"/>
      <c r="BV5294"/>
      <c r="BW5294"/>
      <c r="BX5294"/>
      <c r="BY5294"/>
      <c r="BZ5294"/>
      <c r="CA5294"/>
      <c r="CB5294"/>
      <c r="CC5294"/>
      <c r="CD5294"/>
      <c r="CE5294"/>
      <c r="CF5294"/>
      <c r="CG5294"/>
      <c r="CH5294"/>
      <c r="CI5294"/>
      <c r="CJ5294"/>
      <c r="CK5294"/>
      <c r="DZJ5294"/>
      <c r="DZK5294"/>
      <c r="DZL5294"/>
      <c r="DZM5294"/>
      <c r="DZN5294"/>
      <c r="DZO5294"/>
      <c r="DZP5294"/>
      <c r="DZQ5294"/>
      <c r="DZR5294"/>
      <c r="DZS5294"/>
      <c r="DZT5294"/>
      <c r="DZU5294"/>
      <c r="DZV5294"/>
      <c r="DZW5294"/>
      <c r="DZX5294"/>
      <c r="DZY5294"/>
      <c r="DZZ5294"/>
      <c r="EAA5294"/>
      <c r="EAB5294"/>
      <c r="EAC5294"/>
      <c r="EAD5294"/>
      <c r="EAE5294"/>
      <c r="EAF5294"/>
      <c r="EAG5294"/>
      <c r="EAH5294"/>
    </row>
    <row r="5295" spans="38:89 3390:3414" x14ac:dyDescent="0.3"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  <c r="BE5295"/>
      <c r="BF5295"/>
      <c r="BG5295"/>
      <c r="BH5295"/>
      <c r="BI5295"/>
      <c r="BJ5295"/>
      <c r="BK5295"/>
      <c r="BL5295"/>
      <c r="BM5295"/>
      <c r="BN5295"/>
      <c r="BO5295"/>
      <c r="BP5295"/>
      <c r="BQ5295"/>
      <c r="BR5295"/>
      <c r="BS5295"/>
      <c r="BT5295"/>
      <c r="BU5295"/>
      <c r="BV5295"/>
      <c r="BW5295"/>
      <c r="BX5295"/>
      <c r="BY5295"/>
      <c r="BZ5295"/>
      <c r="CA5295"/>
      <c r="CB5295"/>
      <c r="CC5295"/>
      <c r="CD5295"/>
      <c r="CE5295"/>
      <c r="CF5295"/>
      <c r="CG5295"/>
      <c r="CH5295"/>
      <c r="CI5295"/>
      <c r="CJ5295"/>
      <c r="CK5295"/>
      <c r="DZJ5295"/>
      <c r="DZK5295"/>
      <c r="DZL5295"/>
      <c r="DZM5295"/>
      <c r="DZN5295"/>
      <c r="DZO5295"/>
      <c r="DZP5295"/>
      <c r="DZQ5295"/>
      <c r="DZR5295"/>
      <c r="DZS5295"/>
      <c r="DZT5295"/>
      <c r="DZU5295"/>
      <c r="DZV5295"/>
      <c r="DZW5295"/>
      <c r="DZX5295"/>
      <c r="DZY5295"/>
      <c r="DZZ5295"/>
      <c r="EAA5295"/>
      <c r="EAB5295"/>
      <c r="EAC5295"/>
      <c r="EAD5295"/>
      <c r="EAE5295"/>
      <c r="EAF5295"/>
      <c r="EAG5295"/>
      <c r="EAH5295"/>
    </row>
    <row r="5296" spans="38:89 3390:3414" x14ac:dyDescent="0.3"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  <c r="BE5296"/>
      <c r="BF5296"/>
      <c r="BG5296"/>
      <c r="BH5296"/>
      <c r="BI5296"/>
      <c r="BJ5296"/>
      <c r="BK5296"/>
      <c r="BL5296"/>
      <c r="BM5296"/>
      <c r="BN5296"/>
      <c r="BO5296"/>
      <c r="BP5296"/>
      <c r="BQ5296"/>
      <c r="BR5296"/>
      <c r="BS5296"/>
      <c r="BT5296"/>
      <c r="BU5296"/>
      <c r="BV5296"/>
      <c r="BW5296"/>
      <c r="BX5296"/>
      <c r="BY5296"/>
      <c r="BZ5296"/>
      <c r="CA5296"/>
      <c r="CB5296"/>
      <c r="CC5296"/>
      <c r="CD5296"/>
      <c r="CE5296"/>
      <c r="CF5296"/>
      <c r="CG5296"/>
      <c r="CH5296"/>
      <c r="CI5296"/>
      <c r="CJ5296"/>
      <c r="CK5296"/>
      <c r="DZJ5296"/>
      <c r="DZK5296"/>
      <c r="DZL5296"/>
      <c r="DZM5296"/>
      <c r="DZN5296"/>
      <c r="DZO5296"/>
      <c r="DZP5296"/>
      <c r="DZQ5296"/>
      <c r="DZR5296"/>
      <c r="DZS5296"/>
      <c r="DZT5296"/>
      <c r="DZU5296"/>
      <c r="DZV5296"/>
      <c r="DZW5296"/>
      <c r="DZX5296"/>
      <c r="DZY5296"/>
      <c r="DZZ5296"/>
      <c r="EAA5296"/>
      <c r="EAB5296"/>
      <c r="EAC5296"/>
      <c r="EAD5296"/>
      <c r="EAE5296"/>
      <c r="EAF5296"/>
      <c r="EAG5296"/>
      <c r="EAH5296"/>
    </row>
    <row r="5297" spans="38:89 3390:3414" x14ac:dyDescent="0.3"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  <c r="BE5297"/>
      <c r="BF5297"/>
      <c r="BG5297"/>
      <c r="BH5297"/>
      <c r="BI5297"/>
      <c r="BJ5297"/>
      <c r="BK5297"/>
      <c r="BL5297"/>
      <c r="BM5297"/>
      <c r="BN5297"/>
      <c r="BO5297"/>
      <c r="BP5297"/>
      <c r="BQ5297"/>
      <c r="BR5297"/>
      <c r="BS5297"/>
      <c r="BT5297"/>
      <c r="BU5297"/>
      <c r="BV5297"/>
      <c r="BW5297"/>
      <c r="BX5297"/>
      <c r="BY5297"/>
      <c r="BZ5297"/>
      <c r="CA5297"/>
      <c r="CB5297"/>
      <c r="CC5297"/>
      <c r="CD5297"/>
      <c r="CE5297"/>
      <c r="CF5297"/>
      <c r="CG5297"/>
      <c r="CH5297"/>
      <c r="CI5297"/>
      <c r="CJ5297"/>
      <c r="CK5297"/>
      <c r="DZJ5297"/>
      <c r="DZK5297"/>
      <c r="DZL5297"/>
      <c r="DZM5297"/>
      <c r="DZN5297"/>
      <c r="DZO5297"/>
      <c r="DZP5297"/>
      <c r="DZQ5297"/>
      <c r="DZR5297"/>
      <c r="DZS5297"/>
      <c r="DZT5297"/>
      <c r="DZU5297"/>
      <c r="DZV5297"/>
      <c r="DZW5297"/>
      <c r="DZX5297"/>
      <c r="DZY5297"/>
      <c r="DZZ5297"/>
      <c r="EAA5297"/>
      <c r="EAB5297"/>
      <c r="EAC5297"/>
      <c r="EAD5297"/>
      <c r="EAE5297"/>
      <c r="EAF5297"/>
      <c r="EAG5297"/>
      <c r="EAH5297"/>
    </row>
    <row r="5298" spans="38:89 3390:3414" x14ac:dyDescent="0.3"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  <c r="BE5298"/>
      <c r="BF5298"/>
      <c r="BG5298"/>
      <c r="BH5298"/>
      <c r="BI5298"/>
      <c r="BJ5298"/>
      <c r="BK5298"/>
      <c r="BL5298"/>
      <c r="BM5298"/>
      <c r="BN5298"/>
      <c r="BO5298"/>
      <c r="BP5298"/>
      <c r="BQ5298"/>
      <c r="BR5298"/>
      <c r="BS5298"/>
      <c r="BT5298"/>
      <c r="BU5298"/>
      <c r="BV5298"/>
      <c r="BW5298"/>
      <c r="BX5298"/>
      <c r="BY5298"/>
      <c r="BZ5298"/>
      <c r="CA5298"/>
      <c r="CB5298"/>
      <c r="CC5298"/>
      <c r="CD5298"/>
      <c r="CE5298"/>
      <c r="CF5298"/>
      <c r="CG5298"/>
      <c r="CH5298"/>
      <c r="CI5298"/>
      <c r="CJ5298"/>
      <c r="CK5298"/>
      <c r="DZJ5298"/>
      <c r="DZK5298"/>
      <c r="DZL5298"/>
      <c r="DZM5298"/>
      <c r="DZN5298"/>
      <c r="DZO5298"/>
      <c r="DZP5298"/>
      <c r="DZQ5298"/>
      <c r="DZR5298"/>
      <c r="DZS5298"/>
      <c r="DZT5298"/>
      <c r="DZU5298"/>
      <c r="DZV5298"/>
      <c r="DZW5298"/>
      <c r="DZX5298"/>
      <c r="DZY5298"/>
      <c r="DZZ5298"/>
      <c r="EAA5298"/>
      <c r="EAB5298"/>
      <c r="EAC5298"/>
      <c r="EAD5298"/>
      <c r="EAE5298"/>
      <c r="EAF5298"/>
      <c r="EAG5298"/>
      <c r="EAH5298"/>
    </row>
    <row r="5299" spans="38:89 3390:3414" x14ac:dyDescent="0.3"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  <c r="BE5299"/>
      <c r="BF5299"/>
      <c r="BG5299"/>
      <c r="BH5299"/>
      <c r="BI5299"/>
      <c r="BJ5299"/>
      <c r="BK5299"/>
      <c r="BL5299"/>
      <c r="BM5299"/>
      <c r="BN5299"/>
      <c r="BO5299"/>
      <c r="BP5299"/>
      <c r="BQ5299"/>
      <c r="BR5299"/>
      <c r="BS5299"/>
      <c r="BT5299"/>
      <c r="BU5299"/>
      <c r="BV5299"/>
      <c r="BW5299"/>
      <c r="BX5299"/>
      <c r="BY5299"/>
      <c r="BZ5299"/>
      <c r="CA5299"/>
      <c r="CB5299"/>
      <c r="CC5299"/>
      <c r="CD5299"/>
      <c r="CE5299"/>
      <c r="CF5299"/>
      <c r="CG5299"/>
      <c r="CH5299"/>
      <c r="CI5299"/>
      <c r="CJ5299"/>
      <c r="CK5299"/>
      <c r="DZJ5299"/>
      <c r="DZK5299"/>
      <c r="DZL5299"/>
      <c r="DZM5299"/>
      <c r="DZN5299"/>
      <c r="DZO5299"/>
      <c r="DZP5299"/>
      <c r="DZQ5299"/>
      <c r="DZR5299"/>
      <c r="DZS5299"/>
      <c r="DZT5299"/>
      <c r="DZU5299"/>
      <c r="DZV5299"/>
      <c r="DZW5299"/>
      <c r="DZX5299"/>
      <c r="DZY5299"/>
      <c r="DZZ5299"/>
      <c r="EAA5299"/>
      <c r="EAB5299"/>
      <c r="EAC5299"/>
      <c r="EAD5299"/>
      <c r="EAE5299"/>
      <c r="EAF5299"/>
      <c r="EAG5299"/>
      <c r="EAH5299"/>
    </row>
    <row r="5300" spans="38:89 3390:3414" x14ac:dyDescent="0.3"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  <c r="BE5300"/>
      <c r="BF5300"/>
      <c r="BG5300"/>
      <c r="BH5300"/>
      <c r="BI5300"/>
      <c r="BJ5300"/>
      <c r="BK5300"/>
      <c r="BL5300"/>
      <c r="BM5300"/>
      <c r="BN5300"/>
      <c r="BO5300"/>
      <c r="BP5300"/>
      <c r="BQ5300"/>
      <c r="BR5300"/>
      <c r="BS5300"/>
      <c r="BT5300"/>
      <c r="BU5300"/>
      <c r="BV5300"/>
      <c r="BW5300"/>
      <c r="BX5300"/>
      <c r="BY5300"/>
      <c r="BZ5300"/>
      <c r="CA5300"/>
      <c r="CB5300"/>
      <c r="CC5300"/>
      <c r="CD5300"/>
      <c r="CE5300"/>
      <c r="CF5300"/>
      <c r="CG5300"/>
      <c r="CH5300"/>
      <c r="CI5300"/>
      <c r="CJ5300"/>
      <c r="CK5300"/>
      <c r="DZJ5300"/>
      <c r="DZK5300"/>
      <c r="DZL5300"/>
      <c r="DZM5300"/>
      <c r="DZN5300"/>
      <c r="DZO5300"/>
      <c r="DZP5300"/>
      <c r="DZQ5300"/>
      <c r="DZR5300"/>
      <c r="DZS5300"/>
      <c r="DZT5300"/>
      <c r="DZU5300"/>
      <c r="DZV5300"/>
      <c r="DZW5300"/>
      <c r="DZX5300"/>
      <c r="DZY5300"/>
      <c r="DZZ5300"/>
      <c r="EAA5300"/>
      <c r="EAB5300"/>
      <c r="EAC5300"/>
      <c r="EAD5300"/>
      <c r="EAE5300"/>
      <c r="EAF5300"/>
      <c r="EAG5300"/>
      <c r="EAH5300"/>
    </row>
    <row r="5301" spans="38:89 3390:3414" x14ac:dyDescent="0.3"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  <c r="BE5301"/>
      <c r="BF5301"/>
      <c r="BG5301"/>
      <c r="BH5301"/>
      <c r="BI5301"/>
      <c r="BJ5301"/>
      <c r="BK5301"/>
      <c r="BL5301"/>
      <c r="BM5301"/>
      <c r="BN5301"/>
      <c r="BO5301"/>
      <c r="BP5301"/>
      <c r="BQ5301"/>
      <c r="BR5301"/>
      <c r="BS5301"/>
      <c r="BT5301"/>
      <c r="BU5301"/>
      <c r="BV5301"/>
      <c r="BW5301"/>
      <c r="BX5301"/>
      <c r="BY5301"/>
      <c r="BZ5301"/>
      <c r="CA5301"/>
      <c r="CB5301"/>
      <c r="CC5301"/>
      <c r="CD5301"/>
      <c r="CE5301"/>
      <c r="CF5301"/>
      <c r="CG5301"/>
      <c r="CH5301"/>
      <c r="CI5301"/>
      <c r="CJ5301"/>
      <c r="CK5301"/>
      <c r="DZJ5301"/>
      <c r="DZK5301"/>
      <c r="DZL5301"/>
      <c r="DZM5301"/>
      <c r="DZN5301"/>
      <c r="DZO5301"/>
      <c r="DZP5301"/>
      <c r="DZQ5301"/>
      <c r="DZR5301"/>
      <c r="DZS5301"/>
      <c r="DZT5301"/>
      <c r="DZU5301"/>
      <c r="DZV5301"/>
      <c r="DZW5301"/>
      <c r="DZX5301"/>
      <c r="DZY5301"/>
      <c r="DZZ5301"/>
      <c r="EAA5301"/>
      <c r="EAB5301"/>
      <c r="EAC5301"/>
      <c r="EAD5301"/>
      <c r="EAE5301"/>
      <c r="EAF5301"/>
      <c r="EAG5301"/>
      <c r="EAH5301"/>
    </row>
    <row r="5302" spans="38:89 3390:3414" x14ac:dyDescent="0.3"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  <c r="BE5302"/>
      <c r="BF5302"/>
      <c r="BG5302"/>
      <c r="BH5302"/>
      <c r="BI5302"/>
      <c r="BJ5302"/>
      <c r="BK5302"/>
      <c r="BL5302"/>
      <c r="BM5302"/>
      <c r="BN5302"/>
      <c r="BO5302"/>
      <c r="BP5302"/>
      <c r="BQ5302"/>
      <c r="BR5302"/>
      <c r="BS5302"/>
      <c r="BT5302"/>
      <c r="BU5302"/>
      <c r="BV5302"/>
      <c r="BW5302"/>
      <c r="BX5302"/>
      <c r="BY5302"/>
      <c r="BZ5302"/>
      <c r="CA5302"/>
      <c r="CB5302"/>
      <c r="CC5302"/>
      <c r="CD5302"/>
      <c r="CE5302"/>
      <c r="CF5302"/>
      <c r="CG5302"/>
      <c r="CH5302"/>
      <c r="CI5302"/>
      <c r="CJ5302"/>
      <c r="CK5302"/>
      <c r="DZJ5302"/>
      <c r="DZK5302"/>
      <c r="DZL5302"/>
      <c r="DZM5302"/>
      <c r="DZN5302"/>
      <c r="DZO5302"/>
      <c r="DZP5302"/>
      <c r="DZQ5302"/>
      <c r="DZR5302"/>
      <c r="DZS5302"/>
      <c r="DZT5302"/>
      <c r="DZU5302"/>
      <c r="DZV5302"/>
      <c r="DZW5302"/>
      <c r="DZX5302"/>
      <c r="DZY5302"/>
      <c r="DZZ5302"/>
      <c r="EAA5302"/>
      <c r="EAB5302"/>
      <c r="EAC5302"/>
      <c r="EAD5302"/>
      <c r="EAE5302"/>
      <c r="EAF5302"/>
      <c r="EAG5302"/>
      <c r="EAH5302"/>
    </row>
    <row r="5303" spans="38:89 3390:3414" x14ac:dyDescent="0.3"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  <c r="BE5303"/>
      <c r="BF5303"/>
      <c r="BG5303"/>
      <c r="BH5303"/>
      <c r="BI5303"/>
      <c r="BJ5303"/>
      <c r="BK5303"/>
      <c r="BL5303"/>
      <c r="BM5303"/>
      <c r="BN5303"/>
      <c r="BO5303"/>
      <c r="BP5303"/>
      <c r="BQ5303"/>
      <c r="BR5303"/>
      <c r="BS5303"/>
      <c r="BT5303"/>
      <c r="BU5303"/>
      <c r="BV5303"/>
      <c r="BW5303"/>
      <c r="BX5303"/>
      <c r="BY5303"/>
      <c r="BZ5303"/>
      <c r="CA5303"/>
      <c r="CB5303"/>
      <c r="CC5303"/>
      <c r="CD5303"/>
      <c r="CE5303"/>
      <c r="CF5303"/>
      <c r="CG5303"/>
      <c r="CH5303"/>
      <c r="CI5303"/>
      <c r="CJ5303"/>
      <c r="CK5303"/>
      <c r="DZJ5303"/>
      <c r="DZK5303"/>
      <c r="DZL5303"/>
      <c r="DZM5303"/>
      <c r="DZN5303"/>
      <c r="DZO5303"/>
      <c r="DZP5303"/>
      <c r="DZQ5303"/>
      <c r="DZR5303"/>
      <c r="DZS5303"/>
      <c r="DZT5303"/>
      <c r="DZU5303"/>
      <c r="DZV5303"/>
      <c r="DZW5303"/>
      <c r="DZX5303"/>
      <c r="DZY5303"/>
      <c r="DZZ5303"/>
      <c r="EAA5303"/>
      <c r="EAB5303"/>
      <c r="EAC5303"/>
      <c r="EAD5303"/>
      <c r="EAE5303"/>
      <c r="EAF5303"/>
      <c r="EAG5303"/>
      <c r="EAH5303"/>
    </row>
    <row r="5304" spans="38:89 3390:3414" x14ac:dyDescent="0.3"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  <c r="BE5304"/>
      <c r="BF5304"/>
      <c r="BG5304"/>
      <c r="BH5304"/>
      <c r="BI5304"/>
      <c r="BJ5304"/>
      <c r="BK5304"/>
      <c r="BL5304"/>
      <c r="BM5304"/>
      <c r="BN5304"/>
      <c r="BO5304"/>
      <c r="BP5304"/>
      <c r="BQ5304"/>
      <c r="BR5304"/>
      <c r="BS5304"/>
      <c r="BT5304"/>
      <c r="BU5304"/>
      <c r="BV5304"/>
      <c r="BW5304"/>
      <c r="BX5304"/>
      <c r="BY5304"/>
      <c r="BZ5304"/>
      <c r="CA5304"/>
      <c r="CB5304"/>
      <c r="CC5304"/>
      <c r="CD5304"/>
      <c r="CE5304"/>
      <c r="CF5304"/>
      <c r="CG5304"/>
      <c r="CH5304"/>
      <c r="CI5304"/>
      <c r="CJ5304"/>
      <c r="CK5304"/>
      <c r="DZJ5304"/>
      <c r="DZK5304"/>
      <c r="DZL5304"/>
      <c r="DZM5304"/>
      <c r="DZN5304"/>
      <c r="DZO5304"/>
      <c r="DZP5304"/>
      <c r="DZQ5304"/>
      <c r="DZR5304"/>
      <c r="DZS5304"/>
      <c r="DZT5304"/>
      <c r="DZU5304"/>
      <c r="DZV5304"/>
      <c r="DZW5304"/>
      <c r="DZX5304"/>
      <c r="DZY5304"/>
      <c r="DZZ5304"/>
      <c r="EAA5304"/>
      <c r="EAB5304"/>
      <c r="EAC5304"/>
      <c r="EAD5304"/>
      <c r="EAE5304"/>
      <c r="EAF5304"/>
      <c r="EAG5304"/>
      <c r="EAH5304"/>
    </row>
    <row r="5305" spans="38:89 3390:3414" x14ac:dyDescent="0.3"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  <c r="BE5305"/>
      <c r="BF5305"/>
      <c r="BG5305"/>
      <c r="BH5305"/>
      <c r="BI5305"/>
      <c r="BJ5305"/>
      <c r="BK5305"/>
      <c r="BL5305"/>
      <c r="BM5305"/>
      <c r="BN5305"/>
      <c r="BO5305"/>
      <c r="BP5305"/>
      <c r="BQ5305"/>
      <c r="BR5305"/>
      <c r="BS5305"/>
      <c r="BT5305"/>
      <c r="BU5305"/>
      <c r="BV5305"/>
      <c r="BW5305"/>
      <c r="BX5305"/>
      <c r="BY5305"/>
      <c r="BZ5305"/>
      <c r="CA5305"/>
      <c r="CB5305"/>
      <c r="CC5305"/>
      <c r="CD5305"/>
      <c r="CE5305"/>
      <c r="CF5305"/>
      <c r="CG5305"/>
      <c r="CH5305"/>
      <c r="CI5305"/>
      <c r="CJ5305"/>
      <c r="CK5305"/>
      <c r="DZJ5305"/>
      <c r="DZK5305"/>
      <c r="DZL5305"/>
      <c r="DZM5305"/>
      <c r="DZN5305"/>
      <c r="DZO5305"/>
      <c r="DZP5305"/>
      <c r="DZQ5305"/>
      <c r="DZR5305"/>
      <c r="DZS5305"/>
      <c r="DZT5305"/>
      <c r="DZU5305"/>
      <c r="DZV5305"/>
      <c r="DZW5305"/>
      <c r="DZX5305"/>
      <c r="DZY5305"/>
      <c r="DZZ5305"/>
      <c r="EAA5305"/>
      <c r="EAB5305"/>
      <c r="EAC5305"/>
      <c r="EAD5305"/>
      <c r="EAE5305"/>
      <c r="EAF5305"/>
      <c r="EAG5305"/>
      <c r="EAH5305"/>
    </row>
    <row r="5306" spans="38:89 3390:3414" x14ac:dyDescent="0.3"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  <c r="BE5306"/>
      <c r="BF5306"/>
      <c r="BG5306"/>
      <c r="BH5306"/>
      <c r="BI5306"/>
      <c r="BJ5306"/>
      <c r="BK5306"/>
      <c r="BL5306"/>
      <c r="BM5306"/>
      <c r="BN5306"/>
      <c r="BO5306"/>
      <c r="BP5306"/>
      <c r="BQ5306"/>
      <c r="BR5306"/>
      <c r="BS5306"/>
      <c r="BT5306"/>
      <c r="BU5306"/>
      <c r="BV5306"/>
      <c r="BW5306"/>
      <c r="BX5306"/>
      <c r="BY5306"/>
      <c r="BZ5306"/>
      <c r="CA5306"/>
      <c r="CB5306"/>
      <c r="CC5306"/>
      <c r="CD5306"/>
      <c r="CE5306"/>
      <c r="CF5306"/>
      <c r="CG5306"/>
      <c r="CH5306"/>
      <c r="CI5306"/>
      <c r="CJ5306"/>
      <c r="CK5306"/>
      <c r="DZJ5306"/>
      <c r="DZK5306"/>
      <c r="DZL5306"/>
      <c r="DZM5306"/>
      <c r="DZN5306"/>
      <c r="DZO5306"/>
      <c r="DZP5306"/>
      <c r="DZQ5306"/>
      <c r="DZR5306"/>
      <c r="DZS5306"/>
      <c r="DZT5306"/>
      <c r="DZU5306"/>
      <c r="DZV5306"/>
      <c r="DZW5306"/>
      <c r="DZX5306"/>
      <c r="DZY5306"/>
      <c r="DZZ5306"/>
      <c r="EAA5306"/>
      <c r="EAB5306"/>
      <c r="EAC5306"/>
      <c r="EAD5306"/>
      <c r="EAE5306"/>
      <c r="EAF5306"/>
      <c r="EAG5306"/>
      <c r="EAH5306"/>
    </row>
    <row r="5307" spans="38:89 3390:3414" x14ac:dyDescent="0.3"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  <c r="BE5307"/>
      <c r="BF5307"/>
      <c r="BG5307"/>
      <c r="BH5307"/>
      <c r="BI5307"/>
      <c r="BJ5307"/>
      <c r="BK5307"/>
      <c r="BL5307"/>
      <c r="BM5307"/>
      <c r="BN5307"/>
      <c r="BO5307"/>
      <c r="BP5307"/>
      <c r="BQ5307"/>
      <c r="BR5307"/>
      <c r="BS5307"/>
      <c r="BT5307"/>
      <c r="BU5307"/>
      <c r="BV5307"/>
      <c r="BW5307"/>
      <c r="BX5307"/>
      <c r="BY5307"/>
      <c r="BZ5307"/>
      <c r="CA5307"/>
      <c r="CB5307"/>
      <c r="CC5307"/>
      <c r="CD5307"/>
      <c r="CE5307"/>
      <c r="CF5307"/>
      <c r="CG5307"/>
      <c r="CH5307"/>
      <c r="CI5307"/>
      <c r="CJ5307"/>
      <c r="CK5307"/>
      <c r="DZJ5307"/>
      <c r="DZK5307"/>
      <c r="DZL5307"/>
      <c r="DZM5307"/>
      <c r="DZN5307"/>
      <c r="DZO5307"/>
      <c r="DZP5307"/>
      <c r="DZQ5307"/>
      <c r="DZR5307"/>
      <c r="DZS5307"/>
      <c r="DZT5307"/>
      <c r="DZU5307"/>
      <c r="DZV5307"/>
      <c r="DZW5307"/>
      <c r="DZX5307"/>
      <c r="DZY5307"/>
      <c r="DZZ5307"/>
      <c r="EAA5307"/>
      <c r="EAB5307"/>
      <c r="EAC5307"/>
      <c r="EAD5307"/>
      <c r="EAE5307"/>
      <c r="EAF5307"/>
      <c r="EAG5307"/>
      <c r="EAH5307"/>
    </row>
    <row r="5308" spans="38:89 3390:3414" x14ac:dyDescent="0.3"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  <c r="BE5308"/>
      <c r="BF5308"/>
      <c r="BG5308"/>
      <c r="BH5308"/>
      <c r="BI5308"/>
      <c r="BJ5308"/>
      <c r="BK5308"/>
      <c r="BL5308"/>
      <c r="BM5308"/>
      <c r="BN5308"/>
      <c r="BO5308"/>
      <c r="BP5308"/>
      <c r="BQ5308"/>
      <c r="BR5308"/>
      <c r="BS5308"/>
      <c r="BT5308"/>
      <c r="BU5308"/>
      <c r="BV5308"/>
      <c r="BW5308"/>
      <c r="BX5308"/>
      <c r="BY5308"/>
      <c r="BZ5308"/>
      <c r="CA5308"/>
      <c r="CB5308"/>
      <c r="CC5308"/>
      <c r="CD5308"/>
      <c r="CE5308"/>
      <c r="CF5308"/>
      <c r="CG5308"/>
      <c r="CH5308"/>
      <c r="CI5308"/>
      <c r="CJ5308"/>
      <c r="CK5308"/>
      <c r="DZJ5308"/>
      <c r="DZK5308"/>
      <c r="DZL5308"/>
      <c r="DZM5308"/>
      <c r="DZN5308"/>
      <c r="DZO5308"/>
      <c r="DZP5308"/>
      <c r="DZQ5308"/>
      <c r="DZR5308"/>
      <c r="DZS5308"/>
      <c r="DZT5308"/>
      <c r="DZU5308"/>
      <c r="DZV5308"/>
      <c r="DZW5308"/>
      <c r="DZX5308"/>
      <c r="DZY5308"/>
      <c r="DZZ5308"/>
      <c r="EAA5308"/>
      <c r="EAB5308"/>
      <c r="EAC5308"/>
      <c r="EAD5308"/>
      <c r="EAE5308"/>
      <c r="EAF5308"/>
      <c r="EAG5308"/>
      <c r="EAH5308"/>
    </row>
    <row r="5309" spans="38:89 3390:3414" x14ac:dyDescent="0.3"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  <c r="BE5309"/>
      <c r="BF5309"/>
      <c r="BG5309"/>
      <c r="BH5309"/>
      <c r="BI5309"/>
      <c r="BJ5309"/>
      <c r="BK5309"/>
      <c r="BL5309"/>
      <c r="BM5309"/>
      <c r="BN5309"/>
      <c r="BO5309"/>
      <c r="BP5309"/>
      <c r="BQ5309"/>
      <c r="BR5309"/>
      <c r="BS5309"/>
      <c r="BT5309"/>
      <c r="BU5309"/>
      <c r="BV5309"/>
      <c r="BW5309"/>
      <c r="BX5309"/>
      <c r="BY5309"/>
      <c r="BZ5309"/>
      <c r="CA5309"/>
      <c r="CB5309"/>
      <c r="CC5309"/>
      <c r="CD5309"/>
      <c r="CE5309"/>
      <c r="CF5309"/>
      <c r="CG5309"/>
      <c r="CH5309"/>
      <c r="CI5309"/>
      <c r="CJ5309"/>
      <c r="CK5309"/>
      <c r="DZJ5309"/>
      <c r="DZK5309"/>
      <c r="DZL5309"/>
      <c r="DZM5309"/>
      <c r="DZN5309"/>
      <c r="DZO5309"/>
      <c r="DZP5309"/>
      <c r="DZQ5309"/>
      <c r="DZR5309"/>
      <c r="DZS5309"/>
      <c r="DZT5309"/>
      <c r="DZU5309"/>
      <c r="DZV5309"/>
      <c r="DZW5309"/>
      <c r="DZX5309"/>
      <c r="DZY5309"/>
      <c r="DZZ5309"/>
      <c r="EAA5309"/>
      <c r="EAB5309"/>
      <c r="EAC5309"/>
      <c r="EAD5309"/>
      <c r="EAE5309"/>
      <c r="EAF5309"/>
      <c r="EAG5309"/>
      <c r="EAH5309"/>
    </row>
    <row r="5310" spans="38:89 3390:3414" x14ac:dyDescent="0.3"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  <c r="BE5310"/>
      <c r="BF5310"/>
      <c r="BG5310"/>
      <c r="BH5310"/>
      <c r="BI5310"/>
      <c r="BJ5310"/>
      <c r="BK5310"/>
      <c r="BL5310"/>
      <c r="BM5310"/>
      <c r="BN5310"/>
      <c r="BO5310"/>
      <c r="BP5310"/>
      <c r="BQ5310"/>
      <c r="BR5310"/>
      <c r="BS5310"/>
      <c r="BT5310"/>
      <c r="BU5310"/>
      <c r="BV5310"/>
      <c r="BW5310"/>
      <c r="BX5310"/>
      <c r="BY5310"/>
      <c r="BZ5310"/>
      <c r="CA5310"/>
      <c r="CB5310"/>
      <c r="CC5310"/>
      <c r="CD5310"/>
      <c r="CE5310"/>
      <c r="CF5310"/>
      <c r="CG5310"/>
      <c r="CH5310"/>
      <c r="CI5310"/>
      <c r="CJ5310"/>
      <c r="CK5310"/>
      <c r="DZJ5310"/>
      <c r="DZK5310"/>
      <c r="DZL5310"/>
      <c r="DZM5310"/>
      <c r="DZN5310"/>
      <c r="DZO5310"/>
      <c r="DZP5310"/>
      <c r="DZQ5310"/>
      <c r="DZR5310"/>
      <c r="DZS5310"/>
      <c r="DZT5310"/>
      <c r="DZU5310"/>
      <c r="DZV5310"/>
      <c r="DZW5310"/>
      <c r="DZX5310"/>
      <c r="DZY5310"/>
      <c r="DZZ5310"/>
      <c r="EAA5310"/>
      <c r="EAB5310"/>
      <c r="EAC5310"/>
      <c r="EAD5310"/>
      <c r="EAE5310"/>
      <c r="EAF5310"/>
      <c r="EAG5310"/>
      <c r="EAH5310"/>
    </row>
    <row r="5311" spans="38:89 3390:3414" x14ac:dyDescent="0.3"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  <c r="BE5311"/>
      <c r="BF5311"/>
      <c r="BG5311"/>
      <c r="BH5311"/>
      <c r="BI5311"/>
      <c r="BJ5311"/>
      <c r="BK5311"/>
      <c r="BL5311"/>
      <c r="BM5311"/>
      <c r="BN5311"/>
      <c r="BO5311"/>
      <c r="BP5311"/>
      <c r="BQ5311"/>
      <c r="BR5311"/>
      <c r="BS5311"/>
      <c r="BT5311"/>
      <c r="BU5311"/>
      <c r="BV5311"/>
      <c r="BW5311"/>
      <c r="BX5311"/>
      <c r="BY5311"/>
      <c r="BZ5311"/>
      <c r="CA5311"/>
      <c r="CB5311"/>
      <c r="CC5311"/>
      <c r="CD5311"/>
      <c r="CE5311"/>
      <c r="CF5311"/>
      <c r="CG5311"/>
      <c r="CH5311"/>
      <c r="CI5311"/>
      <c r="CJ5311"/>
      <c r="CK5311"/>
      <c r="DZJ5311"/>
      <c r="DZK5311"/>
      <c r="DZL5311"/>
      <c r="DZM5311"/>
      <c r="DZN5311"/>
      <c r="DZO5311"/>
      <c r="DZP5311"/>
      <c r="DZQ5311"/>
      <c r="DZR5311"/>
      <c r="DZS5311"/>
      <c r="DZT5311"/>
      <c r="DZU5311"/>
      <c r="DZV5311"/>
      <c r="DZW5311"/>
      <c r="DZX5311"/>
      <c r="DZY5311"/>
      <c r="DZZ5311"/>
      <c r="EAA5311"/>
      <c r="EAB5311"/>
      <c r="EAC5311"/>
      <c r="EAD5311"/>
      <c r="EAE5311"/>
      <c r="EAF5311"/>
      <c r="EAG5311"/>
      <c r="EAH5311"/>
    </row>
    <row r="5312" spans="38:89 3390:3414" x14ac:dyDescent="0.3"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  <c r="BE5312"/>
      <c r="BF5312"/>
      <c r="BG5312"/>
      <c r="BH5312"/>
      <c r="BI5312"/>
      <c r="BJ5312"/>
      <c r="BK5312"/>
      <c r="BL5312"/>
      <c r="BM5312"/>
      <c r="BN5312"/>
      <c r="BO5312"/>
      <c r="BP5312"/>
      <c r="BQ5312"/>
      <c r="BR5312"/>
      <c r="BS5312"/>
      <c r="BT5312"/>
      <c r="BU5312"/>
      <c r="BV5312"/>
      <c r="BW5312"/>
      <c r="BX5312"/>
      <c r="BY5312"/>
      <c r="BZ5312"/>
      <c r="CA5312"/>
      <c r="CB5312"/>
      <c r="CC5312"/>
      <c r="CD5312"/>
      <c r="CE5312"/>
      <c r="CF5312"/>
      <c r="CG5312"/>
      <c r="CH5312"/>
      <c r="CI5312"/>
      <c r="CJ5312"/>
      <c r="CK5312"/>
      <c r="DZJ5312"/>
      <c r="DZK5312"/>
      <c r="DZL5312"/>
      <c r="DZM5312"/>
      <c r="DZN5312"/>
      <c r="DZO5312"/>
      <c r="DZP5312"/>
      <c r="DZQ5312"/>
      <c r="DZR5312"/>
      <c r="DZS5312"/>
      <c r="DZT5312"/>
      <c r="DZU5312"/>
      <c r="DZV5312"/>
      <c r="DZW5312"/>
      <c r="DZX5312"/>
      <c r="DZY5312"/>
      <c r="DZZ5312"/>
      <c r="EAA5312"/>
      <c r="EAB5312"/>
      <c r="EAC5312"/>
      <c r="EAD5312"/>
      <c r="EAE5312"/>
      <c r="EAF5312"/>
      <c r="EAG5312"/>
      <c r="EAH5312"/>
    </row>
    <row r="5313" spans="38:89 3390:3414" x14ac:dyDescent="0.3"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  <c r="BE5313"/>
      <c r="BF5313"/>
      <c r="BG5313"/>
      <c r="BH5313"/>
      <c r="BI5313"/>
      <c r="BJ5313"/>
      <c r="BK5313"/>
      <c r="BL5313"/>
      <c r="BM5313"/>
      <c r="BN5313"/>
      <c r="BO5313"/>
      <c r="BP5313"/>
      <c r="BQ5313"/>
      <c r="BR5313"/>
      <c r="BS5313"/>
      <c r="BT5313"/>
      <c r="BU5313"/>
      <c r="BV5313"/>
      <c r="BW5313"/>
      <c r="BX5313"/>
      <c r="BY5313"/>
      <c r="BZ5313"/>
      <c r="CA5313"/>
      <c r="CB5313"/>
      <c r="CC5313"/>
      <c r="CD5313"/>
      <c r="CE5313"/>
      <c r="CF5313"/>
      <c r="CG5313"/>
      <c r="CH5313"/>
      <c r="CI5313"/>
      <c r="CJ5313"/>
      <c r="CK5313"/>
      <c r="DZJ5313"/>
      <c r="DZK5313"/>
      <c r="DZL5313"/>
      <c r="DZM5313"/>
      <c r="DZN5313"/>
      <c r="DZO5313"/>
      <c r="DZP5313"/>
      <c r="DZQ5313"/>
      <c r="DZR5313"/>
      <c r="DZS5313"/>
      <c r="DZT5313"/>
      <c r="DZU5313"/>
      <c r="DZV5313"/>
      <c r="DZW5313"/>
      <c r="DZX5313"/>
      <c r="DZY5313"/>
      <c r="DZZ5313"/>
      <c r="EAA5313"/>
      <c r="EAB5313"/>
      <c r="EAC5313"/>
      <c r="EAD5313"/>
      <c r="EAE5313"/>
      <c r="EAF5313"/>
      <c r="EAG5313"/>
      <c r="EAH5313"/>
    </row>
    <row r="5314" spans="38:89 3390:3414" x14ac:dyDescent="0.3"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  <c r="BE5314"/>
      <c r="BF5314"/>
      <c r="BG5314"/>
      <c r="BH5314"/>
      <c r="BI5314"/>
      <c r="BJ5314"/>
      <c r="BK5314"/>
      <c r="BL5314"/>
      <c r="BM5314"/>
      <c r="BN5314"/>
      <c r="BO5314"/>
      <c r="BP5314"/>
      <c r="BQ5314"/>
      <c r="BR5314"/>
      <c r="BS5314"/>
      <c r="BT5314"/>
      <c r="BU5314"/>
      <c r="BV5314"/>
      <c r="BW5314"/>
      <c r="BX5314"/>
      <c r="BY5314"/>
      <c r="BZ5314"/>
      <c r="CA5314"/>
      <c r="CB5314"/>
      <c r="CC5314"/>
      <c r="CD5314"/>
      <c r="CE5314"/>
      <c r="CF5314"/>
      <c r="CG5314"/>
      <c r="CH5314"/>
      <c r="CI5314"/>
      <c r="CJ5314"/>
      <c r="CK5314"/>
      <c r="DZJ5314"/>
      <c r="DZK5314"/>
      <c r="DZL5314"/>
      <c r="DZM5314"/>
      <c r="DZN5314"/>
      <c r="DZO5314"/>
      <c r="DZP5314"/>
      <c r="DZQ5314"/>
      <c r="DZR5314"/>
      <c r="DZS5314"/>
      <c r="DZT5314"/>
      <c r="DZU5314"/>
      <c r="DZV5314"/>
      <c r="DZW5314"/>
      <c r="DZX5314"/>
      <c r="DZY5314"/>
      <c r="DZZ5314"/>
      <c r="EAA5314"/>
      <c r="EAB5314"/>
      <c r="EAC5314"/>
      <c r="EAD5314"/>
      <c r="EAE5314"/>
      <c r="EAF5314"/>
      <c r="EAG5314"/>
      <c r="EAH5314"/>
    </row>
    <row r="5315" spans="38:89 3390:3414" x14ac:dyDescent="0.3"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  <c r="BE5315"/>
      <c r="BF5315"/>
      <c r="BG5315"/>
      <c r="BH5315"/>
      <c r="BI5315"/>
      <c r="BJ5315"/>
      <c r="BK5315"/>
      <c r="BL5315"/>
      <c r="BM5315"/>
      <c r="BN5315"/>
      <c r="BO5315"/>
      <c r="BP5315"/>
      <c r="BQ5315"/>
      <c r="BR5315"/>
      <c r="BS5315"/>
      <c r="BT5315"/>
      <c r="BU5315"/>
      <c r="BV5315"/>
      <c r="BW5315"/>
      <c r="BX5315"/>
      <c r="BY5315"/>
      <c r="BZ5315"/>
      <c r="CA5315"/>
      <c r="CB5315"/>
      <c r="CC5315"/>
      <c r="CD5315"/>
      <c r="CE5315"/>
      <c r="CF5315"/>
      <c r="CG5315"/>
      <c r="CH5315"/>
      <c r="CI5315"/>
      <c r="CJ5315"/>
      <c r="CK5315"/>
      <c r="DZJ5315"/>
      <c r="DZK5315"/>
      <c r="DZL5315"/>
      <c r="DZM5315"/>
      <c r="DZN5315"/>
      <c r="DZO5315"/>
      <c r="DZP5315"/>
      <c r="DZQ5315"/>
      <c r="DZR5315"/>
      <c r="DZS5315"/>
      <c r="DZT5315"/>
      <c r="DZU5315"/>
      <c r="DZV5315"/>
      <c r="DZW5315"/>
      <c r="DZX5315"/>
      <c r="DZY5315"/>
      <c r="DZZ5315"/>
      <c r="EAA5315"/>
      <c r="EAB5315"/>
      <c r="EAC5315"/>
      <c r="EAD5315"/>
      <c r="EAE5315"/>
      <c r="EAF5315"/>
      <c r="EAG5315"/>
      <c r="EAH5315"/>
    </row>
    <row r="5316" spans="38:89 3390:3414" x14ac:dyDescent="0.3"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  <c r="BE5316"/>
      <c r="BF5316"/>
      <c r="BG5316"/>
      <c r="BH5316"/>
      <c r="BI5316"/>
      <c r="BJ5316"/>
      <c r="BK5316"/>
      <c r="BL5316"/>
      <c r="BM5316"/>
      <c r="BN5316"/>
      <c r="BO5316"/>
      <c r="BP5316"/>
      <c r="BQ5316"/>
      <c r="BR5316"/>
      <c r="BS5316"/>
      <c r="BT5316"/>
      <c r="BU5316"/>
      <c r="BV5316"/>
      <c r="BW5316"/>
      <c r="BX5316"/>
      <c r="BY5316"/>
      <c r="BZ5316"/>
      <c r="CA5316"/>
      <c r="CB5316"/>
      <c r="CC5316"/>
      <c r="CD5316"/>
      <c r="CE5316"/>
      <c r="CF5316"/>
      <c r="CG5316"/>
      <c r="CH5316"/>
      <c r="CI5316"/>
      <c r="CJ5316"/>
      <c r="CK5316"/>
      <c r="DZJ5316"/>
      <c r="DZK5316"/>
      <c r="DZL5316"/>
      <c r="DZM5316"/>
      <c r="DZN5316"/>
      <c r="DZO5316"/>
      <c r="DZP5316"/>
      <c r="DZQ5316"/>
      <c r="DZR5316"/>
      <c r="DZS5316"/>
      <c r="DZT5316"/>
      <c r="DZU5316"/>
      <c r="DZV5316"/>
      <c r="DZW5316"/>
      <c r="DZX5316"/>
      <c r="DZY5316"/>
      <c r="DZZ5316"/>
      <c r="EAA5316"/>
      <c r="EAB5316"/>
      <c r="EAC5316"/>
      <c r="EAD5316"/>
      <c r="EAE5316"/>
      <c r="EAF5316"/>
      <c r="EAG5316"/>
      <c r="EAH5316"/>
    </row>
    <row r="5317" spans="38:89 3390:3414" x14ac:dyDescent="0.3"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  <c r="BE5317"/>
      <c r="BF5317"/>
      <c r="BG5317"/>
      <c r="BH5317"/>
      <c r="BI5317"/>
      <c r="BJ5317"/>
      <c r="BK5317"/>
      <c r="BL5317"/>
      <c r="BM5317"/>
      <c r="BN5317"/>
      <c r="BO5317"/>
      <c r="BP5317"/>
      <c r="BQ5317"/>
      <c r="BR5317"/>
      <c r="BS5317"/>
      <c r="BT5317"/>
      <c r="BU5317"/>
      <c r="BV5317"/>
      <c r="BW5317"/>
      <c r="BX5317"/>
      <c r="BY5317"/>
      <c r="BZ5317"/>
      <c r="CA5317"/>
      <c r="CB5317"/>
      <c r="CC5317"/>
      <c r="CD5317"/>
      <c r="CE5317"/>
      <c r="CF5317"/>
      <c r="CG5317"/>
      <c r="CH5317"/>
      <c r="CI5317"/>
      <c r="CJ5317"/>
      <c r="CK5317"/>
      <c r="DZJ5317"/>
      <c r="DZK5317"/>
      <c r="DZL5317"/>
      <c r="DZM5317"/>
      <c r="DZN5317"/>
      <c r="DZO5317"/>
      <c r="DZP5317"/>
      <c r="DZQ5317"/>
      <c r="DZR5317"/>
      <c r="DZS5317"/>
      <c r="DZT5317"/>
      <c r="DZU5317"/>
      <c r="DZV5317"/>
      <c r="DZW5317"/>
      <c r="DZX5317"/>
      <c r="DZY5317"/>
      <c r="DZZ5317"/>
      <c r="EAA5317"/>
      <c r="EAB5317"/>
      <c r="EAC5317"/>
      <c r="EAD5317"/>
      <c r="EAE5317"/>
      <c r="EAF5317"/>
      <c r="EAG5317"/>
      <c r="EAH5317"/>
    </row>
    <row r="5318" spans="38:89 3390:3414" x14ac:dyDescent="0.3"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  <c r="BE5318"/>
      <c r="BF5318"/>
      <c r="BG5318"/>
      <c r="BH5318"/>
      <c r="BI5318"/>
      <c r="BJ5318"/>
      <c r="BK5318"/>
      <c r="BL5318"/>
      <c r="BM5318"/>
      <c r="BN5318"/>
      <c r="BO5318"/>
      <c r="BP5318"/>
      <c r="BQ5318"/>
      <c r="BR5318"/>
      <c r="BS5318"/>
      <c r="BT5318"/>
      <c r="BU5318"/>
      <c r="BV5318"/>
      <c r="BW5318"/>
      <c r="BX5318"/>
      <c r="BY5318"/>
      <c r="BZ5318"/>
      <c r="CA5318"/>
      <c r="CB5318"/>
      <c r="CC5318"/>
      <c r="CD5318"/>
      <c r="CE5318"/>
      <c r="CF5318"/>
      <c r="CG5318"/>
      <c r="CH5318"/>
      <c r="CI5318"/>
      <c r="CJ5318"/>
      <c r="CK5318"/>
      <c r="DZJ5318"/>
      <c r="DZK5318"/>
      <c r="DZL5318"/>
      <c r="DZM5318"/>
      <c r="DZN5318"/>
      <c r="DZO5318"/>
      <c r="DZP5318"/>
      <c r="DZQ5318"/>
      <c r="DZR5318"/>
      <c r="DZS5318"/>
      <c r="DZT5318"/>
      <c r="DZU5318"/>
      <c r="DZV5318"/>
      <c r="DZW5318"/>
      <c r="DZX5318"/>
      <c r="DZY5318"/>
      <c r="DZZ5318"/>
      <c r="EAA5318"/>
      <c r="EAB5318"/>
      <c r="EAC5318"/>
      <c r="EAD5318"/>
      <c r="EAE5318"/>
      <c r="EAF5318"/>
      <c r="EAG5318"/>
      <c r="EAH5318"/>
    </row>
    <row r="5319" spans="38:89 3390:3414" x14ac:dyDescent="0.3"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  <c r="BE5319"/>
      <c r="BF5319"/>
      <c r="BG5319"/>
      <c r="BH5319"/>
      <c r="BI5319"/>
      <c r="BJ5319"/>
      <c r="BK5319"/>
      <c r="BL5319"/>
      <c r="BM5319"/>
      <c r="BN5319"/>
      <c r="BO5319"/>
      <c r="BP5319"/>
      <c r="BQ5319"/>
      <c r="BR5319"/>
      <c r="BS5319"/>
      <c r="BT5319"/>
      <c r="BU5319"/>
      <c r="BV5319"/>
      <c r="BW5319"/>
      <c r="BX5319"/>
      <c r="BY5319"/>
      <c r="BZ5319"/>
      <c r="CA5319"/>
      <c r="CB5319"/>
      <c r="CC5319"/>
      <c r="CD5319"/>
      <c r="CE5319"/>
      <c r="CF5319"/>
      <c r="CG5319"/>
      <c r="CH5319"/>
      <c r="CI5319"/>
      <c r="CJ5319"/>
      <c r="CK5319"/>
      <c r="DZJ5319"/>
      <c r="DZK5319"/>
      <c r="DZL5319"/>
      <c r="DZM5319"/>
      <c r="DZN5319"/>
      <c r="DZO5319"/>
      <c r="DZP5319"/>
      <c r="DZQ5319"/>
      <c r="DZR5319"/>
      <c r="DZS5319"/>
      <c r="DZT5319"/>
      <c r="DZU5319"/>
      <c r="DZV5319"/>
      <c r="DZW5319"/>
      <c r="DZX5319"/>
      <c r="DZY5319"/>
      <c r="DZZ5319"/>
      <c r="EAA5319"/>
      <c r="EAB5319"/>
      <c r="EAC5319"/>
      <c r="EAD5319"/>
      <c r="EAE5319"/>
      <c r="EAF5319"/>
      <c r="EAG5319"/>
      <c r="EAH5319"/>
    </row>
    <row r="5320" spans="38:89 3390:3414" x14ac:dyDescent="0.3"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  <c r="BE5320"/>
      <c r="BF5320"/>
      <c r="BG5320"/>
      <c r="BH5320"/>
      <c r="BI5320"/>
      <c r="BJ5320"/>
      <c r="BK5320"/>
      <c r="BL5320"/>
      <c r="BM5320"/>
      <c r="BN5320"/>
      <c r="BO5320"/>
      <c r="BP5320"/>
      <c r="BQ5320"/>
      <c r="BR5320"/>
      <c r="BS5320"/>
      <c r="BT5320"/>
      <c r="BU5320"/>
      <c r="BV5320"/>
      <c r="BW5320"/>
      <c r="BX5320"/>
      <c r="BY5320"/>
      <c r="BZ5320"/>
      <c r="CA5320"/>
      <c r="CB5320"/>
      <c r="CC5320"/>
      <c r="CD5320"/>
      <c r="CE5320"/>
      <c r="CF5320"/>
      <c r="CG5320"/>
      <c r="CH5320"/>
      <c r="CI5320"/>
      <c r="CJ5320"/>
      <c r="CK5320"/>
      <c r="DZJ5320"/>
      <c r="DZK5320"/>
      <c r="DZL5320"/>
      <c r="DZM5320"/>
      <c r="DZN5320"/>
      <c r="DZO5320"/>
      <c r="DZP5320"/>
      <c r="DZQ5320"/>
      <c r="DZR5320"/>
      <c r="DZS5320"/>
      <c r="DZT5320"/>
      <c r="DZU5320"/>
      <c r="DZV5320"/>
      <c r="DZW5320"/>
      <c r="DZX5320"/>
      <c r="DZY5320"/>
      <c r="DZZ5320"/>
      <c r="EAA5320"/>
      <c r="EAB5320"/>
      <c r="EAC5320"/>
      <c r="EAD5320"/>
      <c r="EAE5320"/>
      <c r="EAF5320"/>
      <c r="EAG5320"/>
      <c r="EAH5320"/>
    </row>
    <row r="5321" spans="38:89 3390:3414" x14ac:dyDescent="0.3"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  <c r="BE5321"/>
      <c r="BF5321"/>
      <c r="BG5321"/>
      <c r="BH5321"/>
      <c r="BI5321"/>
      <c r="BJ5321"/>
      <c r="BK5321"/>
      <c r="BL5321"/>
      <c r="BM5321"/>
      <c r="BN5321"/>
      <c r="BO5321"/>
      <c r="BP5321"/>
      <c r="BQ5321"/>
      <c r="BR5321"/>
      <c r="BS5321"/>
      <c r="BT5321"/>
      <c r="BU5321"/>
      <c r="BV5321"/>
      <c r="BW5321"/>
      <c r="BX5321"/>
      <c r="BY5321"/>
      <c r="BZ5321"/>
      <c r="CA5321"/>
      <c r="CB5321"/>
      <c r="CC5321"/>
      <c r="CD5321"/>
      <c r="CE5321"/>
      <c r="CF5321"/>
      <c r="CG5321"/>
      <c r="CH5321"/>
      <c r="CI5321"/>
      <c r="CJ5321"/>
      <c r="CK5321"/>
      <c r="DZJ5321"/>
      <c r="DZK5321"/>
      <c r="DZL5321"/>
      <c r="DZM5321"/>
      <c r="DZN5321"/>
      <c r="DZO5321"/>
      <c r="DZP5321"/>
      <c r="DZQ5321"/>
      <c r="DZR5321"/>
      <c r="DZS5321"/>
      <c r="DZT5321"/>
      <c r="DZU5321"/>
      <c r="DZV5321"/>
      <c r="DZW5321"/>
      <c r="DZX5321"/>
      <c r="DZY5321"/>
      <c r="DZZ5321"/>
      <c r="EAA5321"/>
      <c r="EAB5321"/>
      <c r="EAC5321"/>
      <c r="EAD5321"/>
      <c r="EAE5321"/>
      <c r="EAF5321"/>
      <c r="EAG5321"/>
      <c r="EAH5321"/>
    </row>
    <row r="5322" spans="38:89 3390:3414" x14ac:dyDescent="0.3"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  <c r="BE5322"/>
      <c r="BF5322"/>
      <c r="BG5322"/>
      <c r="BH5322"/>
      <c r="BI5322"/>
      <c r="BJ5322"/>
      <c r="BK5322"/>
      <c r="BL5322"/>
      <c r="BM5322"/>
      <c r="BN5322"/>
      <c r="BO5322"/>
      <c r="BP5322"/>
      <c r="BQ5322"/>
      <c r="BR5322"/>
      <c r="BS5322"/>
      <c r="BT5322"/>
      <c r="BU5322"/>
      <c r="BV5322"/>
      <c r="BW5322"/>
      <c r="BX5322"/>
      <c r="BY5322"/>
      <c r="BZ5322"/>
      <c r="CA5322"/>
      <c r="CB5322"/>
      <c r="CC5322"/>
      <c r="CD5322"/>
      <c r="CE5322"/>
      <c r="CF5322"/>
      <c r="CG5322"/>
      <c r="CH5322"/>
      <c r="CI5322"/>
      <c r="CJ5322"/>
      <c r="CK5322"/>
      <c r="DZJ5322"/>
      <c r="DZK5322"/>
      <c r="DZL5322"/>
      <c r="DZM5322"/>
      <c r="DZN5322"/>
      <c r="DZO5322"/>
      <c r="DZP5322"/>
      <c r="DZQ5322"/>
      <c r="DZR5322"/>
      <c r="DZS5322"/>
      <c r="DZT5322"/>
      <c r="DZU5322"/>
      <c r="DZV5322"/>
      <c r="DZW5322"/>
      <c r="DZX5322"/>
      <c r="DZY5322"/>
      <c r="DZZ5322"/>
      <c r="EAA5322"/>
      <c r="EAB5322"/>
      <c r="EAC5322"/>
      <c r="EAD5322"/>
      <c r="EAE5322"/>
      <c r="EAF5322"/>
      <c r="EAG5322"/>
      <c r="EAH5322"/>
    </row>
    <row r="5323" spans="38:89 3390:3414" x14ac:dyDescent="0.3"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  <c r="BE5323"/>
      <c r="BF5323"/>
      <c r="BG5323"/>
      <c r="BH5323"/>
      <c r="BI5323"/>
      <c r="BJ5323"/>
      <c r="BK5323"/>
      <c r="BL5323"/>
      <c r="BM5323"/>
      <c r="BN5323"/>
      <c r="BO5323"/>
      <c r="BP5323"/>
      <c r="BQ5323"/>
      <c r="BR5323"/>
      <c r="BS5323"/>
      <c r="BT5323"/>
      <c r="BU5323"/>
      <c r="BV5323"/>
      <c r="BW5323"/>
      <c r="BX5323"/>
      <c r="BY5323"/>
      <c r="BZ5323"/>
      <c r="CA5323"/>
      <c r="CB5323"/>
      <c r="CC5323"/>
      <c r="CD5323"/>
      <c r="CE5323"/>
      <c r="CF5323"/>
      <c r="CG5323"/>
      <c r="CH5323"/>
      <c r="CI5323"/>
      <c r="CJ5323"/>
      <c r="CK5323"/>
      <c r="DZJ5323"/>
      <c r="DZK5323"/>
      <c r="DZL5323"/>
      <c r="DZM5323"/>
      <c r="DZN5323"/>
      <c r="DZO5323"/>
      <c r="DZP5323"/>
      <c r="DZQ5323"/>
      <c r="DZR5323"/>
      <c r="DZS5323"/>
      <c r="DZT5323"/>
      <c r="DZU5323"/>
      <c r="DZV5323"/>
      <c r="DZW5323"/>
      <c r="DZX5323"/>
      <c r="DZY5323"/>
      <c r="DZZ5323"/>
      <c r="EAA5323"/>
      <c r="EAB5323"/>
      <c r="EAC5323"/>
      <c r="EAD5323"/>
      <c r="EAE5323"/>
      <c r="EAF5323"/>
      <c r="EAG5323"/>
      <c r="EAH5323"/>
    </row>
    <row r="5324" spans="38:89 3390:3414" x14ac:dyDescent="0.3"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  <c r="BE5324"/>
      <c r="BF5324"/>
      <c r="BG5324"/>
      <c r="BH5324"/>
      <c r="BI5324"/>
      <c r="BJ5324"/>
      <c r="BK5324"/>
      <c r="BL5324"/>
      <c r="BM5324"/>
      <c r="BN5324"/>
      <c r="BO5324"/>
      <c r="BP5324"/>
      <c r="BQ5324"/>
      <c r="BR5324"/>
      <c r="BS5324"/>
      <c r="BT5324"/>
      <c r="BU5324"/>
      <c r="BV5324"/>
      <c r="BW5324"/>
      <c r="BX5324"/>
      <c r="BY5324"/>
      <c r="BZ5324"/>
      <c r="CA5324"/>
      <c r="CB5324"/>
      <c r="CC5324"/>
      <c r="CD5324"/>
      <c r="CE5324"/>
      <c r="CF5324"/>
      <c r="CG5324"/>
      <c r="CH5324"/>
      <c r="CI5324"/>
      <c r="CJ5324"/>
      <c r="CK5324"/>
      <c r="DZJ5324"/>
      <c r="DZK5324"/>
      <c r="DZL5324"/>
      <c r="DZM5324"/>
      <c r="DZN5324"/>
      <c r="DZO5324"/>
      <c r="DZP5324"/>
      <c r="DZQ5324"/>
      <c r="DZR5324"/>
      <c r="DZS5324"/>
      <c r="DZT5324"/>
      <c r="DZU5324"/>
      <c r="DZV5324"/>
      <c r="DZW5324"/>
      <c r="DZX5324"/>
      <c r="DZY5324"/>
      <c r="DZZ5324"/>
      <c r="EAA5324"/>
      <c r="EAB5324"/>
      <c r="EAC5324"/>
      <c r="EAD5324"/>
      <c r="EAE5324"/>
      <c r="EAF5324"/>
      <c r="EAG5324"/>
      <c r="EAH5324"/>
    </row>
    <row r="5325" spans="38:89 3390:3414" x14ac:dyDescent="0.3"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  <c r="BE5325"/>
      <c r="BF5325"/>
      <c r="BG5325"/>
      <c r="BH5325"/>
      <c r="BI5325"/>
      <c r="BJ5325"/>
      <c r="BK5325"/>
      <c r="BL5325"/>
      <c r="BM5325"/>
      <c r="BN5325"/>
      <c r="BO5325"/>
      <c r="BP5325"/>
      <c r="BQ5325"/>
      <c r="BR5325"/>
      <c r="BS5325"/>
      <c r="BT5325"/>
      <c r="BU5325"/>
      <c r="BV5325"/>
      <c r="BW5325"/>
      <c r="BX5325"/>
      <c r="BY5325"/>
      <c r="BZ5325"/>
      <c r="CA5325"/>
      <c r="CB5325"/>
      <c r="CC5325"/>
      <c r="CD5325"/>
      <c r="CE5325"/>
      <c r="CF5325"/>
      <c r="CG5325"/>
      <c r="CH5325"/>
      <c r="CI5325"/>
      <c r="CJ5325"/>
      <c r="CK5325"/>
      <c r="DZJ5325"/>
      <c r="DZK5325"/>
      <c r="DZL5325"/>
      <c r="DZM5325"/>
      <c r="DZN5325"/>
      <c r="DZO5325"/>
      <c r="DZP5325"/>
      <c r="DZQ5325"/>
      <c r="DZR5325"/>
      <c r="DZS5325"/>
      <c r="DZT5325"/>
      <c r="DZU5325"/>
      <c r="DZV5325"/>
      <c r="DZW5325"/>
      <c r="DZX5325"/>
      <c r="DZY5325"/>
      <c r="DZZ5325"/>
      <c r="EAA5325"/>
      <c r="EAB5325"/>
      <c r="EAC5325"/>
      <c r="EAD5325"/>
      <c r="EAE5325"/>
      <c r="EAF5325"/>
      <c r="EAG5325"/>
      <c r="EAH5325"/>
    </row>
    <row r="5326" spans="38:89 3390:3414" x14ac:dyDescent="0.3"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  <c r="BE5326"/>
      <c r="BF5326"/>
      <c r="BG5326"/>
      <c r="BH5326"/>
      <c r="BI5326"/>
      <c r="BJ5326"/>
      <c r="BK5326"/>
      <c r="BL5326"/>
      <c r="BM5326"/>
      <c r="BN5326"/>
      <c r="BO5326"/>
      <c r="BP5326"/>
      <c r="BQ5326"/>
      <c r="BR5326"/>
      <c r="BS5326"/>
      <c r="BT5326"/>
      <c r="BU5326"/>
      <c r="BV5326"/>
      <c r="BW5326"/>
      <c r="BX5326"/>
      <c r="BY5326"/>
      <c r="BZ5326"/>
      <c r="CA5326"/>
      <c r="CB5326"/>
      <c r="CC5326"/>
      <c r="CD5326"/>
      <c r="CE5326"/>
      <c r="CF5326"/>
      <c r="CG5326"/>
      <c r="CH5326"/>
      <c r="CI5326"/>
      <c r="CJ5326"/>
      <c r="CK5326"/>
      <c r="DZJ5326"/>
      <c r="DZK5326"/>
      <c r="DZL5326"/>
      <c r="DZM5326"/>
      <c r="DZN5326"/>
      <c r="DZO5326"/>
      <c r="DZP5326"/>
      <c r="DZQ5326"/>
      <c r="DZR5326"/>
      <c r="DZS5326"/>
      <c r="DZT5326"/>
      <c r="DZU5326"/>
      <c r="DZV5326"/>
      <c r="DZW5326"/>
      <c r="DZX5326"/>
      <c r="DZY5326"/>
      <c r="DZZ5326"/>
      <c r="EAA5326"/>
      <c r="EAB5326"/>
      <c r="EAC5326"/>
      <c r="EAD5326"/>
      <c r="EAE5326"/>
      <c r="EAF5326"/>
      <c r="EAG5326"/>
      <c r="EAH5326"/>
    </row>
    <row r="5327" spans="38:89 3390:3414" x14ac:dyDescent="0.3"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  <c r="BE5327"/>
      <c r="BF5327"/>
      <c r="BG5327"/>
      <c r="BH5327"/>
      <c r="BI5327"/>
      <c r="BJ5327"/>
      <c r="BK5327"/>
      <c r="BL5327"/>
      <c r="BM5327"/>
      <c r="BN5327"/>
      <c r="BO5327"/>
      <c r="BP5327"/>
      <c r="BQ5327"/>
      <c r="BR5327"/>
      <c r="BS5327"/>
      <c r="BT5327"/>
      <c r="BU5327"/>
      <c r="BV5327"/>
      <c r="BW5327"/>
      <c r="BX5327"/>
      <c r="BY5327"/>
      <c r="BZ5327"/>
      <c r="CA5327"/>
      <c r="CB5327"/>
      <c r="CC5327"/>
      <c r="CD5327"/>
      <c r="CE5327"/>
      <c r="CF5327"/>
      <c r="CG5327"/>
      <c r="CH5327"/>
      <c r="CI5327"/>
      <c r="CJ5327"/>
      <c r="CK5327"/>
      <c r="DZJ5327"/>
      <c r="DZK5327"/>
      <c r="DZL5327"/>
      <c r="DZM5327"/>
      <c r="DZN5327"/>
      <c r="DZO5327"/>
      <c r="DZP5327"/>
      <c r="DZQ5327"/>
      <c r="DZR5327"/>
      <c r="DZS5327"/>
      <c r="DZT5327"/>
      <c r="DZU5327"/>
      <c r="DZV5327"/>
      <c r="DZW5327"/>
      <c r="DZX5327"/>
      <c r="DZY5327"/>
      <c r="DZZ5327"/>
      <c r="EAA5327"/>
      <c r="EAB5327"/>
      <c r="EAC5327"/>
      <c r="EAD5327"/>
      <c r="EAE5327"/>
      <c r="EAF5327"/>
      <c r="EAG5327"/>
      <c r="EAH5327"/>
    </row>
    <row r="5328" spans="38:89 3390:3414" x14ac:dyDescent="0.3"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  <c r="BE5328"/>
      <c r="BF5328"/>
      <c r="BG5328"/>
      <c r="BH5328"/>
      <c r="BI5328"/>
      <c r="BJ5328"/>
      <c r="BK5328"/>
      <c r="BL5328"/>
      <c r="BM5328"/>
      <c r="BN5328"/>
      <c r="BO5328"/>
      <c r="BP5328"/>
      <c r="BQ5328"/>
      <c r="BR5328"/>
      <c r="BS5328"/>
      <c r="BT5328"/>
      <c r="BU5328"/>
      <c r="BV5328"/>
      <c r="BW5328"/>
      <c r="BX5328"/>
      <c r="BY5328"/>
      <c r="BZ5328"/>
      <c r="CA5328"/>
      <c r="CB5328"/>
      <c r="CC5328"/>
      <c r="CD5328"/>
      <c r="CE5328"/>
      <c r="CF5328"/>
      <c r="CG5328"/>
      <c r="CH5328"/>
      <c r="CI5328"/>
      <c r="CJ5328"/>
      <c r="CK5328"/>
      <c r="DZJ5328"/>
      <c r="DZK5328"/>
      <c r="DZL5328"/>
      <c r="DZM5328"/>
      <c r="DZN5328"/>
      <c r="DZO5328"/>
      <c r="DZP5328"/>
      <c r="DZQ5328"/>
      <c r="DZR5328"/>
      <c r="DZS5328"/>
      <c r="DZT5328"/>
      <c r="DZU5328"/>
      <c r="DZV5328"/>
      <c r="DZW5328"/>
      <c r="DZX5328"/>
      <c r="DZY5328"/>
      <c r="DZZ5328"/>
      <c r="EAA5328"/>
      <c r="EAB5328"/>
      <c r="EAC5328"/>
      <c r="EAD5328"/>
      <c r="EAE5328"/>
      <c r="EAF5328"/>
      <c r="EAG5328"/>
      <c r="EAH5328"/>
    </row>
    <row r="5329" spans="38:89 3390:3414" x14ac:dyDescent="0.3"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  <c r="BE5329"/>
      <c r="BF5329"/>
      <c r="BG5329"/>
      <c r="BH5329"/>
      <c r="BI5329"/>
      <c r="BJ5329"/>
      <c r="BK5329"/>
      <c r="BL5329"/>
      <c r="BM5329"/>
      <c r="BN5329"/>
      <c r="BO5329"/>
      <c r="BP5329"/>
      <c r="BQ5329"/>
      <c r="BR5329"/>
      <c r="BS5329"/>
      <c r="BT5329"/>
      <c r="BU5329"/>
      <c r="BV5329"/>
      <c r="BW5329"/>
      <c r="BX5329"/>
      <c r="BY5329"/>
      <c r="BZ5329"/>
      <c r="CA5329"/>
      <c r="CB5329"/>
      <c r="CC5329"/>
      <c r="CD5329"/>
      <c r="CE5329"/>
      <c r="CF5329"/>
      <c r="CG5329"/>
      <c r="CH5329"/>
      <c r="CI5329"/>
      <c r="CJ5329"/>
      <c r="CK5329"/>
      <c r="DZJ5329"/>
      <c r="DZK5329"/>
      <c r="DZL5329"/>
      <c r="DZM5329"/>
      <c r="DZN5329"/>
      <c r="DZO5329"/>
      <c r="DZP5329"/>
      <c r="DZQ5329"/>
      <c r="DZR5329"/>
      <c r="DZS5329"/>
      <c r="DZT5329"/>
      <c r="DZU5329"/>
      <c r="DZV5329"/>
      <c r="DZW5329"/>
      <c r="DZX5329"/>
      <c r="DZY5329"/>
      <c r="DZZ5329"/>
      <c r="EAA5329"/>
      <c r="EAB5329"/>
      <c r="EAC5329"/>
      <c r="EAD5329"/>
      <c r="EAE5329"/>
      <c r="EAF5329"/>
      <c r="EAG5329"/>
      <c r="EAH5329"/>
    </row>
    <row r="5330" spans="38:89 3390:3414" x14ac:dyDescent="0.3"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  <c r="BE5330"/>
      <c r="BF5330"/>
      <c r="BG5330"/>
      <c r="BH5330"/>
      <c r="BI5330"/>
      <c r="BJ5330"/>
      <c r="BK5330"/>
      <c r="BL5330"/>
      <c r="BM5330"/>
      <c r="BN5330"/>
      <c r="BO5330"/>
      <c r="BP5330"/>
      <c r="BQ5330"/>
      <c r="BR5330"/>
      <c r="BS5330"/>
      <c r="BT5330"/>
      <c r="BU5330"/>
      <c r="BV5330"/>
      <c r="BW5330"/>
      <c r="BX5330"/>
      <c r="BY5330"/>
      <c r="BZ5330"/>
      <c r="CA5330"/>
      <c r="CB5330"/>
      <c r="CC5330"/>
      <c r="CD5330"/>
      <c r="CE5330"/>
      <c r="CF5330"/>
      <c r="CG5330"/>
      <c r="CH5330"/>
      <c r="CI5330"/>
      <c r="CJ5330"/>
      <c r="CK5330"/>
      <c r="DZJ5330"/>
      <c r="DZK5330"/>
      <c r="DZL5330"/>
      <c r="DZM5330"/>
      <c r="DZN5330"/>
      <c r="DZO5330"/>
      <c r="DZP5330"/>
      <c r="DZQ5330"/>
      <c r="DZR5330"/>
      <c r="DZS5330"/>
      <c r="DZT5330"/>
      <c r="DZU5330"/>
      <c r="DZV5330"/>
      <c r="DZW5330"/>
      <c r="DZX5330"/>
      <c r="DZY5330"/>
      <c r="DZZ5330"/>
      <c r="EAA5330"/>
      <c r="EAB5330"/>
      <c r="EAC5330"/>
      <c r="EAD5330"/>
      <c r="EAE5330"/>
      <c r="EAF5330"/>
      <c r="EAG5330"/>
      <c r="EAH5330"/>
    </row>
    <row r="5331" spans="38:89 3390:3414" x14ac:dyDescent="0.3"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  <c r="BE5331"/>
      <c r="BF5331"/>
      <c r="BG5331"/>
      <c r="BH5331"/>
      <c r="BI5331"/>
      <c r="BJ5331"/>
      <c r="BK5331"/>
      <c r="BL5331"/>
      <c r="BM5331"/>
      <c r="BN5331"/>
      <c r="BO5331"/>
      <c r="BP5331"/>
      <c r="BQ5331"/>
      <c r="BR5331"/>
      <c r="BS5331"/>
      <c r="BT5331"/>
      <c r="BU5331"/>
      <c r="BV5331"/>
      <c r="BW5331"/>
      <c r="BX5331"/>
      <c r="BY5331"/>
      <c r="BZ5331"/>
      <c r="CA5331"/>
      <c r="CB5331"/>
      <c r="CC5331"/>
      <c r="CD5331"/>
      <c r="CE5331"/>
      <c r="CF5331"/>
      <c r="CG5331"/>
      <c r="CH5331"/>
      <c r="CI5331"/>
      <c r="CJ5331"/>
      <c r="CK5331"/>
      <c r="DZJ5331"/>
      <c r="DZK5331"/>
      <c r="DZL5331"/>
      <c r="DZM5331"/>
      <c r="DZN5331"/>
      <c r="DZO5331"/>
      <c r="DZP5331"/>
      <c r="DZQ5331"/>
      <c r="DZR5331"/>
      <c r="DZS5331"/>
      <c r="DZT5331"/>
      <c r="DZU5331"/>
      <c r="DZV5331"/>
      <c r="DZW5331"/>
      <c r="DZX5331"/>
      <c r="DZY5331"/>
      <c r="DZZ5331"/>
      <c r="EAA5331"/>
      <c r="EAB5331"/>
      <c r="EAC5331"/>
      <c r="EAD5331"/>
      <c r="EAE5331"/>
      <c r="EAF5331"/>
      <c r="EAG5331"/>
      <c r="EAH5331"/>
    </row>
    <row r="5332" spans="38:89 3390:3414" x14ac:dyDescent="0.3"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  <c r="BE5332"/>
      <c r="BF5332"/>
      <c r="BG5332"/>
      <c r="BH5332"/>
      <c r="BI5332"/>
      <c r="BJ5332"/>
      <c r="BK5332"/>
      <c r="BL5332"/>
      <c r="BM5332"/>
      <c r="BN5332"/>
      <c r="BO5332"/>
      <c r="BP5332"/>
      <c r="BQ5332"/>
      <c r="BR5332"/>
      <c r="BS5332"/>
      <c r="BT5332"/>
      <c r="BU5332"/>
      <c r="BV5332"/>
      <c r="BW5332"/>
      <c r="BX5332"/>
      <c r="BY5332"/>
      <c r="BZ5332"/>
      <c r="CA5332"/>
      <c r="CB5332"/>
      <c r="CC5332"/>
      <c r="CD5332"/>
      <c r="CE5332"/>
      <c r="CF5332"/>
      <c r="CG5332"/>
      <c r="CH5332"/>
      <c r="CI5332"/>
      <c r="CJ5332"/>
      <c r="CK5332"/>
      <c r="DZJ5332"/>
      <c r="DZK5332"/>
      <c r="DZL5332"/>
      <c r="DZM5332"/>
      <c r="DZN5332"/>
      <c r="DZO5332"/>
      <c r="DZP5332"/>
      <c r="DZQ5332"/>
      <c r="DZR5332"/>
      <c r="DZS5332"/>
      <c r="DZT5332"/>
      <c r="DZU5332"/>
      <c r="DZV5332"/>
      <c r="DZW5332"/>
      <c r="DZX5332"/>
      <c r="DZY5332"/>
      <c r="DZZ5332"/>
      <c r="EAA5332"/>
      <c r="EAB5332"/>
      <c r="EAC5332"/>
      <c r="EAD5332"/>
      <c r="EAE5332"/>
      <c r="EAF5332"/>
      <c r="EAG5332"/>
      <c r="EAH5332"/>
    </row>
    <row r="5333" spans="38:89 3390:3414" x14ac:dyDescent="0.3"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  <c r="BE5333"/>
      <c r="BF5333"/>
      <c r="BG5333"/>
      <c r="BH5333"/>
      <c r="BI5333"/>
      <c r="BJ5333"/>
      <c r="BK5333"/>
      <c r="BL5333"/>
      <c r="BM5333"/>
      <c r="BN5333"/>
      <c r="BO5333"/>
      <c r="BP5333"/>
      <c r="BQ5333"/>
      <c r="BR5333"/>
      <c r="BS5333"/>
      <c r="BT5333"/>
      <c r="BU5333"/>
      <c r="BV5333"/>
      <c r="BW5333"/>
      <c r="BX5333"/>
      <c r="BY5333"/>
      <c r="BZ5333"/>
      <c r="CA5333"/>
      <c r="CB5333"/>
      <c r="CC5333"/>
      <c r="CD5333"/>
      <c r="CE5333"/>
      <c r="CF5333"/>
      <c r="CG5333"/>
      <c r="CH5333"/>
      <c r="CI5333"/>
      <c r="CJ5333"/>
      <c r="CK5333"/>
      <c r="DZJ5333"/>
      <c r="DZK5333"/>
      <c r="DZL5333"/>
      <c r="DZM5333"/>
      <c r="DZN5333"/>
      <c r="DZO5333"/>
      <c r="DZP5333"/>
      <c r="DZQ5333"/>
      <c r="DZR5333"/>
      <c r="DZS5333"/>
      <c r="DZT5333"/>
      <c r="DZU5333"/>
      <c r="DZV5333"/>
      <c r="DZW5333"/>
      <c r="DZX5333"/>
      <c r="DZY5333"/>
      <c r="DZZ5333"/>
      <c r="EAA5333"/>
      <c r="EAB5333"/>
      <c r="EAC5333"/>
      <c r="EAD5333"/>
      <c r="EAE5333"/>
      <c r="EAF5333"/>
      <c r="EAG5333"/>
      <c r="EAH5333"/>
    </row>
    <row r="5334" spans="38:89 3390:3414" x14ac:dyDescent="0.3"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  <c r="BE5334"/>
      <c r="BF5334"/>
      <c r="BG5334"/>
      <c r="BH5334"/>
      <c r="BI5334"/>
      <c r="BJ5334"/>
      <c r="BK5334"/>
      <c r="BL5334"/>
      <c r="BM5334"/>
      <c r="BN5334"/>
      <c r="BO5334"/>
      <c r="BP5334"/>
      <c r="BQ5334"/>
      <c r="BR5334"/>
      <c r="BS5334"/>
      <c r="BT5334"/>
      <c r="BU5334"/>
      <c r="BV5334"/>
      <c r="BW5334"/>
      <c r="BX5334"/>
      <c r="BY5334"/>
      <c r="BZ5334"/>
      <c r="CA5334"/>
      <c r="CB5334"/>
      <c r="CC5334"/>
      <c r="CD5334"/>
      <c r="CE5334"/>
      <c r="CF5334"/>
      <c r="CG5334"/>
      <c r="CH5334"/>
      <c r="CI5334"/>
      <c r="CJ5334"/>
      <c r="CK5334"/>
      <c r="DZJ5334"/>
      <c r="DZK5334"/>
      <c r="DZL5334"/>
      <c r="DZM5334"/>
      <c r="DZN5334"/>
      <c r="DZO5334"/>
      <c r="DZP5334"/>
      <c r="DZQ5334"/>
      <c r="DZR5334"/>
      <c r="DZS5334"/>
      <c r="DZT5334"/>
      <c r="DZU5334"/>
      <c r="DZV5334"/>
      <c r="DZW5334"/>
      <c r="DZX5334"/>
      <c r="DZY5334"/>
      <c r="DZZ5334"/>
      <c r="EAA5334"/>
      <c r="EAB5334"/>
      <c r="EAC5334"/>
      <c r="EAD5334"/>
      <c r="EAE5334"/>
      <c r="EAF5334"/>
      <c r="EAG5334"/>
      <c r="EAH5334"/>
    </row>
    <row r="5335" spans="38:89 3390:3414" x14ac:dyDescent="0.3"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  <c r="BE5335"/>
      <c r="BF5335"/>
      <c r="BG5335"/>
      <c r="BH5335"/>
      <c r="BI5335"/>
      <c r="BJ5335"/>
      <c r="BK5335"/>
      <c r="BL5335"/>
      <c r="BM5335"/>
      <c r="BN5335"/>
      <c r="BO5335"/>
      <c r="BP5335"/>
      <c r="BQ5335"/>
      <c r="BR5335"/>
      <c r="BS5335"/>
      <c r="BT5335"/>
      <c r="BU5335"/>
      <c r="BV5335"/>
      <c r="BW5335"/>
      <c r="BX5335"/>
      <c r="BY5335"/>
      <c r="BZ5335"/>
      <c r="CA5335"/>
      <c r="CB5335"/>
      <c r="CC5335"/>
      <c r="CD5335"/>
      <c r="CE5335"/>
      <c r="CF5335"/>
      <c r="CG5335"/>
      <c r="CH5335"/>
      <c r="CI5335"/>
      <c r="CJ5335"/>
      <c r="CK5335"/>
      <c r="DZJ5335"/>
      <c r="DZK5335"/>
      <c r="DZL5335"/>
      <c r="DZM5335"/>
      <c r="DZN5335"/>
      <c r="DZO5335"/>
      <c r="DZP5335"/>
      <c r="DZQ5335"/>
      <c r="DZR5335"/>
      <c r="DZS5335"/>
      <c r="DZT5335"/>
      <c r="DZU5335"/>
      <c r="DZV5335"/>
      <c r="DZW5335"/>
      <c r="DZX5335"/>
      <c r="DZY5335"/>
      <c r="DZZ5335"/>
      <c r="EAA5335"/>
      <c r="EAB5335"/>
      <c r="EAC5335"/>
      <c r="EAD5335"/>
      <c r="EAE5335"/>
      <c r="EAF5335"/>
      <c r="EAG5335"/>
      <c r="EAH5335"/>
    </row>
    <row r="5336" spans="38:89 3390:3414" x14ac:dyDescent="0.3"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  <c r="BE5336"/>
      <c r="BF5336"/>
      <c r="BG5336"/>
      <c r="BH5336"/>
      <c r="BI5336"/>
      <c r="BJ5336"/>
      <c r="BK5336"/>
      <c r="BL5336"/>
      <c r="BM5336"/>
      <c r="BN5336"/>
      <c r="BO5336"/>
      <c r="BP5336"/>
      <c r="BQ5336"/>
      <c r="BR5336"/>
      <c r="BS5336"/>
      <c r="BT5336"/>
      <c r="BU5336"/>
      <c r="BV5336"/>
      <c r="BW5336"/>
      <c r="BX5336"/>
      <c r="BY5336"/>
      <c r="BZ5336"/>
      <c r="CA5336"/>
      <c r="CB5336"/>
      <c r="CC5336"/>
      <c r="CD5336"/>
      <c r="CE5336"/>
      <c r="CF5336"/>
      <c r="CG5336"/>
      <c r="CH5336"/>
      <c r="CI5336"/>
      <c r="CJ5336"/>
      <c r="CK5336"/>
      <c r="DZJ5336"/>
      <c r="DZK5336"/>
      <c r="DZL5336"/>
      <c r="DZM5336"/>
      <c r="DZN5336"/>
      <c r="DZO5336"/>
      <c r="DZP5336"/>
      <c r="DZQ5336"/>
      <c r="DZR5336"/>
      <c r="DZS5336"/>
      <c r="DZT5336"/>
      <c r="DZU5336"/>
      <c r="DZV5336"/>
      <c r="DZW5336"/>
      <c r="DZX5336"/>
      <c r="DZY5336"/>
      <c r="DZZ5336"/>
      <c r="EAA5336"/>
      <c r="EAB5336"/>
      <c r="EAC5336"/>
      <c r="EAD5336"/>
      <c r="EAE5336"/>
      <c r="EAF5336"/>
      <c r="EAG5336"/>
      <c r="EAH5336"/>
    </row>
    <row r="5337" spans="38:89 3390:3414" x14ac:dyDescent="0.3"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  <c r="BE5337"/>
      <c r="BF5337"/>
      <c r="BG5337"/>
      <c r="BH5337"/>
      <c r="BI5337"/>
      <c r="BJ5337"/>
      <c r="BK5337"/>
      <c r="BL5337"/>
      <c r="BM5337"/>
      <c r="BN5337"/>
      <c r="BO5337"/>
      <c r="BP5337"/>
      <c r="BQ5337"/>
      <c r="BR5337"/>
      <c r="BS5337"/>
      <c r="BT5337"/>
      <c r="BU5337"/>
      <c r="BV5337"/>
      <c r="BW5337"/>
      <c r="BX5337"/>
      <c r="BY5337"/>
      <c r="BZ5337"/>
      <c r="CA5337"/>
      <c r="CB5337"/>
      <c r="CC5337"/>
      <c r="CD5337"/>
      <c r="CE5337"/>
      <c r="CF5337"/>
      <c r="CG5337"/>
      <c r="CH5337"/>
      <c r="CI5337"/>
      <c r="CJ5337"/>
      <c r="CK5337"/>
      <c r="DZJ5337"/>
      <c r="DZK5337"/>
      <c r="DZL5337"/>
      <c r="DZM5337"/>
      <c r="DZN5337"/>
      <c r="DZO5337"/>
      <c r="DZP5337"/>
      <c r="DZQ5337"/>
      <c r="DZR5337"/>
      <c r="DZS5337"/>
      <c r="DZT5337"/>
      <c r="DZU5337"/>
      <c r="DZV5337"/>
      <c r="DZW5337"/>
      <c r="DZX5337"/>
      <c r="DZY5337"/>
      <c r="DZZ5337"/>
      <c r="EAA5337"/>
      <c r="EAB5337"/>
      <c r="EAC5337"/>
      <c r="EAD5337"/>
      <c r="EAE5337"/>
      <c r="EAF5337"/>
      <c r="EAG5337"/>
      <c r="EAH5337"/>
    </row>
    <row r="5338" spans="38:89 3390:3414" x14ac:dyDescent="0.3"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  <c r="BE5338"/>
      <c r="BF5338"/>
      <c r="BG5338"/>
      <c r="BH5338"/>
      <c r="BI5338"/>
      <c r="BJ5338"/>
      <c r="BK5338"/>
      <c r="BL5338"/>
      <c r="BM5338"/>
      <c r="BN5338"/>
      <c r="BO5338"/>
      <c r="BP5338"/>
      <c r="BQ5338"/>
      <c r="BR5338"/>
      <c r="BS5338"/>
      <c r="BT5338"/>
      <c r="BU5338"/>
      <c r="BV5338"/>
      <c r="BW5338"/>
      <c r="BX5338"/>
      <c r="BY5338"/>
      <c r="BZ5338"/>
      <c r="CA5338"/>
      <c r="CB5338"/>
      <c r="CC5338"/>
      <c r="CD5338"/>
      <c r="CE5338"/>
      <c r="CF5338"/>
      <c r="CG5338"/>
      <c r="CH5338"/>
      <c r="CI5338"/>
      <c r="CJ5338"/>
      <c r="CK5338"/>
      <c r="DZJ5338"/>
      <c r="DZK5338"/>
      <c r="DZL5338"/>
      <c r="DZM5338"/>
      <c r="DZN5338"/>
      <c r="DZO5338"/>
      <c r="DZP5338"/>
      <c r="DZQ5338"/>
      <c r="DZR5338"/>
      <c r="DZS5338"/>
      <c r="DZT5338"/>
      <c r="DZU5338"/>
      <c r="DZV5338"/>
      <c r="DZW5338"/>
      <c r="DZX5338"/>
      <c r="DZY5338"/>
      <c r="DZZ5338"/>
      <c r="EAA5338"/>
      <c r="EAB5338"/>
      <c r="EAC5338"/>
      <c r="EAD5338"/>
      <c r="EAE5338"/>
      <c r="EAF5338"/>
      <c r="EAG5338"/>
      <c r="EAH5338"/>
    </row>
    <row r="5339" spans="38:89 3390:3414" x14ac:dyDescent="0.3"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  <c r="BE5339"/>
      <c r="BF5339"/>
      <c r="BG5339"/>
      <c r="BH5339"/>
      <c r="BI5339"/>
      <c r="BJ5339"/>
      <c r="BK5339"/>
      <c r="BL5339"/>
      <c r="BM5339"/>
      <c r="BN5339"/>
      <c r="BO5339"/>
      <c r="BP5339"/>
      <c r="BQ5339"/>
      <c r="BR5339"/>
      <c r="BS5339"/>
      <c r="BT5339"/>
      <c r="BU5339"/>
      <c r="BV5339"/>
      <c r="BW5339"/>
      <c r="BX5339"/>
      <c r="BY5339"/>
      <c r="BZ5339"/>
      <c r="CA5339"/>
      <c r="CB5339"/>
      <c r="CC5339"/>
      <c r="CD5339"/>
      <c r="CE5339"/>
      <c r="CF5339"/>
      <c r="CG5339"/>
      <c r="CH5339"/>
      <c r="CI5339"/>
      <c r="CJ5339"/>
      <c r="CK5339"/>
      <c r="DZJ5339"/>
      <c r="DZK5339"/>
      <c r="DZL5339"/>
      <c r="DZM5339"/>
      <c r="DZN5339"/>
      <c r="DZO5339"/>
      <c r="DZP5339"/>
      <c r="DZQ5339"/>
      <c r="DZR5339"/>
      <c r="DZS5339"/>
      <c r="DZT5339"/>
      <c r="DZU5339"/>
      <c r="DZV5339"/>
      <c r="DZW5339"/>
      <c r="DZX5339"/>
      <c r="DZY5339"/>
      <c r="DZZ5339"/>
      <c r="EAA5339"/>
      <c r="EAB5339"/>
      <c r="EAC5339"/>
      <c r="EAD5339"/>
      <c r="EAE5339"/>
      <c r="EAF5339"/>
      <c r="EAG5339"/>
      <c r="EAH5339"/>
    </row>
    <row r="5340" spans="38:89 3390:3414" x14ac:dyDescent="0.3"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  <c r="BE5340"/>
      <c r="BF5340"/>
      <c r="BG5340"/>
      <c r="BH5340"/>
      <c r="BI5340"/>
      <c r="BJ5340"/>
      <c r="BK5340"/>
      <c r="BL5340"/>
      <c r="BM5340"/>
      <c r="BN5340"/>
      <c r="BO5340"/>
      <c r="BP5340"/>
      <c r="BQ5340"/>
      <c r="BR5340"/>
      <c r="BS5340"/>
      <c r="BT5340"/>
      <c r="BU5340"/>
      <c r="BV5340"/>
      <c r="BW5340"/>
      <c r="BX5340"/>
      <c r="BY5340"/>
      <c r="BZ5340"/>
      <c r="CA5340"/>
      <c r="CB5340"/>
      <c r="CC5340"/>
      <c r="CD5340"/>
      <c r="CE5340"/>
      <c r="CF5340"/>
      <c r="CG5340"/>
      <c r="CH5340"/>
      <c r="CI5340"/>
      <c r="CJ5340"/>
      <c r="CK5340"/>
      <c r="DZJ5340"/>
      <c r="DZK5340"/>
      <c r="DZL5340"/>
      <c r="DZM5340"/>
      <c r="DZN5340"/>
      <c r="DZO5340"/>
      <c r="DZP5340"/>
      <c r="DZQ5340"/>
      <c r="DZR5340"/>
      <c r="DZS5340"/>
      <c r="DZT5340"/>
      <c r="DZU5340"/>
      <c r="DZV5340"/>
      <c r="DZW5340"/>
      <c r="DZX5340"/>
      <c r="DZY5340"/>
      <c r="DZZ5340"/>
      <c r="EAA5340"/>
      <c r="EAB5340"/>
      <c r="EAC5340"/>
      <c r="EAD5340"/>
      <c r="EAE5340"/>
      <c r="EAF5340"/>
      <c r="EAG5340"/>
      <c r="EAH5340"/>
    </row>
    <row r="5341" spans="38:89 3390:3414" x14ac:dyDescent="0.3"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  <c r="BE5341"/>
      <c r="BF5341"/>
      <c r="BG5341"/>
      <c r="BH5341"/>
      <c r="BI5341"/>
      <c r="BJ5341"/>
      <c r="BK5341"/>
      <c r="BL5341"/>
      <c r="BM5341"/>
      <c r="BN5341"/>
      <c r="BO5341"/>
      <c r="BP5341"/>
      <c r="BQ5341"/>
      <c r="BR5341"/>
      <c r="BS5341"/>
      <c r="BT5341"/>
      <c r="BU5341"/>
      <c r="BV5341"/>
      <c r="BW5341"/>
      <c r="BX5341"/>
      <c r="BY5341"/>
      <c r="BZ5341"/>
      <c r="CA5341"/>
      <c r="CB5341"/>
      <c r="CC5341"/>
      <c r="CD5341"/>
      <c r="CE5341"/>
      <c r="CF5341"/>
      <c r="CG5341"/>
      <c r="CH5341"/>
      <c r="CI5341"/>
      <c r="CJ5341"/>
      <c r="CK5341"/>
      <c r="DZJ5341"/>
      <c r="DZK5341"/>
      <c r="DZL5341"/>
      <c r="DZM5341"/>
      <c r="DZN5341"/>
      <c r="DZO5341"/>
      <c r="DZP5341"/>
      <c r="DZQ5341"/>
      <c r="DZR5341"/>
      <c r="DZS5341"/>
      <c r="DZT5341"/>
      <c r="DZU5341"/>
      <c r="DZV5341"/>
      <c r="DZW5341"/>
      <c r="DZX5341"/>
      <c r="DZY5341"/>
      <c r="DZZ5341"/>
      <c r="EAA5341"/>
      <c r="EAB5341"/>
      <c r="EAC5341"/>
      <c r="EAD5341"/>
      <c r="EAE5341"/>
      <c r="EAF5341"/>
      <c r="EAG5341"/>
      <c r="EAH5341"/>
    </row>
    <row r="5342" spans="38:89 3390:3414" x14ac:dyDescent="0.3"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  <c r="BE5342"/>
      <c r="BF5342"/>
      <c r="BG5342"/>
      <c r="BH5342"/>
      <c r="BI5342"/>
      <c r="BJ5342"/>
      <c r="BK5342"/>
      <c r="BL5342"/>
      <c r="BM5342"/>
      <c r="BN5342"/>
      <c r="BO5342"/>
      <c r="BP5342"/>
      <c r="BQ5342"/>
      <c r="BR5342"/>
      <c r="BS5342"/>
      <c r="BT5342"/>
      <c r="BU5342"/>
      <c r="BV5342"/>
      <c r="BW5342"/>
      <c r="BX5342"/>
      <c r="BY5342"/>
      <c r="BZ5342"/>
      <c r="CA5342"/>
      <c r="CB5342"/>
      <c r="CC5342"/>
      <c r="CD5342"/>
      <c r="CE5342"/>
      <c r="CF5342"/>
      <c r="CG5342"/>
      <c r="CH5342"/>
      <c r="CI5342"/>
      <c r="CJ5342"/>
      <c r="CK5342"/>
      <c r="DZJ5342"/>
      <c r="DZK5342"/>
      <c r="DZL5342"/>
      <c r="DZM5342"/>
      <c r="DZN5342"/>
      <c r="DZO5342"/>
      <c r="DZP5342"/>
      <c r="DZQ5342"/>
      <c r="DZR5342"/>
      <c r="DZS5342"/>
      <c r="DZT5342"/>
      <c r="DZU5342"/>
      <c r="DZV5342"/>
      <c r="DZW5342"/>
      <c r="DZX5342"/>
      <c r="DZY5342"/>
      <c r="DZZ5342"/>
      <c r="EAA5342"/>
      <c r="EAB5342"/>
      <c r="EAC5342"/>
      <c r="EAD5342"/>
      <c r="EAE5342"/>
      <c r="EAF5342"/>
      <c r="EAG5342"/>
      <c r="EAH5342"/>
    </row>
    <row r="5343" spans="38:89 3390:3414" x14ac:dyDescent="0.3"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  <c r="BE5343"/>
      <c r="BF5343"/>
      <c r="BG5343"/>
      <c r="BH5343"/>
      <c r="BI5343"/>
      <c r="BJ5343"/>
      <c r="BK5343"/>
      <c r="BL5343"/>
      <c r="BM5343"/>
      <c r="BN5343"/>
      <c r="BO5343"/>
      <c r="BP5343"/>
      <c r="BQ5343"/>
      <c r="BR5343"/>
      <c r="BS5343"/>
      <c r="BT5343"/>
      <c r="BU5343"/>
      <c r="BV5343"/>
      <c r="BW5343"/>
      <c r="BX5343"/>
      <c r="BY5343"/>
      <c r="BZ5343"/>
      <c r="CA5343"/>
      <c r="CB5343"/>
      <c r="CC5343"/>
      <c r="CD5343"/>
      <c r="CE5343"/>
      <c r="CF5343"/>
      <c r="CG5343"/>
      <c r="CH5343"/>
      <c r="CI5343"/>
      <c r="CJ5343"/>
      <c r="CK5343"/>
      <c r="DZJ5343"/>
      <c r="DZK5343"/>
      <c r="DZL5343"/>
      <c r="DZM5343"/>
      <c r="DZN5343"/>
      <c r="DZO5343"/>
      <c r="DZP5343"/>
      <c r="DZQ5343"/>
      <c r="DZR5343"/>
      <c r="DZS5343"/>
      <c r="DZT5343"/>
      <c r="DZU5343"/>
      <c r="DZV5343"/>
      <c r="DZW5343"/>
      <c r="DZX5343"/>
      <c r="DZY5343"/>
      <c r="DZZ5343"/>
      <c r="EAA5343"/>
      <c r="EAB5343"/>
      <c r="EAC5343"/>
      <c r="EAD5343"/>
      <c r="EAE5343"/>
      <c r="EAF5343"/>
      <c r="EAG5343"/>
      <c r="EAH5343"/>
    </row>
    <row r="5344" spans="38:89 3390:3414" x14ac:dyDescent="0.3"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  <c r="BE5344"/>
      <c r="BF5344"/>
      <c r="BG5344"/>
      <c r="BH5344"/>
      <c r="BI5344"/>
      <c r="BJ5344"/>
      <c r="BK5344"/>
      <c r="BL5344"/>
      <c r="BM5344"/>
      <c r="BN5344"/>
      <c r="BO5344"/>
      <c r="BP5344"/>
      <c r="BQ5344"/>
      <c r="BR5344"/>
      <c r="BS5344"/>
      <c r="BT5344"/>
      <c r="BU5344"/>
      <c r="BV5344"/>
      <c r="BW5344"/>
      <c r="BX5344"/>
      <c r="BY5344"/>
      <c r="BZ5344"/>
      <c r="CA5344"/>
      <c r="CB5344"/>
      <c r="CC5344"/>
      <c r="CD5344"/>
      <c r="CE5344"/>
      <c r="CF5344"/>
      <c r="CG5344"/>
      <c r="CH5344"/>
      <c r="CI5344"/>
      <c r="CJ5344"/>
      <c r="CK5344"/>
      <c r="DZJ5344"/>
      <c r="DZK5344"/>
      <c r="DZL5344"/>
      <c r="DZM5344"/>
      <c r="DZN5344"/>
      <c r="DZO5344"/>
      <c r="DZP5344"/>
      <c r="DZQ5344"/>
      <c r="DZR5344"/>
      <c r="DZS5344"/>
      <c r="DZT5344"/>
      <c r="DZU5344"/>
      <c r="DZV5344"/>
      <c r="DZW5344"/>
      <c r="DZX5344"/>
      <c r="DZY5344"/>
      <c r="DZZ5344"/>
      <c r="EAA5344"/>
      <c r="EAB5344"/>
      <c r="EAC5344"/>
      <c r="EAD5344"/>
      <c r="EAE5344"/>
      <c r="EAF5344"/>
      <c r="EAG5344"/>
      <c r="EAH5344"/>
    </row>
    <row r="5345" spans="38:89 3390:3414" x14ac:dyDescent="0.3"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  <c r="BE5345"/>
      <c r="BF5345"/>
      <c r="BG5345"/>
      <c r="BH5345"/>
      <c r="BI5345"/>
      <c r="BJ5345"/>
      <c r="BK5345"/>
      <c r="BL5345"/>
      <c r="BM5345"/>
      <c r="BN5345"/>
      <c r="BO5345"/>
      <c r="BP5345"/>
      <c r="BQ5345"/>
      <c r="BR5345"/>
      <c r="BS5345"/>
      <c r="BT5345"/>
      <c r="BU5345"/>
      <c r="BV5345"/>
      <c r="BW5345"/>
      <c r="BX5345"/>
      <c r="BY5345"/>
      <c r="BZ5345"/>
      <c r="CA5345"/>
      <c r="CB5345"/>
      <c r="CC5345"/>
      <c r="CD5345"/>
      <c r="CE5345"/>
      <c r="CF5345"/>
      <c r="CG5345"/>
      <c r="CH5345"/>
      <c r="CI5345"/>
      <c r="CJ5345"/>
      <c r="CK5345"/>
      <c r="DZJ5345"/>
      <c r="DZK5345"/>
      <c r="DZL5345"/>
      <c r="DZM5345"/>
      <c r="DZN5345"/>
      <c r="DZO5345"/>
      <c r="DZP5345"/>
      <c r="DZQ5345"/>
      <c r="DZR5345"/>
      <c r="DZS5345"/>
      <c r="DZT5345"/>
      <c r="DZU5345"/>
      <c r="DZV5345"/>
      <c r="DZW5345"/>
      <c r="DZX5345"/>
      <c r="DZY5345"/>
      <c r="DZZ5345"/>
      <c r="EAA5345"/>
      <c r="EAB5345"/>
      <c r="EAC5345"/>
      <c r="EAD5345"/>
      <c r="EAE5345"/>
      <c r="EAF5345"/>
      <c r="EAG5345"/>
      <c r="EAH5345"/>
    </row>
    <row r="5346" spans="38:89 3390:3414" x14ac:dyDescent="0.3"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  <c r="BE5346"/>
      <c r="BF5346"/>
      <c r="BG5346"/>
      <c r="BH5346"/>
      <c r="BI5346"/>
      <c r="BJ5346"/>
      <c r="BK5346"/>
      <c r="BL5346"/>
      <c r="BM5346"/>
      <c r="BN5346"/>
      <c r="BO5346"/>
      <c r="BP5346"/>
      <c r="BQ5346"/>
      <c r="BR5346"/>
      <c r="BS5346"/>
      <c r="BT5346"/>
      <c r="BU5346"/>
      <c r="BV5346"/>
      <c r="BW5346"/>
      <c r="BX5346"/>
      <c r="BY5346"/>
      <c r="BZ5346"/>
      <c r="CA5346"/>
      <c r="CB5346"/>
      <c r="CC5346"/>
      <c r="CD5346"/>
      <c r="CE5346"/>
      <c r="CF5346"/>
      <c r="CG5346"/>
      <c r="CH5346"/>
      <c r="CI5346"/>
      <c r="CJ5346"/>
      <c r="CK5346"/>
      <c r="DZJ5346"/>
      <c r="DZK5346"/>
      <c r="DZL5346"/>
      <c r="DZM5346"/>
      <c r="DZN5346"/>
      <c r="DZO5346"/>
      <c r="DZP5346"/>
      <c r="DZQ5346"/>
      <c r="DZR5346"/>
      <c r="DZS5346"/>
      <c r="DZT5346"/>
      <c r="DZU5346"/>
      <c r="DZV5346"/>
      <c r="DZW5346"/>
      <c r="DZX5346"/>
      <c r="DZY5346"/>
      <c r="DZZ5346"/>
      <c r="EAA5346"/>
      <c r="EAB5346"/>
      <c r="EAC5346"/>
      <c r="EAD5346"/>
      <c r="EAE5346"/>
      <c r="EAF5346"/>
      <c r="EAG5346"/>
      <c r="EAH5346"/>
    </row>
    <row r="5347" spans="38:89 3390:3414" x14ac:dyDescent="0.3"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  <c r="BE5347"/>
      <c r="BF5347"/>
      <c r="BG5347"/>
      <c r="BH5347"/>
      <c r="BI5347"/>
      <c r="BJ5347"/>
      <c r="BK5347"/>
      <c r="BL5347"/>
      <c r="BM5347"/>
      <c r="BN5347"/>
      <c r="BO5347"/>
      <c r="BP5347"/>
      <c r="BQ5347"/>
      <c r="BR5347"/>
      <c r="BS5347"/>
      <c r="BT5347"/>
      <c r="BU5347"/>
      <c r="BV5347"/>
      <c r="BW5347"/>
      <c r="BX5347"/>
      <c r="BY5347"/>
      <c r="BZ5347"/>
      <c r="CA5347"/>
      <c r="CB5347"/>
      <c r="CC5347"/>
      <c r="CD5347"/>
      <c r="CE5347"/>
      <c r="CF5347"/>
      <c r="CG5347"/>
      <c r="CH5347"/>
      <c r="CI5347"/>
      <c r="CJ5347"/>
      <c r="CK5347"/>
      <c r="DZJ5347"/>
      <c r="DZK5347"/>
      <c r="DZL5347"/>
      <c r="DZM5347"/>
      <c r="DZN5347"/>
      <c r="DZO5347"/>
      <c r="DZP5347"/>
      <c r="DZQ5347"/>
      <c r="DZR5347"/>
      <c r="DZS5347"/>
      <c r="DZT5347"/>
      <c r="DZU5347"/>
      <c r="DZV5347"/>
      <c r="DZW5347"/>
      <c r="DZX5347"/>
      <c r="DZY5347"/>
      <c r="DZZ5347"/>
      <c r="EAA5347"/>
      <c r="EAB5347"/>
      <c r="EAC5347"/>
      <c r="EAD5347"/>
      <c r="EAE5347"/>
      <c r="EAF5347"/>
      <c r="EAG5347"/>
      <c r="EAH5347"/>
    </row>
    <row r="5348" spans="38:89 3390:3414" x14ac:dyDescent="0.3"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  <c r="BE5348"/>
      <c r="BF5348"/>
      <c r="BG5348"/>
      <c r="BH5348"/>
      <c r="BI5348"/>
      <c r="BJ5348"/>
      <c r="BK5348"/>
      <c r="BL5348"/>
      <c r="BM5348"/>
      <c r="BN5348"/>
      <c r="BO5348"/>
      <c r="BP5348"/>
      <c r="BQ5348"/>
      <c r="BR5348"/>
      <c r="BS5348"/>
      <c r="BT5348"/>
      <c r="BU5348"/>
      <c r="BV5348"/>
      <c r="BW5348"/>
      <c r="BX5348"/>
      <c r="BY5348"/>
      <c r="BZ5348"/>
      <c r="CA5348"/>
      <c r="CB5348"/>
      <c r="CC5348"/>
      <c r="CD5348"/>
      <c r="CE5348"/>
      <c r="CF5348"/>
      <c r="CG5348"/>
      <c r="CH5348"/>
      <c r="CI5348"/>
      <c r="CJ5348"/>
      <c r="CK5348"/>
      <c r="DZJ5348"/>
      <c r="DZK5348"/>
      <c r="DZL5348"/>
      <c r="DZM5348"/>
      <c r="DZN5348"/>
      <c r="DZO5348"/>
      <c r="DZP5348"/>
      <c r="DZQ5348"/>
      <c r="DZR5348"/>
      <c r="DZS5348"/>
      <c r="DZT5348"/>
      <c r="DZU5348"/>
      <c r="DZV5348"/>
      <c r="DZW5348"/>
      <c r="DZX5348"/>
      <c r="DZY5348"/>
      <c r="DZZ5348"/>
      <c r="EAA5348"/>
      <c r="EAB5348"/>
      <c r="EAC5348"/>
      <c r="EAD5348"/>
      <c r="EAE5348"/>
      <c r="EAF5348"/>
      <c r="EAG5348"/>
      <c r="EAH5348"/>
    </row>
    <row r="5349" spans="38:89 3390:3414" x14ac:dyDescent="0.3"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  <c r="BE5349"/>
      <c r="BF5349"/>
      <c r="BG5349"/>
      <c r="BH5349"/>
      <c r="BI5349"/>
      <c r="BJ5349"/>
      <c r="BK5349"/>
      <c r="BL5349"/>
      <c r="BM5349"/>
      <c r="BN5349"/>
      <c r="BO5349"/>
      <c r="BP5349"/>
      <c r="BQ5349"/>
      <c r="BR5349"/>
      <c r="BS5349"/>
      <c r="BT5349"/>
      <c r="BU5349"/>
      <c r="BV5349"/>
      <c r="BW5349"/>
      <c r="BX5349"/>
      <c r="BY5349"/>
      <c r="BZ5349"/>
      <c r="CA5349"/>
      <c r="CB5349"/>
      <c r="CC5349"/>
      <c r="CD5349"/>
      <c r="CE5349"/>
      <c r="CF5349"/>
      <c r="CG5349"/>
      <c r="CH5349"/>
      <c r="CI5349"/>
      <c r="CJ5349"/>
      <c r="CK5349"/>
      <c r="DZJ5349"/>
      <c r="DZK5349"/>
      <c r="DZL5349"/>
      <c r="DZM5349"/>
      <c r="DZN5349"/>
      <c r="DZO5349"/>
      <c r="DZP5349"/>
      <c r="DZQ5349"/>
      <c r="DZR5349"/>
      <c r="DZS5349"/>
      <c r="DZT5349"/>
      <c r="DZU5349"/>
      <c r="DZV5349"/>
      <c r="DZW5349"/>
      <c r="DZX5349"/>
      <c r="DZY5349"/>
      <c r="DZZ5349"/>
      <c r="EAA5349"/>
      <c r="EAB5349"/>
      <c r="EAC5349"/>
      <c r="EAD5349"/>
      <c r="EAE5349"/>
      <c r="EAF5349"/>
      <c r="EAG5349"/>
      <c r="EAH5349"/>
    </row>
    <row r="5350" spans="38:89 3390:3414" x14ac:dyDescent="0.3"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  <c r="BE5350"/>
      <c r="BF5350"/>
      <c r="BG5350"/>
      <c r="BH5350"/>
      <c r="BI5350"/>
      <c r="BJ5350"/>
      <c r="BK5350"/>
      <c r="BL5350"/>
      <c r="BM5350"/>
      <c r="BN5350"/>
      <c r="BO5350"/>
      <c r="BP5350"/>
      <c r="BQ5350"/>
      <c r="BR5350"/>
      <c r="BS5350"/>
      <c r="BT5350"/>
      <c r="BU5350"/>
      <c r="BV5350"/>
      <c r="BW5350"/>
      <c r="BX5350"/>
      <c r="BY5350"/>
      <c r="BZ5350"/>
      <c r="CA5350"/>
      <c r="CB5350"/>
      <c r="CC5350"/>
      <c r="CD5350"/>
      <c r="CE5350"/>
      <c r="CF5350"/>
      <c r="CG5350"/>
      <c r="CH5350"/>
      <c r="CI5350"/>
      <c r="CJ5350"/>
      <c r="CK5350"/>
      <c r="DZJ5350"/>
      <c r="DZK5350"/>
      <c r="DZL5350"/>
      <c r="DZM5350"/>
      <c r="DZN5350"/>
      <c r="DZO5350"/>
      <c r="DZP5350"/>
      <c r="DZQ5350"/>
      <c r="DZR5350"/>
      <c r="DZS5350"/>
      <c r="DZT5350"/>
      <c r="DZU5350"/>
      <c r="DZV5350"/>
      <c r="DZW5350"/>
      <c r="DZX5350"/>
      <c r="DZY5350"/>
      <c r="DZZ5350"/>
      <c r="EAA5350"/>
      <c r="EAB5350"/>
      <c r="EAC5350"/>
      <c r="EAD5350"/>
      <c r="EAE5350"/>
      <c r="EAF5350"/>
      <c r="EAG5350"/>
      <c r="EAH5350"/>
    </row>
    <row r="5351" spans="38:89 3390:3414" x14ac:dyDescent="0.3"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  <c r="BE5351"/>
      <c r="BF5351"/>
      <c r="BG5351"/>
      <c r="BH5351"/>
      <c r="BI5351"/>
      <c r="BJ5351"/>
      <c r="BK5351"/>
      <c r="BL5351"/>
      <c r="BM5351"/>
      <c r="BN5351"/>
      <c r="BO5351"/>
      <c r="BP5351"/>
      <c r="BQ5351"/>
      <c r="BR5351"/>
      <c r="BS5351"/>
      <c r="BT5351"/>
      <c r="BU5351"/>
      <c r="BV5351"/>
      <c r="BW5351"/>
      <c r="BX5351"/>
      <c r="BY5351"/>
      <c r="BZ5351"/>
      <c r="CA5351"/>
      <c r="CB5351"/>
      <c r="CC5351"/>
      <c r="CD5351"/>
      <c r="CE5351"/>
      <c r="CF5351"/>
      <c r="CG5351"/>
      <c r="CH5351"/>
      <c r="CI5351"/>
      <c r="CJ5351"/>
      <c r="CK5351"/>
      <c r="DZJ5351"/>
      <c r="DZK5351"/>
      <c r="DZL5351"/>
      <c r="DZM5351"/>
      <c r="DZN5351"/>
      <c r="DZO5351"/>
      <c r="DZP5351"/>
      <c r="DZQ5351"/>
      <c r="DZR5351"/>
      <c r="DZS5351"/>
      <c r="DZT5351"/>
      <c r="DZU5351"/>
      <c r="DZV5351"/>
      <c r="DZW5351"/>
      <c r="DZX5351"/>
      <c r="DZY5351"/>
      <c r="DZZ5351"/>
      <c r="EAA5351"/>
      <c r="EAB5351"/>
      <c r="EAC5351"/>
      <c r="EAD5351"/>
      <c r="EAE5351"/>
      <c r="EAF5351"/>
      <c r="EAG5351"/>
      <c r="EAH5351"/>
    </row>
    <row r="5352" spans="38:89 3390:3414" x14ac:dyDescent="0.3"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  <c r="BE5352"/>
      <c r="BF5352"/>
      <c r="BG5352"/>
      <c r="BH5352"/>
      <c r="BI5352"/>
      <c r="BJ5352"/>
      <c r="BK5352"/>
      <c r="BL5352"/>
      <c r="BM5352"/>
      <c r="BN5352"/>
      <c r="BO5352"/>
      <c r="BP5352"/>
      <c r="BQ5352"/>
      <c r="BR5352"/>
      <c r="BS5352"/>
      <c r="BT5352"/>
      <c r="BU5352"/>
      <c r="BV5352"/>
      <c r="BW5352"/>
      <c r="BX5352"/>
      <c r="BY5352"/>
      <c r="BZ5352"/>
      <c r="CA5352"/>
      <c r="CB5352"/>
      <c r="CC5352"/>
      <c r="CD5352"/>
      <c r="CE5352"/>
      <c r="CF5352"/>
      <c r="CG5352"/>
      <c r="CH5352"/>
      <c r="CI5352"/>
      <c r="CJ5352"/>
      <c r="CK5352"/>
      <c r="DZJ5352"/>
      <c r="DZK5352"/>
      <c r="DZL5352"/>
      <c r="DZM5352"/>
      <c r="DZN5352"/>
      <c r="DZO5352"/>
      <c r="DZP5352"/>
      <c r="DZQ5352"/>
      <c r="DZR5352"/>
      <c r="DZS5352"/>
      <c r="DZT5352"/>
      <c r="DZU5352"/>
      <c r="DZV5352"/>
      <c r="DZW5352"/>
      <c r="DZX5352"/>
      <c r="DZY5352"/>
      <c r="DZZ5352"/>
      <c r="EAA5352"/>
      <c r="EAB5352"/>
      <c r="EAC5352"/>
      <c r="EAD5352"/>
      <c r="EAE5352"/>
      <c r="EAF5352"/>
      <c r="EAG5352"/>
      <c r="EAH5352"/>
    </row>
    <row r="5353" spans="38:89 3390:3414" x14ac:dyDescent="0.3"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  <c r="BE5353"/>
      <c r="BF5353"/>
      <c r="BG5353"/>
      <c r="BH5353"/>
      <c r="BI5353"/>
      <c r="BJ5353"/>
      <c r="BK5353"/>
      <c r="BL5353"/>
      <c r="BM5353"/>
      <c r="BN5353"/>
      <c r="BO5353"/>
      <c r="BP5353"/>
      <c r="BQ5353"/>
      <c r="BR5353"/>
      <c r="BS5353"/>
      <c r="BT5353"/>
      <c r="BU5353"/>
      <c r="BV5353"/>
      <c r="BW5353"/>
      <c r="BX5353"/>
      <c r="BY5353"/>
      <c r="BZ5353"/>
      <c r="CA5353"/>
      <c r="CB5353"/>
      <c r="CC5353"/>
      <c r="CD5353"/>
      <c r="CE5353"/>
      <c r="CF5353"/>
      <c r="CG5353"/>
      <c r="CH5353"/>
      <c r="CI5353"/>
      <c r="CJ5353"/>
      <c r="CK5353"/>
      <c r="DZJ5353"/>
      <c r="DZK5353"/>
      <c r="DZL5353"/>
      <c r="DZM5353"/>
      <c r="DZN5353"/>
      <c r="DZO5353"/>
      <c r="DZP5353"/>
      <c r="DZQ5353"/>
      <c r="DZR5353"/>
      <c r="DZS5353"/>
      <c r="DZT5353"/>
      <c r="DZU5353"/>
      <c r="DZV5353"/>
      <c r="DZW5353"/>
      <c r="DZX5353"/>
      <c r="DZY5353"/>
      <c r="DZZ5353"/>
      <c r="EAA5353"/>
      <c r="EAB5353"/>
      <c r="EAC5353"/>
      <c r="EAD5353"/>
      <c r="EAE5353"/>
      <c r="EAF5353"/>
      <c r="EAG5353"/>
      <c r="EAH5353"/>
    </row>
    <row r="5354" spans="38:89 3390:3414" x14ac:dyDescent="0.3"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  <c r="BE5354"/>
      <c r="BF5354"/>
      <c r="BG5354"/>
      <c r="BH5354"/>
      <c r="BI5354"/>
      <c r="BJ5354"/>
      <c r="BK5354"/>
      <c r="BL5354"/>
      <c r="BM5354"/>
      <c r="BN5354"/>
      <c r="BO5354"/>
      <c r="BP5354"/>
      <c r="BQ5354"/>
      <c r="BR5354"/>
      <c r="BS5354"/>
      <c r="BT5354"/>
      <c r="BU5354"/>
      <c r="BV5354"/>
      <c r="BW5354"/>
      <c r="BX5354"/>
      <c r="BY5354"/>
      <c r="BZ5354"/>
      <c r="CA5354"/>
      <c r="CB5354"/>
      <c r="CC5354"/>
      <c r="CD5354"/>
      <c r="CE5354"/>
      <c r="CF5354"/>
      <c r="CG5354"/>
      <c r="CH5354"/>
      <c r="CI5354"/>
      <c r="CJ5354"/>
      <c r="CK5354"/>
      <c r="DZJ5354"/>
      <c r="DZK5354"/>
      <c r="DZL5354"/>
      <c r="DZM5354"/>
      <c r="DZN5354"/>
      <c r="DZO5354"/>
      <c r="DZP5354"/>
      <c r="DZQ5354"/>
      <c r="DZR5354"/>
      <c r="DZS5354"/>
      <c r="DZT5354"/>
      <c r="DZU5354"/>
      <c r="DZV5354"/>
      <c r="DZW5354"/>
      <c r="DZX5354"/>
      <c r="DZY5354"/>
      <c r="DZZ5354"/>
      <c r="EAA5354"/>
      <c r="EAB5354"/>
      <c r="EAC5354"/>
      <c r="EAD5354"/>
      <c r="EAE5354"/>
      <c r="EAF5354"/>
      <c r="EAG5354"/>
      <c r="EAH5354"/>
    </row>
    <row r="5355" spans="38:89 3390:3414" x14ac:dyDescent="0.3"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  <c r="BE5355"/>
      <c r="BF5355"/>
      <c r="BG5355"/>
      <c r="BH5355"/>
      <c r="BI5355"/>
      <c r="BJ5355"/>
      <c r="BK5355"/>
      <c r="BL5355"/>
      <c r="BM5355"/>
      <c r="BN5355"/>
      <c r="BO5355"/>
      <c r="BP5355"/>
      <c r="BQ5355"/>
      <c r="BR5355"/>
      <c r="BS5355"/>
      <c r="BT5355"/>
      <c r="BU5355"/>
      <c r="BV5355"/>
      <c r="BW5355"/>
      <c r="BX5355"/>
      <c r="BY5355"/>
      <c r="BZ5355"/>
      <c r="CA5355"/>
      <c r="CB5355"/>
      <c r="CC5355"/>
      <c r="CD5355"/>
      <c r="CE5355"/>
      <c r="CF5355"/>
      <c r="CG5355"/>
      <c r="CH5355"/>
      <c r="CI5355"/>
      <c r="CJ5355"/>
      <c r="CK5355"/>
      <c r="DZJ5355"/>
      <c r="DZK5355"/>
      <c r="DZL5355"/>
      <c r="DZM5355"/>
      <c r="DZN5355"/>
      <c r="DZO5355"/>
      <c r="DZP5355"/>
      <c r="DZQ5355"/>
      <c r="DZR5355"/>
      <c r="DZS5355"/>
      <c r="DZT5355"/>
      <c r="DZU5355"/>
      <c r="DZV5355"/>
      <c r="DZW5355"/>
      <c r="DZX5355"/>
      <c r="DZY5355"/>
      <c r="DZZ5355"/>
      <c r="EAA5355"/>
      <c r="EAB5355"/>
      <c r="EAC5355"/>
      <c r="EAD5355"/>
      <c r="EAE5355"/>
      <c r="EAF5355"/>
      <c r="EAG5355"/>
      <c r="EAH5355"/>
    </row>
    <row r="5356" spans="38:89 3390:3414" x14ac:dyDescent="0.3"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  <c r="BE5356"/>
      <c r="BF5356"/>
      <c r="BG5356"/>
      <c r="BH5356"/>
      <c r="BI5356"/>
      <c r="BJ5356"/>
      <c r="BK5356"/>
      <c r="BL5356"/>
      <c r="BM5356"/>
      <c r="BN5356"/>
      <c r="BO5356"/>
      <c r="BP5356"/>
      <c r="BQ5356"/>
      <c r="BR5356"/>
      <c r="BS5356"/>
      <c r="BT5356"/>
      <c r="BU5356"/>
      <c r="BV5356"/>
      <c r="BW5356"/>
      <c r="BX5356"/>
      <c r="BY5356"/>
      <c r="BZ5356"/>
      <c r="CA5356"/>
      <c r="CB5356"/>
      <c r="CC5356"/>
      <c r="CD5356"/>
      <c r="CE5356"/>
      <c r="CF5356"/>
      <c r="CG5356"/>
      <c r="CH5356"/>
      <c r="CI5356"/>
      <c r="CJ5356"/>
      <c r="CK5356"/>
      <c r="DZJ5356"/>
      <c r="DZK5356"/>
      <c r="DZL5356"/>
      <c r="DZM5356"/>
      <c r="DZN5356"/>
      <c r="DZO5356"/>
      <c r="DZP5356"/>
      <c r="DZQ5356"/>
      <c r="DZR5356"/>
      <c r="DZS5356"/>
      <c r="DZT5356"/>
      <c r="DZU5356"/>
      <c r="DZV5356"/>
      <c r="DZW5356"/>
      <c r="DZX5356"/>
      <c r="DZY5356"/>
      <c r="DZZ5356"/>
      <c r="EAA5356"/>
      <c r="EAB5356"/>
      <c r="EAC5356"/>
      <c r="EAD5356"/>
      <c r="EAE5356"/>
      <c r="EAF5356"/>
      <c r="EAG5356"/>
      <c r="EAH5356"/>
    </row>
    <row r="5357" spans="38:89 3390:3414" x14ac:dyDescent="0.3"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  <c r="BE5357"/>
      <c r="BF5357"/>
      <c r="BG5357"/>
      <c r="BH5357"/>
      <c r="BI5357"/>
      <c r="BJ5357"/>
      <c r="BK5357"/>
      <c r="BL5357"/>
      <c r="BM5357"/>
      <c r="BN5357"/>
      <c r="BO5357"/>
      <c r="BP5357"/>
      <c r="BQ5357"/>
      <c r="BR5357"/>
      <c r="BS5357"/>
      <c r="BT5357"/>
      <c r="BU5357"/>
      <c r="BV5357"/>
      <c r="BW5357"/>
      <c r="BX5357"/>
      <c r="BY5357"/>
      <c r="BZ5357"/>
      <c r="CA5357"/>
      <c r="CB5357"/>
      <c r="CC5357"/>
      <c r="CD5357"/>
      <c r="CE5357"/>
      <c r="CF5357"/>
      <c r="CG5357"/>
      <c r="CH5357"/>
      <c r="CI5357"/>
      <c r="CJ5357"/>
      <c r="CK5357"/>
      <c r="DZJ5357"/>
      <c r="DZK5357"/>
      <c r="DZL5357"/>
      <c r="DZM5357"/>
      <c r="DZN5357"/>
      <c r="DZO5357"/>
      <c r="DZP5357"/>
      <c r="DZQ5357"/>
      <c r="DZR5357"/>
      <c r="DZS5357"/>
      <c r="DZT5357"/>
      <c r="DZU5357"/>
      <c r="DZV5357"/>
      <c r="DZW5357"/>
      <c r="DZX5357"/>
      <c r="DZY5357"/>
      <c r="DZZ5357"/>
      <c r="EAA5357"/>
      <c r="EAB5357"/>
      <c r="EAC5357"/>
      <c r="EAD5357"/>
      <c r="EAE5357"/>
      <c r="EAF5357"/>
      <c r="EAG5357"/>
      <c r="EAH5357"/>
    </row>
    <row r="5358" spans="38:89 3390:3414" x14ac:dyDescent="0.3"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  <c r="BE5358"/>
      <c r="BF5358"/>
      <c r="BG5358"/>
      <c r="BH5358"/>
      <c r="BI5358"/>
      <c r="BJ5358"/>
      <c r="BK5358"/>
      <c r="BL5358"/>
      <c r="BM5358"/>
      <c r="BN5358"/>
      <c r="BO5358"/>
      <c r="BP5358"/>
      <c r="BQ5358"/>
      <c r="BR5358"/>
      <c r="BS5358"/>
      <c r="BT5358"/>
      <c r="BU5358"/>
      <c r="BV5358"/>
      <c r="BW5358"/>
      <c r="BX5358"/>
      <c r="BY5358"/>
      <c r="BZ5358"/>
      <c r="CA5358"/>
      <c r="CB5358"/>
      <c r="CC5358"/>
      <c r="CD5358"/>
      <c r="CE5358"/>
      <c r="CF5358"/>
      <c r="CG5358"/>
      <c r="CH5358"/>
      <c r="CI5358"/>
      <c r="CJ5358"/>
      <c r="CK5358"/>
      <c r="DZJ5358"/>
      <c r="DZK5358"/>
      <c r="DZL5358"/>
      <c r="DZM5358"/>
      <c r="DZN5358"/>
      <c r="DZO5358"/>
      <c r="DZP5358"/>
      <c r="DZQ5358"/>
      <c r="DZR5358"/>
      <c r="DZS5358"/>
      <c r="DZT5358"/>
      <c r="DZU5358"/>
      <c r="DZV5358"/>
      <c r="DZW5358"/>
      <c r="DZX5358"/>
      <c r="DZY5358"/>
      <c r="DZZ5358"/>
      <c r="EAA5358"/>
      <c r="EAB5358"/>
      <c r="EAC5358"/>
      <c r="EAD5358"/>
      <c r="EAE5358"/>
      <c r="EAF5358"/>
      <c r="EAG5358"/>
      <c r="EAH5358"/>
    </row>
    <row r="5359" spans="38:89 3390:3414" x14ac:dyDescent="0.3"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  <c r="BE5359"/>
      <c r="BF5359"/>
      <c r="BG5359"/>
      <c r="BH5359"/>
      <c r="BI5359"/>
      <c r="BJ5359"/>
      <c r="BK5359"/>
      <c r="BL5359"/>
      <c r="BM5359"/>
      <c r="BN5359"/>
      <c r="BO5359"/>
      <c r="BP5359"/>
      <c r="BQ5359"/>
      <c r="BR5359"/>
      <c r="BS5359"/>
      <c r="BT5359"/>
      <c r="BU5359"/>
      <c r="BV5359"/>
      <c r="BW5359"/>
      <c r="BX5359"/>
      <c r="BY5359"/>
      <c r="BZ5359"/>
      <c r="CA5359"/>
      <c r="CB5359"/>
      <c r="CC5359"/>
      <c r="CD5359"/>
      <c r="CE5359"/>
      <c r="CF5359"/>
      <c r="CG5359"/>
      <c r="CH5359"/>
      <c r="CI5359"/>
      <c r="CJ5359"/>
      <c r="CK5359"/>
      <c r="DZJ5359"/>
      <c r="DZK5359"/>
      <c r="DZL5359"/>
      <c r="DZM5359"/>
      <c r="DZN5359"/>
      <c r="DZO5359"/>
      <c r="DZP5359"/>
      <c r="DZQ5359"/>
      <c r="DZR5359"/>
      <c r="DZS5359"/>
      <c r="DZT5359"/>
      <c r="DZU5359"/>
      <c r="DZV5359"/>
      <c r="DZW5359"/>
      <c r="DZX5359"/>
      <c r="DZY5359"/>
      <c r="DZZ5359"/>
      <c r="EAA5359"/>
      <c r="EAB5359"/>
      <c r="EAC5359"/>
      <c r="EAD5359"/>
      <c r="EAE5359"/>
      <c r="EAF5359"/>
      <c r="EAG5359"/>
      <c r="EAH5359"/>
    </row>
    <row r="5360" spans="38:89 3390:3414" x14ac:dyDescent="0.3"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  <c r="BE5360"/>
      <c r="BF5360"/>
      <c r="BG5360"/>
      <c r="BH5360"/>
      <c r="BI5360"/>
      <c r="BJ5360"/>
      <c r="BK5360"/>
      <c r="BL5360"/>
      <c r="BM5360"/>
      <c r="BN5360"/>
      <c r="BO5360"/>
      <c r="BP5360"/>
      <c r="BQ5360"/>
      <c r="BR5360"/>
      <c r="BS5360"/>
      <c r="BT5360"/>
      <c r="BU5360"/>
      <c r="BV5360"/>
      <c r="BW5360"/>
      <c r="BX5360"/>
      <c r="BY5360"/>
      <c r="BZ5360"/>
      <c r="CA5360"/>
      <c r="CB5360"/>
      <c r="CC5360"/>
      <c r="CD5360"/>
      <c r="CE5360"/>
      <c r="CF5360"/>
      <c r="CG5360"/>
      <c r="CH5360"/>
      <c r="CI5360"/>
      <c r="CJ5360"/>
      <c r="CK5360"/>
      <c r="DZJ5360"/>
      <c r="DZK5360"/>
      <c r="DZL5360"/>
      <c r="DZM5360"/>
      <c r="DZN5360"/>
      <c r="DZO5360"/>
      <c r="DZP5360"/>
      <c r="DZQ5360"/>
      <c r="DZR5360"/>
      <c r="DZS5360"/>
      <c r="DZT5360"/>
      <c r="DZU5360"/>
      <c r="DZV5360"/>
      <c r="DZW5360"/>
      <c r="DZX5360"/>
      <c r="DZY5360"/>
      <c r="DZZ5360"/>
      <c r="EAA5360"/>
      <c r="EAB5360"/>
      <c r="EAC5360"/>
      <c r="EAD5360"/>
      <c r="EAE5360"/>
      <c r="EAF5360"/>
      <c r="EAG5360"/>
      <c r="EAH5360"/>
    </row>
    <row r="5361" spans="38:89 3390:3414" x14ac:dyDescent="0.3"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  <c r="BE5361"/>
      <c r="BF5361"/>
      <c r="BG5361"/>
      <c r="BH5361"/>
      <c r="BI5361"/>
      <c r="BJ5361"/>
      <c r="BK5361"/>
      <c r="BL5361"/>
      <c r="BM5361"/>
      <c r="BN5361"/>
      <c r="BO5361"/>
      <c r="BP5361"/>
      <c r="BQ5361"/>
      <c r="BR5361"/>
      <c r="BS5361"/>
      <c r="BT5361"/>
      <c r="BU5361"/>
      <c r="BV5361"/>
      <c r="BW5361"/>
      <c r="BX5361"/>
      <c r="BY5361"/>
      <c r="BZ5361"/>
      <c r="CA5361"/>
      <c r="CB5361"/>
      <c r="CC5361"/>
      <c r="CD5361"/>
      <c r="CE5361"/>
      <c r="CF5361"/>
      <c r="CG5361"/>
      <c r="CH5361"/>
      <c r="CI5361"/>
      <c r="CJ5361"/>
      <c r="CK5361"/>
      <c r="DZJ5361"/>
      <c r="DZK5361"/>
      <c r="DZL5361"/>
      <c r="DZM5361"/>
      <c r="DZN5361"/>
      <c r="DZO5361"/>
      <c r="DZP5361"/>
      <c r="DZQ5361"/>
      <c r="DZR5361"/>
      <c r="DZS5361"/>
      <c r="DZT5361"/>
      <c r="DZU5361"/>
      <c r="DZV5361"/>
      <c r="DZW5361"/>
      <c r="DZX5361"/>
      <c r="DZY5361"/>
      <c r="DZZ5361"/>
      <c r="EAA5361"/>
      <c r="EAB5361"/>
      <c r="EAC5361"/>
      <c r="EAD5361"/>
      <c r="EAE5361"/>
      <c r="EAF5361"/>
      <c r="EAG5361"/>
      <c r="EAH5361"/>
    </row>
    <row r="5362" spans="38:89 3390:3414" x14ac:dyDescent="0.3"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  <c r="BE5362"/>
      <c r="BF5362"/>
      <c r="BG5362"/>
      <c r="BH5362"/>
      <c r="BI5362"/>
      <c r="BJ5362"/>
      <c r="BK5362"/>
      <c r="BL5362"/>
      <c r="BM5362"/>
      <c r="BN5362"/>
      <c r="BO5362"/>
      <c r="BP5362"/>
      <c r="BQ5362"/>
      <c r="BR5362"/>
      <c r="BS5362"/>
      <c r="BT5362"/>
      <c r="BU5362"/>
      <c r="BV5362"/>
      <c r="BW5362"/>
      <c r="BX5362"/>
      <c r="BY5362"/>
      <c r="BZ5362"/>
      <c r="CA5362"/>
      <c r="CB5362"/>
      <c r="CC5362"/>
      <c r="CD5362"/>
      <c r="CE5362"/>
      <c r="CF5362"/>
      <c r="CG5362"/>
      <c r="CH5362"/>
      <c r="CI5362"/>
      <c r="CJ5362"/>
      <c r="CK5362"/>
      <c r="DZJ5362"/>
      <c r="DZK5362"/>
      <c r="DZL5362"/>
      <c r="DZM5362"/>
      <c r="DZN5362"/>
      <c r="DZO5362"/>
      <c r="DZP5362"/>
      <c r="DZQ5362"/>
      <c r="DZR5362"/>
      <c r="DZS5362"/>
      <c r="DZT5362"/>
      <c r="DZU5362"/>
      <c r="DZV5362"/>
      <c r="DZW5362"/>
      <c r="DZX5362"/>
      <c r="DZY5362"/>
      <c r="DZZ5362"/>
      <c r="EAA5362"/>
      <c r="EAB5362"/>
      <c r="EAC5362"/>
      <c r="EAD5362"/>
      <c r="EAE5362"/>
      <c r="EAF5362"/>
      <c r="EAG5362"/>
      <c r="EAH5362"/>
    </row>
    <row r="5363" spans="38:89 3390:3414" x14ac:dyDescent="0.3"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  <c r="BE5363"/>
      <c r="BF5363"/>
      <c r="BG5363"/>
      <c r="BH5363"/>
      <c r="BI5363"/>
      <c r="BJ5363"/>
      <c r="BK5363"/>
      <c r="BL5363"/>
      <c r="BM5363"/>
      <c r="BN5363"/>
      <c r="BO5363"/>
      <c r="BP5363"/>
      <c r="BQ5363"/>
      <c r="BR5363"/>
      <c r="BS5363"/>
      <c r="BT5363"/>
      <c r="BU5363"/>
      <c r="BV5363"/>
      <c r="BW5363"/>
      <c r="BX5363"/>
      <c r="BY5363"/>
      <c r="BZ5363"/>
      <c r="CA5363"/>
      <c r="CB5363"/>
      <c r="CC5363"/>
      <c r="CD5363"/>
      <c r="CE5363"/>
      <c r="CF5363"/>
      <c r="CG5363"/>
      <c r="CH5363"/>
      <c r="CI5363"/>
      <c r="CJ5363"/>
      <c r="CK5363"/>
      <c r="DZJ5363"/>
      <c r="DZK5363"/>
      <c r="DZL5363"/>
      <c r="DZM5363"/>
      <c r="DZN5363"/>
      <c r="DZO5363"/>
      <c r="DZP5363"/>
      <c r="DZQ5363"/>
      <c r="DZR5363"/>
      <c r="DZS5363"/>
      <c r="DZT5363"/>
      <c r="DZU5363"/>
      <c r="DZV5363"/>
      <c r="DZW5363"/>
      <c r="DZX5363"/>
      <c r="DZY5363"/>
      <c r="DZZ5363"/>
      <c r="EAA5363"/>
      <c r="EAB5363"/>
      <c r="EAC5363"/>
      <c r="EAD5363"/>
      <c r="EAE5363"/>
      <c r="EAF5363"/>
      <c r="EAG5363"/>
      <c r="EAH5363"/>
    </row>
    <row r="5364" spans="38:89 3390:3414" x14ac:dyDescent="0.3"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  <c r="BE5364"/>
      <c r="BF5364"/>
      <c r="BG5364"/>
      <c r="BH5364"/>
      <c r="BI5364"/>
      <c r="BJ5364"/>
      <c r="BK5364"/>
      <c r="BL5364"/>
      <c r="BM5364"/>
      <c r="BN5364"/>
      <c r="BO5364"/>
      <c r="BP5364"/>
      <c r="BQ5364"/>
      <c r="BR5364"/>
      <c r="BS5364"/>
      <c r="BT5364"/>
      <c r="BU5364"/>
      <c r="BV5364"/>
      <c r="BW5364"/>
      <c r="BX5364"/>
      <c r="BY5364"/>
      <c r="BZ5364"/>
      <c r="CA5364"/>
      <c r="CB5364"/>
      <c r="CC5364"/>
      <c r="CD5364"/>
      <c r="CE5364"/>
      <c r="CF5364"/>
      <c r="CG5364"/>
      <c r="CH5364"/>
      <c r="CI5364"/>
      <c r="CJ5364"/>
      <c r="CK5364"/>
      <c r="DZJ5364"/>
      <c r="DZK5364"/>
      <c r="DZL5364"/>
      <c r="DZM5364"/>
      <c r="DZN5364"/>
      <c r="DZO5364"/>
      <c r="DZP5364"/>
      <c r="DZQ5364"/>
      <c r="DZR5364"/>
      <c r="DZS5364"/>
      <c r="DZT5364"/>
      <c r="DZU5364"/>
      <c r="DZV5364"/>
      <c r="DZW5364"/>
      <c r="DZX5364"/>
      <c r="DZY5364"/>
      <c r="DZZ5364"/>
      <c r="EAA5364"/>
      <c r="EAB5364"/>
      <c r="EAC5364"/>
      <c r="EAD5364"/>
      <c r="EAE5364"/>
      <c r="EAF5364"/>
      <c r="EAG5364"/>
      <c r="EAH5364"/>
    </row>
    <row r="5365" spans="38:89 3390:3414" x14ac:dyDescent="0.3"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  <c r="BE5365"/>
      <c r="BF5365"/>
      <c r="BG5365"/>
      <c r="BH5365"/>
      <c r="BI5365"/>
      <c r="BJ5365"/>
      <c r="BK5365"/>
      <c r="BL5365"/>
      <c r="BM5365"/>
      <c r="BN5365"/>
      <c r="BO5365"/>
      <c r="BP5365"/>
      <c r="BQ5365"/>
      <c r="BR5365"/>
      <c r="BS5365"/>
      <c r="BT5365"/>
      <c r="BU5365"/>
      <c r="BV5365"/>
      <c r="BW5365"/>
      <c r="BX5365"/>
      <c r="BY5365"/>
      <c r="BZ5365"/>
      <c r="CA5365"/>
      <c r="CB5365"/>
      <c r="CC5365"/>
      <c r="CD5365"/>
      <c r="CE5365"/>
      <c r="CF5365"/>
      <c r="CG5365"/>
      <c r="CH5365"/>
      <c r="CI5365"/>
      <c r="CJ5365"/>
      <c r="CK5365"/>
      <c r="DZJ5365"/>
      <c r="DZK5365"/>
      <c r="DZL5365"/>
      <c r="DZM5365"/>
      <c r="DZN5365"/>
      <c r="DZO5365"/>
      <c r="DZP5365"/>
      <c r="DZQ5365"/>
      <c r="DZR5365"/>
      <c r="DZS5365"/>
      <c r="DZT5365"/>
      <c r="DZU5365"/>
      <c r="DZV5365"/>
      <c r="DZW5365"/>
      <c r="DZX5365"/>
      <c r="DZY5365"/>
      <c r="DZZ5365"/>
      <c r="EAA5365"/>
      <c r="EAB5365"/>
      <c r="EAC5365"/>
      <c r="EAD5365"/>
      <c r="EAE5365"/>
      <c r="EAF5365"/>
      <c r="EAG5365"/>
      <c r="EAH5365"/>
    </row>
    <row r="5366" spans="38:89 3390:3414" x14ac:dyDescent="0.3"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  <c r="BE5366"/>
      <c r="BF5366"/>
      <c r="BG5366"/>
      <c r="BH5366"/>
      <c r="BI5366"/>
      <c r="BJ5366"/>
      <c r="BK5366"/>
      <c r="BL5366"/>
      <c r="BM5366"/>
      <c r="BN5366"/>
      <c r="BO5366"/>
      <c r="BP5366"/>
      <c r="BQ5366"/>
      <c r="BR5366"/>
      <c r="BS5366"/>
      <c r="BT5366"/>
      <c r="BU5366"/>
      <c r="BV5366"/>
      <c r="BW5366"/>
      <c r="BX5366"/>
      <c r="BY5366"/>
      <c r="BZ5366"/>
      <c r="CA5366"/>
      <c r="CB5366"/>
      <c r="CC5366"/>
      <c r="CD5366"/>
      <c r="CE5366"/>
      <c r="CF5366"/>
      <c r="CG5366"/>
      <c r="CH5366"/>
      <c r="CI5366"/>
      <c r="CJ5366"/>
      <c r="CK5366"/>
      <c r="DZJ5366"/>
      <c r="DZK5366"/>
      <c r="DZL5366"/>
      <c r="DZM5366"/>
      <c r="DZN5366"/>
      <c r="DZO5366"/>
      <c r="DZP5366"/>
      <c r="DZQ5366"/>
      <c r="DZR5366"/>
      <c r="DZS5366"/>
      <c r="DZT5366"/>
      <c r="DZU5366"/>
      <c r="DZV5366"/>
      <c r="DZW5366"/>
      <c r="DZX5366"/>
      <c r="DZY5366"/>
      <c r="DZZ5366"/>
      <c r="EAA5366"/>
      <c r="EAB5366"/>
      <c r="EAC5366"/>
      <c r="EAD5366"/>
      <c r="EAE5366"/>
      <c r="EAF5366"/>
      <c r="EAG5366"/>
      <c r="EAH5366"/>
    </row>
    <row r="5367" spans="38:89 3390:3414" x14ac:dyDescent="0.3"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  <c r="BE5367"/>
      <c r="BF5367"/>
      <c r="BG5367"/>
      <c r="BH5367"/>
      <c r="BI5367"/>
      <c r="BJ5367"/>
      <c r="BK5367"/>
      <c r="BL5367"/>
      <c r="BM5367"/>
      <c r="BN5367"/>
      <c r="BO5367"/>
      <c r="BP5367"/>
      <c r="BQ5367"/>
      <c r="BR5367"/>
      <c r="BS5367"/>
      <c r="BT5367"/>
      <c r="BU5367"/>
      <c r="BV5367"/>
      <c r="BW5367"/>
      <c r="BX5367"/>
      <c r="BY5367"/>
      <c r="BZ5367"/>
      <c r="CA5367"/>
      <c r="CB5367"/>
      <c r="CC5367"/>
      <c r="CD5367"/>
      <c r="CE5367"/>
      <c r="CF5367"/>
      <c r="CG5367"/>
      <c r="CH5367"/>
      <c r="CI5367"/>
      <c r="CJ5367"/>
      <c r="CK5367"/>
      <c r="DZJ5367"/>
      <c r="DZK5367"/>
      <c r="DZL5367"/>
      <c r="DZM5367"/>
      <c r="DZN5367"/>
      <c r="DZO5367"/>
      <c r="DZP5367"/>
      <c r="DZQ5367"/>
      <c r="DZR5367"/>
      <c r="DZS5367"/>
      <c r="DZT5367"/>
      <c r="DZU5367"/>
      <c r="DZV5367"/>
      <c r="DZW5367"/>
      <c r="DZX5367"/>
      <c r="DZY5367"/>
      <c r="DZZ5367"/>
      <c r="EAA5367"/>
      <c r="EAB5367"/>
      <c r="EAC5367"/>
      <c r="EAD5367"/>
      <c r="EAE5367"/>
      <c r="EAF5367"/>
      <c r="EAG5367"/>
      <c r="EAH5367"/>
    </row>
    <row r="5368" spans="38:89 3390:3414" x14ac:dyDescent="0.3"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  <c r="BE5368"/>
      <c r="BF5368"/>
      <c r="BG5368"/>
      <c r="BH5368"/>
      <c r="BI5368"/>
      <c r="BJ5368"/>
      <c r="BK5368"/>
      <c r="BL5368"/>
      <c r="BM5368"/>
      <c r="BN5368"/>
      <c r="BO5368"/>
      <c r="BP5368"/>
      <c r="BQ5368"/>
      <c r="BR5368"/>
      <c r="BS5368"/>
      <c r="BT5368"/>
      <c r="BU5368"/>
      <c r="BV5368"/>
      <c r="BW5368"/>
      <c r="BX5368"/>
      <c r="BY5368"/>
      <c r="BZ5368"/>
      <c r="CA5368"/>
      <c r="CB5368"/>
      <c r="CC5368"/>
      <c r="CD5368"/>
      <c r="CE5368"/>
      <c r="CF5368"/>
      <c r="CG5368"/>
      <c r="CH5368"/>
      <c r="CI5368"/>
      <c r="CJ5368"/>
      <c r="CK5368"/>
      <c r="DZJ5368"/>
      <c r="DZK5368"/>
      <c r="DZL5368"/>
      <c r="DZM5368"/>
      <c r="DZN5368"/>
      <c r="DZO5368"/>
      <c r="DZP5368"/>
      <c r="DZQ5368"/>
      <c r="DZR5368"/>
      <c r="DZS5368"/>
      <c r="DZT5368"/>
      <c r="DZU5368"/>
      <c r="DZV5368"/>
      <c r="DZW5368"/>
      <c r="DZX5368"/>
      <c r="DZY5368"/>
      <c r="DZZ5368"/>
      <c r="EAA5368"/>
      <c r="EAB5368"/>
      <c r="EAC5368"/>
      <c r="EAD5368"/>
      <c r="EAE5368"/>
      <c r="EAF5368"/>
      <c r="EAG5368"/>
      <c r="EAH5368"/>
    </row>
    <row r="5369" spans="38:89 3390:3414" x14ac:dyDescent="0.3"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  <c r="BE5369"/>
      <c r="BF5369"/>
      <c r="BG5369"/>
      <c r="BH5369"/>
      <c r="BI5369"/>
      <c r="BJ5369"/>
      <c r="BK5369"/>
      <c r="BL5369"/>
      <c r="BM5369"/>
      <c r="BN5369"/>
      <c r="BO5369"/>
      <c r="BP5369"/>
      <c r="BQ5369"/>
      <c r="BR5369"/>
      <c r="BS5369"/>
      <c r="BT5369"/>
      <c r="BU5369"/>
      <c r="BV5369"/>
      <c r="BW5369"/>
      <c r="BX5369"/>
      <c r="BY5369"/>
      <c r="BZ5369"/>
      <c r="CA5369"/>
      <c r="CB5369"/>
      <c r="CC5369"/>
      <c r="CD5369"/>
      <c r="CE5369"/>
      <c r="CF5369"/>
      <c r="CG5369"/>
      <c r="CH5369"/>
      <c r="CI5369"/>
      <c r="CJ5369"/>
      <c r="CK5369"/>
      <c r="DZJ5369"/>
      <c r="DZK5369"/>
      <c r="DZL5369"/>
      <c r="DZM5369"/>
      <c r="DZN5369"/>
      <c r="DZO5369"/>
      <c r="DZP5369"/>
      <c r="DZQ5369"/>
      <c r="DZR5369"/>
      <c r="DZS5369"/>
      <c r="DZT5369"/>
      <c r="DZU5369"/>
      <c r="DZV5369"/>
      <c r="DZW5369"/>
      <c r="DZX5369"/>
      <c r="DZY5369"/>
      <c r="DZZ5369"/>
      <c r="EAA5369"/>
      <c r="EAB5369"/>
      <c r="EAC5369"/>
      <c r="EAD5369"/>
      <c r="EAE5369"/>
      <c r="EAF5369"/>
      <c r="EAG5369"/>
      <c r="EAH5369"/>
    </row>
    <row r="5370" spans="38:89 3390:3414" x14ac:dyDescent="0.3"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  <c r="BE5370"/>
      <c r="BF5370"/>
      <c r="BG5370"/>
      <c r="BH5370"/>
      <c r="BI5370"/>
      <c r="BJ5370"/>
      <c r="BK5370"/>
      <c r="BL5370"/>
      <c r="BM5370"/>
      <c r="BN5370"/>
      <c r="BO5370"/>
      <c r="BP5370"/>
      <c r="BQ5370"/>
      <c r="BR5370"/>
      <c r="BS5370"/>
      <c r="BT5370"/>
      <c r="BU5370"/>
      <c r="BV5370"/>
      <c r="BW5370"/>
      <c r="BX5370"/>
      <c r="BY5370"/>
      <c r="BZ5370"/>
      <c r="CA5370"/>
      <c r="CB5370"/>
      <c r="CC5370"/>
      <c r="CD5370"/>
      <c r="CE5370"/>
      <c r="CF5370"/>
      <c r="CG5370"/>
      <c r="CH5370"/>
      <c r="CI5370"/>
      <c r="CJ5370"/>
      <c r="CK5370"/>
      <c r="DZJ5370"/>
      <c r="DZK5370"/>
      <c r="DZL5370"/>
      <c r="DZM5370"/>
      <c r="DZN5370"/>
      <c r="DZO5370"/>
      <c r="DZP5370"/>
      <c r="DZQ5370"/>
      <c r="DZR5370"/>
      <c r="DZS5370"/>
      <c r="DZT5370"/>
      <c r="DZU5370"/>
      <c r="DZV5370"/>
      <c r="DZW5370"/>
      <c r="DZX5370"/>
      <c r="DZY5370"/>
      <c r="DZZ5370"/>
      <c r="EAA5370"/>
      <c r="EAB5370"/>
      <c r="EAC5370"/>
      <c r="EAD5370"/>
      <c r="EAE5370"/>
      <c r="EAF5370"/>
      <c r="EAG5370"/>
      <c r="EAH5370"/>
    </row>
    <row r="5371" spans="38:89 3390:3414" x14ac:dyDescent="0.3"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  <c r="BE5371"/>
      <c r="BF5371"/>
      <c r="BG5371"/>
      <c r="BH5371"/>
      <c r="BI5371"/>
      <c r="BJ5371"/>
      <c r="BK5371"/>
      <c r="BL5371"/>
      <c r="BM5371"/>
      <c r="BN5371"/>
      <c r="BO5371"/>
      <c r="BP5371"/>
      <c r="BQ5371"/>
      <c r="BR5371"/>
      <c r="BS5371"/>
      <c r="BT5371"/>
      <c r="BU5371"/>
      <c r="BV5371"/>
      <c r="BW5371"/>
      <c r="BX5371"/>
      <c r="BY5371"/>
      <c r="BZ5371"/>
      <c r="CA5371"/>
      <c r="CB5371"/>
      <c r="CC5371"/>
      <c r="CD5371"/>
      <c r="CE5371"/>
      <c r="CF5371"/>
      <c r="CG5371"/>
      <c r="CH5371"/>
      <c r="CI5371"/>
      <c r="CJ5371"/>
      <c r="CK5371"/>
      <c r="DZJ5371"/>
      <c r="DZK5371"/>
      <c r="DZL5371"/>
      <c r="DZM5371"/>
      <c r="DZN5371"/>
      <c r="DZO5371"/>
      <c r="DZP5371"/>
      <c r="DZQ5371"/>
      <c r="DZR5371"/>
      <c r="DZS5371"/>
      <c r="DZT5371"/>
      <c r="DZU5371"/>
      <c r="DZV5371"/>
      <c r="DZW5371"/>
      <c r="DZX5371"/>
      <c r="DZY5371"/>
      <c r="DZZ5371"/>
      <c r="EAA5371"/>
      <c r="EAB5371"/>
      <c r="EAC5371"/>
      <c r="EAD5371"/>
      <c r="EAE5371"/>
      <c r="EAF5371"/>
      <c r="EAG5371"/>
      <c r="EAH5371"/>
    </row>
    <row r="5372" spans="38:89 3390:3414" x14ac:dyDescent="0.3"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  <c r="BE5372"/>
      <c r="BF5372"/>
      <c r="BG5372"/>
      <c r="BH5372"/>
      <c r="BI5372"/>
      <c r="BJ5372"/>
      <c r="BK5372"/>
      <c r="BL5372"/>
      <c r="BM5372"/>
      <c r="BN5372"/>
      <c r="BO5372"/>
      <c r="BP5372"/>
      <c r="BQ5372"/>
      <c r="BR5372"/>
      <c r="BS5372"/>
      <c r="BT5372"/>
      <c r="BU5372"/>
      <c r="BV5372"/>
      <c r="BW5372"/>
      <c r="BX5372"/>
      <c r="BY5372"/>
      <c r="BZ5372"/>
      <c r="CA5372"/>
      <c r="CB5372"/>
      <c r="CC5372"/>
      <c r="CD5372"/>
      <c r="CE5372"/>
      <c r="CF5372"/>
      <c r="CG5372"/>
      <c r="CH5372"/>
      <c r="CI5372"/>
      <c r="CJ5372"/>
      <c r="CK5372"/>
      <c r="DZJ5372"/>
      <c r="DZK5372"/>
      <c r="DZL5372"/>
      <c r="DZM5372"/>
      <c r="DZN5372"/>
      <c r="DZO5372"/>
      <c r="DZP5372"/>
      <c r="DZQ5372"/>
      <c r="DZR5372"/>
      <c r="DZS5372"/>
      <c r="DZT5372"/>
      <c r="DZU5372"/>
      <c r="DZV5372"/>
      <c r="DZW5372"/>
      <c r="DZX5372"/>
      <c r="DZY5372"/>
      <c r="DZZ5372"/>
      <c r="EAA5372"/>
      <c r="EAB5372"/>
      <c r="EAC5372"/>
      <c r="EAD5372"/>
      <c r="EAE5372"/>
      <c r="EAF5372"/>
      <c r="EAG5372"/>
      <c r="EAH5372"/>
    </row>
    <row r="5373" spans="38:89 3390:3414" x14ac:dyDescent="0.3"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  <c r="BE5373"/>
      <c r="BF5373"/>
      <c r="BG5373"/>
      <c r="BH5373"/>
      <c r="BI5373"/>
      <c r="BJ5373"/>
      <c r="BK5373"/>
      <c r="BL5373"/>
      <c r="BM5373"/>
      <c r="BN5373"/>
      <c r="BO5373"/>
      <c r="BP5373"/>
      <c r="BQ5373"/>
      <c r="BR5373"/>
      <c r="BS5373"/>
      <c r="BT5373"/>
      <c r="BU5373"/>
      <c r="BV5373"/>
      <c r="BW5373"/>
      <c r="BX5373"/>
      <c r="BY5373"/>
      <c r="BZ5373"/>
      <c r="CA5373"/>
      <c r="CB5373"/>
      <c r="CC5373"/>
      <c r="CD5373"/>
      <c r="CE5373"/>
      <c r="CF5373"/>
      <c r="CG5373"/>
      <c r="CH5373"/>
      <c r="CI5373"/>
      <c r="CJ5373"/>
      <c r="CK5373"/>
      <c r="DZJ5373"/>
      <c r="DZK5373"/>
      <c r="DZL5373"/>
      <c r="DZM5373"/>
      <c r="DZN5373"/>
      <c r="DZO5373"/>
      <c r="DZP5373"/>
      <c r="DZQ5373"/>
      <c r="DZR5373"/>
      <c r="DZS5373"/>
      <c r="DZT5373"/>
      <c r="DZU5373"/>
      <c r="DZV5373"/>
      <c r="DZW5373"/>
      <c r="DZX5373"/>
      <c r="DZY5373"/>
      <c r="DZZ5373"/>
      <c r="EAA5373"/>
      <c r="EAB5373"/>
      <c r="EAC5373"/>
      <c r="EAD5373"/>
      <c r="EAE5373"/>
      <c r="EAF5373"/>
      <c r="EAG5373"/>
      <c r="EAH5373"/>
    </row>
    <row r="5374" spans="38:89 3390:3414" x14ac:dyDescent="0.3"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  <c r="BE5374"/>
      <c r="BF5374"/>
      <c r="BG5374"/>
      <c r="BH5374"/>
      <c r="BI5374"/>
      <c r="BJ5374"/>
      <c r="BK5374"/>
      <c r="BL5374"/>
      <c r="BM5374"/>
      <c r="BN5374"/>
      <c r="BO5374"/>
      <c r="BP5374"/>
      <c r="BQ5374"/>
      <c r="BR5374"/>
      <c r="BS5374"/>
      <c r="BT5374"/>
      <c r="BU5374"/>
      <c r="BV5374"/>
      <c r="BW5374"/>
      <c r="BX5374"/>
      <c r="BY5374"/>
      <c r="BZ5374"/>
      <c r="CA5374"/>
      <c r="CB5374"/>
      <c r="CC5374"/>
      <c r="CD5374"/>
      <c r="CE5374"/>
      <c r="CF5374"/>
      <c r="CG5374"/>
      <c r="CH5374"/>
      <c r="CI5374"/>
      <c r="CJ5374"/>
      <c r="CK5374"/>
      <c r="DZJ5374"/>
      <c r="DZK5374"/>
      <c r="DZL5374"/>
      <c r="DZM5374"/>
      <c r="DZN5374"/>
      <c r="DZO5374"/>
      <c r="DZP5374"/>
      <c r="DZQ5374"/>
      <c r="DZR5374"/>
      <c r="DZS5374"/>
      <c r="DZT5374"/>
      <c r="DZU5374"/>
      <c r="DZV5374"/>
      <c r="DZW5374"/>
      <c r="DZX5374"/>
      <c r="DZY5374"/>
      <c r="DZZ5374"/>
      <c r="EAA5374"/>
      <c r="EAB5374"/>
      <c r="EAC5374"/>
      <c r="EAD5374"/>
      <c r="EAE5374"/>
      <c r="EAF5374"/>
      <c r="EAG5374"/>
      <c r="EAH5374"/>
    </row>
    <row r="5375" spans="38:89 3390:3414" x14ac:dyDescent="0.3"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  <c r="BE5375"/>
      <c r="BF5375"/>
      <c r="BG5375"/>
      <c r="BH5375"/>
      <c r="BI5375"/>
      <c r="BJ5375"/>
      <c r="BK5375"/>
      <c r="BL5375"/>
      <c r="BM5375"/>
      <c r="BN5375"/>
      <c r="BO5375"/>
      <c r="BP5375"/>
      <c r="BQ5375"/>
      <c r="BR5375"/>
      <c r="BS5375"/>
      <c r="BT5375"/>
      <c r="BU5375"/>
      <c r="BV5375"/>
      <c r="BW5375"/>
      <c r="BX5375"/>
      <c r="BY5375"/>
      <c r="BZ5375"/>
      <c r="CA5375"/>
      <c r="CB5375"/>
      <c r="CC5375"/>
      <c r="CD5375"/>
      <c r="CE5375"/>
      <c r="CF5375"/>
      <c r="CG5375"/>
      <c r="CH5375"/>
      <c r="CI5375"/>
      <c r="CJ5375"/>
      <c r="CK5375"/>
      <c r="DZJ5375"/>
      <c r="DZK5375"/>
      <c r="DZL5375"/>
      <c r="DZM5375"/>
      <c r="DZN5375"/>
      <c r="DZO5375"/>
      <c r="DZP5375"/>
      <c r="DZQ5375"/>
      <c r="DZR5375"/>
      <c r="DZS5375"/>
      <c r="DZT5375"/>
      <c r="DZU5375"/>
      <c r="DZV5375"/>
      <c r="DZW5375"/>
      <c r="DZX5375"/>
      <c r="DZY5375"/>
      <c r="DZZ5375"/>
      <c r="EAA5375"/>
      <c r="EAB5375"/>
      <c r="EAC5375"/>
      <c r="EAD5375"/>
      <c r="EAE5375"/>
      <c r="EAF5375"/>
      <c r="EAG5375"/>
      <c r="EAH5375"/>
    </row>
    <row r="5376" spans="38:89 3390:3414" x14ac:dyDescent="0.3"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  <c r="BE5376"/>
      <c r="BF5376"/>
      <c r="BG5376"/>
      <c r="BH5376"/>
      <c r="BI5376"/>
      <c r="BJ5376"/>
      <c r="BK5376"/>
      <c r="BL5376"/>
      <c r="BM5376"/>
      <c r="BN5376"/>
      <c r="BO5376"/>
      <c r="BP5376"/>
      <c r="BQ5376"/>
      <c r="BR5376"/>
      <c r="BS5376"/>
      <c r="BT5376"/>
      <c r="BU5376"/>
      <c r="BV5376"/>
      <c r="BW5376"/>
      <c r="BX5376"/>
      <c r="BY5376"/>
      <c r="BZ5376"/>
      <c r="CA5376"/>
      <c r="CB5376"/>
      <c r="CC5376"/>
      <c r="CD5376"/>
      <c r="CE5376"/>
      <c r="CF5376"/>
      <c r="CG5376"/>
      <c r="CH5376"/>
      <c r="CI5376"/>
      <c r="CJ5376"/>
      <c r="CK5376"/>
      <c r="DZJ5376"/>
      <c r="DZK5376"/>
      <c r="DZL5376"/>
      <c r="DZM5376"/>
      <c r="DZN5376"/>
      <c r="DZO5376"/>
      <c r="DZP5376"/>
      <c r="DZQ5376"/>
      <c r="DZR5376"/>
      <c r="DZS5376"/>
      <c r="DZT5376"/>
      <c r="DZU5376"/>
      <c r="DZV5376"/>
      <c r="DZW5376"/>
      <c r="DZX5376"/>
      <c r="DZY5376"/>
      <c r="DZZ5376"/>
      <c r="EAA5376"/>
      <c r="EAB5376"/>
      <c r="EAC5376"/>
      <c r="EAD5376"/>
      <c r="EAE5376"/>
      <c r="EAF5376"/>
      <c r="EAG5376"/>
      <c r="EAH5376"/>
    </row>
    <row r="5377" spans="38:89 3390:3414" x14ac:dyDescent="0.3"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  <c r="BE5377"/>
      <c r="BF5377"/>
      <c r="BG5377"/>
      <c r="BH5377"/>
      <c r="BI5377"/>
      <c r="BJ5377"/>
      <c r="BK5377"/>
      <c r="BL5377"/>
      <c r="BM5377"/>
      <c r="BN5377"/>
      <c r="BO5377"/>
      <c r="BP5377"/>
      <c r="BQ5377"/>
      <c r="BR5377"/>
      <c r="BS5377"/>
      <c r="BT5377"/>
      <c r="BU5377"/>
      <c r="BV5377"/>
      <c r="BW5377"/>
      <c r="BX5377"/>
      <c r="BY5377"/>
      <c r="BZ5377"/>
      <c r="CA5377"/>
      <c r="CB5377"/>
      <c r="CC5377"/>
      <c r="CD5377"/>
      <c r="CE5377"/>
      <c r="CF5377"/>
      <c r="CG5377"/>
      <c r="CH5377"/>
      <c r="CI5377"/>
      <c r="CJ5377"/>
      <c r="CK5377"/>
      <c r="DZJ5377"/>
      <c r="DZK5377"/>
      <c r="DZL5377"/>
      <c r="DZM5377"/>
      <c r="DZN5377"/>
      <c r="DZO5377"/>
      <c r="DZP5377"/>
      <c r="DZQ5377"/>
      <c r="DZR5377"/>
      <c r="DZS5377"/>
      <c r="DZT5377"/>
      <c r="DZU5377"/>
      <c r="DZV5377"/>
      <c r="DZW5377"/>
      <c r="DZX5377"/>
      <c r="DZY5377"/>
      <c r="DZZ5377"/>
      <c r="EAA5377"/>
      <c r="EAB5377"/>
      <c r="EAC5377"/>
      <c r="EAD5377"/>
      <c r="EAE5377"/>
      <c r="EAF5377"/>
      <c r="EAG5377"/>
      <c r="EAH5377"/>
    </row>
    <row r="5378" spans="38:89 3390:3414" x14ac:dyDescent="0.3"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  <c r="BE5378"/>
      <c r="BF5378"/>
      <c r="BG5378"/>
      <c r="BH5378"/>
      <c r="BI5378"/>
      <c r="BJ5378"/>
      <c r="BK5378"/>
      <c r="BL5378"/>
      <c r="BM5378"/>
      <c r="BN5378"/>
      <c r="BO5378"/>
      <c r="BP5378"/>
      <c r="BQ5378"/>
      <c r="BR5378"/>
      <c r="BS5378"/>
      <c r="BT5378"/>
      <c r="BU5378"/>
      <c r="BV5378"/>
      <c r="BW5378"/>
      <c r="BX5378"/>
      <c r="BY5378"/>
      <c r="BZ5378"/>
      <c r="CA5378"/>
      <c r="CB5378"/>
      <c r="CC5378"/>
      <c r="CD5378"/>
      <c r="CE5378"/>
      <c r="CF5378"/>
      <c r="CG5378"/>
      <c r="CH5378"/>
      <c r="CI5378"/>
      <c r="CJ5378"/>
      <c r="CK5378"/>
      <c r="DZJ5378"/>
      <c r="DZK5378"/>
      <c r="DZL5378"/>
      <c r="DZM5378"/>
      <c r="DZN5378"/>
      <c r="DZO5378"/>
      <c r="DZP5378"/>
      <c r="DZQ5378"/>
      <c r="DZR5378"/>
      <c r="DZS5378"/>
      <c r="DZT5378"/>
      <c r="DZU5378"/>
      <c r="DZV5378"/>
      <c r="DZW5378"/>
      <c r="DZX5378"/>
      <c r="DZY5378"/>
      <c r="DZZ5378"/>
      <c r="EAA5378"/>
      <c r="EAB5378"/>
      <c r="EAC5378"/>
      <c r="EAD5378"/>
      <c r="EAE5378"/>
      <c r="EAF5378"/>
      <c r="EAG5378"/>
      <c r="EAH5378"/>
    </row>
    <row r="5379" spans="38:89 3390:3414" x14ac:dyDescent="0.3"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  <c r="BE5379"/>
      <c r="BF5379"/>
      <c r="BG5379"/>
      <c r="BH5379"/>
      <c r="BI5379"/>
      <c r="BJ5379"/>
      <c r="BK5379"/>
      <c r="BL5379"/>
      <c r="BM5379"/>
      <c r="BN5379"/>
      <c r="BO5379"/>
      <c r="BP5379"/>
      <c r="BQ5379"/>
      <c r="BR5379"/>
      <c r="BS5379"/>
      <c r="BT5379"/>
      <c r="BU5379"/>
      <c r="BV5379"/>
      <c r="BW5379"/>
      <c r="BX5379"/>
      <c r="BY5379"/>
      <c r="BZ5379"/>
      <c r="CA5379"/>
      <c r="CB5379"/>
      <c r="CC5379"/>
      <c r="CD5379"/>
      <c r="CE5379"/>
      <c r="CF5379"/>
      <c r="CG5379"/>
      <c r="CH5379"/>
      <c r="CI5379"/>
      <c r="CJ5379"/>
      <c r="CK5379"/>
      <c r="DZJ5379"/>
      <c r="DZK5379"/>
      <c r="DZL5379"/>
      <c r="DZM5379"/>
      <c r="DZN5379"/>
      <c r="DZO5379"/>
      <c r="DZP5379"/>
      <c r="DZQ5379"/>
      <c r="DZR5379"/>
      <c r="DZS5379"/>
      <c r="DZT5379"/>
      <c r="DZU5379"/>
      <c r="DZV5379"/>
      <c r="DZW5379"/>
      <c r="DZX5379"/>
      <c r="DZY5379"/>
      <c r="DZZ5379"/>
      <c r="EAA5379"/>
      <c r="EAB5379"/>
      <c r="EAC5379"/>
      <c r="EAD5379"/>
      <c r="EAE5379"/>
      <c r="EAF5379"/>
      <c r="EAG5379"/>
      <c r="EAH5379"/>
    </row>
    <row r="5380" spans="38:89 3390:3414" x14ac:dyDescent="0.3"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  <c r="BE5380"/>
      <c r="BF5380"/>
      <c r="BG5380"/>
      <c r="BH5380"/>
      <c r="BI5380"/>
      <c r="BJ5380"/>
      <c r="BK5380"/>
      <c r="BL5380"/>
      <c r="BM5380"/>
      <c r="BN5380"/>
      <c r="BO5380"/>
      <c r="BP5380"/>
      <c r="BQ5380"/>
      <c r="BR5380"/>
      <c r="BS5380"/>
      <c r="BT5380"/>
      <c r="BU5380"/>
      <c r="BV5380"/>
      <c r="BW5380"/>
      <c r="BX5380"/>
      <c r="BY5380"/>
      <c r="BZ5380"/>
      <c r="CA5380"/>
      <c r="CB5380"/>
      <c r="CC5380"/>
      <c r="CD5380"/>
      <c r="CE5380"/>
      <c r="CF5380"/>
      <c r="CG5380"/>
      <c r="CH5380"/>
      <c r="CI5380"/>
      <c r="CJ5380"/>
      <c r="CK5380"/>
      <c r="DZJ5380"/>
      <c r="DZK5380"/>
      <c r="DZL5380"/>
      <c r="DZM5380"/>
      <c r="DZN5380"/>
      <c r="DZO5380"/>
      <c r="DZP5380"/>
      <c r="DZQ5380"/>
      <c r="DZR5380"/>
      <c r="DZS5380"/>
      <c r="DZT5380"/>
      <c r="DZU5380"/>
      <c r="DZV5380"/>
      <c r="DZW5380"/>
      <c r="DZX5380"/>
      <c r="DZY5380"/>
      <c r="DZZ5380"/>
      <c r="EAA5380"/>
      <c r="EAB5380"/>
      <c r="EAC5380"/>
      <c r="EAD5380"/>
      <c r="EAE5380"/>
      <c r="EAF5380"/>
      <c r="EAG5380"/>
      <c r="EAH5380"/>
    </row>
    <row r="5381" spans="38:89 3390:3414" x14ac:dyDescent="0.3"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  <c r="BE5381"/>
      <c r="BF5381"/>
      <c r="BG5381"/>
      <c r="BH5381"/>
      <c r="BI5381"/>
      <c r="BJ5381"/>
      <c r="BK5381"/>
      <c r="BL5381"/>
      <c r="BM5381"/>
      <c r="BN5381"/>
      <c r="BO5381"/>
      <c r="BP5381"/>
      <c r="BQ5381"/>
      <c r="BR5381"/>
      <c r="BS5381"/>
      <c r="BT5381"/>
      <c r="BU5381"/>
      <c r="BV5381"/>
      <c r="BW5381"/>
      <c r="BX5381"/>
      <c r="BY5381"/>
      <c r="BZ5381"/>
      <c r="CA5381"/>
      <c r="CB5381"/>
      <c r="CC5381"/>
      <c r="CD5381"/>
      <c r="CE5381"/>
      <c r="CF5381"/>
      <c r="CG5381"/>
      <c r="CH5381"/>
      <c r="CI5381"/>
      <c r="CJ5381"/>
      <c r="CK5381"/>
      <c r="DZJ5381"/>
      <c r="DZK5381"/>
      <c r="DZL5381"/>
      <c r="DZM5381"/>
      <c r="DZN5381"/>
      <c r="DZO5381"/>
      <c r="DZP5381"/>
      <c r="DZQ5381"/>
      <c r="DZR5381"/>
      <c r="DZS5381"/>
      <c r="DZT5381"/>
      <c r="DZU5381"/>
      <c r="DZV5381"/>
      <c r="DZW5381"/>
      <c r="DZX5381"/>
      <c r="DZY5381"/>
      <c r="DZZ5381"/>
      <c r="EAA5381"/>
      <c r="EAB5381"/>
      <c r="EAC5381"/>
      <c r="EAD5381"/>
      <c r="EAE5381"/>
      <c r="EAF5381"/>
      <c r="EAG5381"/>
      <c r="EAH5381"/>
    </row>
    <row r="5382" spans="38:89 3390:3414" x14ac:dyDescent="0.3"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  <c r="BE5382"/>
      <c r="BF5382"/>
      <c r="BG5382"/>
      <c r="BH5382"/>
      <c r="BI5382"/>
      <c r="BJ5382"/>
      <c r="BK5382"/>
      <c r="BL5382"/>
      <c r="BM5382"/>
      <c r="BN5382"/>
      <c r="BO5382"/>
      <c r="BP5382"/>
      <c r="BQ5382"/>
      <c r="BR5382"/>
      <c r="BS5382"/>
      <c r="BT5382"/>
      <c r="BU5382"/>
      <c r="BV5382"/>
      <c r="BW5382"/>
      <c r="BX5382"/>
      <c r="BY5382"/>
      <c r="BZ5382"/>
      <c r="CA5382"/>
      <c r="CB5382"/>
      <c r="CC5382"/>
      <c r="CD5382"/>
      <c r="CE5382"/>
      <c r="CF5382"/>
      <c r="CG5382"/>
      <c r="CH5382"/>
      <c r="CI5382"/>
      <c r="CJ5382"/>
      <c r="CK5382"/>
      <c r="DZJ5382"/>
      <c r="DZK5382"/>
      <c r="DZL5382"/>
      <c r="DZM5382"/>
      <c r="DZN5382"/>
      <c r="DZO5382"/>
      <c r="DZP5382"/>
      <c r="DZQ5382"/>
      <c r="DZR5382"/>
      <c r="DZS5382"/>
      <c r="DZT5382"/>
      <c r="DZU5382"/>
      <c r="DZV5382"/>
      <c r="DZW5382"/>
      <c r="DZX5382"/>
      <c r="DZY5382"/>
      <c r="DZZ5382"/>
      <c r="EAA5382"/>
      <c r="EAB5382"/>
      <c r="EAC5382"/>
      <c r="EAD5382"/>
      <c r="EAE5382"/>
      <c r="EAF5382"/>
      <c r="EAG5382"/>
      <c r="EAH5382"/>
    </row>
    <row r="5383" spans="38:89 3390:3414" x14ac:dyDescent="0.3"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  <c r="BE5383"/>
      <c r="BF5383"/>
      <c r="BG5383"/>
      <c r="BH5383"/>
      <c r="BI5383"/>
      <c r="BJ5383"/>
      <c r="BK5383"/>
      <c r="BL5383"/>
      <c r="BM5383"/>
      <c r="BN5383"/>
      <c r="BO5383"/>
      <c r="BP5383"/>
      <c r="BQ5383"/>
      <c r="BR5383"/>
      <c r="BS5383"/>
      <c r="BT5383"/>
      <c r="BU5383"/>
      <c r="BV5383"/>
      <c r="BW5383"/>
      <c r="BX5383"/>
      <c r="BY5383"/>
      <c r="BZ5383"/>
      <c r="CA5383"/>
      <c r="CB5383"/>
      <c r="CC5383"/>
      <c r="CD5383"/>
      <c r="CE5383"/>
      <c r="CF5383"/>
      <c r="CG5383"/>
      <c r="CH5383"/>
      <c r="CI5383"/>
      <c r="CJ5383"/>
      <c r="CK5383"/>
      <c r="DZJ5383"/>
      <c r="DZK5383"/>
      <c r="DZL5383"/>
      <c r="DZM5383"/>
      <c r="DZN5383"/>
      <c r="DZO5383"/>
      <c r="DZP5383"/>
      <c r="DZQ5383"/>
      <c r="DZR5383"/>
      <c r="DZS5383"/>
      <c r="DZT5383"/>
      <c r="DZU5383"/>
      <c r="DZV5383"/>
      <c r="DZW5383"/>
      <c r="DZX5383"/>
      <c r="DZY5383"/>
      <c r="DZZ5383"/>
      <c r="EAA5383"/>
      <c r="EAB5383"/>
      <c r="EAC5383"/>
      <c r="EAD5383"/>
      <c r="EAE5383"/>
      <c r="EAF5383"/>
      <c r="EAG5383"/>
      <c r="EAH5383"/>
    </row>
    <row r="5384" spans="38:89 3390:3414" x14ac:dyDescent="0.3"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  <c r="BE5384"/>
      <c r="BF5384"/>
      <c r="BG5384"/>
      <c r="BH5384"/>
      <c r="BI5384"/>
      <c r="BJ5384"/>
      <c r="BK5384"/>
      <c r="BL5384"/>
      <c r="BM5384"/>
      <c r="BN5384"/>
      <c r="BO5384"/>
      <c r="BP5384"/>
      <c r="BQ5384"/>
      <c r="BR5384"/>
      <c r="BS5384"/>
      <c r="BT5384"/>
      <c r="BU5384"/>
      <c r="BV5384"/>
      <c r="BW5384"/>
      <c r="BX5384"/>
      <c r="BY5384"/>
      <c r="BZ5384"/>
      <c r="CA5384"/>
      <c r="CB5384"/>
      <c r="CC5384"/>
      <c r="CD5384"/>
      <c r="CE5384"/>
      <c r="CF5384"/>
      <c r="CG5384"/>
      <c r="CH5384"/>
      <c r="CI5384"/>
      <c r="CJ5384"/>
      <c r="CK5384"/>
      <c r="DZJ5384"/>
      <c r="DZK5384"/>
      <c r="DZL5384"/>
      <c r="DZM5384"/>
      <c r="DZN5384"/>
      <c r="DZO5384"/>
      <c r="DZP5384"/>
      <c r="DZQ5384"/>
      <c r="DZR5384"/>
      <c r="DZS5384"/>
      <c r="DZT5384"/>
      <c r="DZU5384"/>
      <c r="DZV5384"/>
      <c r="DZW5384"/>
      <c r="DZX5384"/>
      <c r="DZY5384"/>
      <c r="DZZ5384"/>
      <c r="EAA5384"/>
      <c r="EAB5384"/>
      <c r="EAC5384"/>
      <c r="EAD5384"/>
      <c r="EAE5384"/>
      <c r="EAF5384"/>
      <c r="EAG5384"/>
      <c r="EAH5384"/>
    </row>
    <row r="5385" spans="38:89 3390:3414" x14ac:dyDescent="0.3"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  <c r="BE5385"/>
      <c r="BF5385"/>
      <c r="BG5385"/>
      <c r="BH5385"/>
      <c r="BI5385"/>
      <c r="BJ5385"/>
      <c r="BK5385"/>
      <c r="BL5385"/>
      <c r="BM5385"/>
      <c r="BN5385"/>
      <c r="BO5385"/>
      <c r="BP5385"/>
      <c r="BQ5385"/>
      <c r="BR5385"/>
      <c r="BS5385"/>
      <c r="BT5385"/>
      <c r="BU5385"/>
      <c r="BV5385"/>
      <c r="BW5385"/>
      <c r="BX5385"/>
      <c r="BY5385"/>
      <c r="BZ5385"/>
      <c r="CA5385"/>
      <c r="CB5385"/>
      <c r="CC5385"/>
      <c r="CD5385"/>
      <c r="CE5385"/>
      <c r="CF5385"/>
      <c r="CG5385"/>
      <c r="CH5385"/>
      <c r="CI5385"/>
      <c r="CJ5385"/>
      <c r="CK5385"/>
      <c r="DZJ5385"/>
      <c r="DZK5385"/>
      <c r="DZL5385"/>
      <c r="DZM5385"/>
      <c r="DZN5385"/>
      <c r="DZO5385"/>
      <c r="DZP5385"/>
      <c r="DZQ5385"/>
      <c r="DZR5385"/>
      <c r="DZS5385"/>
      <c r="DZT5385"/>
      <c r="DZU5385"/>
      <c r="DZV5385"/>
      <c r="DZW5385"/>
      <c r="DZX5385"/>
      <c r="DZY5385"/>
      <c r="DZZ5385"/>
      <c r="EAA5385"/>
      <c r="EAB5385"/>
      <c r="EAC5385"/>
      <c r="EAD5385"/>
      <c r="EAE5385"/>
      <c r="EAF5385"/>
      <c r="EAG5385"/>
      <c r="EAH5385"/>
    </row>
    <row r="5386" spans="38:89 3390:3414" x14ac:dyDescent="0.3"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  <c r="BE5386"/>
      <c r="BF5386"/>
      <c r="BG5386"/>
      <c r="BH5386"/>
      <c r="BI5386"/>
      <c r="BJ5386"/>
      <c r="BK5386"/>
      <c r="BL5386"/>
      <c r="BM5386"/>
      <c r="BN5386"/>
      <c r="BO5386"/>
      <c r="BP5386"/>
      <c r="BQ5386"/>
      <c r="BR5386"/>
      <c r="BS5386"/>
      <c r="BT5386"/>
      <c r="BU5386"/>
      <c r="BV5386"/>
      <c r="BW5386"/>
      <c r="BX5386"/>
      <c r="BY5386"/>
      <c r="BZ5386"/>
      <c r="CA5386"/>
      <c r="CB5386"/>
      <c r="CC5386"/>
      <c r="CD5386"/>
      <c r="CE5386"/>
      <c r="CF5386"/>
      <c r="CG5386"/>
      <c r="CH5386"/>
      <c r="CI5386"/>
      <c r="CJ5386"/>
      <c r="CK5386"/>
      <c r="DZJ5386"/>
      <c r="DZK5386"/>
      <c r="DZL5386"/>
      <c r="DZM5386"/>
      <c r="DZN5386"/>
      <c r="DZO5386"/>
      <c r="DZP5386"/>
      <c r="DZQ5386"/>
      <c r="DZR5386"/>
      <c r="DZS5386"/>
      <c r="DZT5386"/>
      <c r="DZU5386"/>
      <c r="DZV5386"/>
      <c r="DZW5386"/>
      <c r="DZX5386"/>
      <c r="DZY5386"/>
      <c r="DZZ5386"/>
      <c r="EAA5386"/>
      <c r="EAB5386"/>
      <c r="EAC5386"/>
      <c r="EAD5386"/>
      <c r="EAE5386"/>
      <c r="EAF5386"/>
      <c r="EAG5386"/>
      <c r="EAH5386"/>
    </row>
    <row r="5387" spans="38:89 3390:3414" x14ac:dyDescent="0.3"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  <c r="BE5387"/>
      <c r="BF5387"/>
      <c r="BG5387"/>
      <c r="BH5387"/>
      <c r="BI5387"/>
      <c r="BJ5387"/>
      <c r="BK5387"/>
      <c r="BL5387"/>
      <c r="BM5387"/>
      <c r="BN5387"/>
      <c r="BO5387"/>
      <c r="BP5387"/>
      <c r="BQ5387"/>
      <c r="BR5387"/>
      <c r="BS5387"/>
      <c r="BT5387"/>
      <c r="BU5387"/>
      <c r="BV5387"/>
      <c r="BW5387"/>
      <c r="BX5387"/>
      <c r="BY5387"/>
      <c r="BZ5387"/>
      <c r="CA5387"/>
      <c r="CB5387"/>
      <c r="CC5387"/>
      <c r="CD5387"/>
      <c r="CE5387"/>
      <c r="CF5387"/>
      <c r="CG5387"/>
      <c r="CH5387"/>
      <c r="CI5387"/>
      <c r="CJ5387"/>
      <c r="CK5387"/>
      <c r="DZJ5387"/>
      <c r="DZK5387"/>
      <c r="DZL5387"/>
      <c r="DZM5387"/>
      <c r="DZN5387"/>
      <c r="DZO5387"/>
      <c r="DZP5387"/>
      <c r="DZQ5387"/>
      <c r="DZR5387"/>
      <c r="DZS5387"/>
      <c r="DZT5387"/>
      <c r="DZU5387"/>
      <c r="DZV5387"/>
      <c r="DZW5387"/>
      <c r="DZX5387"/>
      <c r="DZY5387"/>
      <c r="DZZ5387"/>
      <c r="EAA5387"/>
      <c r="EAB5387"/>
      <c r="EAC5387"/>
      <c r="EAD5387"/>
      <c r="EAE5387"/>
      <c r="EAF5387"/>
      <c r="EAG5387"/>
      <c r="EAH5387"/>
    </row>
    <row r="5388" spans="38:89 3390:3414" x14ac:dyDescent="0.3"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  <c r="BE5388"/>
      <c r="BF5388"/>
      <c r="BG5388"/>
      <c r="BH5388"/>
      <c r="BI5388"/>
      <c r="BJ5388"/>
      <c r="BK5388"/>
      <c r="BL5388"/>
      <c r="BM5388"/>
      <c r="BN5388"/>
      <c r="BO5388"/>
      <c r="BP5388"/>
      <c r="BQ5388"/>
      <c r="BR5388"/>
      <c r="BS5388"/>
      <c r="BT5388"/>
      <c r="BU5388"/>
      <c r="BV5388"/>
      <c r="BW5388"/>
      <c r="BX5388"/>
      <c r="BY5388"/>
      <c r="BZ5388"/>
      <c r="CA5388"/>
      <c r="CB5388"/>
      <c r="CC5388"/>
      <c r="CD5388"/>
      <c r="CE5388"/>
      <c r="CF5388"/>
      <c r="CG5388"/>
      <c r="CH5388"/>
      <c r="CI5388"/>
      <c r="CJ5388"/>
      <c r="CK5388"/>
      <c r="DZJ5388"/>
      <c r="DZK5388"/>
      <c r="DZL5388"/>
      <c r="DZM5388"/>
      <c r="DZN5388"/>
      <c r="DZO5388"/>
      <c r="DZP5388"/>
      <c r="DZQ5388"/>
      <c r="DZR5388"/>
      <c r="DZS5388"/>
      <c r="DZT5388"/>
      <c r="DZU5388"/>
      <c r="DZV5388"/>
      <c r="DZW5388"/>
      <c r="DZX5388"/>
      <c r="DZY5388"/>
      <c r="DZZ5388"/>
      <c r="EAA5388"/>
      <c r="EAB5388"/>
      <c r="EAC5388"/>
      <c r="EAD5388"/>
      <c r="EAE5388"/>
      <c r="EAF5388"/>
      <c r="EAG5388"/>
      <c r="EAH5388"/>
    </row>
    <row r="5389" spans="38:89 3390:3414" x14ac:dyDescent="0.3"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  <c r="BE5389"/>
      <c r="BF5389"/>
      <c r="BG5389"/>
      <c r="BH5389"/>
      <c r="BI5389"/>
      <c r="BJ5389"/>
      <c r="BK5389"/>
      <c r="BL5389"/>
      <c r="BM5389"/>
      <c r="BN5389"/>
      <c r="BO5389"/>
      <c r="BP5389"/>
      <c r="BQ5389"/>
      <c r="BR5389"/>
      <c r="BS5389"/>
      <c r="BT5389"/>
      <c r="BU5389"/>
      <c r="BV5389"/>
      <c r="BW5389"/>
      <c r="BX5389"/>
      <c r="BY5389"/>
      <c r="BZ5389"/>
      <c r="CA5389"/>
      <c r="CB5389"/>
      <c r="CC5389"/>
      <c r="CD5389"/>
      <c r="CE5389"/>
      <c r="CF5389"/>
      <c r="CG5389"/>
      <c r="CH5389"/>
      <c r="CI5389"/>
      <c r="CJ5389"/>
      <c r="CK5389"/>
      <c r="DZJ5389"/>
      <c r="DZK5389"/>
      <c r="DZL5389"/>
      <c r="DZM5389"/>
      <c r="DZN5389"/>
      <c r="DZO5389"/>
      <c r="DZP5389"/>
      <c r="DZQ5389"/>
      <c r="DZR5389"/>
      <c r="DZS5389"/>
      <c r="DZT5389"/>
      <c r="DZU5389"/>
      <c r="DZV5389"/>
      <c r="DZW5389"/>
      <c r="DZX5389"/>
      <c r="DZY5389"/>
      <c r="DZZ5389"/>
      <c r="EAA5389"/>
      <c r="EAB5389"/>
      <c r="EAC5389"/>
      <c r="EAD5389"/>
      <c r="EAE5389"/>
      <c r="EAF5389"/>
      <c r="EAG5389"/>
      <c r="EAH5389"/>
    </row>
    <row r="5390" spans="38:89 3390:3414" x14ac:dyDescent="0.3"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  <c r="BE5390"/>
      <c r="BF5390"/>
      <c r="BG5390"/>
      <c r="BH5390"/>
      <c r="BI5390"/>
      <c r="BJ5390"/>
      <c r="BK5390"/>
      <c r="BL5390"/>
      <c r="BM5390"/>
      <c r="BN5390"/>
      <c r="BO5390"/>
      <c r="BP5390"/>
      <c r="BQ5390"/>
      <c r="BR5390"/>
      <c r="BS5390"/>
      <c r="BT5390"/>
      <c r="BU5390"/>
      <c r="BV5390"/>
      <c r="BW5390"/>
      <c r="BX5390"/>
      <c r="BY5390"/>
      <c r="BZ5390"/>
      <c r="CA5390"/>
      <c r="CB5390"/>
      <c r="CC5390"/>
      <c r="CD5390"/>
      <c r="CE5390"/>
      <c r="CF5390"/>
      <c r="CG5390"/>
      <c r="CH5390"/>
      <c r="CI5390"/>
      <c r="CJ5390"/>
      <c r="CK5390"/>
      <c r="DZJ5390"/>
      <c r="DZK5390"/>
      <c r="DZL5390"/>
      <c r="DZM5390"/>
      <c r="DZN5390"/>
      <c r="DZO5390"/>
      <c r="DZP5390"/>
      <c r="DZQ5390"/>
      <c r="DZR5390"/>
      <c r="DZS5390"/>
      <c r="DZT5390"/>
      <c r="DZU5390"/>
      <c r="DZV5390"/>
      <c r="DZW5390"/>
      <c r="DZX5390"/>
      <c r="DZY5390"/>
      <c r="DZZ5390"/>
      <c r="EAA5390"/>
      <c r="EAB5390"/>
      <c r="EAC5390"/>
      <c r="EAD5390"/>
      <c r="EAE5390"/>
      <c r="EAF5390"/>
      <c r="EAG5390"/>
      <c r="EAH5390"/>
    </row>
    <row r="5391" spans="38:89 3390:3414" x14ac:dyDescent="0.3"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  <c r="BE5391"/>
      <c r="BF5391"/>
      <c r="BG5391"/>
      <c r="BH5391"/>
      <c r="BI5391"/>
      <c r="BJ5391"/>
      <c r="BK5391"/>
      <c r="BL5391"/>
      <c r="BM5391"/>
      <c r="BN5391"/>
      <c r="BO5391"/>
      <c r="BP5391"/>
      <c r="BQ5391"/>
      <c r="BR5391"/>
      <c r="BS5391"/>
      <c r="BT5391"/>
      <c r="BU5391"/>
      <c r="BV5391"/>
      <c r="BW5391"/>
      <c r="BX5391"/>
      <c r="BY5391"/>
      <c r="BZ5391"/>
      <c r="CA5391"/>
      <c r="CB5391"/>
      <c r="CC5391"/>
      <c r="CD5391"/>
      <c r="CE5391"/>
      <c r="CF5391"/>
      <c r="CG5391"/>
      <c r="CH5391"/>
      <c r="CI5391"/>
      <c r="CJ5391"/>
      <c r="CK5391"/>
      <c r="DZJ5391"/>
      <c r="DZK5391"/>
      <c r="DZL5391"/>
      <c r="DZM5391"/>
      <c r="DZN5391"/>
      <c r="DZO5391"/>
      <c r="DZP5391"/>
      <c r="DZQ5391"/>
      <c r="DZR5391"/>
      <c r="DZS5391"/>
      <c r="DZT5391"/>
      <c r="DZU5391"/>
      <c r="DZV5391"/>
      <c r="DZW5391"/>
      <c r="DZX5391"/>
      <c r="DZY5391"/>
      <c r="DZZ5391"/>
      <c r="EAA5391"/>
      <c r="EAB5391"/>
      <c r="EAC5391"/>
      <c r="EAD5391"/>
      <c r="EAE5391"/>
      <c r="EAF5391"/>
      <c r="EAG5391"/>
      <c r="EAH5391"/>
    </row>
    <row r="5392" spans="38:89 3390:3414" x14ac:dyDescent="0.3"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  <c r="BE5392"/>
      <c r="BF5392"/>
      <c r="BG5392"/>
      <c r="BH5392"/>
      <c r="BI5392"/>
      <c r="BJ5392"/>
      <c r="BK5392"/>
      <c r="BL5392"/>
      <c r="BM5392"/>
      <c r="BN5392"/>
      <c r="BO5392"/>
      <c r="BP5392"/>
      <c r="BQ5392"/>
      <c r="BR5392"/>
      <c r="BS5392"/>
      <c r="BT5392"/>
      <c r="BU5392"/>
      <c r="BV5392"/>
      <c r="BW5392"/>
      <c r="BX5392"/>
      <c r="BY5392"/>
      <c r="BZ5392"/>
      <c r="CA5392"/>
      <c r="CB5392"/>
      <c r="CC5392"/>
      <c r="CD5392"/>
      <c r="CE5392"/>
      <c r="CF5392"/>
      <c r="CG5392"/>
      <c r="CH5392"/>
      <c r="CI5392"/>
      <c r="CJ5392"/>
      <c r="CK5392"/>
      <c r="DZJ5392"/>
      <c r="DZK5392"/>
      <c r="DZL5392"/>
      <c r="DZM5392"/>
      <c r="DZN5392"/>
      <c r="DZO5392"/>
      <c r="DZP5392"/>
      <c r="DZQ5392"/>
      <c r="DZR5392"/>
      <c r="DZS5392"/>
      <c r="DZT5392"/>
      <c r="DZU5392"/>
      <c r="DZV5392"/>
      <c r="DZW5392"/>
      <c r="DZX5392"/>
      <c r="DZY5392"/>
      <c r="DZZ5392"/>
      <c r="EAA5392"/>
      <c r="EAB5392"/>
      <c r="EAC5392"/>
      <c r="EAD5392"/>
      <c r="EAE5392"/>
      <c r="EAF5392"/>
      <c r="EAG5392"/>
      <c r="EAH5392"/>
    </row>
    <row r="5393" spans="38:89 3390:3414" x14ac:dyDescent="0.3"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  <c r="BE5393"/>
      <c r="BF5393"/>
      <c r="BG5393"/>
      <c r="BH5393"/>
      <c r="BI5393"/>
      <c r="BJ5393"/>
      <c r="BK5393"/>
      <c r="BL5393"/>
      <c r="BM5393"/>
      <c r="BN5393"/>
      <c r="BO5393"/>
      <c r="BP5393"/>
      <c r="BQ5393"/>
      <c r="BR5393"/>
      <c r="BS5393"/>
      <c r="BT5393"/>
      <c r="BU5393"/>
      <c r="BV5393"/>
      <c r="BW5393"/>
      <c r="BX5393"/>
      <c r="BY5393"/>
      <c r="BZ5393"/>
      <c r="CA5393"/>
      <c r="CB5393"/>
      <c r="CC5393"/>
      <c r="CD5393"/>
      <c r="CE5393"/>
      <c r="CF5393"/>
      <c r="CG5393"/>
      <c r="CH5393"/>
      <c r="CI5393"/>
      <c r="CJ5393"/>
      <c r="CK5393"/>
      <c r="DZJ5393"/>
      <c r="DZK5393"/>
      <c r="DZL5393"/>
      <c r="DZM5393"/>
      <c r="DZN5393"/>
      <c r="DZO5393"/>
      <c r="DZP5393"/>
      <c r="DZQ5393"/>
      <c r="DZR5393"/>
      <c r="DZS5393"/>
      <c r="DZT5393"/>
      <c r="DZU5393"/>
      <c r="DZV5393"/>
      <c r="DZW5393"/>
      <c r="DZX5393"/>
      <c r="DZY5393"/>
      <c r="DZZ5393"/>
      <c r="EAA5393"/>
      <c r="EAB5393"/>
      <c r="EAC5393"/>
      <c r="EAD5393"/>
      <c r="EAE5393"/>
      <c r="EAF5393"/>
      <c r="EAG5393"/>
      <c r="EAH5393"/>
    </row>
    <row r="5394" spans="38:89 3390:3414" x14ac:dyDescent="0.3"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  <c r="BE5394"/>
      <c r="BF5394"/>
      <c r="BG5394"/>
      <c r="BH5394"/>
      <c r="BI5394"/>
      <c r="BJ5394"/>
      <c r="BK5394"/>
      <c r="BL5394"/>
      <c r="BM5394"/>
      <c r="BN5394"/>
      <c r="BO5394"/>
      <c r="BP5394"/>
      <c r="BQ5394"/>
      <c r="BR5394"/>
      <c r="BS5394"/>
      <c r="BT5394"/>
      <c r="BU5394"/>
      <c r="BV5394"/>
      <c r="BW5394"/>
      <c r="BX5394"/>
      <c r="BY5394"/>
      <c r="BZ5394"/>
      <c r="CA5394"/>
      <c r="CB5394"/>
      <c r="CC5394"/>
      <c r="CD5394"/>
      <c r="CE5394"/>
      <c r="CF5394"/>
      <c r="CG5394"/>
      <c r="CH5394"/>
      <c r="CI5394"/>
      <c r="CJ5394"/>
      <c r="CK5394"/>
      <c r="DZJ5394"/>
      <c r="DZK5394"/>
      <c r="DZL5394"/>
      <c r="DZM5394"/>
      <c r="DZN5394"/>
      <c r="DZO5394"/>
      <c r="DZP5394"/>
      <c r="DZQ5394"/>
      <c r="DZR5394"/>
      <c r="DZS5394"/>
      <c r="DZT5394"/>
      <c r="DZU5394"/>
      <c r="DZV5394"/>
      <c r="DZW5394"/>
      <c r="DZX5394"/>
      <c r="DZY5394"/>
      <c r="DZZ5394"/>
      <c r="EAA5394"/>
      <c r="EAB5394"/>
      <c r="EAC5394"/>
      <c r="EAD5394"/>
      <c r="EAE5394"/>
      <c r="EAF5394"/>
      <c r="EAG5394"/>
      <c r="EAH5394"/>
    </row>
    <row r="5395" spans="38:89 3390:3414" x14ac:dyDescent="0.3"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  <c r="BE5395"/>
      <c r="BF5395"/>
      <c r="BG5395"/>
      <c r="BH5395"/>
      <c r="BI5395"/>
      <c r="BJ5395"/>
      <c r="BK5395"/>
      <c r="BL5395"/>
      <c r="BM5395"/>
      <c r="BN5395"/>
      <c r="BO5395"/>
      <c r="BP5395"/>
      <c r="BQ5395"/>
      <c r="BR5395"/>
      <c r="BS5395"/>
      <c r="BT5395"/>
      <c r="BU5395"/>
      <c r="BV5395"/>
      <c r="BW5395"/>
      <c r="BX5395"/>
      <c r="BY5395"/>
      <c r="BZ5395"/>
      <c r="CA5395"/>
      <c r="CB5395"/>
      <c r="CC5395"/>
      <c r="CD5395"/>
      <c r="CE5395"/>
      <c r="CF5395"/>
      <c r="CG5395"/>
      <c r="CH5395"/>
      <c r="CI5395"/>
      <c r="CJ5395"/>
      <c r="CK5395"/>
      <c r="DZJ5395"/>
      <c r="DZK5395"/>
      <c r="DZL5395"/>
      <c r="DZM5395"/>
      <c r="DZN5395"/>
      <c r="DZO5395"/>
      <c r="DZP5395"/>
      <c r="DZQ5395"/>
      <c r="DZR5395"/>
      <c r="DZS5395"/>
      <c r="DZT5395"/>
      <c r="DZU5395"/>
      <c r="DZV5395"/>
      <c r="DZW5395"/>
      <c r="DZX5395"/>
      <c r="DZY5395"/>
      <c r="DZZ5395"/>
      <c r="EAA5395"/>
      <c r="EAB5395"/>
      <c r="EAC5395"/>
      <c r="EAD5395"/>
      <c r="EAE5395"/>
      <c r="EAF5395"/>
      <c r="EAG5395"/>
      <c r="EAH5395"/>
    </row>
    <row r="5396" spans="38:89 3390:3414" x14ac:dyDescent="0.3"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  <c r="BE5396"/>
      <c r="BF5396"/>
      <c r="BG5396"/>
      <c r="BH5396"/>
      <c r="BI5396"/>
      <c r="BJ5396"/>
      <c r="BK5396"/>
      <c r="BL5396"/>
      <c r="BM5396"/>
      <c r="BN5396"/>
      <c r="BO5396"/>
      <c r="BP5396"/>
      <c r="BQ5396"/>
      <c r="BR5396"/>
      <c r="BS5396"/>
      <c r="BT5396"/>
      <c r="BU5396"/>
      <c r="BV5396"/>
      <c r="BW5396"/>
      <c r="BX5396"/>
      <c r="BY5396"/>
      <c r="BZ5396"/>
      <c r="CA5396"/>
      <c r="CB5396"/>
      <c r="CC5396"/>
      <c r="CD5396"/>
      <c r="CE5396"/>
      <c r="CF5396"/>
      <c r="CG5396"/>
      <c r="CH5396"/>
      <c r="CI5396"/>
      <c r="CJ5396"/>
      <c r="CK5396"/>
      <c r="DZJ5396"/>
      <c r="DZK5396"/>
      <c r="DZL5396"/>
      <c r="DZM5396"/>
      <c r="DZN5396"/>
      <c r="DZO5396"/>
      <c r="DZP5396"/>
      <c r="DZQ5396"/>
      <c r="DZR5396"/>
      <c r="DZS5396"/>
      <c r="DZT5396"/>
      <c r="DZU5396"/>
      <c r="DZV5396"/>
      <c r="DZW5396"/>
      <c r="DZX5396"/>
      <c r="DZY5396"/>
      <c r="DZZ5396"/>
      <c r="EAA5396"/>
      <c r="EAB5396"/>
      <c r="EAC5396"/>
      <c r="EAD5396"/>
      <c r="EAE5396"/>
      <c r="EAF5396"/>
      <c r="EAG5396"/>
      <c r="EAH5396"/>
    </row>
    <row r="5397" spans="38:89 3390:3414" x14ac:dyDescent="0.3"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  <c r="BE5397"/>
      <c r="BF5397"/>
      <c r="BG5397"/>
      <c r="BH5397"/>
      <c r="BI5397"/>
      <c r="BJ5397"/>
      <c r="BK5397"/>
      <c r="BL5397"/>
      <c r="BM5397"/>
      <c r="BN5397"/>
      <c r="BO5397"/>
      <c r="BP5397"/>
      <c r="BQ5397"/>
      <c r="BR5397"/>
      <c r="BS5397"/>
      <c r="BT5397"/>
      <c r="BU5397"/>
      <c r="BV5397"/>
      <c r="BW5397"/>
      <c r="BX5397"/>
      <c r="BY5397"/>
      <c r="BZ5397"/>
      <c r="CA5397"/>
      <c r="CB5397"/>
      <c r="CC5397"/>
      <c r="CD5397"/>
      <c r="CE5397"/>
      <c r="CF5397"/>
      <c r="CG5397"/>
      <c r="CH5397"/>
      <c r="CI5397"/>
      <c r="CJ5397"/>
      <c r="CK5397"/>
      <c r="DZJ5397"/>
      <c r="DZK5397"/>
      <c r="DZL5397"/>
      <c r="DZM5397"/>
      <c r="DZN5397"/>
      <c r="DZO5397"/>
      <c r="DZP5397"/>
      <c r="DZQ5397"/>
      <c r="DZR5397"/>
      <c r="DZS5397"/>
      <c r="DZT5397"/>
      <c r="DZU5397"/>
      <c r="DZV5397"/>
      <c r="DZW5397"/>
      <c r="DZX5397"/>
      <c r="DZY5397"/>
      <c r="DZZ5397"/>
      <c r="EAA5397"/>
      <c r="EAB5397"/>
      <c r="EAC5397"/>
      <c r="EAD5397"/>
      <c r="EAE5397"/>
      <c r="EAF5397"/>
      <c r="EAG5397"/>
      <c r="EAH5397"/>
    </row>
    <row r="5398" spans="38:89 3390:3414" x14ac:dyDescent="0.3"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  <c r="BE5398"/>
      <c r="BF5398"/>
      <c r="BG5398"/>
      <c r="BH5398"/>
      <c r="BI5398"/>
      <c r="BJ5398"/>
      <c r="BK5398"/>
      <c r="BL5398"/>
      <c r="BM5398"/>
      <c r="BN5398"/>
      <c r="BO5398"/>
      <c r="BP5398"/>
      <c r="BQ5398"/>
      <c r="BR5398"/>
      <c r="BS5398"/>
      <c r="BT5398"/>
      <c r="BU5398"/>
      <c r="BV5398"/>
      <c r="BW5398"/>
      <c r="BX5398"/>
      <c r="BY5398"/>
      <c r="BZ5398"/>
      <c r="CA5398"/>
      <c r="CB5398"/>
      <c r="CC5398"/>
      <c r="CD5398"/>
      <c r="CE5398"/>
      <c r="CF5398"/>
      <c r="CG5398"/>
      <c r="CH5398"/>
      <c r="CI5398"/>
      <c r="CJ5398"/>
      <c r="CK5398"/>
      <c r="DZJ5398"/>
      <c r="DZK5398"/>
      <c r="DZL5398"/>
      <c r="DZM5398"/>
      <c r="DZN5398"/>
      <c r="DZO5398"/>
      <c r="DZP5398"/>
      <c r="DZQ5398"/>
      <c r="DZR5398"/>
      <c r="DZS5398"/>
      <c r="DZT5398"/>
      <c r="DZU5398"/>
      <c r="DZV5398"/>
      <c r="DZW5398"/>
      <c r="DZX5398"/>
      <c r="DZY5398"/>
      <c r="DZZ5398"/>
      <c r="EAA5398"/>
      <c r="EAB5398"/>
      <c r="EAC5398"/>
      <c r="EAD5398"/>
      <c r="EAE5398"/>
      <c r="EAF5398"/>
      <c r="EAG5398"/>
      <c r="EAH5398"/>
    </row>
    <row r="5399" spans="38:89 3390:3414" x14ac:dyDescent="0.3"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  <c r="BE5399"/>
      <c r="BF5399"/>
      <c r="BG5399"/>
      <c r="BH5399"/>
      <c r="BI5399"/>
      <c r="BJ5399"/>
      <c r="BK5399"/>
      <c r="BL5399"/>
      <c r="BM5399"/>
      <c r="BN5399"/>
      <c r="BO5399"/>
      <c r="BP5399"/>
      <c r="BQ5399"/>
      <c r="BR5399"/>
      <c r="BS5399"/>
      <c r="BT5399"/>
      <c r="BU5399"/>
      <c r="BV5399"/>
      <c r="BW5399"/>
      <c r="BX5399"/>
      <c r="BY5399"/>
      <c r="BZ5399"/>
      <c r="CA5399"/>
      <c r="CB5399"/>
      <c r="CC5399"/>
      <c r="CD5399"/>
      <c r="CE5399"/>
      <c r="CF5399"/>
      <c r="CG5399"/>
      <c r="CH5399"/>
      <c r="CI5399"/>
      <c r="CJ5399"/>
      <c r="CK5399"/>
      <c r="DZJ5399"/>
      <c r="DZK5399"/>
      <c r="DZL5399"/>
      <c r="DZM5399"/>
      <c r="DZN5399"/>
      <c r="DZO5399"/>
      <c r="DZP5399"/>
      <c r="DZQ5399"/>
      <c r="DZR5399"/>
      <c r="DZS5399"/>
      <c r="DZT5399"/>
      <c r="DZU5399"/>
      <c r="DZV5399"/>
      <c r="DZW5399"/>
      <c r="DZX5399"/>
      <c r="DZY5399"/>
      <c r="DZZ5399"/>
      <c r="EAA5399"/>
      <c r="EAB5399"/>
      <c r="EAC5399"/>
      <c r="EAD5399"/>
      <c r="EAE5399"/>
      <c r="EAF5399"/>
      <c r="EAG5399"/>
      <c r="EAH5399"/>
    </row>
    <row r="5400" spans="38:89 3390:3414" x14ac:dyDescent="0.3"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  <c r="BE5400"/>
      <c r="BF5400"/>
      <c r="BG5400"/>
      <c r="BH5400"/>
      <c r="BI5400"/>
      <c r="BJ5400"/>
      <c r="BK5400"/>
      <c r="BL5400"/>
      <c r="BM5400"/>
      <c r="BN5400"/>
      <c r="BO5400"/>
      <c r="BP5400"/>
      <c r="BQ5400"/>
      <c r="BR5400"/>
      <c r="BS5400"/>
      <c r="BT5400"/>
      <c r="BU5400"/>
      <c r="BV5400"/>
      <c r="BW5400"/>
      <c r="BX5400"/>
      <c r="BY5400"/>
      <c r="BZ5400"/>
      <c r="CA5400"/>
      <c r="CB5400"/>
      <c r="CC5400"/>
      <c r="CD5400"/>
      <c r="CE5400"/>
      <c r="CF5400"/>
      <c r="CG5400"/>
      <c r="CH5400"/>
      <c r="CI5400"/>
      <c r="CJ5400"/>
      <c r="CK5400"/>
      <c r="DZJ5400"/>
      <c r="DZK5400"/>
      <c r="DZL5400"/>
      <c r="DZM5400"/>
      <c r="DZN5400"/>
      <c r="DZO5400"/>
      <c r="DZP5400"/>
      <c r="DZQ5400"/>
      <c r="DZR5400"/>
      <c r="DZS5400"/>
      <c r="DZT5400"/>
      <c r="DZU5400"/>
      <c r="DZV5400"/>
      <c r="DZW5400"/>
      <c r="DZX5400"/>
      <c r="DZY5400"/>
      <c r="DZZ5400"/>
      <c r="EAA5400"/>
      <c r="EAB5400"/>
      <c r="EAC5400"/>
      <c r="EAD5400"/>
      <c r="EAE5400"/>
      <c r="EAF5400"/>
      <c r="EAG5400"/>
      <c r="EAH5400"/>
    </row>
    <row r="5401" spans="38:89 3390:3414" x14ac:dyDescent="0.3"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  <c r="BE5401"/>
      <c r="BF5401"/>
      <c r="BG5401"/>
      <c r="BH5401"/>
      <c r="BI5401"/>
      <c r="BJ5401"/>
      <c r="BK5401"/>
      <c r="BL5401"/>
      <c r="BM5401"/>
      <c r="BN5401"/>
      <c r="BO5401"/>
      <c r="BP5401"/>
      <c r="BQ5401"/>
      <c r="BR5401"/>
      <c r="BS5401"/>
      <c r="BT5401"/>
      <c r="BU5401"/>
      <c r="BV5401"/>
      <c r="BW5401"/>
      <c r="BX5401"/>
      <c r="BY5401"/>
      <c r="BZ5401"/>
      <c r="CA5401"/>
      <c r="CB5401"/>
      <c r="CC5401"/>
      <c r="CD5401"/>
      <c r="CE5401"/>
      <c r="CF5401"/>
      <c r="CG5401"/>
      <c r="CH5401"/>
      <c r="CI5401"/>
      <c r="CJ5401"/>
      <c r="CK5401"/>
      <c r="DZJ5401"/>
      <c r="DZK5401"/>
      <c r="DZL5401"/>
      <c r="DZM5401"/>
      <c r="DZN5401"/>
      <c r="DZO5401"/>
      <c r="DZP5401"/>
      <c r="DZQ5401"/>
      <c r="DZR5401"/>
      <c r="DZS5401"/>
      <c r="DZT5401"/>
      <c r="DZU5401"/>
      <c r="DZV5401"/>
      <c r="DZW5401"/>
      <c r="DZX5401"/>
      <c r="DZY5401"/>
      <c r="DZZ5401"/>
      <c r="EAA5401"/>
      <c r="EAB5401"/>
      <c r="EAC5401"/>
      <c r="EAD5401"/>
      <c r="EAE5401"/>
      <c r="EAF5401"/>
      <c r="EAG5401"/>
      <c r="EAH5401"/>
    </row>
    <row r="5402" spans="38:89 3390:3414" x14ac:dyDescent="0.3"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  <c r="BE5402"/>
      <c r="BF5402"/>
      <c r="BG5402"/>
      <c r="BH5402"/>
      <c r="BI5402"/>
      <c r="BJ5402"/>
      <c r="BK5402"/>
      <c r="BL5402"/>
      <c r="BM5402"/>
      <c r="BN5402"/>
      <c r="BO5402"/>
      <c r="BP5402"/>
      <c r="BQ5402"/>
      <c r="BR5402"/>
      <c r="BS5402"/>
      <c r="BT5402"/>
      <c r="BU5402"/>
      <c r="BV5402"/>
      <c r="BW5402"/>
      <c r="BX5402"/>
      <c r="BY5402"/>
      <c r="BZ5402"/>
      <c r="CA5402"/>
      <c r="CB5402"/>
      <c r="CC5402"/>
      <c r="CD5402"/>
      <c r="CE5402"/>
      <c r="CF5402"/>
      <c r="CG5402"/>
      <c r="CH5402"/>
      <c r="CI5402"/>
      <c r="CJ5402"/>
      <c r="CK5402"/>
      <c r="DZJ5402"/>
      <c r="DZK5402"/>
      <c r="DZL5402"/>
      <c r="DZM5402"/>
      <c r="DZN5402"/>
      <c r="DZO5402"/>
      <c r="DZP5402"/>
      <c r="DZQ5402"/>
      <c r="DZR5402"/>
      <c r="DZS5402"/>
      <c r="DZT5402"/>
      <c r="DZU5402"/>
      <c r="DZV5402"/>
      <c r="DZW5402"/>
      <c r="DZX5402"/>
      <c r="DZY5402"/>
      <c r="DZZ5402"/>
      <c r="EAA5402"/>
      <c r="EAB5402"/>
      <c r="EAC5402"/>
      <c r="EAD5402"/>
      <c r="EAE5402"/>
      <c r="EAF5402"/>
      <c r="EAG5402"/>
      <c r="EAH5402"/>
    </row>
    <row r="5403" spans="38:89 3390:3414" x14ac:dyDescent="0.3"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  <c r="BE5403"/>
      <c r="BF5403"/>
      <c r="BG5403"/>
      <c r="BH5403"/>
      <c r="BI5403"/>
      <c r="BJ5403"/>
      <c r="BK5403"/>
      <c r="BL5403"/>
      <c r="BM5403"/>
      <c r="BN5403"/>
      <c r="BO5403"/>
      <c r="BP5403"/>
      <c r="BQ5403"/>
      <c r="BR5403"/>
      <c r="BS5403"/>
      <c r="BT5403"/>
      <c r="BU5403"/>
      <c r="BV5403"/>
      <c r="BW5403"/>
      <c r="BX5403"/>
      <c r="BY5403"/>
      <c r="BZ5403"/>
      <c r="CA5403"/>
      <c r="CB5403"/>
      <c r="CC5403"/>
      <c r="CD5403"/>
      <c r="CE5403"/>
      <c r="CF5403"/>
      <c r="CG5403"/>
      <c r="CH5403"/>
      <c r="CI5403"/>
      <c r="CJ5403"/>
      <c r="CK5403"/>
      <c r="DZJ5403"/>
      <c r="DZK5403"/>
      <c r="DZL5403"/>
      <c r="DZM5403"/>
      <c r="DZN5403"/>
      <c r="DZO5403"/>
      <c r="DZP5403"/>
      <c r="DZQ5403"/>
      <c r="DZR5403"/>
      <c r="DZS5403"/>
      <c r="DZT5403"/>
      <c r="DZU5403"/>
      <c r="DZV5403"/>
      <c r="DZW5403"/>
      <c r="DZX5403"/>
      <c r="DZY5403"/>
      <c r="DZZ5403"/>
      <c r="EAA5403"/>
      <c r="EAB5403"/>
      <c r="EAC5403"/>
      <c r="EAD5403"/>
      <c r="EAE5403"/>
      <c r="EAF5403"/>
      <c r="EAG5403"/>
      <c r="EAH5403"/>
    </row>
    <row r="5404" spans="38:89 3390:3414" x14ac:dyDescent="0.3"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  <c r="BE5404"/>
      <c r="BF5404"/>
      <c r="BG5404"/>
      <c r="BH5404"/>
      <c r="BI5404"/>
      <c r="BJ5404"/>
      <c r="BK5404"/>
      <c r="BL5404"/>
      <c r="BM5404"/>
      <c r="BN5404"/>
      <c r="BO5404"/>
      <c r="BP5404"/>
      <c r="BQ5404"/>
      <c r="BR5404"/>
      <c r="BS5404"/>
      <c r="BT5404"/>
      <c r="BU5404"/>
      <c r="BV5404"/>
      <c r="BW5404"/>
      <c r="BX5404"/>
      <c r="BY5404"/>
      <c r="BZ5404"/>
      <c r="CA5404"/>
      <c r="CB5404"/>
      <c r="CC5404"/>
      <c r="CD5404"/>
      <c r="CE5404"/>
      <c r="CF5404"/>
      <c r="CG5404"/>
      <c r="CH5404"/>
      <c r="CI5404"/>
      <c r="CJ5404"/>
      <c r="CK5404"/>
      <c r="DZJ5404"/>
      <c r="DZK5404"/>
      <c r="DZL5404"/>
      <c r="DZM5404"/>
      <c r="DZN5404"/>
      <c r="DZO5404"/>
      <c r="DZP5404"/>
      <c r="DZQ5404"/>
      <c r="DZR5404"/>
      <c r="DZS5404"/>
      <c r="DZT5404"/>
      <c r="DZU5404"/>
      <c r="DZV5404"/>
      <c r="DZW5404"/>
      <c r="DZX5404"/>
      <c r="DZY5404"/>
      <c r="DZZ5404"/>
      <c r="EAA5404"/>
      <c r="EAB5404"/>
      <c r="EAC5404"/>
      <c r="EAD5404"/>
      <c r="EAE5404"/>
      <c r="EAF5404"/>
      <c r="EAG5404"/>
      <c r="EAH5404"/>
    </row>
    <row r="5405" spans="38:89 3390:3414" x14ac:dyDescent="0.3"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  <c r="BE5405"/>
      <c r="BF5405"/>
      <c r="BG5405"/>
      <c r="BH5405"/>
      <c r="BI5405"/>
      <c r="BJ5405"/>
      <c r="BK5405"/>
      <c r="BL5405"/>
      <c r="BM5405"/>
      <c r="BN5405"/>
      <c r="BO5405"/>
      <c r="BP5405"/>
      <c r="BQ5405"/>
      <c r="BR5405"/>
      <c r="BS5405"/>
      <c r="BT5405"/>
      <c r="BU5405"/>
      <c r="BV5405"/>
      <c r="BW5405"/>
      <c r="BX5405"/>
      <c r="BY5405"/>
      <c r="BZ5405"/>
      <c r="CA5405"/>
      <c r="CB5405"/>
      <c r="CC5405"/>
      <c r="CD5405"/>
      <c r="CE5405"/>
      <c r="CF5405"/>
      <c r="CG5405"/>
      <c r="CH5405"/>
      <c r="CI5405"/>
      <c r="CJ5405"/>
      <c r="CK5405"/>
      <c r="DZJ5405"/>
      <c r="DZK5405"/>
      <c r="DZL5405"/>
      <c r="DZM5405"/>
      <c r="DZN5405"/>
      <c r="DZO5405"/>
      <c r="DZP5405"/>
      <c r="DZQ5405"/>
      <c r="DZR5405"/>
      <c r="DZS5405"/>
      <c r="DZT5405"/>
      <c r="DZU5405"/>
      <c r="DZV5405"/>
      <c r="DZW5405"/>
      <c r="DZX5405"/>
      <c r="DZY5405"/>
      <c r="DZZ5405"/>
      <c r="EAA5405"/>
      <c r="EAB5405"/>
      <c r="EAC5405"/>
      <c r="EAD5405"/>
      <c r="EAE5405"/>
      <c r="EAF5405"/>
      <c r="EAG5405"/>
      <c r="EAH5405"/>
    </row>
    <row r="5406" spans="38:89 3390:3414" x14ac:dyDescent="0.3"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  <c r="BE5406"/>
      <c r="BF5406"/>
      <c r="BG5406"/>
      <c r="BH5406"/>
      <c r="BI5406"/>
      <c r="BJ5406"/>
      <c r="BK5406"/>
      <c r="BL5406"/>
      <c r="BM5406"/>
      <c r="BN5406"/>
      <c r="BO5406"/>
      <c r="BP5406"/>
      <c r="BQ5406"/>
      <c r="BR5406"/>
      <c r="BS5406"/>
      <c r="BT5406"/>
      <c r="BU5406"/>
      <c r="BV5406"/>
      <c r="BW5406"/>
      <c r="BX5406"/>
      <c r="BY5406"/>
      <c r="BZ5406"/>
      <c r="CA5406"/>
      <c r="CB5406"/>
      <c r="CC5406"/>
      <c r="CD5406"/>
      <c r="CE5406"/>
      <c r="CF5406"/>
      <c r="CG5406"/>
      <c r="CH5406"/>
      <c r="CI5406"/>
      <c r="CJ5406"/>
      <c r="CK5406"/>
      <c r="DZJ5406"/>
      <c r="DZK5406"/>
      <c r="DZL5406"/>
      <c r="DZM5406"/>
      <c r="DZN5406"/>
      <c r="DZO5406"/>
      <c r="DZP5406"/>
      <c r="DZQ5406"/>
      <c r="DZR5406"/>
      <c r="DZS5406"/>
      <c r="DZT5406"/>
      <c r="DZU5406"/>
      <c r="DZV5406"/>
      <c r="DZW5406"/>
      <c r="DZX5406"/>
      <c r="DZY5406"/>
      <c r="DZZ5406"/>
      <c r="EAA5406"/>
      <c r="EAB5406"/>
      <c r="EAC5406"/>
      <c r="EAD5406"/>
      <c r="EAE5406"/>
      <c r="EAF5406"/>
      <c r="EAG5406"/>
      <c r="EAH5406"/>
    </row>
    <row r="5407" spans="38:89 3390:3414" x14ac:dyDescent="0.3"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  <c r="BE5407"/>
      <c r="BF5407"/>
      <c r="BG5407"/>
      <c r="BH5407"/>
      <c r="BI5407"/>
      <c r="BJ5407"/>
      <c r="BK5407"/>
      <c r="BL5407"/>
      <c r="BM5407"/>
      <c r="BN5407"/>
      <c r="BO5407"/>
      <c r="BP5407"/>
      <c r="BQ5407"/>
      <c r="BR5407"/>
      <c r="BS5407"/>
      <c r="BT5407"/>
      <c r="BU5407"/>
      <c r="BV5407"/>
      <c r="BW5407"/>
      <c r="BX5407"/>
      <c r="BY5407"/>
      <c r="BZ5407"/>
      <c r="CA5407"/>
      <c r="CB5407"/>
      <c r="CC5407"/>
      <c r="CD5407"/>
      <c r="CE5407"/>
      <c r="CF5407"/>
      <c r="CG5407"/>
      <c r="CH5407"/>
      <c r="CI5407"/>
      <c r="CJ5407"/>
      <c r="CK5407"/>
      <c r="DZJ5407"/>
      <c r="DZK5407"/>
      <c r="DZL5407"/>
      <c r="DZM5407"/>
      <c r="DZN5407"/>
      <c r="DZO5407"/>
      <c r="DZP5407"/>
      <c r="DZQ5407"/>
      <c r="DZR5407"/>
      <c r="DZS5407"/>
      <c r="DZT5407"/>
      <c r="DZU5407"/>
      <c r="DZV5407"/>
      <c r="DZW5407"/>
      <c r="DZX5407"/>
      <c r="DZY5407"/>
      <c r="DZZ5407"/>
      <c r="EAA5407"/>
      <c r="EAB5407"/>
      <c r="EAC5407"/>
      <c r="EAD5407"/>
      <c r="EAE5407"/>
      <c r="EAF5407"/>
      <c r="EAG5407"/>
      <c r="EAH5407"/>
    </row>
    <row r="5408" spans="38:89 3390:3414" x14ac:dyDescent="0.3"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  <c r="BE5408"/>
      <c r="BF5408"/>
      <c r="BG5408"/>
      <c r="BH5408"/>
      <c r="BI5408"/>
      <c r="BJ5408"/>
      <c r="BK5408"/>
      <c r="BL5408"/>
      <c r="BM5408"/>
      <c r="BN5408"/>
      <c r="BO5408"/>
      <c r="BP5408"/>
      <c r="BQ5408"/>
      <c r="BR5408"/>
      <c r="BS5408"/>
      <c r="BT5408"/>
      <c r="BU5408"/>
      <c r="BV5408"/>
      <c r="BW5408"/>
      <c r="BX5408"/>
      <c r="BY5408"/>
      <c r="BZ5408"/>
      <c r="CA5408"/>
      <c r="CB5408"/>
      <c r="CC5408"/>
      <c r="CD5408"/>
      <c r="CE5408"/>
      <c r="CF5408"/>
      <c r="CG5408"/>
      <c r="CH5408"/>
      <c r="CI5408"/>
      <c r="CJ5408"/>
      <c r="CK5408"/>
      <c r="DZJ5408"/>
      <c r="DZK5408"/>
      <c r="DZL5408"/>
      <c r="DZM5408"/>
      <c r="DZN5408"/>
      <c r="DZO5408"/>
      <c r="DZP5408"/>
      <c r="DZQ5408"/>
      <c r="DZR5408"/>
      <c r="DZS5408"/>
      <c r="DZT5408"/>
      <c r="DZU5408"/>
      <c r="DZV5408"/>
      <c r="DZW5408"/>
      <c r="DZX5408"/>
      <c r="DZY5408"/>
      <c r="DZZ5408"/>
      <c r="EAA5408"/>
      <c r="EAB5408"/>
      <c r="EAC5408"/>
      <c r="EAD5408"/>
      <c r="EAE5408"/>
      <c r="EAF5408"/>
      <c r="EAG5408"/>
      <c r="EAH5408"/>
    </row>
    <row r="5409" spans="38:89 3390:3414" x14ac:dyDescent="0.3"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  <c r="BE5409"/>
      <c r="BF5409"/>
      <c r="BG5409"/>
      <c r="BH5409"/>
      <c r="BI5409"/>
      <c r="BJ5409"/>
      <c r="BK5409"/>
      <c r="BL5409"/>
      <c r="BM5409"/>
      <c r="BN5409"/>
      <c r="BO5409"/>
      <c r="BP5409"/>
      <c r="BQ5409"/>
      <c r="BR5409"/>
      <c r="BS5409"/>
      <c r="BT5409"/>
      <c r="BU5409"/>
      <c r="BV5409"/>
      <c r="BW5409"/>
      <c r="BX5409"/>
      <c r="BY5409"/>
      <c r="BZ5409"/>
      <c r="CA5409"/>
      <c r="CB5409"/>
      <c r="CC5409"/>
      <c r="CD5409"/>
      <c r="CE5409"/>
      <c r="CF5409"/>
      <c r="CG5409"/>
      <c r="CH5409"/>
      <c r="CI5409"/>
      <c r="CJ5409"/>
      <c r="CK5409"/>
      <c r="DZJ5409"/>
      <c r="DZK5409"/>
      <c r="DZL5409"/>
      <c r="DZM5409"/>
      <c r="DZN5409"/>
      <c r="DZO5409"/>
      <c r="DZP5409"/>
      <c r="DZQ5409"/>
      <c r="DZR5409"/>
      <c r="DZS5409"/>
      <c r="DZT5409"/>
      <c r="DZU5409"/>
      <c r="DZV5409"/>
      <c r="DZW5409"/>
      <c r="DZX5409"/>
      <c r="DZY5409"/>
      <c r="DZZ5409"/>
      <c r="EAA5409"/>
      <c r="EAB5409"/>
      <c r="EAC5409"/>
      <c r="EAD5409"/>
      <c r="EAE5409"/>
      <c r="EAF5409"/>
      <c r="EAG5409"/>
      <c r="EAH5409"/>
    </row>
    <row r="5410" spans="38:89 3390:3414" x14ac:dyDescent="0.3"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  <c r="BE5410"/>
      <c r="BF5410"/>
      <c r="BG5410"/>
      <c r="BH5410"/>
      <c r="BI5410"/>
      <c r="BJ5410"/>
      <c r="BK5410"/>
      <c r="BL5410"/>
      <c r="BM5410"/>
      <c r="BN5410"/>
      <c r="BO5410"/>
      <c r="BP5410"/>
      <c r="BQ5410"/>
      <c r="BR5410"/>
      <c r="BS5410"/>
      <c r="BT5410"/>
      <c r="BU5410"/>
      <c r="BV5410"/>
      <c r="BW5410"/>
      <c r="BX5410"/>
      <c r="BY5410"/>
      <c r="BZ5410"/>
      <c r="CA5410"/>
      <c r="CB5410"/>
      <c r="CC5410"/>
      <c r="CD5410"/>
      <c r="CE5410"/>
      <c r="CF5410"/>
      <c r="CG5410"/>
      <c r="CH5410"/>
      <c r="CI5410"/>
      <c r="CJ5410"/>
      <c r="CK5410"/>
      <c r="DZJ5410"/>
      <c r="DZK5410"/>
      <c r="DZL5410"/>
      <c r="DZM5410"/>
      <c r="DZN5410"/>
      <c r="DZO5410"/>
      <c r="DZP5410"/>
      <c r="DZQ5410"/>
      <c r="DZR5410"/>
      <c r="DZS5410"/>
      <c r="DZT5410"/>
      <c r="DZU5410"/>
      <c r="DZV5410"/>
      <c r="DZW5410"/>
      <c r="DZX5410"/>
      <c r="DZY5410"/>
      <c r="DZZ5410"/>
      <c r="EAA5410"/>
      <c r="EAB5410"/>
      <c r="EAC5410"/>
      <c r="EAD5410"/>
      <c r="EAE5410"/>
      <c r="EAF5410"/>
      <c r="EAG5410"/>
      <c r="EAH5410"/>
    </row>
    <row r="5411" spans="38:89 3390:3414" x14ac:dyDescent="0.3"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  <c r="BE5411"/>
      <c r="BF5411"/>
      <c r="BG5411"/>
      <c r="BH5411"/>
      <c r="BI5411"/>
      <c r="BJ5411"/>
      <c r="BK5411"/>
      <c r="BL5411"/>
      <c r="BM5411"/>
      <c r="BN5411"/>
      <c r="BO5411"/>
      <c r="BP5411"/>
      <c r="BQ5411"/>
      <c r="BR5411"/>
      <c r="BS5411"/>
      <c r="BT5411"/>
      <c r="BU5411"/>
      <c r="BV5411"/>
      <c r="BW5411"/>
      <c r="BX5411"/>
      <c r="BY5411"/>
      <c r="BZ5411"/>
      <c r="CA5411"/>
      <c r="CB5411"/>
      <c r="CC5411"/>
      <c r="CD5411"/>
      <c r="CE5411"/>
      <c r="CF5411"/>
      <c r="CG5411"/>
      <c r="CH5411"/>
      <c r="CI5411"/>
      <c r="CJ5411"/>
      <c r="CK5411"/>
      <c r="DZJ5411"/>
      <c r="DZK5411"/>
      <c r="DZL5411"/>
      <c r="DZM5411"/>
      <c r="DZN5411"/>
      <c r="DZO5411"/>
      <c r="DZP5411"/>
      <c r="DZQ5411"/>
      <c r="DZR5411"/>
      <c r="DZS5411"/>
      <c r="DZT5411"/>
      <c r="DZU5411"/>
      <c r="DZV5411"/>
      <c r="DZW5411"/>
      <c r="DZX5411"/>
      <c r="DZY5411"/>
      <c r="DZZ5411"/>
      <c r="EAA5411"/>
      <c r="EAB5411"/>
      <c r="EAC5411"/>
      <c r="EAD5411"/>
      <c r="EAE5411"/>
      <c r="EAF5411"/>
      <c r="EAG5411"/>
      <c r="EAH5411"/>
    </row>
    <row r="5412" spans="38:89 3390:3414" x14ac:dyDescent="0.3"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  <c r="BE5412"/>
      <c r="BF5412"/>
      <c r="BG5412"/>
      <c r="BH5412"/>
      <c r="BI5412"/>
      <c r="BJ5412"/>
      <c r="BK5412"/>
      <c r="BL5412"/>
      <c r="BM5412"/>
      <c r="BN5412"/>
      <c r="BO5412"/>
      <c r="BP5412"/>
      <c r="BQ5412"/>
      <c r="BR5412"/>
      <c r="BS5412"/>
      <c r="BT5412"/>
      <c r="BU5412"/>
      <c r="BV5412"/>
      <c r="BW5412"/>
      <c r="BX5412"/>
      <c r="BY5412"/>
      <c r="BZ5412"/>
      <c r="CA5412"/>
      <c r="CB5412"/>
      <c r="CC5412"/>
      <c r="CD5412"/>
      <c r="CE5412"/>
      <c r="CF5412"/>
      <c r="CG5412"/>
      <c r="CH5412"/>
      <c r="CI5412"/>
      <c r="CJ5412"/>
      <c r="CK5412"/>
      <c r="DZJ5412"/>
      <c r="DZK5412"/>
      <c r="DZL5412"/>
      <c r="DZM5412"/>
      <c r="DZN5412"/>
      <c r="DZO5412"/>
      <c r="DZP5412"/>
      <c r="DZQ5412"/>
      <c r="DZR5412"/>
      <c r="DZS5412"/>
      <c r="DZT5412"/>
      <c r="DZU5412"/>
      <c r="DZV5412"/>
      <c r="DZW5412"/>
      <c r="DZX5412"/>
      <c r="DZY5412"/>
      <c r="DZZ5412"/>
      <c r="EAA5412"/>
      <c r="EAB5412"/>
      <c r="EAC5412"/>
      <c r="EAD5412"/>
      <c r="EAE5412"/>
      <c r="EAF5412"/>
      <c r="EAG5412"/>
      <c r="EAH5412"/>
    </row>
    <row r="5413" spans="38:89 3390:3414" x14ac:dyDescent="0.3"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  <c r="BE5413"/>
      <c r="BF5413"/>
      <c r="BG5413"/>
      <c r="BH5413"/>
      <c r="BI5413"/>
      <c r="BJ5413"/>
      <c r="BK5413"/>
      <c r="BL5413"/>
      <c r="BM5413"/>
      <c r="BN5413"/>
      <c r="BO5413"/>
      <c r="BP5413"/>
      <c r="BQ5413"/>
      <c r="BR5413"/>
      <c r="BS5413"/>
      <c r="BT5413"/>
      <c r="BU5413"/>
      <c r="BV5413"/>
      <c r="BW5413"/>
      <c r="BX5413"/>
      <c r="BY5413"/>
      <c r="BZ5413"/>
      <c r="CA5413"/>
      <c r="CB5413"/>
      <c r="CC5413"/>
      <c r="CD5413"/>
      <c r="CE5413"/>
      <c r="CF5413"/>
      <c r="CG5413"/>
      <c r="CH5413"/>
      <c r="CI5413"/>
      <c r="CJ5413"/>
      <c r="CK5413"/>
      <c r="DZJ5413"/>
      <c r="DZK5413"/>
      <c r="DZL5413"/>
      <c r="DZM5413"/>
      <c r="DZN5413"/>
      <c r="DZO5413"/>
      <c r="DZP5413"/>
      <c r="DZQ5413"/>
      <c r="DZR5413"/>
      <c r="DZS5413"/>
      <c r="DZT5413"/>
      <c r="DZU5413"/>
      <c r="DZV5413"/>
      <c r="DZW5413"/>
      <c r="DZX5413"/>
      <c r="DZY5413"/>
      <c r="DZZ5413"/>
      <c r="EAA5413"/>
      <c r="EAB5413"/>
      <c r="EAC5413"/>
      <c r="EAD5413"/>
      <c r="EAE5413"/>
      <c r="EAF5413"/>
      <c r="EAG5413"/>
      <c r="EAH5413"/>
    </row>
    <row r="5414" spans="38:89 3390:3414" x14ac:dyDescent="0.3"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  <c r="BE5414"/>
      <c r="BF5414"/>
      <c r="BG5414"/>
      <c r="BH5414"/>
      <c r="BI5414"/>
      <c r="BJ5414"/>
      <c r="BK5414"/>
      <c r="BL5414"/>
      <c r="BM5414"/>
      <c r="BN5414"/>
      <c r="BO5414"/>
      <c r="BP5414"/>
      <c r="BQ5414"/>
      <c r="BR5414"/>
      <c r="BS5414"/>
      <c r="BT5414"/>
      <c r="BU5414"/>
      <c r="BV5414"/>
      <c r="BW5414"/>
      <c r="BX5414"/>
      <c r="BY5414"/>
      <c r="BZ5414"/>
      <c r="CA5414"/>
      <c r="CB5414"/>
      <c r="CC5414"/>
      <c r="CD5414"/>
      <c r="CE5414"/>
      <c r="CF5414"/>
      <c r="CG5414"/>
      <c r="CH5414"/>
      <c r="CI5414"/>
      <c r="CJ5414"/>
      <c r="CK5414"/>
      <c r="DZJ5414"/>
      <c r="DZK5414"/>
      <c r="DZL5414"/>
      <c r="DZM5414"/>
      <c r="DZN5414"/>
      <c r="DZO5414"/>
      <c r="DZP5414"/>
      <c r="DZQ5414"/>
      <c r="DZR5414"/>
      <c r="DZS5414"/>
      <c r="DZT5414"/>
      <c r="DZU5414"/>
      <c r="DZV5414"/>
      <c r="DZW5414"/>
      <c r="DZX5414"/>
      <c r="DZY5414"/>
      <c r="DZZ5414"/>
      <c r="EAA5414"/>
      <c r="EAB5414"/>
      <c r="EAC5414"/>
      <c r="EAD5414"/>
      <c r="EAE5414"/>
      <c r="EAF5414"/>
      <c r="EAG5414"/>
      <c r="EAH5414"/>
    </row>
    <row r="5415" spans="38:89 3390:3414" x14ac:dyDescent="0.3"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  <c r="BE5415"/>
      <c r="BF5415"/>
      <c r="BG5415"/>
      <c r="BH5415"/>
      <c r="BI5415"/>
      <c r="BJ5415"/>
      <c r="BK5415"/>
      <c r="BL5415"/>
      <c r="BM5415"/>
      <c r="BN5415"/>
      <c r="BO5415"/>
      <c r="BP5415"/>
      <c r="BQ5415"/>
      <c r="BR5415"/>
      <c r="BS5415"/>
      <c r="BT5415"/>
      <c r="BU5415"/>
      <c r="BV5415"/>
      <c r="BW5415"/>
      <c r="BX5415"/>
      <c r="BY5415"/>
      <c r="BZ5415"/>
      <c r="CA5415"/>
      <c r="CB5415"/>
      <c r="CC5415"/>
      <c r="CD5415"/>
      <c r="CE5415"/>
      <c r="CF5415"/>
      <c r="CG5415"/>
      <c r="CH5415"/>
      <c r="CI5415"/>
      <c r="CJ5415"/>
      <c r="CK5415"/>
      <c r="DZJ5415"/>
      <c r="DZK5415"/>
      <c r="DZL5415"/>
      <c r="DZM5415"/>
      <c r="DZN5415"/>
      <c r="DZO5415"/>
      <c r="DZP5415"/>
      <c r="DZQ5415"/>
      <c r="DZR5415"/>
      <c r="DZS5415"/>
      <c r="DZT5415"/>
      <c r="DZU5415"/>
      <c r="DZV5415"/>
      <c r="DZW5415"/>
      <c r="DZX5415"/>
      <c r="DZY5415"/>
      <c r="DZZ5415"/>
      <c r="EAA5415"/>
      <c r="EAB5415"/>
      <c r="EAC5415"/>
      <c r="EAD5415"/>
      <c r="EAE5415"/>
      <c r="EAF5415"/>
      <c r="EAG5415"/>
      <c r="EAH5415"/>
    </row>
    <row r="5416" spans="38:89 3390:3414" x14ac:dyDescent="0.3"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  <c r="BE5416"/>
      <c r="BF5416"/>
      <c r="BG5416"/>
      <c r="BH5416"/>
      <c r="BI5416"/>
      <c r="BJ5416"/>
      <c r="BK5416"/>
      <c r="BL5416"/>
      <c r="BM5416"/>
      <c r="BN5416"/>
      <c r="BO5416"/>
      <c r="BP5416"/>
      <c r="BQ5416"/>
      <c r="BR5416"/>
      <c r="BS5416"/>
      <c r="BT5416"/>
      <c r="BU5416"/>
      <c r="BV5416"/>
      <c r="BW5416"/>
      <c r="BX5416"/>
      <c r="BY5416"/>
      <c r="BZ5416"/>
      <c r="CA5416"/>
      <c r="CB5416"/>
      <c r="CC5416"/>
      <c r="CD5416"/>
      <c r="CE5416"/>
      <c r="CF5416"/>
      <c r="CG5416"/>
      <c r="CH5416"/>
      <c r="CI5416"/>
      <c r="CJ5416"/>
      <c r="CK5416"/>
      <c r="DZJ5416"/>
      <c r="DZK5416"/>
      <c r="DZL5416"/>
      <c r="DZM5416"/>
      <c r="DZN5416"/>
      <c r="DZO5416"/>
      <c r="DZP5416"/>
      <c r="DZQ5416"/>
      <c r="DZR5416"/>
      <c r="DZS5416"/>
      <c r="DZT5416"/>
      <c r="DZU5416"/>
      <c r="DZV5416"/>
      <c r="DZW5416"/>
      <c r="DZX5416"/>
      <c r="DZY5416"/>
      <c r="DZZ5416"/>
      <c r="EAA5416"/>
      <c r="EAB5416"/>
      <c r="EAC5416"/>
      <c r="EAD5416"/>
      <c r="EAE5416"/>
      <c r="EAF5416"/>
      <c r="EAG5416"/>
      <c r="EAH5416"/>
    </row>
    <row r="5417" spans="38:89 3390:3414" x14ac:dyDescent="0.3"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  <c r="BE5417"/>
      <c r="BF5417"/>
      <c r="BG5417"/>
      <c r="BH5417"/>
      <c r="BI5417"/>
      <c r="BJ5417"/>
      <c r="BK5417"/>
      <c r="BL5417"/>
      <c r="BM5417"/>
      <c r="BN5417"/>
      <c r="BO5417"/>
      <c r="BP5417"/>
      <c r="BQ5417"/>
      <c r="BR5417"/>
      <c r="BS5417"/>
      <c r="BT5417"/>
      <c r="BU5417"/>
      <c r="BV5417"/>
      <c r="BW5417"/>
      <c r="BX5417"/>
      <c r="BY5417"/>
      <c r="BZ5417"/>
      <c r="CA5417"/>
      <c r="CB5417"/>
      <c r="CC5417"/>
      <c r="CD5417"/>
      <c r="CE5417"/>
      <c r="CF5417"/>
      <c r="CG5417"/>
      <c r="CH5417"/>
      <c r="CI5417"/>
      <c r="CJ5417"/>
      <c r="CK5417"/>
      <c r="DZJ5417"/>
      <c r="DZK5417"/>
      <c r="DZL5417"/>
      <c r="DZM5417"/>
      <c r="DZN5417"/>
      <c r="DZO5417"/>
      <c r="DZP5417"/>
      <c r="DZQ5417"/>
      <c r="DZR5417"/>
      <c r="DZS5417"/>
      <c r="DZT5417"/>
      <c r="DZU5417"/>
      <c r="DZV5417"/>
      <c r="DZW5417"/>
      <c r="DZX5417"/>
      <c r="DZY5417"/>
      <c r="DZZ5417"/>
      <c r="EAA5417"/>
      <c r="EAB5417"/>
      <c r="EAC5417"/>
      <c r="EAD5417"/>
      <c r="EAE5417"/>
      <c r="EAF5417"/>
      <c r="EAG5417"/>
      <c r="EAH5417"/>
    </row>
    <row r="5418" spans="38:89 3390:3414" x14ac:dyDescent="0.3"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  <c r="BE5418"/>
      <c r="BF5418"/>
      <c r="BG5418"/>
      <c r="BH5418"/>
      <c r="BI5418"/>
      <c r="BJ5418"/>
      <c r="BK5418"/>
      <c r="BL5418"/>
      <c r="BM5418"/>
      <c r="BN5418"/>
      <c r="BO5418"/>
      <c r="BP5418"/>
      <c r="BQ5418"/>
      <c r="BR5418"/>
      <c r="BS5418"/>
      <c r="BT5418"/>
      <c r="BU5418"/>
      <c r="BV5418"/>
      <c r="BW5418"/>
      <c r="BX5418"/>
      <c r="BY5418"/>
      <c r="BZ5418"/>
      <c r="CA5418"/>
      <c r="CB5418"/>
      <c r="CC5418"/>
      <c r="CD5418"/>
      <c r="CE5418"/>
      <c r="CF5418"/>
      <c r="CG5418"/>
      <c r="CH5418"/>
      <c r="CI5418"/>
      <c r="CJ5418"/>
      <c r="CK5418"/>
      <c r="DZJ5418"/>
      <c r="DZK5418"/>
      <c r="DZL5418"/>
      <c r="DZM5418"/>
      <c r="DZN5418"/>
      <c r="DZO5418"/>
      <c r="DZP5418"/>
      <c r="DZQ5418"/>
      <c r="DZR5418"/>
      <c r="DZS5418"/>
      <c r="DZT5418"/>
      <c r="DZU5418"/>
      <c r="DZV5418"/>
      <c r="DZW5418"/>
      <c r="DZX5418"/>
      <c r="DZY5418"/>
      <c r="DZZ5418"/>
      <c r="EAA5418"/>
      <c r="EAB5418"/>
      <c r="EAC5418"/>
      <c r="EAD5418"/>
      <c r="EAE5418"/>
      <c r="EAF5418"/>
      <c r="EAG5418"/>
      <c r="EAH5418"/>
    </row>
    <row r="5419" spans="38:89 3390:3414" x14ac:dyDescent="0.3"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  <c r="BE5419"/>
      <c r="BF5419"/>
      <c r="BG5419"/>
      <c r="BH5419"/>
      <c r="BI5419"/>
      <c r="BJ5419"/>
      <c r="BK5419"/>
      <c r="BL5419"/>
      <c r="BM5419"/>
      <c r="BN5419"/>
      <c r="BO5419"/>
      <c r="BP5419"/>
      <c r="BQ5419"/>
      <c r="BR5419"/>
      <c r="BS5419"/>
      <c r="BT5419"/>
      <c r="BU5419"/>
      <c r="BV5419"/>
      <c r="BW5419"/>
      <c r="BX5419"/>
      <c r="BY5419"/>
      <c r="BZ5419"/>
      <c r="CA5419"/>
      <c r="CB5419"/>
      <c r="CC5419"/>
      <c r="CD5419"/>
      <c r="CE5419"/>
      <c r="CF5419"/>
      <c r="CG5419"/>
      <c r="CH5419"/>
      <c r="CI5419"/>
      <c r="CJ5419"/>
      <c r="CK5419"/>
      <c r="DZJ5419"/>
      <c r="DZK5419"/>
      <c r="DZL5419"/>
      <c r="DZM5419"/>
      <c r="DZN5419"/>
      <c r="DZO5419"/>
      <c r="DZP5419"/>
      <c r="DZQ5419"/>
      <c r="DZR5419"/>
      <c r="DZS5419"/>
      <c r="DZT5419"/>
      <c r="DZU5419"/>
      <c r="DZV5419"/>
      <c r="DZW5419"/>
      <c r="DZX5419"/>
      <c r="DZY5419"/>
      <c r="DZZ5419"/>
      <c r="EAA5419"/>
      <c r="EAB5419"/>
      <c r="EAC5419"/>
      <c r="EAD5419"/>
      <c r="EAE5419"/>
      <c r="EAF5419"/>
      <c r="EAG5419"/>
      <c r="EAH5419"/>
    </row>
    <row r="5420" spans="38:89 3390:3414" x14ac:dyDescent="0.3"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  <c r="BE5420"/>
      <c r="BF5420"/>
      <c r="BG5420"/>
      <c r="BH5420"/>
      <c r="BI5420"/>
      <c r="BJ5420"/>
      <c r="BK5420"/>
      <c r="BL5420"/>
      <c r="BM5420"/>
      <c r="BN5420"/>
      <c r="BO5420"/>
      <c r="BP5420"/>
      <c r="BQ5420"/>
      <c r="BR5420"/>
      <c r="BS5420"/>
      <c r="BT5420"/>
      <c r="BU5420"/>
      <c r="BV5420"/>
      <c r="BW5420"/>
      <c r="BX5420"/>
      <c r="BY5420"/>
      <c r="BZ5420"/>
      <c r="CA5420"/>
      <c r="CB5420"/>
      <c r="CC5420"/>
      <c r="CD5420"/>
      <c r="CE5420"/>
      <c r="CF5420"/>
      <c r="CG5420"/>
      <c r="CH5420"/>
      <c r="CI5420"/>
      <c r="CJ5420"/>
      <c r="CK5420"/>
      <c r="DZJ5420"/>
      <c r="DZK5420"/>
      <c r="DZL5420"/>
      <c r="DZM5420"/>
      <c r="DZN5420"/>
      <c r="DZO5420"/>
      <c r="DZP5420"/>
      <c r="DZQ5420"/>
      <c r="DZR5420"/>
      <c r="DZS5420"/>
      <c r="DZT5420"/>
      <c r="DZU5420"/>
      <c r="DZV5420"/>
      <c r="DZW5420"/>
      <c r="DZX5420"/>
      <c r="DZY5420"/>
      <c r="DZZ5420"/>
      <c r="EAA5420"/>
      <c r="EAB5420"/>
      <c r="EAC5420"/>
      <c r="EAD5420"/>
      <c r="EAE5420"/>
      <c r="EAF5420"/>
      <c r="EAG5420"/>
      <c r="EAH5420"/>
    </row>
    <row r="5421" spans="38:89 3390:3414" x14ac:dyDescent="0.3"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  <c r="BE5421"/>
      <c r="BF5421"/>
      <c r="BG5421"/>
      <c r="BH5421"/>
      <c r="BI5421"/>
      <c r="BJ5421"/>
      <c r="BK5421"/>
      <c r="BL5421"/>
      <c r="BM5421"/>
      <c r="BN5421"/>
      <c r="BO5421"/>
      <c r="BP5421"/>
      <c r="BQ5421"/>
      <c r="BR5421"/>
      <c r="BS5421"/>
      <c r="BT5421"/>
      <c r="BU5421"/>
      <c r="BV5421"/>
      <c r="BW5421"/>
      <c r="BX5421"/>
      <c r="BY5421"/>
      <c r="BZ5421"/>
      <c r="CA5421"/>
      <c r="CB5421"/>
      <c r="CC5421"/>
      <c r="CD5421"/>
      <c r="CE5421"/>
      <c r="CF5421"/>
      <c r="CG5421"/>
      <c r="CH5421"/>
      <c r="CI5421"/>
      <c r="CJ5421"/>
      <c r="CK5421"/>
      <c r="DZJ5421"/>
      <c r="DZK5421"/>
      <c r="DZL5421"/>
      <c r="DZM5421"/>
      <c r="DZN5421"/>
      <c r="DZO5421"/>
      <c r="DZP5421"/>
      <c r="DZQ5421"/>
      <c r="DZR5421"/>
      <c r="DZS5421"/>
      <c r="DZT5421"/>
      <c r="DZU5421"/>
      <c r="DZV5421"/>
      <c r="DZW5421"/>
      <c r="DZX5421"/>
      <c r="DZY5421"/>
      <c r="DZZ5421"/>
      <c r="EAA5421"/>
      <c r="EAB5421"/>
      <c r="EAC5421"/>
      <c r="EAD5421"/>
      <c r="EAE5421"/>
      <c r="EAF5421"/>
      <c r="EAG5421"/>
      <c r="EAH5421"/>
    </row>
    <row r="5422" spans="38:89 3390:3414" x14ac:dyDescent="0.3"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  <c r="BE5422"/>
      <c r="BF5422"/>
      <c r="BG5422"/>
      <c r="BH5422"/>
      <c r="BI5422"/>
      <c r="BJ5422"/>
      <c r="BK5422"/>
      <c r="BL5422"/>
      <c r="BM5422"/>
      <c r="BN5422"/>
      <c r="BO5422"/>
      <c r="BP5422"/>
      <c r="BQ5422"/>
      <c r="BR5422"/>
      <c r="BS5422"/>
      <c r="BT5422"/>
      <c r="BU5422"/>
      <c r="BV5422"/>
      <c r="BW5422"/>
      <c r="BX5422"/>
      <c r="BY5422"/>
      <c r="BZ5422"/>
      <c r="CA5422"/>
      <c r="CB5422"/>
      <c r="CC5422"/>
      <c r="CD5422"/>
      <c r="CE5422"/>
      <c r="CF5422"/>
      <c r="CG5422"/>
      <c r="CH5422"/>
      <c r="CI5422"/>
      <c r="CJ5422"/>
      <c r="CK5422"/>
      <c r="DZJ5422"/>
      <c r="DZK5422"/>
      <c r="DZL5422"/>
      <c r="DZM5422"/>
      <c r="DZN5422"/>
      <c r="DZO5422"/>
      <c r="DZP5422"/>
      <c r="DZQ5422"/>
      <c r="DZR5422"/>
      <c r="DZS5422"/>
      <c r="DZT5422"/>
      <c r="DZU5422"/>
      <c r="DZV5422"/>
      <c r="DZW5422"/>
      <c r="DZX5422"/>
      <c r="DZY5422"/>
      <c r="DZZ5422"/>
      <c r="EAA5422"/>
      <c r="EAB5422"/>
      <c r="EAC5422"/>
      <c r="EAD5422"/>
      <c r="EAE5422"/>
      <c r="EAF5422"/>
      <c r="EAG5422"/>
      <c r="EAH5422"/>
    </row>
    <row r="5423" spans="38:89 3390:3414" x14ac:dyDescent="0.3"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  <c r="BE5423"/>
      <c r="BF5423"/>
      <c r="BG5423"/>
      <c r="BH5423"/>
      <c r="BI5423"/>
      <c r="BJ5423"/>
      <c r="BK5423"/>
      <c r="BL5423"/>
      <c r="BM5423"/>
      <c r="BN5423"/>
      <c r="BO5423"/>
      <c r="BP5423"/>
      <c r="BQ5423"/>
      <c r="BR5423"/>
      <c r="BS5423"/>
      <c r="BT5423"/>
      <c r="BU5423"/>
      <c r="BV5423"/>
      <c r="BW5423"/>
      <c r="BX5423"/>
      <c r="BY5423"/>
      <c r="BZ5423"/>
      <c r="CA5423"/>
      <c r="CB5423"/>
      <c r="CC5423"/>
      <c r="CD5423"/>
      <c r="CE5423"/>
      <c r="CF5423"/>
      <c r="CG5423"/>
      <c r="CH5423"/>
      <c r="CI5423"/>
      <c r="CJ5423"/>
      <c r="CK5423"/>
      <c r="DZJ5423"/>
      <c r="DZK5423"/>
      <c r="DZL5423"/>
      <c r="DZM5423"/>
      <c r="DZN5423"/>
      <c r="DZO5423"/>
      <c r="DZP5423"/>
      <c r="DZQ5423"/>
      <c r="DZR5423"/>
      <c r="DZS5423"/>
      <c r="DZT5423"/>
      <c r="DZU5423"/>
      <c r="DZV5423"/>
      <c r="DZW5423"/>
      <c r="DZX5423"/>
      <c r="DZY5423"/>
      <c r="DZZ5423"/>
      <c r="EAA5423"/>
      <c r="EAB5423"/>
      <c r="EAC5423"/>
      <c r="EAD5423"/>
      <c r="EAE5423"/>
      <c r="EAF5423"/>
      <c r="EAG5423"/>
      <c r="EAH5423"/>
    </row>
    <row r="5424" spans="38:89 3390:3414" x14ac:dyDescent="0.3"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  <c r="BE5424"/>
      <c r="BF5424"/>
      <c r="BG5424"/>
      <c r="BH5424"/>
      <c r="BI5424"/>
      <c r="BJ5424"/>
      <c r="BK5424"/>
      <c r="BL5424"/>
      <c r="BM5424"/>
      <c r="BN5424"/>
      <c r="BO5424"/>
      <c r="BP5424"/>
      <c r="BQ5424"/>
      <c r="BR5424"/>
      <c r="BS5424"/>
      <c r="BT5424"/>
      <c r="BU5424"/>
      <c r="BV5424"/>
      <c r="BW5424"/>
      <c r="BX5424"/>
      <c r="BY5424"/>
      <c r="BZ5424"/>
      <c r="CA5424"/>
      <c r="CB5424"/>
      <c r="CC5424"/>
      <c r="CD5424"/>
      <c r="CE5424"/>
      <c r="CF5424"/>
      <c r="CG5424"/>
      <c r="CH5424"/>
      <c r="CI5424"/>
      <c r="CJ5424"/>
      <c r="CK5424"/>
      <c r="DZJ5424"/>
      <c r="DZK5424"/>
      <c r="DZL5424"/>
      <c r="DZM5424"/>
      <c r="DZN5424"/>
      <c r="DZO5424"/>
      <c r="DZP5424"/>
      <c r="DZQ5424"/>
      <c r="DZR5424"/>
      <c r="DZS5424"/>
      <c r="DZT5424"/>
      <c r="DZU5424"/>
      <c r="DZV5424"/>
      <c r="DZW5424"/>
      <c r="DZX5424"/>
      <c r="DZY5424"/>
      <c r="DZZ5424"/>
      <c r="EAA5424"/>
      <c r="EAB5424"/>
      <c r="EAC5424"/>
      <c r="EAD5424"/>
      <c r="EAE5424"/>
      <c r="EAF5424"/>
      <c r="EAG5424"/>
      <c r="EAH5424"/>
    </row>
    <row r="5425" spans="38:89 3390:3414" x14ac:dyDescent="0.3"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  <c r="BE5425"/>
      <c r="BF5425"/>
      <c r="BG5425"/>
      <c r="BH5425"/>
      <c r="BI5425"/>
      <c r="BJ5425"/>
      <c r="BK5425"/>
      <c r="BL5425"/>
      <c r="BM5425"/>
      <c r="BN5425"/>
      <c r="BO5425"/>
      <c r="BP5425"/>
      <c r="BQ5425"/>
      <c r="BR5425"/>
      <c r="BS5425"/>
      <c r="BT5425"/>
      <c r="BU5425"/>
      <c r="BV5425"/>
      <c r="BW5425"/>
      <c r="BX5425"/>
      <c r="BY5425"/>
      <c r="BZ5425"/>
      <c r="CA5425"/>
      <c r="CB5425"/>
      <c r="CC5425"/>
      <c r="CD5425"/>
      <c r="CE5425"/>
      <c r="CF5425"/>
      <c r="CG5425"/>
      <c r="CH5425"/>
      <c r="CI5425"/>
      <c r="CJ5425"/>
      <c r="CK5425"/>
      <c r="DZJ5425"/>
      <c r="DZK5425"/>
      <c r="DZL5425"/>
      <c r="DZM5425"/>
      <c r="DZN5425"/>
      <c r="DZO5425"/>
      <c r="DZP5425"/>
      <c r="DZQ5425"/>
      <c r="DZR5425"/>
      <c r="DZS5425"/>
      <c r="DZT5425"/>
      <c r="DZU5425"/>
      <c r="DZV5425"/>
      <c r="DZW5425"/>
      <c r="DZX5425"/>
      <c r="DZY5425"/>
      <c r="DZZ5425"/>
      <c r="EAA5425"/>
      <c r="EAB5425"/>
      <c r="EAC5425"/>
      <c r="EAD5425"/>
      <c r="EAE5425"/>
      <c r="EAF5425"/>
      <c r="EAG5425"/>
      <c r="EAH5425"/>
    </row>
    <row r="5426" spans="38:89 3390:3414" x14ac:dyDescent="0.3"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  <c r="BE5426"/>
      <c r="BF5426"/>
      <c r="BG5426"/>
      <c r="BH5426"/>
      <c r="BI5426"/>
      <c r="BJ5426"/>
      <c r="BK5426"/>
      <c r="BL5426"/>
      <c r="BM5426"/>
      <c r="BN5426"/>
      <c r="BO5426"/>
      <c r="BP5426"/>
      <c r="BQ5426"/>
      <c r="BR5426"/>
      <c r="BS5426"/>
      <c r="BT5426"/>
      <c r="BU5426"/>
      <c r="BV5426"/>
      <c r="BW5426"/>
      <c r="BX5426"/>
      <c r="BY5426"/>
      <c r="BZ5426"/>
      <c r="CA5426"/>
      <c r="CB5426"/>
      <c r="CC5426"/>
      <c r="CD5426"/>
      <c r="CE5426"/>
      <c r="CF5426"/>
      <c r="CG5426"/>
      <c r="CH5426"/>
      <c r="CI5426"/>
      <c r="CJ5426"/>
      <c r="CK5426"/>
      <c r="DZJ5426"/>
      <c r="DZK5426"/>
      <c r="DZL5426"/>
      <c r="DZM5426"/>
      <c r="DZN5426"/>
      <c r="DZO5426"/>
      <c r="DZP5426"/>
      <c r="DZQ5426"/>
      <c r="DZR5426"/>
      <c r="DZS5426"/>
      <c r="DZT5426"/>
      <c r="DZU5426"/>
      <c r="DZV5426"/>
      <c r="DZW5426"/>
      <c r="DZX5426"/>
      <c r="DZY5426"/>
      <c r="DZZ5426"/>
      <c r="EAA5426"/>
      <c r="EAB5426"/>
      <c r="EAC5426"/>
      <c r="EAD5426"/>
      <c r="EAE5426"/>
      <c r="EAF5426"/>
      <c r="EAG5426"/>
      <c r="EAH5426"/>
    </row>
    <row r="5427" spans="38:89 3390:3414" x14ac:dyDescent="0.3"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  <c r="BE5427"/>
      <c r="BF5427"/>
      <c r="BG5427"/>
      <c r="BH5427"/>
      <c r="BI5427"/>
      <c r="BJ5427"/>
      <c r="BK5427"/>
      <c r="BL5427"/>
      <c r="BM5427"/>
      <c r="BN5427"/>
      <c r="BO5427"/>
      <c r="BP5427"/>
      <c r="BQ5427"/>
      <c r="BR5427"/>
      <c r="BS5427"/>
      <c r="BT5427"/>
      <c r="BU5427"/>
      <c r="BV5427"/>
      <c r="BW5427"/>
      <c r="BX5427"/>
      <c r="BY5427"/>
      <c r="BZ5427"/>
      <c r="CA5427"/>
      <c r="CB5427"/>
      <c r="CC5427"/>
      <c r="CD5427"/>
      <c r="CE5427"/>
      <c r="CF5427"/>
      <c r="CG5427"/>
      <c r="CH5427"/>
      <c r="CI5427"/>
      <c r="CJ5427"/>
      <c r="CK5427"/>
      <c r="DZJ5427"/>
      <c r="DZK5427"/>
      <c r="DZL5427"/>
      <c r="DZM5427"/>
      <c r="DZN5427"/>
      <c r="DZO5427"/>
      <c r="DZP5427"/>
      <c r="DZQ5427"/>
      <c r="DZR5427"/>
      <c r="DZS5427"/>
      <c r="DZT5427"/>
      <c r="DZU5427"/>
      <c r="DZV5427"/>
      <c r="DZW5427"/>
      <c r="DZX5427"/>
      <c r="DZY5427"/>
      <c r="DZZ5427"/>
      <c r="EAA5427"/>
      <c r="EAB5427"/>
      <c r="EAC5427"/>
      <c r="EAD5427"/>
      <c r="EAE5427"/>
      <c r="EAF5427"/>
      <c r="EAG5427"/>
      <c r="EAH5427"/>
    </row>
    <row r="5428" spans="38:89 3390:3414" x14ac:dyDescent="0.3"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  <c r="BE5428"/>
      <c r="BF5428"/>
      <c r="BG5428"/>
      <c r="BH5428"/>
      <c r="BI5428"/>
      <c r="BJ5428"/>
      <c r="BK5428"/>
      <c r="BL5428"/>
      <c r="BM5428"/>
      <c r="BN5428"/>
      <c r="BO5428"/>
      <c r="BP5428"/>
      <c r="BQ5428"/>
      <c r="BR5428"/>
      <c r="BS5428"/>
      <c r="BT5428"/>
      <c r="BU5428"/>
      <c r="BV5428"/>
      <c r="BW5428"/>
      <c r="BX5428"/>
      <c r="BY5428"/>
      <c r="BZ5428"/>
      <c r="CA5428"/>
      <c r="CB5428"/>
      <c r="CC5428"/>
      <c r="CD5428"/>
      <c r="CE5428"/>
      <c r="CF5428"/>
      <c r="CG5428"/>
      <c r="CH5428"/>
      <c r="CI5428"/>
      <c r="CJ5428"/>
      <c r="CK5428"/>
      <c r="DZJ5428"/>
      <c r="DZK5428"/>
      <c r="DZL5428"/>
      <c r="DZM5428"/>
      <c r="DZN5428"/>
      <c r="DZO5428"/>
      <c r="DZP5428"/>
      <c r="DZQ5428"/>
      <c r="DZR5428"/>
      <c r="DZS5428"/>
      <c r="DZT5428"/>
      <c r="DZU5428"/>
      <c r="DZV5428"/>
      <c r="DZW5428"/>
      <c r="DZX5428"/>
      <c r="DZY5428"/>
      <c r="DZZ5428"/>
      <c r="EAA5428"/>
      <c r="EAB5428"/>
      <c r="EAC5428"/>
      <c r="EAD5428"/>
      <c r="EAE5428"/>
      <c r="EAF5428"/>
      <c r="EAG5428"/>
      <c r="EAH5428"/>
    </row>
    <row r="5429" spans="38:89 3390:3414" x14ac:dyDescent="0.3"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  <c r="BE5429"/>
      <c r="BF5429"/>
      <c r="BG5429"/>
      <c r="BH5429"/>
      <c r="BI5429"/>
      <c r="BJ5429"/>
      <c r="BK5429"/>
      <c r="BL5429"/>
      <c r="BM5429"/>
      <c r="BN5429"/>
      <c r="BO5429"/>
      <c r="BP5429"/>
      <c r="BQ5429"/>
      <c r="BR5429"/>
      <c r="BS5429"/>
      <c r="BT5429"/>
      <c r="BU5429"/>
      <c r="BV5429"/>
      <c r="BW5429"/>
      <c r="BX5429"/>
      <c r="BY5429"/>
      <c r="BZ5429"/>
      <c r="CA5429"/>
      <c r="CB5429"/>
      <c r="CC5429"/>
      <c r="CD5429"/>
      <c r="CE5429"/>
      <c r="CF5429"/>
      <c r="CG5429"/>
      <c r="CH5429"/>
      <c r="CI5429"/>
      <c r="CJ5429"/>
      <c r="CK5429"/>
      <c r="DZJ5429"/>
      <c r="DZK5429"/>
      <c r="DZL5429"/>
      <c r="DZM5429"/>
      <c r="DZN5429"/>
      <c r="DZO5429"/>
      <c r="DZP5429"/>
      <c r="DZQ5429"/>
      <c r="DZR5429"/>
      <c r="DZS5429"/>
      <c r="DZT5429"/>
      <c r="DZU5429"/>
      <c r="DZV5429"/>
      <c r="DZW5429"/>
      <c r="DZX5429"/>
      <c r="DZY5429"/>
      <c r="DZZ5429"/>
      <c r="EAA5429"/>
      <c r="EAB5429"/>
      <c r="EAC5429"/>
      <c r="EAD5429"/>
      <c r="EAE5429"/>
      <c r="EAF5429"/>
      <c r="EAG5429"/>
      <c r="EAH5429"/>
    </row>
    <row r="5430" spans="38:89 3390:3414" x14ac:dyDescent="0.3"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  <c r="BE5430"/>
      <c r="BF5430"/>
      <c r="BG5430"/>
      <c r="BH5430"/>
      <c r="BI5430"/>
      <c r="BJ5430"/>
      <c r="BK5430"/>
      <c r="BL5430"/>
      <c r="BM5430"/>
      <c r="BN5430"/>
      <c r="BO5430"/>
      <c r="BP5430"/>
      <c r="BQ5430"/>
      <c r="BR5430"/>
      <c r="BS5430"/>
      <c r="BT5430"/>
      <c r="BU5430"/>
      <c r="BV5430"/>
      <c r="BW5430"/>
      <c r="BX5430"/>
      <c r="BY5430"/>
      <c r="BZ5430"/>
      <c r="CA5430"/>
      <c r="CB5430"/>
      <c r="CC5430"/>
      <c r="CD5430"/>
      <c r="CE5430"/>
      <c r="CF5430"/>
      <c r="CG5430"/>
      <c r="CH5430"/>
      <c r="CI5430"/>
      <c r="CJ5430"/>
      <c r="CK5430"/>
      <c r="DZJ5430"/>
      <c r="DZK5430"/>
      <c r="DZL5430"/>
      <c r="DZM5430"/>
      <c r="DZN5430"/>
      <c r="DZO5430"/>
      <c r="DZP5430"/>
      <c r="DZQ5430"/>
      <c r="DZR5430"/>
      <c r="DZS5430"/>
      <c r="DZT5430"/>
      <c r="DZU5430"/>
      <c r="DZV5430"/>
      <c r="DZW5430"/>
      <c r="DZX5430"/>
      <c r="DZY5430"/>
      <c r="DZZ5430"/>
      <c r="EAA5430"/>
      <c r="EAB5430"/>
      <c r="EAC5430"/>
      <c r="EAD5430"/>
      <c r="EAE5430"/>
      <c r="EAF5430"/>
      <c r="EAG5430"/>
      <c r="EAH5430"/>
    </row>
    <row r="5431" spans="38:89 3390:3414" x14ac:dyDescent="0.3"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  <c r="BE5431"/>
      <c r="BF5431"/>
      <c r="BG5431"/>
      <c r="BH5431"/>
      <c r="BI5431"/>
      <c r="BJ5431"/>
      <c r="BK5431"/>
      <c r="BL5431"/>
      <c r="BM5431"/>
      <c r="BN5431"/>
      <c r="BO5431"/>
      <c r="BP5431"/>
      <c r="BQ5431"/>
      <c r="BR5431"/>
      <c r="BS5431"/>
      <c r="BT5431"/>
      <c r="BU5431"/>
      <c r="BV5431"/>
      <c r="BW5431"/>
      <c r="BX5431"/>
      <c r="BY5431"/>
      <c r="BZ5431"/>
      <c r="CA5431"/>
      <c r="CB5431"/>
      <c r="CC5431"/>
      <c r="CD5431"/>
      <c r="CE5431"/>
      <c r="CF5431"/>
      <c r="CG5431"/>
      <c r="CH5431"/>
      <c r="CI5431"/>
      <c r="CJ5431"/>
      <c r="CK5431"/>
      <c r="DZJ5431"/>
      <c r="DZK5431"/>
      <c r="DZL5431"/>
      <c r="DZM5431"/>
      <c r="DZN5431"/>
      <c r="DZO5431"/>
      <c r="DZP5431"/>
      <c r="DZQ5431"/>
      <c r="DZR5431"/>
      <c r="DZS5431"/>
      <c r="DZT5431"/>
      <c r="DZU5431"/>
      <c r="DZV5431"/>
      <c r="DZW5431"/>
      <c r="DZX5431"/>
      <c r="DZY5431"/>
      <c r="DZZ5431"/>
      <c r="EAA5431"/>
      <c r="EAB5431"/>
      <c r="EAC5431"/>
      <c r="EAD5431"/>
      <c r="EAE5431"/>
      <c r="EAF5431"/>
      <c r="EAG5431"/>
      <c r="EAH5431"/>
    </row>
    <row r="5432" spans="38:89 3390:3414" x14ac:dyDescent="0.3"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  <c r="BE5432"/>
      <c r="BF5432"/>
      <c r="BG5432"/>
      <c r="BH5432"/>
      <c r="BI5432"/>
      <c r="BJ5432"/>
      <c r="BK5432"/>
      <c r="BL5432"/>
      <c r="BM5432"/>
      <c r="BN5432"/>
      <c r="BO5432"/>
      <c r="BP5432"/>
      <c r="BQ5432"/>
      <c r="BR5432"/>
      <c r="BS5432"/>
      <c r="BT5432"/>
      <c r="BU5432"/>
      <c r="BV5432"/>
      <c r="BW5432"/>
      <c r="BX5432"/>
      <c r="BY5432"/>
      <c r="BZ5432"/>
      <c r="CA5432"/>
      <c r="CB5432"/>
      <c r="CC5432"/>
      <c r="CD5432"/>
      <c r="CE5432"/>
      <c r="CF5432"/>
      <c r="CG5432"/>
      <c r="CH5432"/>
      <c r="CI5432"/>
      <c r="CJ5432"/>
      <c r="CK5432"/>
      <c r="DZJ5432"/>
      <c r="DZK5432"/>
      <c r="DZL5432"/>
      <c r="DZM5432"/>
      <c r="DZN5432"/>
      <c r="DZO5432"/>
      <c r="DZP5432"/>
      <c r="DZQ5432"/>
      <c r="DZR5432"/>
      <c r="DZS5432"/>
      <c r="DZT5432"/>
      <c r="DZU5432"/>
      <c r="DZV5432"/>
      <c r="DZW5432"/>
      <c r="DZX5432"/>
      <c r="DZY5432"/>
      <c r="DZZ5432"/>
      <c r="EAA5432"/>
      <c r="EAB5432"/>
      <c r="EAC5432"/>
      <c r="EAD5432"/>
      <c r="EAE5432"/>
      <c r="EAF5432"/>
      <c r="EAG5432"/>
      <c r="EAH5432"/>
    </row>
    <row r="5433" spans="38:89 3390:3414" x14ac:dyDescent="0.3"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  <c r="BE5433"/>
      <c r="BF5433"/>
      <c r="BG5433"/>
      <c r="BH5433"/>
      <c r="BI5433"/>
      <c r="BJ5433"/>
      <c r="BK5433"/>
      <c r="BL5433"/>
      <c r="BM5433"/>
      <c r="BN5433"/>
      <c r="BO5433"/>
      <c r="BP5433"/>
      <c r="BQ5433"/>
      <c r="BR5433"/>
      <c r="BS5433"/>
      <c r="BT5433"/>
      <c r="BU5433"/>
      <c r="BV5433"/>
      <c r="BW5433"/>
      <c r="BX5433"/>
      <c r="BY5433"/>
      <c r="BZ5433"/>
      <c r="CA5433"/>
      <c r="CB5433"/>
      <c r="CC5433"/>
      <c r="CD5433"/>
      <c r="CE5433"/>
      <c r="CF5433"/>
      <c r="CG5433"/>
      <c r="CH5433"/>
      <c r="CI5433"/>
      <c r="CJ5433"/>
      <c r="CK5433"/>
      <c r="DZJ5433"/>
      <c r="DZK5433"/>
      <c r="DZL5433"/>
      <c r="DZM5433"/>
      <c r="DZN5433"/>
      <c r="DZO5433"/>
      <c r="DZP5433"/>
      <c r="DZQ5433"/>
      <c r="DZR5433"/>
      <c r="DZS5433"/>
      <c r="DZT5433"/>
      <c r="DZU5433"/>
      <c r="DZV5433"/>
      <c r="DZW5433"/>
      <c r="DZX5433"/>
      <c r="DZY5433"/>
      <c r="DZZ5433"/>
      <c r="EAA5433"/>
      <c r="EAB5433"/>
      <c r="EAC5433"/>
      <c r="EAD5433"/>
      <c r="EAE5433"/>
      <c r="EAF5433"/>
      <c r="EAG5433"/>
      <c r="EAH5433"/>
    </row>
    <row r="5434" spans="38:89 3390:3414" x14ac:dyDescent="0.3"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  <c r="BE5434"/>
      <c r="BF5434"/>
      <c r="BG5434"/>
      <c r="BH5434"/>
      <c r="BI5434"/>
      <c r="BJ5434"/>
      <c r="BK5434"/>
      <c r="BL5434"/>
      <c r="BM5434"/>
      <c r="BN5434"/>
      <c r="BO5434"/>
      <c r="BP5434"/>
      <c r="BQ5434"/>
      <c r="BR5434"/>
      <c r="BS5434"/>
      <c r="BT5434"/>
      <c r="BU5434"/>
      <c r="BV5434"/>
      <c r="BW5434"/>
      <c r="BX5434"/>
      <c r="BY5434"/>
      <c r="BZ5434"/>
      <c r="CA5434"/>
      <c r="CB5434"/>
      <c r="CC5434"/>
      <c r="CD5434"/>
      <c r="CE5434"/>
      <c r="CF5434"/>
      <c r="CG5434"/>
      <c r="CH5434"/>
      <c r="CI5434"/>
      <c r="CJ5434"/>
      <c r="CK5434"/>
      <c r="DZJ5434"/>
      <c r="DZK5434"/>
      <c r="DZL5434"/>
      <c r="DZM5434"/>
      <c r="DZN5434"/>
      <c r="DZO5434"/>
      <c r="DZP5434"/>
      <c r="DZQ5434"/>
      <c r="DZR5434"/>
      <c r="DZS5434"/>
      <c r="DZT5434"/>
      <c r="DZU5434"/>
      <c r="DZV5434"/>
      <c r="DZW5434"/>
      <c r="DZX5434"/>
      <c r="DZY5434"/>
      <c r="DZZ5434"/>
      <c r="EAA5434"/>
      <c r="EAB5434"/>
      <c r="EAC5434"/>
      <c r="EAD5434"/>
      <c r="EAE5434"/>
      <c r="EAF5434"/>
      <c r="EAG5434"/>
      <c r="EAH5434"/>
    </row>
    <row r="5435" spans="38:89 3390:3414" x14ac:dyDescent="0.3"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  <c r="BE5435"/>
      <c r="BF5435"/>
      <c r="BG5435"/>
      <c r="BH5435"/>
      <c r="BI5435"/>
      <c r="BJ5435"/>
      <c r="BK5435"/>
      <c r="BL5435"/>
      <c r="BM5435"/>
      <c r="BN5435"/>
      <c r="BO5435"/>
      <c r="BP5435"/>
      <c r="BQ5435"/>
      <c r="BR5435"/>
      <c r="BS5435"/>
      <c r="BT5435"/>
      <c r="BU5435"/>
      <c r="BV5435"/>
      <c r="BW5435"/>
      <c r="BX5435"/>
      <c r="BY5435"/>
      <c r="BZ5435"/>
      <c r="CA5435"/>
      <c r="CB5435"/>
      <c r="CC5435"/>
      <c r="CD5435"/>
      <c r="CE5435"/>
      <c r="CF5435"/>
      <c r="CG5435"/>
      <c r="CH5435"/>
      <c r="CI5435"/>
      <c r="CJ5435"/>
      <c r="CK5435"/>
      <c r="DZJ5435"/>
      <c r="DZK5435"/>
      <c r="DZL5435"/>
      <c r="DZM5435"/>
      <c r="DZN5435"/>
      <c r="DZO5435"/>
      <c r="DZP5435"/>
      <c r="DZQ5435"/>
      <c r="DZR5435"/>
      <c r="DZS5435"/>
      <c r="DZT5435"/>
      <c r="DZU5435"/>
      <c r="DZV5435"/>
      <c r="DZW5435"/>
      <c r="DZX5435"/>
      <c r="DZY5435"/>
      <c r="DZZ5435"/>
      <c r="EAA5435"/>
      <c r="EAB5435"/>
      <c r="EAC5435"/>
      <c r="EAD5435"/>
      <c r="EAE5435"/>
      <c r="EAF5435"/>
      <c r="EAG5435"/>
      <c r="EAH5435"/>
    </row>
    <row r="5436" spans="38:89 3390:3414" x14ac:dyDescent="0.3"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  <c r="BE5436"/>
      <c r="BF5436"/>
      <c r="BG5436"/>
      <c r="BH5436"/>
      <c r="BI5436"/>
      <c r="BJ5436"/>
      <c r="BK5436"/>
      <c r="BL5436"/>
      <c r="BM5436"/>
      <c r="BN5436"/>
      <c r="BO5436"/>
      <c r="BP5436"/>
      <c r="BQ5436"/>
      <c r="BR5436"/>
      <c r="BS5436"/>
      <c r="BT5436"/>
      <c r="BU5436"/>
      <c r="BV5436"/>
      <c r="BW5436"/>
      <c r="BX5436"/>
      <c r="BY5436"/>
      <c r="BZ5436"/>
      <c r="CA5436"/>
      <c r="CB5436"/>
      <c r="CC5436"/>
      <c r="CD5436"/>
      <c r="CE5436"/>
      <c r="CF5436"/>
      <c r="CG5436"/>
      <c r="CH5436"/>
      <c r="CI5436"/>
      <c r="CJ5436"/>
      <c r="CK5436"/>
      <c r="DZJ5436"/>
      <c r="DZK5436"/>
      <c r="DZL5436"/>
      <c r="DZM5436"/>
      <c r="DZN5436"/>
      <c r="DZO5436"/>
      <c r="DZP5436"/>
      <c r="DZQ5436"/>
      <c r="DZR5436"/>
      <c r="DZS5436"/>
      <c r="DZT5436"/>
      <c r="DZU5436"/>
      <c r="DZV5436"/>
      <c r="DZW5436"/>
      <c r="DZX5436"/>
      <c r="DZY5436"/>
      <c r="DZZ5436"/>
      <c r="EAA5436"/>
      <c r="EAB5436"/>
      <c r="EAC5436"/>
      <c r="EAD5436"/>
      <c r="EAE5436"/>
      <c r="EAF5436"/>
      <c r="EAG5436"/>
      <c r="EAH5436"/>
    </row>
    <row r="5437" spans="38:89 3390:3414" x14ac:dyDescent="0.3"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  <c r="BE5437"/>
      <c r="BF5437"/>
      <c r="BG5437"/>
      <c r="BH5437"/>
      <c r="BI5437"/>
      <c r="BJ5437"/>
      <c r="BK5437"/>
      <c r="BL5437"/>
      <c r="BM5437"/>
      <c r="BN5437"/>
      <c r="BO5437"/>
      <c r="BP5437"/>
      <c r="BQ5437"/>
      <c r="BR5437"/>
      <c r="BS5437"/>
      <c r="BT5437"/>
      <c r="BU5437"/>
      <c r="BV5437"/>
      <c r="BW5437"/>
      <c r="BX5437"/>
      <c r="BY5437"/>
      <c r="BZ5437"/>
      <c r="CA5437"/>
      <c r="CB5437"/>
      <c r="CC5437"/>
      <c r="CD5437"/>
      <c r="CE5437"/>
      <c r="CF5437"/>
      <c r="CG5437"/>
      <c r="CH5437"/>
      <c r="CI5437"/>
      <c r="CJ5437"/>
      <c r="CK5437"/>
      <c r="DZJ5437"/>
      <c r="DZK5437"/>
      <c r="DZL5437"/>
      <c r="DZM5437"/>
      <c r="DZN5437"/>
      <c r="DZO5437"/>
      <c r="DZP5437"/>
      <c r="DZQ5437"/>
      <c r="DZR5437"/>
      <c r="DZS5437"/>
      <c r="DZT5437"/>
      <c r="DZU5437"/>
      <c r="DZV5437"/>
      <c r="DZW5437"/>
      <c r="DZX5437"/>
      <c r="DZY5437"/>
      <c r="DZZ5437"/>
      <c r="EAA5437"/>
      <c r="EAB5437"/>
      <c r="EAC5437"/>
      <c r="EAD5437"/>
      <c r="EAE5437"/>
      <c r="EAF5437"/>
      <c r="EAG5437"/>
      <c r="EAH5437"/>
    </row>
    <row r="5438" spans="38:89 3390:3414" x14ac:dyDescent="0.3"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  <c r="BE5438"/>
      <c r="BF5438"/>
      <c r="BG5438"/>
      <c r="BH5438"/>
      <c r="BI5438"/>
      <c r="BJ5438"/>
      <c r="BK5438"/>
      <c r="BL5438"/>
      <c r="BM5438"/>
      <c r="BN5438"/>
      <c r="BO5438"/>
      <c r="BP5438"/>
      <c r="BQ5438"/>
      <c r="BR5438"/>
      <c r="BS5438"/>
      <c r="BT5438"/>
      <c r="BU5438"/>
      <c r="BV5438"/>
      <c r="BW5438"/>
      <c r="BX5438"/>
      <c r="BY5438"/>
      <c r="BZ5438"/>
      <c r="CA5438"/>
      <c r="CB5438"/>
      <c r="CC5438"/>
      <c r="CD5438"/>
      <c r="CE5438"/>
      <c r="CF5438"/>
      <c r="CG5438"/>
      <c r="CH5438"/>
      <c r="CI5438"/>
      <c r="CJ5438"/>
      <c r="CK5438"/>
      <c r="DZJ5438"/>
      <c r="DZK5438"/>
      <c r="DZL5438"/>
      <c r="DZM5438"/>
      <c r="DZN5438"/>
      <c r="DZO5438"/>
      <c r="DZP5438"/>
      <c r="DZQ5438"/>
      <c r="DZR5438"/>
      <c r="DZS5438"/>
      <c r="DZT5438"/>
      <c r="DZU5438"/>
      <c r="DZV5438"/>
      <c r="DZW5438"/>
      <c r="DZX5438"/>
      <c r="DZY5438"/>
      <c r="DZZ5438"/>
      <c r="EAA5438"/>
      <c r="EAB5438"/>
      <c r="EAC5438"/>
      <c r="EAD5438"/>
      <c r="EAE5438"/>
      <c r="EAF5438"/>
      <c r="EAG5438"/>
      <c r="EAH5438"/>
    </row>
    <row r="5439" spans="38:89 3390:3414" x14ac:dyDescent="0.3"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  <c r="BE5439"/>
      <c r="BF5439"/>
      <c r="BG5439"/>
      <c r="BH5439"/>
      <c r="BI5439"/>
      <c r="BJ5439"/>
      <c r="BK5439"/>
      <c r="BL5439"/>
      <c r="BM5439"/>
      <c r="BN5439"/>
      <c r="BO5439"/>
      <c r="BP5439"/>
      <c r="BQ5439"/>
      <c r="BR5439"/>
      <c r="BS5439"/>
      <c r="BT5439"/>
      <c r="BU5439"/>
      <c r="BV5439"/>
      <c r="BW5439"/>
      <c r="BX5439"/>
      <c r="BY5439"/>
      <c r="BZ5439"/>
      <c r="CA5439"/>
      <c r="CB5439"/>
      <c r="CC5439"/>
      <c r="CD5439"/>
      <c r="CE5439"/>
      <c r="CF5439"/>
      <c r="CG5439"/>
      <c r="CH5439"/>
      <c r="CI5439"/>
      <c r="CJ5439"/>
      <c r="CK5439"/>
      <c r="DZJ5439"/>
      <c r="DZK5439"/>
      <c r="DZL5439"/>
      <c r="DZM5439"/>
      <c r="DZN5439"/>
      <c r="DZO5439"/>
      <c r="DZP5439"/>
      <c r="DZQ5439"/>
      <c r="DZR5439"/>
      <c r="DZS5439"/>
      <c r="DZT5439"/>
      <c r="DZU5439"/>
      <c r="DZV5439"/>
      <c r="DZW5439"/>
      <c r="DZX5439"/>
      <c r="DZY5439"/>
      <c r="DZZ5439"/>
      <c r="EAA5439"/>
      <c r="EAB5439"/>
      <c r="EAC5439"/>
      <c r="EAD5439"/>
      <c r="EAE5439"/>
      <c r="EAF5439"/>
      <c r="EAG5439"/>
      <c r="EAH5439"/>
    </row>
    <row r="5440" spans="38:89 3390:3414" x14ac:dyDescent="0.3"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  <c r="BE5440"/>
      <c r="BF5440"/>
      <c r="BG5440"/>
      <c r="BH5440"/>
      <c r="BI5440"/>
      <c r="BJ5440"/>
      <c r="BK5440"/>
      <c r="BL5440"/>
      <c r="BM5440"/>
      <c r="BN5440"/>
      <c r="BO5440"/>
      <c r="BP5440"/>
      <c r="BQ5440"/>
      <c r="BR5440"/>
      <c r="BS5440"/>
      <c r="BT5440"/>
      <c r="BU5440"/>
      <c r="BV5440"/>
      <c r="BW5440"/>
      <c r="BX5440"/>
      <c r="BY5440"/>
      <c r="BZ5440"/>
      <c r="CA5440"/>
      <c r="CB5440"/>
      <c r="CC5440"/>
      <c r="CD5440"/>
      <c r="CE5440"/>
      <c r="CF5440"/>
      <c r="CG5440"/>
      <c r="CH5440"/>
      <c r="CI5440"/>
      <c r="CJ5440"/>
      <c r="CK5440"/>
      <c r="DZJ5440"/>
      <c r="DZK5440"/>
      <c r="DZL5440"/>
      <c r="DZM5440"/>
      <c r="DZN5440"/>
      <c r="DZO5440"/>
      <c r="DZP5440"/>
      <c r="DZQ5440"/>
      <c r="DZR5440"/>
      <c r="DZS5440"/>
      <c r="DZT5440"/>
      <c r="DZU5440"/>
      <c r="DZV5440"/>
      <c r="DZW5440"/>
      <c r="DZX5440"/>
      <c r="DZY5440"/>
      <c r="DZZ5440"/>
      <c r="EAA5440"/>
      <c r="EAB5440"/>
      <c r="EAC5440"/>
      <c r="EAD5440"/>
      <c r="EAE5440"/>
      <c r="EAF5440"/>
      <c r="EAG5440"/>
      <c r="EAH5440"/>
    </row>
    <row r="5441" spans="38:89 3390:3414" x14ac:dyDescent="0.3"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  <c r="BE5441"/>
      <c r="BF5441"/>
      <c r="BG5441"/>
      <c r="BH5441"/>
      <c r="BI5441"/>
      <c r="BJ5441"/>
      <c r="BK5441"/>
      <c r="BL5441"/>
      <c r="BM5441"/>
      <c r="BN5441"/>
      <c r="BO5441"/>
      <c r="BP5441"/>
      <c r="BQ5441"/>
      <c r="BR5441"/>
      <c r="BS5441"/>
      <c r="BT5441"/>
      <c r="BU5441"/>
      <c r="BV5441"/>
      <c r="BW5441"/>
      <c r="BX5441"/>
      <c r="BY5441"/>
      <c r="BZ5441"/>
      <c r="CA5441"/>
      <c r="CB5441"/>
      <c r="CC5441"/>
      <c r="CD5441"/>
      <c r="CE5441"/>
      <c r="CF5441"/>
      <c r="CG5441"/>
      <c r="CH5441"/>
      <c r="CI5441"/>
      <c r="CJ5441"/>
      <c r="CK5441"/>
      <c r="DZJ5441"/>
      <c r="DZK5441"/>
      <c r="DZL5441"/>
      <c r="DZM5441"/>
      <c r="DZN5441"/>
      <c r="DZO5441"/>
      <c r="DZP5441"/>
      <c r="DZQ5441"/>
      <c r="DZR5441"/>
      <c r="DZS5441"/>
      <c r="DZT5441"/>
      <c r="DZU5441"/>
      <c r="DZV5441"/>
      <c r="DZW5441"/>
      <c r="DZX5441"/>
      <c r="DZY5441"/>
      <c r="DZZ5441"/>
      <c r="EAA5441"/>
      <c r="EAB5441"/>
      <c r="EAC5441"/>
      <c r="EAD5441"/>
      <c r="EAE5441"/>
      <c r="EAF5441"/>
      <c r="EAG5441"/>
      <c r="EAH5441"/>
    </row>
    <row r="5442" spans="38:89 3390:3414" x14ac:dyDescent="0.3"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  <c r="BE5442"/>
      <c r="BF5442"/>
      <c r="BG5442"/>
      <c r="BH5442"/>
      <c r="BI5442"/>
      <c r="BJ5442"/>
      <c r="BK5442"/>
      <c r="BL5442"/>
      <c r="BM5442"/>
      <c r="BN5442"/>
      <c r="BO5442"/>
      <c r="BP5442"/>
      <c r="BQ5442"/>
      <c r="BR5442"/>
      <c r="BS5442"/>
      <c r="BT5442"/>
      <c r="BU5442"/>
      <c r="BV5442"/>
      <c r="BW5442"/>
      <c r="BX5442"/>
      <c r="BY5442"/>
      <c r="BZ5442"/>
      <c r="CA5442"/>
      <c r="CB5442"/>
      <c r="CC5442"/>
      <c r="CD5442"/>
      <c r="CE5442"/>
      <c r="CF5442"/>
      <c r="CG5442"/>
      <c r="CH5442"/>
      <c r="CI5442"/>
      <c r="CJ5442"/>
      <c r="CK5442"/>
      <c r="DZJ5442"/>
      <c r="DZK5442"/>
      <c r="DZL5442"/>
      <c r="DZM5442"/>
      <c r="DZN5442"/>
      <c r="DZO5442"/>
      <c r="DZP5442"/>
      <c r="DZQ5442"/>
      <c r="DZR5442"/>
      <c r="DZS5442"/>
      <c r="DZT5442"/>
      <c r="DZU5442"/>
      <c r="DZV5442"/>
      <c r="DZW5442"/>
      <c r="DZX5442"/>
      <c r="DZY5442"/>
      <c r="DZZ5442"/>
      <c r="EAA5442"/>
      <c r="EAB5442"/>
      <c r="EAC5442"/>
      <c r="EAD5442"/>
      <c r="EAE5442"/>
      <c r="EAF5442"/>
      <c r="EAG5442"/>
      <c r="EAH5442"/>
    </row>
    <row r="5443" spans="38:89 3390:3414" x14ac:dyDescent="0.3"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  <c r="BE5443"/>
      <c r="BF5443"/>
      <c r="BG5443"/>
      <c r="BH5443"/>
      <c r="BI5443"/>
      <c r="BJ5443"/>
      <c r="BK5443"/>
      <c r="BL5443"/>
      <c r="BM5443"/>
      <c r="BN5443"/>
      <c r="BO5443"/>
      <c r="BP5443"/>
      <c r="BQ5443"/>
      <c r="BR5443"/>
      <c r="BS5443"/>
      <c r="BT5443"/>
      <c r="BU5443"/>
      <c r="BV5443"/>
      <c r="BW5443"/>
      <c r="BX5443"/>
      <c r="BY5443"/>
      <c r="BZ5443"/>
      <c r="CA5443"/>
      <c r="CB5443"/>
      <c r="CC5443"/>
      <c r="CD5443"/>
      <c r="CE5443"/>
      <c r="CF5443"/>
      <c r="CG5443"/>
      <c r="CH5443"/>
      <c r="CI5443"/>
      <c r="CJ5443"/>
      <c r="CK5443"/>
      <c r="DZJ5443"/>
      <c r="DZK5443"/>
      <c r="DZL5443"/>
      <c r="DZM5443"/>
      <c r="DZN5443"/>
      <c r="DZO5443"/>
      <c r="DZP5443"/>
      <c r="DZQ5443"/>
      <c r="DZR5443"/>
      <c r="DZS5443"/>
      <c r="DZT5443"/>
      <c r="DZU5443"/>
      <c r="DZV5443"/>
      <c r="DZW5443"/>
      <c r="DZX5443"/>
      <c r="DZY5443"/>
      <c r="DZZ5443"/>
      <c r="EAA5443"/>
      <c r="EAB5443"/>
      <c r="EAC5443"/>
      <c r="EAD5443"/>
      <c r="EAE5443"/>
      <c r="EAF5443"/>
      <c r="EAG5443"/>
      <c r="EAH5443"/>
    </row>
    <row r="5444" spans="38:89 3390:3414" x14ac:dyDescent="0.3"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  <c r="BE5444"/>
      <c r="BF5444"/>
      <c r="BG5444"/>
      <c r="BH5444"/>
      <c r="BI5444"/>
      <c r="BJ5444"/>
      <c r="BK5444"/>
      <c r="BL5444"/>
      <c r="BM5444"/>
      <c r="BN5444"/>
      <c r="BO5444"/>
      <c r="BP5444"/>
      <c r="BQ5444"/>
      <c r="BR5444"/>
      <c r="BS5444"/>
      <c r="BT5444"/>
      <c r="BU5444"/>
      <c r="BV5444"/>
      <c r="BW5444"/>
      <c r="BX5444"/>
      <c r="BY5444"/>
      <c r="BZ5444"/>
      <c r="CA5444"/>
      <c r="CB5444"/>
      <c r="CC5444"/>
      <c r="CD5444"/>
      <c r="CE5444"/>
      <c r="CF5444"/>
      <c r="CG5444"/>
      <c r="CH5444"/>
      <c r="CI5444"/>
      <c r="CJ5444"/>
      <c r="CK5444"/>
      <c r="DZJ5444"/>
      <c r="DZK5444"/>
      <c r="DZL5444"/>
      <c r="DZM5444"/>
      <c r="DZN5444"/>
      <c r="DZO5444"/>
      <c r="DZP5444"/>
      <c r="DZQ5444"/>
      <c r="DZR5444"/>
      <c r="DZS5444"/>
      <c r="DZT5444"/>
      <c r="DZU5444"/>
      <c r="DZV5444"/>
      <c r="DZW5444"/>
      <c r="DZX5444"/>
      <c r="DZY5444"/>
      <c r="DZZ5444"/>
      <c r="EAA5444"/>
      <c r="EAB5444"/>
      <c r="EAC5444"/>
      <c r="EAD5444"/>
      <c r="EAE5444"/>
      <c r="EAF5444"/>
      <c r="EAG5444"/>
      <c r="EAH5444"/>
    </row>
    <row r="5445" spans="38:89 3390:3414" x14ac:dyDescent="0.3"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  <c r="BE5445"/>
      <c r="BF5445"/>
      <c r="BG5445"/>
      <c r="BH5445"/>
      <c r="BI5445"/>
      <c r="BJ5445"/>
      <c r="BK5445"/>
      <c r="BL5445"/>
      <c r="BM5445"/>
      <c r="BN5445"/>
      <c r="BO5445"/>
      <c r="BP5445"/>
      <c r="BQ5445"/>
      <c r="BR5445"/>
      <c r="BS5445"/>
      <c r="BT5445"/>
      <c r="BU5445"/>
      <c r="BV5445"/>
      <c r="BW5445"/>
      <c r="BX5445"/>
      <c r="BY5445"/>
      <c r="BZ5445"/>
      <c r="CA5445"/>
      <c r="CB5445"/>
      <c r="CC5445"/>
      <c r="CD5445"/>
      <c r="CE5445"/>
      <c r="CF5445"/>
      <c r="CG5445"/>
      <c r="CH5445"/>
      <c r="CI5445"/>
      <c r="CJ5445"/>
      <c r="CK5445"/>
      <c r="DZJ5445"/>
      <c r="DZK5445"/>
      <c r="DZL5445"/>
      <c r="DZM5445"/>
      <c r="DZN5445"/>
      <c r="DZO5445"/>
      <c r="DZP5445"/>
      <c r="DZQ5445"/>
      <c r="DZR5445"/>
      <c r="DZS5445"/>
      <c r="DZT5445"/>
      <c r="DZU5445"/>
      <c r="DZV5445"/>
      <c r="DZW5445"/>
      <c r="DZX5445"/>
      <c r="DZY5445"/>
      <c r="DZZ5445"/>
      <c r="EAA5445"/>
      <c r="EAB5445"/>
      <c r="EAC5445"/>
      <c r="EAD5445"/>
      <c r="EAE5445"/>
      <c r="EAF5445"/>
      <c r="EAG5445"/>
      <c r="EAH5445"/>
    </row>
    <row r="5446" spans="38:89 3390:3414" x14ac:dyDescent="0.3"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  <c r="BE5446"/>
      <c r="BF5446"/>
      <c r="BG5446"/>
      <c r="BH5446"/>
      <c r="BI5446"/>
      <c r="BJ5446"/>
      <c r="BK5446"/>
      <c r="BL5446"/>
      <c r="BM5446"/>
      <c r="BN5446"/>
      <c r="BO5446"/>
      <c r="BP5446"/>
      <c r="BQ5446"/>
      <c r="BR5446"/>
      <c r="BS5446"/>
      <c r="BT5446"/>
      <c r="BU5446"/>
      <c r="BV5446"/>
      <c r="BW5446"/>
      <c r="BX5446"/>
      <c r="BY5446"/>
      <c r="BZ5446"/>
      <c r="CA5446"/>
      <c r="CB5446"/>
      <c r="CC5446"/>
      <c r="CD5446"/>
      <c r="CE5446"/>
      <c r="CF5446"/>
      <c r="CG5446"/>
      <c r="CH5446"/>
      <c r="CI5446"/>
      <c r="CJ5446"/>
      <c r="CK5446"/>
      <c r="DZJ5446"/>
      <c r="DZK5446"/>
      <c r="DZL5446"/>
      <c r="DZM5446"/>
      <c r="DZN5446"/>
      <c r="DZO5446"/>
      <c r="DZP5446"/>
      <c r="DZQ5446"/>
      <c r="DZR5446"/>
      <c r="DZS5446"/>
      <c r="DZT5446"/>
      <c r="DZU5446"/>
      <c r="DZV5446"/>
      <c r="DZW5446"/>
      <c r="DZX5446"/>
      <c r="DZY5446"/>
      <c r="DZZ5446"/>
      <c r="EAA5446"/>
      <c r="EAB5446"/>
      <c r="EAC5446"/>
      <c r="EAD5446"/>
      <c r="EAE5446"/>
      <c r="EAF5446"/>
      <c r="EAG5446"/>
      <c r="EAH5446"/>
    </row>
    <row r="5447" spans="38:89 3390:3414" x14ac:dyDescent="0.3"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  <c r="BE5447"/>
      <c r="BF5447"/>
      <c r="BG5447"/>
      <c r="BH5447"/>
      <c r="BI5447"/>
      <c r="BJ5447"/>
      <c r="BK5447"/>
      <c r="BL5447"/>
      <c r="BM5447"/>
      <c r="BN5447"/>
      <c r="BO5447"/>
      <c r="BP5447"/>
      <c r="BQ5447"/>
      <c r="BR5447"/>
      <c r="BS5447"/>
      <c r="BT5447"/>
      <c r="BU5447"/>
      <c r="BV5447"/>
      <c r="BW5447"/>
      <c r="BX5447"/>
      <c r="BY5447"/>
      <c r="BZ5447"/>
      <c r="CA5447"/>
      <c r="CB5447"/>
      <c r="CC5447"/>
      <c r="CD5447"/>
      <c r="CE5447"/>
      <c r="CF5447"/>
      <c r="CG5447"/>
      <c r="CH5447"/>
      <c r="CI5447"/>
      <c r="CJ5447"/>
      <c r="CK5447"/>
      <c r="DZJ5447"/>
      <c r="DZK5447"/>
      <c r="DZL5447"/>
      <c r="DZM5447"/>
      <c r="DZN5447"/>
      <c r="DZO5447"/>
      <c r="DZP5447"/>
      <c r="DZQ5447"/>
      <c r="DZR5447"/>
      <c r="DZS5447"/>
      <c r="DZT5447"/>
      <c r="DZU5447"/>
      <c r="DZV5447"/>
      <c r="DZW5447"/>
      <c r="DZX5447"/>
      <c r="DZY5447"/>
      <c r="DZZ5447"/>
      <c r="EAA5447"/>
      <c r="EAB5447"/>
      <c r="EAC5447"/>
      <c r="EAD5447"/>
      <c r="EAE5447"/>
      <c r="EAF5447"/>
      <c r="EAG5447"/>
      <c r="EAH5447"/>
    </row>
    <row r="5448" spans="38:89 3390:3414" x14ac:dyDescent="0.3"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  <c r="BE5448"/>
      <c r="BF5448"/>
      <c r="BG5448"/>
      <c r="BH5448"/>
      <c r="BI5448"/>
      <c r="BJ5448"/>
      <c r="BK5448"/>
      <c r="BL5448"/>
      <c r="BM5448"/>
      <c r="BN5448"/>
      <c r="BO5448"/>
      <c r="BP5448"/>
      <c r="BQ5448"/>
      <c r="BR5448"/>
      <c r="BS5448"/>
      <c r="BT5448"/>
      <c r="BU5448"/>
      <c r="BV5448"/>
      <c r="BW5448"/>
      <c r="BX5448"/>
      <c r="BY5448"/>
      <c r="BZ5448"/>
      <c r="CA5448"/>
      <c r="CB5448"/>
      <c r="CC5448"/>
      <c r="CD5448"/>
      <c r="CE5448"/>
      <c r="CF5448"/>
      <c r="CG5448"/>
      <c r="CH5448"/>
      <c r="CI5448"/>
      <c r="CJ5448"/>
      <c r="CK5448"/>
      <c r="DZJ5448"/>
      <c r="DZK5448"/>
      <c r="DZL5448"/>
      <c r="DZM5448"/>
      <c r="DZN5448"/>
      <c r="DZO5448"/>
      <c r="DZP5448"/>
      <c r="DZQ5448"/>
      <c r="DZR5448"/>
      <c r="DZS5448"/>
      <c r="DZT5448"/>
      <c r="DZU5448"/>
      <c r="DZV5448"/>
      <c r="DZW5448"/>
      <c r="DZX5448"/>
      <c r="DZY5448"/>
      <c r="DZZ5448"/>
      <c r="EAA5448"/>
      <c r="EAB5448"/>
      <c r="EAC5448"/>
      <c r="EAD5448"/>
      <c r="EAE5448"/>
      <c r="EAF5448"/>
      <c r="EAG5448"/>
      <c r="EAH5448"/>
    </row>
    <row r="5449" spans="38:89 3390:3414" x14ac:dyDescent="0.3"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  <c r="BE5449"/>
      <c r="BF5449"/>
      <c r="BG5449"/>
      <c r="BH5449"/>
      <c r="BI5449"/>
      <c r="BJ5449"/>
      <c r="BK5449"/>
      <c r="BL5449"/>
      <c r="BM5449"/>
      <c r="BN5449"/>
      <c r="BO5449"/>
      <c r="BP5449"/>
      <c r="BQ5449"/>
      <c r="BR5449"/>
      <c r="BS5449"/>
      <c r="BT5449"/>
      <c r="BU5449"/>
      <c r="BV5449"/>
      <c r="BW5449"/>
      <c r="BX5449"/>
      <c r="BY5449"/>
      <c r="BZ5449"/>
      <c r="CA5449"/>
      <c r="CB5449"/>
      <c r="CC5449"/>
      <c r="CD5449"/>
      <c r="CE5449"/>
      <c r="CF5449"/>
      <c r="CG5449"/>
      <c r="CH5449"/>
      <c r="CI5449"/>
      <c r="CJ5449"/>
      <c r="CK5449"/>
      <c r="DZJ5449"/>
      <c r="DZK5449"/>
      <c r="DZL5449"/>
      <c r="DZM5449"/>
      <c r="DZN5449"/>
      <c r="DZO5449"/>
      <c r="DZP5449"/>
      <c r="DZQ5449"/>
      <c r="DZR5449"/>
      <c r="DZS5449"/>
      <c r="DZT5449"/>
      <c r="DZU5449"/>
      <c r="DZV5449"/>
      <c r="DZW5449"/>
      <c r="DZX5449"/>
      <c r="DZY5449"/>
      <c r="DZZ5449"/>
      <c r="EAA5449"/>
      <c r="EAB5449"/>
      <c r="EAC5449"/>
      <c r="EAD5449"/>
      <c r="EAE5449"/>
      <c r="EAF5449"/>
      <c r="EAG5449"/>
      <c r="EAH5449"/>
    </row>
    <row r="5450" spans="38:89 3390:3414" x14ac:dyDescent="0.3"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  <c r="BE5450"/>
      <c r="BF5450"/>
      <c r="BG5450"/>
      <c r="BH5450"/>
      <c r="BI5450"/>
      <c r="BJ5450"/>
      <c r="BK5450"/>
      <c r="BL5450"/>
      <c r="BM5450"/>
      <c r="BN5450"/>
      <c r="BO5450"/>
      <c r="BP5450"/>
      <c r="BQ5450"/>
      <c r="BR5450"/>
      <c r="BS5450"/>
      <c r="BT5450"/>
      <c r="BU5450"/>
      <c r="BV5450"/>
      <c r="BW5450"/>
      <c r="BX5450"/>
      <c r="BY5450"/>
      <c r="BZ5450"/>
      <c r="CA5450"/>
      <c r="CB5450"/>
      <c r="CC5450"/>
      <c r="CD5450"/>
      <c r="CE5450"/>
      <c r="CF5450"/>
      <c r="CG5450"/>
      <c r="CH5450"/>
      <c r="CI5450"/>
      <c r="CJ5450"/>
      <c r="CK5450"/>
      <c r="DZJ5450"/>
      <c r="DZK5450"/>
      <c r="DZL5450"/>
      <c r="DZM5450"/>
      <c r="DZN5450"/>
      <c r="DZO5450"/>
      <c r="DZP5450"/>
      <c r="DZQ5450"/>
      <c r="DZR5450"/>
      <c r="DZS5450"/>
      <c r="DZT5450"/>
      <c r="DZU5450"/>
      <c r="DZV5450"/>
      <c r="DZW5450"/>
      <c r="DZX5450"/>
      <c r="DZY5450"/>
      <c r="DZZ5450"/>
      <c r="EAA5450"/>
      <c r="EAB5450"/>
      <c r="EAC5450"/>
      <c r="EAD5450"/>
      <c r="EAE5450"/>
      <c r="EAF5450"/>
      <c r="EAG5450"/>
      <c r="EAH5450"/>
    </row>
    <row r="5451" spans="38:89 3390:3414" x14ac:dyDescent="0.3"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  <c r="BE5451"/>
      <c r="BF5451"/>
      <c r="BG5451"/>
      <c r="BH5451"/>
      <c r="BI5451"/>
      <c r="BJ5451"/>
      <c r="BK5451"/>
      <c r="BL5451"/>
      <c r="BM5451"/>
      <c r="BN5451"/>
      <c r="BO5451"/>
      <c r="BP5451"/>
      <c r="BQ5451"/>
      <c r="BR5451"/>
      <c r="BS5451"/>
      <c r="BT5451"/>
      <c r="BU5451"/>
      <c r="BV5451"/>
      <c r="BW5451"/>
      <c r="BX5451"/>
      <c r="BY5451"/>
      <c r="BZ5451"/>
      <c r="CA5451"/>
      <c r="CB5451"/>
      <c r="CC5451"/>
      <c r="CD5451"/>
      <c r="CE5451"/>
      <c r="CF5451"/>
      <c r="CG5451"/>
      <c r="CH5451"/>
      <c r="CI5451"/>
      <c r="CJ5451"/>
      <c r="CK5451"/>
      <c r="DZJ5451"/>
      <c r="DZK5451"/>
      <c r="DZL5451"/>
      <c r="DZM5451"/>
      <c r="DZN5451"/>
      <c r="DZO5451"/>
      <c r="DZP5451"/>
      <c r="DZQ5451"/>
      <c r="DZR5451"/>
      <c r="DZS5451"/>
      <c r="DZT5451"/>
      <c r="DZU5451"/>
      <c r="DZV5451"/>
      <c r="DZW5451"/>
      <c r="DZX5451"/>
      <c r="DZY5451"/>
      <c r="DZZ5451"/>
      <c r="EAA5451"/>
      <c r="EAB5451"/>
      <c r="EAC5451"/>
      <c r="EAD5451"/>
      <c r="EAE5451"/>
      <c r="EAF5451"/>
      <c r="EAG5451"/>
      <c r="EAH5451"/>
    </row>
    <row r="5452" spans="38:89 3390:3414" x14ac:dyDescent="0.3"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  <c r="BE5452"/>
      <c r="BF5452"/>
      <c r="BG5452"/>
      <c r="BH5452"/>
      <c r="BI5452"/>
      <c r="BJ5452"/>
      <c r="BK5452"/>
      <c r="BL5452"/>
      <c r="BM5452"/>
      <c r="BN5452"/>
      <c r="BO5452"/>
      <c r="BP5452"/>
      <c r="BQ5452"/>
      <c r="BR5452"/>
      <c r="BS5452"/>
      <c r="BT5452"/>
      <c r="BU5452"/>
      <c r="BV5452"/>
      <c r="BW5452"/>
      <c r="BX5452"/>
      <c r="BY5452"/>
      <c r="BZ5452"/>
      <c r="CA5452"/>
      <c r="CB5452"/>
      <c r="CC5452"/>
      <c r="CD5452"/>
      <c r="CE5452"/>
      <c r="CF5452"/>
      <c r="CG5452"/>
      <c r="CH5452"/>
      <c r="CI5452"/>
      <c r="CJ5452"/>
      <c r="CK5452"/>
      <c r="DZJ5452"/>
      <c r="DZK5452"/>
      <c r="DZL5452"/>
      <c r="DZM5452"/>
      <c r="DZN5452"/>
      <c r="DZO5452"/>
      <c r="DZP5452"/>
      <c r="DZQ5452"/>
      <c r="DZR5452"/>
      <c r="DZS5452"/>
      <c r="DZT5452"/>
      <c r="DZU5452"/>
      <c r="DZV5452"/>
      <c r="DZW5452"/>
      <c r="DZX5452"/>
      <c r="DZY5452"/>
      <c r="DZZ5452"/>
      <c r="EAA5452"/>
      <c r="EAB5452"/>
      <c r="EAC5452"/>
      <c r="EAD5452"/>
      <c r="EAE5452"/>
      <c r="EAF5452"/>
      <c r="EAG5452"/>
      <c r="EAH5452"/>
    </row>
    <row r="5453" spans="38:89 3390:3414" x14ac:dyDescent="0.3"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  <c r="BE5453"/>
      <c r="BF5453"/>
      <c r="BG5453"/>
      <c r="BH5453"/>
      <c r="BI5453"/>
      <c r="BJ5453"/>
      <c r="BK5453"/>
      <c r="BL5453"/>
      <c r="BM5453"/>
      <c r="BN5453"/>
      <c r="BO5453"/>
      <c r="BP5453"/>
      <c r="BQ5453"/>
      <c r="BR5453"/>
      <c r="BS5453"/>
      <c r="BT5453"/>
      <c r="BU5453"/>
      <c r="BV5453"/>
      <c r="BW5453"/>
      <c r="BX5453"/>
      <c r="BY5453"/>
      <c r="BZ5453"/>
      <c r="CA5453"/>
      <c r="CB5453"/>
      <c r="CC5453"/>
      <c r="CD5453"/>
      <c r="CE5453"/>
      <c r="CF5453"/>
      <c r="CG5453"/>
      <c r="CH5453"/>
      <c r="CI5453"/>
      <c r="CJ5453"/>
      <c r="CK5453"/>
      <c r="DZJ5453"/>
      <c r="DZK5453"/>
      <c r="DZL5453"/>
      <c r="DZM5453"/>
      <c r="DZN5453"/>
      <c r="DZO5453"/>
      <c r="DZP5453"/>
      <c r="DZQ5453"/>
      <c r="DZR5453"/>
      <c r="DZS5453"/>
      <c r="DZT5453"/>
      <c r="DZU5453"/>
      <c r="DZV5453"/>
      <c r="DZW5453"/>
      <c r="DZX5453"/>
      <c r="DZY5453"/>
      <c r="DZZ5453"/>
      <c r="EAA5453"/>
      <c r="EAB5453"/>
      <c r="EAC5453"/>
      <c r="EAD5453"/>
      <c r="EAE5453"/>
      <c r="EAF5453"/>
      <c r="EAG5453"/>
      <c r="EAH5453"/>
    </row>
    <row r="5454" spans="38:89 3390:3414" x14ac:dyDescent="0.3"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  <c r="BE5454"/>
      <c r="BF5454"/>
      <c r="BG5454"/>
      <c r="BH5454"/>
      <c r="BI5454"/>
      <c r="BJ5454"/>
      <c r="BK5454"/>
      <c r="BL5454"/>
      <c r="BM5454"/>
      <c r="BN5454"/>
      <c r="BO5454"/>
      <c r="BP5454"/>
      <c r="BQ5454"/>
      <c r="BR5454"/>
      <c r="BS5454"/>
      <c r="BT5454"/>
      <c r="BU5454"/>
      <c r="BV5454"/>
      <c r="BW5454"/>
      <c r="BX5454"/>
      <c r="BY5454"/>
      <c r="BZ5454"/>
      <c r="CA5454"/>
      <c r="CB5454"/>
      <c r="CC5454"/>
      <c r="CD5454"/>
      <c r="CE5454"/>
      <c r="CF5454"/>
      <c r="CG5454"/>
      <c r="CH5454"/>
      <c r="CI5454"/>
      <c r="CJ5454"/>
      <c r="CK5454"/>
      <c r="DZJ5454"/>
      <c r="DZK5454"/>
      <c r="DZL5454"/>
      <c r="DZM5454"/>
      <c r="DZN5454"/>
      <c r="DZO5454"/>
      <c r="DZP5454"/>
      <c r="DZQ5454"/>
      <c r="DZR5454"/>
      <c r="DZS5454"/>
      <c r="DZT5454"/>
      <c r="DZU5454"/>
      <c r="DZV5454"/>
      <c r="DZW5454"/>
      <c r="DZX5454"/>
      <c r="DZY5454"/>
      <c r="DZZ5454"/>
      <c r="EAA5454"/>
      <c r="EAB5454"/>
      <c r="EAC5454"/>
      <c r="EAD5454"/>
      <c r="EAE5454"/>
      <c r="EAF5454"/>
      <c r="EAG5454"/>
      <c r="EAH5454"/>
    </row>
    <row r="5455" spans="38:89 3390:3414" x14ac:dyDescent="0.3"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  <c r="BE5455"/>
      <c r="BF5455"/>
      <c r="BG5455"/>
      <c r="BH5455"/>
      <c r="BI5455"/>
      <c r="BJ5455"/>
      <c r="BK5455"/>
      <c r="BL5455"/>
      <c r="BM5455"/>
      <c r="BN5455"/>
      <c r="BO5455"/>
      <c r="BP5455"/>
      <c r="BQ5455"/>
      <c r="BR5455"/>
      <c r="BS5455"/>
      <c r="BT5455"/>
      <c r="BU5455"/>
      <c r="BV5455"/>
      <c r="BW5455"/>
      <c r="BX5455"/>
      <c r="BY5455"/>
      <c r="BZ5455"/>
      <c r="CA5455"/>
      <c r="CB5455"/>
      <c r="CC5455"/>
      <c r="CD5455"/>
      <c r="CE5455"/>
      <c r="CF5455"/>
      <c r="CG5455"/>
      <c r="CH5455"/>
      <c r="CI5455"/>
      <c r="CJ5455"/>
      <c r="CK5455"/>
      <c r="DZJ5455"/>
      <c r="DZK5455"/>
      <c r="DZL5455"/>
      <c r="DZM5455"/>
      <c r="DZN5455"/>
      <c r="DZO5455"/>
      <c r="DZP5455"/>
      <c r="DZQ5455"/>
      <c r="DZR5455"/>
      <c r="DZS5455"/>
      <c r="DZT5455"/>
      <c r="DZU5455"/>
      <c r="DZV5455"/>
      <c r="DZW5455"/>
      <c r="DZX5455"/>
      <c r="DZY5455"/>
      <c r="DZZ5455"/>
      <c r="EAA5455"/>
      <c r="EAB5455"/>
      <c r="EAC5455"/>
      <c r="EAD5455"/>
      <c r="EAE5455"/>
      <c r="EAF5455"/>
      <c r="EAG5455"/>
      <c r="EAH5455"/>
    </row>
    <row r="5456" spans="38:89 3390:3414" x14ac:dyDescent="0.3"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  <c r="BE5456"/>
      <c r="BF5456"/>
      <c r="BG5456"/>
      <c r="BH5456"/>
      <c r="BI5456"/>
      <c r="BJ5456"/>
      <c r="BK5456"/>
      <c r="BL5456"/>
      <c r="BM5456"/>
      <c r="BN5456"/>
      <c r="BO5456"/>
      <c r="BP5456"/>
      <c r="BQ5456"/>
      <c r="BR5456"/>
      <c r="BS5456"/>
      <c r="BT5456"/>
      <c r="BU5456"/>
      <c r="BV5456"/>
      <c r="BW5456"/>
      <c r="BX5456"/>
      <c r="BY5456"/>
      <c r="BZ5456"/>
      <c r="CA5456"/>
      <c r="CB5456"/>
      <c r="CC5456"/>
      <c r="CD5456"/>
      <c r="CE5456"/>
      <c r="CF5456"/>
      <c r="CG5456"/>
      <c r="CH5456"/>
      <c r="CI5456"/>
      <c r="CJ5456"/>
      <c r="CK5456"/>
      <c r="DZJ5456"/>
      <c r="DZK5456"/>
      <c r="DZL5456"/>
      <c r="DZM5456"/>
      <c r="DZN5456"/>
      <c r="DZO5456"/>
      <c r="DZP5456"/>
      <c r="DZQ5456"/>
      <c r="DZR5456"/>
      <c r="DZS5456"/>
      <c r="DZT5456"/>
      <c r="DZU5456"/>
      <c r="DZV5456"/>
      <c r="DZW5456"/>
      <c r="DZX5456"/>
      <c r="DZY5456"/>
      <c r="DZZ5456"/>
      <c r="EAA5456"/>
      <c r="EAB5456"/>
      <c r="EAC5456"/>
      <c r="EAD5456"/>
      <c r="EAE5456"/>
      <c r="EAF5456"/>
      <c r="EAG5456"/>
      <c r="EAH5456"/>
    </row>
    <row r="5457" spans="38:89 3390:3414" x14ac:dyDescent="0.3"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  <c r="BE5457"/>
      <c r="BF5457"/>
      <c r="BG5457"/>
      <c r="BH5457"/>
      <c r="BI5457"/>
      <c r="BJ5457"/>
      <c r="BK5457"/>
      <c r="BL5457"/>
      <c r="BM5457"/>
      <c r="BN5457"/>
      <c r="BO5457"/>
      <c r="BP5457"/>
      <c r="BQ5457"/>
      <c r="BR5457"/>
      <c r="BS5457"/>
      <c r="BT5457"/>
      <c r="BU5457"/>
      <c r="BV5457"/>
      <c r="BW5457"/>
      <c r="BX5457"/>
      <c r="BY5457"/>
      <c r="BZ5457"/>
      <c r="CA5457"/>
      <c r="CB5457"/>
      <c r="CC5457"/>
      <c r="CD5457"/>
      <c r="CE5457"/>
      <c r="CF5457"/>
      <c r="CG5457"/>
      <c r="CH5457"/>
      <c r="CI5457"/>
      <c r="CJ5457"/>
      <c r="CK5457"/>
      <c r="DZJ5457"/>
      <c r="DZK5457"/>
      <c r="DZL5457"/>
      <c r="DZM5457"/>
      <c r="DZN5457"/>
      <c r="DZO5457"/>
      <c r="DZP5457"/>
      <c r="DZQ5457"/>
      <c r="DZR5457"/>
      <c r="DZS5457"/>
      <c r="DZT5457"/>
      <c r="DZU5457"/>
      <c r="DZV5457"/>
      <c r="DZW5457"/>
      <c r="DZX5457"/>
      <c r="DZY5457"/>
      <c r="DZZ5457"/>
      <c r="EAA5457"/>
      <c r="EAB5457"/>
      <c r="EAC5457"/>
      <c r="EAD5457"/>
      <c r="EAE5457"/>
      <c r="EAF5457"/>
      <c r="EAG5457"/>
      <c r="EAH5457"/>
    </row>
    <row r="5458" spans="38:89 3390:3414" x14ac:dyDescent="0.3"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  <c r="BE5458"/>
      <c r="BF5458"/>
      <c r="BG5458"/>
      <c r="BH5458"/>
      <c r="BI5458"/>
      <c r="BJ5458"/>
      <c r="BK5458"/>
      <c r="BL5458"/>
      <c r="BM5458"/>
      <c r="BN5458"/>
      <c r="BO5458"/>
      <c r="BP5458"/>
      <c r="BQ5458"/>
      <c r="BR5458"/>
      <c r="BS5458"/>
      <c r="BT5458"/>
      <c r="BU5458"/>
      <c r="BV5458"/>
      <c r="BW5458"/>
      <c r="BX5458"/>
      <c r="BY5458"/>
      <c r="BZ5458"/>
      <c r="CA5458"/>
      <c r="CB5458"/>
      <c r="CC5458"/>
      <c r="CD5458"/>
      <c r="CE5458"/>
      <c r="CF5458"/>
      <c r="CG5458"/>
      <c r="CH5458"/>
      <c r="CI5458"/>
      <c r="CJ5458"/>
      <c r="CK5458"/>
      <c r="DZJ5458"/>
      <c r="DZK5458"/>
      <c r="DZL5458"/>
      <c r="DZM5458"/>
      <c r="DZN5458"/>
      <c r="DZO5458"/>
      <c r="DZP5458"/>
      <c r="DZQ5458"/>
      <c r="DZR5458"/>
      <c r="DZS5458"/>
      <c r="DZT5458"/>
      <c r="DZU5458"/>
      <c r="DZV5458"/>
      <c r="DZW5458"/>
      <c r="DZX5458"/>
      <c r="DZY5458"/>
      <c r="DZZ5458"/>
      <c r="EAA5458"/>
      <c r="EAB5458"/>
      <c r="EAC5458"/>
      <c r="EAD5458"/>
      <c r="EAE5458"/>
      <c r="EAF5458"/>
      <c r="EAG5458"/>
      <c r="EAH5458"/>
    </row>
    <row r="5459" spans="38:89 3390:3414" x14ac:dyDescent="0.3"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  <c r="BE5459"/>
      <c r="BF5459"/>
      <c r="BG5459"/>
      <c r="BH5459"/>
      <c r="BI5459"/>
      <c r="BJ5459"/>
      <c r="BK5459"/>
      <c r="BL5459"/>
      <c r="BM5459"/>
      <c r="BN5459"/>
      <c r="BO5459"/>
      <c r="BP5459"/>
      <c r="BQ5459"/>
      <c r="BR5459"/>
      <c r="BS5459"/>
      <c r="BT5459"/>
      <c r="BU5459"/>
      <c r="BV5459"/>
      <c r="BW5459"/>
      <c r="BX5459"/>
      <c r="BY5459"/>
      <c r="BZ5459"/>
      <c r="CA5459"/>
      <c r="CB5459"/>
      <c r="CC5459"/>
      <c r="CD5459"/>
      <c r="CE5459"/>
      <c r="CF5459"/>
      <c r="CG5459"/>
      <c r="CH5459"/>
      <c r="CI5459"/>
      <c r="CJ5459"/>
      <c r="CK5459"/>
      <c r="DZJ5459"/>
      <c r="DZK5459"/>
      <c r="DZL5459"/>
      <c r="DZM5459"/>
      <c r="DZN5459"/>
      <c r="DZO5459"/>
      <c r="DZP5459"/>
      <c r="DZQ5459"/>
      <c r="DZR5459"/>
      <c r="DZS5459"/>
      <c r="DZT5459"/>
      <c r="DZU5459"/>
      <c r="DZV5459"/>
      <c r="DZW5459"/>
      <c r="DZX5459"/>
      <c r="DZY5459"/>
      <c r="DZZ5459"/>
      <c r="EAA5459"/>
      <c r="EAB5459"/>
      <c r="EAC5459"/>
      <c r="EAD5459"/>
      <c r="EAE5459"/>
      <c r="EAF5459"/>
      <c r="EAG5459"/>
      <c r="EAH5459"/>
    </row>
    <row r="5460" spans="38:89 3390:3414" x14ac:dyDescent="0.3"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  <c r="BE5460"/>
      <c r="BF5460"/>
      <c r="BG5460"/>
      <c r="BH5460"/>
      <c r="BI5460"/>
      <c r="BJ5460"/>
      <c r="BK5460"/>
      <c r="BL5460"/>
      <c r="BM5460"/>
      <c r="BN5460"/>
      <c r="BO5460"/>
      <c r="BP5460"/>
      <c r="BQ5460"/>
      <c r="BR5460"/>
      <c r="BS5460"/>
      <c r="BT5460"/>
      <c r="BU5460"/>
      <c r="BV5460"/>
      <c r="BW5460"/>
      <c r="BX5460"/>
      <c r="BY5460"/>
      <c r="BZ5460"/>
      <c r="CA5460"/>
      <c r="CB5460"/>
      <c r="CC5460"/>
      <c r="CD5460"/>
      <c r="CE5460"/>
      <c r="CF5460"/>
      <c r="CG5460"/>
      <c r="CH5460"/>
      <c r="CI5460"/>
      <c r="CJ5460"/>
      <c r="CK5460"/>
      <c r="DZJ5460"/>
      <c r="DZK5460"/>
      <c r="DZL5460"/>
      <c r="DZM5460"/>
      <c r="DZN5460"/>
      <c r="DZO5460"/>
      <c r="DZP5460"/>
      <c r="DZQ5460"/>
      <c r="DZR5460"/>
      <c r="DZS5460"/>
      <c r="DZT5460"/>
      <c r="DZU5460"/>
      <c r="DZV5460"/>
      <c r="DZW5460"/>
      <c r="DZX5460"/>
      <c r="DZY5460"/>
      <c r="DZZ5460"/>
      <c r="EAA5460"/>
      <c r="EAB5460"/>
      <c r="EAC5460"/>
      <c r="EAD5460"/>
      <c r="EAE5460"/>
      <c r="EAF5460"/>
      <c r="EAG5460"/>
      <c r="EAH5460"/>
    </row>
    <row r="5461" spans="38:89 3390:3414" x14ac:dyDescent="0.3"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  <c r="BE5461"/>
      <c r="BF5461"/>
      <c r="BG5461"/>
      <c r="BH5461"/>
      <c r="BI5461"/>
      <c r="BJ5461"/>
      <c r="BK5461"/>
      <c r="BL5461"/>
      <c r="BM5461"/>
      <c r="BN5461"/>
      <c r="BO5461"/>
      <c r="BP5461"/>
      <c r="BQ5461"/>
      <c r="BR5461"/>
      <c r="BS5461"/>
      <c r="BT5461"/>
      <c r="BU5461"/>
      <c r="BV5461"/>
      <c r="BW5461"/>
      <c r="BX5461"/>
      <c r="BY5461"/>
      <c r="BZ5461"/>
      <c r="CA5461"/>
      <c r="CB5461"/>
      <c r="CC5461"/>
      <c r="CD5461"/>
      <c r="CE5461"/>
      <c r="CF5461"/>
      <c r="CG5461"/>
      <c r="CH5461"/>
      <c r="CI5461"/>
      <c r="CJ5461"/>
      <c r="CK5461"/>
      <c r="DZJ5461"/>
      <c r="DZK5461"/>
      <c r="DZL5461"/>
      <c r="DZM5461"/>
      <c r="DZN5461"/>
      <c r="DZO5461"/>
      <c r="DZP5461"/>
      <c r="DZQ5461"/>
      <c r="DZR5461"/>
      <c r="DZS5461"/>
      <c r="DZT5461"/>
      <c r="DZU5461"/>
      <c r="DZV5461"/>
      <c r="DZW5461"/>
      <c r="DZX5461"/>
      <c r="DZY5461"/>
      <c r="DZZ5461"/>
      <c r="EAA5461"/>
      <c r="EAB5461"/>
      <c r="EAC5461"/>
      <c r="EAD5461"/>
      <c r="EAE5461"/>
      <c r="EAF5461"/>
      <c r="EAG5461"/>
      <c r="EAH5461"/>
    </row>
    <row r="5462" spans="38:89 3390:3414" x14ac:dyDescent="0.3"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  <c r="BE5462"/>
      <c r="BF5462"/>
      <c r="BG5462"/>
      <c r="BH5462"/>
      <c r="BI5462"/>
      <c r="BJ5462"/>
      <c r="BK5462"/>
      <c r="BL5462"/>
      <c r="BM5462"/>
      <c r="BN5462"/>
      <c r="BO5462"/>
      <c r="BP5462"/>
      <c r="BQ5462"/>
      <c r="BR5462"/>
      <c r="BS5462"/>
      <c r="BT5462"/>
      <c r="BU5462"/>
      <c r="BV5462"/>
      <c r="BW5462"/>
      <c r="BX5462"/>
      <c r="BY5462"/>
      <c r="BZ5462"/>
      <c r="CA5462"/>
      <c r="CB5462"/>
      <c r="CC5462"/>
      <c r="CD5462"/>
      <c r="CE5462"/>
      <c r="CF5462"/>
      <c r="CG5462"/>
      <c r="CH5462"/>
      <c r="CI5462"/>
      <c r="CJ5462"/>
      <c r="CK5462"/>
      <c r="DZJ5462"/>
      <c r="DZK5462"/>
      <c r="DZL5462"/>
      <c r="DZM5462"/>
      <c r="DZN5462"/>
      <c r="DZO5462"/>
      <c r="DZP5462"/>
      <c r="DZQ5462"/>
      <c r="DZR5462"/>
      <c r="DZS5462"/>
      <c r="DZT5462"/>
      <c r="DZU5462"/>
      <c r="DZV5462"/>
      <c r="DZW5462"/>
      <c r="DZX5462"/>
      <c r="DZY5462"/>
      <c r="DZZ5462"/>
      <c r="EAA5462"/>
      <c r="EAB5462"/>
      <c r="EAC5462"/>
      <c r="EAD5462"/>
      <c r="EAE5462"/>
      <c r="EAF5462"/>
      <c r="EAG5462"/>
      <c r="EAH5462"/>
    </row>
    <row r="5463" spans="38:89 3390:3414" x14ac:dyDescent="0.3"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  <c r="BE5463"/>
      <c r="BF5463"/>
      <c r="BG5463"/>
      <c r="BH5463"/>
      <c r="BI5463"/>
      <c r="BJ5463"/>
      <c r="BK5463"/>
      <c r="BL5463"/>
      <c r="BM5463"/>
      <c r="BN5463"/>
      <c r="BO5463"/>
      <c r="BP5463"/>
      <c r="BQ5463"/>
      <c r="BR5463"/>
      <c r="BS5463"/>
      <c r="BT5463"/>
      <c r="BU5463"/>
      <c r="BV5463"/>
      <c r="BW5463"/>
      <c r="BX5463"/>
      <c r="BY5463"/>
      <c r="BZ5463"/>
      <c r="CA5463"/>
      <c r="CB5463"/>
      <c r="CC5463"/>
      <c r="CD5463"/>
      <c r="CE5463"/>
      <c r="CF5463"/>
      <c r="CG5463"/>
      <c r="CH5463"/>
      <c r="CI5463"/>
      <c r="CJ5463"/>
      <c r="CK5463"/>
      <c r="DZJ5463"/>
      <c r="DZK5463"/>
      <c r="DZL5463"/>
      <c r="DZM5463"/>
      <c r="DZN5463"/>
      <c r="DZO5463"/>
      <c r="DZP5463"/>
      <c r="DZQ5463"/>
      <c r="DZR5463"/>
      <c r="DZS5463"/>
      <c r="DZT5463"/>
      <c r="DZU5463"/>
      <c r="DZV5463"/>
      <c r="DZW5463"/>
      <c r="DZX5463"/>
      <c r="DZY5463"/>
      <c r="DZZ5463"/>
      <c r="EAA5463"/>
      <c r="EAB5463"/>
      <c r="EAC5463"/>
      <c r="EAD5463"/>
      <c r="EAE5463"/>
      <c r="EAF5463"/>
      <c r="EAG5463"/>
      <c r="EAH5463"/>
    </row>
    <row r="5464" spans="38:89 3390:3414" x14ac:dyDescent="0.3"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  <c r="BE5464"/>
      <c r="BF5464"/>
      <c r="BG5464"/>
      <c r="BH5464"/>
      <c r="BI5464"/>
      <c r="BJ5464"/>
      <c r="BK5464"/>
      <c r="BL5464"/>
      <c r="BM5464"/>
      <c r="BN5464"/>
      <c r="BO5464"/>
      <c r="BP5464"/>
      <c r="BQ5464"/>
      <c r="BR5464"/>
      <c r="BS5464"/>
      <c r="BT5464"/>
      <c r="BU5464"/>
      <c r="BV5464"/>
      <c r="BW5464"/>
      <c r="BX5464"/>
      <c r="BY5464"/>
      <c r="BZ5464"/>
      <c r="CA5464"/>
      <c r="CB5464"/>
      <c r="CC5464"/>
      <c r="CD5464"/>
      <c r="CE5464"/>
      <c r="CF5464"/>
      <c r="CG5464"/>
      <c r="CH5464"/>
      <c r="CI5464"/>
      <c r="CJ5464"/>
      <c r="CK5464"/>
      <c r="DZJ5464"/>
      <c r="DZK5464"/>
      <c r="DZL5464"/>
      <c r="DZM5464"/>
      <c r="DZN5464"/>
      <c r="DZO5464"/>
      <c r="DZP5464"/>
      <c r="DZQ5464"/>
      <c r="DZR5464"/>
      <c r="DZS5464"/>
      <c r="DZT5464"/>
      <c r="DZU5464"/>
      <c r="DZV5464"/>
      <c r="DZW5464"/>
      <c r="DZX5464"/>
      <c r="DZY5464"/>
      <c r="DZZ5464"/>
      <c r="EAA5464"/>
      <c r="EAB5464"/>
      <c r="EAC5464"/>
      <c r="EAD5464"/>
      <c r="EAE5464"/>
      <c r="EAF5464"/>
      <c r="EAG5464"/>
      <c r="EAH5464"/>
    </row>
    <row r="5465" spans="38:89 3390:3414" x14ac:dyDescent="0.3"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  <c r="BE5465"/>
      <c r="BF5465"/>
      <c r="BG5465"/>
      <c r="BH5465"/>
      <c r="BI5465"/>
      <c r="BJ5465"/>
      <c r="BK5465"/>
      <c r="BL5465"/>
      <c r="BM5465"/>
      <c r="BN5465"/>
      <c r="BO5465"/>
      <c r="BP5465"/>
      <c r="BQ5465"/>
      <c r="BR5465"/>
      <c r="BS5465"/>
      <c r="BT5465"/>
      <c r="BU5465"/>
      <c r="BV5465"/>
      <c r="BW5465"/>
      <c r="BX5465"/>
      <c r="BY5465"/>
      <c r="BZ5465"/>
      <c r="CA5465"/>
      <c r="CB5465"/>
      <c r="CC5465"/>
      <c r="CD5465"/>
      <c r="CE5465"/>
      <c r="CF5465"/>
      <c r="CG5465"/>
      <c r="CH5465"/>
      <c r="CI5465"/>
      <c r="CJ5465"/>
      <c r="CK5465"/>
      <c r="DZJ5465"/>
      <c r="DZK5465"/>
      <c r="DZL5465"/>
      <c r="DZM5465"/>
      <c r="DZN5465"/>
      <c r="DZO5465"/>
      <c r="DZP5465"/>
      <c r="DZQ5465"/>
      <c r="DZR5465"/>
      <c r="DZS5465"/>
      <c r="DZT5465"/>
      <c r="DZU5465"/>
      <c r="DZV5465"/>
      <c r="DZW5465"/>
      <c r="DZX5465"/>
      <c r="DZY5465"/>
      <c r="DZZ5465"/>
      <c r="EAA5465"/>
      <c r="EAB5465"/>
      <c r="EAC5465"/>
      <c r="EAD5465"/>
      <c r="EAE5465"/>
      <c r="EAF5465"/>
      <c r="EAG5465"/>
      <c r="EAH5465"/>
    </row>
    <row r="5466" spans="38:89 3390:3414" x14ac:dyDescent="0.3"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  <c r="BE5466"/>
      <c r="BF5466"/>
      <c r="BG5466"/>
      <c r="BH5466"/>
      <c r="BI5466"/>
      <c r="BJ5466"/>
      <c r="BK5466"/>
      <c r="BL5466"/>
      <c r="BM5466"/>
      <c r="BN5466"/>
      <c r="BO5466"/>
      <c r="BP5466"/>
      <c r="BQ5466"/>
      <c r="BR5466"/>
      <c r="BS5466"/>
      <c r="BT5466"/>
      <c r="BU5466"/>
      <c r="BV5466"/>
      <c r="BW5466"/>
      <c r="BX5466"/>
      <c r="BY5466"/>
      <c r="BZ5466"/>
      <c r="CA5466"/>
      <c r="CB5466"/>
      <c r="CC5466"/>
      <c r="CD5466"/>
      <c r="CE5466"/>
      <c r="CF5466"/>
      <c r="CG5466"/>
      <c r="CH5466"/>
      <c r="CI5466"/>
      <c r="CJ5466"/>
      <c r="CK5466"/>
      <c r="DZJ5466"/>
      <c r="DZK5466"/>
      <c r="DZL5466"/>
      <c r="DZM5466"/>
      <c r="DZN5466"/>
      <c r="DZO5466"/>
      <c r="DZP5466"/>
      <c r="DZQ5466"/>
      <c r="DZR5466"/>
      <c r="DZS5466"/>
      <c r="DZT5466"/>
      <c r="DZU5466"/>
      <c r="DZV5466"/>
      <c r="DZW5466"/>
      <c r="DZX5466"/>
      <c r="DZY5466"/>
      <c r="DZZ5466"/>
      <c r="EAA5466"/>
      <c r="EAB5466"/>
      <c r="EAC5466"/>
      <c r="EAD5466"/>
      <c r="EAE5466"/>
      <c r="EAF5466"/>
      <c r="EAG5466"/>
      <c r="EAH5466"/>
    </row>
    <row r="5467" spans="38:89 3390:3414" x14ac:dyDescent="0.3"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  <c r="BE5467"/>
      <c r="BF5467"/>
      <c r="BG5467"/>
      <c r="BH5467"/>
      <c r="BI5467"/>
      <c r="BJ5467"/>
      <c r="BK5467"/>
      <c r="BL5467"/>
      <c r="BM5467"/>
      <c r="BN5467"/>
      <c r="BO5467"/>
      <c r="BP5467"/>
      <c r="BQ5467"/>
      <c r="BR5467"/>
      <c r="BS5467"/>
      <c r="BT5467"/>
      <c r="BU5467"/>
      <c r="BV5467"/>
      <c r="BW5467"/>
      <c r="BX5467"/>
      <c r="BY5467"/>
      <c r="BZ5467"/>
      <c r="CA5467"/>
      <c r="CB5467"/>
      <c r="CC5467"/>
      <c r="CD5467"/>
      <c r="CE5467"/>
      <c r="CF5467"/>
      <c r="CG5467"/>
      <c r="CH5467"/>
      <c r="CI5467"/>
      <c r="CJ5467"/>
      <c r="CK5467"/>
      <c r="DZJ5467"/>
      <c r="DZK5467"/>
      <c r="DZL5467"/>
      <c r="DZM5467"/>
      <c r="DZN5467"/>
      <c r="DZO5467"/>
      <c r="DZP5467"/>
      <c r="DZQ5467"/>
      <c r="DZR5467"/>
      <c r="DZS5467"/>
      <c r="DZT5467"/>
      <c r="DZU5467"/>
      <c r="DZV5467"/>
      <c r="DZW5467"/>
      <c r="DZX5467"/>
      <c r="DZY5467"/>
      <c r="DZZ5467"/>
      <c r="EAA5467"/>
      <c r="EAB5467"/>
      <c r="EAC5467"/>
      <c r="EAD5467"/>
      <c r="EAE5467"/>
      <c r="EAF5467"/>
      <c r="EAG5467"/>
      <c r="EAH5467"/>
    </row>
    <row r="5468" spans="38:89 3390:3414" x14ac:dyDescent="0.3"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  <c r="BE5468"/>
      <c r="BF5468"/>
      <c r="BG5468"/>
      <c r="BH5468"/>
      <c r="BI5468"/>
      <c r="BJ5468"/>
      <c r="BK5468"/>
      <c r="BL5468"/>
      <c r="BM5468"/>
      <c r="BN5468"/>
      <c r="BO5468"/>
      <c r="BP5468"/>
      <c r="BQ5468"/>
      <c r="BR5468"/>
      <c r="BS5468"/>
      <c r="BT5468"/>
      <c r="BU5468"/>
      <c r="BV5468"/>
      <c r="BW5468"/>
      <c r="BX5468"/>
      <c r="BY5468"/>
      <c r="BZ5468"/>
      <c r="CA5468"/>
      <c r="CB5468"/>
      <c r="CC5468"/>
      <c r="CD5468"/>
      <c r="CE5468"/>
      <c r="CF5468"/>
      <c r="CG5468"/>
      <c r="CH5468"/>
      <c r="CI5468"/>
      <c r="CJ5468"/>
      <c r="CK5468"/>
      <c r="DZJ5468"/>
      <c r="DZK5468"/>
      <c r="DZL5468"/>
      <c r="DZM5468"/>
      <c r="DZN5468"/>
      <c r="DZO5468"/>
      <c r="DZP5468"/>
      <c r="DZQ5468"/>
      <c r="DZR5468"/>
      <c r="DZS5468"/>
      <c r="DZT5468"/>
      <c r="DZU5468"/>
      <c r="DZV5468"/>
      <c r="DZW5468"/>
      <c r="DZX5468"/>
      <c r="DZY5468"/>
      <c r="DZZ5468"/>
      <c r="EAA5468"/>
      <c r="EAB5468"/>
      <c r="EAC5468"/>
      <c r="EAD5468"/>
      <c r="EAE5468"/>
      <c r="EAF5468"/>
      <c r="EAG5468"/>
      <c r="EAH5468"/>
    </row>
    <row r="5469" spans="38:89 3390:3414" x14ac:dyDescent="0.3"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  <c r="BE5469"/>
      <c r="BF5469"/>
      <c r="BG5469"/>
      <c r="BH5469"/>
      <c r="BI5469"/>
      <c r="BJ5469"/>
      <c r="BK5469"/>
      <c r="BL5469"/>
      <c r="BM5469"/>
      <c r="BN5469"/>
      <c r="BO5469"/>
      <c r="BP5469"/>
      <c r="BQ5469"/>
      <c r="BR5469"/>
      <c r="BS5469"/>
      <c r="BT5469"/>
      <c r="BU5469"/>
      <c r="BV5469"/>
      <c r="BW5469"/>
      <c r="BX5469"/>
      <c r="BY5469"/>
      <c r="BZ5469"/>
      <c r="CA5469"/>
      <c r="CB5469"/>
      <c r="CC5469"/>
      <c r="CD5469"/>
      <c r="CE5469"/>
      <c r="CF5469"/>
      <c r="CG5469"/>
      <c r="CH5469"/>
      <c r="CI5469"/>
      <c r="CJ5469"/>
      <c r="CK5469"/>
      <c r="DZJ5469"/>
      <c r="DZK5469"/>
      <c r="DZL5469"/>
      <c r="DZM5469"/>
      <c r="DZN5469"/>
      <c r="DZO5469"/>
      <c r="DZP5469"/>
      <c r="DZQ5469"/>
      <c r="DZR5469"/>
      <c r="DZS5469"/>
      <c r="DZT5469"/>
      <c r="DZU5469"/>
      <c r="DZV5469"/>
      <c r="DZW5469"/>
      <c r="DZX5469"/>
      <c r="DZY5469"/>
      <c r="DZZ5469"/>
      <c r="EAA5469"/>
      <c r="EAB5469"/>
      <c r="EAC5469"/>
      <c r="EAD5469"/>
      <c r="EAE5469"/>
      <c r="EAF5469"/>
      <c r="EAG5469"/>
      <c r="EAH5469"/>
    </row>
    <row r="5470" spans="38:89 3390:3414" x14ac:dyDescent="0.3"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  <c r="BE5470"/>
      <c r="BF5470"/>
      <c r="BG5470"/>
      <c r="BH5470"/>
      <c r="BI5470"/>
      <c r="BJ5470"/>
      <c r="BK5470"/>
      <c r="BL5470"/>
      <c r="BM5470"/>
      <c r="BN5470"/>
      <c r="BO5470"/>
      <c r="BP5470"/>
      <c r="BQ5470"/>
      <c r="BR5470"/>
      <c r="BS5470"/>
      <c r="BT5470"/>
      <c r="BU5470"/>
      <c r="BV5470"/>
      <c r="BW5470"/>
      <c r="BX5470"/>
      <c r="BY5470"/>
      <c r="BZ5470"/>
      <c r="CA5470"/>
      <c r="CB5470"/>
      <c r="CC5470"/>
      <c r="CD5470"/>
      <c r="CE5470"/>
      <c r="CF5470"/>
      <c r="CG5470"/>
      <c r="CH5470"/>
      <c r="CI5470"/>
      <c r="CJ5470"/>
      <c r="CK5470"/>
      <c r="DZJ5470"/>
      <c r="DZK5470"/>
      <c r="DZL5470"/>
      <c r="DZM5470"/>
      <c r="DZN5470"/>
      <c r="DZO5470"/>
      <c r="DZP5470"/>
      <c r="DZQ5470"/>
      <c r="DZR5470"/>
      <c r="DZS5470"/>
      <c r="DZT5470"/>
      <c r="DZU5470"/>
      <c r="DZV5470"/>
      <c r="DZW5470"/>
      <c r="DZX5470"/>
      <c r="DZY5470"/>
      <c r="DZZ5470"/>
      <c r="EAA5470"/>
      <c r="EAB5470"/>
      <c r="EAC5470"/>
      <c r="EAD5470"/>
      <c r="EAE5470"/>
      <c r="EAF5470"/>
      <c r="EAG5470"/>
      <c r="EAH5470"/>
    </row>
    <row r="5471" spans="38:89 3390:3414" x14ac:dyDescent="0.3"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  <c r="BE5471"/>
      <c r="BF5471"/>
      <c r="BG5471"/>
      <c r="BH5471"/>
      <c r="BI5471"/>
      <c r="BJ5471"/>
      <c r="BK5471"/>
      <c r="BL5471"/>
      <c r="BM5471"/>
      <c r="BN5471"/>
      <c r="BO5471"/>
      <c r="BP5471"/>
      <c r="BQ5471"/>
      <c r="BR5471"/>
      <c r="BS5471"/>
      <c r="BT5471"/>
      <c r="BU5471"/>
      <c r="BV5471"/>
      <c r="BW5471"/>
      <c r="BX5471"/>
      <c r="BY5471"/>
      <c r="BZ5471"/>
      <c r="CA5471"/>
      <c r="CB5471"/>
      <c r="CC5471"/>
      <c r="CD5471"/>
      <c r="CE5471"/>
      <c r="CF5471"/>
      <c r="CG5471"/>
      <c r="CH5471"/>
      <c r="CI5471"/>
      <c r="CJ5471"/>
      <c r="CK5471"/>
      <c r="DZJ5471"/>
      <c r="DZK5471"/>
      <c r="DZL5471"/>
      <c r="DZM5471"/>
      <c r="DZN5471"/>
      <c r="DZO5471"/>
      <c r="DZP5471"/>
      <c r="DZQ5471"/>
      <c r="DZR5471"/>
      <c r="DZS5471"/>
      <c r="DZT5471"/>
      <c r="DZU5471"/>
      <c r="DZV5471"/>
      <c r="DZW5471"/>
      <c r="DZX5471"/>
      <c r="DZY5471"/>
      <c r="DZZ5471"/>
      <c r="EAA5471"/>
      <c r="EAB5471"/>
      <c r="EAC5471"/>
      <c r="EAD5471"/>
      <c r="EAE5471"/>
      <c r="EAF5471"/>
      <c r="EAG5471"/>
      <c r="EAH5471"/>
    </row>
    <row r="5472" spans="38:89 3390:3414" x14ac:dyDescent="0.3"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  <c r="BE5472"/>
      <c r="BF5472"/>
      <c r="BG5472"/>
      <c r="BH5472"/>
      <c r="BI5472"/>
      <c r="BJ5472"/>
      <c r="BK5472"/>
      <c r="BL5472"/>
      <c r="BM5472"/>
      <c r="BN5472"/>
      <c r="BO5472"/>
      <c r="BP5472"/>
      <c r="BQ5472"/>
      <c r="BR5472"/>
      <c r="BS5472"/>
      <c r="BT5472"/>
      <c r="BU5472"/>
      <c r="BV5472"/>
      <c r="BW5472"/>
      <c r="BX5472"/>
      <c r="BY5472"/>
      <c r="BZ5472"/>
      <c r="CA5472"/>
      <c r="CB5472"/>
      <c r="CC5472"/>
      <c r="CD5472"/>
      <c r="CE5472"/>
      <c r="CF5472"/>
      <c r="CG5472"/>
      <c r="CH5472"/>
      <c r="CI5472"/>
      <c r="CJ5472"/>
      <c r="CK5472"/>
      <c r="DZJ5472"/>
      <c r="DZK5472"/>
      <c r="DZL5472"/>
      <c r="DZM5472"/>
      <c r="DZN5472"/>
      <c r="DZO5472"/>
      <c r="DZP5472"/>
      <c r="DZQ5472"/>
      <c r="DZR5472"/>
      <c r="DZS5472"/>
      <c r="DZT5472"/>
      <c r="DZU5472"/>
      <c r="DZV5472"/>
      <c r="DZW5472"/>
      <c r="DZX5472"/>
      <c r="DZY5472"/>
      <c r="DZZ5472"/>
      <c r="EAA5472"/>
      <c r="EAB5472"/>
      <c r="EAC5472"/>
      <c r="EAD5472"/>
      <c r="EAE5472"/>
      <c r="EAF5472"/>
      <c r="EAG5472"/>
      <c r="EAH5472"/>
    </row>
    <row r="5473" spans="38:89 3390:3414" x14ac:dyDescent="0.3"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  <c r="BE5473"/>
      <c r="BF5473"/>
      <c r="BG5473"/>
      <c r="BH5473"/>
      <c r="BI5473"/>
      <c r="BJ5473"/>
      <c r="BK5473"/>
      <c r="BL5473"/>
      <c r="BM5473"/>
      <c r="BN5473"/>
      <c r="BO5473"/>
      <c r="BP5473"/>
      <c r="BQ5473"/>
      <c r="BR5473"/>
      <c r="BS5473"/>
      <c r="BT5473"/>
      <c r="BU5473"/>
      <c r="BV5473"/>
      <c r="BW5473"/>
      <c r="BX5473"/>
      <c r="BY5473"/>
      <c r="BZ5473"/>
      <c r="CA5473"/>
      <c r="CB5473"/>
      <c r="CC5473"/>
      <c r="CD5473"/>
      <c r="CE5473"/>
      <c r="CF5473"/>
      <c r="CG5473"/>
      <c r="CH5473"/>
      <c r="CI5473"/>
      <c r="CJ5473"/>
      <c r="CK5473"/>
      <c r="DZJ5473"/>
      <c r="DZK5473"/>
      <c r="DZL5473"/>
      <c r="DZM5473"/>
      <c r="DZN5473"/>
      <c r="DZO5473"/>
      <c r="DZP5473"/>
      <c r="DZQ5473"/>
      <c r="DZR5473"/>
      <c r="DZS5473"/>
      <c r="DZT5473"/>
      <c r="DZU5473"/>
      <c r="DZV5473"/>
      <c r="DZW5473"/>
      <c r="DZX5473"/>
      <c r="DZY5473"/>
      <c r="DZZ5473"/>
      <c r="EAA5473"/>
      <c r="EAB5473"/>
      <c r="EAC5473"/>
      <c r="EAD5473"/>
      <c r="EAE5473"/>
      <c r="EAF5473"/>
      <c r="EAG5473"/>
      <c r="EAH5473"/>
    </row>
    <row r="5474" spans="38:89 3390:3414" x14ac:dyDescent="0.3"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  <c r="BE5474"/>
      <c r="BF5474"/>
      <c r="BG5474"/>
      <c r="BH5474"/>
      <c r="BI5474"/>
      <c r="BJ5474"/>
      <c r="BK5474"/>
      <c r="BL5474"/>
      <c r="BM5474"/>
      <c r="BN5474"/>
      <c r="BO5474"/>
      <c r="BP5474"/>
      <c r="BQ5474"/>
      <c r="BR5474"/>
      <c r="BS5474"/>
      <c r="BT5474"/>
      <c r="BU5474"/>
      <c r="BV5474"/>
      <c r="BW5474"/>
      <c r="BX5474"/>
      <c r="BY5474"/>
      <c r="BZ5474"/>
      <c r="CA5474"/>
      <c r="CB5474"/>
      <c r="CC5474"/>
      <c r="CD5474"/>
      <c r="CE5474"/>
      <c r="CF5474"/>
      <c r="CG5474"/>
      <c r="CH5474"/>
      <c r="CI5474"/>
      <c r="CJ5474"/>
      <c r="CK5474"/>
      <c r="DZJ5474"/>
      <c r="DZK5474"/>
      <c r="DZL5474"/>
      <c r="DZM5474"/>
      <c r="DZN5474"/>
      <c r="DZO5474"/>
      <c r="DZP5474"/>
      <c r="DZQ5474"/>
      <c r="DZR5474"/>
      <c r="DZS5474"/>
      <c r="DZT5474"/>
      <c r="DZU5474"/>
      <c r="DZV5474"/>
      <c r="DZW5474"/>
      <c r="DZX5474"/>
      <c r="DZY5474"/>
      <c r="DZZ5474"/>
      <c r="EAA5474"/>
      <c r="EAB5474"/>
      <c r="EAC5474"/>
      <c r="EAD5474"/>
      <c r="EAE5474"/>
      <c r="EAF5474"/>
      <c r="EAG5474"/>
      <c r="EAH5474"/>
    </row>
    <row r="5475" spans="38:89 3390:3414" x14ac:dyDescent="0.3"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  <c r="BE5475"/>
      <c r="BF5475"/>
      <c r="BG5475"/>
      <c r="BH5475"/>
      <c r="BI5475"/>
      <c r="BJ5475"/>
      <c r="BK5475"/>
      <c r="BL5475"/>
      <c r="BM5475"/>
      <c r="BN5475"/>
      <c r="BO5475"/>
      <c r="BP5475"/>
      <c r="BQ5475"/>
      <c r="BR5475"/>
      <c r="BS5475"/>
      <c r="BT5475"/>
      <c r="BU5475"/>
      <c r="BV5475"/>
      <c r="BW5475"/>
      <c r="BX5475"/>
      <c r="BY5475"/>
      <c r="BZ5475"/>
      <c r="CA5475"/>
      <c r="CB5475"/>
      <c r="CC5475"/>
      <c r="CD5475"/>
      <c r="CE5475"/>
      <c r="CF5475"/>
      <c r="CG5475"/>
      <c r="CH5475"/>
      <c r="CI5475"/>
      <c r="CJ5475"/>
      <c r="CK5475"/>
      <c r="DZJ5475"/>
      <c r="DZK5475"/>
      <c r="DZL5475"/>
      <c r="DZM5475"/>
      <c r="DZN5475"/>
      <c r="DZO5475"/>
      <c r="DZP5475"/>
      <c r="DZQ5475"/>
      <c r="DZR5475"/>
      <c r="DZS5475"/>
      <c r="DZT5475"/>
      <c r="DZU5475"/>
      <c r="DZV5475"/>
      <c r="DZW5475"/>
      <c r="DZX5475"/>
      <c r="DZY5475"/>
      <c r="DZZ5475"/>
      <c r="EAA5475"/>
      <c r="EAB5475"/>
      <c r="EAC5475"/>
      <c r="EAD5475"/>
      <c r="EAE5475"/>
      <c r="EAF5475"/>
      <c r="EAG5475"/>
      <c r="EAH5475"/>
    </row>
    <row r="5476" spans="38:89 3390:3414" x14ac:dyDescent="0.3"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  <c r="BE5476"/>
      <c r="BF5476"/>
      <c r="BG5476"/>
      <c r="BH5476"/>
      <c r="BI5476"/>
      <c r="BJ5476"/>
      <c r="BK5476"/>
      <c r="BL5476"/>
      <c r="BM5476"/>
      <c r="BN5476"/>
      <c r="BO5476"/>
      <c r="BP5476"/>
      <c r="BQ5476"/>
      <c r="BR5476"/>
      <c r="BS5476"/>
      <c r="BT5476"/>
      <c r="BU5476"/>
      <c r="BV5476"/>
      <c r="BW5476"/>
      <c r="BX5476"/>
      <c r="BY5476"/>
      <c r="BZ5476"/>
      <c r="CA5476"/>
      <c r="CB5476"/>
      <c r="CC5476"/>
      <c r="CD5476"/>
      <c r="CE5476"/>
      <c r="CF5476"/>
      <c r="CG5476"/>
      <c r="CH5476"/>
      <c r="CI5476"/>
      <c r="CJ5476"/>
      <c r="CK5476"/>
      <c r="DZJ5476"/>
      <c r="DZK5476"/>
      <c r="DZL5476"/>
      <c r="DZM5476"/>
      <c r="DZN5476"/>
      <c r="DZO5476"/>
      <c r="DZP5476"/>
      <c r="DZQ5476"/>
      <c r="DZR5476"/>
      <c r="DZS5476"/>
      <c r="DZT5476"/>
      <c r="DZU5476"/>
      <c r="DZV5476"/>
      <c r="DZW5476"/>
      <c r="DZX5476"/>
      <c r="DZY5476"/>
      <c r="DZZ5476"/>
      <c r="EAA5476"/>
      <c r="EAB5476"/>
      <c r="EAC5476"/>
      <c r="EAD5476"/>
      <c r="EAE5476"/>
      <c r="EAF5476"/>
      <c r="EAG5476"/>
      <c r="EAH5476"/>
    </row>
    <row r="5477" spans="38:89 3390:3414" x14ac:dyDescent="0.3"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  <c r="BE5477"/>
      <c r="BF5477"/>
      <c r="BG5477"/>
      <c r="BH5477"/>
      <c r="BI5477"/>
      <c r="BJ5477"/>
      <c r="BK5477"/>
      <c r="BL5477"/>
      <c r="BM5477"/>
      <c r="BN5477"/>
      <c r="BO5477"/>
      <c r="BP5477"/>
      <c r="BQ5477"/>
      <c r="BR5477"/>
      <c r="BS5477"/>
      <c r="BT5477"/>
      <c r="BU5477"/>
      <c r="BV5477"/>
      <c r="BW5477"/>
      <c r="BX5477"/>
      <c r="BY5477"/>
      <c r="BZ5477"/>
      <c r="CA5477"/>
      <c r="CB5477"/>
      <c r="CC5477"/>
      <c r="CD5477"/>
      <c r="CE5477"/>
      <c r="CF5477"/>
      <c r="CG5477"/>
      <c r="CH5477"/>
      <c r="CI5477"/>
      <c r="CJ5477"/>
      <c r="CK5477"/>
      <c r="DZJ5477"/>
      <c r="DZK5477"/>
      <c r="DZL5477"/>
      <c r="DZM5477"/>
      <c r="DZN5477"/>
      <c r="DZO5477"/>
      <c r="DZP5477"/>
      <c r="DZQ5477"/>
      <c r="DZR5477"/>
      <c r="DZS5477"/>
      <c r="DZT5477"/>
      <c r="DZU5477"/>
      <c r="DZV5477"/>
      <c r="DZW5477"/>
      <c r="DZX5477"/>
      <c r="DZY5477"/>
      <c r="DZZ5477"/>
      <c r="EAA5477"/>
      <c r="EAB5477"/>
      <c r="EAC5477"/>
      <c r="EAD5477"/>
      <c r="EAE5477"/>
      <c r="EAF5477"/>
      <c r="EAG5477"/>
      <c r="EAH5477"/>
    </row>
    <row r="5478" spans="38:89 3390:3414" x14ac:dyDescent="0.3"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  <c r="BE5478"/>
      <c r="BF5478"/>
      <c r="BG5478"/>
      <c r="BH5478"/>
      <c r="BI5478"/>
      <c r="BJ5478"/>
      <c r="BK5478"/>
      <c r="BL5478"/>
      <c r="BM5478"/>
      <c r="BN5478"/>
      <c r="BO5478"/>
      <c r="BP5478"/>
      <c r="BQ5478"/>
      <c r="BR5478"/>
      <c r="BS5478"/>
      <c r="BT5478"/>
      <c r="BU5478"/>
      <c r="BV5478"/>
      <c r="BW5478"/>
      <c r="BX5478"/>
      <c r="BY5478"/>
      <c r="BZ5478"/>
      <c r="CA5478"/>
      <c r="CB5478"/>
      <c r="CC5478"/>
      <c r="CD5478"/>
      <c r="CE5478"/>
      <c r="CF5478"/>
      <c r="CG5478"/>
      <c r="CH5478"/>
      <c r="CI5478"/>
      <c r="CJ5478"/>
      <c r="CK5478"/>
      <c r="DZJ5478"/>
      <c r="DZK5478"/>
      <c r="DZL5478"/>
      <c r="DZM5478"/>
      <c r="DZN5478"/>
      <c r="DZO5478"/>
      <c r="DZP5478"/>
      <c r="DZQ5478"/>
      <c r="DZR5478"/>
      <c r="DZS5478"/>
      <c r="DZT5478"/>
      <c r="DZU5478"/>
      <c r="DZV5478"/>
      <c r="DZW5478"/>
      <c r="DZX5478"/>
      <c r="DZY5478"/>
      <c r="DZZ5478"/>
      <c r="EAA5478"/>
      <c r="EAB5478"/>
      <c r="EAC5478"/>
      <c r="EAD5478"/>
      <c r="EAE5478"/>
      <c r="EAF5478"/>
      <c r="EAG5478"/>
      <c r="EAH5478"/>
    </row>
    <row r="5479" spans="38:89 3390:3414" x14ac:dyDescent="0.3"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  <c r="BE5479"/>
      <c r="BF5479"/>
      <c r="BG5479"/>
      <c r="BH5479"/>
      <c r="BI5479"/>
      <c r="BJ5479"/>
      <c r="BK5479"/>
      <c r="BL5479"/>
      <c r="BM5479"/>
      <c r="BN5479"/>
      <c r="BO5479"/>
      <c r="BP5479"/>
      <c r="BQ5479"/>
      <c r="BR5479"/>
      <c r="BS5479"/>
      <c r="BT5479"/>
      <c r="BU5479"/>
      <c r="BV5479"/>
      <c r="BW5479"/>
      <c r="BX5479"/>
      <c r="BY5479"/>
      <c r="BZ5479"/>
      <c r="CA5479"/>
      <c r="CB5479"/>
      <c r="CC5479"/>
      <c r="CD5479"/>
      <c r="CE5479"/>
      <c r="CF5479"/>
      <c r="CG5479"/>
      <c r="CH5479"/>
      <c r="CI5479"/>
      <c r="CJ5479"/>
      <c r="CK5479"/>
      <c r="DZJ5479"/>
      <c r="DZK5479"/>
      <c r="DZL5479"/>
      <c r="DZM5479"/>
      <c r="DZN5479"/>
      <c r="DZO5479"/>
      <c r="DZP5479"/>
      <c r="DZQ5479"/>
      <c r="DZR5479"/>
      <c r="DZS5479"/>
      <c r="DZT5479"/>
      <c r="DZU5479"/>
      <c r="DZV5479"/>
      <c r="DZW5479"/>
      <c r="DZX5479"/>
      <c r="DZY5479"/>
      <c r="DZZ5479"/>
      <c r="EAA5479"/>
      <c r="EAB5479"/>
      <c r="EAC5479"/>
      <c r="EAD5479"/>
      <c r="EAE5479"/>
      <c r="EAF5479"/>
      <c r="EAG5479"/>
      <c r="EAH5479"/>
    </row>
    <row r="5480" spans="38:89 3390:3414" x14ac:dyDescent="0.3"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  <c r="BE5480"/>
      <c r="BF5480"/>
      <c r="BG5480"/>
      <c r="BH5480"/>
      <c r="BI5480"/>
      <c r="BJ5480"/>
      <c r="BK5480"/>
      <c r="BL5480"/>
      <c r="BM5480"/>
      <c r="BN5480"/>
      <c r="BO5480"/>
      <c r="BP5480"/>
      <c r="BQ5480"/>
      <c r="BR5480"/>
      <c r="BS5480"/>
      <c r="BT5480"/>
      <c r="BU5480"/>
      <c r="BV5480"/>
      <c r="BW5480"/>
      <c r="BX5480"/>
      <c r="BY5480"/>
      <c r="BZ5480"/>
      <c r="CA5480"/>
      <c r="CB5480"/>
      <c r="CC5480"/>
      <c r="CD5480"/>
      <c r="CE5480"/>
      <c r="CF5480"/>
      <c r="CG5480"/>
      <c r="CH5480"/>
      <c r="CI5480"/>
      <c r="CJ5480"/>
      <c r="CK5480"/>
      <c r="DZJ5480"/>
      <c r="DZK5480"/>
      <c r="DZL5480"/>
      <c r="DZM5480"/>
      <c r="DZN5480"/>
      <c r="DZO5480"/>
      <c r="DZP5480"/>
      <c r="DZQ5480"/>
      <c r="DZR5480"/>
      <c r="DZS5480"/>
      <c r="DZT5480"/>
      <c r="DZU5480"/>
      <c r="DZV5480"/>
      <c r="DZW5480"/>
      <c r="DZX5480"/>
      <c r="DZY5480"/>
      <c r="DZZ5480"/>
      <c r="EAA5480"/>
      <c r="EAB5480"/>
      <c r="EAC5480"/>
      <c r="EAD5480"/>
      <c r="EAE5480"/>
      <c r="EAF5480"/>
      <c r="EAG5480"/>
      <c r="EAH5480"/>
    </row>
    <row r="5481" spans="38:89 3390:3414" x14ac:dyDescent="0.3"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  <c r="BE5481"/>
      <c r="BF5481"/>
      <c r="BG5481"/>
      <c r="BH5481"/>
      <c r="BI5481"/>
      <c r="BJ5481"/>
      <c r="BK5481"/>
      <c r="BL5481"/>
      <c r="BM5481"/>
      <c r="BN5481"/>
      <c r="BO5481"/>
      <c r="BP5481"/>
      <c r="BQ5481"/>
      <c r="BR5481"/>
      <c r="BS5481"/>
      <c r="BT5481"/>
      <c r="BU5481"/>
      <c r="BV5481"/>
      <c r="BW5481"/>
      <c r="BX5481"/>
      <c r="BY5481"/>
      <c r="BZ5481"/>
      <c r="CA5481"/>
      <c r="CB5481"/>
      <c r="CC5481"/>
      <c r="CD5481"/>
      <c r="CE5481"/>
      <c r="CF5481"/>
      <c r="CG5481"/>
      <c r="CH5481"/>
      <c r="CI5481"/>
      <c r="CJ5481"/>
      <c r="CK5481"/>
      <c r="DZJ5481"/>
      <c r="DZK5481"/>
      <c r="DZL5481"/>
      <c r="DZM5481"/>
      <c r="DZN5481"/>
      <c r="DZO5481"/>
      <c r="DZP5481"/>
      <c r="DZQ5481"/>
      <c r="DZR5481"/>
      <c r="DZS5481"/>
      <c r="DZT5481"/>
      <c r="DZU5481"/>
      <c r="DZV5481"/>
      <c r="DZW5481"/>
      <c r="DZX5481"/>
      <c r="DZY5481"/>
      <c r="DZZ5481"/>
      <c r="EAA5481"/>
      <c r="EAB5481"/>
      <c r="EAC5481"/>
      <c r="EAD5481"/>
      <c r="EAE5481"/>
      <c r="EAF5481"/>
      <c r="EAG5481"/>
      <c r="EAH5481"/>
    </row>
    <row r="5482" spans="38:89 3390:3414" x14ac:dyDescent="0.3"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  <c r="BE5482"/>
      <c r="BF5482"/>
      <c r="BG5482"/>
      <c r="BH5482"/>
      <c r="BI5482"/>
      <c r="BJ5482"/>
      <c r="BK5482"/>
      <c r="BL5482"/>
      <c r="BM5482"/>
      <c r="BN5482"/>
      <c r="BO5482"/>
      <c r="BP5482"/>
      <c r="BQ5482"/>
      <c r="BR5482"/>
      <c r="BS5482"/>
      <c r="BT5482"/>
      <c r="BU5482"/>
      <c r="BV5482"/>
      <c r="BW5482"/>
      <c r="BX5482"/>
      <c r="BY5482"/>
      <c r="BZ5482"/>
      <c r="CA5482"/>
      <c r="CB5482"/>
      <c r="CC5482"/>
      <c r="CD5482"/>
      <c r="CE5482"/>
      <c r="CF5482"/>
      <c r="CG5482"/>
      <c r="CH5482"/>
      <c r="CI5482"/>
      <c r="CJ5482"/>
      <c r="CK5482"/>
      <c r="DZJ5482"/>
      <c r="DZK5482"/>
      <c r="DZL5482"/>
      <c r="DZM5482"/>
      <c r="DZN5482"/>
      <c r="DZO5482"/>
      <c r="DZP5482"/>
      <c r="DZQ5482"/>
      <c r="DZR5482"/>
      <c r="DZS5482"/>
      <c r="DZT5482"/>
      <c r="DZU5482"/>
      <c r="DZV5482"/>
      <c r="DZW5482"/>
      <c r="DZX5482"/>
      <c r="DZY5482"/>
      <c r="DZZ5482"/>
      <c r="EAA5482"/>
      <c r="EAB5482"/>
      <c r="EAC5482"/>
      <c r="EAD5482"/>
      <c r="EAE5482"/>
      <c r="EAF5482"/>
      <c r="EAG5482"/>
      <c r="EAH5482"/>
    </row>
    <row r="5483" spans="38:89 3390:3414" x14ac:dyDescent="0.3"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  <c r="BE5483"/>
      <c r="BF5483"/>
      <c r="BG5483"/>
      <c r="BH5483"/>
      <c r="BI5483"/>
      <c r="BJ5483"/>
      <c r="BK5483"/>
      <c r="BL5483"/>
      <c r="BM5483"/>
      <c r="BN5483"/>
      <c r="BO5483"/>
      <c r="BP5483"/>
      <c r="BQ5483"/>
      <c r="BR5483"/>
      <c r="BS5483"/>
      <c r="BT5483"/>
      <c r="BU5483"/>
      <c r="BV5483"/>
      <c r="BW5483"/>
      <c r="BX5483"/>
      <c r="BY5483"/>
      <c r="BZ5483"/>
      <c r="CA5483"/>
      <c r="CB5483"/>
      <c r="CC5483"/>
      <c r="CD5483"/>
      <c r="CE5483"/>
      <c r="CF5483"/>
      <c r="CG5483"/>
      <c r="CH5483"/>
      <c r="CI5483"/>
      <c r="CJ5483"/>
      <c r="CK5483"/>
      <c r="DZJ5483"/>
      <c r="DZK5483"/>
      <c r="DZL5483"/>
      <c r="DZM5483"/>
      <c r="DZN5483"/>
      <c r="DZO5483"/>
      <c r="DZP5483"/>
      <c r="DZQ5483"/>
      <c r="DZR5483"/>
      <c r="DZS5483"/>
      <c r="DZT5483"/>
      <c r="DZU5483"/>
      <c r="DZV5483"/>
      <c r="DZW5483"/>
      <c r="DZX5483"/>
      <c r="DZY5483"/>
      <c r="DZZ5483"/>
      <c r="EAA5483"/>
      <c r="EAB5483"/>
      <c r="EAC5483"/>
      <c r="EAD5483"/>
      <c r="EAE5483"/>
      <c r="EAF5483"/>
      <c r="EAG5483"/>
      <c r="EAH5483"/>
    </row>
    <row r="5484" spans="38:89 3390:3414" x14ac:dyDescent="0.3"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  <c r="BE5484"/>
      <c r="BF5484"/>
      <c r="BG5484"/>
      <c r="BH5484"/>
      <c r="BI5484"/>
      <c r="BJ5484"/>
      <c r="BK5484"/>
      <c r="BL5484"/>
      <c r="BM5484"/>
      <c r="BN5484"/>
      <c r="BO5484"/>
      <c r="BP5484"/>
      <c r="BQ5484"/>
      <c r="BR5484"/>
      <c r="BS5484"/>
      <c r="BT5484"/>
      <c r="BU5484"/>
      <c r="BV5484"/>
      <c r="BW5484"/>
      <c r="BX5484"/>
      <c r="BY5484"/>
      <c r="BZ5484"/>
      <c r="CA5484"/>
      <c r="CB5484"/>
      <c r="CC5484"/>
      <c r="CD5484"/>
      <c r="CE5484"/>
      <c r="CF5484"/>
      <c r="CG5484"/>
      <c r="CH5484"/>
      <c r="CI5484"/>
      <c r="CJ5484"/>
      <c r="CK5484"/>
      <c r="DZJ5484"/>
      <c r="DZK5484"/>
      <c r="DZL5484"/>
      <c r="DZM5484"/>
      <c r="DZN5484"/>
      <c r="DZO5484"/>
      <c r="DZP5484"/>
      <c r="DZQ5484"/>
      <c r="DZR5484"/>
      <c r="DZS5484"/>
      <c r="DZT5484"/>
      <c r="DZU5484"/>
      <c r="DZV5484"/>
      <c r="DZW5484"/>
      <c r="DZX5484"/>
      <c r="DZY5484"/>
      <c r="DZZ5484"/>
      <c r="EAA5484"/>
      <c r="EAB5484"/>
      <c r="EAC5484"/>
      <c r="EAD5484"/>
      <c r="EAE5484"/>
      <c r="EAF5484"/>
      <c r="EAG5484"/>
      <c r="EAH5484"/>
    </row>
    <row r="5485" spans="38:89 3390:3414" x14ac:dyDescent="0.3"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  <c r="BE5485"/>
      <c r="BF5485"/>
      <c r="BG5485"/>
      <c r="BH5485"/>
      <c r="BI5485"/>
      <c r="BJ5485"/>
      <c r="BK5485"/>
      <c r="BL5485"/>
      <c r="BM5485"/>
      <c r="BN5485"/>
      <c r="BO5485"/>
      <c r="BP5485"/>
      <c r="BQ5485"/>
      <c r="BR5485"/>
      <c r="BS5485"/>
      <c r="BT5485"/>
      <c r="BU5485"/>
      <c r="BV5485"/>
      <c r="BW5485"/>
      <c r="BX5485"/>
      <c r="BY5485"/>
      <c r="BZ5485"/>
      <c r="CA5485"/>
      <c r="CB5485"/>
      <c r="CC5485"/>
      <c r="CD5485"/>
      <c r="CE5485"/>
      <c r="CF5485"/>
      <c r="CG5485"/>
      <c r="CH5485"/>
      <c r="CI5485"/>
      <c r="CJ5485"/>
      <c r="CK5485"/>
      <c r="DZJ5485"/>
      <c r="DZK5485"/>
      <c r="DZL5485"/>
      <c r="DZM5485"/>
      <c r="DZN5485"/>
      <c r="DZO5485"/>
      <c r="DZP5485"/>
      <c r="DZQ5485"/>
      <c r="DZR5485"/>
      <c r="DZS5485"/>
      <c r="DZT5485"/>
      <c r="DZU5485"/>
      <c r="DZV5485"/>
      <c r="DZW5485"/>
      <c r="DZX5485"/>
      <c r="DZY5485"/>
      <c r="DZZ5485"/>
      <c r="EAA5485"/>
      <c r="EAB5485"/>
      <c r="EAC5485"/>
      <c r="EAD5485"/>
      <c r="EAE5485"/>
      <c r="EAF5485"/>
      <c r="EAG5485"/>
      <c r="EAH5485"/>
    </row>
    <row r="5486" spans="38:89 3390:3414" x14ac:dyDescent="0.3"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  <c r="BE5486"/>
      <c r="BF5486"/>
      <c r="BG5486"/>
      <c r="BH5486"/>
      <c r="BI5486"/>
      <c r="BJ5486"/>
      <c r="BK5486"/>
      <c r="BL5486"/>
      <c r="BM5486"/>
      <c r="BN5486"/>
      <c r="BO5486"/>
      <c r="BP5486"/>
      <c r="BQ5486"/>
      <c r="BR5486"/>
      <c r="BS5486"/>
      <c r="BT5486"/>
      <c r="BU5486"/>
      <c r="BV5486"/>
      <c r="BW5486"/>
      <c r="BX5486"/>
      <c r="BY5486"/>
      <c r="BZ5486"/>
      <c r="CA5486"/>
      <c r="CB5486"/>
      <c r="CC5486"/>
      <c r="CD5486"/>
      <c r="CE5486"/>
      <c r="CF5486"/>
      <c r="CG5486"/>
      <c r="CH5486"/>
      <c r="CI5486"/>
      <c r="CJ5486"/>
      <c r="CK5486"/>
      <c r="DZJ5486"/>
      <c r="DZK5486"/>
      <c r="DZL5486"/>
      <c r="DZM5486"/>
      <c r="DZN5486"/>
      <c r="DZO5486"/>
      <c r="DZP5486"/>
      <c r="DZQ5486"/>
      <c r="DZR5486"/>
      <c r="DZS5486"/>
      <c r="DZT5486"/>
      <c r="DZU5486"/>
      <c r="DZV5486"/>
      <c r="DZW5486"/>
      <c r="DZX5486"/>
      <c r="DZY5486"/>
      <c r="DZZ5486"/>
      <c r="EAA5486"/>
      <c r="EAB5486"/>
      <c r="EAC5486"/>
      <c r="EAD5486"/>
      <c r="EAE5486"/>
      <c r="EAF5486"/>
      <c r="EAG5486"/>
      <c r="EAH5486"/>
    </row>
    <row r="5487" spans="38:89 3390:3414" x14ac:dyDescent="0.3"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  <c r="BE5487"/>
      <c r="BF5487"/>
      <c r="BG5487"/>
      <c r="BH5487"/>
      <c r="BI5487"/>
      <c r="BJ5487"/>
      <c r="BK5487"/>
      <c r="BL5487"/>
      <c r="BM5487"/>
      <c r="BN5487"/>
      <c r="BO5487"/>
      <c r="BP5487"/>
      <c r="BQ5487"/>
      <c r="BR5487"/>
      <c r="BS5487"/>
      <c r="BT5487"/>
      <c r="BU5487"/>
      <c r="BV5487"/>
      <c r="BW5487"/>
      <c r="BX5487"/>
      <c r="BY5487"/>
      <c r="BZ5487"/>
      <c r="CA5487"/>
      <c r="CB5487"/>
      <c r="CC5487"/>
      <c r="CD5487"/>
      <c r="CE5487"/>
      <c r="CF5487"/>
      <c r="CG5487"/>
      <c r="CH5487"/>
      <c r="CI5487"/>
      <c r="CJ5487"/>
      <c r="CK5487"/>
      <c r="DZJ5487"/>
      <c r="DZK5487"/>
      <c r="DZL5487"/>
      <c r="DZM5487"/>
      <c r="DZN5487"/>
      <c r="DZO5487"/>
      <c r="DZP5487"/>
      <c r="DZQ5487"/>
      <c r="DZR5487"/>
      <c r="DZS5487"/>
      <c r="DZT5487"/>
      <c r="DZU5487"/>
      <c r="DZV5487"/>
      <c r="DZW5487"/>
      <c r="DZX5487"/>
      <c r="DZY5487"/>
      <c r="DZZ5487"/>
      <c r="EAA5487"/>
      <c r="EAB5487"/>
      <c r="EAC5487"/>
      <c r="EAD5487"/>
      <c r="EAE5487"/>
      <c r="EAF5487"/>
      <c r="EAG5487"/>
      <c r="EAH5487"/>
    </row>
    <row r="5488" spans="38:89 3390:3414" x14ac:dyDescent="0.3"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  <c r="BE5488"/>
      <c r="BF5488"/>
      <c r="BG5488"/>
      <c r="BH5488"/>
      <c r="BI5488"/>
      <c r="BJ5488"/>
      <c r="BK5488"/>
      <c r="BL5488"/>
      <c r="BM5488"/>
      <c r="BN5488"/>
      <c r="BO5488"/>
      <c r="BP5488"/>
      <c r="BQ5488"/>
      <c r="BR5488"/>
      <c r="BS5488"/>
      <c r="BT5488"/>
      <c r="BU5488"/>
      <c r="BV5488"/>
      <c r="BW5488"/>
      <c r="BX5488"/>
      <c r="BY5488"/>
      <c r="BZ5488"/>
      <c r="CA5488"/>
      <c r="CB5488"/>
      <c r="CC5488"/>
      <c r="CD5488"/>
      <c r="CE5488"/>
      <c r="CF5488"/>
      <c r="CG5488"/>
      <c r="CH5488"/>
      <c r="CI5488"/>
      <c r="CJ5488"/>
      <c r="CK5488"/>
      <c r="DZJ5488"/>
      <c r="DZK5488"/>
      <c r="DZL5488"/>
      <c r="DZM5488"/>
      <c r="DZN5488"/>
      <c r="DZO5488"/>
      <c r="DZP5488"/>
      <c r="DZQ5488"/>
      <c r="DZR5488"/>
      <c r="DZS5488"/>
      <c r="DZT5488"/>
      <c r="DZU5488"/>
      <c r="DZV5488"/>
      <c r="DZW5488"/>
      <c r="DZX5488"/>
      <c r="DZY5488"/>
      <c r="DZZ5488"/>
      <c r="EAA5488"/>
      <c r="EAB5488"/>
      <c r="EAC5488"/>
      <c r="EAD5488"/>
      <c r="EAE5488"/>
      <c r="EAF5488"/>
      <c r="EAG5488"/>
      <c r="EAH5488"/>
    </row>
    <row r="5489" spans="38:89 3390:3414" x14ac:dyDescent="0.3"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  <c r="BE5489"/>
      <c r="BF5489"/>
      <c r="BG5489"/>
      <c r="BH5489"/>
      <c r="BI5489"/>
      <c r="BJ5489"/>
      <c r="BK5489"/>
      <c r="BL5489"/>
      <c r="BM5489"/>
      <c r="BN5489"/>
      <c r="BO5489"/>
      <c r="BP5489"/>
      <c r="BQ5489"/>
      <c r="BR5489"/>
      <c r="BS5489"/>
      <c r="BT5489"/>
      <c r="BU5489"/>
      <c r="BV5489"/>
      <c r="BW5489"/>
      <c r="BX5489"/>
      <c r="BY5489"/>
      <c r="BZ5489"/>
      <c r="CA5489"/>
      <c r="CB5489"/>
      <c r="CC5489"/>
      <c r="CD5489"/>
      <c r="CE5489"/>
      <c r="CF5489"/>
      <c r="CG5489"/>
      <c r="CH5489"/>
      <c r="CI5489"/>
      <c r="CJ5489"/>
      <c r="CK5489"/>
      <c r="DZJ5489"/>
      <c r="DZK5489"/>
      <c r="DZL5489"/>
      <c r="DZM5489"/>
      <c r="DZN5489"/>
      <c r="DZO5489"/>
      <c r="DZP5489"/>
      <c r="DZQ5489"/>
      <c r="DZR5489"/>
      <c r="DZS5489"/>
      <c r="DZT5489"/>
      <c r="DZU5489"/>
      <c r="DZV5489"/>
      <c r="DZW5489"/>
      <c r="DZX5489"/>
      <c r="DZY5489"/>
      <c r="DZZ5489"/>
      <c r="EAA5489"/>
      <c r="EAB5489"/>
      <c r="EAC5489"/>
      <c r="EAD5489"/>
      <c r="EAE5489"/>
      <c r="EAF5489"/>
      <c r="EAG5489"/>
      <c r="EAH5489"/>
    </row>
    <row r="5490" spans="38:89 3390:3414" x14ac:dyDescent="0.3"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  <c r="BE5490"/>
      <c r="BF5490"/>
      <c r="BG5490"/>
      <c r="BH5490"/>
      <c r="BI5490"/>
      <c r="BJ5490"/>
      <c r="BK5490"/>
      <c r="BL5490"/>
      <c r="BM5490"/>
      <c r="BN5490"/>
      <c r="BO5490"/>
      <c r="BP5490"/>
      <c r="BQ5490"/>
      <c r="BR5490"/>
      <c r="BS5490"/>
      <c r="BT5490"/>
      <c r="BU5490"/>
      <c r="BV5490"/>
      <c r="BW5490"/>
      <c r="BX5490"/>
      <c r="BY5490"/>
      <c r="BZ5490"/>
      <c r="CA5490"/>
      <c r="CB5490"/>
      <c r="CC5490"/>
      <c r="CD5490"/>
      <c r="CE5490"/>
      <c r="CF5490"/>
      <c r="CG5490"/>
      <c r="CH5490"/>
      <c r="CI5490"/>
      <c r="CJ5490"/>
      <c r="CK5490"/>
      <c r="DZJ5490"/>
      <c r="DZK5490"/>
      <c r="DZL5490"/>
      <c r="DZM5490"/>
      <c r="DZN5490"/>
      <c r="DZO5490"/>
      <c r="DZP5490"/>
      <c r="DZQ5490"/>
      <c r="DZR5490"/>
      <c r="DZS5490"/>
      <c r="DZT5490"/>
      <c r="DZU5490"/>
      <c r="DZV5490"/>
      <c r="DZW5490"/>
      <c r="DZX5490"/>
      <c r="DZY5490"/>
      <c r="DZZ5490"/>
      <c r="EAA5490"/>
      <c r="EAB5490"/>
      <c r="EAC5490"/>
      <c r="EAD5490"/>
      <c r="EAE5490"/>
      <c r="EAF5490"/>
      <c r="EAG5490"/>
      <c r="EAH5490"/>
    </row>
    <row r="5491" spans="38:89 3390:3414" x14ac:dyDescent="0.3"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  <c r="BE5491"/>
      <c r="BF5491"/>
      <c r="BG5491"/>
      <c r="BH5491"/>
      <c r="BI5491"/>
      <c r="BJ5491"/>
      <c r="BK5491"/>
      <c r="BL5491"/>
      <c r="BM5491"/>
      <c r="BN5491"/>
      <c r="BO5491"/>
      <c r="BP5491"/>
      <c r="BQ5491"/>
      <c r="BR5491"/>
      <c r="BS5491"/>
      <c r="BT5491"/>
      <c r="BU5491"/>
      <c r="BV5491"/>
      <c r="BW5491"/>
      <c r="BX5491"/>
      <c r="BY5491"/>
      <c r="BZ5491"/>
      <c r="CA5491"/>
      <c r="CB5491"/>
      <c r="CC5491"/>
      <c r="CD5491"/>
      <c r="CE5491"/>
      <c r="CF5491"/>
      <c r="CG5491"/>
      <c r="CH5491"/>
      <c r="CI5491"/>
      <c r="CJ5491"/>
      <c r="CK5491"/>
      <c r="DZJ5491"/>
      <c r="DZK5491"/>
      <c r="DZL5491"/>
      <c r="DZM5491"/>
      <c r="DZN5491"/>
      <c r="DZO5491"/>
      <c r="DZP5491"/>
      <c r="DZQ5491"/>
      <c r="DZR5491"/>
      <c r="DZS5491"/>
      <c r="DZT5491"/>
      <c r="DZU5491"/>
      <c r="DZV5491"/>
      <c r="DZW5491"/>
      <c r="DZX5491"/>
      <c r="DZY5491"/>
      <c r="DZZ5491"/>
      <c r="EAA5491"/>
      <c r="EAB5491"/>
      <c r="EAC5491"/>
      <c r="EAD5491"/>
      <c r="EAE5491"/>
      <c r="EAF5491"/>
      <c r="EAG5491"/>
      <c r="EAH5491"/>
    </row>
    <row r="5492" spans="38:89 3390:3414" x14ac:dyDescent="0.3"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  <c r="BE5492"/>
      <c r="BF5492"/>
      <c r="BG5492"/>
      <c r="BH5492"/>
      <c r="BI5492"/>
      <c r="BJ5492"/>
      <c r="BK5492"/>
      <c r="BL5492"/>
      <c r="BM5492"/>
      <c r="BN5492"/>
      <c r="BO5492"/>
      <c r="BP5492"/>
      <c r="BQ5492"/>
      <c r="BR5492"/>
      <c r="BS5492"/>
      <c r="BT5492"/>
      <c r="BU5492"/>
      <c r="BV5492"/>
      <c r="BW5492"/>
      <c r="BX5492"/>
      <c r="BY5492"/>
      <c r="BZ5492"/>
      <c r="CA5492"/>
      <c r="CB5492"/>
      <c r="CC5492"/>
      <c r="CD5492"/>
      <c r="CE5492"/>
      <c r="CF5492"/>
      <c r="CG5492"/>
      <c r="CH5492"/>
      <c r="CI5492"/>
      <c r="CJ5492"/>
      <c r="CK5492"/>
      <c r="DZJ5492"/>
      <c r="DZK5492"/>
      <c r="DZL5492"/>
      <c r="DZM5492"/>
      <c r="DZN5492"/>
      <c r="DZO5492"/>
      <c r="DZP5492"/>
      <c r="DZQ5492"/>
      <c r="DZR5492"/>
      <c r="DZS5492"/>
      <c r="DZT5492"/>
      <c r="DZU5492"/>
      <c r="DZV5492"/>
      <c r="DZW5492"/>
      <c r="DZX5492"/>
      <c r="DZY5492"/>
      <c r="DZZ5492"/>
      <c r="EAA5492"/>
      <c r="EAB5492"/>
      <c r="EAC5492"/>
      <c r="EAD5492"/>
      <c r="EAE5492"/>
      <c r="EAF5492"/>
      <c r="EAG5492"/>
      <c r="EAH5492"/>
    </row>
    <row r="5493" spans="38:89 3390:3414" x14ac:dyDescent="0.3"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  <c r="BE5493"/>
      <c r="BF5493"/>
      <c r="BG5493"/>
      <c r="BH5493"/>
      <c r="BI5493"/>
      <c r="BJ5493"/>
      <c r="BK5493"/>
      <c r="BL5493"/>
      <c r="BM5493"/>
      <c r="BN5493"/>
      <c r="BO5493"/>
      <c r="BP5493"/>
      <c r="BQ5493"/>
      <c r="BR5493"/>
      <c r="BS5493"/>
      <c r="BT5493"/>
      <c r="BU5493"/>
      <c r="BV5493"/>
      <c r="BW5493"/>
      <c r="BX5493"/>
      <c r="BY5493"/>
      <c r="BZ5493"/>
      <c r="CA5493"/>
      <c r="CB5493"/>
      <c r="CC5493"/>
      <c r="CD5493"/>
      <c r="CE5493"/>
      <c r="CF5493"/>
      <c r="CG5493"/>
      <c r="CH5493"/>
      <c r="CI5493"/>
      <c r="CJ5493"/>
      <c r="CK5493"/>
      <c r="DZJ5493"/>
      <c r="DZK5493"/>
      <c r="DZL5493"/>
      <c r="DZM5493"/>
      <c r="DZN5493"/>
      <c r="DZO5493"/>
      <c r="DZP5493"/>
      <c r="DZQ5493"/>
      <c r="DZR5493"/>
      <c r="DZS5493"/>
      <c r="DZT5493"/>
      <c r="DZU5493"/>
      <c r="DZV5493"/>
      <c r="DZW5493"/>
      <c r="DZX5493"/>
      <c r="DZY5493"/>
      <c r="DZZ5493"/>
      <c r="EAA5493"/>
      <c r="EAB5493"/>
      <c r="EAC5493"/>
      <c r="EAD5493"/>
      <c r="EAE5493"/>
      <c r="EAF5493"/>
      <c r="EAG5493"/>
      <c r="EAH5493"/>
    </row>
    <row r="5494" spans="38:89 3390:3414" x14ac:dyDescent="0.3"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  <c r="BE5494"/>
      <c r="BF5494"/>
      <c r="BG5494"/>
      <c r="BH5494"/>
      <c r="BI5494"/>
      <c r="BJ5494"/>
      <c r="BK5494"/>
      <c r="BL5494"/>
      <c r="BM5494"/>
      <c r="BN5494"/>
      <c r="BO5494"/>
      <c r="BP5494"/>
      <c r="BQ5494"/>
      <c r="BR5494"/>
      <c r="BS5494"/>
      <c r="BT5494"/>
      <c r="BU5494"/>
      <c r="BV5494"/>
      <c r="BW5494"/>
      <c r="BX5494"/>
      <c r="BY5494"/>
      <c r="BZ5494"/>
      <c r="CA5494"/>
      <c r="CB5494"/>
      <c r="CC5494"/>
      <c r="CD5494"/>
      <c r="CE5494"/>
      <c r="CF5494"/>
      <c r="CG5494"/>
      <c r="CH5494"/>
      <c r="CI5494"/>
      <c r="CJ5494"/>
      <c r="CK5494"/>
      <c r="DZJ5494"/>
      <c r="DZK5494"/>
      <c r="DZL5494"/>
      <c r="DZM5494"/>
      <c r="DZN5494"/>
      <c r="DZO5494"/>
      <c r="DZP5494"/>
      <c r="DZQ5494"/>
      <c r="DZR5494"/>
      <c r="DZS5494"/>
      <c r="DZT5494"/>
      <c r="DZU5494"/>
      <c r="DZV5494"/>
      <c r="DZW5494"/>
      <c r="DZX5494"/>
      <c r="DZY5494"/>
      <c r="DZZ5494"/>
      <c r="EAA5494"/>
      <c r="EAB5494"/>
      <c r="EAC5494"/>
      <c r="EAD5494"/>
      <c r="EAE5494"/>
      <c r="EAF5494"/>
      <c r="EAG5494"/>
      <c r="EAH5494"/>
    </row>
    <row r="5495" spans="38:89 3390:3414" x14ac:dyDescent="0.3"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  <c r="BE5495"/>
      <c r="BF5495"/>
      <c r="BG5495"/>
      <c r="BH5495"/>
      <c r="BI5495"/>
      <c r="BJ5495"/>
      <c r="BK5495"/>
      <c r="BL5495"/>
      <c r="BM5495"/>
      <c r="BN5495"/>
      <c r="BO5495"/>
      <c r="BP5495"/>
      <c r="BQ5495"/>
      <c r="BR5495"/>
      <c r="BS5495"/>
      <c r="BT5495"/>
      <c r="BU5495"/>
      <c r="BV5495"/>
      <c r="BW5495"/>
      <c r="BX5495"/>
      <c r="BY5495"/>
      <c r="BZ5495"/>
      <c r="CA5495"/>
      <c r="CB5495"/>
      <c r="CC5495"/>
      <c r="CD5495"/>
      <c r="CE5495"/>
      <c r="CF5495"/>
      <c r="CG5495"/>
      <c r="CH5495"/>
      <c r="CI5495"/>
      <c r="CJ5495"/>
      <c r="CK5495"/>
      <c r="DZJ5495"/>
      <c r="DZK5495"/>
      <c r="DZL5495"/>
      <c r="DZM5495"/>
      <c r="DZN5495"/>
      <c r="DZO5495"/>
      <c r="DZP5495"/>
      <c r="DZQ5495"/>
      <c r="DZR5495"/>
      <c r="DZS5495"/>
      <c r="DZT5495"/>
      <c r="DZU5495"/>
      <c r="DZV5495"/>
      <c r="DZW5495"/>
      <c r="DZX5495"/>
      <c r="DZY5495"/>
      <c r="DZZ5495"/>
      <c r="EAA5495"/>
      <c r="EAB5495"/>
      <c r="EAC5495"/>
      <c r="EAD5495"/>
      <c r="EAE5495"/>
      <c r="EAF5495"/>
      <c r="EAG5495"/>
      <c r="EAH5495"/>
    </row>
    <row r="5496" spans="38:89 3390:3414" x14ac:dyDescent="0.3"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  <c r="BE5496"/>
      <c r="BF5496"/>
      <c r="BG5496"/>
      <c r="BH5496"/>
      <c r="BI5496"/>
      <c r="BJ5496"/>
      <c r="BK5496"/>
      <c r="BL5496"/>
      <c r="BM5496"/>
      <c r="BN5496"/>
      <c r="BO5496"/>
      <c r="BP5496"/>
      <c r="BQ5496"/>
      <c r="BR5496"/>
      <c r="BS5496"/>
      <c r="BT5496"/>
      <c r="BU5496"/>
      <c r="BV5496"/>
      <c r="BW5496"/>
      <c r="BX5496"/>
      <c r="BY5496"/>
      <c r="BZ5496"/>
      <c r="CA5496"/>
      <c r="CB5496"/>
      <c r="CC5496"/>
      <c r="CD5496"/>
      <c r="CE5496"/>
      <c r="CF5496"/>
      <c r="CG5496"/>
      <c r="CH5496"/>
      <c r="CI5496"/>
      <c r="CJ5496"/>
      <c r="CK5496"/>
      <c r="DZJ5496"/>
      <c r="DZK5496"/>
      <c r="DZL5496"/>
      <c r="DZM5496"/>
      <c r="DZN5496"/>
      <c r="DZO5496"/>
      <c r="DZP5496"/>
      <c r="DZQ5496"/>
      <c r="DZR5496"/>
      <c r="DZS5496"/>
      <c r="DZT5496"/>
      <c r="DZU5496"/>
      <c r="DZV5496"/>
      <c r="DZW5496"/>
      <c r="DZX5496"/>
      <c r="DZY5496"/>
      <c r="DZZ5496"/>
      <c r="EAA5496"/>
      <c r="EAB5496"/>
      <c r="EAC5496"/>
      <c r="EAD5496"/>
      <c r="EAE5496"/>
      <c r="EAF5496"/>
      <c r="EAG5496"/>
      <c r="EAH5496"/>
    </row>
    <row r="5497" spans="38:89 3390:3414" x14ac:dyDescent="0.3"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  <c r="BE5497"/>
      <c r="BF5497"/>
      <c r="BG5497"/>
      <c r="BH5497"/>
      <c r="BI5497"/>
      <c r="BJ5497"/>
      <c r="BK5497"/>
      <c r="BL5497"/>
      <c r="BM5497"/>
      <c r="BN5497"/>
      <c r="BO5497"/>
      <c r="BP5497"/>
      <c r="BQ5497"/>
      <c r="BR5497"/>
      <c r="BS5497"/>
      <c r="BT5497"/>
      <c r="BU5497"/>
      <c r="BV5497"/>
      <c r="BW5497"/>
      <c r="BX5497"/>
      <c r="BY5497"/>
      <c r="BZ5497"/>
      <c r="CA5497"/>
      <c r="CB5497"/>
      <c r="CC5497"/>
      <c r="CD5497"/>
      <c r="CE5497"/>
      <c r="CF5497"/>
      <c r="CG5497"/>
      <c r="CH5497"/>
      <c r="CI5497"/>
      <c r="CJ5497"/>
      <c r="CK5497"/>
      <c r="DZJ5497"/>
      <c r="DZK5497"/>
      <c r="DZL5497"/>
      <c r="DZM5497"/>
      <c r="DZN5497"/>
      <c r="DZO5497"/>
      <c r="DZP5497"/>
      <c r="DZQ5497"/>
      <c r="DZR5497"/>
      <c r="DZS5497"/>
      <c r="DZT5497"/>
      <c r="DZU5497"/>
      <c r="DZV5497"/>
      <c r="DZW5497"/>
      <c r="DZX5497"/>
      <c r="DZY5497"/>
      <c r="DZZ5497"/>
      <c r="EAA5497"/>
      <c r="EAB5497"/>
      <c r="EAC5497"/>
      <c r="EAD5497"/>
      <c r="EAE5497"/>
      <c r="EAF5497"/>
      <c r="EAG5497"/>
      <c r="EAH5497"/>
    </row>
    <row r="5498" spans="38:89 3390:3414" x14ac:dyDescent="0.3"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  <c r="BE5498"/>
      <c r="BF5498"/>
      <c r="BG5498"/>
      <c r="BH5498"/>
      <c r="BI5498"/>
      <c r="BJ5498"/>
      <c r="BK5498"/>
      <c r="BL5498"/>
      <c r="BM5498"/>
      <c r="BN5498"/>
      <c r="BO5498"/>
      <c r="BP5498"/>
      <c r="BQ5498"/>
      <c r="BR5498"/>
      <c r="BS5498"/>
      <c r="BT5498"/>
      <c r="BU5498"/>
      <c r="BV5498"/>
      <c r="BW5498"/>
      <c r="BX5498"/>
      <c r="BY5498"/>
      <c r="BZ5498"/>
      <c r="CA5498"/>
      <c r="CB5498"/>
      <c r="CC5498"/>
      <c r="CD5498"/>
      <c r="CE5498"/>
      <c r="CF5498"/>
      <c r="CG5498"/>
      <c r="CH5498"/>
      <c r="CI5498"/>
      <c r="CJ5498"/>
      <c r="CK5498"/>
      <c r="DZJ5498"/>
      <c r="DZK5498"/>
      <c r="DZL5498"/>
      <c r="DZM5498"/>
      <c r="DZN5498"/>
      <c r="DZO5498"/>
      <c r="DZP5498"/>
      <c r="DZQ5498"/>
      <c r="DZR5498"/>
      <c r="DZS5498"/>
      <c r="DZT5498"/>
      <c r="DZU5498"/>
      <c r="DZV5498"/>
      <c r="DZW5498"/>
      <c r="DZX5498"/>
      <c r="DZY5498"/>
      <c r="DZZ5498"/>
      <c r="EAA5498"/>
      <c r="EAB5498"/>
      <c r="EAC5498"/>
      <c r="EAD5498"/>
      <c r="EAE5498"/>
      <c r="EAF5498"/>
      <c r="EAG5498"/>
      <c r="EAH5498"/>
    </row>
    <row r="5499" spans="38:89 3390:3414" x14ac:dyDescent="0.3"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  <c r="BE5499"/>
      <c r="BF5499"/>
      <c r="BG5499"/>
      <c r="BH5499"/>
      <c r="BI5499"/>
      <c r="BJ5499"/>
      <c r="BK5499"/>
      <c r="BL5499"/>
      <c r="BM5499"/>
      <c r="BN5499"/>
      <c r="BO5499"/>
      <c r="BP5499"/>
      <c r="BQ5499"/>
      <c r="BR5499"/>
      <c r="BS5499"/>
      <c r="BT5499"/>
      <c r="BU5499"/>
      <c r="BV5499"/>
      <c r="BW5499"/>
      <c r="BX5499"/>
      <c r="BY5499"/>
      <c r="BZ5499"/>
      <c r="CA5499"/>
      <c r="CB5499"/>
      <c r="CC5499"/>
      <c r="CD5499"/>
      <c r="CE5499"/>
      <c r="CF5499"/>
      <c r="CG5499"/>
      <c r="CH5499"/>
      <c r="CI5499"/>
      <c r="CJ5499"/>
      <c r="CK5499"/>
      <c r="DZJ5499"/>
      <c r="DZK5499"/>
      <c r="DZL5499"/>
      <c r="DZM5499"/>
      <c r="DZN5499"/>
      <c r="DZO5499"/>
      <c r="DZP5499"/>
      <c r="DZQ5499"/>
      <c r="DZR5499"/>
      <c r="DZS5499"/>
      <c r="DZT5499"/>
      <c r="DZU5499"/>
      <c r="DZV5499"/>
      <c r="DZW5499"/>
      <c r="DZX5499"/>
      <c r="DZY5499"/>
      <c r="DZZ5499"/>
      <c r="EAA5499"/>
      <c r="EAB5499"/>
      <c r="EAC5499"/>
      <c r="EAD5499"/>
      <c r="EAE5499"/>
      <c r="EAF5499"/>
      <c r="EAG5499"/>
      <c r="EAH5499"/>
    </row>
    <row r="5500" spans="38:89 3390:3414" x14ac:dyDescent="0.3"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  <c r="BE5500"/>
      <c r="BF5500"/>
      <c r="BG5500"/>
      <c r="BH5500"/>
      <c r="BI5500"/>
      <c r="BJ5500"/>
      <c r="BK5500"/>
      <c r="BL5500"/>
      <c r="BM5500"/>
      <c r="BN5500"/>
      <c r="BO5500"/>
      <c r="BP5500"/>
      <c r="BQ5500"/>
      <c r="BR5500"/>
      <c r="BS5500"/>
      <c r="BT5500"/>
      <c r="BU5500"/>
      <c r="BV5500"/>
      <c r="BW5500"/>
      <c r="BX5500"/>
      <c r="BY5500"/>
      <c r="BZ5500"/>
      <c r="CA5500"/>
      <c r="CB5500"/>
      <c r="CC5500"/>
      <c r="CD5500"/>
      <c r="CE5500"/>
      <c r="CF5500"/>
      <c r="CG5500"/>
      <c r="CH5500"/>
      <c r="CI5500"/>
      <c r="CJ5500"/>
      <c r="CK5500"/>
      <c r="DZJ5500"/>
      <c r="DZK5500"/>
      <c r="DZL5500"/>
      <c r="DZM5500"/>
      <c r="DZN5500"/>
      <c r="DZO5500"/>
      <c r="DZP5500"/>
      <c r="DZQ5500"/>
      <c r="DZR5500"/>
      <c r="DZS5500"/>
      <c r="DZT5500"/>
      <c r="DZU5500"/>
      <c r="DZV5500"/>
      <c r="DZW5500"/>
      <c r="DZX5500"/>
      <c r="DZY5500"/>
      <c r="DZZ5500"/>
      <c r="EAA5500"/>
      <c r="EAB5500"/>
      <c r="EAC5500"/>
      <c r="EAD5500"/>
      <c r="EAE5500"/>
      <c r="EAF5500"/>
      <c r="EAG5500"/>
      <c r="EAH5500"/>
    </row>
    <row r="5501" spans="38:89 3390:3414" x14ac:dyDescent="0.3"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  <c r="BE5501"/>
      <c r="BF5501"/>
      <c r="BG5501"/>
      <c r="BH5501"/>
      <c r="BI5501"/>
      <c r="BJ5501"/>
      <c r="BK5501"/>
      <c r="BL5501"/>
      <c r="BM5501"/>
      <c r="BN5501"/>
      <c r="BO5501"/>
      <c r="BP5501"/>
      <c r="BQ5501"/>
      <c r="BR5501"/>
      <c r="BS5501"/>
      <c r="BT5501"/>
      <c r="BU5501"/>
      <c r="BV5501"/>
      <c r="BW5501"/>
      <c r="BX5501"/>
      <c r="BY5501"/>
      <c r="BZ5501"/>
      <c r="CA5501"/>
      <c r="CB5501"/>
      <c r="CC5501"/>
      <c r="CD5501"/>
      <c r="CE5501"/>
      <c r="CF5501"/>
      <c r="CG5501"/>
      <c r="CH5501"/>
      <c r="CI5501"/>
      <c r="CJ5501"/>
      <c r="CK5501"/>
      <c r="DZJ5501"/>
      <c r="DZK5501"/>
      <c r="DZL5501"/>
      <c r="DZM5501"/>
      <c r="DZN5501"/>
      <c r="DZO5501"/>
      <c r="DZP5501"/>
      <c r="DZQ5501"/>
      <c r="DZR5501"/>
      <c r="DZS5501"/>
      <c r="DZT5501"/>
      <c r="DZU5501"/>
      <c r="DZV5501"/>
      <c r="DZW5501"/>
      <c r="DZX5501"/>
      <c r="DZY5501"/>
      <c r="DZZ5501"/>
      <c r="EAA5501"/>
      <c r="EAB5501"/>
      <c r="EAC5501"/>
      <c r="EAD5501"/>
      <c r="EAE5501"/>
      <c r="EAF5501"/>
      <c r="EAG5501"/>
      <c r="EAH5501"/>
    </row>
    <row r="5502" spans="38:89 3390:3414" x14ac:dyDescent="0.3"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  <c r="BE5502"/>
      <c r="BF5502"/>
      <c r="BG5502"/>
      <c r="BH5502"/>
      <c r="BI5502"/>
      <c r="BJ5502"/>
      <c r="BK5502"/>
      <c r="BL5502"/>
      <c r="BM5502"/>
      <c r="BN5502"/>
      <c r="BO5502"/>
      <c r="BP5502"/>
      <c r="BQ5502"/>
      <c r="BR5502"/>
      <c r="BS5502"/>
      <c r="BT5502"/>
      <c r="BU5502"/>
      <c r="BV5502"/>
      <c r="BW5502"/>
      <c r="BX5502"/>
      <c r="BY5502"/>
      <c r="BZ5502"/>
      <c r="CA5502"/>
      <c r="CB5502"/>
      <c r="CC5502"/>
      <c r="CD5502"/>
      <c r="CE5502"/>
      <c r="CF5502"/>
      <c r="CG5502"/>
      <c r="CH5502"/>
      <c r="CI5502"/>
      <c r="CJ5502"/>
      <c r="CK5502"/>
      <c r="DZJ5502"/>
      <c r="DZK5502"/>
      <c r="DZL5502"/>
      <c r="DZM5502"/>
      <c r="DZN5502"/>
      <c r="DZO5502"/>
      <c r="DZP5502"/>
      <c r="DZQ5502"/>
      <c r="DZR5502"/>
      <c r="DZS5502"/>
      <c r="DZT5502"/>
      <c r="DZU5502"/>
      <c r="DZV5502"/>
      <c r="DZW5502"/>
      <c r="DZX5502"/>
      <c r="DZY5502"/>
      <c r="DZZ5502"/>
      <c r="EAA5502"/>
      <c r="EAB5502"/>
      <c r="EAC5502"/>
      <c r="EAD5502"/>
      <c r="EAE5502"/>
      <c r="EAF5502"/>
      <c r="EAG5502"/>
      <c r="EAH5502"/>
    </row>
    <row r="5503" spans="38:89 3390:3414" x14ac:dyDescent="0.3"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  <c r="BE5503"/>
      <c r="BF5503"/>
      <c r="BG5503"/>
      <c r="BH5503"/>
      <c r="BI5503"/>
      <c r="BJ5503"/>
      <c r="BK5503"/>
      <c r="BL5503"/>
      <c r="BM5503"/>
      <c r="BN5503"/>
      <c r="BO5503"/>
      <c r="BP5503"/>
      <c r="BQ5503"/>
      <c r="BR5503"/>
      <c r="BS5503"/>
      <c r="BT5503"/>
      <c r="BU5503"/>
      <c r="BV5503"/>
      <c r="BW5503"/>
      <c r="BX5503"/>
      <c r="BY5503"/>
      <c r="BZ5503"/>
      <c r="CA5503"/>
      <c r="CB5503"/>
      <c r="CC5503"/>
      <c r="CD5503"/>
      <c r="CE5503"/>
      <c r="CF5503"/>
      <c r="CG5503"/>
      <c r="CH5503"/>
      <c r="CI5503"/>
      <c r="CJ5503"/>
      <c r="CK5503"/>
      <c r="DZJ5503"/>
      <c r="DZK5503"/>
      <c r="DZL5503"/>
      <c r="DZM5503"/>
      <c r="DZN5503"/>
      <c r="DZO5503"/>
      <c r="DZP5503"/>
      <c r="DZQ5503"/>
      <c r="DZR5503"/>
      <c r="DZS5503"/>
      <c r="DZT5503"/>
      <c r="DZU5503"/>
      <c r="DZV5503"/>
      <c r="DZW5503"/>
      <c r="DZX5503"/>
      <c r="DZY5503"/>
      <c r="DZZ5503"/>
      <c r="EAA5503"/>
      <c r="EAB5503"/>
      <c r="EAC5503"/>
      <c r="EAD5503"/>
      <c r="EAE5503"/>
      <c r="EAF5503"/>
      <c r="EAG5503"/>
      <c r="EAH5503"/>
    </row>
    <row r="5504" spans="38:89 3390:3414" x14ac:dyDescent="0.3"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  <c r="BE5504"/>
      <c r="BF5504"/>
      <c r="BG5504"/>
      <c r="BH5504"/>
      <c r="BI5504"/>
      <c r="BJ5504"/>
      <c r="BK5504"/>
      <c r="BL5504"/>
      <c r="BM5504"/>
      <c r="BN5504"/>
      <c r="BO5504"/>
      <c r="BP5504"/>
      <c r="BQ5504"/>
      <c r="BR5504"/>
      <c r="BS5504"/>
      <c r="BT5504"/>
      <c r="BU5504"/>
      <c r="BV5504"/>
      <c r="BW5504"/>
      <c r="BX5504"/>
      <c r="BY5504"/>
      <c r="BZ5504"/>
      <c r="CA5504"/>
      <c r="CB5504"/>
      <c r="CC5504"/>
      <c r="CD5504"/>
      <c r="CE5504"/>
      <c r="CF5504"/>
      <c r="CG5504"/>
      <c r="CH5504"/>
      <c r="CI5504"/>
      <c r="CJ5504"/>
      <c r="CK5504"/>
      <c r="DZJ5504"/>
      <c r="DZK5504"/>
      <c r="DZL5504"/>
      <c r="DZM5504"/>
      <c r="DZN5504"/>
      <c r="DZO5504"/>
      <c r="DZP5504"/>
      <c r="DZQ5504"/>
      <c r="DZR5504"/>
      <c r="DZS5504"/>
      <c r="DZT5504"/>
      <c r="DZU5504"/>
      <c r="DZV5504"/>
      <c r="DZW5504"/>
      <c r="DZX5504"/>
      <c r="DZY5504"/>
      <c r="DZZ5504"/>
      <c r="EAA5504"/>
      <c r="EAB5504"/>
      <c r="EAC5504"/>
      <c r="EAD5504"/>
      <c r="EAE5504"/>
      <c r="EAF5504"/>
      <c r="EAG5504"/>
      <c r="EAH5504"/>
    </row>
    <row r="5505" spans="38:89 3390:3414" x14ac:dyDescent="0.3"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  <c r="BE5505"/>
      <c r="BF5505"/>
      <c r="BG5505"/>
      <c r="BH5505"/>
      <c r="BI5505"/>
      <c r="BJ5505"/>
      <c r="BK5505"/>
      <c r="BL5505"/>
      <c r="BM5505"/>
      <c r="BN5505"/>
      <c r="BO5505"/>
      <c r="BP5505"/>
      <c r="BQ5505"/>
      <c r="BR5505"/>
      <c r="BS5505"/>
      <c r="BT5505"/>
      <c r="BU5505"/>
      <c r="BV5505"/>
      <c r="BW5505"/>
      <c r="BX5505"/>
      <c r="BY5505"/>
      <c r="BZ5505"/>
      <c r="CA5505"/>
      <c r="CB5505"/>
      <c r="CC5505"/>
      <c r="CD5505"/>
      <c r="CE5505"/>
      <c r="CF5505"/>
      <c r="CG5505"/>
      <c r="CH5505"/>
      <c r="CI5505"/>
      <c r="CJ5505"/>
      <c r="CK5505"/>
      <c r="DZJ5505"/>
      <c r="DZK5505"/>
      <c r="DZL5505"/>
      <c r="DZM5505"/>
      <c r="DZN5505"/>
      <c r="DZO5505"/>
      <c r="DZP5505"/>
      <c r="DZQ5505"/>
      <c r="DZR5505"/>
      <c r="DZS5505"/>
      <c r="DZT5505"/>
      <c r="DZU5505"/>
      <c r="DZV5505"/>
      <c r="DZW5505"/>
      <c r="DZX5505"/>
      <c r="DZY5505"/>
      <c r="DZZ5505"/>
      <c r="EAA5505"/>
      <c r="EAB5505"/>
      <c r="EAC5505"/>
      <c r="EAD5505"/>
      <c r="EAE5505"/>
      <c r="EAF5505"/>
      <c r="EAG5505"/>
      <c r="EAH5505"/>
    </row>
    <row r="5506" spans="38:89 3390:3414" x14ac:dyDescent="0.3"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  <c r="BE5506"/>
      <c r="BF5506"/>
      <c r="BG5506"/>
      <c r="BH5506"/>
      <c r="BI5506"/>
      <c r="BJ5506"/>
      <c r="BK5506"/>
      <c r="BL5506"/>
      <c r="BM5506"/>
      <c r="BN5506"/>
      <c r="BO5506"/>
      <c r="BP5506"/>
      <c r="BQ5506"/>
      <c r="BR5506"/>
      <c r="BS5506"/>
      <c r="BT5506"/>
      <c r="BU5506"/>
      <c r="BV5506"/>
      <c r="BW5506"/>
      <c r="BX5506"/>
      <c r="BY5506"/>
      <c r="BZ5506"/>
      <c r="CA5506"/>
      <c r="CB5506"/>
      <c r="CC5506"/>
      <c r="CD5506"/>
      <c r="CE5506"/>
      <c r="CF5506"/>
      <c r="CG5506"/>
      <c r="CH5506"/>
      <c r="CI5506"/>
      <c r="CJ5506"/>
      <c r="CK5506"/>
      <c r="DZJ5506"/>
      <c r="DZK5506"/>
      <c r="DZL5506"/>
      <c r="DZM5506"/>
      <c r="DZN5506"/>
      <c r="DZO5506"/>
      <c r="DZP5506"/>
      <c r="DZQ5506"/>
      <c r="DZR5506"/>
      <c r="DZS5506"/>
      <c r="DZT5506"/>
      <c r="DZU5506"/>
      <c r="DZV5506"/>
      <c r="DZW5506"/>
      <c r="DZX5506"/>
      <c r="DZY5506"/>
      <c r="DZZ5506"/>
      <c r="EAA5506"/>
      <c r="EAB5506"/>
      <c r="EAC5506"/>
      <c r="EAD5506"/>
      <c r="EAE5506"/>
      <c r="EAF5506"/>
      <c r="EAG5506"/>
      <c r="EAH5506"/>
    </row>
    <row r="5507" spans="38:89 3390:3414" x14ac:dyDescent="0.3"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  <c r="BE5507"/>
      <c r="BF5507"/>
      <c r="BG5507"/>
      <c r="BH5507"/>
      <c r="BI5507"/>
      <c r="BJ5507"/>
      <c r="BK5507"/>
      <c r="BL5507"/>
      <c r="BM5507"/>
      <c r="BN5507"/>
      <c r="BO5507"/>
      <c r="BP5507"/>
      <c r="BQ5507"/>
      <c r="BR5507"/>
      <c r="BS5507"/>
      <c r="BT5507"/>
      <c r="BU5507"/>
      <c r="BV5507"/>
      <c r="BW5507"/>
      <c r="BX5507"/>
      <c r="BY5507"/>
      <c r="BZ5507"/>
      <c r="CA5507"/>
      <c r="CB5507"/>
      <c r="CC5507"/>
      <c r="CD5507"/>
      <c r="CE5507"/>
      <c r="CF5507"/>
      <c r="CG5507"/>
      <c r="CH5507"/>
      <c r="CI5507"/>
      <c r="CJ5507"/>
      <c r="CK5507"/>
      <c r="DZJ5507"/>
      <c r="DZK5507"/>
      <c r="DZL5507"/>
      <c r="DZM5507"/>
      <c r="DZN5507"/>
      <c r="DZO5507"/>
      <c r="DZP5507"/>
      <c r="DZQ5507"/>
      <c r="DZR5507"/>
      <c r="DZS5507"/>
      <c r="DZT5507"/>
      <c r="DZU5507"/>
      <c r="DZV5507"/>
      <c r="DZW5507"/>
      <c r="DZX5507"/>
      <c r="DZY5507"/>
      <c r="DZZ5507"/>
      <c r="EAA5507"/>
      <c r="EAB5507"/>
      <c r="EAC5507"/>
      <c r="EAD5507"/>
      <c r="EAE5507"/>
      <c r="EAF5507"/>
      <c r="EAG5507"/>
      <c r="EAH5507"/>
    </row>
    <row r="5508" spans="38:89 3390:3414" x14ac:dyDescent="0.3"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  <c r="BE5508"/>
      <c r="BF5508"/>
      <c r="BG5508"/>
      <c r="BH5508"/>
      <c r="BI5508"/>
      <c r="BJ5508"/>
      <c r="BK5508"/>
      <c r="BL5508"/>
      <c r="BM5508"/>
      <c r="BN5508"/>
      <c r="BO5508"/>
      <c r="BP5508"/>
      <c r="BQ5508"/>
      <c r="BR5508"/>
      <c r="BS5508"/>
      <c r="BT5508"/>
      <c r="BU5508"/>
      <c r="BV5508"/>
      <c r="BW5508"/>
      <c r="BX5508"/>
      <c r="BY5508"/>
      <c r="BZ5508"/>
      <c r="CA5508"/>
      <c r="CB5508"/>
      <c r="CC5508"/>
      <c r="CD5508"/>
      <c r="CE5508"/>
      <c r="CF5508"/>
      <c r="CG5508"/>
      <c r="CH5508"/>
      <c r="CI5508"/>
      <c r="CJ5508"/>
      <c r="CK5508"/>
      <c r="DZJ5508"/>
      <c r="DZK5508"/>
      <c r="DZL5508"/>
      <c r="DZM5508"/>
      <c r="DZN5508"/>
      <c r="DZO5508"/>
      <c r="DZP5508"/>
      <c r="DZQ5508"/>
      <c r="DZR5508"/>
      <c r="DZS5508"/>
      <c r="DZT5508"/>
      <c r="DZU5508"/>
      <c r="DZV5508"/>
      <c r="DZW5508"/>
      <c r="DZX5508"/>
      <c r="DZY5508"/>
      <c r="DZZ5508"/>
      <c r="EAA5508"/>
      <c r="EAB5508"/>
      <c r="EAC5508"/>
      <c r="EAD5508"/>
      <c r="EAE5508"/>
      <c r="EAF5508"/>
      <c r="EAG5508"/>
      <c r="EAH5508"/>
    </row>
    <row r="5509" spans="38:89 3390:3414" x14ac:dyDescent="0.3"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  <c r="BE5509"/>
      <c r="BF5509"/>
      <c r="BG5509"/>
      <c r="BH5509"/>
      <c r="BI5509"/>
      <c r="BJ5509"/>
      <c r="BK5509"/>
      <c r="BL5509"/>
      <c r="BM5509"/>
      <c r="BN5509"/>
      <c r="BO5509"/>
      <c r="BP5509"/>
      <c r="BQ5509"/>
      <c r="BR5509"/>
      <c r="BS5509"/>
      <c r="BT5509"/>
      <c r="BU5509"/>
      <c r="BV5509"/>
      <c r="BW5509"/>
      <c r="BX5509"/>
      <c r="BY5509"/>
      <c r="BZ5509"/>
      <c r="CA5509"/>
      <c r="CB5509"/>
      <c r="CC5509"/>
      <c r="CD5509"/>
      <c r="CE5509"/>
      <c r="CF5509"/>
      <c r="CG5509"/>
      <c r="CH5509"/>
      <c r="CI5509"/>
      <c r="CJ5509"/>
      <c r="CK5509"/>
      <c r="DZJ5509"/>
      <c r="DZK5509"/>
      <c r="DZL5509"/>
      <c r="DZM5509"/>
      <c r="DZN5509"/>
      <c r="DZO5509"/>
      <c r="DZP5509"/>
      <c r="DZQ5509"/>
      <c r="DZR5509"/>
      <c r="DZS5509"/>
      <c r="DZT5509"/>
      <c r="DZU5509"/>
      <c r="DZV5509"/>
      <c r="DZW5509"/>
      <c r="DZX5509"/>
      <c r="DZY5509"/>
      <c r="DZZ5509"/>
      <c r="EAA5509"/>
      <c r="EAB5509"/>
      <c r="EAC5509"/>
      <c r="EAD5509"/>
      <c r="EAE5509"/>
      <c r="EAF5509"/>
      <c r="EAG5509"/>
      <c r="EAH5509"/>
    </row>
    <row r="5510" spans="38:89 3390:3414" x14ac:dyDescent="0.3"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  <c r="BE5510"/>
      <c r="BF5510"/>
      <c r="BG5510"/>
      <c r="BH5510"/>
      <c r="BI5510"/>
      <c r="BJ5510"/>
      <c r="BK5510"/>
      <c r="BL5510"/>
      <c r="BM5510"/>
      <c r="BN5510"/>
      <c r="BO5510"/>
      <c r="BP5510"/>
      <c r="BQ5510"/>
      <c r="BR5510"/>
      <c r="BS5510"/>
      <c r="BT5510"/>
      <c r="BU5510"/>
      <c r="BV5510"/>
      <c r="BW5510"/>
      <c r="BX5510"/>
      <c r="BY5510"/>
      <c r="BZ5510"/>
      <c r="CA5510"/>
      <c r="CB5510"/>
      <c r="CC5510"/>
      <c r="CD5510"/>
      <c r="CE5510"/>
      <c r="CF5510"/>
      <c r="CG5510"/>
      <c r="CH5510"/>
      <c r="CI5510"/>
      <c r="CJ5510"/>
      <c r="CK5510"/>
      <c r="DZJ5510"/>
      <c r="DZK5510"/>
      <c r="DZL5510"/>
      <c r="DZM5510"/>
      <c r="DZN5510"/>
      <c r="DZO5510"/>
      <c r="DZP5510"/>
      <c r="DZQ5510"/>
      <c r="DZR5510"/>
      <c r="DZS5510"/>
      <c r="DZT5510"/>
      <c r="DZU5510"/>
      <c r="DZV5510"/>
      <c r="DZW5510"/>
      <c r="DZX5510"/>
      <c r="DZY5510"/>
      <c r="DZZ5510"/>
      <c r="EAA5510"/>
      <c r="EAB5510"/>
      <c r="EAC5510"/>
      <c r="EAD5510"/>
      <c r="EAE5510"/>
      <c r="EAF5510"/>
      <c r="EAG5510"/>
      <c r="EAH5510"/>
    </row>
    <row r="5511" spans="38:89 3390:3414" x14ac:dyDescent="0.3"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  <c r="BE5511"/>
      <c r="BF5511"/>
      <c r="BG5511"/>
      <c r="BH5511"/>
      <c r="BI5511"/>
      <c r="BJ5511"/>
      <c r="BK5511"/>
      <c r="BL5511"/>
      <c r="BM5511"/>
      <c r="BN5511"/>
      <c r="BO5511"/>
      <c r="BP5511"/>
      <c r="BQ5511"/>
      <c r="BR5511"/>
      <c r="BS5511"/>
      <c r="BT5511"/>
      <c r="BU5511"/>
      <c r="BV5511"/>
      <c r="BW5511"/>
      <c r="BX5511"/>
      <c r="BY5511"/>
      <c r="BZ5511"/>
      <c r="CA5511"/>
      <c r="CB5511"/>
      <c r="CC5511"/>
      <c r="CD5511"/>
      <c r="CE5511"/>
      <c r="CF5511"/>
      <c r="CG5511"/>
      <c r="CH5511"/>
      <c r="CI5511"/>
      <c r="CJ5511"/>
      <c r="CK5511"/>
      <c r="DZJ5511"/>
      <c r="DZK5511"/>
      <c r="DZL5511"/>
      <c r="DZM5511"/>
      <c r="DZN5511"/>
      <c r="DZO5511"/>
      <c r="DZP5511"/>
      <c r="DZQ5511"/>
      <c r="DZR5511"/>
      <c r="DZS5511"/>
      <c r="DZT5511"/>
      <c r="DZU5511"/>
      <c r="DZV5511"/>
      <c r="DZW5511"/>
      <c r="DZX5511"/>
      <c r="DZY5511"/>
      <c r="DZZ5511"/>
      <c r="EAA5511"/>
      <c r="EAB5511"/>
      <c r="EAC5511"/>
      <c r="EAD5511"/>
      <c r="EAE5511"/>
      <c r="EAF5511"/>
      <c r="EAG5511"/>
      <c r="EAH5511"/>
    </row>
    <row r="5512" spans="38:89 3390:3414" x14ac:dyDescent="0.3"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  <c r="BE5512"/>
      <c r="BF5512"/>
      <c r="BG5512"/>
      <c r="BH5512"/>
      <c r="BI5512"/>
      <c r="BJ5512"/>
      <c r="BK5512"/>
      <c r="BL5512"/>
      <c r="BM5512"/>
      <c r="BN5512"/>
      <c r="BO5512"/>
      <c r="BP5512"/>
      <c r="BQ5512"/>
      <c r="BR5512"/>
      <c r="BS5512"/>
      <c r="BT5512"/>
      <c r="BU5512"/>
      <c r="BV5512"/>
      <c r="BW5512"/>
      <c r="BX5512"/>
      <c r="BY5512"/>
      <c r="BZ5512"/>
      <c r="CA5512"/>
      <c r="CB5512"/>
      <c r="CC5512"/>
      <c r="CD5512"/>
      <c r="CE5512"/>
      <c r="CF5512"/>
      <c r="CG5512"/>
      <c r="CH5512"/>
      <c r="CI5512"/>
      <c r="CJ5512"/>
      <c r="CK5512"/>
      <c r="DZJ5512"/>
      <c r="DZK5512"/>
      <c r="DZL5512"/>
      <c r="DZM5512"/>
      <c r="DZN5512"/>
      <c r="DZO5512"/>
      <c r="DZP5512"/>
      <c r="DZQ5512"/>
      <c r="DZR5512"/>
      <c r="DZS5512"/>
      <c r="DZT5512"/>
      <c r="DZU5512"/>
      <c r="DZV5512"/>
      <c r="DZW5512"/>
      <c r="DZX5512"/>
      <c r="DZY5512"/>
      <c r="DZZ5512"/>
      <c r="EAA5512"/>
      <c r="EAB5512"/>
      <c r="EAC5512"/>
      <c r="EAD5512"/>
      <c r="EAE5512"/>
      <c r="EAF5512"/>
      <c r="EAG5512"/>
      <c r="EAH5512"/>
    </row>
    <row r="5513" spans="38:89 3390:3414" x14ac:dyDescent="0.3"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  <c r="BE5513"/>
      <c r="BF5513"/>
      <c r="BG5513"/>
      <c r="BH5513"/>
      <c r="BI5513"/>
      <c r="BJ5513"/>
      <c r="BK5513"/>
      <c r="BL5513"/>
      <c r="BM5513"/>
      <c r="BN5513"/>
      <c r="BO5513"/>
      <c r="BP5513"/>
      <c r="BQ5513"/>
      <c r="BR5513"/>
      <c r="BS5513"/>
      <c r="BT5513"/>
      <c r="BU5513"/>
      <c r="BV5513"/>
      <c r="BW5513"/>
      <c r="BX5513"/>
      <c r="BY5513"/>
      <c r="BZ5513"/>
      <c r="CA5513"/>
      <c r="CB5513"/>
      <c r="CC5513"/>
      <c r="CD5513"/>
      <c r="CE5513"/>
      <c r="CF5513"/>
      <c r="CG5513"/>
      <c r="CH5513"/>
      <c r="CI5513"/>
      <c r="CJ5513"/>
      <c r="CK5513"/>
      <c r="DZJ5513"/>
      <c r="DZK5513"/>
      <c r="DZL5513"/>
      <c r="DZM5513"/>
      <c r="DZN5513"/>
      <c r="DZO5513"/>
      <c r="DZP5513"/>
      <c r="DZQ5513"/>
      <c r="DZR5513"/>
      <c r="DZS5513"/>
      <c r="DZT5513"/>
      <c r="DZU5513"/>
      <c r="DZV5513"/>
      <c r="DZW5513"/>
      <c r="DZX5513"/>
      <c r="DZY5513"/>
      <c r="DZZ5513"/>
      <c r="EAA5513"/>
      <c r="EAB5513"/>
      <c r="EAC5513"/>
      <c r="EAD5513"/>
      <c r="EAE5513"/>
      <c r="EAF5513"/>
      <c r="EAG5513"/>
      <c r="EAH5513"/>
    </row>
    <row r="5514" spans="38:89 3390:3414" x14ac:dyDescent="0.3"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  <c r="BE5514"/>
      <c r="BF5514"/>
      <c r="BG5514"/>
      <c r="BH5514"/>
      <c r="BI5514"/>
      <c r="BJ5514"/>
      <c r="BK5514"/>
      <c r="BL5514"/>
      <c r="BM5514"/>
      <c r="BN5514"/>
      <c r="BO5514"/>
      <c r="BP5514"/>
      <c r="BQ5514"/>
      <c r="BR5514"/>
      <c r="BS5514"/>
      <c r="BT5514"/>
      <c r="BU5514"/>
      <c r="BV5514"/>
      <c r="BW5514"/>
      <c r="BX5514"/>
      <c r="BY5514"/>
      <c r="BZ5514"/>
      <c r="CA5514"/>
      <c r="CB5514"/>
      <c r="CC5514"/>
      <c r="CD5514"/>
      <c r="CE5514"/>
      <c r="CF5514"/>
      <c r="CG5514"/>
      <c r="CH5514"/>
      <c r="CI5514"/>
      <c r="CJ5514"/>
      <c r="CK5514"/>
      <c r="DZJ5514"/>
      <c r="DZK5514"/>
      <c r="DZL5514"/>
      <c r="DZM5514"/>
      <c r="DZN5514"/>
      <c r="DZO5514"/>
      <c r="DZP5514"/>
      <c r="DZQ5514"/>
      <c r="DZR5514"/>
      <c r="DZS5514"/>
      <c r="DZT5514"/>
      <c r="DZU5514"/>
      <c r="DZV5514"/>
      <c r="DZW5514"/>
      <c r="DZX5514"/>
      <c r="DZY5514"/>
      <c r="DZZ5514"/>
      <c r="EAA5514"/>
      <c r="EAB5514"/>
      <c r="EAC5514"/>
      <c r="EAD5514"/>
      <c r="EAE5514"/>
      <c r="EAF5514"/>
      <c r="EAG5514"/>
      <c r="EAH5514"/>
    </row>
    <row r="5515" spans="38:89 3390:3414" x14ac:dyDescent="0.3"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  <c r="BE5515"/>
      <c r="BF5515"/>
      <c r="BG5515"/>
      <c r="BH5515"/>
      <c r="BI5515"/>
      <c r="BJ5515"/>
      <c r="BK5515"/>
      <c r="BL5515"/>
      <c r="BM5515"/>
      <c r="BN5515"/>
      <c r="BO5515"/>
      <c r="BP5515"/>
      <c r="BQ5515"/>
      <c r="BR5515"/>
      <c r="BS5515"/>
      <c r="BT5515"/>
      <c r="BU5515"/>
      <c r="BV5515"/>
      <c r="BW5515"/>
      <c r="BX5515"/>
      <c r="BY5515"/>
      <c r="BZ5515"/>
      <c r="CA5515"/>
      <c r="CB5515"/>
      <c r="CC5515"/>
      <c r="CD5515"/>
      <c r="CE5515"/>
      <c r="CF5515"/>
      <c r="CG5515"/>
      <c r="CH5515"/>
      <c r="CI5515"/>
      <c r="CJ5515"/>
      <c r="CK5515"/>
      <c r="DZJ5515"/>
      <c r="DZK5515"/>
      <c r="DZL5515"/>
      <c r="DZM5515"/>
      <c r="DZN5515"/>
      <c r="DZO5515"/>
      <c r="DZP5515"/>
      <c r="DZQ5515"/>
      <c r="DZR5515"/>
      <c r="DZS5515"/>
      <c r="DZT5515"/>
      <c r="DZU5515"/>
      <c r="DZV5515"/>
      <c r="DZW5515"/>
      <c r="DZX5515"/>
      <c r="DZY5515"/>
      <c r="DZZ5515"/>
      <c r="EAA5515"/>
      <c r="EAB5515"/>
      <c r="EAC5515"/>
      <c r="EAD5515"/>
      <c r="EAE5515"/>
      <c r="EAF5515"/>
      <c r="EAG5515"/>
      <c r="EAH5515"/>
    </row>
    <row r="5516" spans="38:89 3390:3414" x14ac:dyDescent="0.3"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  <c r="BE5516"/>
      <c r="BF5516"/>
      <c r="BG5516"/>
      <c r="BH5516"/>
      <c r="BI5516"/>
      <c r="BJ5516"/>
      <c r="BK5516"/>
      <c r="BL5516"/>
      <c r="BM5516"/>
      <c r="BN5516"/>
      <c r="BO5516"/>
      <c r="BP5516"/>
      <c r="BQ5516"/>
      <c r="BR5516"/>
      <c r="BS5516"/>
      <c r="BT5516"/>
      <c r="BU5516"/>
      <c r="BV5516"/>
      <c r="BW5516"/>
      <c r="BX5516"/>
      <c r="BY5516"/>
      <c r="BZ5516"/>
      <c r="CA5516"/>
      <c r="CB5516"/>
      <c r="CC5516"/>
      <c r="CD5516"/>
      <c r="CE5516"/>
      <c r="CF5516"/>
      <c r="CG5516"/>
      <c r="CH5516"/>
      <c r="CI5516"/>
      <c r="CJ5516"/>
      <c r="CK5516"/>
      <c r="DZJ5516"/>
      <c r="DZK5516"/>
      <c r="DZL5516"/>
      <c r="DZM5516"/>
      <c r="DZN5516"/>
      <c r="DZO5516"/>
      <c r="DZP5516"/>
      <c r="DZQ5516"/>
      <c r="DZR5516"/>
      <c r="DZS5516"/>
      <c r="DZT5516"/>
      <c r="DZU5516"/>
      <c r="DZV5516"/>
      <c r="DZW5516"/>
      <c r="DZX5516"/>
      <c r="DZY5516"/>
      <c r="DZZ5516"/>
      <c r="EAA5516"/>
      <c r="EAB5516"/>
      <c r="EAC5516"/>
      <c r="EAD5516"/>
      <c r="EAE5516"/>
      <c r="EAF5516"/>
      <c r="EAG5516"/>
      <c r="EAH5516"/>
    </row>
    <row r="5517" spans="38:89 3390:3414" x14ac:dyDescent="0.3"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  <c r="BE5517"/>
      <c r="BF5517"/>
      <c r="BG5517"/>
      <c r="BH5517"/>
      <c r="BI5517"/>
      <c r="BJ5517"/>
      <c r="BK5517"/>
      <c r="BL5517"/>
      <c r="BM5517"/>
      <c r="BN5517"/>
      <c r="BO5517"/>
      <c r="BP5517"/>
      <c r="BQ5517"/>
      <c r="BR5517"/>
      <c r="BS5517"/>
      <c r="BT5517"/>
      <c r="BU5517"/>
      <c r="BV5517"/>
      <c r="BW5517"/>
      <c r="BX5517"/>
      <c r="BY5517"/>
      <c r="BZ5517"/>
      <c r="CA5517"/>
      <c r="CB5517"/>
      <c r="CC5517"/>
      <c r="CD5517"/>
      <c r="CE5517"/>
      <c r="CF5517"/>
      <c r="CG5517"/>
      <c r="CH5517"/>
      <c r="CI5517"/>
      <c r="CJ5517"/>
      <c r="CK5517"/>
      <c r="DZJ5517"/>
      <c r="DZK5517"/>
      <c r="DZL5517"/>
      <c r="DZM5517"/>
      <c r="DZN5517"/>
      <c r="DZO5517"/>
      <c r="DZP5517"/>
      <c r="DZQ5517"/>
      <c r="DZR5517"/>
      <c r="DZS5517"/>
      <c r="DZT5517"/>
      <c r="DZU5517"/>
      <c r="DZV5517"/>
      <c r="DZW5517"/>
      <c r="DZX5517"/>
      <c r="DZY5517"/>
      <c r="DZZ5517"/>
      <c r="EAA5517"/>
      <c r="EAB5517"/>
      <c r="EAC5517"/>
      <c r="EAD5517"/>
      <c r="EAE5517"/>
      <c r="EAF5517"/>
      <c r="EAG5517"/>
      <c r="EAH5517"/>
    </row>
    <row r="5518" spans="38:89 3390:3414" x14ac:dyDescent="0.3"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  <c r="BE5518"/>
      <c r="BF5518"/>
      <c r="BG5518"/>
      <c r="BH5518"/>
      <c r="BI5518"/>
      <c r="BJ5518"/>
      <c r="BK5518"/>
      <c r="BL5518"/>
      <c r="BM5518"/>
      <c r="BN5518"/>
      <c r="BO5518"/>
      <c r="BP5518"/>
      <c r="BQ5518"/>
      <c r="BR5518"/>
      <c r="BS5518"/>
      <c r="BT5518"/>
      <c r="BU5518"/>
      <c r="BV5518"/>
      <c r="BW5518"/>
      <c r="BX5518"/>
      <c r="BY5518"/>
      <c r="BZ5518"/>
      <c r="CA5518"/>
      <c r="CB5518"/>
      <c r="CC5518"/>
      <c r="CD5518"/>
      <c r="CE5518"/>
      <c r="CF5518"/>
      <c r="CG5518"/>
      <c r="CH5518"/>
      <c r="CI5518"/>
      <c r="CJ5518"/>
      <c r="CK5518"/>
      <c r="DZJ5518"/>
      <c r="DZK5518"/>
      <c r="DZL5518"/>
      <c r="DZM5518"/>
      <c r="DZN5518"/>
      <c r="DZO5518"/>
      <c r="DZP5518"/>
      <c r="DZQ5518"/>
      <c r="DZR5518"/>
      <c r="DZS5518"/>
      <c r="DZT5518"/>
      <c r="DZU5518"/>
      <c r="DZV5518"/>
      <c r="DZW5518"/>
      <c r="DZX5518"/>
      <c r="DZY5518"/>
      <c r="DZZ5518"/>
      <c r="EAA5518"/>
      <c r="EAB5518"/>
      <c r="EAC5518"/>
      <c r="EAD5518"/>
      <c r="EAE5518"/>
      <c r="EAF5518"/>
      <c r="EAG5518"/>
      <c r="EAH5518"/>
    </row>
    <row r="5519" spans="38:89 3390:3414" x14ac:dyDescent="0.3"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  <c r="BE5519"/>
      <c r="BF5519"/>
      <c r="BG5519"/>
      <c r="BH5519"/>
      <c r="BI5519"/>
      <c r="BJ5519"/>
      <c r="BK5519"/>
      <c r="BL5519"/>
      <c r="BM5519"/>
      <c r="BN5519"/>
      <c r="BO5519"/>
      <c r="BP5519"/>
      <c r="BQ5519"/>
      <c r="BR5519"/>
      <c r="BS5519"/>
      <c r="BT5519"/>
      <c r="BU5519"/>
      <c r="BV5519"/>
      <c r="BW5519"/>
      <c r="BX5519"/>
      <c r="BY5519"/>
      <c r="BZ5519"/>
      <c r="CA5519"/>
      <c r="CB5519"/>
      <c r="CC5519"/>
      <c r="CD5519"/>
      <c r="CE5519"/>
      <c r="CF5519"/>
      <c r="CG5519"/>
      <c r="CH5519"/>
      <c r="CI5519"/>
      <c r="CJ5519"/>
      <c r="CK5519"/>
      <c r="DZJ5519"/>
      <c r="DZK5519"/>
      <c r="DZL5519"/>
      <c r="DZM5519"/>
      <c r="DZN5519"/>
      <c r="DZO5519"/>
      <c r="DZP5519"/>
      <c r="DZQ5519"/>
      <c r="DZR5519"/>
      <c r="DZS5519"/>
      <c r="DZT5519"/>
      <c r="DZU5519"/>
      <c r="DZV5519"/>
      <c r="DZW5519"/>
      <c r="DZX5519"/>
      <c r="DZY5519"/>
      <c r="DZZ5519"/>
      <c r="EAA5519"/>
      <c r="EAB5519"/>
      <c r="EAC5519"/>
      <c r="EAD5519"/>
      <c r="EAE5519"/>
      <c r="EAF5519"/>
      <c r="EAG5519"/>
      <c r="EAH5519"/>
    </row>
    <row r="5520" spans="38:89 3390:3414" x14ac:dyDescent="0.3"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  <c r="BE5520"/>
      <c r="BF5520"/>
      <c r="BG5520"/>
      <c r="BH5520"/>
      <c r="BI5520"/>
      <c r="BJ5520"/>
      <c r="BK5520"/>
      <c r="BL5520"/>
      <c r="BM5520"/>
      <c r="BN5520"/>
      <c r="BO5520"/>
      <c r="BP5520"/>
      <c r="BQ5520"/>
      <c r="BR5520"/>
      <c r="BS5520"/>
      <c r="BT5520"/>
      <c r="BU5520"/>
      <c r="BV5520"/>
      <c r="BW5520"/>
      <c r="BX5520"/>
      <c r="BY5520"/>
      <c r="BZ5520"/>
      <c r="CA5520"/>
      <c r="CB5520"/>
      <c r="CC5520"/>
      <c r="CD5520"/>
      <c r="CE5520"/>
      <c r="CF5520"/>
      <c r="CG5520"/>
      <c r="CH5520"/>
      <c r="CI5520"/>
      <c r="CJ5520"/>
      <c r="CK5520"/>
      <c r="DZJ5520"/>
      <c r="DZK5520"/>
      <c r="DZL5520"/>
      <c r="DZM5520"/>
      <c r="DZN5520"/>
      <c r="DZO5520"/>
      <c r="DZP5520"/>
      <c r="DZQ5520"/>
      <c r="DZR5520"/>
      <c r="DZS5520"/>
      <c r="DZT5520"/>
      <c r="DZU5520"/>
      <c r="DZV5520"/>
      <c r="DZW5520"/>
      <c r="DZX5520"/>
      <c r="DZY5520"/>
      <c r="DZZ5520"/>
      <c r="EAA5520"/>
      <c r="EAB5520"/>
      <c r="EAC5520"/>
      <c r="EAD5520"/>
      <c r="EAE5520"/>
      <c r="EAF5520"/>
      <c r="EAG5520"/>
      <c r="EAH5520"/>
    </row>
    <row r="5521" spans="38:89 3390:3414" x14ac:dyDescent="0.3"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  <c r="BE5521"/>
      <c r="BF5521"/>
      <c r="BG5521"/>
      <c r="BH5521"/>
      <c r="BI5521"/>
      <c r="BJ5521"/>
      <c r="BK5521"/>
      <c r="BL5521"/>
      <c r="BM5521"/>
      <c r="BN5521"/>
      <c r="BO5521"/>
      <c r="BP5521"/>
      <c r="BQ5521"/>
      <c r="BR5521"/>
      <c r="BS5521"/>
      <c r="BT5521"/>
      <c r="BU5521"/>
      <c r="BV5521"/>
      <c r="BW5521"/>
      <c r="BX5521"/>
      <c r="BY5521"/>
      <c r="BZ5521"/>
      <c r="CA5521"/>
      <c r="CB5521"/>
      <c r="CC5521"/>
      <c r="CD5521"/>
      <c r="CE5521"/>
      <c r="CF5521"/>
      <c r="CG5521"/>
      <c r="CH5521"/>
      <c r="CI5521"/>
      <c r="CJ5521"/>
      <c r="CK5521"/>
      <c r="DZJ5521"/>
      <c r="DZK5521"/>
      <c r="DZL5521"/>
      <c r="DZM5521"/>
      <c r="DZN5521"/>
      <c r="DZO5521"/>
      <c r="DZP5521"/>
      <c r="DZQ5521"/>
      <c r="DZR5521"/>
      <c r="DZS5521"/>
      <c r="DZT5521"/>
      <c r="DZU5521"/>
      <c r="DZV5521"/>
      <c r="DZW5521"/>
      <c r="DZX5521"/>
      <c r="DZY5521"/>
      <c r="DZZ5521"/>
      <c r="EAA5521"/>
      <c r="EAB5521"/>
      <c r="EAC5521"/>
      <c r="EAD5521"/>
      <c r="EAE5521"/>
      <c r="EAF5521"/>
      <c r="EAG5521"/>
      <c r="EAH5521"/>
    </row>
    <row r="5522" spans="38:89 3390:3414" x14ac:dyDescent="0.3"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  <c r="BE5522"/>
      <c r="BF5522"/>
      <c r="BG5522"/>
      <c r="BH5522"/>
      <c r="BI5522"/>
      <c r="BJ5522"/>
      <c r="BK5522"/>
      <c r="BL5522"/>
      <c r="BM5522"/>
      <c r="BN5522"/>
      <c r="BO5522"/>
      <c r="BP5522"/>
      <c r="BQ5522"/>
      <c r="BR5522"/>
      <c r="BS5522"/>
      <c r="BT5522"/>
      <c r="BU5522"/>
      <c r="BV5522"/>
      <c r="BW5522"/>
      <c r="BX5522"/>
      <c r="BY5522"/>
      <c r="BZ5522"/>
      <c r="CA5522"/>
      <c r="CB5522"/>
      <c r="CC5522"/>
      <c r="CD5522"/>
      <c r="CE5522"/>
      <c r="CF5522"/>
      <c r="CG5522"/>
      <c r="CH5522"/>
      <c r="CI5522"/>
      <c r="CJ5522"/>
      <c r="CK5522"/>
      <c r="DZJ5522"/>
      <c r="DZK5522"/>
      <c r="DZL5522"/>
      <c r="DZM5522"/>
      <c r="DZN5522"/>
      <c r="DZO5522"/>
      <c r="DZP5522"/>
      <c r="DZQ5522"/>
      <c r="DZR5522"/>
      <c r="DZS5522"/>
      <c r="DZT5522"/>
      <c r="DZU5522"/>
      <c r="DZV5522"/>
      <c r="DZW5522"/>
      <c r="DZX5522"/>
      <c r="DZY5522"/>
      <c r="DZZ5522"/>
      <c r="EAA5522"/>
      <c r="EAB5522"/>
      <c r="EAC5522"/>
      <c r="EAD5522"/>
      <c r="EAE5522"/>
      <c r="EAF5522"/>
      <c r="EAG5522"/>
      <c r="EAH5522"/>
    </row>
    <row r="5523" spans="38:89 3390:3414" x14ac:dyDescent="0.3"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  <c r="BE5523"/>
      <c r="BF5523"/>
      <c r="BG5523"/>
      <c r="BH5523"/>
      <c r="BI5523"/>
      <c r="BJ5523"/>
      <c r="BK5523"/>
      <c r="BL5523"/>
      <c r="BM5523"/>
      <c r="BN5523"/>
      <c r="BO5523"/>
      <c r="BP5523"/>
      <c r="BQ5523"/>
      <c r="BR5523"/>
      <c r="BS5523"/>
      <c r="BT5523"/>
      <c r="BU5523"/>
      <c r="BV5523"/>
      <c r="BW5523"/>
      <c r="BX5523"/>
      <c r="BY5523"/>
      <c r="BZ5523"/>
      <c r="CA5523"/>
      <c r="CB5523"/>
      <c r="CC5523"/>
      <c r="CD5523"/>
      <c r="CE5523"/>
      <c r="CF5523"/>
      <c r="CG5523"/>
      <c r="CH5523"/>
      <c r="CI5523"/>
      <c r="CJ5523"/>
      <c r="CK5523"/>
      <c r="DZJ5523"/>
      <c r="DZK5523"/>
      <c r="DZL5523"/>
      <c r="DZM5523"/>
      <c r="DZN5523"/>
      <c r="DZO5523"/>
      <c r="DZP5523"/>
      <c r="DZQ5523"/>
      <c r="DZR5523"/>
      <c r="DZS5523"/>
      <c r="DZT5523"/>
      <c r="DZU5523"/>
      <c r="DZV5523"/>
      <c r="DZW5523"/>
      <c r="DZX5523"/>
      <c r="DZY5523"/>
      <c r="DZZ5523"/>
      <c r="EAA5523"/>
      <c r="EAB5523"/>
      <c r="EAC5523"/>
      <c r="EAD5523"/>
      <c r="EAE5523"/>
      <c r="EAF5523"/>
      <c r="EAG5523"/>
      <c r="EAH5523"/>
    </row>
    <row r="5524" spans="38:89 3390:3414" x14ac:dyDescent="0.3"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  <c r="BE5524"/>
      <c r="BF5524"/>
      <c r="BG5524"/>
      <c r="BH5524"/>
      <c r="BI5524"/>
      <c r="BJ5524"/>
      <c r="BK5524"/>
      <c r="BL5524"/>
      <c r="BM5524"/>
      <c r="BN5524"/>
      <c r="BO5524"/>
      <c r="BP5524"/>
      <c r="BQ5524"/>
      <c r="BR5524"/>
      <c r="BS5524"/>
      <c r="BT5524"/>
      <c r="BU5524"/>
      <c r="BV5524"/>
      <c r="BW5524"/>
      <c r="BX5524"/>
      <c r="BY5524"/>
      <c r="BZ5524"/>
      <c r="CA5524"/>
      <c r="CB5524"/>
      <c r="CC5524"/>
      <c r="CD5524"/>
      <c r="CE5524"/>
      <c r="CF5524"/>
      <c r="CG5524"/>
      <c r="CH5524"/>
      <c r="CI5524"/>
      <c r="CJ5524"/>
      <c r="CK5524"/>
      <c r="DZJ5524"/>
      <c r="DZK5524"/>
      <c r="DZL5524"/>
      <c r="DZM5524"/>
      <c r="DZN5524"/>
      <c r="DZO5524"/>
      <c r="DZP5524"/>
      <c r="DZQ5524"/>
      <c r="DZR5524"/>
      <c r="DZS5524"/>
      <c r="DZT5524"/>
      <c r="DZU5524"/>
      <c r="DZV5524"/>
      <c r="DZW5524"/>
      <c r="DZX5524"/>
      <c r="DZY5524"/>
      <c r="DZZ5524"/>
      <c r="EAA5524"/>
      <c r="EAB5524"/>
      <c r="EAC5524"/>
      <c r="EAD5524"/>
      <c r="EAE5524"/>
      <c r="EAF5524"/>
      <c r="EAG5524"/>
      <c r="EAH5524"/>
    </row>
    <row r="5525" spans="38:89 3390:3414" x14ac:dyDescent="0.3"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  <c r="BE5525"/>
      <c r="BF5525"/>
      <c r="BG5525"/>
      <c r="BH5525"/>
      <c r="BI5525"/>
      <c r="BJ5525"/>
      <c r="BK5525"/>
      <c r="BL5525"/>
      <c r="BM5525"/>
      <c r="BN5525"/>
      <c r="BO5525"/>
      <c r="BP5525"/>
      <c r="BQ5525"/>
      <c r="BR5525"/>
      <c r="BS5525"/>
      <c r="BT5525"/>
      <c r="BU5525"/>
      <c r="BV5525"/>
      <c r="BW5525"/>
      <c r="BX5525"/>
      <c r="BY5525"/>
      <c r="BZ5525"/>
      <c r="CA5525"/>
      <c r="CB5525"/>
      <c r="CC5525"/>
      <c r="CD5525"/>
      <c r="CE5525"/>
      <c r="CF5525"/>
      <c r="CG5525"/>
      <c r="CH5525"/>
      <c r="CI5525"/>
      <c r="CJ5525"/>
      <c r="CK5525"/>
      <c r="DZJ5525"/>
      <c r="DZK5525"/>
      <c r="DZL5525"/>
      <c r="DZM5525"/>
      <c r="DZN5525"/>
      <c r="DZO5525"/>
      <c r="DZP5525"/>
      <c r="DZQ5525"/>
      <c r="DZR5525"/>
      <c r="DZS5525"/>
      <c r="DZT5525"/>
      <c r="DZU5525"/>
      <c r="DZV5525"/>
      <c r="DZW5525"/>
      <c r="DZX5525"/>
      <c r="DZY5525"/>
      <c r="DZZ5525"/>
      <c r="EAA5525"/>
      <c r="EAB5525"/>
      <c r="EAC5525"/>
      <c r="EAD5525"/>
      <c r="EAE5525"/>
      <c r="EAF5525"/>
      <c r="EAG5525"/>
      <c r="EAH5525"/>
    </row>
    <row r="5526" spans="38:89 3390:3414" x14ac:dyDescent="0.3"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  <c r="BE5526"/>
      <c r="BF5526"/>
      <c r="BG5526"/>
      <c r="BH5526"/>
      <c r="BI5526"/>
      <c r="BJ5526"/>
      <c r="BK5526"/>
      <c r="BL5526"/>
      <c r="BM5526"/>
      <c r="BN5526"/>
      <c r="BO5526"/>
      <c r="BP5526"/>
      <c r="BQ5526"/>
      <c r="BR5526"/>
      <c r="BS5526"/>
      <c r="BT5526"/>
      <c r="BU5526"/>
      <c r="BV5526"/>
      <c r="BW5526"/>
      <c r="BX5526"/>
      <c r="BY5526"/>
      <c r="BZ5526"/>
      <c r="CA5526"/>
      <c r="CB5526"/>
      <c r="CC5526"/>
      <c r="CD5526"/>
      <c r="CE5526"/>
      <c r="CF5526"/>
      <c r="CG5526"/>
      <c r="CH5526"/>
      <c r="CI5526"/>
      <c r="CJ5526"/>
      <c r="CK5526"/>
      <c r="DZJ5526"/>
      <c r="DZK5526"/>
      <c r="DZL5526"/>
      <c r="DZM5526"/>
      <c r="DZN5526"/>
      <c r="DZO5526"/>
      <c r="DZP5526"/>
      <c r="DZQ5526"/>
      <c r="DZR5526"/>
      <c r="DZS5526"/>
      <c r="DZT5526"/>
      <c r="DZU5526"/>
      <c r="DZV5526"/>
      <c r="DZW5526"/>
      <c r="DZX5526"/>
      <c r="DZY5526"/>
      <c r="DZZ5526"/>
      <c r="EAA5526"/>
      <c r="EAB5526"/>
      <c r="EAC5526"/>
      <c r="EAD5526"/>
      <c r="EAE5526"/>
      <c r="EAF5526"/>
      <c r="EAG5526"/>
      <c r="EAH5526"/>
    </row>
    <row r="5527" spans="38:89 3390:3414" x14ac:dyDescent="0.3"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  <c r="BE5527"/>
      <c r="BF5527"/>
      <c r="BG5527"/>
      <c r="BH5527"/>
      <c r="BI5527"/>
      <c r="BJ5527"/>
      <c r="BK5527"/>
      <c r="BL5527"/>
      <c r="BM5527"/>
      <c r="BN5527"/>
      <c r="BO5527"/>
      <c r="BP5527"/>
      <c r="BQ5527"/>
      <c r="BR5527"/>
      <c r="BS5527"/>
      <c r="BT5527"/>
      <c r="BU5527"/>
      <c r="BV5527"/>
      <c r="BW5527"/>
      <c r="BX5527"/>
      <c r="BY5527"/>
      <c r="BZ5527"/>
      <c r="CA5527"/>
      <c r="CB5527"/>
      <c r="CC5527"/>
      <c r="CD5527"/>
      <c r="CE5527"/>
      <c r="CF5527"/>
      <c r="CG5527"/>
      <c r="CH5527"/>
      <c r="CI5527"/>
      <c r="CJ5527"/>
      <c r="CK5527"/>
      <c r="DZJ5527"/>
      <c r="DZK5527"/>
      <c r="DZL5527"/>
      <c r="DZM5527"/>
      <c r="DZN5527"/>
      <c r="DZO5527"/>
      <c r="DZP5527"/>
      <c r="DZQ5527"/>
      <c r="DZR5527"/>
      <c r="DZS5527"/>
      <c r="DZT5527"/>
      <c r="DZU5527"/>
      <c r="DZV5527"/>
      <c r="DZW5527"/>
      <c r="DZX5527"/>
      <c r="DZY5527"/>
      <c r="DZZ5527"/>
      <c r="EAA5527"/>
      <c r="EAB5527"/>
      <c r="EAC5527"/>
      <c r="EAD5527"/>
      <c r="EAE5527"/>
      <c r="EAF5527"/>
      <c r="EAG5527"/>
      <c r="EAH5527"/>
    </row>
    <row r="5528" spans="38:89 3390:3414" x14ac:dyDescent="0.3"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  <c r="BE5528"/>
      <c r="BF5528"/>
      <c r="BG5528"/>
      <c r="BH5528"/>
      <c r="BI5528"/>
      <c r="BJ5528"/>
      <c r="BK5528"/>
      <c r="BL5528"/>
      <c r="BM5528"/>
      <c r="BN5528"/>
      <c r="BO5528"/>
      <c r="BP5528"/>
      <c r="BQ5528"/>
      <c r="BR5528"/>
      <c r="BS5528"/>
      <c r="BT5528"/>
      <c r="BU5528"/>
      <c r="BV5528"/>
      <c r="BW5528"/>
      <c r="BX5528"/>
      <c r="BY5528"/>
      <c r="BZ5528"/>
      <c r="CA5528"/>
      <c r="CB5528"/>
      <c r="CC5528"/>
      <c r="CD5528"/>
      <c r="CE5528"/>
      <c r="CF5528"/>
      <c r="CG5528"/>
      <c r="CH5528"/>
      <c r="CI5528"/>
      <c r="CJ5528"/>
      <c r="CK5528"/>
      <c r="DZJ5528"/>
      <c r="DZK5528"/>
      <c r="DZL5528"/>
      <c r="DZM5528"/>
      <c r="DZN5528"/>
      <c r="DZO5528"/>
      <c r="DZP5528"/>
      <c r="DZQ5528"/>
      <c r="DZR5528"/>
      <c r="DZS5528"/>
      <c r="DZT5528"/>
      <c r="DZU5528"/>
      <c r="DZV5528"/>
      <c r="DZW5528"/>
      <c r="DZX5528"/>
      <c r="DZY5528"/>
      <c r="DZZ5528"/>
      <c r="EAA5528"/>
      <c r="EAB5528"/>
      <c r="EAC5528"/>
      <c r="EAD5528"/>
      <c r="EAE5528"/>
      <c r="EAF5528"/>
      <c r="EAG5528"/>
      <c r="EAH5528"/>
    </row>
    <row r="5529" spans="38:89 3390:3414" x14ac:dyDescent="0.3"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  <c r="BE5529"/>
      <c r="BF5529"/>
      <c r="BG5529"/>
      <c r="BH5529"/>
      <c r="BI5529"/>
      <c r="BJ5529"/>
      <c r="BK5529"/>
      <c r="BL5529"/>
      <c r="BM5529"/>
      <c r="BN5529"/>
      <c r="BO5529"/>
      <c r="BP5529"/>
      <c r="BQ5529"/>
      <c r="BR5529"/>
      <c r="BS5529"/>
      <c r="BT5529"/>
      <c r="BU5529"/>
      <c r="BV5529"/>
      <c r="BW5529"/>
      <c r="BX5529"/>
      <c r="BY5529"/>
      <c r="BZ5529"/>
      <c r="CA5529"/>
      <c r="CB5529"/>
      <c r="CC5529"/>
      <c r="CD5529"/>
      <c r="CE5529"/>
      <c r="CF5529"/>
      <c r="CG5529"/>
      <c r="CH5529"/>
      <c r="CI5529"/>
      <c r="CJ5529"/>
      <c r="CK5529"/>
      <c r="DZJ5529"/>
      <c r="DZK5529"/>
      <c r="DZL5529"/>
      <c r="DZM5529"/>
      <c r="DZN5529"/>
      <c r="DZO5529"/>
      <c r="DZP5529"/>
      <c r="DZQ5529"/>
      <c r="DZR5529"/>
      <c r="DZS5529"/>
      <c r="DZT5529"/>
      <c r="DZU5529"/>
      <c r="DZV5529"/>
      <c r="DZW5529"/>
      <c r="DZX5529"/>
      <c r="DZY5529"/>
      <c r="DZZ5529"/>
      <c r="EAA5529"/>
      <c r="EAB5529"/>
      <c r="EAC5529"/>
      <c r="EAD5529"/>
      <c r="EAE5529"/>
      <c r="EAF5529"/>
      <c r="EAG5529"/>
      <c r="EAH5529"/>
    </row>
    <row r="5530" spans="38:89 3390:3414" x14ac:dyDescent="0.3"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  <c r="BE5530"/>
      <c r="BF5530"/>
      <c r="BG5530"/>
      <c r="BH5530"/>
      <c r="BI5530"/>
      <c r="BJ5530"/>
      <c r="BK5530"/>
      <c r="BL5530"/>
      <c r="BM5530"/>
      <c r="BN5530"/>
      <c r="BO5530"/>
      <c r="BP5530"/>
      <c r="BQ5530"/>
      <c r="BR5530"/>
      <c r="BS5530"/>
      <c r="BT5530"/>
      <c r="BU5530"/>
      <c r="BV5530"/>
      <c r="BW5530"/>
      <c r="BX5530"/>
      <c r="BY5530"/>
      <c r="BZ5530"/>
      <c r="CA5530"/>
      <c r="CB5530"/>
      <c r="CC5530"/>
      <c r="CD5530"/>
      <c r="CE5530"/>
      <c r="CF5530"/>
      <c r="CG5530"/>
      <c r="CH5530"/>
      <c r="CI5530"/>
      <c r="CJ5530"/>
      <c r="CK5530"/>
      <c r="DZJ5530"/>
      <c r="DZK5530"/>
      <c r="DZL5530"/>
      <c r="DZM5530"/>
      <c r="DZN5530"/>
      <c r="DZO5530"/>
      <c r="DZP5530"/>
      <c r="DZQ5530"/>
      <c r="DZR5530"/>
      <c r="DZS5530"/>
      <c r="DZT5530"/>
      <c r="DZU5530"/>
      <c r="DZV5530"/>
      <c r="DZW5530"/>
      <c r="DZX5530"/>
      <c r="DZY5530"/>
      <c r="DZZ5530"/>
      <c r="EAA5530"/>
      <c r="EAB5530"/>
      <c r="EAC5530"/>
      <c r="EAD5530"/>
      <c r="EAE5530"/>
      <c r="EAF5530"/>
      <c r="EAG5530"/>
      <c r="EAH5530"/>
    </row>
    <row r="5531" spans="38:89 3390:3414" x14ac:dyDescent="0.3"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  <c r="BE5531"/>
      <c r="BF5531"/>
      <c r="BG5531"/>
      <c r="BH5531"/>
      <c r="BI5531"/>
      <c r="BJ5531"/>
      <c r="BK5531"/>
      <c r="BL5531"/>
      <c r="BM5531"/>
      <c r="BN5531"/>
      <c r="BO5531"/>
      <c r="BP5531"/>
      <c r="BQ5531"/>
      <c r="BR5531"/>
      <c r="BS5531"/>
      <c r="BT5531"/>
      <c r="BU5531"/>
      <c r="BV5531"/>
      <c r="BW5531"/>
      <c r="BX5531"/>
      <c r="BY5531"/>
      <c r="BZ5531"/>
      <c r="CA5531"/>
      <c r="CB5531"/>
      <c r="CC5531"/>
      <c r="CD5531"/>
      <c r="CE5531"/>
      <c r="CF5531"/>
      <c r="CG5531"/>
      <c r="CH5531"/>
      <c r="CI5531"/>
      <c r="CJ5531"/>
      <c r="CK5531"/>
      <c r="DZJ5531"/>
      <c r="DZK5531"/>
      <c r="DZL5531"/>
      <c r="DZM5531"/>
      <c r="DZN5531"/>
      <c r="DZO5531"/>
      <c r="DZP5531"/>
      <c r="DZQ5531"/>
      <c r="DZR5531"/>
      <c r="DZS5531"/>
      <c r="DZT5531"/>
      <c r="DZU5531"/>
      <c r="DZV5531"/>
      <c r="DZW5531"/>
      <c r="DZX5531"/>
      <c r="DZY5531"/>
      <c r="DZZ5531"/>
      <c r="EAA5531"/>
      <c r="EAB5531"/>
      <c r="EAC5531"/>
      <c r="EAD5531"/>
      <c r="EAE5531"/>
      <c r="EAF5531"/>
      <c r="EAG5531"/>
      <c r="EAH5531"/>
    </row>
    <row r="5532" spans="38:89 3390:3414" x14ac:dyDescent="0.3"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  <c r="BE5532"/>
      <c r="BF5532"/>
      <c r="BG5532"/>
      <c r="BH5532"/>
      <c r="BI5532"/>
      <c r="BJ5532"/>
      <c r="BK5532"/>
      <c r="BL5532"/>
      <c r="BM5532"/>
      <c r="BN5532"/>
      <c r="BO5532"/>
      <c r="BP5532"/>
      <c r="BQ5532"/>
      <c r="BR5532"/>
      <c r="BS5532"/>
      <c r="BT5532"/>
      <c r="BU5532"/>
      <c r="BV5532"/>
      <c r="BW5532"/>
      <c r="BX5532"/>
      <c r="BY5532"/>
      <c r="BZ5532"/>
      <c r="CA5532"/>
      <c r="CB5532"/>
      <c r="CC5532"/>
      <c r="CD5532"/>
      <c r="CE5532"/>
      <c r="CF5532"/>
      <c r="CG5532"/>
      <c r="CH5532"/>
      <c r="CI5532"/>
      <c r="CJ5532"/>
      <c r="CK5532"/>
      <c r="DZJ5532"/>
      <c r="DZK5532"/>
      <c r="DZL5532"/>
      <c r="DZM5532"/>
      <c r="DZN5532"/>
      <c r="DZO5532"/>
      <c r="DZP5532"/>
      <c r="DZQ5532"/>
      <c r="DZR5532"/>
      <c r="DZS5532"/>
      <c r="DZT5532"/>
      <c r="DZU5532"/>
      <c r="DZV5532"/>
      <c r="DZW5532"/>
      <c r="DZX5532"/>
      <c r="DZY5532"/>
      <c r="DZZ5532"/>
      <c r="EAA5532"/>
      <c r="EAB5532"/>
      <c r="EAC5532"/>
      <c r="EAD5532"/>
      <c r="EAE5532"/>
      <c r="EAF5532"/>
      <c r="EAG5532"/>
      <c r="EAH5532"/>
    </row>
    <row r="5533" spans="38:89 3390:3414" x14ac:dyDescent="0.3"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  <c r="BE5533"/>
      <c r="BF5533"/>
      <c r="BG5533"/>
      <c r="BH5533"/>
      <c r="BI5533"/>
      <c r="BJ5533"/>
      <c r="BK5533"/>
      <c r="BL5533"/>
      <c r="BM5533"/>
      <c r="BN5533"/>
      <c r="BO5533"/>
      <c r="BP5533"/>
      <c r="BQ5533"/>
      <c r="BR5533"/>
      <c r="BS5533"/>
      <c r="BT5533"/>
      <c r="BU5533"/>
      <c r="BV5533"/>
      <c r="BW5533"/>
      <c r="BX5533"/>
      <c r="BY5533"/>
      <c r="BZ5533"/>
      <c r="CA5533"/>
      <c r="CB5533"/>
      <c r="CC5533"/>
      <c r="CD5533"/>
      <c r="CE5533"/>
      <c r="CF5533"/>
      <c r="CG5533"/>
      <c r="CH5533"/>
      <c r="CI5533"/>
      <c r="CJ5533"/>
      <c r="CK5533"/>
      <c r="DZJ5533"/>
      <c r="DZK5533"/>
      <c r="DZL5533"/>
      <c r="DZM5533"/>
      <c r="DZN5533"/>
      <c r="DZO5533"/>
      <c r="DZP5533"/>
      <c r="DZQ5533"/>
      <c r="DZR5533"/>
      <c r="DZS5533"/>
      <c r="DZT5533"/>
      <c r="DZU5533"/>
      <c r="DZV5533"/>
      <c r="DZW5533"/>
      <c r="DZX5533"/>
      <c r="DZY5533"/>
      <c r="DZZ5533"/>
      <c r="EAA5533"/>
      <c r="EAB5533"/>
      <c r="EAC5533"/>
      <c r="EAD5533"/>
      <c r="EAE5533"/>
      <c r="EAF5533"/>
      <c r="EAG5533"/>
      <c r="EAH5533"/>
    </row>
    <row r="5534" spans="38:89 3390:3414" x14ac:dyDescent="0.3"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  <c r="BE5534"/>
      <c r="BF5534"/>
      <c r="BG5534"/>
      <c r="BH5534"/>
      <c r="BI5534"/>
      <c r="BJ5534"/>
      <c r="BK5534"/>
      <c r="BL5534"/>
      <c r="BM5534"/>
      <c r="BN5534"/>
      <c r="BO5534"/>
      <c r="BP5534"/>
      <c r="BQ5534"/>
      <c r="BR5534"/>
      <c r="BS5534"/>
      <c r="BT5534"/>
      <c r="BU5534"/>
      <c r="BV5534"/>
      <c r="BW5534"/>
      <c r="BX5534"/>
      <c r="BY5534"/>
      <c r="BZ5534"/>
      <c r="CA5534"/>
      <c r="CB5534"/>
      <c r="CC5534"/>
      <c r="CD5534"/>
      <c r="CE5534"/>
      <c r="CF5534"/>
      <c r="CG5534"/>
      <c r="CH5534"/>
      <c r="CI5534"/>
      <c r="CJ5534"/>
      <c r="CK5534"/>
      <c r="DZJ5534"/>
      <c r="DZK5534"/>
      <c r="DZL5534"/>
      <c r="DZM5534"/>
      <c r="DZN5534"/>
      <c r="DZO5534"/>
      <c r="DZP5534"/>
      <c r="DZQ5534"/>
      <c r="DZR5534"/>
      <c r="DZS5534"/>
      <c r="DZT5534"/>
      <c r="DZU5534"/>
      <c r="DZV5534"/>
      <c r="DZW5534"/>
      <c r="DZX5534"/>
      <c r="DZY5534"/>
      <c r="DZZ5534"/>
      <c r="EAA5534"/>
      <c r="EAB5534"/>
      <c r="EAC5534"/>
      <c r="EAD5534"/>
      <c r="EAE5534"/>
      <c r="EAF5534"/>
      <c r="EAG5534"/>
      <c r="EAH5534"/>
    </row>
    <row r="5535" spans="38:89 3390:3414" x14ac:dyDescent="0.3"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  <c r="BE5535"/>
      <c r="BF5535"/>
      <c r="BG5535"/>
      <c r="BH5535"/>
      <c r="BI5535"/>
      <c r="BJ5535"/>
      <c r="BK5535"/>
      <c r="BL5535"/>
      <c r="BM5535"/>
      <c r="BN5535"/>
      <c r="BO5535"/>
      <c r="BP5535"/>
      <c r="BQ5535"/>
      <c r="BR5535"/>
      <c r="BS5535"/>
      <c r="BT5535"/>
      <c r="BU5535"/>
      <c r="BV5535"/>
      <c r="BW5535"/>
      <c r="BX5535"/>
      <c r="BY5535"/>
      <c r="BZ5535"/>
      <c r="CA5535"/>
      <c r="CB5535"/>
      <c r="CC5535"/>
      <c r="CD5535"/>
      <c r="CE5535"/>
      <c r="CF5535"/>
      <c r="CG5535"/>
      <c r="CH5535"/>
      <c r="CI5535"/>
      <c r="CJ5535"/>
      <c r="CK5535"/>
      <c r="DZJ5535"/>
      <c r="DZK5535"/>
      <c r="DZL5535"/>
      <c r="DZM5535"/>
      <c r="DZN5535"/>
      <c r="DZO5535"/>
      <c r="DZP5535"/>
      <c r="DZQ5535"/>
      <c r="DZR5535"/>
      <c r="DZS5535"/>
      <c r="DZT5535"/>
      <c r="DZU5535"/>
      <c r="DZV5535"/>
      <c r="DZW5535"/>
      <c r="DZX5535"/>
      <c r="DZY5535"/>
      <c r="DZZ5535"/>
      <c r="EAA5535"/>
      <c r="EAB5535"/>
      <c r="EAC5535"/>
      <c r="EAD5535"/>
      <c r="EAE5535"/>
      <c r="EAF5535"/>
      <c r="EAG5535"/>
      <c r="EAH5535"/>
    </row>
    <row r="5536" spans="38:89 3390:3414" x14ac:dyDescent="0.3"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  <c r="BE5536"/>
      <c r="BF5536"/>
      <c r="BG5536"/>
      <c r="BH5536"/>
      <c r="BI5536"/>
      <c r="BJ5536"/>
      <c r="BK5536"/>
      <c r="BL5536"/>
      <c r="BM5536"/>
      <c r="BN5536"/>
      <c r="BO5536"/>
      <c r="BP5536"/>
      <c r="BQ5536"/>
      <c r="BR5536"/>
      <c r="BS5536"/>
      <c r="BT5536"/>
      <c r="BU5536"/>
      <c r="BV5536"/>
      <c r="BW5536"/>
      <c r="BX5536"/>
      <c r="BY5536"/>
      <c r="BZ5536"/>
      <c r="CA5536"/>
      <c r="CB5536"/>
      <c r="CC5536"/>
      <c r="CD5536"/>
      <c r="CE5536"/>
      <c r="CF5536"/>
      <c r="CG5536"/>
      <c r="CH5536"/>
      <c r="CI5536"/>
      <c r="CJ5536"/>
      <c r="CK5536"/>
      <c r="DZJ5536"/>
      <c r="DZK5536"/>
      <c r="DZL5536"/>
      <c r="DZM5536"/>
      <c r="DZN5536"/>
      <c r="DZO5536"/>
      <c r="DZP5536"/>
      <c r="DZQ5536"/>
      <c r="DZR5536"/>
      <c r="DZS5536"/>
      <c r="DZT5536"/>
      <c r="DZU5536"/>
      <c r="DZV5536"/>
      <c r="DZW5536"/>
      <c r="DZX5536"/>
      <c r="DZY5536"/>
      <c r="DZZ5536"/>
      <c r="EAA5536"/>
      <c r="EAB5536"/>
      <c r="EAC5536"/>
      <c r="EAD5536"/>
      <c r="EAE5536"/>
      <c r="EAF5536"/>
      <c r="EAG5536"/>
      <c r="EAH5536"/>
    </row>
    <row r="5537" spans="38:89 3390:3414" x14ac:dyDescent="0.3"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  <c r="BE5537"/>
      <c r="BF5537"/>
      <c r="BG5537"/>
      <c r="BH5537"/>
      <c r="BI5537"/>
      <c r="BJ5537"/>
      <c r="BK5537"/>
      <c r="BL5537"/>
      <c r="BM5537"/>
      <c r="BN5537"/>
      <c r="BO5537"/>
      <c r="BP5537"/>
      <c r="BQ5537"/>
      <c r="BR5537"/>
      <c r="BS5537"/>
      <c r="BT5537"/>
      <c r="BU5537"/>
      <c r="BV5537"/>
      <c r="BW5537"/>
      <c r="BX5537"/>
      <c r="BY5537"/>
      <c r="BZ5537"/>
      <c r="CA5537"/>
      <c r="CB5537"/>
      <c r="CC5537"/>
      <c r="CD5537"/>
      <c r="CE5537"/>
      <c r="CF5537"/>
      <c r="CG5537"/>
      <c r="CH5537"/>
      <c r="CI5537"/>
      <c r="CJ5537"/>
      <c r="CK5537"/>
      <c r="DZJ5537"/>
      <c r="DZK5537"/>
      <c r="DZL5537"/>
      <c r="DZM5537"/>
      <c r="DZN5537"/>
      <c r="DZO5537"/>
      <c r="DZP5537"/>
      <c r="DZQ5537"/>
      <c r="DZR5537"/>
      <c r="DZS5537"/>
      <c r="DZT5537"/>
      <c r="DZU5537"/>
      <c r="DZV5537"/>
      <c r="DZW5537"/>
      <c r="DZX5537"/>
      <c r="DZY5537"/>
      <c r="DZZ5537"/>
      <c r="EAA5537"/>
      <c r="EAB5537"/>
      <c r="EAC5537"/>
      <c r="EAD5537"/>
      <c r="EAE5537"/>
      <c r="EAF5537"/>
      <c r="EAG5537"/>
      <c r="EAH5537"/>
    </row>
    <row r="5538" spans="38:89 3390:3414" x14ac:dyDescent="0.3"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  <c r="BE5538"/>
      <c r="BF5538"/>
      <c r="BG5538"/>
      <c r="BH5538"/>
      <c r="BI5538"/>
      <c r="BJ5538"/>
      <c r="BK5538"/>
      <c r="BL5538"/>
      <c r="BM5538"/>
      <c r="BN5538"/>
      <c r="BO5538"/>
      <c r="BP5538"/>
      <c r="BQ5538"/>
      <c r="BR5538"/>
      <c r="BS5538"/>
      <c r="BT5538"/>
      <c r="BU5538"/>
      <c r="BV5538"/>
      <c r="BW5538"/>
      <c r="BX5538"/>
      <c r="BY5538"/>
      <c r="BZ5538"/>
      <c r="CA5538"/>
      <c r="CB5538"/>
      <c r="CC5538"/>
      <c r="CD5538"/>
      <c r="CE5538"/>
      <c r="CF5538"/>
      <c r="CG5538"/>
      <c r="CH5538"/>
      <c r="CI5538"/>
      <c r="CJ5538"/>
      <c r="CK5538"/>
      <c r="DZJ5538"/>
      <c r="DZK5538"/>
      <c r="DZL5538"/>
      <c r="DZM5538"/>
      <c r="DZN5538"/>
      <c r="DZO5538"/>
      <c r="DZP5538"/>
      <c r="DZQ5538"/>
      <c r="DZR5538"/>
      <c r="DZS5538"/>
      <c r="DZT5538"/>
      <c r="DZU5538"/>
      <c r="DZV5538"/>
      <c r="DZW5538"/>
      <c r="DZX5538"/>
      <c r="DZY5538"/>
      <c r="DZZ5538"/>
      <c r="EAA5538"/>
      <c r="EAB5538"/>
      <c r="EAC5538"/>
      <c r="EAD5538"/>
      <c r="EAE5538"/>
      <c r="EAF5538"/>
      <c r="EAG5538"/>
      <c r="EAH5538"/>
    </row>
    <row r="5539" spans="38:89 3390:3414" x14ac:dyDescent="0.3"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  <c r="BE5539"/>
      <c r="BF5539"/>
      <c r="BG5539"/>
      <c r="BH5539"/>
      <c r="BI5539"/>
      <c r="BJ5539"/>
      <c r="BK5539"/>
      <c r="BL5539"/>
      <c r="BM5539"/>
      <c r="BN5539"/>
      <c r="BO5539"/>
      <c r="BP5539"/>
      <c r="BQ5539"/>
      <c r="BR5539"/>
      <c r="BS5539"/>
      <c r="BT5539"/>
      <c r="BU5539"/>
      <c r="BV5539"/>
      <c r="BW5539"/>
      <c r="BX5539"/>
      <c r="BY5539"/>
      <c r="BZ5539"/>
      <c r="CA5539"/>
      <c r="CB5539"/>
      <c r="CC5539"/>
      <c r="CD5539"/>
      <c r="CE5539"/>
      <c r="CF5539"/>
      <c r="CG5539"/>
      <c r="CH5539"/>
      <c r="CI5539"/>
      <c r="CJ5539"/>
      <c r="CK5539"/>
      <c r="DZJ5539"/>
      <c r="DZK5539"/>
      <c r="DZL5539"/>
      <c r="DZM5539"/>
      <c r="DZN5539"/>
      <c r="DZO5539"/>
      <c r="DZP5539"/>
      <c r="DZQ5539"/>
      <c r="DZR5539"/>
      <c r="DZS5539"/>
      <c r="DZT5539"/>
      <c r="DZU5539"/>
      <c r="DZV5539"/>
      <c r="DZW5539"/>
      <c r="DZX5539"/>
      <c r="DZY5539"/>
      <c r="DZZ5539"/>
      <c r="EAA5539"/>
      <c r="EAB5539"/>
      <c r="EAC5539"/>
      <c r="EAD5539"/>
      <c r="EAE5539"/>
      <c r="EAF5539"/>
      <c r="EAG5539"/>
      <c r="EAH5539"/>
    </row>
    <row r="5540" spans="38:89 3390:3414" x14ac:dyDescent="0.3"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  <c r="BE5540"/>
      <c r="BF5540"/>
      <c r="BG5540"/>
      <c r="BH5540"/>
      <c r="BI5540"/>
      <c r="BJ5540"/>
      <c r="BK5540"/>
      <c r="BL5540"/>
      <c r="BM5540"/>
      <c r="BN5540"/>
      <c r="BO5540"/>
      <c r="BP5540"/>
      <c r="BQ5540"/>
      <c r="BR5540"/>
      <c r="BS5540"/>
      <c r="BT5540"/>
      <c r="BU5540"/>
      <c r="BV5540"/>
      <c r="BW5540"/>
      <c r="BX5540"/>
      <c r="BY5540"/>
      <c r="BZ5540"/>
      <c r="CA5540"/>
      <c r="CB5540"/>
      <c r="CC5540"/>
      <c r="CD5540"/>
      <c r="CE5540"/>
      <c r="CF5540"/>
      <c r="CG5540"/>
      <c r="CH5540"/>
      <c r="CI5540"/>
      <c r="CJ5540"/>
      <c r="CK5540"/>
      <c r="DZJ5540"/>
      <c r="DZK5540"/>
      <c r="DZL5540"/>
      <c r="DZM5540"/>
      <c r="DZN5540"/>
      <c r="DZO5540"/>
      <c r="DZP5540"/>
      <c r="DZQ5540"/>
      <c r="DZR5540"/>
      <c r="DZS5540"/>
      <c r="DZT5540"/>
      <c r="DZU5540"/>
      <c r="DZV5540"/>
      <c r="DZW5540"/>
      <c r="DZX5540"/>
      <c r="DZY5540"/>
      <c r="DZZ5540"/>
      <c r="EAA5540"/>
      <c r="EAB5540"/>
      <c r="EAC5540"/>
      <c r="EAD5540"/>
      <c r="EAE5540"/>
      <c r="EAF5540"/>
      <c r="EAG5540"/>
      <c r="EAH5540"/>
    </row>
    <row r="5541" spans="38:89 3390:3414" x14ac:dyDescent="0.3"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  <c r="BE5541"/>
      <c r="BF5541"/>
      <c r="BG5541"/>
      <c r="BH5541"/>
      <c r="BI5541"/>
      <c r="BJ5541"/>
      <c r="BK5541"/>
      <c r="BL5541"/>
      <c r="BM5541"/>
      <c r="BN5541"/>
      <c r="BO5541"/>
      <c r="BP5541"/>
      <c r="BQ5541"/>
      <c r="BR5541"/>
      <c r="BS5541"/>
      <c r="BT5541"/>
      <c r="BU5541"/>
      <c r="BV5541"/>
      <c r="BW5541"/>
      <c r="BX5541"/>
      <c r="BY5541"/>
      <c r="BZ5541"/>
      <c r="CA5541"/>
      <c r="CB5541"/>
      <c r="CC5541"/>
      <c r="CD5541"/>
      <c r="CE5541"/>
      <c r="CF5541"/>
      <c r="CG5541"/>
      <c r="CH5541"/>
      <c r="CI5541"/>
      <c r="CJ5541"/>
      <c r="CK5541"/>
      <c r="DZJ5541"/>
      <c r="DZK5541"/>
      <c r="DZL5541"/>
      <c r="DZM5541"/>
      <c r="DZN5541"/>
      <c r="DZO5541"/>
      <c r="DZP5541"/>
      <c r="DZQ5541"/>
      <c r="DZR5541"/>
      <c r="DZS5541"/>
      <c r="DZT5541"/>
      <c r="DZU5541"/>
      <c r="DZV5541"/>
      <c r="DZW5541"/>
      <c r="DZX5541"/>
      <c r="DZY5541"/>
      <c r="DZZ5541"/>
      <c r="EAA5541"/>
      <c r="EAB5541"/>
      <c r="EAC5541"/>
      <c r="EAD5541"/>
      <c r="EAE5541"/>
      <c r="EAF5541"/>
      <c r="EAG5541"/>
      <c r="EAH5541"/>
    </row>
    <row r="5542" spans="38:89 3390:3414" x14ac:dyDescent="0.3"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  <c r="BE5542"/>
      <c r="BF5542"/>
      <c r="BG5542"/>
      <c r="BH5542"/>
      <c r="BI5542"/>
      <c r="BJ5542"/>
      <c r="BK5542"/>
      <c r="BL5542"/>
      <c r="BM5542"/>
      <c r="BN5542"/>
      <c r="BO5542"/>
      <c r="BP5542"/>
      <c r="BQ5542"/>
      <c r="BR5542"/>
      <c r="BS5542"/>
      <c r="BT5542"/>
      <c r="BU5542"/>
      <c r="BV5542"/>
      <c r="BW5542"/>
      <c r="BX5542"/>
      <c r="BY5542"/>
      <c r="BZ5542"/>
      <c r="CA5542"/>
      <c r="CB5542"/>
      <c r="CC5542"/>
      <c r="CD5542"/>
      <c r="CE5542"/>
      <c r="CF5542"/>
      <c r="CG5542"/>
      <c r="CH5542"/>
      <c r="CI5542"/>
      <c r="CJ5542"/>
      <c r="CK5542"/>
      <c r="DZJ5542"/>
      <c r="DZK5542"/>
      <c r="DZL5542"/>
      <c r="DZM5542"/>
      <c r="DZN5542"/>
      <c r="DZO5542"/>
      <c r="DZP5542"/>
      <c r="DZQ5542"/>
      <c r="DZR5542"/>
      <c r="DZS5542"/>
      <c r="DZT5542"/>
      <c r="DZU5542"/>
      <c r="DZV5542"/>
      <c r="DZW5542"/>
      <c r="DZX5542"/>
      <c r="DZY5542"/>
      <c r="DZZ5542"/>
      <c r="EAA5542"/>
      <c r="EAB5542"/>
      <c r="EAC5542"/>
      <c r="EAD5542"/>
      <c r="EAE5542"/>
      <c r="EAF5542"/>
      <c r="EAG5542"/>
      <c r="EAH5542"/>
    </row>
    <row r="5543" spans="38:89 3390:3414" x14ac:dyDescent="0.3"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  <c r="BE5543"/>
      <c r="BF5543"/>
      <c r="BG5543"/>
      <c r="BH5543"/>
      <c r="BI5543"/>
      <c r="BJ5543"/>
      <c r="BK5543"/>
      <c r="BL5543"/>
      <c r="BM5543"/>
      <c r="BN5543"/>
      <c r="BO5543"/>
      <c r="BP5543"/>
      <c r="BQ5543"/>
      <c r="BR5543"/>
      <c r="BS5543"/>
      <c r="BT5543"/>
      <c r="BU5543"/>
      <c r="BV5543"/>
      <c r="BW5543"/>
      <c r="BX5543"/>
      <c r="BY5543"/>
      <c r="BZ5543"/>
      <c r="CA5543"/>
      <c r="CB5543"/>
      <c r="CC5543"/>
      <c r="CD5543"/>
      <c r="CE5543"/>
      <c r="CF5543"/>
      <c r="CG5543"/>
      <c r="CH5543"/>
      <c r="CI5543"/>
      <c r="CJ5543"/>
      <c r="CK5543"/>
      <c r="DZJ5543"/>
      <c r="DZK5543"/>
      <c r="DZL5543"/>
      <c r="DZM5543"/>
      <c r="DZN5543"/>
      <c r="DZO5543"/>
      <c r="DZP5543"/>
      <c r="DZQ5543"/>
      <c r="DZR5543"/>
      <c r="DZS5543"/>
      <c r="DZT5543"/>
      <c r="DZU5543"/>
      <c r="DZV5543"/>
      <c r="DZW5543"/>
      <c r="DZX5543"/>
      <c r="DZY5543"/>
      <c r="DZZ5543"/>
      <c r="EAA5543"/>
      <c r="EAB5543"/>
      <c r="EAC5543"/>
      <c r="EAD5543"/>
      <c r="EAE5543"/>
      <c r="EAF5543"/>
      <c r="EAG5543"/>
      <c r="EAH5543"/>
    </row>
    <row r="5544" spans="38:89 3390:3414" x14ac:dyDescent="0.3"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  <c r="BE5544"/>
      <c r="BF5544"/>
      <c r="BG5544"/>
      <c r="BH5544"/>
      <c r="BI5544"/>
      <c r="BJ5544"/>
      <c r="BK5544"/>
      <c r="BL5544"/>
      <c r="BM5544"/>
      <c r="BN5544"/>
      <c r="BO5544"/>
      <c r="BP5544"/>
      <c r="BQ5544"/>
      <c r="BR5544"/>
      <c r="BS5544"/>
      <c r="BT5544"/>
      <c r="BU5544"/>
      <c r="BV5544"/>
      <c r="BW5544"/>
      <c r="BX5544"/>
      <c r="BY5544"/>
      <c r="BZ5544"/>
      <c r="CA5544"/>
      <c r="CB5544"/>
      <c r="CC5544"/>
      <c r="CD5544"/>
      <c r="CE5544"/>
      <c r="CF5544"/>
      <c r="CG5544"/>
      <c r="CH5544"/>
      <c r="CI5544"/>
      <c r="CJ5544"/>
      <c r="CK5544"/>
      <c r="DZJ5544"/>
      <c r="DZK5544"/>
      <c r="DZL5544"/>
      <c r="DZM5544"/>
      <c r="DZN5544"/>
      <c r="DZO5544"/>
      <c r="DZP5544"/>
      <c r="DZQ5544"/>
      <c r="DZR5544"/>
      <c r="DZS5544"/>
      <c r="DZT5544"/>
      <c r="DZU5544"/>
      <c r="DZV5544"/>
      <c r="DZW5544"/>
      <c r="DZX5544"/>
      <c r="DZY5544"/>
      <c r="DZZ5544"/>
      <c r="EAA5544"/>
      <c r="EAB5544"/>
      <c r="EAC5544"/>
      <c r="EAD5544"/>
      <c r="EAE5544"/>
      <c r="EAF5544"/>
      <c r="EAG5544"/>
      <c r="EAH5544"/>
    </row>
    <row r="5545" spans="38:89 3390:3414" x14ac:dyDescent="0.3"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  <c r="BE5545"/>
      <c r="BF5545"/>
      <c r="BG5545"/>
      <c r="BH5545"/>
      <c r="BI5545"/>
      <c r="BJ5545"/>
      <c r="BK5545"/>
      <c r="BL5545"/>
      <c r="BM5545"/>
      <c r="BN5545"/>
      <c r="BO5545"/>
      <c r="BP5545"/>
      <c r="BQ5545"/>
      <c r="BR5545"/>
      <c r="BS5545"/>
      <c r="BT5545"/>
      <c r="BU5545"/>
      <c r="BV5545"/>
      <c r="BW5545"/>
      <c r="BX5545"/>
      <c r="BY5545"/>
      <c r="BZ5545"/>
      <c r="CA5545"/>
      <c r="CB5545"/>
      <c r="CC5545"/>
      <c r="CD5545"/>
      <c r="CE5545"/>
      <c r="CF5545"/>
      <c r="CG5545"/>
      <c r="CH5545"/>
      <c r="CI5545"/>
      <c r="CJ5545"/>
      <c r="CK5545"/>
      <c r="DZJ5545"/>
      <c r="DZK5545"/>
      <c r="DZL5545"/>
      <c r="DZM5545"/>
      <c r="DZN5545"/>
      <c r="DZO5545"/>
      <c r="DZP5545"/>
      <c r="DZQ5545"/>
      <c r="DZR5545"/>
      <c r="DZS5545"/>
      <c r="DZT5545"/>
      <c r="DZU5545"/>
      <c r="DZV5545"/>
      <c r="DZW5545"/>
      <c r="DZX5545"/>
      <c r="DZY5545"/>
      <c r="DZZ5545"/>
      <c r="EAA5545"/>
      <c r="EAB5545"/>
      <c r="EAC5545"/>
      <c r="EAD5545"/>
      <c r="EAE5545"/>
      <c r="EAF5545"/>
      <c r="EAG5545"/>
      <c r="EAH5545"/>
    </row>
    <row r="5546" spans="38:89 3390:3414" x14ac:dyDescent="0.3"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  <c r="BE5546"/>
      <c r="BF5546"/>
      <c r="BG5546"/>
      <c r="BH5546"/>
      <c r="BI5546"/>
      <c r="BJ5546"/>
      <c r="BK5546"/>
      <c r="BL5546"/>
      <c r="BM5546"/>
      <c r="BN5546"/>
      <c r="BO5546"/>
      <c r="BP5546"/>
      <c r="BQ5546"/>
      <c r="BR5546"/>
      <c r="BS5546"/>
      <c r="BT5546"/>
      <c r="BU5546"/>
      <c r="BV5546"/>
      <c r="BW5546"/>
      <c r="BX5546"/>
      <c r="BY5546"/>
      <c r="BZ5546"/>
      <c r="CA5546"/>
      <c r="CB5546"/>
      <c r="CC5546"/>
      <c r="CD5546"/>
      <c r="CE5546"/>
      <c r="CF5546"/>
      <c r="CG5546"/>
      <c r="CH5546"/>
      <c r="CI5546"/>
      <c r="CJ5546"/>
      <c r="CK5546"/>
      <c r="DZJ5546"/>
      <c r="DZK5546"/>
      <c r="DZL5546"/>
      <c r="DZM5546"/>
      <c r="DZN5546"/>
      <c r="DZO5546"/>
      <c r="DZP5546"/>
      <c r="DZQ5546"/>
      <c r="DZR5546"/>
      <c r="DZS5546"/>
      <c r="DZT5546"/>
      <c r="DZU5546"/>
      <c r="DZV5546"/>
      <c r="DZW5546"/>
      <c r="DZX5546"/>
      <c r="DZY5546"/>
      <c r="DZZ5546"/>
      <c r="EAA5546"/>
      <c r="EAB5546"/>
      <c r="EAC5546"/>
      <c r="EAD5546"/>
      <c r="EAE5546"/>
      <c r="EAF5546"/>
      <c r="EAG5546"/>
      <c r="EAH5546"/>
    </row>
    <row r="5547" spans="38:89 3390:3414" x14ac:dyDescent="0.3"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  <c r="BE5547"/>
      <c r="BF5547"/>
      <c r="BG5547"/>
      <c r="BH5547"/>
      <c r="BI5547"/>
      <c r="BJ5547"/>
      <c r="BK5547"/>
      <c r="BL5547"/>
      <c r="BM5547"/>
      <c r="BN5547"/>
      <c r="BO5547"/>
      <c r="BP5547"/>
      <c r="BQ5547"/>
      <c r="BR5547"/>
      <c r="BS5547"/>
      <c r="BT5547"/>
      <c r="BU5547"/>
      <c r="BV5547"/>
      <c r="BW5547"/>
      <c r="BX5547"/>
      <c r="BY5547"/>
      <c r="BZ5547"/>
      <c r="CA5547"/>
      <c r="CB5547"/>
      <c r="CC5547"/>
      <c r="CD5547"/>
      <c r="CE5547"/>
      <c r="CF5547"/>
      <c r="CG5547"/>
      <c r="CH5547"/>
      <c r="CI5547"/>
      <c r="CJ5547"/>
      <c r="CK5547"/>
      <c r="DZJ5547"/>
      <c r="DZK5547"/>
      <c r="DZL5547"/>
      <c r="DZM5547"/>
      <c r="DZN5547"/>
      <c r="DZO5547"/>
      <c r="DZP5547"/>
      <c r="DZQ5547"/>
      <c r="DZR5547"/>
      <c r="DZS5547"/>
      <c r="DZT5547"/>
      <c r="DZU5547"/>
      <c r="DZV5547"/>
      <c r="DZW5547"/>
      <c r="DZX5547"/>
      <c r="DZY5547"/>
      <c r="DZZ5547"/>
      <c r="EAA5547"/>
      <c r="EAB5547"/>
      <c r="EAC5547"/>
      <c r="EAD5547"/>
      <c r="EAE5547"/>
      <c r="EAF5547"/>
      <c r="EAG5547"/>
      <c r="EAH5547"/>
    </row>
    <row r="5548" spans="38:89 3390:3414" x14ac:dyDescent="0.3"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  <c r="BE5548"/>
      <c r="BF5548"/>
      <c r="BG5548"/>
      <c r="BH5548"/>
      <c r="BI5548"/>
      <c r="BJ5548"/>
      <c r="BK5548"/>
      <c r="BL5548"/>
      <c r="BM5548"/>
      <c r="BN5548"/>
      <c r="BO5548"/>
      <c r="BP5548"/>
      <c r="BQ5548"/>
      <c r="BR5548"/>
      <c r="BS5548"/>
      <c r="BT5548"/>
      <c r="BU5548"/>
      <c r="BV5548"/>
      <c r="BW5548"/>
      <c r="BX5548"/>
      <c r="BY5548"/>
      <c r="BZ5548"/>
      <c r="CA5548"/>
      <c r="CB5548"/>
      <c r="CC5548"/>
      <c r="CD5548"/>
      <c r="CE5548"/>
      <c r="CF5548"/>
      <c r="CG5548"/>
      <c r="CH5548"/>
      <c r="CI5548"/>
      <c r="CJ5548"/>
      <c r="CK5548"/>
      <c r="DZJ5548"/>
      <c r="DZK5548"/>
      <c r="DZL5548"/>
      <c r="DZM5548"/>
      <c r="DZN5548"/>
      <c r="DZO5548"/>
      <c r="DZP5548"/>
      <c r="DZQ5548"/>
      <c r="DZR5548"/>
      <c r="DZS5548"/>
      <c r="DZT5548"/>
      <c r="DZU5548"/>
      <c r="DZV5548"/>
      <c r="DZW5548"/>
      <c r="DZX5548"/>
      <c r="DZY5548"/>
      <c r="DZZ5548"/>
      <c r="EAA5548"/>
      <c r="EAB5548"/>
      <c r="EAC5548"/>
      <c r="EAD5548"/>
      <c r="EAE5548"/>
      <c r="EAF5548"/>
      <c r="EAG5548"/>
      <c r="EAH5548"/>
    </row>
    <row r="5549" spans="38:89 3390:3414" x14ac:dyDescent="0.3"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  <c r="BE5549"/>
      <c r="BF5549"/>
      <c r="BG5549"/>
      <c r="BH5549"/>
      <c r="BI5549"/>
      <c r="BJ5549"/>
      <c r="BK5549"/>
      <c r="BL5549"/>
      <c r="BM5549"/>
      <c r="BN5549"/>
      <c r="BO5549"/>
      <c r="BP5549"/>
      <c r="BQ5549"/>
      <c r="BR5549"/>
      <c r="BS5549"/>
      <c r="BT5549"/>
      <c r="BU5549"/>
      <c r="BV5549"/>
      <c r="BW5549"/>
      <c r="BX5549"/>
      <c r="BY5549"/>
      <c r="BZ5549"/>
      <c r="CA5549"/>
      <c r="CB5549"/>
      <c r="CC5549"/>
      <c r="CD5549"/>
      <c r="CE5549"/>
      <c r="CF5549"/>
      <c r="CG5549"/>
      <c r="CH5549"/>
      <c r="CI5549"/>
      <c r="CJ5549"/>
      <c r="CK5549"/>
      <c r="DZJ5549"/>
      <c r="DZK5549"/>
      <c r="DZL5549"/>
      <c r="DZM5549"/>
      <c r="DZN5549"/>
      <c r="DZO5549"/>
      <c r="DZP5549"/>
      <c r="DZQ5549"/>
      <c r="DZR5549"/>
      <c r="DZS5549"/>
      <c r="DZT5549"/>
      <c r="DZU5549"/>
      <c r="DZV5549"/>
      <c r="DZW5549"/>
      <c r="DZX5549"/>
      <c r="DZY5549"/>
      <c r="DZZ5549"/>
      <c r="EAA5549"/>
      <c r="EAB5549"/>
      <c r="EAC5549"/>
      <c r="EAD5549"/>
      <c r="EAE5549"/>
      <c r="EAF5549"/>
      <c r="EAG5549"/>
      <c r="EAH5549"/>
    </row>
    <row r="5550" spans="38:89 3390:3414" x14ac:dyDescent="0.3"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  <c r="BE5550"/>
      <c r="BF5550"/>
      <c r="BG5550"/>
      <c r="BH5550"/>
      <c r="BI5550"/>
      <c r="BJ5550"/>
      <c r="BK5550"/>
      <c r="BL5550"/>
      <c r="BM5550"/>
      <c r="BN5550"/>
      <c r="BO5550"/>
      <c r="BP5550"/>
      <c r="BQ5550"/>
      <c r="BR5550"/>
      <c r="BS5550"/>
      <c r="BT5550"/>
      <c r="BU5550"/>
      <c r="BV5550"/>
      <c r="BW5550"/>
      <c r="BX5550"/>
      <c r="BY5550"/>
      <c r="BZ5550"/>
      <c r="CA5550"/>
      <c r="CB5550"/>
      <c r="CC5550"/>
      <c r="CD5550"/>
      <c r="CE5550"/>
      <c r="CF5550"/>
      <c r="CG5550"/>
      <c r="CH5550"/>
      <c r="CI5550"/>
      <c r="CJ5550"/>
      <c r="CK5550"/>
      <c r="DZJ5550"/>
      <c r="DZK5550"/>
      <c r="DZL5550"/>
      <c r="DZM5550"/>
      <c r="DZN5550"/>
      <c r="DZO5550"/>
      <c r="DZP5550"/>
      <c r="DZQ5550"/>
      <c r="DZR5550"/>
      <c r="DZS5550"/>
      <c r="DZT5550"/>
      <c r="DZU5550"/>
      <c r="DZV5550"/>
      <c r="DZW5550"/>
      <c r="DZX5550"/>
      <c r="DZY5550"/>
      <c r="DZZ5550"/>
      <c r="EAA5550"/>
      <c r="EAB5550"/>
      <c r="EAC5550"/>
      <c r="EAD5550"/>
      <c r="EAE5550"/>
      <c r="EAF5550"/>
      <c r="EAG5550"/>
      <c r="EAH5550"/>
    </row>
    <row r="5551" spans="38:89 3390:3414" x14ac:dyDescent="0.3"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  <c r="BE5551"/>
      <c r="BF5551"/>
      <c r="BG5551"/>
      <c r="BH5551"/>
      <c r="BI5551"/>
      <c r="BJ5551"/>
      <c r="BK5551"/>
      <c r="BL5551"/>
      <c r="BM5551"/>
      <c r="BN5551"/>
      <c r="BO5551"/>
      <c r="BP5551"/>
      <c r="BQ5551"/>
      <c r="BR5551"/>
      <c r="BS5551"/>
      <c r="BT5551"/>
      <c r="BU5551"/>
      <c r="BV5551"/>
      <c r="BW5551"/>
      <c r="BX5551"/>
      <c r="BY5551"/>
      <c r="BZ5551"/>
      <c r="CA5551"/>
      <c r="CB5551"/>
      <c r="CC5551"/>
      <c r="CD5551"/>
      <c r="CE5551"/>
      <c r="CF5551"/>
      <c r="CG5551"/>
      <c r="CH5551"/>
      <c r="CI5551"/>
      <c r="CJ5551"/>
      <c r="CK5551"/>
      <c r="DZJ5551"/>
      <c r="DZK5551"/>
      <c r="DZL5551"/>
      <c r="DZM5551"/>
      <c r="DZN5551"/>
      <c r="DZO5551"/>
      <c r="DZP5551"/>
      <c r="DZQ5551"/>
      <c r="DZR5551"/>
      <c r="DZS5551"/>
      <c r="DZT5551"/>
      <c r="DZU5551"/>
      <c r="DZV5551"/>
      <c r="DZW5551"/>
      <c r="DZX5551"/>
      <c r="DZY5551"/>
      <c r="DZZ5551"/>
      <c r="EAA5551"/>
      <c r="EAB5551"/>
      <c r="EAC5551"/>
      <c r="EAD5551"/>
      <c r="EAE5551"/>
      <c r="EAF5551"/>
      <c r="EAG5551"/>
      <c r="EAH5551"/>
    </row>
    <row r="5552" spans="38:89 3390:3414" x14ac:dyDescent="0.3"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  <c r="BE5552"/>
      <c r="BF5552"/>
      <c r="BG5552"/>
      <c r="BH5552"/>
      <c r="BI5552"/>
      <c r="BJ5552"/>
      <c r="BK5552"/>
      <c r="BL5552"/>
      <c r="BM5552"/>
      <c r="BN5552"/>
      <c r="BO5552"/>
      <c r="BP5552"/>
      <c r="BQ5552"/>
      <c r="BR5552"/>
      <c r="BS5552"/>
      <c r="BT5552"/>
      <c r="BU5552"/>
      <c r="BV5552"/>
      <c r="BW5552"/>
      <c r="BX5552"/>
      <c r="BY5552"/>
      <c r="BZ5552"/>
      <c r="CA5552"/>
      <c r="CB5552"/>
      <c r="CC5552"/>
      <c r="CD5552"/>
      <c r="CE5552"/>
      <c r="CF5552"/>
      <c r="CG5552"/>
      <c r="CH5552"/>
      <c r="CI5552"/>
      <c r="CJ5552"/>
      <c r="CK5552"/>
      <c r="DZJ5552"/>
      <c r="DZK5552"/>
      <c r="DZL5552"/>
      <c r="DZM5552"/>
      <c r="DZN5552"/>
      <c r="DZO5552"/>
      <c r="DZP5552"/>
      <c r="DZQ5552"/>
      <c r="DZR5552"/>
      <c r="DZS5552"/>
      <c r="DZT5552"/>
      <c r="DZU5552"/>
      <c r="DZV5552"/>
      <c r="DZW5552"/>
      <c r="DZX5552"/>
      <c r="DZY5552"/>
      <c r="DZZ5552"/>
      <c r="EAA5552"/>
      <c r="EAB5552"/>
      <c r="EAC5552"/>
      <c r="EAD5552"/>
      <c r="EAE5552"/>
      <c r="EAF5552"/>
      <c r="EAG5552"/>
      <c r="EAH5552"/>
    </row>
    <row r="5553" spans="38:89 3390:3414" x14ac:dyDescent="0.3"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  <c r="BE5553"/>
      <c r="BF5553"/>
      <c r="BG5553"/>
      <c r="BH5553"/>
      <c r="BI5553"/>
      <c r="BJ5553"/>
      <c r="BK5553"/>
      <c r="BL5553"/>
      <c r="BM5553"/>
      <c r="BN5553"/>
      <c r="BO5553"/>
      <c r="BP5553"/>
      <c r="BQ5553"/>
      <c r="BR5553"/>
      <c r="BS5553"/>
      <c r="BT5553"/>
      <c r="BU5553"/>
      <c r="BV5553"/>
      <c r="BW5553"/>
      <c r="BX5553"/>
      <c r="BY5553"/>
      <c r="BZ5553"/>
      <c r="CA5553"/>
      <c r="CB5553"/>
      <c r="CC5553"/>
      <c r="CD5553"/>
      <c r="CE5553"/>
      <c r="CF5553"/>
      <c r="CG5553"/>
      <c r="CH5553"/>
      <c r="CI5553"/>
      <c r="CJ5553"/>
      <c r="CK5553"/>
      <c r="DZJ5553"/>
      <c r="DZK5553"/>
      <c r="DZL5553"/>
      <c r="DZM5553"/>
      <c r="DZN5553"/>
      <c r="DZO5553"/>
      <c r="DZP5553"/>
      <c r="DZQ5553"/>
      <c r="DZR5553"/>
      <c r="DZS5553"/>
      <c r="DZT5553"/>
      <c r="DZU5553"/>
      <c r="DZV5553"/>
      <c r="DZW5553"/>
      <c r="DZX5553"/>
      <c r="DZY5553"/>
      <c r="DZZ5553"/>
      <c r="EAA5553"/>
      <c r="EAB5553"/>
      <c r="EAC5553"/>
      <c r="EAD5553"/>
      <c r="EAE5553"/>
      <c r="EAF5553"/>
      <c r="EAG5553"/>
      <c r="EAH5553"/>
    </row>
    <row r="5554" spans="38:89 3390:3414" x14ac:dyDescent="0.3"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  <c r="BE5554"/>
      <c r="BF5554"/>
      <c r="BG5554"/>
      <c r="BH5554"/>
      <c r="BI5554"/>
      <c r="BJ5554"/>
      <c r="BK5554"/>
      <c r="BL5554"/>
      <c r="BM5554"/>
      <c r="BN5554"/>
      <c r="BO5554"/>
      <c r="BP5554"/>
      <c r="BQ5554"/>
      <c r="BR5554"/>
      <c r="BS5554"/>
      <c r="BT5554"/>
      <c r="BU5554"/>
      <c r="BV5554"/>
      <c r="BW5554"/>
      <c r="BX5554"/>
      <c r="BY5554"/>
      <c r="BZ5554"/>
      <c r="CA5554"/>
      <c r="CB5554"/>
      <c r="CC5554"/>
      <c r="CD5554"/>
      <c r="CE5554"/>
      <c r="CF5554"/>
      <c r="CG5554"/>
      <c r="CH5554"/>
      <c r="CI5554"/>
      <c r="CJ5554"/>
      <c r="CK5554"/>
      <c r="DZJ5554"/>
      <c r="DZK5554"/>
      <c r="DZL5554"/>
      <c r="DZM5554"/>
      <c r="DZN5554"/>
      <c r="DZO5554"/>
      <c r="DZP5554"/>
      <c r="DZQ5554"/>
      <c r="DZR5554"/>
      <c r="DZS5554"/>
      <c r="DZT5554"/>
      <c r="DZU5554"/>
      <c r="DZV5554"/>
      <c r="DZW5554"/>
      <c r="DZX5554"/>
      <c r="DZY5554"/>
      <c r="DZZ5554"/>
      <c r="EAA5554"/>
      <c r="EAB5554"/>
      <c r="EAC5554"/>
      <c r="EAD5554"/>
      <c r="EAE5554"/>
      <c r="EAF5554"/>
      <c r="EAG5554"/>
      <c r="EAH5554"/>
    </row>
    <row r="5555" spans="38:89 3390:3414" x14ac:dyDescent="0.3"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  <c r="BE5555"/>
      <c r="BF5555"/>
      <c r="BG5555"/>
      <c r="BH5555"/>
      <c r="BI5555"/>
      <c r="BJ5555"/>
      <c r="BK5555"/>
      <c r="BL5555"/>
      <c r="BM5555"/>
      <c r="BN5555"/>
      <c r="BO5555"/>
      <c r="BP5555"/>
      <c r="BQ5555"/>
      <c r="BR5555"/>
      <c r="BS5555"/>
      <c r="BT5555"/>
      <c r="BU5555"/>
      <c r="BV5555"/>
      <c r="BW5555"/>
      <c r="BX5555"/>
      <c r="BY5555"/>
      <c r="BZ5555"/>
      <c r="CA5555"/>
      <c r="CB5555"/>
      <c r="CC5555"/>
      <c r="CD5555"/>
      <c r="CE5555"/>
      <c r="CF5555"/>
      <c r="CG5555"/>
      <c r="CH5555"/>
      <c r="CI5555"/>
      <c r="CJ5555"/>
      <c r="CK5555"/>
      <c r="DZJ5555"/>
      <c r="DZK5555"/>
      <c r="DZL5555"/>
      <c r="DZM5555"/>
      <c r="DZN5555"/>
      <c r="DZO5555"/>
      <c r="DZP5555"/>
      <c r="DZQ5555"/>
      <c r="DZR5555"/>
      <c r="DZS5555"/>
      <c r="DZT5555"/>
      <c r="DZU5555"/>
      <c r="DZV5555"/>
      <c r="DZW5555"/>
      <c r="DZX5555"/>
      <c r="DZY5555"/>
      <c r="DZZ5555"/>
      <c r="EAA5555"/>
      <c r="EAB5555"/>
      <c r="EAC5555"/>
      <c r="EAD5555"/>
      <c r="EAE5555"/>
      <c r="EAF5555"/>
      <c r="EAG5555"/>
      <c r="EAH5555"/>
    </row>
    <row r="5556" spans="38:89 3390:3414" x14ac:dyDescent="0.3"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  <c r="BE5556"/>
      <c r="BF5556"/>
      <c r="BG5556"/>
      <c r="BH5556"/>
      <c r="BI5556"/>
      <c r="BJ5556"/>
      <c r="BK5556"/>
      <c r="BL5556"/>
      <c r="BM5556"/>
      <c r="BN5556"/>
      <c r="BO5556"/>
      <c r="BP5556"/>
      <c r="BQ5556"/>
      <c r="BR5556"/>
      <c r="BS5556"/>
      <c r="BT5556"/>
      <c r="BU5556"/>
      <c r="BV5556"/>
      <c r="BW5556"/>
      <c r="BX5556"/>
      <c r="BY5556"/>
      <c r="BZ5556"/>
      <c r="CA5556"/>
      <c r="CB5556"/>
      <c r="CC5556"/>
      <c r="CD5556"/>
      <c r="CE5556"/>
      <c r="CF5556"/>
      <c r="CG5556"/>
      <c r="CH5556"/>
      <c r="CI5556"/>
      <c r="CJ5556"/>
      <c r="CK5556"/>
      <c r="DZJ5556"/>
      <c r="DZK5556"/>
      <c r="DZL5556"/>
      <c r="DZM5556"/>
      <c r="DZN5556"/>
      <c r="DZO5556"/>
      <c r="DZP5556"/>
      <c r="DZQ5556"/>
      <c r="DZR5556"/>
      <c r="DZS5556"/>
      <c r="DZT5556"/>
      <c r="DZU5556"/>
      <c r="DZV5556"/>
      <c r="DZW5556"/>
      <c r="DZX5556"/>
      <c r="DZY5556"/>
      <c r="DZZ5556"/>
      <c r="EAA5556"/>
      <c r="EAB5556"/>
      <c r="EAC5556"/>
      <c r="EAD5556"/>
      <c r="EAE5556"/>
      <c r="EAF5556"/>
      <c r="EAG5556"/>
      <c r="EAH5556"/>
    </row>
    <row r="5557" spans="38:89 3390:3414" x14ac:dyDescent="0.3"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  <c r="BE5557"/>
      <c r="BF5557"/>
      <c r="BG5557"/>
      <c r="BH5557"/>
      <c r="BI5557"/>
      <c r="BJ5557"/>
      <c r="BK5557"/>
      <c r="BL5557"/>
      <c r="BM5557"/>
      <c r="BN5557"/>
      <c r="BO5557"/>
      <c r="BP5557"/>
      <c r="BQ5557"/>
      <c r="BR5557"/>
      <c r="BS5557"/>
      <c r="BT5557"/>
      <c r="BU5557"/>
      <c r="BV5557"/>
      <c r="BW5557"/>
      <c r="BX5557"/>
      <c r="BY5557"/>
      <c r="BZ5557"/>
      <c r="CA5557"/>
      <c r="CB5557"/>
      <c r="CC5557"/>
      <c r="CD5557"/>
      <c r="CE5557"/>
      <c r="CF5557"/>
      <c r="CG5557"/>
      <c r="CH5557"/>
      <c r="CI5557"/>
      <c r="CJ5557"/>
      <c r="CK5557"/>
      <c r="DZJ5557"/>
      <c r="DZK5557"/>
      <c r="DZL5557"/>
      <c r="DZM5557"/>
      <c r="DZN5557"/>
      <c r="DZO5557"/>
      <c r="DZP5557"/>
      <c r="DZQ5557"/>
      <c r="DZR5557"/>
      <c r="DZS5557"/>
      <c r="DZT5557"/>
      <c r="DZU5557"/>
      <c r="DZV5557"/>
      <c r="DZW5557"/>
      <c r="DZX5557"/>
      <c r="DZY5557"/>
      <c r="DZZ5557"/>
      <c r="EAA5557"/>
      <c r="EAB5557"/>
      <c r="EAC5557"/>
      <c r="EAD5557"/>
      <c r="EAE5557"/>
      <c r="EAF5557"/>
      <c r="EAG5557"/>
      <c r="EAH5557"/>
    </row>
    <row r="5558" spans="38:89 3390:3414" x14ac:dyDescent="0.3"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  <c r="BE5558"/>
      <c r="BF5558"/>
      <c r="BG5558"/>
      <c r="BH5558"/>
      <c r="BI5558"/>
      <c r="BJ5558"/>
      <c r="BK5558"/>
      <c r="BL5558"/>
      <c r="BM5558"/>
      <c r="BN5558"/>
      <c r="BO5558"/>
      <c r="BP5558"/>
      <c r="BQ5558"/>
      <c r="BR5558"/>
      <c r="BS5558"/>
      <c r="BT5558"/>
      <c r="BU5558"/>
      <c r="BV5558"/>
      <c r="BW5558"/>
      <c r="BX5558"/>
      <c r="BY5558"/>
      <c r="BZ5558"/>
      <c r="CA5558"/>
      <c r="CB5558"/>
      <c r="CC5558"/>
      <c r="CD5558"/>
      <c r="CE5558"/>
      <c r="CF5558"/>
      <c r="CG5558"/>
      <c r="CH5558"/>
      <c r="CI5558"/>
      <c r="CJ5558"/>
      <c r="CK5558"/>
      <c r="DZJ5558"/>
      <c r="DZK5558"/>
      <c r="DZL5558"/>
      <c r="DZM5558"/>
      <c r="DZN5558"/>
      <c r="DZO5558"/>
      <c r="DZP5558"/>
      <c r="DZQ5558"/>
      <c r="DZR5558"/>
      <c r="DZS5558"/>
      <c r="DZT5558"/>
      <c r="DZU5558"/>
      <c r="DZV5558"/>
      <c r="DZW5558"/>
      <c r="DZX5558"/>
      <c r="DZY5558"/>
      <c r="DZZ5558"/>
      <c r="EAA5558"/>
      <c r="EAB5558"/>
      <c r="EAC5558"/>
      <c r="EAD5558"/>
      <c r="EAE5558"/>
      <c r="EAF5558"/>
      <c r="EAG5558"/>
      <c r="EAH5558"/>
    </row>
    <row r="5559" spans="38:89 3390:3414" x14ac:dyDescent="0.3"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  <c r="BE5559"/>
      <c r="BF5559"/>
      <c r="BG5559"/>
      <c r="BH5559"/>
      <c r="BI5559"/>
      <c r="BJ5559"/>
      <c r="BK5559"/>
      <c r="BL5559"/>
      <c r="BM5559"/>
      <c r="BN5559"/>
      <c r="BO5559"/>
      <c r="BP5559"/>
      <c r="BQ5559"/>
      <c r="BR5559"/>
      <c r="BS5559"/>
      <c r="BT5559"/>
      <c r="BU5559"/>
      <c r="BV5559"/>
      <c r="BW5559"/>
      <c r="BX5559"/>
      <c r="BY5559"/>
      <c r="BZ5559"/>
      <c r="CA5559"/>
      <c r="CB5559"/>
      <c r="CC5559"/>
      <c r="CD5559"/>
      <c r="CE5559"/>
      <c r="CF5559"/>
      <c r="CG5559"/>
      <c r="CH5559"/>
      <c r="CI5559"/>
      <c r="CJ5559"/>
      <c r="CK5559"/>
      <c r="DZJ5559"/>
      <c r="DZK5559"/>
      <c r="DZL5559"/>
      <c r="DZM5559"/>
      <c r="DZN5559"/>
      <c r="DZO5559"/>
      <c r="DZP5559"/>
      <c r="DZQ5559"/>
      <c r="DZR5559"/>
      <c r="DZS5559"/>
      <c r="DZT5559"/>
      <c r="DZU5559"/>
      <c r="DZV5559"/>
      <c r="DZW5559"/>
      <c r="DZX5559"/>
      <c r="DZY5559"/>
      <c r="DZZ5559"/>
      <c r="EAA5559"/>
      <c r="EAB5559"/>
      <c r="EAC5559"/>
      <c r="EAD5559"/>
      <c r="EAE5559"/>
      <c r="EAF5559"/>
      <c r="EAG5559"/>
      <c r="EAH5559"/>
    </row>
    <row r="5560" spans="38:89 3390:3414" x14ac:dyDescent="0.3"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  <c r="BE5560"/>
      <c r="BF5560"/>
      <c r="BG5560"/>
      <c r="BH5560"/>
      <c r="BI5560"/>
      <c r="BJ5560"/>
      <c r="BK5560"/>
      <c r="BL5560"/>
      <c r="BM5560"/>
      <c r="BN5560"/>
      <c r="BO5560"/>
      <c r="BP5560"/>
      <c r="BQ5560"/>
      <c r="BR5560"/>
      <c r="BS5560"/>
      <c r="BT5560"/>
      <c r="BU5560"/>
      <c r="BV5560"/>
      <c r="BW5560"/>
      <c r="BX5560"/>
      <c r="BY5560"/>
      <c r="BZ5560"/>
      <c r="CA5560"/>
      <c r="CB5560"/>
      <c r="CC5560"/>
      <c r="CD5560"/>
      <c r="CE5560"/>
      <c r="CF5560"/>
      <c r="CG5560"/>
      <c r="CH5560"/>
      <c r="CI5560"/>
      <c r="CJ5560"/>
      <c r="CK5560"/>
      <c r="DZJ5560"/>
      <c r="DZK5560"/>
      <c r="DZL5560"/>
      <c r="DZM5560"/>
      <c r="DZN5560"/>
      <c r="DZO5560"/>
      <c r="DZP5560"/>
      <c r="DZQ5560"/>
      <c r="DZR5560"/>
      <c r="DZS5560"/>
      <c r="DZT5560"/>
      <c r="DZU5560"/>
      <c r="DZV5560"/>
      <c r="DZW5560"/>
      <c r="DZX5560"/>
      <c r="DZY5560"/>
      <c r="DZZ5560"/>
      <c r="EAA5560"/>
      <c r="EAB5560"/>
      <c r="EAC5560"/>
      <c r="EAD5560"/>
      <c r="EAE5560"/>
      <c r="EAF5560"/>
      <c r="EAG5560"/>
      <c r="EAH5560"/>
    </row>
    <row r="5561" spans="38:89 3390:3414" x14ac:dyDescent="0.3"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  <c r="BE5561"/>
      <c r="BF5561"/>
      <c r="BG5561"/>
      <c r="BH5561"/>
      <c r="BI5561"/>
      <c r="BJ5561"/>
      <c r="BK5561"/>
      <c r="BL5561"/>
      <c r="BM5561"/>
      <c r="BN5561"/>
      <c r="BO5561"/>
      <c r="BP5561"/>
      <c r="BQ5561"/>
      <c r="BR5561"/>
      <c r="BS5561"/>
      <c r="BT5561"/>
      <c r="BU5561"/>
      <c r="BV5561"/>
      <c r="BW5561"/>
      <c r="BX5561"/>
      <c r="BY5561"/>
      <c r="BZ5561"/>
      <c r="CA5561"/>
      <c r="CB5561"/>
      <c r="CC5561"/>
      <c r="CD5561"/>
      <c r="CE5561"/>
      <c r="CF5561"/>
      <c r="CG5561"/>
      <c r="CH5561"/>
      <c r="CI5561"/>
      <c r="CJ5561"/>
      <c r="CK5561"/>
      <c r="DZJ5561"/>
      <c r="DZK5561"/>
      <c r="DZL5561"/>
      <c r="DZM5561"/>
      <c r="DZN5561"/>
      <c r="DZO5561"/>
      <c r="DZP5561"/>
      <c r="DZQ5561"/>
      <c r="DZR5561"/>
      <c r="DZS5561"/>
      <c r="DZT5561"/>
      <c r="DZU5561"/>
      <c r="DZV5561"/>
      <c r="DZW5561"/>
      <c r="DZX5561"/>
      <c r="DZY5561"/>
      <c r="DZZ5561"/>
      <c r="EAA5561"/>
      <c r="EAB5561"/>
      <c r="EAC5561"/>
      <c r="EAD5561"/>
      <c r="EAE5561"/>
      <c r="EAF5561"/>
      <c r="EAG5561"/>
      <c r="EAH5561"/>
    </row>
    <row r="5562" spans="38:89 3390:3414" x14ac:dyDescent="0.3"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  <c r="BE5562"/>
      <c r="BF5562"/>
      <c r="BG5562"/>
      <c r="BH5562"/>
      <c r="BI5562"/>
      <c r="BJ5562"/>
      <c r="BK5562"/>
      <c r="BL5562"/>
      <c r="BM5562"/>
      <c r="BN5562"/>
      <c r="BO5562"/>
      <c r="BP5562"/>
      <c r="BQ5562"/>
      <c r="BR5562"/>
      <c r="BS5562"/>
      <c r="BT5562"/>
      <c r="BU5562"/>
      <c r="BV5562"/>
      <c r="BW5562"/>
      <c r="BX5562"/>
      <c r="BY5562"/>
      <c r="BZ5562"/>
      <c r="CA5562"/>
      <c r="CB5562"/>
      <c r="CC5562"/>
      <c r="CD5562"/>
      <c r="CE5562"/>
      <c r="CF5562"/>
      <c r="CG5562"/>
      <c r="CH5562"/>
      <c r="CI5562"/>
      <c r="CJ5562"/>
      <c r="CK5562"/>
      <c r="DZJ5562"/>
      <c r="DZK5562"/>
      <c r="DZL5562"/>
      <c r="DZM5562"/>
      <c r="DZN5562"/>
      <c r="DZO5562"/>
      <c r="DZP5562"/>
      <c r="DZQ5562"/>
      <c r="DZR5562"/>
      <c r="DZS5562"/>
      <c r="DZT5562"/>
      <c r="DZU5562"/>
      <c r="DZV5562"/>
      <c r="DZW5562"/>
      <c r="DZX5562"/>
      <c r="DZY5562"/>
      <c r="DZZ5562"/>
      <c r="EAA5562"/>
      <c r="EAB5562"/>
      <c r="EAC5562"/>
      <c r="EAD5562"/>
      <c r="EAE5562"/>
      <c r="EAF5562"/>
      <c r="EAG5562"/>
      <c r="EAH5562"/>
    </row>
    <row r="5563" spans="38:89 3390:3414" x14ac:dyDescent="0.3"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  <c r="BE5563"/>
      <c r="BF5563"/>
      <c r="BG5563"/>
      <c r="BH5563"/>
      <c r="BI5563"/>
      <c r="BJ5563"/>
      <c r="BK5563"/>
      <c r="BL5563"/>
      <c r="BM5563"/>
      <c r="BN5563"/>
      <c r="BO5563"/>
      <c r="BP5563"/>
      <c r="BQ5563"/>
      <c r="BR5563"/>
      <c r="BS5563"/>
      <c r="BT5563"/>
      <c r="BU5563"/>
      <c r="BV5563"/>
      <c r="BW5563"/>
      <c r="BX5563"/>
      <c r="BY5563"/>
      <c r="BZ5563"/>
      <c r="CA5563"/>
      <c r="CB5563"/>
      <c r="CC5563"/>
      <c r="CD5563"/>
      <c r="CE5563"/>
      <c r="CF5563"/>
      <c r="CG5563"/>
      <c r="CH5563"/>
      <c r="CI5563"/>
      <c r="CJ5563"/>
      <c r="CK5563"/>
      <c r="DZJ5563"/>
      <c r="DZK5563"/>
      <c r="DZL5563"/>
      <c r="DZM5563"/>
      <c r="DZN5563"/>
      <c r="DZO5563"/>
      <c r="DZP5563"/>
      <c r="DZQ5563"/>
      <c r="DZR5563"/>
      <c r="DZS5563"/>
      <c r="DZT5563"/>
      <c r="DZU5563"/>
      <c r="DZV5563"/>
      <c r="DZW5563"/>
      <c r="DZX5563"/>
      <c r="DZY5563"/>
      <c r="DZZ5563"/>
      <c r="EAA5563"/>
      <c r="EAB5563"/>
      <c r="EAC5563"/>
      <c r="EAD5563"/>
      <c r="EAE5563"/>
      <c r="EAF5563"/>
      <c r="EAG5563"/>
      <c r="EAH5563"/>
    </row>
    <row r="5564" spans="38:89 3390:3414" x14ac:dyDescent="0.3"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  <c r="BE5564"/>
      <c r="BF5564"/>
      <c r="BG5564"/>
      <c r="BH5564"/>
      <c r="BI5564"/>
      <c r="BJ5564"/>
      <c r="BK5564"/>
      <c r="BL5564"/>
      <c r="BM5564"/>
      <c r="BN5564"/>
      <c r="BO5564"/>
      <c r="BP5564"/>
      <c r="BQ5564"/>
      <c r="BR5564"/>
      <c r="BS5564"/>
      <c r="BT5564"/>
      <c r="BU5564"/>
      <c r="BV5564"/>
      <c r="BW5564"/>
      <c r="BX5564"/>
      <c r="BY5564"/>
      <c r="BZ5564"/>
      <c r="CA5564"/>
      <c r="CB5564"/>
      <c r="CC5564"/>
      <c r="CD5564"/>
      <c r="CE5564"/>
      <c r="CF5564"/>
      <c r="CG5564"/>
      <c r="CH5564"/>
      <c r="CI5564"/>
      <c r="CJ5564"/>
      <c r="CK5564"/>
      <c r="DZJ5564"/>
      <c r="DZK5564"/>
      <c r="DZL5564"/>
      <c r="DZM5564"/>
      <c r="DZN5564"/>
      <c r="DZO5564"/>
      <c r="DZP5564"/>
      <c r="DZQ5564"/>
      <c r="DZR5564"/>
      <c r="DZS5564"/>
      <c r="DZT5564"/>
      <c r="DZU5564"/>
      <c r="DZV5564"/>
      <c r="DZW5564"/>
      <c r="DZX5564"/>
      <c r="DZY5564"/>
      <c r="DZZ5564"/>
      <c r="EAA5564"/>
      <c r="EAB5564"/>
      <c r="EAC5564"/>
      <c r="EAD5564"/>
      <c r="EAE5564"/>
      <c r="EAF5564"/>
      <c r="EAG5564"/>
      <c r="EAH5564"/>
    </row>
    <row r="5565" spans="38:89 3390:3414" x14ac:dyDescent="0.3"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  <c r="BE5565"/>
      <c r="BF5565"/>
      <c r="BG5565"/>
      <c r="BH5565"/>
      <c r="BI5565"/>
      <c r="BJ5565"/>
      <c r="BK5565"/>
      <c r="BL5565"/>
      <c r="BM5565"/>
      <c r="BN5565"/>
      <c r="BO5565"/>
      <c r="BP5565"/>
      <c r="BQ5565"/>
      <c r="BR5565"/>
      <c r="BS5565"/>
      <c r="BT5565"/>
      <c r="BU5565"/>
      <c r="BV5565"/>
      <c r="BW5565"/>
      <c r="BX5565"/>
      <c r="BY5565"/>
      <c r="BZ5565"/>
      <c r="CA5565"/>
      <c r="CB5565"/>
      <c r="CC5565"/>
      <c r="CD5565"/>
      <c r="CE5565"/>
      <c r="CF5565"/>
      <c r="CG5565"/>
      <c r="CH5565"/>
      <c r="CI5565"/>
      <c r="CJ5565"/>
      <c r="CK5565"/>
      <c r="DZJ5565"/>
      <c r="DZK5565"/>
      <c r="DZL5565"/>
      <c r="DZM5565"/>
      <c r="DZN5565"/>
      <c r="DZO5565"/>
      <c r="DZP5565"/>
      <c r="DZQ5565"/>
      <c r="DZR5565"/>
      <c r="DZS5565"/>
      <c r="DZT5565"/>
      <c r="DZU5565"/>
      <c r="DZV5565"/>
      <c r="DZW5565"/>
      <c r="DZX5565"/>
      <c r="DZY5565"/>
      <c r="DZZ5565"/>
      <c r="EAA5565"/>
      <c r="EAB5565"/>
      <c r="EAC5565"/>
      <c r="EAD5565"/>
      <c r="EAE5565"/>
      <c r="EAF5565"/>
      <c r="EAG5565"/>
      <c r="EAH5565"/>
    </row>
    <row r="5566" spans="38:89 3390:3414" x14ac:dyDescent="0.3"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  <c r="BE5566"/>
      <c r="BF5566"/>
      <c r="BG5566"/>
      <c r="BH5566"/>
      <c r="BI5566"/>
      <c r="BJ5566"/>
      <c r="BK5566"/>
      <c r="BL5566"/>
      <c r="BM5566"/>
      <c r="BN5566"/>
      <c r="BO5566"/>
      <c r="BP5566"/>
      <c r="BQ5566"/>
      <c r="BR5566"/>
      <c r="BS5566"/>
      <c r="BT5566"/>
      <c r="BU5566"/>
      <c r="BV5566"/>
      <c r="BW5566"/>
      <c r="BX5566"/>
      <c r="BY5566"/>
      <c r="BZ5566"/>
      <c r="CA5566"/>
      <c r="CB5566"/>
      <c r="CC5566"/>
      <c r="CD5566"/>
      <c r="CE5566"/>
      <c r="CF5566"/>
      <c r="CG5566"/>
      <c r="CH5566"/>
      <c r="CI5566"/>
      <c r="CJ5566"/>
      <c r="CK5566"/>
      <c r="DZJ5566"/>
      <c r="DZK5566"/>
      <c r="DZL5566"/>
      <c r="DZM5566"/>
      <c r="DZN5566"/>
      <c r="DZO5566"/>
      <c r="DZP5566"/>
      <c r="DZQ5566"/>
      <c r="DZR5566"/>
      <c r="DZS5566"/>
      <c r="DZT5566"/>
      <c r="DZU5566"/>
      <c r="DZV5566"/>
      <c r="DZW5566"/>
      <c r="DZX5566"/>
      <c r="DZY5566"/>
      <c r="DZZ5566"/>
      <c r="EAA5566"/>
      <c r="EAB5566"/>
      <c r="EAC5566"/>
      <c r="EAD5566"/>
      <c r="EAE5566"/>
      <c r="EAF5566"/>
      <c r="EAG5566"/>
      <c r="EAH5566"/>
    </row>
    <row r="5567" spans="38:89 3390:3414" x14ac:dyDescent="0.3"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  <c r="BE5567"/>
      <c r="BF5567"/>
      <c r="BG5567"/>
      <c r="BH5567"/>
      <c r="BI5567"/>
      <c r="BJ5567"/>
      <c r="BK5567"/>
      <c r="BL5567"/>
      <c r="BM5567"/>
      <c r="BN5567"/>
      <c r="BO5567"/>
      <c r="BP5567"/>
      <c r="BQ5567"/>
      <c r="BR5567"/>
      <c r="BS5567"/>
      <c r="BT5567"/>
      <c r="BU5567"/>
      <c r="BV5567"/>
      <c r="BW5567"/>
      <c r="BX5567"/>
      <c r="BY5567"/>
      <c r="BZ5567"/>
      <c r="CA5567"/>
      <c r="CB5567"/>
      <c r="CC5567"/>
      <c r="CD5567"/>
      <c r="CE5567"/>
      <c r="CF5567"/>
      <c r="CG5567"/>
      <c r="CH5567"/>
      <c r="CI5567"/>
      <c r="CJ5567"/>
      <c r="CK5567"/>
      <c r="DZJ5567"/>
      <c r="DZK5567"/>
      <c r="DZL5567"/>
      <c r="DZM5567"/>
      <c r="DZN5567"/>
      <c r="DZO5567"/>
      <c r="DZP5567"/>
      <c r="DZQ5567"/>
      <c r="DZR5567"/>
      <c r="DZS5567"/>
      <c r="DZT5567"/>
      <c r="DZU5567"/>
      <c r="DZV5567"/>
      <c r="DZW5567"/>
      <c r="DZX5567"/>
      <c r="DZY5567"/>
      <c r="DZZ5567"/>
      <c r="EAA5567"/>
      <c r="EAB5567"/>
      <c r="EAC5567"/>
      <c r="EAD5567"/>
      <c r="EAE5567"/>
      <c r="EAF5567"/>
      <c r="EAG5567"/>
      <c r="EAH5567"/>
    </row>
    <row r="5568" spans="38:89 3390:3414" x14ac:dyDescent="0.3"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  <c r="BE5568"/>
      <c r="BF5568"/>
      <c r="BG5568"/>
      <c r="BH5568"/>
      <c r="BI5568"/>
      <c r="BJ5568"/>
      <c r="BK5568"/>
      <c r="BL5568"/>
      <c r="BM5568"/>
      <c r="BN5568"/>
      <c r="BO5568"/>
      <c r="BP5568"/>
      <c r="BQ5568"/>
      <c r="BR5568"/>
      <c r="BS5568"/>
      <c r="BT5568"/>
      <c r="BU5568"/>
      <c r="BV5568"/>
      <c r="BW5568"/>
      <c r="BX5568"/>
      <c r="BY5568"/>
      <c r="BZ5568"/>
      <c r="CA5568"/>
      <c r="CB5568"/>
      <c r="CC5568"/>
      <c r="CD5568"/>
      <c r="CE5568"/>
      <c r="CF5568"/>
      <c r="CG5568"/>
      <c r="CH5568"/>
      <c r="CI5568"/>
      <c r="CJ5568"/>
      <c r="CK5568"/>
      <c r="DZJ5568"/>
      <c r="DZK5568"/>
      <c r="DZL5568"/>
      <c r="DZM5568"/>
      <c r="DZN5568"/>
      <c r="DZO5568"/>
      <c r="DZP5568"/>
      <c r="DZQ5568"/>
      <c r="DZR5568"/>
      <c r="DZS5568"/>
      <c r="DZT5568"/>
      <c r="DZU5568"/>
      <c r="DZV5568"/>
      <c r="DZW5568"/>
      <c r="DZX5568"/>
      <c r="DZY5568"/>
      <c r="DZZ5568"/>
      <c r="EAA5568"/>
      <c r="EAB5568"/>
      <c r="EAC5568"/>
      <c r="EAD5568"/>
      <c r="EAE5568"/>
      <c r="EAF5568"/>
      <c r="EAG5568"/>
      <c r="EAH5568"/>
    </row>
    <row r="5569" spans="38:89 3390:3414" x14ac:dyDescent="0.3"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  <c r="BE5569"/>
      <c r="BF5569"/>
      <c r="BG5569"/>
      <c r="BH5569"/>
      <c r="BI5569"/>
      <c r="BJ5569"/>
      <c r="BK5569"/>
      <c r="BL5569"/>
      <c r="BM5569"/>
      <c r="BN5569"/>
      <c r="BO5569"/>
      <c r="BP5569"/>
      <c r="BQ5569"/>
      <c r="BR5569"/>
      <c r="BS5569"/>
      <c r="BT5569"/>
      <c r="BU5569"/>
      <c r="BV5569"/>
      <c r="BW5569"/>
      <c r="BX5569"/>
      <c r="BY5569"/>
      <c r="BZ5569"/>
      <c r="CA5569"/>
      <c r="CB5569"/>
      <c r="CC5569"/>
      <c r="CD5569"/>
      <c r="CE5569"/>
      <c r="CF5569"/>
      <c r="CG5569"/>
      <c r="CH5569"/>
      <c r="CI5569"/>
      <c r="CJ5569"/>
      <c r="CK5569"/>
      <c r="DZJ5569"/>
      <c r="DZK5569"/>
      <c r="DZL5569"/>
      <c r="DZM5569"/>
      <c r="DZN5569"/>
      <c r="DZO5569"/>
      <c r="DZP5569"/>
      <c r="DZQ5569"/>
      <c r="DZR5569"/>
      <c r="DZS5569"/>
      <c r="DZT5569"/>
      <c r="DZU5569"/>
      <c r="DZV5569"/>
      <c r="DZW5569"/>
      <c r="DZX5569"/>
      <c r="DZY5569"/>
      <c r="DZZ5569"/>
      <c r="EAA5569"/>
      <c r="EAB5569"/>
      <c r="EAC5569"/>
      <c r="EAD5569"/>
      <c r="EAE5569"/>
      <c r="EAF5569"/>
      <c r="EAG5569"/>
      <c r="EAH5569"/>
    </row>
    <row r="5570" spans="38:89 3390:3414" x14ac:dyDescent="0.3"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  <c r="BE5570"/>
      <c r="BF5570"/>
      <c r="BG5570"/>
      <c r="BH5570"/>
      <c r="BI5570"/>
      <c r="BJ5570"/>
      <c r="BK5570"/>
      <c r="BL5570"/>
      <c r="BM5570"/>
      <c r="BN5570"/>
      <c r="BO5570"/>
      <c r="BP5570"/>
      <c r="BQ5570"/>
      <c r="BR5570"/>
      <c r="BS5570"/>
      <c r="BT5570"/>
      <c r="BU5570"/>
      <c r="BV5570"/>
      <c r="BW5570"/>
      <c r="BX5570"/>
      <c r="BY5570"/>
      <c r="BZ5570"/>
      <c r="CA5570"/>
      <c r="CB5570"/>
      <c r="CC5570"/>
      <c r="CD5570"/>
      <c r="CE5570"/>
      <c r="CF5570"/>
      <c r="CG5570"/>
      <c r="CH5570"/>
      <c r="CI5570"/>
      <c r="CJ5570"/>
      <c r="CK5570"/>
      <c r="DZJ5570"/>
      <c r="DZK5570"/>
      <c r="DZL5570"/>
      <c r="DZM5570"/>
      <c r="DZN5570"/>
      <c r="DZO5570"/>
      <c r="DZP5570"/>
      <c r="DZQ5570"/>
      <c r="DZR5570"/>
      <c r="DZS5570"/>
      <c r="DZT5570"/>
      <c r="DZU5570"/>
      <c r="DZV5570"/>
      <c r="DZW5570"/>
      <c r="DZX5570"/>
      <c r="DZY5570"/>
      <c r="DZZ5570"/>
      <c r="EAA5570"/>
      <c r="EAB5570"/>
      <c r="EAC5570"/>
      <c r="EAD5570"/>
      <c r="EAE5570"/>
      <c r="EAF5570"/>
      <c r="EAG5570"/>
      <c r="EAH5570"/>
    </row>
    <row r="5571" spans="38:89 3390:3414" x14ac:dyDescent="0.3"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  <c r="BE5571"/>
      <c r="BF5571"/>
      <c r="BG5571"/>
      <c r="BH5571"/>
      <c r="BI5571"/>
      <c r="BJ5571"/>
      <c r="BK5571"/>
      <c r="BL5571"/>
      <c r="BM5571"/>
      <c r="BN5571"/>
      <c r="BO5571"/>
      <c r="BP5571"/>
      <c r="BQ5571"/>
      <c r="BR5571"/>
      <c r="BS5571"/>
      <c r="BT5571"/>
      <c r="BU5571"/>
      <c r="BV5571"/>
      <c r="BW5571"/>
      <c r="BX5571"/>
      <c r="BY5571"/>
      <c r="BZ5571"/>
      <c r="CA5571"/>
      <c r="CB5571"/>
      <c r="CC5571"/>
      <c r="CD5571"/>
      <c r="CE5571"/>
      <c r="CF5571"/>
      <c r="CG5571"/>
      <c r="CH5571"/>
      <c r="CI5571"/>
      <c r="CJ5571"/>
      <c r="CK5571"/>
      <c r="DZJ5571"/>
      <c r="DZK5571"/>
      <c r="DZL5571"/>
      <c r="DZM5571"/>
      <c r="DZN5571"/>
      <c r="DZO5571"/>
      <c r="DZP5571"/>
      <c r="DZQ5571"/>
      <c r="DZR5571"/>
      <c r="DZS5571"/>
      <c r="DZT5571"/>
      <c r="DZU5571"/>
      <c r="DZV5571"/>
      <c r="DZW5571"/>
      <c r="DZX5571"/>
      <c r="DZY5571"/>
      <c r="DZZ5571"/>
      <c r="EAA5571"/>
      <c r="EAB5571"/>
      <c r="EAC5571"/>
      <c r="EAD5571"/>
      <c r="EAE5571"/>
      <c r="EAF5571"/>
      <c r="EAG5571"/>
      <c r="EAH5571"/>
    </row>
    <row r="5572" spans="38:89 3390:3414" x14ac:dyDescent="0.3"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  <c r="BE5572"/>
      <c r="BF5572"/>
      <c r="BG5572"/>
      <c r="BH5572"/>
      <c r="BI5572"/>
      <c r="BJ5572"/>
      <c r="BK5572"/>
      <c r="BL5572"/>
      <c r="BM5572"/>
      <c r="BN5572"/>
      <c r="BO5572"/>
      <c r="BP5572"/>
      <c r="BQ5572"/>
      <c r="BR5572"/>
      <c r="BS5572"/>
      <c r="BT5572"/>
      <c r="BU5572"/>
      <c r="BV5572"/>
      <c r="BW5572"/>
      <c r="BX5572"/>
      <c r="BY5572"/>
      <c r="BZ5572"/>
      <c r="CA5572"/>
      <c r="CB5572"/>
      <c r="CC5572"/>
      <c r="CD5572"/>
      <c r="CE5572"/>
      <c r="CF5572"/>
      <c r="CG5572"/>
      <c r="CH5572"/>
      <c r="CI5572"/>
      <c r="CJ5572"/>
      <c r="CK5572"/>
      <c r="DZJ5572"/>
      <c r="DZK5572"/>
      <c r="DZL5572"/>
      <c r="DZM5572"/>
      <c r="DZN5572"/>
      <c r="DZO5572"/>
      <c r="DZP5572"/>
      <c r="DZQ5572"/>
      <c r="DZR5572"/>
      <c r="DZS5572"/>
      <c r="DZT5572"/>
      <c r="DZU5572"/>
      <c r="DZV5572"/>
      <c r="DZW5572"/>
      <c r="DZX5572"/>
      <c r="DZY5572"/>
      <c r="DZZ5572"/>
      <c r="EAA5572"/>
      <c r="EAB5572"/>
      <c r="EAC5572"/>
      <c r="EAD5572"/>
      <c r="EAE5572"/>
      <c r="EAF5572"/>
      <c r="EAG5572"/>
      <c r="EAH5572"/>
    </row>
    <row r="5573" spans="38:89 3390:3414" x14ac:dyDescent="0.3"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  <c r="BE5573"/>
      <c r="BF5573"/>
      <c r="BG5573"/>
      <c r="BH5573"/>
      <c r="BI5573"/>
      <c r="BJ5573"/>
      <c r="BK5573"/>
      <c r="BL5573"/>
      <c r="BM5573"/>
      <c r="BN5573"/>
      <c r="BO5573"/>
      <c r="BP5573"/>
      <c r="BQ5573"/>
      <c r="BR5573"/>
      <c r="BS5573"/>
      <c r="BT5573"/>
      <c r="BU5573"/>
      <c r="BV5573"/>
      <c r="BW5573"/>
      <c r="BX5573"/>
      <c r="BY5573"/>
      <c r="BZ5573"/>
      <c r="CA5573"/>
      <c r="CB5573"/>
      <c r="CC5573"/>
      <c r="CD5573"/>
      <c r="CE5573"/>
      <c r="CF5573"/>
      <c r="CG5573"/>
      <c r="CH5573"/>
      <c r="CI5573"/>
      <c r="CJ5573"/>
      <c r="CK5573"/>
      <c r="DZJ5573"/>
      <c r="DZK5573"/>
      <c r="DZL5573"/>
      <c r="DZM5573"/>
      <c r="DZN5573"/>
      <c r="DZO5573"/>
      <c r="DZP5573"/>
      <c r="DZQ5573"/>
      <c r="DZR5573"/>
      <c r="DZS5573"/>
      <c r="DZT5573"/>
      <c r="DZU5573"/>
      <c r="DZV5573"/>
      <c r="DZW5573"/>
      <c r="DZX5573"/>
      <c r="DZY5573"/>
      <c r="DZZ5573"/>
      <c r="EAA5573"/>
      <c r="EAB5573"/>
      <c r="EAC5573"/>
      <c r="EAD5573"/>
      <c r="EAE5573"/>
      <c r="EAF5573"/>
      <c r="EAG5573"/>
      <c r="EAH5573"/>
    </row>
    <row r="5574" spans="38:89 3390:3414" x14ac:dyDescent="0.3"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  <c r="BE5574"/>
      <c r="BF5574"/>
      <c r="BG5574"/>
      <c r="BH5574"/>
      <c r="BI5574"/>
      <c r="BJ5574"/>
      <c r="BK5574"/>
      <c r="BL5574"/>
      <c r="BM5574"/>
      <c r="BN5574"/>
      <c r="BO5574"/>
      <c r="BP5574"/>
      <c r="BQ5574"/>
      <c r="BR5574"/>
      <c r="BS5574"/>
      <c r="BT5574"/>
      <c r="BU5574"/>
      <c r="BV5574"/>
      <c r="BW5574"/>
      <c r="BX5574"/>
      <c r="BY5574"/>
      <c r="BZ5574"/>
      <c r="CA5574"/>
      <c r="CB5574"/>
      <c r="CC5574"/>
      <c r="CD5574"/>
      <c r="CE5574"/>
      <c r="CF5574"/>
      <c r="CG5574"/>
      <c r="CH5574"/>
      <c r="CI5574"/>
      <c r="CJ5574"/>
      <c r="CK5574"/>
      <c r="DZJ5574"/>
      <c r="DZK5574"/>
      <c r="DZL5574"/>
      <c r="DZM5574"/>
      <c r="DZN5574"/>
      <c r="DZO5574"/>
      <c r="DZP5574"/>
      <c r="DZQ5574"/>
      <c r="DZR5574"/>
      <c r="DZS5574"/>
      <c r="DZT5574"/>
      <c r="DZU5574"/>
      <c r="DZV5574"/>
      <c r="DZW5574"/>
      <c r="DZX5574"/>
      <c r="DZY5574"/>
      <c r="DZZ5574"/>
      <c r="EAA5574"/>
      <c r="EAB5574"/>
      <c r="EAC5574"/>
      <c r="EAD5574"/>
      <c r="EAE5574"/>
      <c r="EAF5574"/>
      <c r="EAG5574"/>
      <c r="EAH5574"/>
    </row>
    <row r="5575" spans="38:89 3390:3414" x14ac:dyDescent="0.3"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  <c r="BE5575"/>
      <c r="BF5575"/>
      <c r="BG5575"/>
      <c r="BH5575"/>
      <c r="BI5575"/>
      <c r="BJ5575"/>
      <c r="BK5575"/>
      <c r="BL5575"/>
      <c r="BM5575"/>
      <c r="BN5575"/>
      <c r="BO5575"/>
      <c r="BP5575"/>
      <c r="BQ5575"/>
      <c r="BR5575"/>
      <c r="BS5575"/>
      <c r="BT5575"/>
      <c r="BU5575"/>
      <c r="BV5575"/>
      <c r="BW5575"/>
      <c r="BX5575"/>
      <c r="BY5575"/>
      <c r="BZ5575"/>
      <c r="CA5575"/>
      <c r="CB5575"/>
      <c r="CC5575"/>
      <c r="CD5575"/>
      <c r="CE5575"/>
      <c r="CF5575"/>
      <c r="CG5575"/>
      <c r="CH5575"/>
      <c r="CI5575"/>
      <c r="CJ5575"/>
      <c r="CK5575"/>
      <c r="DZJ5575"/>
      <c r="DZK5575"/>
      <c r="DZL5575"/>
      <c r="DZM5575"/>
      <c r="DZN5575"/>
      <c r="DZO5575"/>
      <c r="DZP5575"/>
      <c r="DZQ5575"/>
      <c r="DZR5575"/>
      <c r="DZS5575"/>
      <c r="DZT5575"/>
      <c r="DZU5575"/>
      <c r="DZV5575"/>
      <c r="DZW5575"/>
      <c r="DZX5575"/>
      <c r="DZY5575"/>
      <c r="DZZ5575"/>
      <c r="EAA5575"/>
      <c r="EAB5575"/>
      <c r="EAC5575"/>
      <c r="EAD5575"/>
      <c r="EAE5575"/>
      <c r="EAF5575"/>
      <c r="EAG5575"/>
      <c r="EAH5575"/>
    </row>
    <row r="5576" spans="38:89 3390:3414" x14ac:dyDescent="0.3"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  <c r="BE5576"/>
      <c r="BF5576"/>
      <c r="BG5576"/>
      <c r="BH5576"/>
      <c r="BI5576"/>
      <c r="BJ5576"/>
      <c r="BK5576"/>
      <c r="BL5576"/>
      <c r="BM5576"/>
      <c r="BN5576"/>
      <c r="BO5576"/>
      <c r="BP5576"/>
      <c r="BQ5576"/>
      <c r="BR5576"/>
      <c r="BS5576"/>
      <c r="BT5576"/>
      <c r="BU5576"/>
      <c r="BV5576"/>
      <c r="BW5576"/>
      <c r="BX5576"/>
      <c r="BY5576"/>
      <c r="BZ5576"/>
      <c r="CA5576"/>
      <c r="CB5576"/>
      <c r="CC5576"/>
      <c r="CD5576"/>
      <c r="CE5576"/>
      <c r="CF5576"/>
      <c r="CG5576"/>
      <c r="CH5576"/>
      <c r="CI5576"/>
      <c r="CJ5576"/>
      <c r="CK5576"/>
      <c r="DZJ5576"/>
      <c r="DZK5576"/>
      <c r="DZL5576"/>
      <c r="DZM5576"/>
      <c r="DZN5576"/>
      <c r="DZO5576"/>
      <c r="DZP5576"/>
      <c r="DZQ5576"/>
      <c r="DZR5576"/>
      <c r="DZS5576"/>
      <c r="DZT5576"/>
      <c r="DZU5576"/>
      <c r="DZV5576"/>
      <c r="DZW5576"/>
      <c r="DZX5576"/>
      <c r="DZY5576"/>
      <c r="DZZ5576"/>
      <c r="EAA5576"/>
      <c r="EAB5576"/>
      <c r="EAC5576"/>
      <c r="EAD5576"/>
      <c r="EAE5576"/>
      <c r="EAF5576"/>
      <c r="EAG5576"/>
      <c r="EAH5576"/>
    </row>
    <row r="5577" spans="38:89 3390:3414" x14ac:dyDescent="0.3"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  <c r="BE5577"/>
      <c r="BF5577"/>
      <c r="BG5577"/>
      <c r="BH5577"/>
      <c r="BI5577"/>
      <c r="BJ5577"/>
      <c r="BK5577"/>
      <c r="BL5577"/>
      <c r="BM5577"/>
      <c r="BN5577"/>
      <c r="BO5577"/>
      <c r="BP5577"/>
      <c r="BQ5577"/>
      <c r="BR5577"/>
      <c r="BS5577"/>
      <c r="BT5577"/>
      <c r="BU5577"/>
      <c r="BV5577"/>
      <c r="BW5577"/>
      <c r="BX5577"/>
      <c r="BY5577"/>
      <c r="BZ5577"/>
      <c r="CA5577"/>
      <c r="CB5577"/>
      <c r="CC5577"/>
      <c r="CD5577"/>
      <c r="CE5577"/>
      <c r="CF5577"/>
      <c r="CG5577"/>
      <c r="CH5577"/>
      <c r="CI5577"/>
      <c r="CJ5577"/>
      <c r="CK5577"/>
      <c r="DZJ5577"/>
      <c r="DZK5577"/>
      <c r="DZL5577"/>
      <c r="DZM5577"/>
      <c r="DZN5577"/>
      <c r="DZO5577"/>
      <c r="DZP5577"/>
      <c r="DZQ5577"/>
      <c r="DZR5577"/>
      <c r="DZS5577"/>
      <c r="DZT5577"/>
      <c r="DZU5577"/>
      <c r="DZV5577"/>
      <c r="DZW5577"/>
      <c r="DZX5577"/>
      <c r="DZY5577"/>
      <c r="DZZ5577"/>
      <c r="EAA5577"/>
      <c r="EAB5577"/>
      <c r="EAC5577"/>
      <c r="EAD5577"/>
      <c r="EAE5577"/>
      <c r="EAF5577"/>
      <c r="EAG5577"/>
      <c r="EAH5577"/>
    </row>
    <row r="5578" spans="38:89 3390:3414" x14ac:dyDescent="0.3"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  <c r="BE5578"/>
      <c r="BF5578"/>
      <c r="BG5578"/>
      <c r="BH5578"/>
      <c r="BI5578"/>
      <c r="BJ5578"/>
      <c r="BK5578"/>
      <c r="BL5578"/>
      <c r="BM5578"/>
      <c r="BN5578"/>
      <c r="BO5578"/>
      <c r="BP5578"/>
      <c r="BQ5578"/>
      <c r="BR5578"/>
      <c r="BS5578"/>
      <c r="BT5578"/>
      <c r="BU5578"/>
      <c r="BV5578"/>
      <c r="BW5578"/>
      <c r="BX5578"/>
      <c r="BY5578"/>
      <c r="BZ5578"/>
      <c r="CA5578"/>
      <c r="CB5578"/>
      <c r="CC5578"/>
      <c r="CD5578"/>
      <c r="CE5578"/>
      <c r="CF5578"/>
      <c r="CG5578"/>
      <c r="CH5578"/>
      <c r="CI5578"/>
      <c r="CJ5578"/>
      <c r="CK5578"/>
      <c r="DZJ5578"/>
      <c r="DZK5578"/>
      <c r="DZL5578"/>
      <c r="DZM5578"/>
      <c r="DZN5578"/>
      <c r="DZO5578"/>
      <c r="DZP5578"/>
      <c r="DZQ5578"/>
      <c r="DZR5578"/>
      <c r="DZS5578"/>
      <c r="DZT5578"/>
      <c r="DZU5578"/>
      <c r="DZV5578"/>
      <c r="DZW5578"/>
      <c r="DZX5578"/>
      <c r="DZY5578"/>
      <c r="DZZ5578"/>
      <c r="EAA5578"/>
      <c r="EAB5578"/>
      <c r="EAC5578"/>
      <c r="EAD5578"/>
      <c r="EAE5578"/>
      <c r="EAF5578"/>
      <c r="EAG5578"/>
      <c r="EAH5578"/>
    </row>
    <row r="5579" spans="38:89 3390:3414" x14ac:dyDescent="0.3"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  <c r="BE5579"/>
      <c r="BF5579"/>
      <c r="BG5579"/>
      <c r="BH5579"/>
      <c r="BI5579"/>
      <c r="BJ5579"/>
      <c r="BK5579"/>
      <c r="BL5579"/>
      <c r="BM5579"/>
      <c r="BN5579"/>
      <c r="BO5579"/>
      <c r="BP5579"/>
      <c r="BQ5579"/>
      <c r="BR5579"/>
      <c r="BS5579"/>
      <c r="BT5579"/>
      <c r="BU5579"/>
      <c r="BV5579"/>
      <c r="BW5579"/>
      <c r="BX5579"/>
      <c r="BY5579"/>
      <c r="BZ5579"/>
      <c r="CA5579"/>
      <c r="CB5579"/>
      <c r="CC5579"/>
      <c r="CD5579"/>
      <c r="CE5579"/>
      <c r="CF5579"/>
      <c r="CG5579"/>
      <c r="CH5579"/>
      <c r="CI5579"/>
      <c r="CJ5579"/>
      <c r="CK5579"/>
      <c r="DZJ5579"/>
      <c r="DZK5579"/>
      <c r="DZL5579"/>
      <c r="DZM5579"/>
      <c r="DZN5579"/>
      <c r="DZO5579"/>
      <c r="DZP5579"/>
      <c r="DZQ5579"/>
      <c r="DZR5579"/>
      <c r="DZS5579"/>
      <c r="DZT5579"/>
      <c r="DZU5579"/>
      <c r="DZV5579"/>
      <c r="DZW5579"/>
      <c r="DZX5579"/>
      <c r="DZY5579"/>
      <c r="DZZ5579"/>
      <c r="EAA5579"/>
      <c r="EAB5579"/>
      <c r="EAC5579"/>
      <c r="EAD5579"/>
      <c r="EAE5579"/>
      <c r="EAF5579"/>
      <c r="EAG5579"/>
      <c r="EAH5579"/>
    </row>
    <row r="5580" spans="38:89 3390:3414" x14ac:dyDescent="0.3"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  <c r="BE5580"/>
      <c r="BF5580"/>
      <c r="BG5580"/>
      <c r="BH5580"/>
      <c r="BI5580"/>
      <c r="BJ5580"/>
      <c r="BK5580"/>
      <c r="BL5580"/>
      <c r="BM5580"/>
      <c r="BN5580"/>
      <c r="BO5580"/>
      <c r="BP5580"/>
      <c r="BQ5580"/>
      <c r="BR5580"/>
      <c r="BS5580"/>
      <c r="BT5580"/>
      <c r="BU5580"/>
      <c r="BV5580"/>
      <c r="BW5580"/>
      <c r="BX5580"/>
      <c r="BY5580"/>
      <c r="BZ5580"/>
      <c r="CA5580"/>
      <c r="CB5580"/>
      <c r="CC5580"/>
      <c r="CD5580"/>
      <c r="CE5580"/>
      <c r="CF5580"/>
      <c r="CG5580"/>
      <c r="CH5580"/>
      <c r="CI5580"/>
      <c r="CJ5580"/>
      <c r="CK5580"/>
      <c r="DZJ5580"/>
      <c r="DZK5580"/>
      <c r="DZL5580"/>
      <c r="DZM5580"/>
      <c r="DZN5580"/>
      <c r="DZO5580"/>
      <c r="DZP5580"/>
      <c r="DZQ5580"/>
      <c r="DZR5580"/>
      <c r="DZS5580"/>
      <c r="DZT5580"/>
      <c r="DZU5580"/>
      <c r="DZV5580"/>
      <c r="DZW5580"/>
      <c r="DZX5580"/>
      <c r="DZY5580"/>
      <c r="DZZ5580"/>
      <c r="EAA5580"/>
      <c r="EAB5580"/>
      <c r="EAC5580"/>
      <c r="EAD5580"/>
      <c r="EAE5580"/>
      <c r="EAF5580"/>
      <c r="EAG5580"/>
      <c r="EAH5580"/>
    </row>
    <row r="5581" spans="38:89 3390:3414" x14ac:dyDescent="0.3"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  <c r="BE5581"/>
      <c r="BF5581"/>
      <c r="BG5581"/>
      <c r="BH5581"/>
      <c r="BI5581"/>
      <c r="BJ5581"/>
      <c r="BK5581"/>
      <c r="BL5581"/>
      <c r="BM5581"/>
      <c r="BN5581"/>
      <c r="BO5581"/>
      <c r="BP5581"/>
      <c r="BQ5581"/>
      <c r="BR5581"/>
      <c r="BS5581"/>
      <c r="BT5581"/>
      <c r="BU5581"/>
      <c r="BV5581"/>
      <c r="BW5581"/>
      <c r="BX5581"/>
      <c r="BY5581"/>
      <c r="BZ5581"/>
      <c r="CA5581"/>
      <c r="CB5581"/>
      <c r="CC5581"/>
      <c r="CD5581"/>
      <c r="CE5581"/>
      <c r="CF5581"/>
      <c r="CG5581"/>
      <c r="CH5581"/>
      <c r="CI5581"/>
      <c r="CJ5581"/>
      <c r="CK5581"/>
      <c r="DZJ5581"/>
      <c r="DZK5581"/>
      <c r="DZL5581"/>
      <c r="DZM5581"/>
      <c r="DZN5581"/>
      <c r="DZO5581"/>
      <c r="DZP5581"/>
      <c r="DZQ5581"/>
      <c r="DZR5581"/>
      <c r="DZS5581"/>
      <c r="DZT5581"/>
      <c r="DZU5581"/>
      <c r="DZV5581"/>
      <c r="DZW5581"/>
      <c r="DZX5581"/>
      <c r="DZY5581"/>
      <c r="DZZ5581"/>
      <c r="EAA5581"/>
      <c r="EAB5581"/>
      <c r="EAC5581"/>
      <c r="EAD5581"/>
      <c r="EAE5581"/>
      <c r="EAF5581"/>
      <c r="EAG5581"/>
      <c r="EAH5581"/>
    </row>
    <row r="5582" spans="38:89 3390:3414" x14ac:dyDescent="0.3"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  <c r="BE5582"/>
      <c r="BF5582"/>
      <c r="BG5582"/>
      <c r="BH5582"/>
      <c r="BI5582"/>
      <c r="BJ5582"/>
      <c r="BK5582"/>
      <c r="BL5582"/>
      <c r="BM5582"/>
      <c r="BN5582"/>
      <c r="BO5582"/>
      <c r="BP5582"/>
      <c r="BQ5582"/>
      <c r="BR5582"/>
      <c r="BS5582"/>
      <c r="BT5582"/>
      <c r="BU5582"/>
      <c r="BV5582"/>
      <c r="BW5582"/>
      <c r="BX5582"/>
      <c r="BY5582"/>
      <c r="BZ5582"/>
      <c r="CA5582"/>
      <c r="CB5582"/>
      <c r="CC5582"/>
      <c r="CD5582"/>
      <c r="CE5582"/>
      <c r="CF5582"/>
      <c r="CG5582"/>
      <c r="CH5582"/>
      <c r="CI5582"/>
      <c r="CJ5582"/>
      <c r="CK5582"/>
      <c r="DZJ5582"/>
      <c r="DZK5582"/>
      <c r="DZL5582"/>
      <c r="DZM5582"/>
      <c r="DZN5582"/>
      <c r="DZO5582"/>
      <c r="DZP5582"/>
      <c r="DZQ5582"/>
      <c r="DZR5582"/>
      <c r="DZS5582"/>
      <c r="DZT5582"/>
      <c r="DZU5582"/>
      <c r="DZV5582"/>
      <c r="DZW5582"/>
      <c r="DZX5582"/>
      <c r="DZY5582"/>
      <c r="DZZ5582"/>
      <c r="EAA5582"/>
      <c r="EAB5582"/>
      <c r="EAC5582"/>
      <c r="EAD5582"/>
      <c r="EAE5582"/>
      <c r="EAF5582"/>
      <c r="EAG5582"/>
      <c r="EAH5582"/>
    </row>
    <row r="5583" spans="38:89 3390:3414" x14ac:dyDescent="0.3"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  <c r="BE5583"/>
      <c r="BF5583"/>
      <c r="BG5583"/>
      <c r="BH5583"/>
      <c r="BI5583"/>
      <c r="BJ5583"/>
      <c r="BK5583"/>
      <c r="BL5583"/>
      <c r="BM5583"/>
      <c r="BN5583"/>
      <c r="BO5583"/>
      <c r="BP5583"/>
      <c r="BQ5583"/>
      <c r="BR5583"/>
      <c r="BS5583"/>
      <c r="BT5583"/>
      <c r="BU5583"/>
      <c r="BV5583"/>
      <c r="BW5583"/>
      <c r="BX5583"/>
      <c r="BY5583"/>
      <c r="BZ5583"/>
      <c r="CA5583"/>
      <c r="CB5583"/>
      <c r="CC5583"/>
      <c r="CD5583"/>
      <c r="CE5583"/>
      <c r="CF5583"/>
      <c r="CG5583"/>
      <c r="CH5583"/>
      <c r="CI5583"/>
      <c r="CJ5583"/>
      <c r="CK5583"/>
      <c r="DZJ5583"/>
      <c r="DZK5583"/>
      <c r="DZL5583"/>
      <c r="DZM5583"/>
      <c r="DZN5583"/>
      <c r="DZO5583"/>
      <c r="DZP5583"/>
      <c r="DZQ5583"/>
      <c r="DZR5583"/>
      <c r="DZS5583"/>
      <c r="DZT5583"/>
      <c r="DZU5583"/>
      <c r="DZV5583"/>
      <c r="DZW5583"/>
      <c r="DZX5583"/>
      <c r="DZY5583"/>
      <c r="DZZ5583"/>
      <c r="EAA5583"/>
      <c r="EAB5583"/>
      <c r="EAC5583"/>
      <c r="EAD5583"/>
      <c r="EAE5583"/>
      <c r="EAF5583"/>
      <c r="EAG5583"/>
      <c r="EAH5583"/>
    </row>
    <row r="5584" spans="38:89 3390:3414" x14ac:dyDescent="0.3"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  <c r="BE5584"/>
      <c r="BF5584"/>
      <c r="BG5584"/>
      <c r="BH5584"/>
      <c r="BI5584"/>
      <c r="BJ5584"/>
      <c r="BK5584"/>
      <c r="BL5584"/>
      <c r="BM5584"/>
      <c r="BN5584"/>
      <c r="BO5584"/>
      <c r="BP5584"/>
      <c r="BQ5584"/>
      <c r="BR5584"/>
      <c r="BS5584"/>
      <c r="BT5584"/>
      <c r="BU5584"/>
      <c r="BV5584"/>
      <c r="BW5584"/>
      <c r="BX5584"/>
      <c r="BY5584"/>
      <c r="BZ5584"/>
      <c r="CA5584"/>
      <c r="CB5584"/>
      <c r="CC5584"/>
      <c r="CD5584"/>
      <c r="CE5584"/>
      <c r="CF5584"/>
      <c r="CG5584"/>
      <c r="CH5584"/>
      <c r="CI5584"/>
      <c r="CJ5584"/>
      <c r="CK5584"/>
      <c r="DZJ5584"/>
      <c r="DZK5584"/>
      <c r="DZL5584"/>
      <c r="DZM5584"/>
      <c r="DZN5584"/>
      <c r="DZO5584"/>
      <c r="DZP5584"/>
      <c r="DZQ5584"/>
      <c r="DZR5584"/>
      <c r="DZS5584"/>
      <c r="DZT5584"/>
      <c r="DZU5584"/>
      <c r="DZV5584"/>
      <c r="DZW5584"/>
      <c r="DZX5584"/>
      <c r="DZY5584"/>
      <c r="DZZ5584"/>
      <c r="EAA5584"/>
      <c r="EAB5584"/>
      <c r="EAC5584"/>
      <c r="EAD5584"/>
      <c r="EAE5584"/>
      <c r="EAF5584"/>
      <c r="EAG5584"/>
      <c r="EAH5584"/>
    </row>
    <row r="5585" spans="38:89 3390:3414" x14ac:dyDescent="0.3"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  <c r="BE5585"/>
      <c r="BF5585"/>
      <c r="BG5585"/>
      <c r="BH5585"/>
      <c r="BI5585"/>
      <c r="BJ5585"/>
      <c r="BK5585"/>
      <c r="BL5585"/>
      <c r="BM5585"/>
      <c r="BN5585"/>
      <c r="BO5585"/>
      <c r="BP5585"/>
      <c r="BQ5585"/>
      <c r="BR5585"/>
      <c r="BS5585"/>
      <c r="BT5585"/>
      <c r="BU5585"/>
      <c r="BV5585"/>
      <c r="BW5585"/>
      <c r="BX5585"/>
      <c r="BY5585"/>
      <c r="BZ5585"/>
      <c r="CA5585"/>
      <c r="CB5585"/>
      <c r="CC5585"/>
      <c r="CD5585"/>
      <c r="CE5585"/>
      <c r="CF5585"/>
      <c r="CG5585"/>
      <c r="CH5585"/>
      <c r="CI5585"/>
      <c r="CJ5585"/>
      <c r="CK5585"/>
      <c r="DZJ5585"/>
      <c r="DZK5585"/>
      <c r="DZL5585"/>
      <c r="DZM5585"/>
      <c r="DZN5585"/>
      <c r="DZO5585"/>
      <c r="DZP5585"/>
      <c r="DZQ5585"/>
      <c r="DZR5585"/>
      <c r="DZS5585"/>
      <c r="DZT5585"/>
      <c r="DZU5585"/>
      <c r="DZV5585"/>
      <c r="DZW5585"/>
      <c r="DZX5585"/>
      <c r="DZY5585"/>
      <c r="DZZ5585"/>
      <c r="EAA5585"/>
      <c r="EAB5585"/>
      <c r="EAC5585"/>
      <c r="EAD5585"/>
      <c r="EAE5585"/>
      <c r="EAF5585"/>
      <c r="EAG5585"/>
      <c r="EAH5585"/>
    </row>
    <row r="5586" spans="38:89 3390:3414" x14ac:dyDescent="0.3"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  <c r="BE5586"/>
      <c r="BF5586"/>
      <c r="BG5586"/>
      <c r="BH5586"/>
      <c r="BI5586"/>
      <c r="BJ5586"/>
      <c r="BK5586"/>
      <c r="BL5586"/>
      <c r="BM5586"/>
      <c r="BN5586"/>
      <c r="BO5586"/>
      <c r="BP5586"/>
      <c r="BQ5586"/>
      <c r="BR5586"/>
      <c r="BS5586"/>
      <c r="BT5586"/>
      <c r="BU5586"/>
      <c r="BV5586"/>
      <c r="BW5586"/>
      <c r="BX5586"/>
      <c r="BY5586"/>
      <c r="BZ5586"/>
      <c r="CA5586"/>
      <c r="CB5586"/>
      <c r="CC5586"/>
      <c r="CD5586"/>
      <c r="CE5586"/>
      <c r="CF5586"/>
      <c r="CG5586"/>
      <c r="CH5586"/>
      <c r="CI5586"/>
      <c r="CJ5586"/>
      <c r="CK5586"/>
      <c r="DZJ5586"/>
      <c r="DZK5586"/>
      <c r="DZL5586"/>
      <c r="DZM5586"/>
      <c r="DZN5586"/>
      <c r="DZO5586"/>
      <c r="DZP5586"/>
      <c r="DZQ5586"/>
      <c r="DZR5586"/>
      <c r="DZS5586"/>
      <c r="DZT5586"/>
      <c r="DZU5586"/>
      <c r="DZV5586"/>
      <c r="DZW5586"/>
      <c r="DZX5586"/>
      <c r="DZY5586"/>
      <c r="DZZ5586"/>
      <c r="EAA5586"/>
      <c r="EAB5586"/>
      <c r="EAC5586"/>
      <c r="EAD5586"/>
      <c r="EAE5586"/>
      <c r="EAF5586"/>
      <c r="EAG5586"/>
      <c r="EAH5586"/>
    </row>
    <row r="5587" spans="38:89 3390:3414" x14ac:dyDescent="0.3"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  <c r="BE5587"/>
      <c r="BF5587"/>
      <c r="BG5587"/>
      <c r="BH5587"/>
      <c r="BI5587"/>
      <c r="BJ5587"/>
      <c r="BK5587"/>
      <c r="BL5587"/>
      <c r="BM5587"/>
      <c r="BN5587"/>
      <c r="BO5587"/>
      <c r="BP5587"/>
      <c r="BQ5587"/>
      <c r="BR5587"/>
      <c r="BS5587"/>
      <c r="BT5587"/>
      <c r="BU5587"/>
      <c r="BV5587"/>
      <c r="BW5587"/>
      <c r="BX5587"/>
      <c r="BY5587"/>
      <c r="BZ5587"/>
      <c r="CA5587"/>
      <c r="CB5587"/>
      <c r="CC5587"/>
      <c r="CD5587"/>
      <c r="CE5587"/>
      <c r="CF5587"/>
      <c r="CG5587"/>
      <c r="CH5587"/>
      <c r="CI5587"/>
      <c r="CJ5587"/>
      <c r="CK5587"/>
      <c r="DZJ5587"/>
      <c r="DZK5587"/>
      <c r="DZL5587"/>
      <c r="DZM5587"/>
      <c r="DZN5587"/>
      <c r="DZO5587"/>
      <c r="DZP5587"/>
      <c r="DZQ5587"/>
      <c r="DZR5587"/>
      <c r="DZS5587"/>
      <c r="DZT5587"/>
      <c r="DZU5587"/>
      <c r="DZV5587"/>
      <c r="DZW5587"/>
      <c r="DZX5587"/>
      <c r="DZY5587"/>
      <c r="DZZ5587"/>
      <c r="EAA5587"/>
      <c r="EAB5587"/>
      <c r="EAC5587"/>
      <c r="EAD5587"/>
      <c r="EAE5587"/>
      <c r="EAF5587"/>
      <c r="EAG5587"/>
      <c r="EAH5587"/>
    </row>
    <row r="5588" spans="38:89 3390:3414" x14ac:dyDescent="0.3"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  <c r="BE5588"/>
      <c r="BF5588"/>
      <c r="BG5588"/>
      <c r="BH5588"/>
      <c r="BI5588"/>
      <c r="BJ5588"/>
      <c r="BK5588"/>
      <c r="BL5588"/>
      <c r="BM5588"/>
      <c r="BN5588"/>
      <c r="BO5588"/>
      <c r="BP5588"/>
      <c r="BQ5588"/>
      <c r="BR5588"/>
      <c r="BS5588"/>
      <c r="BT5588"/>
      <c r="BU5588"/>
      <c r="BV5588"/>
      <c r="BW5588"/>
      <c r="BX5588"/>
      <c r="BY5588"/>
      <c r="BZ5588"/>
      <c r="CA5588"/>
      <c r="CB5588"/>
      <c r="CC5588"/>
      <c r="CD5588"/>
      <c r="CE5588"/>
      <c r="CF5588"/>
      <c r="CG5588"/>
      <c r="CH5588"/>
      <c r="CI5588"/>
      <c r="CJ5588"/>
      <c r="CK5588"/>
      <c r="DZJ5588"/>
      <c r="DZK5588"/>
      <c r="DZL5588"/>
      <c r="DZM5588"/>
      <c r="DZN5588"/>
      <c r="DZO5588"/>
      <c r="DZP5588"/>
      <c r="DZQ5588"/>
      <c r="DZR5588"/>
      <c r="DZS5588"/>
      <c r="DZT5588"/>
      <c r="DZU5588"/>
      <c r="DZV5588"/>
      <c r="DZW5588"/>
      <c r="DZX5588"/>
      <c r="DZY5588"/>
      <c r="DZZ5588"/>
      <c r="EAA5588"/>
      <c r="EAB5588"/>
      <c r="EAC5588"/>
      <c r="EAD5588"/>
      <c r="EAE5588"/>
      <c r="EAF5588"/>
      <c r="EAG5588"/>
      <c r="EAH5588"/>
    </row>
    <row r="5589" spans="38:89 3390:3414" x14ac:dyDescent="0.3"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  <c r="BE5589"/>
      <c r="BF5589"/>
      <c r="BG5589"/>
      <c r="BH5589"/>
      <c r="BI5589"/>
      <c r="BJ5589"/>
      <c r="BK5589"/>
      <c r="BL5589"/>
      <c r="BM5589"/>
      <c r="BN5589"/>
      <c r="BO5589"/>
      <c r="BP5589"/>
      <c r="BQ5589"/>
      <c r="BR5589"/>
      <c r="BS5589"/>
      <c r="BT5589"/>
      <c r="BU5589"/>
      <c r="BV5589"/>
      <c r="BW5589"/>
      <c r="BX5589"/>
      <c r="BY5589"/>
      <c r="BZ5589"/>
      <c r="CA5589"/>
      <c r="CB5589"/>
      <c r="CC5589"/>
      <c r="CD5589"/>
      <c r="CE5589"/>
      <c r="CF5589"/>
      <c r="CG5589"/>
      <c r="CH5589"/>
      <c r="CI5589"/>
      <c r="CJ5589"/>
      <c r="CK5589"/>
      <c r="DZJ5589"/>
      <c r="DZK5589"/>
      <c r="DZL5589"/>
      <c r="DZM5589"/>
      <c r="DZN5589"/>
      <c r="DZO5589"/>
      <c r="DZP5589"/>
      <c r="DZQ5589"/>
      <c r="DZR5589"/>
      <c r="DZS5589"/>
      <c r="DZT5589"/>
      <c r="DZU5589"/>
      <c r="DZV5589"/>
      <c r="DZW5589"/>
      <c r="DZX5589"/>
      <c r="DZY5589"/>
      <c r="DZZ5589"/>
      <c r="EAA5589"/>
      <c r="EAB5589"/>
      <c r="EAC5589"/>
      <c r="EAD5589"/>
      <c r="EAE5589"/>
      <c r="EAF5589"/>
      <c r="EAG5589"/>
      <c r="EAH5589"/>
    </row>
    <row r="5590" spans="38:89 3390:3414" x14ac:dyDescent="0.3"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  <c r="BE5590"/>
      <c r="BF5590"/>
      <c r="BG5590"/>
      <c r="BH5590"/>
      <c r="BI5590"/>
      <c r="BJ5590"/>
      <c r="BK5590"/>
      <c r="BL5590"/>
      <c r="BM5590"/>
      <c r="BN5590"/>
      <c r="BO5590"/>
      <c r="BP5590"/>
      <c r="BQ5590"/>
      <c r="BR5590"/>
      <c r="BS5590"/>
      <c r="BT5590"/>
      <c r="BU5590"/>
      <c r="BV5590"/>
      <c r="BW5590"/>
      <c r="BX5590"/>
      <c r="BY5590"/>
      <c r="BZ5590"/>
      <c r="CA5590"/>
      <c r="CB5590"/>
      <c r="CC5590"/>
      <c r="CD5590"/>
      <c r="CE5590"/>
      <c r="CF5590"/>
      <c r="CG5590"/>
      <c r="CH5590"/>
      <c r="CI5590"/>
      <c r="CJ5590"/>
      <c r="CK5590"/>
      <c r="DZJ5590"/>
      <c r="DZK5590"/>
      <c r="DZL5590"/>
      <c r="DZM5590"/>
      <c r="DZN5590"/>
      <c r="DZO5590"/>
      <c r="DZP5590"/>
      <c r="DZQ5590"/>
      <c r="DZR5590"/>
      <c r="DZS5590"/>
      <c r="DZT5590"/>
      <c r="DZU5590"/>
      <c r="DZV5590"/>
      <c r="DZW5590"/>
      <c r="DZX5590"/>
      <c r="DZY5590"/>
      <c r="DZZ5590"/>
      <c r="EAA5590"/>
      <c r="EAB5590"/>
      <c r="EAC5590"/>
      <c r="EAD5590"/>
      <c r="EAE5590"/>
      <c r="EAF5590"/>
      <c r="EAG5590"/>
      <c r="EAH5590"/>
    </row>
    <row r="5591" spans="38:89 3390:3414" x14ac:dyDescent="0.3"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  <c r="BE5591"/>
      <c r="BF5591"/>
      <c r="BG5591"/>
      <c r="BH5591"/>
      <c r="BI5591"/>
      <c r="BJ5591"/>
      <c r="BK5591"/>
      <c r="BL5591"/>
      <c r="BM5591"/>
      <c r="BN5591"/>
      <c r="BO5591"/>
      <c r="BP5591"/>
      <c r="BQ5591"/>
      <c r="BR5591"/>
      <c r="BS5591"/>
      <c r="BT5591"/>
      <c r="BU5591"/>
      <c r="BV5591"/>
      <c r="BW5591"/>
      <c r="BX5591"/>
      <c r="BY5591"/>
      <c r="BZ5591"/>
      <c r="CA5591"/>
      <c r="CB5591"/>
      <c r="CC5591"/>
      <c r="CD5591"/>
      <c r="CE5591"/>
      <c r="CF5591"/>
      <c r="CG5591"/>
      <c r="CH5591"/>
      <c r="CI5591"/>
      <c r="CJ5591"/>
      <c r="CK5591"/>
      <c r="DZJ5591"/>
      <c r="DZK5591"/>
      <c r="DZL5591"/>
      <c r="DZM5591"/>
      <c r="DZN5591"/>
      <c r="DZO5591"/>
      <c r="DZP5591"/>
      <c r="DZQ5591"/>
      <c r="DZR5591"/>
      <c r="DZS5591"/>
      <c r="DZT5591"/>
      <c r="DZU5591"/>
      <c r="DZV5591"/>
      <c r="DZW5591"/>
      <c r="DZX5591"/>
      <c r="DZY5591"/>
      <c r="DZZ5591"/>
      <c r="EAA5591"/>
      <c r="EAB5591"/>
      <c r="EAC5591"/>
      <c r="EAD5591"/>
      <c r="EAE5591"/>
      <c r="EAF5591"/>
      <c r="EAG5591"/>
      <c r="EAH5591"/>
    </row>
    <row r="5592" spans="38:89 3390:3414" x14ac:dyDescent="0.3"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  <c r="BE5592"/>
      <c r="BF5592"/>
      <c r="BG5592"/>
      <c r="BH5592"/>
      <c r="BI5592"/>
      <c r="BJ5592"/>
      <c r="BK5592"/>
      <c r="BL5592"/>
      <c r="BM5592"/>
      <c r="BN5592"/>
      <c r="BO5592"/>
      <c r="BP5592"/>
      <c r="BQ5592"/>
      <c r="BR5592"/>
      <c r="BS5592"/>
      <c r="BT5592"/>
      <c r="BU5592"/>
      <c r="BV5592"/>
      <c r="BW5592"/>
      <c r="BX5592"/>
      <c r="BY5592"/>
      <c r="BZ5592"/>
      <c r="CA5592"/>
      <c r="CB5592"/>
      <c r="CC5592"/>
      <c r="CD5592"/>
      <c r="CE5592"/>
      <c r="CF5592"/>
      <c r="CG5592"/>
      <c r="CH5592"/>
      <c r="CI5592"/>
      <c r="CJ5592"/>
      <c r="CK5592"/>
      <c r="DZJ5592"/>
      <c r="DZK5592"/>
      <c r="DZL5592"/>
      <c r="DZM5592"/>
      <c r="DZN5592"/>
      <c r="DZO5592"/>
      <c r="DZP5592"/>
      <c r="DZQ5592"/>
      <c r="DZR5592"/>
      <c r="DZS5592"/>
      <c r="DZT5592"/>
      <c r="DZU5592"/>
      <c r="DZV5592"/>
      <c r="DZW5592"/>
      <c r="DZX5592"/>
      <c r="DZY5592"/>
      <c r="DZZ5592"/>
      <c r="EAA5592"/>
      <c r="EAB5592"/>
      <c r="EAC5592"/>
      <c r="EAD5592"/>
      <c r="EAE5592"/>
      <c r="EAF5592"/>
      <c r="EAG5592"/>
      <c r="EAH5592"/>
    </row>
    <row r="5593" spans="38:89 3390:3414" x14ac:dyDescent="0.3"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  <c r="BE5593"/>
      <c r="BF5593"/>
      <c r="BG5593"/>
      <c r="BH5593"/>
      <c r="BI5593"/>
      <c r="BJ5593"/>
      <c r="BK5593"/>
      <c r="BL5593"/>
      <c r="BM5593"/>
      <c r="BN5593"/>
      <c r="BO5593"/>
      <c r="BP5593"/>
      <c r="BQ5593"/>
      <c r="BR5593"/>
      <c r="BS5593"/>
      <c r="BT5593"/>
      <c r="BU5593"/>
      <c r="BV5593"/>
      <c r="BW5593"/>
      <c r="BX5593"/>
      <c r="BY5593"/>
      <c r="BZ5593"/>
      <c r="CA5593"/>
      <c r="CB5593"/>
      <c r="CC5593"/>
      <c r="CD5593"/>
      <c r="CE5593"/>
      <c r="CF5593"/>
      <c r="CG5593"/>
      <c r="CH5593"/>
      <c r="CI5593"/>
      <c r="CJ5593"/>
      <c r="CK5593"/>
      <c r="DZJ5593"/>
      <c r="DZK5593"/>
      <c r="DZL5593"/>
      <c r="DZM5593"/>
      <c r="DZN5593"/>
      <c r="DZO5593"/>
      <c r="DZP5593"/>
      <c r="DZQ5593"/>
      <c r="DZR5593"/>
      <c r="DZS5593"/>
      <c r="DZT5593"/>
      <c r="DZU5593"/>
      <c r="DZV5593"/>
      <c r="DZW5593"/>
      <c r="DZX5593"/>
      <c r="DZY5593"/>
      <c r="DZZ5593"/>
      <c r="EAA5593"/>
      <c r="EAB5593"/>
      <c r="EAC5593"/>
      <c r="EAD5593"/>
      <c r="EAE5593"/>
      <c r="EAF5593"/>
      <c r="EAG5593"/>
      <c r="EAH5593"/>
    </row>
    <row r="5594" spans="38:89 3390:3414" x14ac:dyDescent="0.3"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  <c r="BE5594"/>
      <c r="BF5594"/>
      <c r="BG5594"/>
      <c r="BH5594"/>
      <c r="BI5594"/>
      <c r="BJ5594"/>
      <c r="BK5594"/>
      <c r="BL5594"/>
      <c r="BM5594"/>
      <c r="BN5594"/>
      <c r="BO5594"/>
      <c r="BP5594"/>
      <c r="BQ5594"/>
      <c r="BR5594"/>
      <c r="BS5594"/>
      <c r="BT5594"/>
      <c r="BU5594"/>
      <c r="BV5594"/>
      <c r="BW5594"/>
      <c r="BX5594"/>
      <c r="BY5594"/>
      <c r="BZ5594"/>
      <c r="CA5594"/>
      <c r="CB5594"/>
      <c r="CC5594"/>
      <c r="CD5594"/>
      <c r="CE5594"/>
      <c r="CF5594"/>
      <c r="CG5594"/>
      <c r="CH5594"/>
      <c r="CI5594"/>
      <c r="CJ5594"/>
      <c r="CK5594"/>
      <c r="DZJ5594"/>
      <c r="DZK5594"/>
      <c r="DZL5594"/>
      <c r="DZM5594"/>
      <c r="DZN5594"/>
      <c r="DZO5594"/>
      <c r="DZP5594"/>
      <c r="DZQ5594"/>
      <c r="DZR5594"/>
      <c r="DZS5594"/>
      <c r="DZT5594"/>
      <c r="DZU5594"/>
      <c r="DZV5594"/>
      <c r="DZW5594"/>
      <c r="DZX5594"/>
      <c r="DZY5594"/>
      <c r="DZZ5594"/>
      <c r="EAA5594"/>
      <c r="EAB5594"/>
      <c r="EAC5594"/>
      <c r="EAD5594"/>
      <c r="EAE5594"/>
      <c r="EAF5594"/>
      <c r="EAG5594"/>
      <c r="EAH5594"/>
    </row>
    <row r="5595" spans="38:89 3390:3414" x14ac:dyDescent="0.3"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  <c r="BE5595"/>
      <c r="BF5595"/>
      <c r="BG5595"/>
      <c r="BH5595"/>
      <c r="BI5595"/>
      <c r="BJ5595"/>
      <c r="BK5595"/>
      <c r="BL5595"/>
      <c r="BM5595"/>
      <c r="BN5595"/>
      <c r="BO5595"/>
      <c r="BP5595"/>
      <c r="BQ5595"/>
      <c r="BR5595"/>
      <c r="BS5595"/>
      <c r="BT5595"/>
      <c r="BU5595"/>
      <c r="BV5595"/>
      <c r="BW5595"/>
      <c r="BX5595"/>
      <c r="BY5595"/>
      <c r="BZ5595"/>
      <c r="CA5595"/>
      <c r="CB5595"/>
      <c r="CC5595"/>
      <c r="CD5595"/>
      <c r="CE5595"/>
      <c r="CF5595"/>
      <c r="CG5595"/>
      <c r="CH5595"/>
      <c r="CI5595"/>
      <c r="CJ5595"/>
      <c r="CK5595"/>
      <c r="DZJ5595"/>
      <c r="DZK5595"/>
      <c r="DZL5595"/>
      <c r="DZM5595"/>
      <c r="DZN5595"/>
      <c r="DZO5595"/>
      <c r="DZP5595"/>
      <c r="DZQ5595"/>
      <c r="DZR5595"/>
      <c r="DZS5595"/>
      <c r="DZT5595"/>
      <c r="DZU5595"/>
      <c r="DZV5595"/>
      <c r="DZW5595"/>
      <c r="DZX5595"/>
      <c r="DZY5595"/>
      <c r="DZZ5595"/>
      <c r="EAA5595"/>
      <c r="EAB5595"/>
      <c r="EAC5595"/>
      <c r="EAD5595"/>
      <c r="EAE5595"/>
      <c r="EAF5595"/>
      <c r="EAG5595"/>
      <c r="EAH5595"/>
    </row>
    <row r="5596" spans="38:89 3390:3414" x14ac:dyDescent="0.3"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  <c r="BE5596"/>
      <c r="BF5596"/>
      <c r="BG5596"/>
      <c r="BH5596"/>
      <c r="BI5596"/>
      <c r="BJ5596"/>
      <c r="BK5596"/>
      <c r="BL5596"/>
      <c r="BM5596"/>
      <c r="BN5596"/>
      <c r="BO5596"/>
      <c r="BP5596"/>
      <c r="BQ5596"/>
      <c r="BR5596"/>
      <c r="BS5596"/>
      <c r="BT5596"/>
      <c r="BU5596"/>
      <c r="BV5596"/>
      <c r="BW5596"/>
      <c r="BX5596"/>
      <c r="BY5596"/>
      <c r="BZ5596"/>
      <c r="CA5596"/>
      <c r="CB5596"/>
      <c r="CC5596"/>
      <c r="CD5596"/>
      <c r="CE5596"/>
      <c r="CF5596"/>
      <c r="CG5596"/>
      <c r="CH5596"/>
      <c r="CI5596"/>
      <c r="CJ5596"/>
      <c r="CK5596"/>
      <c r="DZJ5596"/>
      <c r="DZK5596"/>
      <c r="DZL5596"/>
      <c r="DZM5596"/>
      <c r="DZN5596"/>
      <c r="DZO5596"/>
      <c r="DZP5596"/>
      <c r="DZQ5596"/>
      <c r="DZR5596"/>
      <c r="DZS5596"/>
      <c r="DZT5596"/>
      <c r="DZU5596"/>
      <c r="DZV5596"/>
      <c r="DZW5596"/>
      <c r="DZX5596"/>
      <c r="DZY5596"/>
      <c r="DZZ5596"/>
      <c r="EAA5596"/>
      <c r="EAB5596"/>
      <c r="EAC5596"/>
      <c r="EAD5596"/>
      <c r="EAE5596"/>
      <c r="EAF5596"/>
      <c r="EAG5596"/>
      <c r="EAH5596"/>
    </row>
    <row r="5597" spans="38:89 3390:3414" x14ac:dyDescent="0.3"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  <c r="BE5597"/>
      <c r="BF5597"/>
      <c r="BG5597"/>
      <c r="BH5597"/>
      <c r="BI5597"/>
      <c r="BJ5597"/>
      <c r="BK5597"/>
      <c r="BL5597"/>
      <c r="BM5597"/>
      <c r="BN5597"/>
      <c r="BO5597"/>
      <c r="BP5597"/>
      <c r="BQ5597"/>
      <c r="BR5597"/>
      <c r="BS5597"/>
      <c r="BT5597"/>
      <c r="BU5597"/>
      <c r="BV5597"/>
      <c r="BW5597"/>
      <c r="BX5597"/>
      <c r="BY5597"/>
      <c r="BZ5597"/>
      <c r="CA5597"/>
      <c r="CB5597"/>
      <c r="CC5597"/>
      <c r="CD5597"/>
      <c r="CE5597"/>
      <c r="CF5597"/>
      <c r="CG5597"/>
      <c r="CH5597"/>
      <c r="CI5597"/>
      <c r="CJ5597"/>
      <c r="CK5597"/>
      <c r="DZJ5597"/>
      <c r="DZK5597"/>
      <c r="DZL5597"/>
      <c r="DZM5597"/>
      <c r="DZN5597"/>
      <c r="DZO5597"/>
      <c r="DZP5597"/>
      <c r="DZQ5597"/>
      <c r="DZR5597"/>
      <c r="DZS5597"/>
      <c r="DZT5597"/>
      <c r="DZU5597"/>
      <c r="DZV5597"/>
      <c r="DZW5597"/>
      <c r="DZX5597"/>
      <c r="DZY5597"/>
      <c r="DZZ5597"/>
      <c r="EAA5597"/>
      <c r="EAB5597"/>
      <c r="EAC5597"/>
      <c r="EAD5597"/>
      <c r="EAE5597"/>
      <c r="EAF5597"/>
      <c r="EAG5597"/>
      <c r="EAH5597"/>
    </row>
    <row r="5598" spans="38:89 3390:3414" x14ac:dyDescent="0.3"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  <c r="BE5598"/>
      <c r="BF5598"/>
      <c r="BG5598"/>
      <c r="BH5598"/>
      <c r="BI5598"/>
      <c r="BJ5598"/>
      <c r="BK5598"/>
      <c r="BL5598"/>
      <c r="BM5598"/>
      <c r="BN5598"/>
      <c r="BO5598"/>
      <c r="BP5598"/>
      <c r="BQ5598"/>
      <c r="BR5598"/>
      <c r="BS5598"/>
      <c r="BT5598"/>
      <c r="BU5598"/>
      <c r="BV5598"/>
      <c r="BW5598"/>
      <c r="BX5598"/>
      <c r="BY5598"/>
      <c r="BZ5598"/>
      <c r="CA5598"/>
      <c r="CB5598"/>
      <c r="CC5598"/>
      <c r="CD5598"/>
      <c r="CE5598"/>
      <c r="CF5598"/>
      <c r="CG5598"/>
      <c r="CH5598"/>
      <c r="CI5598"/>
      <c r="CJ5598"/>
      <c r="CK5598"/>
      <c r="DZJ5598"/>
      <c r="DZK5598"/>
      <c r="DZL5598"/>
      <c r="DZM5598"/>
      <c r="DZN5598"/>
      <c r="DZO5598"/>
      <c r="DZP5598"/>
      <c r="DZQ5598"/>
      <c r="DZR5598"/>
      <c r="DZS5598"/>
      <c r="DZT5598"/>
      <c r="DZU5598"/>
      <c r="DZV5598"/>
      <c r="DZW5598"/>
      <c r="DZX5598"/>
      <c r="DZY5598"/>
      <c r="DZZ5598"/>
      <c r="EAA5598"/>
      <c r="EAB5598"/>
      <c r="EAC5598"/>
      <c r="EAD5598"/>
      <c r="EAE5598"/>
      <c r="EAF5598"/>
      <c r="EAG5598"/>
      <c r="EAH5598"/>
    </row>
    <row r="5599" spans="38:89 3390:3414" x14ac:dyDescent="0.3"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  <c r="BE5599"/>
      <c r="BF5599"/>
      <c r="BG5599"/>
      <c r="BH5599"/>
      <c r="BI5599"/>
      <c r="BJ5599"/>
      <c r="BK5599"/>
      <c r="BL5599"/>
      <c r="BM5599"/>
      <c r="BN5599"/>
      <c r="BO5599"/>
      <c r="BP5599"/>
      <c r="BQ5599"/>
      <c r="BR5599"/>
      <c r="BS5599"/>
      <c r="BT5599"/>
      <c r="BU5599"/>
      <c r="BV5599"/>
      <c r="BW5599"/>
      <c r="BX5599"/>
      <c r="BY5599"/>
      <c r="BZ5599"/>
      <c r="CA5599"/>
      <c r="CB5599"/>
      <c r="CC5599"/>
      <c r="CD5599"/>
      <c r="CE5599"/>
      <c r="CF5599"/>
      <c r="CG5599"/>
      <c r="CH5599"/>
      <c r="CI5599"/>
      <c r="CJ5599"/>
      <c r="CK5599"/>
      <c r="DZJ5599"/>
      <c r="DZK5599"/>
      <c r="DZL5599"/>
      <c r="DZM5599"/>
      <c r="DZN5599"/>
      <c r="DZO5599"/>
      <c r="DZP5599"/>
      <c r="DZQ5599"/>
      <c r="DZR5599"/>
      <c r="DZS5599"/>
      <c r="DZT5599"/>
      <c r="DZU5599"/>
      <c r="DZV5599"/>
      <c r="DZW5599"/>
      <c r="DZX5599"/>
      <c r="DZY5599"/>
      <c r="DZZ5599"/>
      <c r="EAA5599"/>
      <c r="EAB5599"/>
      <c r="EAC5599"/>
      <c r="EAD5599"/>
      <c r="EAE5599"/>
      <c r="EAF5599"/>
      <c r="EAG5599"/>
      <c r="EAH5599"/>
    </row>
    <row r="5600" spans="38:89 3390:3414" x14ac:dyDescent="0.3"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  <c r="BE5600"/>
      <c r="BF5600"/>
      <c r="BG5600"/>
      <c r="BH5600"/>
      <c r="BI5600"/>
      <c r="BJ5600"/>
      <c r="BK5600"/>
      <c r="BL5600"/>
      <c r="BM5600"/>
      <c r="BN5600"/>
      <c r="BO5600"/>
      <c r="BP5600"/>
      <c r="BQ5600"/>
      <c r="BR5600"/>
      <c r="BS5600"/>
      <c r="BT5600"/>
      <c r="BU5600"/>
      <c r="BV5600"/>
      <c r="BW5600"/>
      <c r="BX5600"/>
      <c r="BY5600"/>
      <c r="BZ5600"/>
      <c r="CA5600"/>
      <c r="CB5600"/>
      <c r="CC5600"/>
      <c r="CD5600"/>
      <c r="CE5600"/>
      <c r="CF5600"/>
      <c r="CG5600"/>
      <c r="CH5600"/>
      <c r="CI5600"/>
      <c r="CJ5600"/>
      <c r="CK5600"/>
      <c r="DZJ5600"/>
      <c r="DZK5600"/>
      <c r="DZL5600"/>
      <c r="DZM5600"/>
      <c r="DZN5600"/>
      <c r="DZO5600"/>
      <c r="DZP5600"/>
      <c r="DZQ5600"/>
      <c r="DZR5600"/>
      <c r="DZS5600"/>
      <c r="DZT5600"/>
      <c r="DZU5600"/>
      <c r="DZV5600"/>
      <c r="DZW5600"/>
      <c r="DZX5600"/>
      <c r="DZY5600"/>
      <c r="DZZ5600"/>
      <c r="EAA5600"/>
      <c r="EAB5600"/>
      <c r="EAC5600"/>
      <c r="EAD5600"/>
      <c r="EAE5600"/>
      <c r="EAF5600"/>
      <c r="EAG5600"/>
      <c r="EAH5600"/>
    </row>
    <row r="5601" spans="38:89 3390:3414" x14ac:dyDescent="0.3"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  <c r="BE5601"/>
      <c r="BF5601"/>
      <c r="BG5601"/>
      <c r="BH5601"/>
      <c r="BI5601"/>
      <c r="BJ5601"/>
      <c r="BK5601"/>
      <c r="BL5601"/>
      <c r="BM5601"/>
      <c r="BN5601"/>
      <c r="BO5601"/>
      <c r="BP5601"/>
      <c r="BQ5601"/>
      <c r="BR5601"/>
      <c r="BS5601"/>
      <c r="BT5601"/>
      <c r="BU5601"/>
      <c r="BV5601"/>
      <c r="BW5601"/>
      <c r="BX5601"/>
      <c r="BY5601"/>
      <c r="BZ5601"/>
      <c r="CA5601"/>
      <c r="CB5601"/>
      <c r="CC5601"/>
      <c r="CD5601"/>
      <c r="CE5601"/>
      <c r="CF5601"/>
      <c r="CG5601"/>
      <c r="CH5601"/>
      <c r="CI5601"/>
      <c r="CJ5601"/>
      <c r="CK5601"/>
      <c r="DZJ5601"/>
      <c r="DZK5601"/>
      <c r="DZL5601"/>
      <c r="DZM5601"/>
      <c r="DZN5601"/>
      <c r="DZO5601"/>
      <c r="DZP5601"/>
      <c r="DZQ5601"/>
      <c r="DZR5601"/>
      <c r="DZS5601"/>
      <c r="DZT5601"/>
      <c r="DZU5601"/>
      <c r="DZV5601"/>
      <c r="DZW5601"/>
      <c r="DZX5601"/>
      <c r="DZY5601"/>
      <c r="DZZ5601"/>
      <c r="EAA5601"/>
      <c r="EAB5601"/>
      <c r="EAC5601"/>
      <c r="EAD5601"/>
      <c r="EAE5601"/>
      <c r="EAF5601"/>
      <c r="EAG5601"/>
      <c r="EAH5601"/>
    </row>
    <row r="5602" spans="38:89 3390:3414" x14ac:dyDescent="0.3"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  <c r="BE5602"/>
      <c r="BF5602"/>
      <c r="BG5602"/>
      <c r="BH5602"/>
      <c r="BI5602"/>
      <c r="BJ5602"/>
      <c r="BK5602"/>
      <c r="BL5602"/>
      <c r="BM5602"/>
      <c r="BN5602"/>
      <c r="BO5602"/>
      <c r="BP5602"/>
      <c r="BQ5602"/>
      <c r="BR5602"/>
      <c r="BS5602"/>
      <c r="BT5602"/>
      <c r="BU5602"/>
      <c r="BV5602"/>
      <c r="BW5602"/>
      <c r="BX5602"/>
      <c r="BY5602"/>
      <c r="BZ5602"/>
      <c r="CA5602"/>
      <c r="CB5602"/>
      <c r="CC5602"/>
      <c r="CD5602"/>
      <c r="CE5602"/>
      <c r="CF5602"/>
      <c r="CG5602"/>
      <c r="CH5602"/>
      <c r="CI5602"/>
      <c r="CJ5602"/>
      <c r="CK5602"/>
      <c r="DZJ5602"/>
      <c r="DZK5602"/>
      <c r="DZL5602"/>
      <c r="DZM5602"/>
      <c r="DZN5602"/>
      <c r="DZO5602"/>
      <c r="DZP5602"/>
      <c r="DZQ5602"/>
      <c r="DZR5602"/>
      <c r="DZS5602"/>
      <c r="DZT5602"/>
      <c r="DZU5602"/>
      <c r="DZV5602"/>
      <c r="DZW5602"/>
      <c r="DZX5602"/>
      <c r="DZY5602"/>
      <c r="DZZ5602"/>
      <c r="EAA5602"/>
      <c r="EAB5602"/>
      <c r="EAC5602"/>
      <c r="EAD5602"/>
      <c r="EAE5602"/>
      <c r="EAF5602"/>
      <c r="EAG5602"/>
      <c r="EAH5602"/>
    </row>
    <row r="5603" spans="38:89 3390:3414" x14ac:dyDescent="0.3"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  <c r="BE5603"/>
      <c r="BF5603"/>
      <c r="BG5603"/>
      <c r="BH5603"/>
      <c r="BI5603"/>
      <c r="BJ5603"/>
      <c r="BK5603"/>
      <c r="BL5603"/>
      <c r="BM5603"/>
      <c r="BN5603"/>
      <c r="BO5603"/>
      <c r="BP5603"/>
      <c r="BQ5603"/>
      <c r="BR5603"/>
      <c r="BS5603"/>
      <c r="BT5603"/>
      <c r="BU5603"/>
      <c r="BV5603"/>
      <c r="BW5603"/>
      <c r="BX5603"/>
      <c r="BY5603"/>
      <c r="BZ5603"/>
      <c r="CA5603"/>
      <c r="CB5603"/>
      <c r="CC5603"/>
      <c r="CD5603"/>
      <c r="CE5603"/>
      <c r="CF5603"/>
      <c r="CG5603"/>
      <c r="CH5603"/>
      <c r="CI5603"/>
      <c r="CJ5603"/>
      <c r="CK5603"/>
      <c r="DZJ5603"/>
      <c r="DZK5603"/>
      <c r="DZL5603"/>
      <c r="DZM5603"/>
      <c r="DZN5603"/>
      <c r="DZO5603"/>
      <c r="DZP5603"/>
      <c r="DZQ5603"/>
      <c r="DZR5603"/>
      <c r="DZS5603"/>
      <c r="DZT5603"/>
      <c r="DZU5603"/>
      <c r="DZV5603"/>
      <c r="DZW5603"/>
      <c r="DZX5603"/>
      <c r="DZY5603"/>
      <c r="DZZ5603"/>
      <c r="EAA5603"/>
      <c r="EAB5603"/>
      <c r="EAC5603"/>
      <c r="EAD5603"/>
      <c r="EAE5603"/>
      <c r="EAF5603"/>
      <c r="EAG5603"/>
      <c r="EAH5603"/>
    </row>
    <row r="5604" spans="38:89 3390:3414" x14ac:dyDescent="0.3"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  <c r="BE5604"/>
      <c r="BF5604"/>
      <c r="BG5604"/>
      <c r="BH5604"/>
      <c r="BI5604"/>
      <c r="BJ5604"/>
      <c r="BK5604"/>
      <c r="BL5604"/>
      <c r="BM5604"/>
      <c r="BN5604"/>
      <c r="BO5604"/>
      <c r="BP5604"/>
      <c r="BQ5604"/>
      <c r="BR5604"/>
      <c r="BS5604"/>
      <c r="BT5604"/>
      <c r="BU5604"/>
      <c r="BV5604"/>
      <c r="BW5604"/>
      <c r="BX5604"/>
      <c r="BY5604"/>
      <c r="BZ5604"/>
      <c r="CA5604"/>
      <c r="CB5604"/>
      <c r="CC5604"/>
      <c r="CD5604"/>
      <c r="CE5604"/>
      <c r="CF5604"/>
      <c r="CG5604"/>
      <c r="CH5604"/>
      <c r="CI5604"/>
      <c r="CJ5604"/>
      <c r="CK5604"/>
      <c r="DZJ5604"/>
      <c r="DZK5604"/>
      <c r="DZL5604"/>
      <c r="DZM5604"/>
      <c r="DZN5604"/>
      <c r="DZO5604"/>
      <c r="DZP5604"/>
      <c r="DZQ5604"/>
      <c r="DZR5604"/>
      <c r="DZS5604"/>
      <c r="DZT5604"/>
      <c r="DZU5604"/>
      <c r="DZV5604"/>
      <c r="DZW5604"/>
      <c r="DZX5604"/>
      <c r="DZY5604"/>
      <c r="DZZ5604"/>
      <c r="EAA5604"/>
      <c r="EAB5604"/>
      <c r="EAC5604"/>
      <c r="EAD5604"/>
      <c r="EAE5604"/>
      <c r="EAF5604"/>
      <c r="EAG5604"/>
      <c r="EAH5604"/>
    </row>
    <row r="5605" spans="38:89 3390:3414" x14ac:dyDescent="0.3"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  <c r="BE5605"/>
      <c r="BF5605"/>
      <c r="BG5605"/>
      <c r="BH5605"/>
      <c r="BI5605"/>
      <c r="BJ5605"/>
      <c r="BK5605"/>
      <c r="BL5605"/>
      <c r="BM5605"/>
      <c r="BN5605"/>
      <c r="BO5605"/>
      <c r="BP5605"/>
      <c r="BQ5605"/>
      <c r="BR5605"/>
      <c r="BS5605"/>
      <c r="BT5605"/>
      <c r="BU5605"/>
      <c r="BV5605"/>
      <c r="BW5605"/>
      <c r="BX5605"/>
      <c r="BY5605"/>
      <c r="BZ5605"/>
      <c r="CA5605"/>
      <c r="CB5605"/>
      <c r="CC5605"/>
      <c r="CD5605"/>
      <c r="CE5605"/>
      <c r="CF5605"/>
      <c r="CG5605"/>
      <c r="CH5605"/>
      <c r="CI5605"/>
      <c r="CJ5605"/>
      <c r="CK5605"/>
      <c r="DZJ5605"/>
      <c r="DZK5605"/>
      <c r="DZL5605"/>
      <c r="DZM5605"/>
      <c r="DZN5605"/>
      <c r="DZO5605"/>
      <c r="DZP5605"/>
      <c r="DZQ5605"/>
      <c r="DZR5605"/>
      <c r="DZS5605"/>
      <c r="DZT5605"/>
      <c r="DZU5605"/>
      <c r="DZV5605"/>
      <c r="DZW5605"/>
      <c r="DZX5605"/>
      <c r="DZY5605"/>
      <c r="DZZ5605"/>
      <c r="EAA5605"/>
      <c r="EAB5605"/>
      <c r="EAC5605"/>
      <c r="EAD5605"/>
      <c r="EAE5605"/>
      <c r="EAF5605"/>
      <c r="EAG5605"/>
      <c r="EAH5605"/>
    </row>
    <row r="5606" spans="38:89 3390:3414" x14ac:dyDescent="0.3"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  <c r="BE5606"/>
      <c r="BF5606"/>
      <c r="BG5606"/>
      <c r="BH5606"/>
      <c r="BI5606"/>
      <c r="BJ5606"/>
      <c r="BK5606"/>
      <c r="BL5606"/>
      <c r="BM5606"/>
      <c r="BN5606"/>
      <c r="BO5606"/>
      <c r="BP5606"/>
      <c r="BQ5606"/>
      <c r="BR5606"/>
      <c r="BS5606"/>
      <c r="BT5606"/>
      <c r="BU5606"/>
      <c r="BV5606"/>
      <c r="BW5606"/>
      <c r="BX5606"/>
      <c r="BY5606"/>
      <c r="BZ5606"/>
      <c r="CA5606"/>
      <c r="CB5606"/>
      <c r="CC5606"/>
      <c r="CD5606"/>
      <c r="CE5606"/>
      <c r="CF5606"/>
      <c r="CG5606"/>
      <c r="CH5606"/>
      <c r="CI5606"/>
      <c r="CJ5606"/>
      <c r="CK5606"/>
      <c r="DZJ5606"/>
      <c r="DZK5606"/>
      <c r="DZL5606"/>
      <c r="DZM5606"/>
      <c r="DZN5606"/>
      <c r="DZO5606"/>
      <c r="DZP5606"/>
      <c r="DZQ5606"/>
      <c r="DZR5606"/>
      <c r="DZS5606"/>
      <c r="DZT5606"/>
      <c r="DZU5606"/>
      <c r="DZV5606"/>
      <c r="DZW5606"/>
      <c r="DZX5606"/>
      <c r="DZY5606"/>
      <c r="DZZ5606"/>
      <c r="EAA5606"/>
      <c r="EAB5606"/>
      <c r="EAC5606"/>
      <c r="EAD5606"/>
      <c r="EAE5606"/>
      <c r="EAF5606"/>
      <c r="EAG5606"/>
      <c r="EAH5606"/>
    </row>
    <row r="5607" spans="38:89 3390:3414" x14ac:dyDescent="0.3"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  <c r="BE5607"/>
      <c r="BF5607"/>
      <c r="BG5607"/>
      <c r="BH5607"/>
      <c r="BI5607"/>
      <c r="BJ5607"/>
      <c r="BK5607"/>
      <c r="BL5607"/>
      <c r="BM5607"/>
      <c r="BN5607"/>
      <c r="BO5607"/>
      <c r="BP5607"/>
      <c r="BQ5607"/>
      <c r="BR5607"/>
      <c r="BS5607"/>
      <c r="BT5607"/>
      <c r="BU5607"/>
      <c r="BV5607"/>
      <c r="BW5607"/>
      <c r="BX5607"/>
      <c r="BY5607"/>
      <c r="BZ5607"/>
      <c r="CA5607"/>
      <c r="CB5607"/>
      <c r="CC5607"/>
      <c r="CD5607"/>
      <c r="CE5607"/>
      <c r="CF5607"/>
      <c r="CG5607"/>
      <c r="CH5607"/>
      <c r="CI5607"/>
      <c r="CJ5607"/>
      <c r="CK5607"/>
      <c r="DZJ5607"/>
      <c r="DZK5607"/>
      <c r="DZL5607"/>
      <c r="DZM5607"/>
      <c r="DZN5607"/>
      <c r="DZO5607"/>
      <c r="DZP5607"/>
      <c r="DZQ5607"/>
      <c r="DZR5607"/>
      <c r="DZS5607"/>
      <c r="DZT5607"/>
      <c r="DZU5607"/>
      <c r="DZV5607"/>
      <c r="DZW5607"/>
      <c r="DZX5607"/>
      <c r="DZY5607"/>
      <c r="DZZ5607"/>
      <c r="EAA5607"/>
      <c r="EAB5607"/>
      <c r="EAC5607"/>
      <c r="EAD5607"/>
      <c r="EAE5607"/>
      <c r="EAF5607"/>
      <c r="EAG5607"/>
      <c r="EAH5607"/>
    </row>
    <row r="5608" spans="38:89 3390:3414" x14ac:dyDescent="0.3"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  <c r="BE5608"/>
      <c r="BF5608"/>
      <c r="BG5608"/>
      <c r="BH5608"/>
      <c r="BI5608"/>
      <c r="BJ5608"/>
      <c r="BK5608"/>
      <c r="BL5608"/>
      <c r="BM5608"/>
      <c r="BN5608"/>
      <c r="BO5608"/>
      <c r="BP5608"/>
      <c r="BQ5608"/>
      <c r="BR5608"/>
      <c r="BS5608"/>
      <c r="BT5608"/>
      <c r="BU5608"/>
      <c r="BV5608"/>
      <c r="BW5608"/>
      <c r="BX5608"/>
      <c r="BY5608"/>
      <c r="BZ5608"/>
      <c r="CA5608"/>
      <c r="CB5608"/>
      <c r="CC5608"/>
      <c r="CD5608"/>
      <c r="CE5608"/>
      <c r="CF5608"/>
      <c r="CG5608"/>
      <c r="CH5608"/>
      <c r="CI5608"/>
      <c r="CJ5608"/>
      <c r="CK5608"/>
      <c r="DZJ5608"/>
      <c r="DZK5608"/>
      <c r="DZL5608"/>
      <c r="DZM5608"/>
      <c r="DZN5608"/>
      <c r="DZO5608"/>
      <c r="DZP5608"/>
      <c r="DZQ5608"/>
      <c r="DZR5608"/>
      <c r="DZS5608"/>
      <c r="DZT5608"/>
      <c r="DZU5608"/>
      <c r="DZV5608"/>
      <c r="DZW5608"/>
      <c r="DZX5608"/>
      <c r="DZY5608"/>
      <c r="DZZ5608"/>
      <c r="EAA5608"/>
      <c r="EAB5608"/>
      <c r="EAC5608"/>
      <c r="EAD5608"/>
      <c r="EAE5608"/>
      <c r="EAF5608"/>
      <c r="EAG5608"/>
      <c r="EAH5608"/>
    </row>
    <row r="5609" spans="38:89 3390:3414" x14ac:dyDescent="0.3"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  <c r="BE5609"/>
      <c r="BF5609"/>
      <c r="BG5609"/>
      <c r="BH5609"/>
      <c r="BI5609"/>
      <c r="BJ5609"/>
      <c r="BK5609"/>
      <c r="BL5609"/>
      <c r="BM5609"/>
      <c r="BN5609"/>
      <c r="BO5609"/>
      <c r="BP5609"/>
      <c r="BQ5609"/>
      <c r="BR5609"/>
      <c r="BS5609"/>
      <c r="BT5609"/>
      <c r="BU5609"/>
      <c r="BV5609"/>
      <c r="BW5609"/>
      <c r="BX5609"/>
      <c r="BY5609"/>
      <c r="BZ5609"/>
      <c r="CA5609"/>
      <c r="CB5609"/>
      <c r="CC5609"/>
      <c r="CD5609"/>
      <c r="CE5609"/>
      <c r="CF5609"/>
      <c r="CG5609"/>
      <c r="CH5609"/>
      <c r="CI5609"/>
      <c r="CJ5609"/>
      <c r="CK5609"/>
      <c r="DZJ5609"/>
      <c r="DZK5609"/>
      <c r="DZL5609"/>
      <c r="DZM5609"/>
      <c r="DZN5609"/>
      <c r="DZO5609"/>
      <c r="DZP5609"/>
      <c r="DZQ5609"/>
      <c r="DZR5609"/>
      <c r="DZS5609"/>
      <c r="DZT5609"/>
      <c r="DZU5609"/>
      <c r="DZV5609"/>
      <c r="DZW5609"/>
      <c r="DZX5609"/>
      <c r="DZY5609"/>
      <c r="DZZ5609"/>
      <c r="EAA5609"/>
      <c r="EAB5609"/>
      <c r="EAC5609"/>
      <c r="EAD5609"/>
      <c r="EAE5609"/>
      <c r="EAF5609"/>
      <c r="EAG5609"/>
      <c r="EAH5609"/>
    </row>
    <row r="5610" spans="38:89 3390:3414" x14ac:dyDescent="0.3"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  <c r="BE5610"/>
      <c r="BF5610"/>
      <c r="BG5610"/>
      <c r="BH5610"/>
      <c r="BI5610"/>
      <c r="BJ5610"/>
      <c r="BK5610"/>
      <c r="BL5610"/>
      <c r="BM5610"/>
      <c r="BN5610"/>
      <c r="BO5610"/>
      <c r="BP5610"/>
      <c r="BQ5610"/>
      <c r="BR5610"/>
      <c r="BS5610"/>
      <c r="BT5610"/>
      <c r="BU5610"/>
      <c r="BV5610"/>
      <c r="BW5610"/>
      <c r="BX5610"/>
      <c r="BY5610"/>
      <c r="BZ5610"/>
      <c r="CA5610"/>
      <c r="CB5610"/>
      <c r="CC5610"/>
      <c r="CD5610"/>
      <c r="CE5610"/>
      <c r="CF5610"/>
      <c r="CG5610"/>
      <c r="CH5610"/>
      <c r="CI5610"/>
      <c r="CJ5610"/>
      <c r="CK5610"/>
      <c r="DZJ5610"/>
      <c r="DZK5610"/>
      <c r="DZL5610"/>
      <c r="DZM5610"/>
      <c r="DZN5610"/>
      <c r="DZO5610"/>
      <c r="DZP5610"/>
      <c r="DZQ5610"/>
      <c r="DZR5610"/>
      <c r="DZS5610"/>
      <c r="DZT5610"/>
      <c r="DZU5610"/>
      <c r="DZV5610"/>
      <c r="DZW5610"/>
      <c r="DZX5610"/>
      <c r="DZY5610"/>
      <c r="DZZ5610"/>
      <c r="EAA5610"/>
      <c r="EAB5610"/>
      <c r="EAC5610"/>
      <c r="EAD5610"/>
      <c r="EAE5610"/>
      <c r="EAF5610"/>
      <c r="EAG5610"/>
      <c r="EAH5610"/>
    </row>
    <row r="5611" spans="38:89 3390:3414" x14ac:dyDescent="0.3"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  <c r="BE5611"/>
      <c r="BF5611"/>
      <c r="BG5611"/>
      <c r="BH5611"/>
      <c r="BI5611"/>
      <c r="BJ5611"/>
      <c r="BK5611"/>
      <c r="BL5611"/>
      <c r="BM5611"/>
      <c r="BN5611"/>
      <c r="BO5611"/>
      <c r="BP5611"/>
      <c r="BQ5611"/>
      <c r="BR5611"/>
      <c r="BS5611"/>
      <c r="BT5611"/>
      <c r="BU5611"/>
      <c r="BV5611"/>
      <c r="BW5611"/>
      <c r="BX5611"/>
      <c r="BY5611"/>
      <c r="BZ5611"/>
      <c r="CA5611"/>
      <c r="CB5611"/>
      <c r="CC5611"/>
      <c r="CD5611"/>
      <c r="CE5611"/>
      <c r="CF5611"/>
      <c r="CG5611"/>
      <c r="CH5611"/>
      <c r="CI5611"/>
      <c r="CJ5611"/>
      <c r="CK5611"/>
      <c r="DZJ5611"/>
      <c r="DZK5611"/>
      <c r="DZL5611"/>
      <c r="DZM5611"/>
      <c r="DZN5611"/>
      <c r="DZO5611"/>
      <c r="DZP5611"/>
      <c r="DZQ5611"/>
      <c r="DZR5611"/>
      <c r="DZS5611"/>
      <c r="DZT5611"/>
      <c r="DZU5611"/>
      <c r="DZV5611"/>
      <c r="DZW5611"/>
      <c r="DZX5611"/>
      <c r="DZY5611"/>
      <c r="DZZ5611"/>
      <c r="EAA5611"/>
      <c r="EAB5611"/>
      <c r="EAC5611"/>
      <c r="EAD5611"/>
      <c r="EAE5611"/>
      <c r="EAF5611"/>
      <c r="EAG5611"/>
      <c r="EAH5611"/>
    </row>
    <row r="5612" spans="38:89 3390:3414" x14ac:dyDescent="0.3"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  <c r="BE5612"/>
      <c r="BF5612"/>
      <c r="BG5612"/>
      <c r="BH5612"/>
      <c r="BI5612"/>
      <c r="BJ5612"/>
      <c r="BK5612"/>
      <c r="BL5612"/>
      <c r="BM5612"/>
      <c r="BN5612"/>
      <c r="BO5612"/>
      <c r="BP5612"/>
      <c r="BQ5612"/>
      <c r="BR5612"/>
      <c r="BS5612"/>
      <c r="BT5612"/>
      <c r="BU5612"/>
      <c r="BV5612"/>
      <c r="BW5612"/>
      <c r="BX5612"/>
      <c r="BY5612"/>
      <c r="BZ5612"/>
      <c r="CA5612"/>
      <c r="CB5612"/>
      <c r="CC5612"/>
      <c r="CD5612"/>
      <c r="CE5612"/>
      <c r="CF5612"/>
      <c r="CG5612"/>
      <c r="CH5612"/>
      <c r="CI5612"/>
      <c r="CJ5612"/>
      <c r="CK5612"/>
      <c r="DZJ5612"/>
      <c r="DZK5612"/>
      <c r="DZL5612"/>
      <c r="DZM5612"/>
      <c r="DZN5612"/>
      <c r="DZO5612"/>
      <c r="DZP5612"/>
      <c r="DZQ5612"/>
      <c r="DZR5612"/>
      <c r="DZS5612"/>
      <c r="DZT5612"/>
      <c r="DZU5612"/>
      <c r="DZV5612"/>
      <c r="DZW5612"/>
      <c r="DZX5612"/>
      <c r="DZY5612"/>
      <c r="DZZ5612"/>
      <c r="EAA5612"/>
      <c r="EAB5612"/>
      <c r="EAC5612"/>
      <c r="EAD5612"/>
      <c r="EAE5612"/>
      <c r="EAF5612"/>
      <c r="EAG5612"/>
      <c r="EAH5612"/>
    </row>
    <row r="5613" spans="38:89 3390:3414" x14ac:dyDescent="0.3"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  <c r="BE5613"/>
      <c r="BF5613"/>
      <c r="BG5613"/>
      <c r="BH5613"/>
      <c r="BI5613"/>
      <c r="BJ5613"/>
      <c r="BK5613"/>
      <c r="BL5613"/>
      <c r="BM5613"/>
      <c r="BN5613"/>
      <c r="BO5613"/>
      <c r="BP5613"/>
      <c r="BQ5613"/>
      <c r="BR5613"/>
      <c r="BS5613"/>
      <c r="BT5613"/>
      <c r="BU5613"/>
      <c r="BV5613"/>
      <c r="BW5613"/>
      <c r="BX5613"/>
      <c r="BY5613"/>
      <c r="BZ5613"/>
      <c r="CA5613"/>
      <c r="CB5613"/>
      <c r="CC5613"/>
      <c r="CD5613"/>
      <c r="CE5613"/>
      <c r="CF5613"/>
      <c r="CG5613"/>
      <c r="CH5613"/>
      <c r="CI5613"/>
      <c r="CJ5613"/>
      <c r="CK5613"/>
      <c r="DZJ5613"/>
      <c r="DZK5613"/>
      <c r="DZL5613"/>
      <c r="DZM5613"/>
      <c r="DZN5613"/>
      <c r="DZO5613"/>
      <c r="DZP5613"/>
      <c r="DZQ5613"/>
      <c r="DZR5613"/>
      <c r="DZS5613"/>
      <c r="DZT5613"/>
      <c r="DZU5613"/>
      <c r="DZV5613"/>
      <c r="DZW5613"/>
      <c r="DZX5613"/>
      <c r="DZY5613"/>
      <c r="DZZ5613"/>
      <c r="EAA5613"/>
      <c r="EAB5613"/>
      <c r="EAC5613"/>
      <c r="EAD5613"/>
      <c r="EAE5613"/>
      <c r="EAF5613"/>
      <c r="EAG5613"/>
      <c r="EAH5613"/>
    </row>
    <row r="5614" spans="38:89 3390:3414" x14ac:dyDescent="0.3"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  <c r="BE5614"/>
      <c r="BF5614"/>
      <c r="BG5614"/>
      <c r="BH5614"/>
      <c r="BI5614"/>
      <c r="BJ5614"/>
      <c r="BK5614"/>
      <c r="BL5614"/>
      <c r="BM5614"/>
      <c r="BN5614"/>
      <c r="BO5614"/>
      <c r="BP5614"/>
      <c r="BQ5614"/>
      <c r="BR5614"/>
      <c r="BS5614"/>
      <c r="BT5614"/>
      <c r="BU5614"/>
      <c r="BV5614"/>
      <c r="BW5614"/>
      <c r="BX5614"/>
      <c r="BY5614"/>
      <c r="BZ5614"/>
      <c r="CA5614"/>
      <c r="CB5614"/>
      <c r="CC5614"/>
      <c r="CD5614"/>
      <c r="CE5614"/>
      <c r="CF5614"/>
      <c r="CG5614"/>
      <c r="CH5614"/>
      <c r="CI5614"/>
      <c r="CJ5614"/>
      <c r="CK5614"/>
      <c r="DZJ5614"/>
      <c r="DZK5614"/>
      <c r="DZL5614"/>
      <c r="DZM5614"/>
      <c r="DZN5614"/>
      <c r="DZO5614"/>
      <c r="DZP5614"/>
      <c r="DZQ5614"/>
      <c r="DZR5614"/>
      <c r="DZS5614"/>
      <c r="DZT5614"/>
      <c r="DZU5614"/>
      <c r="DZV5614"/>
      <c r="DZW5614"/>
      <c r="DZX5614"/>
      <c r="DZY5614"/>
      <c r="DZZ5614"/>
      <c r="EAA5614"/>
      <c r="EAB5614"/>
      <c r="EAC5614"/>
      <c r="EAD5614"/>
      <c r="EAE5614"/>
      <c r="EAF5614"/>
      <c r="EAG5614"/>
      <c r="EAH5614"/>
    </row>
    <row r="5615" spans="38:89 3390:3414" x14ac:dyDescent="0.3"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  <c r="BE5615"/>
      <c r="BF5615"/>
      <c r="BG5615"/>
      <c r="BH5615"/>
      <c r="BI5615"/>
      <c r="BJ5615"/>
      <c r="BK5615"/>
      <c r="BL5615"/>
      <c r="BM5615"/>
      <c r="BN5615"/>
      <c r="BO5615"/>
      <c r="BP5615"/>
      <c r="BQ5615"/>
      <c r="BR5615"/>
      <c r="BS5615"/>
      <c r="BT5615"/>
      <c r="BU5615"/>
      <c r="BV5615"/>
      <c r="BW5615"/>
      <c r="BX5615"/>
      <c r="BY5615"/>
      <c r="BZ5615"/>
      <c r="CA5615"/>
      <c r="CB5615"/>
      <c r="CC5615"/>
      <c r="CD5615"/>
      <c r="CE5615"/>
      <c r="CF5615"/>
      <c r="CG5615"/>
      <c r="CH5615"/>
      <c r="CI5615"/>
      <c r="CJ5615"/>
      <c r="CK5615"/>
      <c r="DZJ5615"/>
      <c r="DZK5615"/>
      <c r="DZL5615"/>
      <c r="DZM5615"/>
      <c r="DZN5615"/>
      <c r="DZO5615"/>
      <c r="DZP5615"/>
      <c r="DZQ5615"/>
      <c r="DZR5615"/>
      <c r="DZS5615"/>
      <c r="DZT5615"/>
      <c r="DZU5615"/>
      <c r="DZV5615"/>
      <c r="DZW5615"/>
      <c r="DZX5615"/>
      <c r="DZY5615"/>
      <c r="DZZ5615"/>
      <c r="EAA5615"/>
      <c r="EAB5615"/>
      <c r="EAC5615"/>
      <c r="EAD5615"/>
      <c r="EAE5615"/>
      <c r="EAF5615"/>
      <c r="EAG5615"/>
      <c r="EAH5615"/>
    </row>
    <row r="5616" spans="38:89 3390:3414" x14ac:dyDescent="0.3"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  <c r="BE5616"/>
      <c r="BF5616"/>
      <c r="BG5616"/>
      <c r="BH5616"/>
      <c r="BI5616"/>
      <c r="BJ5616"/>
      <c r="BK5616"/>
      <c r="BL5616"/>
      <c r="BM5616"/>
      <c r="BN5616"/>
      <c r="BO5616"/>
      <c r="BP5616"/>
      <c r="BQ5616"/>
      <c r="BR5616"/>
      <c r="BS5616"/>
      <c r="BT5616"/>
      <c r="BU5616"/>
      <c r="BV5616"/>
      <c r="BW5616"/>
      <c r="BX5616"/>
      <c r="BY5616"/>
      <c r="BZ5616"/>
      <c r="CA5616"/>
      <c r="CB5616"/>
      <c r="CC5616"/>
      <c r="CD5616"/>
      <c r="CE5616"/>
      <c r="CF5616"/>
      <c r="CG5616"/>
      <c r="CH5616"/>
      <c r="CI5616"/>
      <c r="CJ5616"/>
      <c r="CK5616"/>
      <c r="DZJ5616"/>
      <c r="DZK5616"/>
      <c r="DZL5616"/>
      <c r="DZM5616"/>
      <c r="DZN5616"/>
      <c r="DZO5616"/>
      <c r="DZP5616"/>
      <c r="DZQ5616"/>
      <c r="DZR5616"/>
      <c r="DZS5616"/>
      <c r="DZT5616"/>
      <c r="DZU5616"/>
      <c r="DZV5616"/>
      <c r="DZW5616"/>
      <c r="DZX5616"/>
      <c r="DZY5616"/>
      <c r="DZZ5616"/>
      <c r="EAA5616"/>
      <c r="EAB5616"/>
      <c r="EAC5616"/>
      <c r="EAD5616"/>
      <c r="EAE5616"/>
      <c r="EAF5616"/>
      <c r="EAG5616"/>
      <c r="EAH5616"/>
    </row>
    <row r="5617" spans="38:89 3390:3414" x14ac:dyDescent="0.3"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  <c r="BE5617"/>
      <c r="BF5617"/>
      <c r="BG5617"/>
      <c r="BH5617"/>
      <c r="BI5617"/>
      <c r="BJ5617"/>
      <c r="BK5617"/>
      <c r="BL5617"/>
      <c r="BM5617"/>
      <c r="BN5617"/>
      <c r="BO5617"/>
      <c r="BP5617"/>
      <c r="BQ5617"/>
      <c r="BR5617"/>
      <c r="BS5617"/>
      <c r="BT5617"/>
      <c r="BU5617"/>
      <c r="BV5617"/>
      <c r="BW5617"/>
      <c r="BX5617"/>
      <c r="BY5617"/>
      <c r="BZ5617"/>
      <c r="CA5617"/>
      <c r="CB5617"/>
      <c r="CC5617"/>
      <c r="CD5617"/>
      <c r="CE5617"/>
      <c r="CF5617"/>
      <c r="CG5617"/>
      <c r="CH5617"/>
      <c r="CI5617"/>
      <c r="CJ5617"/>
      <c r="CK5617"/>
      <c r="DZJ5617"/>
      <c r="DZK5617"/>
      <c r="DZL5617"/>
      <c r="DZM5617"/>
      <c r="DZN5617"/>
      <c r="DZO5617"/>
      <c r="DZP5617"/>
      <c r="DZQ5617"/>
      <c r="DZR5617"/>
      <c r="DZS5617"/>
      <c r="DZT5617"/>
      <c r="DZU5617"/>
      <c r="DZV5617"/>
      <c r="DZW5617"/>
      <c r="DZX5617"/>
      <c r="DZY5617"/>
      <c r="DZZ5617"/>
      <c r="EAA5617"/>
      <c r="EAB5617"/>
      <c r="EAC5617"/>
      <c r="EAD5617"/>
      <c r="EAE5617"/>
      <c r="EAF5617"/>
      <c r="EAG5617"/>
      <c r="EAH5617"/>
    </row>
    <row r="5618" spans="38:89 3390:3414" x14ac:dyDescent="0.3"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  <c r="BE5618"/>
      <c r="BF5618"/>
      <c r="BG5618"/>
      <c r="BH5618"/>
      <c r="BI5618"/>
      <c r="BJ5618"/>
      <c r="BK5618"/>
      <c r="BL5618"/>
      <c r="BM5618"/>
      <c r="BN5618"/>
      <c r="BO5618"/>
      <c r="BP5618"/>
      <c r="BQ5618"/>
      <c r="BR5618"/>
      <c r="BS5618"/>
      <c r="BT5618"/>
      <c r="BU5618"/>
      <c r="BV5618"/>
      <c r="BW5618"/>
      <c r="BX5618"/>
      <c r="BY5618"/>
      <c r="BZ5618"/>
      <c r="CA5618"/>
      <c r="CB5618"/>
      <c r="CC5618"/>
      <c r="CD5618"/>
      <c r="CE5618"/>
      <c r="CF5618"/>
      <c r="CG5618"/>
      <c r="CH5618"/>
      <c r="CI5618"/>
      <c r="CJ5618"/>
      <c r="CK5618"/>
      <c r="DZJ5618"/>
      <c r="DZK5618"/>
      <c r="DZL5618"/>
      <c r="DZM5618"/>
      <c r="DZN5618"/>
      <c r="DZO5618"/>
      <c r="DZP5618"/>
      <c r="DZQ5618"/>
      <c r="DZR5618"/>
      <c r="DZS5618"/>
      <c r="DZT5618"/>
      <c r="DZU5618"/>
      <c r="DZV5618"/>
      <c r="DZW5618"/>
      <c r="DZX5618"/>
      <c r="DZY5618"/>
      <c r="DZZ5618"/>
      <c r="EAA5618"/>
      <c r="EAB5618"/>
      <c r="EAC5618"/>
      <c r="EAD5618"/>
      <c r="EAE5618"/>
      <c r="EAF5618"/>
      <c r="EAG5618"/>
      <c r="EAH5618"/>
    </row>
    <row r="5619" spans="38:89 3390:3414" x14ac:dyDescent="0.3"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  <c r="BE5619"/>
      <c r="BF5619"/>
      <c r="BG5619"/>
      <c r="BH5619"/>
      <c r="BI5619"/>
      <c r="BJ5619"/>
      <c r="BK5619"/>
      <c r="BL5619"/>
      <c r="BM5619"/>
      <c r="BN5619"/>
      <c r="BO5619"/>
      <c r="BP5619"/>
      <c r="BQ5619"/>
      <c r="BR5619"/>
      <c r="BS5619"/>
      <c r="BT5619"/>
      <c r="BU5619"/>
      <c r="BV5619"/>
      <c r="BW5619"/>
      <c r="BX5619"/>
      <c r="BY5619"/>
      <c r="BZ5619"/>
      <c r="CA5619"/>
      <c r="CB5619"/>
      <c r="CC5619"/>
      <c r="CD5619"/>
      <c r="CE5619"/>
      <c r="CF5619"/>
      <c r="CG5619"/>
      <c r="CH5619"/>
      <c r="CI5619"/>
      <c r="CJ5619"/>
      <c r="CK5619"/>
      <c r="DZJ5619"/>
      <c r="DZK5619"/>
      <c r="DZL5619"/>
      <c r="DZM5619"/>
      <c r="DZN5619"/>
      <c r="DZO5619"/>
      <c r="DZP5619"/>
      <c r="DZQ5619"/>
      <c r="DZR5619"/>
      <c r="DZS5619"/>
      <c r="DZT5619"/>
      <c r="DZU5619"/>
      <c r="DZV5619"/>
      <c r="DZW5619"/>
      <c r="DZX5619"/>
      <c r="DZY5619"/>
      <c r="DZZ5619"/>
      <c r="EAA5619"/>
      <c r="EAB5619"/>
      <c r="EAC5619"/>
      <c r="EAD5619"/>
      <c r="EAE5619"/>
      <c r="EAF5619"/>
      <c r="EAG5619"/>
      <c r="EAH5619"/>
    </row>
    <row r="5620" spans="38:89 3390:3414" x14ac:dyDescent="0.3"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  <c r="BE5620"/>
      <c r="BF5620"/>
      <c r="BG5620"/>
      <c r="BH5620"/>
      <c r="BI5620"/>
      <c r="BJ5620"/>
      <c r="BK5620"/>
      <c r="BL5620"/>
      <c r="BM5620"/>
      <c r="BN5620"/>
      <c r="BO5620"/>
      <c r="BP5620"/>
      <c r="BQ5620"/>
      <c r="BR5620"/>
      <c r="BS5620"/>
      <c r="BT5620"/>
      <c r="BU5620"/>
      <c r="BV5620"/>
      <c r="BW5620"/>
      <c r="BX5620"/>
      <c r="BY5620"/>
      <c r="BZ5620"/>
      <c r="CA5620"/>
      <c r="CB5620"/>
      <c r="CC5620"/>
      <c r="CD5620"/>
      <c r="CE5620"/>
      <c r="CF5620"/>
      <c r="CG5620"/>
      <c r="CH5620"/>
      <c r="CI5620"/>
      <c r="CJ5620"/>
      <c r="CK5620"/>
      <c r="DZJ5620"/>
      <c r="DZK5620"/>
      <c r="DZL5620"/>
      <c r="DZM5620"/>
      <c r="DZN5620"/>
      <c r="DZO5620"/>
      <c r="DZP5620"/>
      <c r="DZQ5620"/>
      <c r="DZR5620"/>
      <c r="DZS5620"/>
      <c r="DZT5620"/>
      <c r="DZU5620"/>
      <c r="DZV5620"/>
      <c r="DZW5620"/>
      <c r="DZX5620"/>
      <c r="DZY5620"/>
      <c r="DZZ5620"/>
      <c r="EAA5620"/>
      <c r="EAB5620"/>
      <c r="EAC5620"/>
      <c r="EAD5620"/>
      <c r="EAE5620"/>
      <c r="EAF5620"/>
      <c r="EAG5620"/>
      <c r="EAH5620"/>
    </row>
    <row r="5621" spans="38:89 3390:3414" x14ac:dyDescent="0.3"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  <c r="BE5621"/>
      <c r="BF5621"/>
      <c r="BG5621"/>
      <c r="BH5621"/>
      <c r="BI5621"/>
      <c r="BJ5621"/>
      <c r="BK5621"/>
      <c r="BL5621"/>
      <c r="BM5621"/>
      <c r="BN5621"/>
      <c r="BO5621"/>
      <c r="BP5621"/>
      <c r="BQ5621"/>
      <c r="BR5621"/>
      <c r="BS5621"/>
      <c r="BT5621"/>
      <c r="BU5621"/>
      <c r="BV5621"/>
      <c r="BW5621"/>
      <c r="BX5621"/>
      <c r="BY5621"/>
      <c r="BZ5621"/>
      <c r="CA5621"/>
      <c r="CB5621"/>
      <c r="CC5621"/>
      <c r="CD5621"/>
      <c r="CE5621"/>
      <c r="CF5621"/>
      <c r="CG5621"/>
      <c r="CH5621"/>
      <c r="CI5621"/>
      <c r="CJ5621"/>
      <c r="CK5621"/>
      <c r="DZJ5621"/>
      <c r="DZK5621"/>
      <c r="DZL5621"/>
      <c r="DZM5621"/>
      <c r="DZN5621"/>
      <c r="DZO5621"/>
      <c r="DZP5621"/>
      <c r="DZQ5621"/>
      <c r="DZR5621"/>
      <c r="DZS5621"/>
      <c r="DZT5621"/>
      <c r="DZU5621"/>
      <c r="DZV5621"/>
      <c r="DZW5621"/>
      <c r="DZX5621"/>
      <c r="DZY5621"/>
      <c r="DZZ5621"/>
      <c r="EAA5621"/>
      <c r="EAB5621"/>
      <c r="EAC5621"/>
      <c r="EAD5621"/>
      <c r="EAE5621"/>
      <c r="EAF5621"/>
      <c r="EAG5621"/>
      <c r="EAH5621"/>
    </row>
    <row r="5622" spans="38:89 3390:3414" x14ac:dyDescent="0.3"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  <c r="BE5622"/>
      <c r="BF5622"/>
      <c r="BG5622"/>
      <c r="BH5622"/>
      <c r="BI5622"/>
      <c r="BJ5622"/>
      <c r="BK5622"/>
      <c r="BL5622"/>
      <c r="BM5622"/>
      <c r="BN5622"/>
      <c r="BO5622"/>
      <c r="BP5622"/>
      <c r="BQ5622"/>
      <c r="BR5622"/>
      <c r="BS5622"/>
      <c r="BT5622"/>
      <c r="BU5622"/>
      <c r="BV5622"/>
      <c r="BW5622"/>
      <c r="BX5622"/>
      <c r="BY5622"/>
      <c r="BZ5622"/>
      <c r="CA5622"/>
      <c r="CB5622"/>
      <c r="CC5622"/>
      <c r="CD5622"/>
      <c r="CE5622"/>
      <c r="CF5622"/>
      <c r="CG5622"/>
      <c r="CH5622"/>
      <c r="CI5622"/>
      <c r="CJ5622"/>
      <c r="CK5622"/>
      <c r="DZJ5622"/>
      <c r="DZK5622"/>
      <c r="DZL5622"/>
      <c r="DZM5622"/>
      <c r="DZN5622"/>
      <c r="DZO5622"/>
      <c r="DZP5622"/>
      <c r="DZQ5622"/>
      <c r="DZR5622"/>
      <c r="DZS5622"/>
      <c r="DZT5622"/>
      <c r="DZU5622"/>
      <c r="DZV5622"/>
      <c r="DZW5622"/>
      <c r="DZX5622"/>
      <c r="DZY5622"/>
      <c r="DZZ5622"/>
      <c r="EAA5622"/>
      <c r="EAB5622"/>
      <c r="EAC5622"/>
      <c r="EAD5622"/>
      <c r="EAE5622"/>
      <c r="EAF5622"/>
      <c r="EAG5622"/>
      <c r="EAH5622"/>
    </row>
    <row r="5623" spans="38:89 3390:3414" x14ac:dyDescent="0.3"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  <c r="BE5623"/>
      <c r="BF5623"/>
      <c r="BG5623"/>
      <c r="BH5623"/>
      <c r="BI5623"/>
      <c r="BJ5623"/>
      <c r="BK5623"/>
      <c r="BL5623"/>
      <c r="BM5623"/>
      <c r="BN5623"/>
      <c r="BO5623"/>
      <c r="BP5623"/>
      <c r="BQ5623"/>
      <c r="BR5623"/>
      <c r="BS5623"/>
      <c r="BT5623"/>
      <c r="BU5623"/>
      <c r="BV5623"/>
      <c r="BW5623"/>
      <c r="BX5623"/>
      <c r="BY5623"/>
      <c r="BZ5623"/>
      <c r="CA5623"/>
      <c r="CB5623"/>
      <c r="CC5623"/>
      <c r="CD5623"/>
      <c r="CE5623"/>
      <c r="CF5623"/>
      <c r="CG5623"/>
      <c r="CH5623"/>
      <c r="CI5623"/>
      <c r="CJ5623"/>
      <c r="CK5623"/>
      <c r="DZJ5623"/>
      <c r="DZK5623"/>
      <c r="DZL5623"/>
      <c r="DZM5623"/>
      <c r="DZN5623"/>
      <c r="DZO5623"/>
      <c r="DZP5623"/>
      <c r="DZQ5623"/>
      <c r="DZR5623"/>
      <c r="DZS5623"/>
      <c r="DZT5623"/>
      <c r="DZU5623"/>
      <c r="DZV5623"/>
      <c r="DZW5623"/>
      <c r="DZX5623"/>
      <c r="DZY5623"/>
      <c r="DZZ5623"/>
      <c r="EAA5623"/>
      <c r="EAB5623"/>
      <c r="EAC5623"/>
      <c r="EAD5623"/>
      <c r="EAE5623"/>
      <c r="EAF5623"/>
      <c r="EAG5623"/>
      <c r="EAH5623"/>
    </row>
    <row r="5624" spans="38:89 3390:3414" x14ac:dyDescent="0.3"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  <c r="BE5624"/>
      <c r="BF5624"/>
      <c r="BG5624"/>
      <c r="BH5624"/>
      <c r="BI5624"/>
      <c r="BJ5624"/>
      <c r="BK5624"/>
      <c r="BL5624"/>
      <c r="BM5624"/>
      <c r="BN5624"/>
      <c r="BO5624"/>
      <c r="BP5624"/>
      <c r="BQ5624"/>
      <c r="BR5624"/>
      <c r="BS5624"/>
      <c r="BT5624"/>
      <c r="BU5624"/>
      <c r="BV5624"/>
      <c r="BW5624"/>
      <c r="BX5624"/>
      <c r="BY5624"/>
      <c r="BZ5624"/>
      <c r="CA5624"/>
      <c r="CB5624"/>
      <c r="CC5624"/>
      <c r="CD5624"/>
      <c r="CE5624"/>
      <c r="CF5624"/>
      <c r="CG5624"/>
      <c r="CH5624"/>
      <c r="CI5624"/>
      <c r="CJ5624"/>
      <c r="CK5624"/>
      <c r="DZJ5624"/>
      <c r="DZK5624"/>
      <c r="DZL5624"/>
      <c r="DZM5624"/>
      <c r="DZN5624"/>
      <c r="DZO5624"/>
      <c r="DZP5624"/>
      <c r="DZQ5624"/>
      <c r="DZR5624"/>
      <c r="DZS5624"/>
      <c r="DZT5624"/>
      <c r="DZU5624"/>
      <c r="DZV5624"/>
      <c r="DZW5624"/>
      <c r="DZX5624"/>
      <c r="DZY5624"/>
      <c r="DZZ5624"/>
      <c r="EAA5624"/>
      <c r="EAB5624"/>
      <c r="EAC5624"/>
      <c r="EAD5624"/>
      <c r="EAE5624"/>
      <c r="EAF5624"/>
      <c r="EAG5624"/>
      <c r="EAH5624"/>
    </row>
    <row r="5625" spans="38:89 3390:3414" x14ac:dyDescent="0.3"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  <c r="BE5625"/>
      <c r="BF5625"/>
      <c r="BG5625"/>
      <c r="BH5625"/>
      <c r="BI5625"/>
      <c r="BJ5625"/>
      <c r="BK5625"/>
      <c r="BL5625"/>
      <c r="BM5625"/>
      <c r="BN5625"/>
      <c r="BO5625"/>
      <c r="BP5625"/>
      <c r="BQ5625"/>
      <c r="BR5625"/>
      <c r="BS5625"/>
      <c r="BT5625"/>
      <c r="BU5625"/>
      <c r="BV5625"/>
      <c r="BW5625"/>
      <c r="BX5625"/>
      <c r="BY5625"/>
      <c r="BZ5625"/>
      <c r="CA5625"/>
      <c r="CB5625"/>
      <c r="CC5625"/>
      <c r="CD5625"/>
      <c r="CE5625"/>
      <c r="CF5625"/>
      <c r="CG5625"/>
      <c r="CH5625"/>
      <c r="CI5625"/>
      <c r="CJ5625"/>
      <c r="CK5625"/>
      <c r="DZJ5625"/>
      <c r="DZK5625"/>
      <c r="DZL5625"/>
      <c r="DZM5625"/>
      <c r="DZN5625"/>
      <c r="DZO5625"/>
      <c r="DZP5625"/>
      <c r="DZQ5625"/>
      <c r="DZR5625"/>
      <c r="DZS5625"/>
      <c r="DZT5625"/>
      <c r="DZU5625"/>
      <c r="DZV5625"/>
      <c r="DZW5625"/>
      <c r="DZX5625"/>
      <c r="DZY5625"/>
      <c r="DZZ5625"/>
      <c r="EAA5625"/>
      <c r="EAB5625"/>
      <c r="EAC5625"/>
      <c r="EAD5625"/>
      <c r="EAE5625"/>
      <c r="EAF5625"/>
      <c r="EAG5625"/>
      <c r="EAH5625"/>
    </row>
    <row r="5626" spans="38:89 3390:3414" x14ac:dyDescent="0.3"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  <c r="BE5626"/>
      <c r="BF5626"/>
      <c r="BG5626"/>
      <c r="BH5626"/>
      <c r="BI5626"/>
      <c r="BJ5626"/>
      <c r="BK5626"/>
      <c r="BL5626"/>
      <c r="BM5626"/>
      <c r="BN5626"/>
      <c r="BO5626"/>
      <c r="BP5626"/>
      <c r="BQ5626"/>
      <c r="BR5626"/>
      <c r="BS5626"/>
      <c r="BT5626"/>
      <c r="BU5626"/>
      <c r="BV5626"/>
      <c r="BW5626"/>
      <c r="BX5626"/>
      <c r="BY5626"/>
      <c r="BZ5626"/>
      <c r="CA5626"/>
      <c r="CB5626"/>
      <c r="CC5626"/>
      <c r="CD5626"/>
      <c r="CE5626"/>
      <c r="CF5626"/>
      <c r="CG5626"/>
      <c r="CH5626"/>
      <c r="CI5626"/>
      <c r="CJ5626"/>
      <c r="CK5626"/>
      <c r="DZJ5626"/>
      <c r="DZK5626"/>
      <c r="DZL5626"/>
      <c r="DZM5626"/>
      <c r="DZN5626"/>
      <c r="DZO5626"/>
      <c r="DZP5626"/>
      <c r="DZQ5626"/>
      <c r="DZR5626"/>
      <c r="DZS5626"/>
      <c r="DZT5626"/>
      <c r="DZU5626"/>
      <c r="DZV5626"/>
      <c r="DZW5626"/>
      <c r="DZX5626"/>
      <c r="DZY5626"/>
      <c r="DZZ5626"/>
      <c r="EAA5626"/>
      <c r="EAB5626"/>
      <c r="EAC5626"/>
      <c r="EAD5626"/>
      <c r="EAE5626"/>
      <c r="EAF5626"/>
      <c r="EAG5626"/>
      <c r="EAH5626"/>
    </row>
    <row r="5627" spans="38:89 3390:3414" x14ac:dyDescent="0.3"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  <c r="BE5627"/>
      <c r="BF5627"/>
      <c r="BG5627"/>
      <c r="BH5627"/>
      <c r="BI5627"/>
      <c r="BJ5627"/>
      <c r="BK5627"/>
      <c r="BL5627"/>
      <c r="BM5627"/>
      <c r="BN5627"/>
      <c r="BO5627"/>
      <c r="BP5627"/>
      <c r="BQ5627"/>
      <c r="BR5627"/>
      <c r="BS5627"/>
      <c r="BT5627"/>
      <c r="BU5627"/>
      <c r="BV5627"/>
      <c r="BW5627"/>
      <c r="BX5627"/>
      <c r="BY5627"/>
      <c r="BZ5627"/>
      <c r="CA5627"/>
      <c r="CB5627"/>
      <c r="CC5627"/>
      <c r="CD5627"/>
      <c r="CE5627"/>
      <c r="CF5627"/>
      <c r="CG5627"/>
      <c r="CH5627"/>
      <c r="CI5627"/>
      <c r="CJ5627"/>
      <c r="CK5627"/>
      <c r="DZJ5627"/>
      <c r="DZK5627"/>
      <c r="DZL5627"/>
      <c r="DZM5627"/>
      <c r="DZN5627"/>
      <c r="DZO5627"/>
      <c r="DZP5627"/>
      <c r="DZQ5627"/>
      <c r="DZR5627"/>
      <c r="DZS5627"/>
      <c r="DZT5627"/>
      <c r="DZU5627"/>
      <c r="DZV5627"/>
      <c r="DZW5627"/>
      <c r="DZX5627"/>
      <c r="DZY5627"/>
      <c r="DZZ5627"/>
      <c r="EAA5627"/>
      <c r="EAB5627"/>
      <c r="EAC5627"/>
      <c r="EAD5627"/>
      <c r="EAE5627"/>
      <c r="EAF5627"/>
      <c r="EAG5627"/>
      <c r="EAH5627"/>
    </row>
    <row r="5628" spans="38:89 3390:3414" x14ac:dyDescent="0.3"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  <c r="BE5628"/>
      <c r="BF5628"/>
      <c r="BG5628"/>
      <c r="BH5628"/>
      <c r="BI5628"/>
      <c r="BJ5628"/>
      <c r="BK5628"/>
      <c r="BL5628"/>
      <c r="BM5628"/>
      <c r="BN5628"/>
      <c r="BO5628"/>
      <c r="BP5628"/>
      <c r="BQ5628"/>
      <c r="BR5628"/>
      <c r="BS5628"/>
      <c r="BT5628"/>
      <c r="BU5628"/>
      <c r="BV5628"/>
      <c r="BW5628"/>
      <c r="BX5628"/>
      <c r="BY5628"/>
      <c r="BZ5628"/>
      <c r="CA5628"/>
      <c r="CB5628"/>
      <c r="CC5628"/>
      <c r="CD5628"/>
      <c r="CE5628"/>
      <c r="CF5628"/>
      <c r="CG5628"/>
      <c r="CH5628"/>
      <c r="CI5628"/>
      <c r="CJ5628"/>
      <c r="CK5628"/>
      <c r="DZJ5628"/>
      <c r="DZK5628"/>
      <c r="DZL5628"/>
      <c r="DZM5628"/>
      <c r="DZN5628"/>
      <c r="DZO5628"/>
      <c r="DZP5628"/>
      <c r="DZQ5628"/>
      <c r="DZR5628"/>
      <c r="DZS5628"/>
      <c r="DZT5628"/>
      <c r="DZU5628"/>
      <c r="DZV5628"/>
      <c r="DZW5628"/>
      <c r="DZX5628"/>
      <c r="DZY5628"/>
      <c r="DZZ5628"/>
      <c r="EAA5628"/>
      <c r="EAB5628"/>
      <c r="EAC5628"/>
      <c r="EAD5628"/>
      <c r="EAE5628"/>
      <c r="EAF5628"/>
      <c r="EAG5628"/>
      <c r="EAH5628"/>
    </row>
    <row r="5629" spans="38:89 3390:3414" x14ac:dyDescent="0.3"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  <c r="BE5629"/>
      <c r="BF5629"/>
      <c r="BG5629"/>
      <c r="BH5629"/>
      <c r="BI5629"/>
      <c r="BJ5629"/>
      <c r="BK5629"/>
      <c r="BL5629"/>
      <c r="BM5629"/>
      <c r="BN5629"/>
      <c r="BO5629"/>
      <c r="BP5629"/>
      <c r="BQ5629"/>
      <c r="BR5629"/>
      <c r="BS5629"/>
      <c r="BT5629"/>
      <c r="BU5629"/>
      <c r="BV5629"/>
      <c r="BW5629"/>
      <c r="BX5629"/>
      <c r="BY5629"/>
      <c r="BZ5629"/>
      <c r="CA5629"/>
      <c r="CB5629"/>
      <c r="CC5629"/>
      <c r="CD5629"/>
      <c r="CE5629"/>
      <c r="CF5629"/>
      <c r="CG5629"/>
      <c r="CH5629"/>
      <c r="CI5629"/>
      <c r="CJ5629"/>
      <c r="CK5629"/>
      <c r="DZJ5629"/>
      <c r="DZK5629"/>
      <c r="DZL5629"/>
      <c r="DZM5629"/>
      <c r="DZN5629"/>
      <c r="DZO5629"/>
      <c r="DZP5629"/>
      <c r="DZQ5629"/>
      <c r="DZR5629"/>
      <c r="DZS5629"/>
      <c r="DZT5629"/>
      <c r="DZU5629"/>
      <c r="DZV5629"/>
      <c r="DZW5629"/>
      <c r="DZX5629"/>
      <c r="DZY5629"/>
      <c r="DZZ5629"/>
      <c r="EAA5629"/>
      <c r="EAB5629"/>
      <c r="EAC5629"/>
      <c r="EAD5629"/>
      <c r="EAE5629"/>
      <c r="EAF5629"/>
      <c r="EAG5629"/>
      <c r="EAH5629"/>
    </row>
    <row r="5630" spans="38:89 3390:3414" x14ac:dyDescent="0.3"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  <c r="BE5630"/>
      <c r="BF5630"/>
      <c r="BG5630"/>
      <c r="BH5630"/>
      <c r="BI5630"/>
      <c r="BJ5630"/>
      <c r="BK5630"/>
      <c r="BL5630"/>
      <c r="BM5630"/>
      <c r="BN5630"/>
      <c r="BO5630"/>
      <c r="BP5630"/>
      <c r="BQ5630"/>
      <c r="BR5630"/>
      <c r="BS5630"/>
      <c r="BT5630"/>
      <c r="BU5630"/>
      <c r="BV5630"/>
      <c r="BW5630"/>
      <c r="BX5630"/>
      <c r="BY5630"/>
      <c r="BZ5630"/>
      <c r="CA5630"/>
      <c r="CB5630"/>
      <c r="CC5630"/>
      <c r="CD5630"/>
      <c r="CE5630"/>
      <c r="CF5630"/>
      <c r="CG5630"/>
      <c r="CH5630"/>
      <c r="CI5630"/>
      <c r="CJ5630"/>
      <c r="CK5630"/>
      <c r="DZJ5630"/>
      <c r="DZK5630"/>
      <c r="DZL5630"/>
      <c r="DZM5630"/>
      <c r="DZN5630"/>
      <c r="DZO5630"/>
      <c r="DZP5630"/>
      <c r="DZQ5630"/>
      <c r="DZR5630"/>
      <c r="DZS5630"/>
      <c r="DZT5630"/>
      <c r="DZU5630"/>
      <c r="DZV5630"/>
      <c r="DZW5630"/>
      <c r="DZX5630"/>
      <c r="DZY5630"/>
      <c r="DZZ5630"/>
      <c r="EAA5630"/>
      <c r="EAB5630"/>
      <c r="EAC5630"/>
      <c r="EAD5630"/>
      <c r="EAE5630"/>
      <c r="EAF5630"/>
      <c r="EAG5630"/>
      <c r="EAH5630"/>
    </row>
    <row r="5631" spans="38:89 3390:3414" x14ac:dyDescent="0.3"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  <c r="BE5631"/>
      <c r="BF5631"/>
      <c r="BG5631"/>
      <c r="BH5631"/>
      <c r="BI5631"/>
      <c r="BJ5631"/>
      <c r="BK5631"/>
      <c r="BL5631"/>
      <c r="BM5631"/>
      <c r="BN5631"/>
      <c r="BO5631"/>
      <c r="BP5631"/>
      <c r="BQ5631"/>
      <c r="BR5631"/>
      <c r="BS5631"/>
      <c r="BT5631"/>
      <c r="BU5631"/>
      <c r="BV5631"/>
      <c r="BW5631"/>
      <c r="BX5631"/>
      <c r="BY5631"/>
      <c r="BZ5631"/>
      <c r="CA5631"/>
      <c r="CB5631"/>
      <c r="CC5631"/>
      <c r="CD5631"/>
      <c r="CE5631"/>
      <c r="CF5631"/>
      <c r="CG5631"/>
      <c r="CH5631"/>
      <c r="CI5631"/>
      <c r="CJ5631"/>
      <c r="CK5631"/>
      <c r="DZJ5631"/>
      <c r="DZK5631"/>
      <c r="DZL5631"/>
      <c r="DZM5631"/>
      <c r="DZN5631"/>
      <c r="DZO5631"/>
      <c r="DZP5631"/>
      <c r="DZQ5631"/>
      <c r="DZR5631"/>
      <c r="DZS5631"/>
      <c r="DZT5631"/>
      <c r="DZU5631"/>
      <c r="DZV5631"/>
      <c r="DZW5631"/>
      <c r="DZX5631"/>
      <c r="DZY5631"/>
      <c r="DZZ5631"/>
      <c r="EAA5631"/>
      <c r="EAB5631"/>
      <c r="EAC5631"/>
      <c r="EAD5631"/>
      <c r="EAE5631"/>
      <c r="EAF5631"/>
      <c r="EAG5631"/>
      <c r="EAH5631"/>
    </row>
    <row r="5632" spans="38:89 3390:3414" x14ac:dyDescent="0.3"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  <c r="BE5632"/>
      <c r="BF5632"/>
      <c r="BG5632"/>
      <c r="BH5632"/>
      <c r="BI5632"/>
      <c r="BJ5632"/>
      <c r="BK5632"/>
      <c r="BL5632"/>
      <c r="BM5632"/>
      <c r="BN5632"/>
      <c r="BO5632"/>
      <c r="BP5632"/>
      <c r="BQ5632"/>
      <c r="BR5632"/>
      <c r="BS5632"/>
      <c r="BT5632"/>
      <c r="BU5632"/>
      <c r="BV5632"/>
      <c r="BW5632"/>
      <c r="BX5632"/>
      <c r="BY5632"/>
      <c r="BZ5632"/>
      <c r="CA5632"/>
      <c r="CB5632"/>
      <c r="CC5632"/>
      <c r="CD5632"/>
      <c r="CE5632"/>
      <c r="CF5632"/>
      <c r="CG5632"/>
      <c r="CH5632"/>
      <c r="CI5632"/>
      <c r="CJ5632"/>
      <c r="CK5632"/>
      <c r="DZJ5632"/>
      <c r="DZK5632"/>
      <c r="DZL5632"/>
      <c r="DZM5632"/>
      <c r="DZN5632"/>
      <c r="DZO5632"/>
      <c r="DZP5632"/>
      <c r="DZQ5632"/>
      <c r="DZR5632"/>
      <c r="DZS5632"/>
      <c r="DZT5632"/>
      <c r="DZU5632"/>
      <c r="DZV5632"/>
      <c r="DZW5632"/>
      <c r="DZX5632"/>
      <c r="DZY5632"/>
      <c r="DZZ5632"/>
      <c r="EAA5632"/>
      <c r="EAB5632"/>
      <c r="EAC5632"/>
      <c r="EAD5632"/>
      <c r="EAE5632"/>
      <c r="EAF5632"/>
      <c r="EAG5632"/>
      <c r="EAH5632"/>
    </row>
    <row r="5633" spans="38:89 3390:3414" x14ac:dyDescent="0.3"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  <c r="BE5633"/>
      <c r="BF5633"/>
      <c r="BG5633"/>
      <c r="BH5633"/>
      <c r="BI5633"/>
      <c r="BJ5633"/>
      <c r="BK5633"/>
      <c r="BL5633"/>
      <c r="BM5633"/>
      <c r="BN5633"/>
      <c r="BO5633"/>
      <c r="BP5633"/>
      <c r="BQ5633"/>
      <c r="BR5633"/>
      <c r="BS5633"/>
      <c r="BT5633"/>
      <c r="BU5633"/>
      <c r="BV5633"/>
      <c r="BW5633"/>
      <c r="BX5633"/>
      <c r="BY5633"/>
      <c r="BZ5633"/>
      <c r="CA5633"/>
      <c r="CB5633"/>
      <c r="CC5633"/>
      <c r="CD5633"/>
      <c r="CE5633"/>
      <c r="CF5633"/>
      <c r="CG5633"/>
      <c r="CH5633"/>
      <c r="CI5633"/>
      <c r="CJ5633"/>
      <c r="CK5633"/>
      <c r="DZJ5633"/>
      <c r="DZK5633"/>
      <c r="DZL5633"/>
      <c r="DZM5633"/>
      <c r="DZN5633"/>
      <c r="DZO5633"/>
      <c r="DZP5633"/>
      <c r="DZQ5633"/>
      <c r="DZR5633"/>
      <c r="DZS5633"/>
      <c r="DZT5633"/>
      <c r="DZU5633"/>
      <c r="DZV5633"/>
      <c r="DZW5633"/>
      <c r="DZX5633"/>
      <c r="DZY5633"/>
      <c r="DZZ5633"/>
      <c r="EAA5633"/>
      <c r="EAB5633"/>
      <c r="EAC5633"/>
      <c r="EAD5633"/>
      <c r="EAE5633"/>
      <c r="EAF5633"/>
      <c r="EAG5633"/>
      <c r="EAH5633"/>
    </row>
    <row r="5634" spans="38:89 3390:3414" x14ac:dyDescent="0.3"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  <c r="BE5634"/>
      <c r="BF5634"/>
      <c r="BG5634"/>
      <c r="BH5634"/>
      <c r="BI5634"/>
      <c r="BJ5634"/>
      <c r="BK5634"/>
      <c r="BL5634"/>
      <c r="BM5634"/>
      <c r="BN5634"/>
      <c r="BO5634"/>
      <c r="BP5634"/>
      <c r="BQ5634"/>
      <c r="BR5634"/>
      <c r="BS5634"/>
      <c r="BT5634"/>
      <c r="BU5634"/>
      <c r="BV5634"/>
      <c r="BW5634"/>
      <c r="BX5634"/>
      <c r="BY5634"/>
      <c r="BZ5634"/>
      <c r="CA5634"/>
      <c r="CB5634"/>
      <c r="CC5634"/>
      <c r="CD5634"/>
      <c r="CE5634"/>
      <c r="CF5634"/>
      <c r="CG5634"/>
      <c r="CH5634"/>
      <c r="CI5634"/>
      <c r="CJ5634"/>
      <c r="CK5634"/>
      <c r="DZJ5634"/>
      <c r="DZK5634"/>
      <c r="DZL5634"/>
      <c r="DZM5634"/>
      <c r="DZN5634"/>
      <c r="DZO5634"/>
      <c r="DZP5634"/>
      <c r="DZQ5634"/>
      <c r="DZR5634"/>
      <c r="DZS5634"/>
      <c r="DZT5634"/>
      <c r="DZU5634"/>
      <c r="DZV5634"/>
      <c r="DZW5634"/>
      <c r="DZX5634"/>
      <c r="DZY5634"/>
      <c r="DZZ5634"/>
      <c r="EAA5634"/>
      <c r="EAB5634"/>
      <c r="EAC5634"/>
      <c r="EAD5634"/>
      <c r="EAE5634"/>
      <c r="EAF5634"/>
      <c r="EAG5634"/>
      <c r="EAH5634"/>
    </row>
    <row r="5635" spans="38:89 3390:3414" x14ac:dyDescent="0.3"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  <c r="BE5635"/>
      <c r="BF5635"/>
      <c r="BG5635"/>
      <c r="BH5635"/>
      <c r="BI5635"/>
      <c r="BJ5635"/>
      <c r="BK5635"/>
      <c r="BL5635"/>
      <c r="BM5635"/>
      <c r="BN5635"/>
      <c r="BO5635"/>
      <c r="BP5635"/>
      <c r="BQ5635"/>
      <c r="BR5635"/>
      <c r="BS5635"/>
      <c r="BT5635"/>
      <c r="BU5635"/>
      <c r="BV5635"/>
      <c r="BW5635"/>
      <c r="BX5635"/>
      <c r="BY5635"/>
      <c r="BZ5635"/>
      <c r="CA5635"/>
      <c r="CB5635"/>
      <c r="CC5635"/>
      <c r="CD5635"/>
      <c r="CE5635"/>
      <c r="CF5635"/>
      <c r="CG5635"/>
      <c r="CH5635"/>
      <c r="CI5635"/>
      <c r="CJ5635"/>
      <c r="CK5635"/>
      <c r="DZJ5635"/>
      <c r="DZK5635"/>
      <c r="DZL5635"/>
      <c r="DZM5635"/>
      <c r="DZN5635"/>
      <c r="DZO5635"/>
      <c r="DZP5635"/>
      <c r="DZQ5635"/>
      <c r="DZR5635"/>
      <c r="DZS5635"/>
      <c r="DZT5635"/>
      <c r="DZU5635"/>
      <c r="DZV5635"/>
      <c r="DZW5635"/>
      <c r="DZX5635"/>
      <c r="DZY5635"/>
      <c r="DZZ5635"/>
      <c r="EAA5635"/>
      <c r="EAB5635"/>
      <c r="EAC5635"/>
      <c r="EAD5635"/>
      <c r="EAE5635"/>
      <c r="EAF5635"/>
      <c r="EAG5635"/>
      <c r="EAH5635"/>
    </row>
    <row r="5636" spans="38:89 3390:3414" x14ac:dyDescent="0.3"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  <c r="BE5636"/>
      <c r="BF5636"/>
      <c r="BG5636"/>
      <c r="BH5636"/>
      <c r="BI5636"/>
      <c r="BJ5636"/>
      <c r="BK5636"/>
      <c r="BL5636"/>
      <c r="BM5636"/>
      <c r="BN5636"/>
      <c r="BO5636"/>
      <c r="BP5636"/>
      <c r="BQ5636"/>
      <c r="BR5636"/>
      <c r="BS5636"/>
      <c r="BT5636"/>
      <c r="BU5636"/>
      <c r="BV5636"/>
      <c r="BW5636"/>
      <c r="BX5636"/>
      <c r="BY5636"/>
      <c r="BZ5636"/>
      <c r="CA5636"/>
      <c r="CB5636"/>
      <c r="CC5636"/>
      <c r="CD5636"/>
      <c r="CE5636"/>
      <c r="CF5636"/>
      <c r="CG5636"/>
      <c r="CH5636"/>
      <c r="CI5636"/>
      <c r="CJ5636"/>
      <c r="CK5636"/>
      <c r="DZJ5636"/>
      <c r="DZK5636"/>
      <c r="DZL5636"/>
      <c r="DZM5636"/>
      <c r="DZN5636"/>
      <c r="DZO5636"/>
      <c r="DZP5636"/>
      <c r="DZQ5636"/>
      <c r="DZR5636"/>
      <c r="DZS5636"/>
      <c r="DZT5636"/>
      <c r="DZU5636"/>
      <c r="DZV5636"/>
      <c r="DZW5636"/>
      <c r="DZX5636"/>
      <c r="DZY5636"/>
      <c r="DZZ5636"/>
      <c r="EAA5636"/>
      <c r="EAB5636"/>
      <c r="EAC5636"/>
      <c r="EAD5636"/>
      <c r="EAE5636"/>
      <c r="EAF5636"/>
      <c r="EAG5636"/>
      <c r="EAH5636"/>
    </row>
    <row r="5637" spans="38:89 3390:3414" x14ac:dyDescent="0.3"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  <c r="BE5637"/>
      <c r="BF5637"/>
      <c r="BG5637"/>
      <c r="BH5637"/>
      <c r="BI5637"/>
      <c r="BJ5637"/>
      <c r="BK5637"/>
      <c r="BL5637"/>
      <c r="BM5637"/>
      <c r="BN5637"/>
      <c r="BO5637"/>
      <c r="BP5637"/>
      <c r="BQ5637"/>
      <c r="BR5637"/>
      <c r="BS5637"/>
      <c r="BT5637"/>
      <c r="BU5637"/>
      <c r="BV5637"/>
      <c r="BW5637"/>
      <c r="BX5637"/>
      <c r="BY5637"/>
      <c r="BZ5637"/>
      <c r="CA5637"/>
      <c r="CB5637"/>
      <c r="CC5637"/>
      <c r="CD5637"/>
      <c r="CE5637"/>
      <c r="CF5637"/>
      <c r="CG5637"/>
      <c r="CH5637"/>
      <c r="CI5637"/>
      <c r="CJ5637"/>
      <c r="CK5637"/>
      <c r="DZJ5637"/>
      <c r="DZK5637"/>
      <c r="DZL5637"/>
      <c r="DZM5637"/>
      <c r="DZN5637"/>
      <c r="DZO5637"/>
      <c r="DZP5637"/>
      <c r="DZQ5637"/>
      <c r="DZR5637"/>
      <c r="DZS5637"/>
      <c r="DZT5637"/>
      <c r="DZU5637"/>
      <c r="DZV5637"/>
      <c r="DZW5637"/>
      <c r="DZX5637"/>
      <c r="DZY5637"/>
      <c r="DZZ5637"/>
      <c r="EAA5637"/>
      <c r="EAB5637"/>
      <c r="EAC5637"/>
      <c r="EAD5637"/>
      <c r="EAE5637"/>
      <c r="EAF5637"/>
      <c r="EAG5637"/>
      <c r="EAH5637"/>
    </row>
    <row r="5638" spans="38:89 3390:3414" x14ac:dyDescent="0.3"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  <c r="BE5638"/>
      <c r="BF5638"/>
      <c r="BG5638"/>
      <c r="BH5638"/>
      <c r="BI5638"/>
      <c r="BJ5638"/>
      <c r="BK5638"/>
      <c r="BL5638"/>
      <c r="BM5638"/>
      <c r="BN5638"/>
      <c r="BO5638"/>
      <c r="BP5638"/>
      <c r="BQ5638"/>
      <c r="BR5638"/>
      <c r="BS5638"/>
      <c r="BT5638"/>
      <c r="BU5638"/>
      <c r="BV5638"/>
      <c r="BW5638"/>
      <c r="BX5638"/>
      <c r="BY5638"/>
      <c r="BZ5638"/>
      <c r="CA5638"/>
      <c r="CB5638"/>
      <c r="CC5638"/>
      <c r="CD5638"/>
      <c r="CE5638"/>
      <c r="CF5638"/>
      <c r="CG5638"/>
      <c r="CH5638"/>
      <c r="CI5638"/>
      <c r="CJ5638"/>
      <c r="CK5638"/>
      <c r="DZJ5638"/>
      <c r="DZK5638"/>
      <c r="DZL5638"/>
      <c r="DZM5638"/>
      <c r="DZN5638"/>
      <c r="DZO5638"/>
      <c r="DZP5638"/>
      <c r="DZQ5638"/>
      <c r="DZR5638"/>
      <c r="DZS5638"/>
      <c r="DZT5638"/>
      <c r="DZU5638"/>
      <c r="DZV5638"/>
      <c r="DZW5638"/>
      <c r="DZX5638"/>
      <c r="DZY5638"/>
      <c r="DZZ5638"/>
      <c r="EAA5638"/>
      <c r="EAB5638"/>
      <c r="EAC5638"/>
      <c r="EAD5638"/>
      <c r="EAE5638"/>
      <c r="EAF5638"/>
      <c r="EAG5638"/>
      <c r="EAH5638"/>
    </row>
    <row r="5639" spans="38:89 3390:3414" x14ac:dyDescent="0.3"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  <c r="BE5639"/>
      <c r="BF5639"/>
      <c r="BG5639"/>
      <c r="BH5639"/>
      <c r="BI5639"/>
      <c r="BJ5639"/>
      <c r="BK5639"/>
      <c r="BL5639"/>
      <c r="BM5639"/>
      <c r="BN5639"/>
      <c r="BO5639"/>
      <c r="BP5639"/>
      <c r="BQ5639"/>
      <c r="BR5639"/>
      <c r="BS5639"/>
      <c r="BT5639"/>
      <c r="BU5639"/>
      <c r="BV5639"/>
      <c r="BW5639"/>
      <c r="BX5639"/>
      <c r="BY5639"/>
      <c r="BZ5639"/>
      <c r="CA5639"/>
      <c r="CB5639"/>
      <c r="CC5639"/>
      <c r="CD5639"/>
      <c r="CE5639"/>
      <c r="CF5639"/>
      <c r="CG5639"/>
      <c r="CH5639"/>
      <c r="CI5639"/>
      <c r="CJ5639"/>
      <c r="CK5639"/>
      <c r="DZJ5639"/>
      <c r="DZK5639"/>
      <c r="DZL5639"/>
      <c r="DZM5639"/>
      <c r="DZN5639"/>
      <c r="DZO5639"/>
      <c r="DZP5639"/>
      <c r="DZQ5639"/>
      <c r="DZR5639"/>
      <c r="DZS5639"/>
      <c r="DZT5639"/>
      <c r="DZU5639"/>
      <c r="DZV5639"/>
      <c r="DZW5639"/>
      <c r="DZX5639"/>
      <c r="DZY5639"/>
      <c r="DZZ5639"/>
      <c r="EAA5639"/>
      <c r="EAB5639"/>
      <c r="EAC5639"/>
      <c r="EAD5639"/>
      <c r="EAE5639"/>
      <c r="EAF5639"/>
      <c r="EAG5639"/>
      <c r="EAH5639"/>
    </row>
    <row r="5640" spans="38:89 3390:3414" x14ac:dyDescent="0.3"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  <c r="BE5640"/>
      <c r="BF5640"/>
      <c r="BG5640"/>
      <c r="BH5640"/>
      <c r="BI5640"/>
      <c r="BJ5640"/>
      <c r="BK5640"/>
      <c r="BL5640"/>
      <c r="BM5640"/>
      <c r="BN5640"/>
      <c r="BO5640"/>
      <c r="BP5640"/>
      <c r="BQ5640"/>
      <c r="BR5640"/>
      <c r="BS5640"/>
      <c r="BT5640"/>
      <c r="BU5640"/>
      <c r="BV5640"/>
      <c r="BW5640"/>
      <c r="BX5640"/>
      <c r="BY5640"/>
      <c r="BZ5640"/>
      <c r="CA5640"/>
      <c r="CB5640"/>
      <c r="CC5640"/>
      <c r="CD5640"/>
      <c r="CE5640"/>
      <c r="CF5640"/>
      <c r="CG5640"/>
      <c r="CH5640"/>
      <c r="CI5640"/>
      <c r="CJ5640"/>
      <c r="CK5640"/>
      <c r="DZJ5640"/>
      <c r="DZK5640"/>
      <c r="DZL5640"/>
      <c r="DZM5640"/>
      <c r="DZN5640"/>
      <c r="DZO5640"/>
      <c r="DZP5640"/>
      <c r="DZQ5640"/>
      <c r="DZR5640"/>
      <c r="DZS5640"/>
      <c r="DZT5640"/>
      <c r="DZU5640"/>
      <c r="DZV5640"/>
      <c r="DZW5640"/>
      <c r="DZX5640"/>
      <c r="DZY5640"/>
      <c r="DZZ5640"/>
      <c r="EAA5640"/>
      <c r="EAB5640"/>
      <c r="EAC5640"/>
      <c r="EAD5640"/>
      <c r="EAE5640"/>
      <c r="EAF5640"/>
      <c r="EAG5640"/>
      <c r="EAH5640"/>
    </row>
    <row r="5641" spans="38:89 3390:3414" x14ac:dyDescent="0.3"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  <c r="BE5641"/>
      <c r="BF5641"/>
      <c r="BG5641"/>
      <c r="BH5641"/>
      <c r="BI5641"/>
      <c r="BJ5641"/>
      <c r="BK5641"/>
      <c r="BL5641"/>
      <c r="BM5641"/>
      <c r="BN5641"/>
      <c r="BO5641"/>
      <c r="BP5641"/>
      <c r="BQ5641"/>
      <c r="BR5641"/>
      <c r="BS5641"/>
      <c r="BT5641"/>
      <c r="BU5641"/>
      <c r="BV5641"/>
      <c r="BW5641"/>
      <c r="BX5641"/>
      <c r="BY5641"/>
      <c r="BZ5641"/>
      <c r="CA5641"/>
      <c r="CB5641"/>
      <c r="CC5641"/>
      <c r="CD5641"/>
      <c r="CE5641"/>
      <c r="CF5641"/>
      <c r="CG5641"/>
      <c r="CH5641"/>
      <c r="CI5641"/>
      <c r="CJ5641"/>
      <c r="CK5641"/>
      <c r="DZJ5641"/>
      <c r="DZK5641"/>
      <c r="DZL5641"/>
      <c r="DZM5641"/>
      <c r="DZN5641"/>
      <c r="DZO5641"/>
      <c r="DZP5641"/>
      <c r="DZQ5641"/>
      <c r="DZR5641"/>
      <c r="DZS5641"/>
      <c r="DZT5641"/>
      <c r="DZU5641"/>
      <c r="DZV5641"/>
      <c r="DZW5641"/>
      <c r="DZX5641"/>
      <c r="DZY5641"/>
      <c r="DZZ5641"/>
      <c r="EAA5641"/>
      <c r="EAB5641"/>
      <c r="EAC5641"/>
      <c r="EAD5641"/>
      <c r="EAE5641"/>
      <c r="EAF5641"/>
      <c r="EAG5641"/>
      <c r="EAH5641"/>
    </row>
    <row r="5642" spans="38:89 3390:3414" x14ac:dyDescent="0.3"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  <c r="BE5642"/>
      <c r="BF5642"/>
      <c r="BG5642"/>
      <c r="BH5642"/>
      <c r="BI5642"/>
      <c r="BJ5642"/>
      <c r="BK5642"/>
      <c r="BL5642"/>
      <c r="BM5642"/>
      <c r="BN5642"/>
      <c r="BO5642"/>
      <c r="BP5642"/>
      <c r="BQ5642"/>
      <c r="BR5642"/>
      <c r="BS5642"/>
      <c r="BT5642"/>
      <c r="BU5642"/>
      <c r="BV5642"/>
      <c r="BW5642"/>
      <c r="BX5642"/>
      <c r="BY5642"/>
      <c r="BZ5642"/>
      <c r="CA5642"/>
      <c r="CB5642"/>
      <c r="CC5642"/>
      <c r="CD5642"/>
      <c r="CE5642"/>
      <c r="CF5642"/>
      <c r="CG5642"/>
      <c r="CH5642"/>
      <c r="CI5642"/>
      <c r="CJ5642"/>
      <c r="CK5642"/>
      <c r="DZJ5642"/>
      <c r="DZK5642"/>
      <c r="DZL5642"/>
      <c r="DZM5642"/>
      <c r="DZN5642"/>
      <c r="DZO5642"/>
      <c r="DZP5642"/>
      <c r="DZQ5642"/>
      <c r="DZR5642"/>
      <c r="DZS5642"/>
      <c r="DZT5642"/>
      <c r="DZU5642"/>
      <c r="DZV5642"/>
      <c r="DZW5642"/>
      <c r="DZX5642"/>
      <c r="DZY5642"/>
      <c r="DZZ5642"/>
      <c r="EAA5642"/>
      <c r="EAB5642"/>
      <c r="EAC5642"/>
      <c r="EAD5642"/>
      <c r="EAE5642"/>
      <c r="EAF5642"/>
      <c r="EAG5642"/>
      <c r="EAH5642"/>
    </row>
    <row r="5643" spans="38:89 3390:3414" x14ac:dyDescent="0.3"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  <c r="BE5643"/>
      <c r="BF5643"/>
      <c r="BG5643"/>
      <c r="BH5643"/>
      <c r="BI5643"/>
      <c r="BJ5643"/>
      <c r="BK5643"/>
      <c r="BL5643"/>
      <c r="BM5643"/>
      <c r="BN5643"/>
      <c r="BO5643"/>
      <c r="BP5643"/>
      <c r="BQ5643"/>
      <c r="BR5643"/>
      <c r="BS5643"/>
      <c r="BT5643"/>
      <c r="BU5643"/>
      <c r="BV5643"/>
      <c r="BW5643"/>
      <c r="BX5643"/>
      <c r="BY5643"/>
      <c r="BZ5643"/>
      <c r="CA5643"/>
      <c r="CB5643"/>
      <c r="CC5643"/>
      <c r="CD5643"/>
      <c r="CE5643"/>
      <c r="CF5643"/>
      <c r="CG5643"/>
      <c r="CH5643"/>
      <c r="CI5643"/>
      <c r="CJ5643"/>
      <c r="CK5643"/>
      <c r="DZJ5643"/>
      <c r="DZK5643"/>
      <c r="DZL5643"/>
      <c r="DZM5643"/>
      <c r="DZN5643"/>
      <c r="DZO5643"/>
      <c r="DZP5643"/>
      <c r="DZQ5643"/>
      <c r="DZR5643"/>
      <c r="DZS5643"/>
      <c r="DZT5643"/>
      <c r="DZU5643"/>
      <c r="DZV5643"/>
      <c r="DZW5643"/>
      <c r="DZX5643"/>
      <c r="DZY5643"/>
      <c r="DZZ5643"/>
      <c r="EAA5643"/>
      <c r="EAB5643"/>
      <c r="EAC5643"/>
      <c r="EAD5643"/>
      <c r="EAE5643"/>
      <c r="EAF5643"/>
      <c r="EAG5643"/>
      <c r="EAH5643"/>
    </row>
    <row r="5644" spans="38:89 3390:3414" x14ac:dyDescent="0.3"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  <c r="BE5644"/>
      <c r="BF5644"/>
      <c r="BG5644"/>
      <c r="BH5644"/>
      <c r="BI5644"/>
      <c r="BJ5644"/>
      <c r="BK5644"/>
      <c r="BL5644"/>
      <c r="BM5644"/>
      <c r="BN5644"/>
      <c r="BO5644"/>
      <c r="BP5644"/>
      <c r="BQ5644"/>
      <c r="BR5644"/>
      <c r="BS5644"/>
      <c r="BT5644"/>
      <c r="BU5644"/>
      <c r="BV5644"/>
      <c r="BW5644"/>
      <c r="BX5644"/>
      <c r="BY5644"/>
      <c r="BZ5644"/>
      <c r="CA5644"/>
      <c r="CB5644"/>
      <c r="CC5644"/>
      <c r="CD5644"/>
      <c r="CE5644"/>
      <c r="CF5644"/>
      <c r="CG5644"/>
      <c r="CH5644"/>
      <c r="CI5644"/>
      <c r="CJ5644"/>
      <c r="CK5644"/>
      <c r="DZJ5644"/>
      <c r="DZK5644"/>
      <c r="DZL5644"/>
      <c r="DZM5644"/>
      <c r="DZN5644"/>
      <c r="DZO5644"/>
      <c r="DZP5644"/>
      <c r="DZQ5644"/>
      <c r="DZR5644"/>
      <c r="DZS5644"/>
      <c r="DZT5644"/>
      <c r="DZU5644"/>
      <c r="DZV5644"/>
      <c r="DZW5644"/>
      <c r="DZX5644"/>
      <c r="DZY5644"/>
      <c r="DZZ5644"/>
      <c r="EAA5644"/>
      <c r="EAB5644"/>
      <c r="EAC5644"/>
      <c r="EAD5644"/>
      <c r="EAE5644"/>
      <c r="EAF5644"/>
      <c r="EAG5644"/>
      <c r="EAH5644"/>
    </row>
    <row r="5645" spans="38:89 3390:3414" x14ac:dyDescent="0.3"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  <c r="BE5645"/>
      <c r="BF5645"/>
      <c r="BG5645"/>
      <c r="BH5645"/>
      <c r="BI5645"/>
      <c r="BJ5645"/>
      <c r="BK5645"/>
      <c r="BL5645"/>
      <c r="BM5645"/>
      <c r="BN5645"/>
      <c r="BO5645"/>
      <c r="BP5645"/>
      <c r="BQ5645"/>
      <c r="BR5645"/>
      <c r="BS5645"/>
      <c r="BT5645"/>
      <c r="BU5645"/>
      <c r="BV5645"/>
      <c r="BW5645"/>
      <c r="BX5645"/>
      <c r="BY5645"/>
      <c r="BZ5645"/>
      <c r="CA5645"/>
      <c r="CB5645"/>
      <c r="CC5645"/>
      <c r="CD5645"/>
      <c r="CE5645"/>
      <c r="CF5645"/>
      <c r="CG5645"/>
      <c r="CH5645"/>
      <c r="CI5645"/>
      <c r="CJ5645"/>
      <c r="CK5645"/>
      <c r="DZJ5645"/>
      <c r="DZK5645"/>
      <c r="DZL5645"/>
      <c r="DZM5645"/>
      <c r="DZN5645"/>
      <c r="DZO5645"/>
      <c r="DZP5645"/>
      <c r="DZQ5645"/>
      <c r="DZR5645"/>
      <c r="DZS5645"/>
      <c r="DZT5645"/>
      <c r="DZU5645"/>
      <c r="DZV5645"/>
      <c r="DZW5645"/>
      <c r="DZX5645"/>
      <c r="DZY5645"/>
      <c r="DZZ5645"/>
      <c r="EAA5645"/>
      <c r="EAB5645"/>
      <c r="EAC5645"/>
      <c r="EAD5645"/>
      <c r="EAE5645"/>
      <c r="EAF5645"/>
      <c r="EAG5645"/>
      <c r="EAH5645"/>
    </row>
    <row r="5646" spans="38:89 3390:3414" x14ac:dyDescent="0.3"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  <c r="BE5646"/>
      <c r="BF5646"/>
      <c r="BG5646"/>
      <c r="BH5646"/>
      <c r="BI5646"/>
      <c r="BJ5646"/>
      <c r="BK5646"/>
      <c r="BL5646"/>
      <c r="BM5646"/>
      <c r="BN5646"/>
      <c r="BO5646"/>
      <c r="BP5646"/>
      <c r="BQ5646"/>
      <c r="BR5646"/>
      <c r="BS5646"/>
      <c r="BT5646"/>
      <c r="BU5646"/>
      <c r="BV5646"/>
      <c r="BW5646"/>
      <c r="BX5646"/>
      <c r="BY5646"/>
      <c r="BZ5646"/>
      <c r="CA5646"/>
      <c r="CB5646"/>
      <c r="CC5646"/>
      <c r="CD5646"/>
      <c r="CE5646"/>
      <c r="CF5646"/>
      <c r="CG5646"/>
      <c r="CH5646"/>
      <c r="CI5646"/>
      <c r="CJ5646"/>
      <c r="CK5646"/>
      <c r="DZJ5646"/>
      <c r="DZK5646"/>
      <c r="DZL5646"/>
      <c r="DZM5646"/>
      <c r="DZN5646"/>
      <c r="DZO5646"/>
      <c r="DZP5646"/>
      <c r="DZQ5646"/>
      <c r="DZR5646"/>
      <c r="DZS5646"/>
      <c r="DZT5646"/>
      <c r="DZU5646"/>
      <c r="DZV5646"/>
      <c r="DZW5646"/>
      <c r="DZX5646"/>
      <c r="DZY5646"/>
      <c r="DZZ5646"/>
      <c r="EAA5646"/>
      <c r="EAB5646"/>
      <c r="EAC5646"/>
      <c r="EAD5646"/>
      <c r="EAE5646"/>
      <c r="EAF5646"/>
      <c r="EAG5646"/>
      <c r="EAH5646"/>
    </row>
    <row r="5647" spans="38:89 3390:3414" x14ac:dyDescent="0.3"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  <c r="BE5647"/>
      <c r="BF5647"/>
      <c r="BG5647"/>
      <c r="BH5647"/>
      <c r="BI5647"/>
      <c r="BJ5647"/>
      <c r="BK5647"/>
      <c r="BL5647"/>
      <c r="BM5647"/>
      <c r="BN5647"/>
      <c r="BO5647"/>
      <c r="BP5647"/>
      <c r="BQ5647"/>
      <c r="BR5647"/>
      <c r="BS5647"/>
      <c r="BT5647"/>
      <c r="BU5647"/>
      <c r="BV5647"/>
      <c r="BW5647"/>
      <c r="BX5647"/>
      <c r="BY5647"/>
      <c r="BZ5647"/>
      <c r="CA5647"/>
      <c r="CB5647"/>
      <c r="CC5647"/>
      <c r="CD5647"/>
      <c r="CE5647"/>
      <c r="CF5647"/>
      <c r="CG5647"/>
      <c r="CH5647"/>
      <c r="CI5647"/>
      <c r="CJ5647"/>
      <c r="CK5647"/>
      <c r="DZJ5647"/>
      <c r="DZK5647"/>
      <c r="DZL5647"/>
      <c r="DZM5647"/>
      <c r="DZN5647"/>
      <c r="DZO5647"/>
      <c r="DZP5647"/>
      <c r="DZQ5647"/>
      <c r="DZR5647"/>
      <c r="DZS5647"/>
      <c r="DZT5647"/>
      <c r="DZU5647"/>
      <c r="DZV5647"/>
      <c r="DZW5647"/>
      <c r="DZX5647"/>
      <c r="DZY5647"/>
      <c r="DZZ5647"/>
      <c r="EAA5647"/>
      <c r="EAB5647"/>
      <c r="EAC5647"/>
      <c r="EAD5647"/>
      <c r="EAE5647"/>
      <c r="EAF5647"/>
      <c r="EAG5647"/>
      <c r="EAH5647"/>
    </row>
    <row r="5648" spans="38:89 3390:3414" x14ac:dyDescent="0.3"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  <c r="BE5648"/>
      <c r="BF5648"/>
      <c r="BG5648"/>
      <c r="BH5648"/>
      <c r="BI5648"/>
      <c r="BJ5648"/>
      <c r="BK5648"/>
      <c r="BL5648"/>
      <c r="BM5648"/>
      <c r="BN5648"/>
      <c r="BO5648"/>
      <c r="BP5648"/>
      <c r="BQ5648"/>
      <c r="BR5648"/>
      <c r="BS5648"/>
      <c r="BT5648"/>
      <c r="BU5648"/>
      <c r="BV5648"/>
      <c r="BW5648"/>
      <c r="BX5648"/>
      <c r="BY5648"/>
      <c r="BZ5648"/>
      <c r="CA5648"/>
      <c r="CB5648"/>
      <c r="CC5648"/>
      <c r="CD5648"/>
      <c r="CE5648"/>
      <c r="CF5648"/>
      <c r="CG5648"/>
      <c r="CH5648"/>
      <c r="CI5648"/>
      <c r="CJ5648"/>
      <c r="CK5648"/>
      <c r="DZJ5648"/>
      <c r="DZK5648"/>
      <c r="DZL5648"/>
      <c r="DZM5648"/>
      <c r="DZN5648"/>
      <c r="DZO5648"/>
      <c r="DZP5648"/>
      <c r="DZQ5648"/>
      <c r="DZR5648"/>
      <c r="DZS5648"/>
      <c r="DZT5648"/>
      <c r="DZU5648"/>
      <c r="DZV5648"/>
      <c r="DZW5648"/>
      <c r="DZX5648"/>
      <c r="DZY5648"/>
      <c r="DZZ5648"/>
      <c r="EAA5648"/>
      <c r="EAB5648"/>
      <c r="EAC5648"/>
      <c r="EAD5648"/>
      <c r="EAE5648"/>
      <c r="EAF5648"/>
      <c r="EAG5648"/>
      <c r="EAH5648"/>
    </row>
    <row r="5649" spans="38:89 3390:3414" x14ac:dyDescent="0.3"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  <c r="BE5649"/>
      <c r="BF5649"/>
      <c r="BG5649"/>
      <c r="BH5649"/>
      <c r="BI5649"/>
      <c r="BJ5649"/>
      <c r="BK5649"/>
      <c r="BL5649"/>
      <c r="BM5649"/>
      <c r="BN5649"/>
      <c r="BO5649"/>
      <c r="BP5649"/>
      <c r="BQ5649"/>
      <c r="BR5649"/>
      <c r="BS5649"/>
      <c r="BT5649"/>
      <c r="BU5649"/>
      <c r="BV5649"/>
      <c r="BW5649"/>
      <c r="BX5649"/>
      <c r="BY5649"/>
      <c r="BZ5649"/>
      <c r="CA5649"/>
      <c r="CB5649"/>
      <c r="CC5649"/>
      <c r="CD5649"/>
      <c r="CE5649"/>
      <c r="CF5649"/>
      <c r="CG5649"/>
      <c r="CH5649"/>
      <c r="CI5649"/>
      <c r="CJ5649"/>
      <c r="CK5649"/>
      <c r="DZJ5649"/>
      <c r="DZK5649"/>
      <c r="DZL5649"/>
      <c r="DZM5649"/>
      <c r="DZN5649"/>
      <c r="DZO5649"/>
      <c r="DZP5649"/>
      <c r="DZQ5649"/>
      <c r="DZR5649"/>
      <c r="DZS5649"/>
      <c r="DZT5649"/>
      <c r="DZU5649"/>
      <c r="DZV5649"/>
      <c r="DZW5649"/>
      <c r="DZX5649"/>
      <c r="DZY5649"/>
      <c r="DZZ5649"/>
      <c r="EAA5649"/>
      <c r="EAB5649"/>
      <c r="EAC5649"/>
      <c r="EAD5649"/>
      <c r="EAE5649"/>
      <c r="EAF5649"/>
      <c r="EAG5649"/>
      <c r="EAH5649"/>
    </row>
    <row r="5650" spans="38:89 3390:3414" x14ac:dyDescent="0.3"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  <c r="BE5650"/>
      <c r="BF5650"/>
      <c r="BG5650"/>
      <c r="BH5650"/>
      <c r="BI5650"/>
      <c r="BJ5650"/>
      <c r="BK5650"/>
      <c r="BL5650"/>
      <c r="BM5650"/>
      <c r="BN5650"/>
      <c r="BO5650"/>
      <c r="BP5650"/>
      <c r="BQ5650"/>
      <c r="BR5650"/>
      <c r="BS5650"/>
      <c r="BT5650"/>
      <c r="BU5650"/>
      <c r="BV5650"/>
      <c r="BW5650"/>
      <c r="BX5650"/>
      <c r="BY5650"/>
      <c r="BZ5650"/>
      <c r="CA5650"/>
      <c r="CB5650"/>
      <c r="CC5650"/>
      <c r="CD5650"/>
      <c r="CE5650"/>
      <c r="CF5650"/>
      <c r="CG5650"/>
      <c r="CH5650"/>
      <c r="CI5650"/>
      <c r="CJ5650"/>
      <c r="CK5650"/>
      <c r="DZJ5650"/>
      <c r="DZK5650"/>
      <c r="DZL5650"/>
      <c r="DZM5650"/>
      <c r="DZN5650"/>
      <c r="DZO5650"/>
      <c r="DZP5650"/>
      <c r="DZQ5650"/>
      <c r="DZR5650"/>
      <c r="DZS5650"/>
      <c r="DZT5650"/>
      <c r="DZU5650"/>
      <c r="DZV5650"/>
      <c r="DZW5650"/>
      <c r="DZX5650"/>
      <c r="DZY5650"/>
      <c r="DZZ5650"/>
      <c r="EAA5650"/>
      <c r="EAB5650"/>
      <c r="EAC5650"/>
      <c r="EAD5650"/>
      <c r="EAE5650"/>
      <c r="EAF5650"/>
      <c r="EAG5650"/>
      <c r="EAH5650"/>
    </row>
    <row r="5651" spans="38:89 3390:3414" x14ac:dyDescent="0.3"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  <c r="BE5651"/>
      <c r="BF5651"/>
      <c r="BG5651"/>
      <c r="BH5651"/>
      <c r="BI5651"/>
      <c r="BJ5651"/>
      <c r="BK5651"/>
      <c r="BL5651"/>
      <c r="BM5651"/>
      <c r="BN5651"/>
      <c r="BO5651"/>
      <c r="BP5651"/>
      <c r="BQ5651"/>
      <c r="BR5651"/>
      <c r="BS5651"/>
      <c r="BT5651"/>
      <c r="BU5651"/>
      <c r="BV5651"/>
      <c r="BW5651"/>
      <c r="BX5651"/>
      <c r="BY5651"/>
      <c r="BZ5651"/>
      <c r="CA5651"/>
      <c r="CB5651"/>
      <c r="CC5651"/>
      <c r="CD5651"/>
      <c r="CE5651"/>
      <c r="CF5651"/>
      <c r="CG5651"/>
      <c r="CH5651"/>
      <c r="CI5651"/>
      <c r="CJ5651"/>
      <c r="CK5651"/>
      <c r="DZJ5651"/>
      <c r="DZK5651"/>
      <c r="DZL5651"/>
      <c r="DZM5651"/>
      <c r="DZN5651"/>
      <c r="DZO5651"/>
      <c r="DZP5651"/>
      <c r="DZQ5651"/>
      <c r="DZR5651"/>
      <c r="DZS5651"/>
      <c r="DZT5651"/>
      <c r="DZU5651"/>
      <c r="DZV5651"/>
      <c r="DZW5651"/>
      <c r="DZX5651"/>
      <c r="DZY5651"/>
      <c r="DZZ5651"/>
      <c r="EAA5651"/>
      <c r="EAB5651"/>
      <c r="EAC5651"/>
      <c r="EAD5651"/>
      <c r="EAE5651"/>
      <c r="EAF5651"/>
      <c r="EAG5651"/>
      <c r="EAH5651"/>
    </row>
    <row r="5652" spans="38:89 3390:3414" x14ac:dyDescent="0.3"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  <c r="BE5652"/>
      <c r="BF5652"/>
      <c r="BG5652"/>
      <c r="BH5652"/>
      <c r="BI5652"/>
      <c r="BJ5652"/>
      <c r="BK5652"/>
      <c r="BL5652"/>
      <c r="BM5652"/>
      <c r="BN5652"/>
      <c r="BO5652"/>
      <c r="BP5652"/>
      <c r="BQ5652"/>
      <c r="BR5652"/>
      <c r="BS5652"/>
      <c r="BT5652"/>
      <c r="BU5652"/>
      <c r="BV5652"/>
      <c r="BW5652"/>
      <c r="BX5652"/>
      <c r="BY5652"/>
      <c r="BZ5652"/>
      <c r="CA5652"/>
      <c r="CB5652"/>
      <c r="CC5652"/>
      <c r="CD5652"/>
      <c r="CE5652"/>
      <c r="CF5652"/>
      <c r="CG5652"/>
      <c r="CH5652"/>
      <c r="CI5652"/>
      <c r="CJ5652"/>
      <c r="CK5652"/>
      <c r="DZJ5652"/>
      <c r="DZK5652"/>
      <c r="DZL5652"/>
      <c r="DZM5652"/>
      <c r="DZN5652"/>
      <c r="DZO5652"/>
      <c r="DZP5652"/>
      <c r="DZQ5652"/>
      <c r="DZR5652"/>
      <c r="DZS5652"/>
      <c r="DZT5652"/>
      <c r="DZU5652"/>
      <c r="DZV5652"/>
      <c r="DZW5652"/>
      <c r="DZX5652"/>
      <c r="DZY5652"/>
      <c r="DZZ5652"/>
      <c r="EAA5652"/>
      <c r="EAB5652"/>
      <c r="EAC5652"/>
      <c r="EAD5652"/>
      <c r="EAE5652"/>
      <c r="EAF5652"/>
      <c r="EAG5652"/>
      <c r="EAH5652"/>
    </row>
    <row r="5653" spans="38:89 3390:3414" x14ac:dyDescent="0.3"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  <c r="BE5653"/>
      <c r="BF5653"/>
      <c r="BG5653"/>
      <c r="BH5653"/>
      <c r="BI5653"/>
      <c r="BJ5653"/>
      <c r="BK5653"/>
      <c r="BL5653"/>
      <c r="BM5653"/>
      <c r="BN5653"/>
      <c r="BO5653"/>
      <c r="BP5653"/>
      <c r="BQ5653"/>
      <c r="BR5653"/>
      <c r="BS5653"/>
      <c r="BT5653"/>
      <c r="BU5653"/>
      <c r="BV5653"/>
      <c r="BW5653"/>
      <c r="BX5653"/>
      <c r="BY5653"/>
      <c r="BZ5653"/>
      <c r="CA5653"/>
      <c r="CB5653"/>
      <c r="CC5653"/>
      <c r="CD5653"/>
      <c r="CE5653"/>
      <c r="CF5653"/>
      <c r="CG5653"/>
      <c r="CH5653"/>
      <c r="CI5653"/>
      <c r="CJ5653"/>
      <c r="CK5653"/>
      <c r="DZJ5653"/>
      <c r="DZK5653"/>
      <c r="DZL5653"/>
      <c r="DZM5653"/>
      <c r="DZN5653"/>
      <c r="DZO5653"/>
      <c r="DZP5653"/>
      <c r="DZQ5653"/>
      <c r="DZR5653"/>
      <c r="DZS5653"/>
      <c r="DZT5653"/>
      <c r="DZU5653"/>
      <c r="DZV5653"/>
      <c r="DZW5653"/>
      <c r="DZX5653"/>
      <c r="DZY5653"/>
      <c r="DZZ5653"/>
      <c r="EAA5653"/>
      <c r="EAB5653"/>
      <c r="EAC5653"/>
      <c r="EAD5653"/>
      <c r="EAE5653"/>
      <c r="EAF5653"/>
      <c r="EAG5653"/>
      <c r="EAH5653"/>
    </row>
    <row r="5654" spans="38:89 3390:3414" x14ac:dyDescent="0.3"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  <c r="BE5654"/>
      <c r="BF5654"/>
      <c r="BG5654"/>
      <c r="BH5654"/>
      <c r="BI5654"/>
      <c r="BJ5654"/>
      <c r="BK5654"/>
      <c r="BL5654"/>
      <c r="BM5654"/>
      <c r="BN5654"/>
      <c r="BO5654"/>
      <c r="BP5654"/>
      <c r="BQ5654"/>
      <c r="BR5654"/>
      <c r="BS5654"/>
      <c r="BT5654"/>
      <c r="BU5654"/>
      <c r="BV5654"/>
      <c r="BW5654"/>
      <c r="BX5654"/>
      <c r="BY5654"/>
      <c r="BZ5654"/>
      <c r="CA5654"/>
      <c r="CB5654"/>
      <c r="CC5654"/>
      <c r="CD5654"/>
      <c r="CE5654"/>
      <c r="CF5654"/>
      <c r="CG5654"/>
      <c r="CH5654"/>
      <c r="CI5654"/>
      <c r="CJ5654"/>
      <c r="CK5654"/>
      <c r="DZJ5654"/>
      <c r="DZK5654"/>
      <c r="DZL5654"/>
      <c r="DZM5654"/>
      <c r="DZN5654"/>
      <c r="DZO5654"/>
      <c r="DZP5654"/>
      <c r="DZQ5654"/>
      <c r="DZR5654"/>
      <c r="DZS5654"/>
      <c r="DZT5654"/>
      <c r="DZU5654"/>
      <c r="DZV5654"/>
      <c r="DZW5654"/>
      <c r="DZX5654"/>
      <c r="DZY5654"/>
      <c r="DZZ5654"/>
      <c r="EAA5654"/>
      <c r="EAB5654"/>
      <c r="EAC5654"/>
      <c r="EAD5654"/>
      <c r="EAE5654"/>
      <c r="EAF5654"/>
      <c r="EAG5654"/>
      <c r="EAH5654"/>
    </row>
    <row r="5655" spans="38:89 3390:3414" x14ac:dyDescent="0.3"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  <c r="BE5655"/>
      <c r="BF5655"/>
      <c r="BG5655"/>
      <c r="BH5655"/>
      <c r="BI5655"/>
      <c r="BJ5655"/>
      <c r="BK5655"/>
      <c r="BL5655"/>
      <c r="BM5655"/>
      <c r="BN5655"/>
      <c r="BO5655"/>
      <c r="BP5655"/>
      <c r="BQ5655"/>
      <c r="BR5655"/>
      <c r="BS5655"/>
      <c r="BT5655"/>
      <c r="BU5655"/>
      <c r="BV5655"/>
      <c r="BW5655"/>
      <c r="BX5655"/>
      <c r="BY5655"/>
      <c r="BZ5655"/>
      <c r="CA5655"/>
      <c r="CB5655"/>
      <c r="CC5655"/>
      <c r="CD5655"/>
      <c r="CE5655"/>
      <c r="CF5655"/>
      <c r="CG5655"/>
      <c r="CH5655"/>
      <c r="CI5655"/>
      <c r="CJ5655"/>
      <c r="CK5655"/>
      <c r="DZJ5655"/>
      <c r="DZK5655"/>
      <c r="DZL5655"/>
      <c r="DZM5655"/>
      <c r="DZN5655"/>
      <c r="DZO5655"/>
      <c r="DZP5655"/>
      <c r="DZQ5655"/>
      <c r="DZR5655"/>
      <c r="DZS5655"/>
      <c r="DZT5655"/>
      <c r="DZU5655"/>
      <c r="DZV5655"/>
      <c r="DZW5655"/>
      <c r="DZX5655"/>
      <c r="DZY5655"/>
      <c r="DZZ5655"/>
      <c r="EAA5655"/>
      <c r="EAB5655"/>
      <c r="EAC5655"/>
      <c r="EAD5655"/>
      <c r="EAE5655"/>
      <c r="EAF5655"/>
      <c r="EAG5655"/>
      <c r="EAH5655"/>
    </row>
    <row r="5656" spans="38:89 3390:3414" x14ac:dyDescent="0.3"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  <c r="BE5656"/>
      <c r="BF5656"/>
      <c r="BG5656"/>
      <c r="BH5656"/>
      <c r="BI5656"/>
      <c r="BJ5656"/>
      <c r="BK5656"/>
      <c r="BL5656"/>
      <c r="BM5656"/>
      <c r="BN5656"/>
      <c r="BO5656"/>
      <c r="BP5656"/>
      <c r="BQ5656"/>
      <c r="BR5656"/>
      <c r="BS5656"/>
      <c r="BT5656"/>
      <c r="BU5656"/>
      <c r="BV5656"/>
      <c r="BW5656"/>
      <c r="BX5656"/>
      <c r="BY5656"/>
      <c r="BZ5656"/>
      <c r="CA5656"/>
      <c r="CB5656"/>
      <c r="CC5656"/>
      <c r="CD5656"/>
      <c r="CE5656"/>
      <c r="CF5656"/>
      <c r="CG5656"/>
      <c r="CH5656"/>
      <c r="CI5656"/>
      <c r="CJ5656"/>
      <c r="CK5656"/>
      <c r="DZJ5656"/>
      <c r="DZK5656"/>
      <c r="DZL5656"/>
      <c r="DZM5656"/>
      <c r="DZN5656"/>
      <c r="DZO5656"/>
      <c r="DZP5656"/>
      <c r="DZQ5656"/>
      <c r="DZR5656"/>
      <c r="DZS5656"/>
      <c r="DZT5656"/>
      <c r="DZU5656"/>
      <c r="DZV5656"/>
      <c r="DZW5656"/>
      <c r="DZX5656"/>
      <c r="DZY5656"/>
      <c r="DZZ5656"/>
      <c r="EAA5656"/>
      <c r="EAB5656"/>
      <c r="EAC5656"/>
      <c r="EAD5656"/>
      <c r="EAE5656"/>
      <c r="EAF5656"/>
      <c r="EAG5656"/>
      <c r="EAH5656"/>
    </row>
    <row r="5657" spans="38:89 3390:3414" x14ac:dyDescent="0.3"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  <c r="BE5657"/>
      <c r="BF5657"/>
      <c r="BG5657"/>
      <c r="BH5657"/>
      <c r="BI5657"/>
      <c r="BJ5657"/>
      <c r="BK5657"/>
      <c r="BL5657"/>
      <c r="BM5657"/>
      <c r="BN5657"/>
      <c r="BO5657"/>
      <c r="BP5657"/>
      <c r="BQ5657"/>
      <c r="BR5657"/>
      <c r="BS5657"/>
      <c r="BT5657"/>
      <c r="BU5657"/>
      <c r="BV5657"/>
      <c r="BW5657"/>
      <c r="BX5657"/>
      <c r="BY5657"/>
      <c r="BZ5657"/>
      <c r="CA5657"/>
      <c r="CB5657"/>
      <c r="CC5657"/>
      <c r="CD5657"/>
      <c r="CE5657"/>
      <c r="CF5657"/>
      <c r="CG5657"/>
      <c r="CH5657"/>
      <c r="CI5657"/>
      <c r="CJ5657"/>
      <c r="CK5657"/>
      <c r="DZJ5657"/>
      <c r="DZK5657"/>
      <c r="DZL5657"/>
      <c r="DZM5657"/>
      <c r="DZN5657"/>
      <c r="DZO5657"/>
      <c r="DZP5657"/>
      <c r="DZQ5657"/>
      <c r="DZR5657"/>
      <c r="DZS5657"/>
      <c r="DZT5657"/>
      <c r="DZU5657"/>
      <c r="DZV5657"/>
      <c r="DZW5657"/>
      <c r="DZX5657"/>
      <c r="DZY5657"/>
      <c r="DZZ5657"/>
      <c r="EAA5657"/>
      <c r="EAB5657"/>
      <c r="EAC5657"/>
      <c r="EAD5657"/>
      <c r="EAE5657"/>
      <c r="EAF5657"/>
      <c r="EAG5657"/>
      <c r="EAH5657"/>
    </row>
    <row r="5658" spans="38:89 3390:3414" x14ac:dyDescent="0.3"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  <c r="BE5658"/>
      <c r="BF5658"/>
      <c r="BG5658"/>
      <c r="BH5658"/>
      <c r="BI5658"/>
      <c r="BJ5658"/>
      <c r="BK5658"/>
      <c r="BL5658"/>
      <c r="BM5658"/>
      <c r="BN5658"/>
      <c r="BO5658"/>
      <c r="BP5658"/>
      <c r="BQ5658"/>
      <c r="BR5658"/>
      <c r="BS5658"/>
      <c r="BT5658"/>
      <c r="BU5658"/>
      <c r="BV5658"/>
      <c r="BW5658"/>
      <c r="BX5658"/>
      <c r="BY5658"/>
      <c r="BZ5658"/>
      <c r="CA5658"/>
      <c r="CB5658"/>
      <c r="CC5658"/>
      <c r="CD5658"/>
      <c r="CE5658"/>
      <c r="CF5658"/>
      <c r="CG5658"/>
      <c r="CH5658"/>
      <c r="CI5658"/>
      <c r="CJ5658"/>
      <c r="CK5658"/>
      <c r="DZJ5658"/>
      <c r="DZK5658"/>
      <c r="DZL5658"/>
      <c r="DZM5658"/>
      <c r="DZN5658"/>
      <c r="DZO5658"/>
      <c r="DZP5658"/>
      <c r="DZQ5658"/>
      <c r="DZR5658"/>
      <c r="DZS5658"/>
      <c r="DZT5658"/>
      <c r="DZU5658"/>
      <c r="DZV5658"/>
      <c r="DZW5658"/>
      <c r="DZX5658"/>
      <c r="DZY5658"/>
      <c r="DZZ5658"/>
      <c r="EAA5658"/>
      <c r="EAB5658"/>
      <c r="EAC5658"/>
      <c r="EAD5658"/>
      <c r="EAE5658"/>
      <c r="EAF5658"/>
      <c r="EAG5658"/>
      <c r="EAH5658"/>
    </row>
    <row r="5659" spans="38:89 3390:3414" x14ac:dyDescent="0.3"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  <c r="BE5659"/>
      <c r="BF5659"/>
      <c r="BG5659"/>
      <c r="BH5659"/>
      <c r="BI5659"/>
      <c r="BJ5659"/>
      <c r="BK5659"/>
      <c r="BL5659"/>
      <c r="BM5659"/>
      <c r="BN5659"/>
      <c r="BO5659"/>
      <c r="BP5659"/>
      <c r="BQ5659"/>
      <c r="BR5659"/>
      <c r="BS5659"/>
      <c r="BT5659"/>
      <c r="BU5659"/>
      <c r="BV5659"/>
      <c r="BW5659"/>
      <c r="BX5659"/>
      <c r="BY5659"/>
      <c r="BZ5659"/>
      <c r="CA5659"/>
      <c r="CB5659"/>
      <c r="CC5659"/>
      <c r="CD5659"/>
      <c r="CE5659"/>
      <c r="CF5659"/>
      <c r="CG5659"/>
      <c r="CH5659"/>
      <c r="CI5659"/>
      <c r="CJ5659"/>
      <c r="CK5659"/>
      <c r="DZJ5659"/>
      <c r="DZK5659"/>
      <c r="DZL5659"/>
      <c r="DZM5659"/>
      <c r="DZN5659"/>
      <c r="DZO5659"/>
      <c r="DZP5659"/>
      <c r="DZQ5659"/>
      <c r="DZR5659"/>
      <c r="DZS5659"/>
      <c r="DZT5659"/>
      <c r="DZU5659"/>
      <c r="DZV5659"/>
      <c r="DZW5659"/>
      <c r="DZX5659"/>
      <c r="DZY5659"/>
      <c r="DZZ5659"/>
      <c r="EAA5659"/>
      <c r="EAB5659"/>
      <c r="EAC5659"/>
      <c r="EAD5659"/>
      <c r="EAE5659"/>
      <c r="EAF5659"/>
      <c r="EAG5659"/>
      <c r="EAH5659"/>
    </row>
    <row r="5660" spans="38:89 3390:3414" x14ac:dyDescent="0.3"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  <c r="BE5660"/>
      <c r="BF5660"/>
      <c r="BG5660"/>
      <c r="BH5660"/>
      <c r="BI5660"/>
      <c r="BJ5660"/>
      <c r="BK5660"/>
      <c r="BL5660"/>
      <c r="BM5660"/>
      <c r="BN5660"/>
      <c r="BO5660"/>
      <c r="BP5660"/>
      <c r="BQ5660"/>
      <c r="BR5660"/>
      <c r="BS5660"/>
      <c r="BT5660"/>
      <c r="BU5660"/>
      <c r="BV5660"/>
      <c r="BW5660"/>
      <c r="BX5660"/>
      <c r="BY5660"/>
      <c r="BZ5660"/>
      <c r="CA5660"/>
      <c r="CB5660"/>
      <c r="CC5660"/>
      <c r="CD5660"/>
      <c r="CE5660"/>
      <c r="CF5660"/>
      <c r="CG5660"/>
      <c r="CH5660"/>
      <c r="CI5660"/>
      <c r="CJ5660"/>
      <c r="CK5660"/>
      <c r="DZJ5660"/>
      <c r="DZK5660"/>
      <c r="DZL5660"/>
      <c r="DZM5660"/>
      <c r="DZN5660"/>
      <c r="DZO5660"/>
      <c r="DZP5660"/>
      <c r="DZQ5660"/>
      <c r="DZR5660"/>
      <c r="DZS5660"/>
      <c r="DZT5660"/>
      <c r="DZU5660"/>
      <c r="DZV5660"/>
      <c r="DZW5660"/>
      <c r="DZX5660"/>
      <c r="DZY5660"/>
      <c r="DZZ5660"/>
      <c r="EAA5660"/>
      <c r="EAB5660"/>
      <c r="EAC5660"/>
      <c r="EAD5660"/>
      <c r="EAE5660"/>
      <c r="EAF5660"/>
      <c r="EAG5660"/>
      <c r="EAH5660"/>
    </row>
    <row r="5661" spans="38:89 3390:3414" x14ac:dyDescent="0.3"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  <c r="BE5661"/>
      <c r="BF5661"/>
      <c r="BG5661"/>
      <c r="BH5661"/>
      <c r="BI5661"/>
      <c r="BJ5661"/>
      <c r="BK5661"/>
      <c r="BL5661"/>
      <c r="BM5661"/>
      <c r="BN5661"/>
      <c r="BO5661"/>
      <c r="BP5661"/>
      <c r="BQ5661"/>
      <c r="BR5661"/>
      <c r="BS5661"/>
      <c r="BT5661"/>
      <c r="BU5661"/>
      <c r="BV5661"/>
      <c r="BW5661"/>
      <c r="BX5661"/>
      <c r="BY5661"/>
      <c r="BZ5661"/>
      <c r="CA5661"/>
      <c r="CB5661"/>
      <c r="CC5661"/>
      <c r="CD5661"/>
      <c r="CE5661"/>
      <c r="CF5661"/>
      <c r="CG5661"/>
      <c r="CH5661"/>
      <c r="CI5661"/>
      <c r="CJ5661"/>
      <c r="CK5661"/>
      <c r="DZJ5661"/>
      <c r="DZK5661"/>
      <c r="DZL5661"/>
      <c r="DZM5661"/>
      <c r="DZN5661"/>
      <c r="DZO5661"/>
      <c r="DZP5661"/>
      <c r="DZQ5661"/>
      <c r="DZR5661"/>
      <c r="DZS5661"/>
      <c r="DZT5661"/>
      <c r="DZU5661"/>
      <c r="DZV5661"/>
      <c r="DZW5661"/>
      <c r="DZX5661"/>
      <c r="DZY5661"/>
      <c r="DZZ5661"/>
      <c r="EAA5661"/>
      <c r="EAB5661"/>
      <c r="EAC5661"/>
      <c r="EAD5661"/>
      <c r="EAE5661"/>
      <c r="EAF5661"/>
      <c r="EAG5661"/>
      <c r="EAH5661"/>
    </row>
    <row r="5662" spans="38:89 3390:3414" x14ac:dyDescent="0.3"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  <c r="BE5662"/>
      <c r="BF5662"/>
      <c r="BG5662"/>
      <c r="BH5662"/>
      <c r="BI5662"/>
      <c r="BJ5662"/>
      <c r="BK5662"/>
      <c r="BL5662"/>
      <c r="BM5662"/>
      <c r="BN5662"/>
      <c r="BO5662"/>
      <c r="BP5662"/>
      <c r="BQ5662"/>
      <c r="BR5662"/>
      <c r="BS5662"/>
      <c r="BT5662"/>
      <c r="BU5662"/>
      <c r="BV5662"/>
      <c r="BW5662"/>
      <c r="BX5662"/>
      <c r="BY5662"/>
      <c r="BZ5662"/>
      <c r="CA5662"/>
      <c r="CB5662"/>
      <c r="CC5662"/>
      <c r="CD5662"/>
      <c r="CE5662"/>
      <c r="CF5662"/>
      <c r="CG5662"/>
      <c r="CH5662"/>
      <c r="CI5662"/>
      <c r="CJ5662"/>
      <c r="CK5662"/>
      <c r="DZJ5662"/>
      <c r="DZK5662"/>
      <c r="DZL5662"/>
      <c r="DZM5662"/>
      <c r="DZN5662"/>
      <c r="DZO5662"/>
      <c r="DZP5662"/>
      <c r="DZQ5662"/>
      <c r="DZR5662"/>
      <c r="DZS5662"/>
      <c r="DZT5662"/>
      <c r="DZU5662"/>
      <c r="DZV5662"/>
      <c r="DZW5662"/>
      <c r="DZX5662"/>
      <c r="DZY5662"/>
      <c r="DZZ5662"/>
      <c r="EAA5662"/>
      <c r="EAB5662"/>
      <c r="EAC5662"/>
      <c r="EAD5662"/>
      <c r="EAE5662"/>
      <c r="EAF5662"/>
      <c r="EAG5662"/>
      <c r="EAH5662"/>
    </row>
    <row r="5663" spans="38:89 3390:3414" x14ac:dyDescent="0.3"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  <c r="BE5663"/>
      <c r="BF5663"/>
      <c r="BG5663"/>
      <c r="BH5663"/>
      <c r="BI5663"/>
      <c r="BJ5663"/>
      <c r="BK5663"/>
      <c r="BL5663"/>
      <c r="BM5663"/>
      <c r="BN5663"/>
      <c r="BO5663"/>
      <c r="BP5663"/>
      <c r="BQ5663"/>
      <c r="BR5663"/>
      <c r="BS5663"/>
      <c r="BT5663"/>
      <c r="BU5663"/>
      <c r="BV5663"/>
      <c r="BW5663"/>
      <c r="BX5663"/>
      <c r="BY5663"/>
      <c r="BZ5663"/>
      <c r="CA5663"/>
      <c r="CB5663"/>
      <c r="CC5663"/>
      <c r="CD5663"/>
      <c r="CE5663"/>
      <c r="CF5663"/>
      <c r="CG5663"/>
      <c r="CH5663"/>
      <c r="CI5663"/>
      <c r="CJ5663"/>
      <c r="CK5663"/>
      <c r="DZJ5663"/>
      <c r="DZK5663"/>
      <c r="DZL5663"/>
      <c r="DZM5663"/>
      <c r="DZN5663"/>
      <c r="DZO5663"/>
      <c r="DZP5663"/>
      <c r="DZQ5663"/>
      <c r="DZR5663"/>
      <c r="DZS5663"/>
      <c r="DZT5663"/>
      <c r="DZU5663"/>
      <c r="DZV5663"/>
      <c r="DZW5663"/>
      <c r="DZX5663"/>
      <c r="DZY5663"/>
      <c r="DZZ5663"/>
      <c r="EAA5663"/>
      <c r="EAB5663"/>
      <c r="EAC5663"/>
      <c r="EAD5663"/>
      <c r="EAE5663"/>
      <c r="EAF5663"/>
      <c r="EAG5663"/>
      <c r="EAH5663"/>
    </row>
    <row r="5664" spans="38:89 3390:3414" x14ac:dyDescent="0.3"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  <c r="BE5664"/>
      <c r="BF5664"/>
      <c r="BG5664"/>
      <c r="BH5664"/>
      <c r="BI5664"/>
      <c r="BJ5664"/>
      <c r="BK5664"/>
      <c r="BL5664"/>
      <c r="BM5664"/>
      <c r="BN5664"/>
      <c r="BO5664"/>
      <c r="BP5664"/>
      <c r="BQ5664"/>
      <c r="BR5664"/>
      <c r="BS5664"/>
      <c r="BT5664"/>
      <c r="BU5664"/>
      <c r="BV5664"/>
      <c r="BW5664"/>
      <c r="BX5664"/>
      <c r="BY5664"/>
      <c r="BZ5664"/>
      <c r="CA5664"/>
      <c r="CB5664"/>
      <c r="CC5664"/>
      <c r="CD5664"/>
      <c r="CE5664"/>
      <c r="CF5664"/>
      <c r="CG5664"/>
      <c r="CH5664"/>
      <c r="CI5664"/>
      <c r="CJ5664"/>
      <c r="CK5664"/>
      <c r="DZJ5664"/>
      <c r="DZK5664"/>
      <c r="DZL5664"/>
      <c r="DZM5664"/>
      <c r="DZN5664"/>
      <c r="DZO5664"/>
      <c r="DZP5664"/>
      <c r="DZQ5664"/>
      <c r="DZR5664"/>
      <c r="DZS5664"/>
      <c r="DZT5664"/>
      <c r="DZU5664"/>
      <c r="DZV5664"/>
      <c r="DZW5664"/>
      <c r="DZX5664"/>
      <c r="DZY5664"/>
      <c r="DZZ5664"/>
      <c r="EAA5664"/>
      <c r="EAB5664"/>
      <c r="EAC5664"/>
      <c r="EAD5664"/>
      <c r="EAE5664"/>
      <c r="EAF5664"/>
      <c r="EAG5664"/>
      <c r="EAH5664"/>
    </row>
    <row r="5665" spans="38:89 3390:3414" x14ac:dyDescent="0.3"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  <c r="BE5665"/>
      <c r="BF5665"/>
      <c r="BG5665"/>
      <c r="BH5665"/>
      <c r="BI5665"/>
      <c r="BJ5665"/>
      <c r="BK5665"/>
      <c r="BL5665"/>
      <c r="BM5665"/>
      <c r="BN5665"/>
      <c r="BO5665"/>
      <c r="BP5665"/>
      <c r="BQ5665"/>
      <c r="BR5665"/>
      <c r="BS5665"/>
      <c r="BT5665"/>
      <c r="BU5665"/>
      <c r="BV5665"/>
      <c r="BW5665"/>
      <c r="BX5665"/>
      <c r="BY5665"/>
      <c r="BZ5665"/>
      <c r="CA5665"/>
      <c r="CB5665"/>
      <c r="CC5665"/>
      <c r="CD5665"/>
      <c r="CE5665"/>
      <c r="CF5665"/>
      <c r="CG5665"/>
      <c r="CH5665"/>
      <c r="CI5665"/>
      <c r="CJ5665"/>
      <c r="CK5665"/>
      <c r="DZJ5665"/>
      <c r="DZK5665"/>
      <c r="DZL5665"/>
      <c r="DZM5665"/>
      <c r="DZN5665"/>
      <c r="DZO5665"/>
      <c r="DZP5665"/>
      <c r="DZQ5665"/>
      <c r="DZR5665"/>
      <c r="DZS5665"/>
      <c r="DZT5665"/>
      <c r="DZU5665"/>
      <c r="DZV5665"/>
      <c r="DZW5665"/>
      <c r="DZX5665"/>
      <c r="DZY5665"/>
      <c r="DZZ5665"/>
      <c r="EAA5665"/>
      <c r="EAB5665"/>
      <c r="EAC5665"/>
      <c r="EAD5665"/>
      <c r="EAE5665"/>
      <c r="EAF5665"/>
      <c r="EAG5665"/>
      <c r="EAH5665"/>
    </row>
    <row r="5666" spans="38:89 3390:3414" x14ac:dyDescent="0.3"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  <c r="BE5666"/>
      <c r="BF5666"/>
      <c r="BG5666"/>
      <c r="BH5666"/>
      <c r="BI5666"/>
      <c r="BJ5666"/>
      <c r="BK5666"/>
      <c r="BL5666"/>
      <c r="BM5666"/>
      <c r="BN5666"/>
      <c r="BO5666"/>
      <c r="BP5666"/>
      <c r="BQ5666"/>
      <c r="BR5666"/>
      <c r="BS5666"/>
      <c r="BT5666"/>
      <c r="BU5666"/>
      <c r="BV5666"/>
      <c r="BW5666"/>
      <c r="BX5666"/>
      <c r="BY5666"/>
      <c r="BZ5666"/>
      <c r="CA5666"/>
      <c r="CB5666"/>
      <c r="CC5666"/>
      <c r="CD5666"/>
      <c r="CE5666"/>
      <c r="CF5666"/>
      <c r="CG5666"/>
      <c r="CH5666"/>
      <c r="CI5666"/>
      <c r="CJ5666"/>
      <c r="CK5666"/>
      <c r="DZJ5666"/>
      <c r="DZK5666"/>
      <c r="DZL5666"/>
      <c r="DZM5666"/>
      <c r="DZN5666"/>
      <c r="DZO5666"/>
      <c r="DZP5666"/>
      <c r="DZQ5666"/>
      <c r="DZR5666"/>
      <c r="DZS5666"/>
      <c r="DZT5666"/>
      <c r="DZU5666"/>
      <c r="DZV5666"/>
      <c r="DZW5666"/>
      <c r="DZX5666"/>
      <c r="DZY5666"/>
      <c r="DZZ5666"/>
      <c r="EAA5666"/>
      <c r="EAB5666"/>
      <c r="EAC5666"/>
      <c r="EAD5666"/>
      <c r="EAE5666"/>
      <c r="EAF5666"/>
      <c r="EAG5666"/>
      <c r="EAH5666"/>
    </row>
    <row r="5667" spans="38:89 3390:3414" x14ac:dyDescent="0.3"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  <c r="BE5667"/>
      <c r="BF5667"/>
      <c r="BG5667"/>
      <c r="BH5667"/>
      <c r="BI5667"/>
      <c r="BJ5667"/>
      <c r="BK5667"/>
      <c r="BL5667"/>
      <c r="BM5667"/>
      <c r="BN5667"/>
      <c r="BO5667"/>
      <c r="BP5667"/>
      <c r="BQ5667"/>
      <c r="BR5667"/>
      <c r="BS5667"/>
      <c r="BT5667"/>
      <c r="BU5667"/>
      <c r="BV5667"/>
      <c r="BW5667"/>
      <c r="BX5667"/>
      <c r="BY5667"/>
      <c r="BZ5667"/>
      <c r="CA5667"/>
      <c r="CB5667"/>
      <c r="CC5667"/>
      <c r="CD5667"/>
      <c r="CE5667"/>
      <c r="CF5667"/>
      <c r="CG5667"/>
      <c r="CH5667"/>
      <c r="CI5667"/>
      <c r="CJ5667"/>
      <c r="CK5667"/>
      <c r="DZJ5667"/>
      <c r="DZK5667"/>
      <c r="DZL5667"/>
      <c r="DZM5667"/>
      <c r="DZN5667"/>
      <c r="DZO5667"/>
      <c r="DZP5667"/>
      <c r="DZQ5667"/>
      <c r="DZR5667"/>
      <c r="DZS5667"/>
      <c r="DZT5667"/>
      <c r="DZU5667"/>
      <c r="DZV5667"/>
      <c r="DZW5667"/>
      <c r="DZX5667"/>
      <c r="DZY5667"/>
      <c r="DZZ5667"/>
      <c r="EAA5667"/>
      <c r="EAB5667"/>
      <c r="EAC5667"/>
      <c r="EAD5667"/>
      <c r="EAE5667"/>
      <c r="EAF5667"/>
      <c r="EAG5667"/>
      <c r="EAH5667"/>
    </row>
    <row r="5668" spans="38:89 3390:3414" x14ac:dyDescent="0.3"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  <c r="BE5668"/>
      <c r="BF5668"/>
      <c r="BG5668"/>
      <c r="BH5668"/>
      <c r="BI5668"/>
      <c r="BJ5668"/>
      <c r="BK5668"/>
      <c r="BL5668"/>
      <c r="BM5668"/>
      <c r="BN5668"/>
      <c r="BO5668"/>
      <c r="BP5668"/>
      <c r="BQ5668"/>
      <c r="BR5668"/>
      <c r="BS5668"/>
      <c r="BT5668"/>
      <c r="BU5668"/>
      <c r="BV5668"/>
      <c r="BW5668"/>
      <c r="BX5668"/>
      <c r="BY5668"/>
      <c r="BZ5668"/>
      <c r="CA5668"/>
      <c r="CB5668"/>
      <c r="CC5668"/>
      <c r="CD5668"/>
      <c r="CE5668"/>
      <c r="CF5668"/>
      <c r="CG5668"/>
      <c r="CH5668"/>
      <c r="CI5668"/>
      <c r="CJ5668"/>
      <c r="CK5668"/>
      <c r="DZJ5668"/>
      <c r="DZK5668"/>
      <c r="DZL5668"/>
      <c r="DZM5668"/>
      <c r="DZN5668"/>
      <c r="DZO5668"/>
      <c r="DZP5668"/>
      <c r="DZQ5668"/>
      <c r="DZR5668"/>
      <c r="DZS5668"/>
      <c r="DZT5668"/>
      <c r="DZU5668"/>
      <c r="DZV5668"/>
      <c r="DZW5668"/>
      <c r="DZX5668"/>
      <c r="DZY5668"/>
      <c r="DZZ5668"/>
      <c r="EAA5668"/>
      <c r="EAB5668"/>
      <c r="EAC5668"/>
      <c r="EAD5668"/>
      <c r="EAE5668"/>
      <c r="EAF5668"/>
      <c r="EAG5668"/>
      <c r="EAH5668"/>
    </row>
    <row r="5669" spans="38:89 3390:3414" x14ac:dyDescent="0.3"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  <c r="BE5669"/>
      <c r="BF5669"/>
      <c r="BG5669"/>
      <c r="BH5669"/>
      <c r="BI5669"/>
      <c r="BJ5669"/>
      <c r="BK5669"/>
      <c r="BL5669"/>
      <c r="BM5669"/>
      <c r="BN5669"/>
      <c r="BO5669"/>
      <c r="BP5669"/>
      <c r="BQ5669"/>
      <c r="BR5669"/>
      <c r="BS5669"/>
      <c r="BT5669"/>
      <c r="BU5669"/>
      <c r="BV5669"/>
      <c r="BW5669"/>
      <c r="BX5669"/>
      <c r="BY5669"/>
      <c r="BZ5669"/>
      <c r="CA5669"/>
      <c r="CB5669"/>
      <c r="CC5669"/>
      <c r="CD5669"/>
      <c r="CE5669"/>
      <c r="CF5669"/>
      <c r="CG5669"/>
      <c r="CH5669"/>
      <c r="CI5669"/>
      <c r="CJ5669"/>
      <c r="CK5669"/>
      <c r="DZJ5669"/>
      <c r="DZK5669"/>
      <c r="DZL5669"/>
      <c r="DZM5669"/>
      <c r="DZN5669"/>
      <c r="DZO5669"/>
      <c r="DZP5669"/>
      <c r="DZQ5669"/>
      <c r="DZR5669"/>
      <c r="DZS5669"/>
      <c r="DZT5669"/>
      <c r="DZU5669"/>
      <c r="DZV5669"/>
      <c r="DZW5669"/>
      <c r="DZX5669"/>
      <c r="DZY5669"/>
      <c r="DZZ5669"/>
      <c r="EAA5669"/>
      <c r="EAB5669"/>
      <c r="EAC5669"/>
      <c r="EAD5669"/>
      <c r="EAE5669"/>
      <c r="EAF5669"/>
      <c r="EAG5669"/>
      <c r="EAH5669"/>
    </row>
    <row r="5670" spans="38:89 3390:3414" x14ac:dyDescent="0.3"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  <c r="BE5670"/>
      <c r="BF5670"/>
      <c r="BG5670"/>
      <c r="BH5670"/>
      <c r="BI5670"/>
      <c r="BJ5670"/>
      <c r="BK5670"/>
      <c r="BL5670"/>
      <c r="BM5670"/>
      <c r="BN5670"/>
      <c r="BO5670"/>
      <c r="BP5670"/>
      <c r="BQ5670"/>
      <c r="BR5670"/>
      <c r="BS5670"/>
      <c r="BT5670"/>
      <c r="BU5670"/>
      <c r="BV5670"/>
      <c r="BW5670"/>
      <c r="BX5670"/>
      <c r="BY5670"/>
      <c r="BZ5670"/>
      <c r="CA5670"/>
      <c r="CB5670"/>
      <c r="CC5670"/>
      <c r="CD5670"/>
      <c r="CE5670"/>
      <c r="CF5670"/>
      <c r="CG5670"/>
      <c r="CH5670"/>
      <c r="CI5670"/>
      <c r="CJ5670"/>
      <c r="CK5670"/>
      <c r="DZJ5670"/>
      <c r="DZK5670"/>
      <c r="DZL5670"/>
      <c r="DZM5670"/>
      <c r="DZN5670"/>
      <c r="DZO5670"/>
      <c r="DZP5670"/>
      <c r="DZQ5670"/>
      <c r="DZR5670"/>
      <c r="DZS5670"/>
      <c r="DZT5670"/>
      <c r="DZU5670"/>
      <c r="DZV5670"/>
      <c r="DZW5670"/>
      <c r="DZX5670"/>
      <c r="DZY5670"/>
      <c r="DZZ5670"/>
      <c r="EAA5670"/>
      <c r="EAB5670"/>
      <c r="EAC5670"/>
      <c r="EAD5670"/>
      <c r="EAE5670"/>
      <c r="EAF5670"/>
      <c r="EAG5670"/>
      <c r="EAH5670"/>
    </row>
    <row r="5671" spans="38:89 3390:3414" x14ac:dyDescent="0.3"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  <c r="BE5671"/>
      <c r="BF5671"/>
      <c r="BG5671"/>
      <c r="BH5671"/>
      <c r="BI5671"/>
      <c r="BJ5671"/>
      <c r="BK5671"/>
      <c r="BL5671"/>
      <c r="BM5671"/>
      <c r="BN5671"/>
      <c r="BO5671"/>
      <c r="BP5671"/>
      <c r="BQ5671"/>
      <c r="BR5671"/>
      <c r="BS5671"/>
      <c r="BT5671"/>
      <c r="BU5671"/>
      <c r="BV5671"/>
      <c r="BW5671"/>
      <c r="BX5671"/>
      <c r="BY5671"/>
      <c r="BZ5671"/>
      <c r="CA5671"/>
      <c r="CB5671"/>
      <c r="CC5671"/>
      <c r="CD5671"/>
      <c r="CE5671"/>
      <c r="CF5671"/>
      <c r="CG5671"/>
      <c r="CH5671"/>
      <c r="CI5671"/>
      <c r="CJ5671"/>
      <c r="CK5671"/>
      <c r="DZJ5671"/>
      <c r="DZK5671"/>
      <c r="DZL5671"/>
      <c r="DZM5671"/>
      <c r="DZN5671"/>
      <c r="DZO5671"/>
      <c r="DZP5671"/>
      <c r="DZQ5671"/>
      <c r="DZR5671"/>
      <c r="DZS5671"/>
      <c r="DZT5671"/>
      <c r="DZU5671"/>
      <c r="DZV5671"/>
      <c r="DZW5671"/>
      <c r="DZX5671"/>
      <c r="DZY5671"/>
      <c r="DZZ5671"/>
      <c r="EAA5671"/>
      <c r="EAB5671"/>
      <c r="EAC5671"/>
      <c r="EAD5671"/>
      <c r="EAE5671"/>
      <c r="EAF5671"/>
      <c r="EAG5671"/>
      <c r="EAH5671"/>
    </row>
    <row r="5672" spans="38:89 3390:3414" x14ac:dyDescent="0.3"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  <c r="BE5672"/>
      <c r="BF5672"/>
      <c r="BG5672"/>
      <c r="BH5672"/>
      <c r="BI5672"/>
      <c r="BJ5672"/>
      <c r="BK5672"/>
      <c r="BL5672"/>
      <c r="BM5672"/>
      <c r="BN5672"/>
      <c r="BO5672"/>
      <c r="BP5672"/>
      <c r="BQ5672"/>
      <c r="BR5672"/>
      <c r="BS5672"/>
      <c r="BT5672"/>
      <c r="BU5672"/>
      <c r="BV5672"/>
      <c r="BW5672"/>
      <c r="BX5672"/>
      <c r="BY5672"/>
      <c r="BZ5672"/>
      <c r="CA5672"/>
      <c r="CB5672"/>
      <c r="CC5672"/>
      <c r="CD5672"/>
      <c r="CE5672"/>
      <c r="CF5672"/>
      <c r="CG5672"/>
      <c r="CH5672"/>
      <c r="CI5672"/>
      <c r="CJ5672"/>
      <c r="CK5672"/>
      <c r="DZJ5672"/>
      <c r="DZK5672"/>
      <c r="DZL5672"/>
      <c r="DZM5672"/>
      <c r="DZN5672"/>
      <c r="DZO5672"/>
      <c r="DZP5672"/>
      <c r="DZQ5672"/>
      <c r="DZR5672"/>
      <c r="DZS5672"/>
      <c r="DZT5672"/>
      <c r="DZU5672"/>
      <c r="DZV5672"/>
      <c r="DZW5672"/>
      <c r="DZX5672"/>
      <c r="DZY5672"/>
      <c r="DZZ5672"/>
      <c r="EAA5672"/>
      <c r="EAB5672"/>
      <c r="EAC5672"/>
      <c r="EAD5672"/>
      <c r="EAE5672"/>
      <c r="EAF5672"/>
      <c r="EAG5672"/>
      <c r="EAH5672"/>
    </row>
    <row r="5673" spans="38:89 3390:3414" x14ac:dyDescent="0.3"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  <c r="BE5673"/>
      <c r="BF5673"/>
      <c r="BG5673"/>
      <c r="BH5673"/>
      <c r="BI5673"/>
      <c r="BJ5673"/>
      <c r="BK5673"/>
      <c r="BL5673"/>
      <c r="BM5673"/>
      <c r="BN5673"/>
      <c r="BO5673"/>
      <c r="BP5673"/>
      <c r="BQ5673"/>
      <c r="BR5673"/>
      <c r="BS5673"/>
      <c r="BT5673"/>
      <c r="BU5673"/>
      <c r="BV5673"/>
      <c r="BW5673"/>
      <c r="BX5673"/>
      <c r="BY5673"/>
      <c r="BZ5673"/>
      <c r="CA5673"/>
      <c r="CB5673"/>
      <c r="CC5673"/>
      <c r="CD5673"/>
      <c r="CE5673"/>
      <c r="CF5673"/>
      <c r="CG5673"/>
      <c r="CH5673"/>
      <c r="CI5673"/>
      <c r="CJ5673"/>
      <c r="CK5673"/>
      <c r="DZJ5673"/>
      <c r="DZK5673"/>
      <c r="DZL5673"/>
      <c r="DZM5673"/>
      <c r="DZN5673"/>
      <c r="DZO5673"/>
      <c r="DZP5673"/>
      <c r="DZQ5673"/>
      <c r="DZR5673"/>
      <c r="DZS5673"/>
      <c r="DZT5673"/>
      <c r="DZU5673"/>
      <c r="DZV5673"/>
      <c r="DZW5673"/>
      <c r="DZX5673"/>
      <c r="DZY5673"/>
      <c r="DZZ5673"/>
      <c r="EAA5673"/>
      <c r="EAB5673"/>
      <c r="EAC5673"/>
      <c r="EAD5673"/>
      <c r="EAE5673"/>
      <c r="EAF5673"/>
      <c r="EAG5673"/>
      <c r="EAH5673"/>
    </row>
    <row r="5674" spans="38:89 3390:3414" x14ac:dyDescent="0.3"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  <c r="BE5674"/>
      <c r="BF5674"/>
      <c r="BG5674"/>
      <c r="BH5674"/>
      <c r="BI5674"/>
      <c r="BJ5674"/>
      <c r="BK5674"/>
      <c r="BL5674"/>
      <c r="BM5674"/>
      <c r="BN5674"/>
      <c r="BO5674"/>
      <c r="BP5674"/>
      <c r="BQ5674"/>
      <c r="BR5674"/>
      <c r="BS5674"/>
      <c r="BT5674"/>
      <c r="BU5674"/>
      <c r="BV5674"/>
      <c r="BW5674"/>
      <c r="BX5674"/>
      <c r="BY5674"/>
      <c r="BZ5674"/>
      <c r="CA5674"/>
      <c r="CB5674"/>
      <c r="CC5674"/>
      <c r="CD5674"/>
      <c r="CE5674"/>
      <c r="CF5674"/>
      <c r="CG5674"/>
      <c r="CH5674"/>
      <c r="CI5674"/>
      <c r="CJ5674"/>
      <c r="CK5674"/>
      <c r="DZJ5674"/>
      <c r="DZK5674"/>
      <c r="DZL5674"/>
      <c r="DZM5674"/>
      <c r="DZN5674"/>
      <c r="DZO5674"/>
      <c r="DZP5674"/>
      <c r="DZQ5674"/>
      <c r="DZR5674"/>
      <c r="DZS5674"/>
      <c r="DZT5674"/>
      <c r="DZU5674"/>
      <c r="DZV5674"/>
      <c r="DZW5674"/>
      <c r="DZX5674"/>
      <c r="DZY5674"/>
      <c r="DZZ5674"/>
      <c r="EAA5674"/>
      <c r="EAB5674"/>
      <c r="EAC5674"/>
      <c r="EAD5674"/>
      <c r="EAE5674"/>
      <c r="EAF5674"/>
      <c r="EAG5674"/>
      <c r="EAH5674"/>
    </row>
    <row r="5675" spans="38:89 3390:3414" x14ac:dyDescent="0.3"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  <c r="BE5675"/>
      <c r="BF5675"/>
      <c r="BG5675"/>
      <c r="BH5675"/>
      <c r="BI5675"/>
      <c r="BJ5675"/>
      <c r="BK5675"/>
      <c r="BL5675"/>
      <c r="BM5675"/>
      <c r="BN5675"/>
      <c r="BO5675"/>
      <c r="BP5675"/>
      <c r="BQ5675"/>
      <c r="BR5675"/>
      <c r="BS5675"/>
      <c r="BT5675"/>
      <c r="BU5675"/>
      <c r="BV5675"/>
      <c r="BW5675"/>
      <c r="BX5675"/>
      <c r="BY5675"/>
      <c r="BZ5675"/>
      <c r="CA5675"/>
      <c r="CB5675"/>
      <c r="CC5675"/>
      <c r="CD5675"/>
      <c r="CE5675"/>
      <c r="CF5675"/>
      <c r="CG5675"/>
      <c r="CH5675"/>
      <c r="CI5675"/>
      <c r="CJ5675"/>
      <c r="CK5675"/>
      <c r="DZJ5675"/>
      <c r="DZK5675"/>
      <c r="DZL5675"/>
      <c r="DZM5675"/>
      <c r="DZN5675"/>
      <c r="DZO5675"/>
      <c r="DZP5675"/>
      <c r="DZQ5675"/>
      <c r="DZR5675"/>
      <c r="DZS5675"/>
      <c r="DZT5675"/>
      <c r="DZU5675"/>
      <c r="DZV5675"/>
      <c r="DZW5675"/>
      <c r="DZX5675"/>
      <c r="DZY5675"/>
      <c r="DZZ5675"/>
      <c r="EAA5675"/>
      <c r="EAB5675"/>
      <c r="EAC5675"/>
      <c r="EAD5675"/>
      <c r="EAE5675"/>
      <c r="EAF5675"/>
      <c r="EAG5675"/>
      <c r="EAH5675"/>
    </row>
    <row r="5676" spans="38:89 3390:3414" x14ac:dyDescent="0.3"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  <c r="BE5676"/>
      <c r="BF5676"/>
      <c r="BG5676"/>
      <c r="BH5676"/>
      <c r="BI5676"/>
      <c r="BJ5676"/>
      <c r="BK5676"/>
      <c r="BL5676"/>
      <c r="BM5676"/>
      <c r="BN5676"/>
      <c r="BO5676"/>
      <c r="BP5676"/>
      <c r="BQ5676"/>
      <c r="BR5676"/>
      <c r="BS5676"/>
      <c r="BT5676"/>
      <c r="BU5676"/>
      <c r="BV5676"/>
      <c r="BW5676"/>
      <c r="BX5676"/>
      <c r="BY5676"/>
      <c r="BZ5676"/>
      <c r="CA5676"/>
      <c r="CB5676"/>
      <c r="CC5676"/>
      <c r="CD5676"/>
      <c r="CE5676"/>
      <c r="CF5676"/>
      <c r="CG5676"/>
      <c r="CH5676"/>
      <c r="CI5676"/>
      <c r="CJ5676"/>
      <c r="CK5676"/>
      <c r="DZJ5676"/>
      <c r="DZK5676"/>
      <c r="DZL5676"/>
      <c r="DZM5676"/>
      <c r="DZN5676"/>
      <c r="DZO5676"/>
      <c r="DZP5676"/>
      <c r="DZQ5676"/>
      <c r="DZR5676"/>
      <c r="DZS5676"/>
      <c r="DZT5676"/>
      <c r="DZU5676"/>
      <c r="DZV5676"/>
      <c r="DZW5676"/>
      <c r="DZX5676"/>
      <c r="DZY5676"/>
      <c r="DZZ5676"/>
      <c r="EAA5676"/>
      <c r="EAB5676"/>
      <c r="EAC5676"/>
      <c r="EAD5676"/>
      <c r="EAE5676"/>
      <c r="EAF5676"/>
      <c r="EAG5676"/>
      <c r="EAH5676"/>
    </row>
    <row r="5677" spans="38:89 3390:3414" x14ac:dyDescent="0.3"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  <c r="BE5677"/>
      <c r="BF5677"/>
      <c r="BG5677"/>
      <c r="BH5677"/>
      <c r="BI5677"/>
      <c r="BJ5677"/>
      <c r="BK5677"/>
      <c r="BL5677"/>
      <c r="BM5677"/>
      <c r="BN5677"/>
      <c r="BO5677"/>
      <c r="BP5677"/>
      <c r="BQ5677"/>
      <c r="BR5677"/>
      <c r="BS5677"/>
      <c r="BT5677"/>
      <c r="BU5677"/>
      <c r="BV5677"/>
      <c r="BW5677"/>
      <c r="BX5677"/>
      <c r="BY5677"/>
      <c r="BZ5677"/>
      <c r="CA5677"/>
      <c r="CB5677"/>
      <c r="CC5677"/>
      <c r="CD5677"/>
      <c r="CE5677"/>
      <c r="CF5677"/>
      <c r="CG5677"/>
      <c r="CH5677"/>
      <c r="CI5677"/>
      <c r="CJ5677"/>
      <c r="CK5677"/>
      <c r="DZJ5677"/>
      <c r="DZK5677"/>
      <c r="DZL5677"/>
      <c r="DZM5677"/>
      <c r="DZN5677"/>
      <c r="DZO5677"/>
      <c r="DZP5677"/>
      <c r="DZQ5677"/>
      <c r="DZR5677"/>
      <c r="DZS5677"/>
      <c r="DZT5677"/>
      <c r="DZU5677"/>
      <c r="DZV5677"/>
      <c r="DZW5677"/>
      <c r="DZX5677"/>
      <c r="DZY5677"/>
      <c r="DZZ5677"/>
      <c r="EAA5677"/>
      <c r="EAB5677"/>
      <c r="EAC5677"/>
      <c r="EAD5677"/>
      <c r="EAE5677"/>
      <c r="EAF5677"/>
      <c r="EAG5677"/>
      <c r="EAH5677"/>
    </row>
    <row r="5678" spans="38:89 3390:3414" x14ac:dyDescent="0.3"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  <c r="BE5678"/>
      <c r="BF5678"/>
      <c r="BG5678"/>
      <c r="BH5678"/>
      <c r="BI5678"/>
      <c r="BJ5678"/>
      <c r="BK5678"/>
      <c r="BL5678"/>
      <c r="BM5678"/>
      <c r="BN5678"/>
      <c r="BO5678"/>
      <c r="BP5678"/>
      <c r="BQ5678"/>
      <c r="BR5678"/>
      <c r="BS5678"/>
      <c r="BT5678"/>
      <c r="BU5678"/>
      <c r="BV5678"/>
      <c r="BW5678"/>
      <c r="BX5678"/>
      <c r="BY5678"/>
      <c r="BZ5678"/>
      <c r="CA5678"/>
      <c r="CB5678"/>
      <c r="CC5678"/>
      <c r="CD5678"/>
      <c r="CE5678"/>
      <c r="CF5678"/>
      <c r="CG5678"/>
      <c r="CH5678"/>
      <c r="CI5678"/>
      <c r="CJ5678"/>
      <c r="CK5678"/>
      <c r="DZJ5678"/>
      <c r="DZK5678"/>
      <c r="DZL5678"/>
      <c r="DZM5678"/>
      <c r="DZN5678"/>
      <c r="DZO5678"/>
      <c r="DZP5678"/>
      <c r="DZQ5678"/>
      <c r="DZR5678"/>
      <c r="DZS5678"/>
      <c r="DZT5678"/>
      <c r="DZU5678"/>
      <c r="DZV5678"/>
      <c r="DZW5678"/>
      <c r="DZX5678"/>
      <c r="DZY5678"/>
      <c r="DZZ5678"/>
      <c r="EAA5678"/>
      <c r="EAB5678"/>
      <c r="EAC5678"/>
      <c r="EAD5678"/>
      <c r="EAE5678"/>
      <c r="EAF5678"/>
      <c r="EAG5678"/>
      <c r="EAH5678"/>
    </row>
    <row r="5679" spans="38:89 3390:3414" x14ac:dyDescent="0.3"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  <c r="BE5679"/>
      <c r="BF5679"/>
      <c r="BG5679"/>
      <c r="BH5679"/>
      <c r="BI5679"/>
      <c r="BJ5679"/>
      <c r="BK5679"/>
      <c r="BL5679"/>
      <c r="BM5679"/>
      <c r="BN5679"/>
      <c r="BO5679"/>
      <c r="BP5679"/>
      <c r="BQ5679"/>
      <c r="BR5679"/>
      <c r="BS5679"/>
      <c r="BT5679"/>
      <c r="BU5679"/>
      <c r="BV5679"/>
      <c r="BW5679"/>
      <c r="BX5679"/>
      <c r="BY5679"/>
      <c r="BZ5679"/>
      <c r="CA5679"/>
      <c r="CB5679"/>
      <c r="CC5679"/>
      <c r="CD5679"/>
      <c r="CE5679"/>
      <c r="CF5679"/>
      <c r="CG5679"/>
      <c r="CH5679"/>
      <c r="CI5679"/>
      <c r="CJ5679"/>
      <c r="CK5679"/>
      <c r="DZJ5679"/>
      <c r="DZK5679"/>
      <c r="DZL5679"/>
      <c r="DZM5679"/>
      <c r="DZN5679"/>
      <c r="DZO5679"/>
      <c r="DZP5679"/>
      <c r="DZQ5679"/>
      <c r="DZR5679"/>
      <c r="DZS5679"/>
      <c r="DZT5679"/>
      <c r="DZU5679"/>
      <c r="DZV5679"/>
      <c r="DZW5679"/>
      <c r="DZX5679"/>
      <c r="DZY5679"/>
      <c r="DZZ5679"/>
      <c r="EAA5679"/>
      <c r="EAB5679"/>
      <c r="EAC5679"/>
      <c r="EAD5679"/>
      <c r="EAE5679"/>
      <c r="EAF5679"/>
      <c r="EAG5679"/>
      <c r="EAH5679"/>
    </row>
    <row r="5680" spans="38:89 3390:3414" x14ac:dyDescent="0.3"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  <c r="BE5680"/>
      <c r="BF5680"/>
      <c r="BG5680"/>
      <c r="BH5680"/>
      <c r="BI5680"/>
      <c r="BJ5680"/>
      <c r="BK5680"/>
      <c r="BL5680"/>
      <c r="BM5680"/>
      <c r="BN5680"/>
      <c r="BO5680"/>
      <c r="BP5680"/>
      <c r="BQ5680"/>
      <c r="BR5680"/>
      <c r="BS5680"/>
      <c r="BT5680"/>
      <c r="BU5680"/>
      <c r="BV5680"/>
      <c r="BW5680"/>
      <c r="BX5680"/>
      <c r="BY5680"/>
      <c r="BZ5680"/>
      <c r="CA5680"/>
      <c r="CB5680"/>
      <c r="CC5680"/>
      <c r="CD5680"/>
      <c r="CE5680"/>
      <c r="CF5680"/>
      <c r="CG5680"/>
      <c r="CH5680"/>
      <c r="CI5680"/>
      <c r="CJ5680"/>
      <c r="CK5680"/>
      <c r="DZJ5680"/>
      <c r="DZK5680"/>
      <c r="DZL5680"/>
      <c r="DZM5680"/>
      <c r="DZN5680"/>
      <c r="DZO5680"/>
      <c r="DZP5680"/>
      <c r="DZQ5680"/>
      <c r="DZR5680"/>
      <c r="DZS5680"/>
      <c r="DZT5680"/>
      <c r="DZU5680"/>
      <c r="DZV5680"/>
      <c r="DZW5680"/>
      <c r="DZX5680"/>
      <c r="DZY5680"/>
      <c r="DZZ5680"/>
      <c r="EAA5680"/>
      <c r="EAB5680"/>
      <c r="EAC5680"/>
      <c r="EAD5680"/>
      <c r="EAE5680"/>
      <c r="EAF5680"/>
      <c r="EAG5680"/>
      <c r="EAH5680"/>
    </row>
    <row r="5681" spans="38:89 3390:3414" x14ac:dyDescent="0.3"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  <c r="BE5681"/>
      <c r="BF5681"/>
      <c r="BG5681"/>
      <c r="BH5681"/>
      <c r="BI5681"/>
      <c r="BJ5681"/>
      <c r="BK5681"/>
      <c r="BL5681"/>
      <c r="BM5681"/>
      <c r="BN5681"/>
      <c r="BO5681"/>
      <c r="BP5681"/>
      <c r="BQ5681"/>
      <c r="BR5681"/>
      <c r="BS5681"/>
      <c r="BT5681"/>
      <c r="BU5681"/>
      <c r="BV5681"/>
      <c r="BW5681"/>
      <c r="BX5681"/>
      <c r="BY5681"/>
      <c r="BZ5681"/>
      <c r="CA5681"/>
      <c r="CB5681"/>
      <c r="CC5681"/>
      <c r="CD5681"/>
      <c r="CE5681"/>
      <c r="CF5681"/>
      <c r="CG5681"/>
      <c r="CH5681"/>
      <c r="CI5681"/>
      <c r="CJ5681"/>
      <c r="CK5681"/>
      <c r="DZJ5681"/>
      <c r="DZK5681"/>
      <c r="DZL5681"/>
      <c r="DZM5681"/>
      <c r="DZN5681"/>
      <c r="DZO5681"/>
      <c r="DZP5681"/>
      <c r="DZQ5681"/>
      <c r="DZR5681"/>
      <c r="DZS5681"/>
      <c r="DZT5681"/>
      <c r="DZU5681"/>
      <c r="DZV5681"/>
      <c r="DZW5681"/>
      <c r="DZX5681"/>
      <c r="DZY5681"/>
      <c r="DZZ5681"/>
      <c r="EAA5681"/>
      <c r="EAB5681"/>
      <c r="EAC5681"/>
      <c r="EAD5681"/>
      <c r="EAE5681"/>
      <c r="EAF5681"/>
      <c r="EAG5681"/>
      <c r="EAH5681"/>
    </row>
    <row r="5682" spans="38:89 3390:3414" x14ac:dyDescent="0.3"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  <c r="BE5682"/>
      <c r="BF5682"/>
      <c r="BG5682"/>
      <c r="BH5682"/>
      <c r="BI5682"/>
      <c r="BJ5682"/>
      <c r="BK5682"/>
      <c r="BL5682"/>
      <c r="BM5682"/>
      <c r="BN5682"/>
      <c r="BO5682"/>
      <c r="BP5682"/>
      <c r="BQ5682"/>
      <c r="BR5682"/>
      <c r="BS5682"/>
      <c r="BT5682"/>
      <c r="BU5682"/>
      <c r="BV5682"/>
      <c r="BW5682"/>
      <c r="BX5682"/>
      <c r="BY5682"/>
      <c r="BZ5682"/>
      <c r="CA5682"/>
      <c r="CB5682"/>
      <c r="CC5682"/>
      <c r="CD5682"/>
      <c r="CE5682"/>
      <c r="CF5682"/>
      <c r="CG5682"/>
      <c r="CH5682"/>
      <c r="CI5682"/>
      <c r="CJ5682"/>
      <c r="CK5682"/>
      <c r="DZJ5682"/>
      <c r="DZK5682"/>
      <c r="DZL5682"/>
      <c r="DZM5682"/>
      <c r="DZN5682"/>
      <c r="DZO5682"/>
      <c r="DZP5682"/>
      <c r="DZQ5682"/>
      <c r="DZR5682"/>
      <c r="DZS5682"/>
      <c r="DZT5682"/>
      <c r="DZU5682"/>
      <c r="DZV5682"/>
      <c r="DZW5682"/>
      <c r="DZX5682"/>
      <c r="DZY5682"/>
      <c r="DZZ5682"/>
      <c r="EAA5682"/>
      <c r="EAB5682"/>
      <c r="EAC5682"/>
      <c r="EAD5682"/>
      <c r="EAE5682"/>
      <c r="EAF5682"/>
      <c r="EAG5682"/>
      <c r="EAH5682"/>
    </row>
    <row r="5683" spans="38:89 3390:3414" x14ac:dyDescent="0.3"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  <c r="BE5683"/>
      <c r="BF5683"/>
      <c r="BG5683"/>
      <c r="BH5683"/>
      <c r="BI5683"/>
      <c r="BJ5683"/>
      <c r="BK5683"/>
      <c r="BL5683"/>
      <c r="BM5683"/>
      <c r="BN5683"/>
      <c r="BO5683"/>
      <c r="BP5683"/>
      <c r="BQ5683"/>
      <c r="BR5683"/>
      <c r="BS5683"/>
      <c r="BT5683"/>
      <c r="BU5683"/>
      <c r="BV5683"/>
      <c r="BW5683"/>
      <c r="BX5683"/>
      <c r="BY5683"/>
      <c r="BZ5683"/>
      <c r="CA5683"/>
      <c r="CB5683"/>
      <c r="CC5683"/>
      <c r="CD5683"/>
      <c r="CE5683"/>
      <c r="CF5683"/>
      <c r="CG5683"/>
      <c r="CH5683"/>
      <c r="CI5683"/>
      <c r="CJ5683"/>
      <c r="CK5683"/>
      <c r="DZJ5683"/>
      <c r="DZK5683"/>
      <c r="DZL5683"/>
      <c r="DZM5683"/>
      <c r="DZN5683"/>
      <c r="DZO5683"/>
      <c r="DZP5683"/>
      <c r="DZQ5683"/>
      <c r="DZR5683"/>
      <c r="DZS5683"/>
      <c r="DZT5683"/>
      <c r="DZU5683"/>
      <c r="DZV5683"/>
      <c r="DZW5683"/>
      <c r="DZX5683"/>
      <c r="DZY5683"/>
      <c r="DZZ5683"/>
      <c r="EAA5683"/>
      <c r="EAB5683"/>
      <c r="EAC5683"/>
      <c r="EAD5683"/>
      <c r="EAE5683"/>
      <c r="EAF5683"/>
      <c r="EAG5683"/>
      <c r="EAH5683"/>
    </row>
    <row r="5684" spans="38:89 3390:3414" x14ac:dyDescent="0.3"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  <c r="BE5684"/>
      <c r="BF5684"/>
      <c r="BG5684"/>
      <c r="BH5684"/>
      <c r="BI5684"/>
      <c r="BJ5684"/>
      <c r="BK5684"/>
      <c r="BL5684"/>
      <c r="BM5684"/>
      <c r="BN5684"/>
      <c r="BO5684"/>
      <c r="BP5684"/>
      <c r="BQ5684"/>
      <c r="BR5684"/>
      <c r="BS5684"/>
      <c r="BT5684"/>
      <c r="BU5684"/>
      <c r="BV5684"/>
      <c r="BW5684"/>
      <c r="BX5684"/>
      <c r="BY5684"/>
      <c r="BZ5684"/>
      <c r="CA5684"/>
      <c r="CB5684"/>
      <c r="CC5684"/>
      <c r="CD5684"/>
      <c r="CE5684"/>
      <c r="CF5684"/>
      <c r="CG5684"/>
      <c r="CH5684"/>
      <c r="CI5684"/>
      <c r="CJ5684"/>
      <c r="CK5684"/>
      <c r="DZJ5684"/>
      <c r="DZK5684"/>
      <c r="DZL5684"/>
      <c r="DZM5684"/>
      <c r="DZN5684"/>
      <c r="DZO5684"/>
      <c r="DZP5684"/>
      <c r="DZQ5684"/>
      <c r="DZR5684"/>
      <c r="DZS5684"/>
      <c r="DZT5684"/>
      <c r="DZU5684"/>
      <c r="DZV5684"/>
      <c r="DZW5684"/>
      <c r="DZX5684"/>
      <c r="DZY5684"/>
      <c r="DZZ5684"/>
      <c r="EAA5684"/>
      <c r="EAB5684"/>
      <c r="EAC5684"/>
      <c r="EAD5684"/>
      <c r="EAE5684"/>
      <c r="EAF5684"/>
      <c r="EAG5684"/>
      <c r="EAH5684"/>
    </row>
    <row r="5685" spans="38:89 3390:3414" x14ac:dyDescent="0.3"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  <c r="BE5685"/>
      <c r="BF5685"/>
      <c r="BG5685"/>
      <c r="BH5685"/>
      <c r="BI5685"/>
      <c r="BJ5685"/>
      <c r="BK5685"/>
      <c r="BL5685"/>
      <c r="BM5685"/>
      <c r="BN5685"/>
      <c r="BO5685"/>
      <c r="BP5685"/>
      <c r="BQ5685"/>
      <c r="BR5685"/>
      <c r="BS5685"/>
      <c r="BT5685"/>
      <c r="BU5685"/>
      <c r="BV5685"/>
      <c r="BW5685"/>
      <c r="BX5685"/>
      <c r="BY5685"/>
      <c r="BZ5685"/>
      <c r="CA5685"/>
      <c r="CB5685"/>
      <c r="CC5685"/>
      <c r="CD5685"/>
      <c r="CE5685"/>
      <c r="CF5685"/>
      <c r="CG5685"/>
      <c r="CH5685"/>
      <c r="CI5685"/>
      <c r="CJ5685"/>
      <c r="CK5685"/>
      <c r="DZJ5685"/>
      <c r="DZK5685"/>
      <c r="DZL5685"/>
      <c r="DZM5685"/>
      <c r="DZN5685"/>
      <c r="DZO5685"/>
      <c r="DZP5685"/>
      <c r="DZQ5685"/>
      <c r="DZR5685"/>
      <c r="DZS5685"/>
      <c r="DZT5685"/>
      <c r="DZU5685"/>
      <c r="DZV5685"/>
      <c r="DZW5685"/>
      <c r="DZX5685"/>
      <c r="DZY5685"/>
      <c r="DZZ5685"/>
      <c r="EAA5685"/>
      <c r="EAB5685"/>
      <c r="EAC5685"/>
      <c r="EAD5685"/>
      <c r="EAE5685"/>
      <c r="EAF5685"/>
      <c r="EAG5685"/>
      <c r="EAH5685"/>
    </row>
    <row r="5686" spans="38:89 3390:3414" x14ac:dyDescent="0.3"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  <c r="BE5686"/>
      <c r="BF5686"/>
      <c r="BG5686"/>
      <c r="BH5686"/>
      <c r="BI5686"/>
      <c r="BJ5686"/>
      <c r="BK5686"/>
      <c r="BL5686"/>
      <c r="BM5686"/>
      <c r="BN5686"/>
      <c r="BO5686"/>
      <c r="BP5686"/>
      <c r="BQ5686"/>
      <c r="BR5686"/>
      <c r="BS5686"/>
      <c r="BT5686"/>
      <c r="BU5686"/>
      <c r="BV5686"/>
      <c r="BW5686"/>
      <c r="BX5686"/>
      <c r="BY5686"/>
      <c r="BZ5686"/>
      <c r="CA5686"/>
      <c r="CB5686"/>
      <c r="CC5686"/>
      <c r="CD5686"/>
      <c r="CE5686"/>
      <c r="CF5686"/>
      <c r="CG5686"/>
      <c r="CH5686"/>
      <c r="CI5686"/>
      <c r="CJ5686"/>
      <c r="CK5686"/>
      <c r="DZJ5686"/>
      <c r="DZK5686"/>
      <c r="DZL5686"/>
      <c r="DZM5686"/>
      <c r="DZN5686"/>
      <c r="DZO5686"/>
      <c r="DZP5686"/>
      <c r="DZQ5686"/>
      <c r="DZR5686"/>
      <c r="DZS5686"/>
      <c r="DZT5686"/>
      <c r="DZU5686"/>
      <c r="DZV5686"/>
      <c r="DZW5686"/>
      <c r="DZX5686"/>
      <c r="DZY5686"/>
      <c r="DZZ5686"/>
      <c r="EAA5686"/>
      <c r="EAB5686"/>
      <c r="EAC5686"/>
      <c r="EAD5686"/>
      <c r="EAE5686"/>
      <c r="EAF5686"/>
      <c r="EAG5686"/>
      <c r="EAH5686"/>
    </row>
    <row r="5687" spans="38:89 3390:3414" x14ac:dyDescent="0.3"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  <c r="BE5687"/>
      <c r="BF5687"/>
      <c r="BG5687"/>
      <c r="BH5687"/>
      <c r="BI5687"/>
      <c r="BJ5687"/>
      <c r="BK5687"/>
      <c r="BL5687"/>
      <c r="BM5687"/>
      <c r="BN5687"/>
      <c r="BO5687"/>
      <c r="BP5687"/>
      <c r="BQ5687"/>
      <c r="BR5687"/>
      <c r="BS5687"/>
      <c r="BT5687"/>
      <c r="BU5687"/>
      <c r="BV5687"/>
      <c r="BW5687"/>
      <c r="BX5687"/>
      <c r="BY5687"/>
      <c r="BZ5687"/>
      <c r="CA5687"/>
      <c r="CB5687"/>
      <c r="CC5687"/>
      <c r="CD5687"/>
      <c r="CE5687"/>
      <c r="CF5687"/>
      <c r="CG5687"/>
      <c r="CH5687"/>
      <c r="CI5687"/>
      <c r="CJ5687"/>
      <c r="CK5687"/>
      <c r="DZJ5687"/>
      <c r="DZK5687"/>
      <c r="DZL5687"/>
      <c r="DZM5687"/>
      <c r="DZN5687"/>
      <c r="DZO5687"/>
      <c r="DZP5687"/>
      <c r="DZQ5687"/>
      <c r="DZR5687"/>
      <c r="DZS5687"/>
      <c r="DZT5687"/>
      <c r="DZU5687"/>
      <c r="DZV5687"/>
      <c r="DZW5687"/>
      <c r="DZX5687"/>
      <c r="DZY5687"/>
      <c r="DZZ5687"/>
      <c r="EAA5687"/>
      <c r="EAB5687"/>
      <c r="EAC5687"/>
      <c r="EAD5687"/>
      <c r="EAE5687"/>
      <c r="EAF5687"/>
      <c r="EAG5687"/>
      <c r="EAH5687"/>
    </row>
    <row r="5688" spans="38:89 3390:3414" x14ac:dyDescent="0.3"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  <c r="BE5688"/>
      <c r="BF5688"/>
      <c r="BG5688"/>
      <c r="BH5688"/>
      <c r="BI5688"/>
      <c r="BJ5688"/>
      <c r="BK5688"/>
      <c r="BL5688"/>
      <c r="BM5688"/>
      <c r="BN5688"/>
      <c r="BO5688"/>
      <c r="BP5688"/>
      <c r="BQ5688"/>
      <c r="BR5688"/>
      <c r="BS5688"/>
      <c r="BT5688"/>
      <c r="BU5688"/>
      <c r="BV5688"/>
      <c r="BW5688"/>
      <c r="BX5688"/>
      <c r="BY5688"/>
      <c r="BZ5688"/>
      <c r="CA5688"/>
      <c r="CB5688"/>
      <c r="CC5688"/>
      <c r="CD5688"/>
      <c r="CE5688"/>
      <c r="CF5688"/>
      <c r="CG5688"/>
      <c r="CH5688"/>
      <c r="CI5688"/>
      <c r="CJ5688"/>
      <c r="CK5688"/>
      <c r="DZJ5688"/>
      <c r="DZK5688"/>
      <c r="DZL5688"/>
      <c r="DZM5688"/>
      <c r="DZN5688"/>
      <c r="DZO5688"/>
      <c r="DZP5688"/>
      <c r="DZQ5688"/>
      <c r="DZR5688"/>
      <c r="DZS5688"/>
      <c r="DZT5688"/>
      <c r="DZU5688"/>
      <c r="DZV5688"/>
      <c r="DZW5688"/>
      <c r="DZX5688"/>
      <c r="DZY5688"/>
      <c r="DZZ5688"/>
      <c r="EAA5688"/>
      <c r="EAB5688"/>
      <c r="EAC5688"/>
      <c r="EAD5688"/>
      <c r="EAE5688"/>
      <c r="EAF5688"/>
      <c r="EAG5688"/>
      <c r="EAH5688"/>
    </row>
    <row r="5689" spans="38:89 3390:3414" x14ac:dyDescent="0.3"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  <c r="BE5689"/>
      <c r="BF5689"/>
      <c r="BG5689"/>
      <c r="BH5689"/>
      <c r="BI5689"/>
      <c r="BJ5689"/>
      <c r="BK5689"/>
      <c r="BL5689"/>
      <c r="BM5689"/>
      <c r="BN5689"/>
      <c r="BO5689"/>
      <c r="BP5689"/>
      <c r="BQ5689"/>
      <c r="BR5689"/>
      <c r="BS5689"/>
      <c r="BT5689"/>
      <c r="BU5689"/>
      <c r="BV5689"/>
      <c r="BW5689"/>
      <c r="BX5689"/>
      <c r="BY5689"/>
      <c r="BZ5689"/>
      <c r="CA5689"/>
      <c r="CB5689"/>
      <c r="CC5689"/>
      <c r="CD5689"/>
      <c r="CE5689"/>
      <c r="CF5689"/>
      <c r="CG5689"/>
      <c r="CH5689"/>
      <c r="CI5689"/>
      <c r="CJ5689"/>
      <c r="CK5689"/>
      <c r="DZJ5689"/>
      <c r="DZK5689"/>
      <c r="DZL5689"/>
      <c r="DZM5689"/>
      <c r="DZN5689"/>
      <c r="DZO5689"/>
      <c r="DZP5689"/>
      <c r="DZQ5689"/>
      <c r="DZR5689"/>
      <c r="DZS5689"/>
      <c r="DZT5689"/>
      <c r="DZU5689"/>
      <c r="DZV5689"/>
      <c r="DZW5689"/>
      <c r="DZX5689"/>
      <c r="DZY5689"/>
      <c r="DZZ5689"/>
      <c r="EAA5689"/>
      <c r="EAB5689"/>
      <c r="EAC5689"/>
      <c r="EAD5689"/>
      <c r="EAE5689"/>
      <c r="EAF5689"/>
      <c r="EAG5689"/>
      <c r="EAH5689"/>
    </row>
    <row r="5690" spans="38:89 3390:3414" x14ac:dyDescent="0.3"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  <c r="BE5690"/>
      <c r="BF5690"/>
      <c r="BG5690"/>
      <c r="BH5690"/>
      <c r="BI5690"/>
      <c r="BJ5690"/>
      <c r="BK5690"/>
      <c r="BL5690"/>
      <c r="BM5690"/>
      <c r="BN5690"/>
      <c r="BO5690"/>
      <c r="BP5690"/>
      <c r="BQ5690"/>
      <c r="BR5690"/>
      <c r="BS5690"/>
      <c r="BT5690"/>
      <c r="BU5690"/>
      <c r="BV5690"/>
      <c r="BW5690"/>
      <c r="BX5690"/>
      <c r="BY5690"/>
      <c r="BZ5690"/>
      <c r="CA5690"/>
      <c r="CB5690"/>
      <c r="CC5690"/>
      <c r="CD5690"/>
      <c r="CE5690"/>
      <c r="CF5690"/>
      <c r="CG5690"/>
      <c r="CH5690"/>
      <c r="CI5690"/>
      <c r="CJ5690"/>
      <c r="CK5690"/>
      <c r="DZJ5690"/>
      <c r="DZK5690"/>
      <c r="DZL5690"/>
      <c r="DZM5690"/>
      <c r="DZN5690"/>
      <c r="DZO5690"/>
      <c r="DZP5690"/>
      <c r="DZQ5690"/>
      <c r="DZR5690"/>
      <c r="DZS5690"/>
      <c r="DZT5690"/>
      <c r="DZU5690"/>
      <c r="DZV5690"/>
      <c r="DZW5690"/>
      <c r="DZX5690"/>
      <c r="DZY5690"/>
      <c r="DZZ5690"/>
      <c r="EAA5690"/>
      <c r="EAB5690"/>
      <c r="EAC5690"/>
      <c r="EAD5690"/>
      <c r="EAE5690"/>
      <c r="EAF5690"/>
      <c r="EAG5690"/>
      <c r="EAH5690"/>
    </row>
    <row r="5691" spans="38:89 3390:3414" x14ac:dyDescent="0.3"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  <c r="BE5691"/>
      <c r="BF5691"/>
      <c r="BG5691"/>
      <c r="BH5691"/>
      <c r="BI5691"/>
      <c r="BJ5691"/>
      <c r="BK5691"/>
      <c r="BL5691"/>
      <c r="BM5691"/>
      <c r="BN5691"/>
      <c r="BO5691"/>
      <c r="BP5691"/>
      <c r="BQ5691"/>
      <c r="BR5691"/>
      <c r="BS5691"/>
      <c r="BT5691"/>
      <c r="BU5691"/>
      <c r="BV5691"/>
      <c r="BW5691"/>
      <c r="BX5691"/>
      <c r="BY5691"/>
      <c r="BZ5691"/>
      <c r="CA5691"/>
      <c r="CB5691"/>
      <c r="CC5691"/>
      <c r="CD5691"/>
      <c r="CE5691"/>
      <c r="CF5691"/>
      <c r="CG5691"/>
      <c r="CH5691"/>
      <c r="CI5691"/>
      <c r="CJ5691"/>
      <c r="CK5691"/>
      <c r="DZJ5691"/>
      <c r="DZK5691"/>
      <c r="DZL5691"/>
      <c r="DZM5691"/>
      <c r="DZN5691"/>
      <c r="DZO5691"/>
      <c r="DZP5691"/>
      <c r="DZQ5691"/>
      <c r="DZR5691"/>
      <c r="DZS5691"/>
      <c r="DZT5691"/>
      <c r="DZU5691"/>
      <c r="DZV5691"/>
      <c r="DZW5691"/>
      <c r="DZX5691"/>
      <c r="DZY5691"/>
      <c r="DZZ5691"/>
      <c r="EAA5691"/>
      <c r="EAB5691"/>
      <c r="EAC5691"/>
      <c r="EAD5691"/>
      <c r="EAE5691"/>
      <c r="EAF5691"/>
      <c r="EAG5691"/>
      <c r="EAH5691"/>
    </row>
    <row r="5692" spans="38:89 3390:3414" x14ac:dyDescent="0.3"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  <c r="BE5692"/>
      <c r="BF5692"/>
      <c r="BG5692"/>
      <c r="BH5692"/>
      <c r="BI5692"/>
      <c r="BJ5692"/>
      <c r="BK5692"/>
      <c r="BL5692"/>
      <c r="BM5692"/>
      <c r="BN5692"/>
      <c r="BO5692"/>
      <c r="BP5692"/>
      <c r="BQ5692"/>
      <c r="BR5692"/>
      <c r="BS5692"/>
      <c r="BT5692"/>
      <c r="BU5692"/>
      <c r="BV5692"/>
      <c r="BW5692"/>
      <c r="BX5692"/>
      <c r="BY5692"/>
      <c r="BZ5692"/>
      <c r="CA5692"/>
      <c r="CB5692"/>
      <c r="CC5692"/>
      <c r="CD5692"/>
      <c r="CE5692"/>
      <c r="CF5692"/>
      <c r="CG5692"/>
      <c r="CH5692"/>
      <c r="CI5692"/>
      <c r="CJ5692"/>
      <c r="CK5692"/>
      <c r="DZJ5692"/>
      <c r="DZK5692"/>
      <c r="DZL5692"/>
      <c r="DZM5692"/>
      <c r="DZN5692"/>
      <c r="DZO5692"/>
      <c r="DZP5692"/>
      <c r="DZQ5692"/>
      <c r="DZR5692"/>
      <c r="DZS5692"/>
      <c r="DZT5692"/>
      <c r="DZU5692"/>
      <c r="DZV5692"/>
      <c r="DZW5692"/>
      <c r="DZX5692"/>
      <c r="DZY5692"/>
      <c r="DZZ5692"/>
      <c r="EAA5692"/>
      <c r="EAB5692"/>
      <c r="EAC5692"/>
      <c r="EAD5692"/>
      <c r="EAE5692"/>
      <c r="EAF5692"/>
      <c r="EAG5692"/>
      <c r="EAH5692"/>
    </row>
    <row r="5693" spans="38:89 3390:3414" x14ac:dyDescent="0.3"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  <c r="BE5693"/>
      <c r="BF5693"/>
      <c r="BG5693"/>
      <c r="BH5693"/>
      <c r="BI5693"/>
      <c r="BJ5693"/>
      <c r="BK5693"/>
      <c r="BL5693"/>
      <c r="BM5693"/>
      <c r="BN5693"/>
      <c r="BO5693"/>
      <c r="BP5693"/>
      <c r="BQ5693"/>
      <c r="BR5693"/>
      <c r="BS5693"/>
      <c r="BT5693"/>
      <c r="BU5693"/>
      <c r="BV5693"/>
      <c r="BW5693"/>
      <c r="BX5693"/>
      <c r="BY5693"/>
      <c r="BZ5693"/>
      <c r="CA5693"/>
      <c r="CB5693"/>
      <c r="CC5693"/>
      <c r="CD5693"/>
      <c r="CE5693"/>
      <c r="CF5693"/>
      <c r="CG5693"/>
      <c r="CH5693"/>
      <c r="CI5693"/>
      <c r="CJ5693"/>
      <c r="CK5693"/>
      <c r="DZJ5693"/>
      <c r="DZK5693"/>
      <c r="DZL5693"/>
      <c r="DZM5693"/>
      <c r="DZN5693"/>
      <c r="DZO5693"/>
      <c r="DZP5693"/>
      <c r="DZQ5693"/>
      <c r="DZR5693"/>
      <c r="DZS5693"/>
      <c r="DZT5693"/>
      <c r="DZU5693"/>
      <c r="DZV5693"/>
      <c r="DZW5693"/>
      <c r="DZX5693"/>
      <c r="DZY5693"/>
      <c r="DZZ5693"/>
      <c r="EAA5693"/>
      <c r="EAB5693"/>
      <c r="EAC5693"/>
      <c r="EAD5693"/>
      <c r="EAE5693"/>
      <c r="EAF5693"/>
      <c r="EAG5693"/>
      <c r="EAH5693"/>
    </row>
    <row r="5694" spans="38:89 3390:3414" x14ac:dyDescent="0.3"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  <c r="BE5694"/>
      <c r="BF5694"/>
      <c r="BG5694"/>
      <c r="BH5694"/>
      <c r="BI5694"/>
      <c r="BJ5694"/>
      <c r="BK5694"/>
      <c r="BL5694"/>
      <c r="BM5694"/>
      <c r="BN5694"/>
      <c r="BO5694"/>
      <c r="BP5694"/>
      <c r="BQ5694"/>
      <c r="BR5694"/>
      <c r="BS5694"/>
      <c r="BT5694"/>
      <c r="BU5694"/>
      <c r="BV5694"/>
      <c r="BW5694"/>
      <c r="BX5694"/>
      <c r="BY5694"/>
      <c r="BZ5694"/>
      <c r="CA5694"/>
      <c r="CB5694"/>
      <c r="CC5694"/>
      <c r="CD5694"/>
      <c r="CE5694"/>
      <c r="CF5694"/>
      <c r="CG5694"/>
      <c r="CH5694"/>
      <c r="CI5694"/>
      <c r="CJ5694"/>
      <c r="CK5694"/>
      <c r="DZJ5694"/>
      <c r="DZK5694"/>
      <c r="DZL5694"/>
      <c r="DZM5694"/>
      <c r="DZN5694"/>
      <c r="DZO5694"/>
      <c r="DZP5694"/>
      <c r="DZQ5694"/>
      <c r="DZR5694"/>
      <c r="DZS5694"/>
      <c r="DZT5694"/>
      <c r="DZU5694"/>
      <c r="DZV5694"/>
      <c r="DZW5694"/>
      <c r="DZX5694"/>
      <c r="DZY5694"/>
      <c r="DZZ5694"/>
      <c r="EAA5694"/>
      <c r="EAB5694"/>
      <c r="EAC5694"/>
      <c r="EAD5694"/>
      <c r="EAE5694"/>
      <c r="EAF5694"/>
      <c r="EAG5694"/>
      <c r="EAH5694"/>
    </row>
    <row r="5695" spans="38:89 3390:3414" x14ac:dyDescent="0.3"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  <c r="BE5695"/>
      <c r="BF5695"/>
      <c r="BG5695"/>
      <c r="BH5695"/>
      <c r="BI5695"/>
      <c r="BJ5695"/>
      <c r="BK5695"/>
      <c r="BL5695"/>
      <c r="BM5695"/>
      <c r="BN5695"/>
      <c r="BO5695"/>
      <c r="BP5695"/>
      <c r="BQ5695"/>
      <c r="BR5695"/>
      <c r="BS5695"/>
      <c r="BT5695"/>
      <c r="BU5695"/>
      <c r="BV5695"/>
      <c r="BW5695"/>
      <c r="BX5695"/>
      <c r="BY5695"/>
      <c r="BZ5695"/>
      <c r="CA5695"/>
      <c r="CB5695"/>
      <c r="CC5695"/>
      <c r="CD5695"/>
      <c r="CE5695"/>
      <c r="CF5695"/>
      <c r="CG5695"/>
      <c r="CH5695"/>
      <c r="CI5695"/>
      <c r="CJ5695"/>
      <c r="CK5695"/>
      <c r="DZJ5695"/>
      <c r="DZK5695"/>
      <c r="DZL5695"/>
      <c r="DZM5695"/>
      <c r="DZN5695"/>
      <c r="DZO5695"/>
      <c r="DZP5695"/>
      <c r="DZQ5695"/>
      <c r="DZR5695"/>
      <c r="DZS5695"/>
      <c r="DZT5695"/>
      <c r="DZU5695"/>
      <c r="DZV5695"/>
      <c r="DZW5695"/>
      <c r="DZX5695"/>
      <c r="DZY5695"/>
      <c r="DZZ5695"/>
      <c r="EAA5695"/>
      <c r="EAB5695"/>
      <c r="EAC5695"/>
      <c r="EAD5695"/>
      <c r="EAE5695"/>
      <c r="EAF5695"/>
      <c r="EAG5695"/>
      <c r="EAH5695"/>
    </row>
    <row r="5696" spans="38:89 3390:3414" x14ac:dyDescent="0.3"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  <c r="BE5696"/>
      <c r="BF5696"/>
      <c r="BG5696"/>
      <c r="BH5696"/>
      <c r="BI5696"/>
      <c r="BJ5696"/>
      <c r="BK5696"/>
      <c r="BL5696"/>
      <c r="BM5696"/>
      <c r="BN5696"/>
      <c r="BO5696"/>
      <c r="BP5696"/>
      <c r="BQ5696"/>
      <c r="BR5696"/>
      <c r="BS5696"/>
      <c r="BT5696"/>
      <c r="BU5696"/>
      <c r="BV5696"/>
      <c r="BW5696"/>
      <c r="BX5696"/>
      <c r="BY5696"/>
      <c r="BZ5696"/>
      <c r="CA5696"/>
      <c r="CB5696"/>
      <c r="CC5696"/>
      <c r="CD5696"/>
      <c r="CE5696"/>
      <c r="CF5696"/>
      <c r="CG5696"/>
      <c r="CH5696"/>
      <c r="CI5696"/>
      <c r="CJ5696"/>
      <c r="CK5696"/>
      <c r="DZJ5696"/>
      <c r="DZK5696"/>
      <c r="DZL5696"/>
      <c r="DZM5696"/>
      <c r="DZN5696"/>
      <c r="DZO5696"/>
      <c r="DZP5696"/>
      <c r="DZQ5696"/>
      <c r="DZR5696"/>
      <c r="DZS5696"/>
      <c r="DZT5696"/>
      <c r="DZU5696"/>
      <c r="DZV5696"/>
      <c r="DZW5696"/>
      <c r="DZX5696"/>
      <c r="DZY5696"/>
      <c r="DZZ5696"/>
      <c r="EAA5696"/>
      <c r="EAB5696"/>
      <c r="EAC5696"/>
      <c r="EAD5696"/>
      <c r="EAE5696"/>
      <c r="EAF5696"/>
      <c r="EAG5696"/>
      <c r="EAH5696"/>
    </row>
    <row r="5697" spans="38:89 3390:3414" x14ac:dyDescent="0.3"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  <c r="BE5697"/>
      <c r="BF5697"/>
      <c r="BG5697"/>
      <c r="BH5697"/>
      <c r="BI5697"/>
      <c r="BJ5697"/>
      <c r="BK5697"/>
      <c r="BL5697"/>
      <c r="BM5697"/>
      <c r="BN5697"/>
      <c r="BO5697"/>
      <c r="BP5697"/>
      <c r="BQ5697"/>
      <c r="BR5697"/>
      <c r="BS5697"/>
      <c r="BT5697"/>
      <c r="BU5697"/>
      <c r="BV5697"/>
      <c r="BW5697"/>
      <c r="BX5697"/>
      <c r="BY5697"/>
      <c r="BZ5697"/>
      <c r="CA5697"/>
      <c r="CB5697"/>
      <c r="CC5697"/>
      <c r="CD5697"/>
      <c r="CE5697"/>
      <c r="CF5697"/>
      <c r="CG5697"/>
      <c r="CH5697"/>
      <c r="CI5697"/>
      <c r="CJ5697"/>
      <c r="CK5697"/>
      <c r="DZJ5697"/>
      <c r="DZK5697"/>
      <c r="DZL5697"/>
      <c r="DZM5697"/>
      <c r="DZN5697"/>
      <c r="DZO5697"/>
      <c r="DZP5697"/>
      <c r="DZQ5697"/>
      <c r="DZR5697"/>
      <c r="DZS5697"/>
      <c r="DZT5697"/>
      <c r="DZU5697"/>
      <c r="DZV5697"/>
      <c r="DZW5697"/>
      <c r="DZX5697"/>
      <c r="DZY5697"/>
      <c r="DZZ5697"/>
      <c r="EAA5697"/>
      <c r="EAB5697"/>
      <c r="EAC5697"/>
      <c r="EAD5697"/>
      <c r="EAE5697"/>
      <c r="EAF5697"/>
      <c r="EAG5697"/>
      <c r="EAH5697"/>
    </row>
    <row r="5698" spans="38:89 3390:3414" x14ac:dyDescent="0.3"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  <c r="BE5698"/>
      <c r="BF5698"/>
      <c r="BG5698"/>
      <c r="BH5698"/>
      <c r="BI5698"/>
      <c r="BJ5698"/>
      <c r="BK5698"/>
      <c r="BL5698"/>
      <c r="BM5698"/>
      <c r="BN5698"/>
      <c r="BO5698"/>
      <c r="BP5698"/>
      <c r="BQ5698"/>
      <c r="BR5698"/>
      <c r="BS5698"/>
      <c r="BT5698"/>
      <c r="BU5698"/>
      <c r="BV5698"/>
      <c r="BW5698"/>
      <c r="BX5698"/>
      <c r="BY5698"/>
      <c r="BZ5698"/>
      <c r="CA5698"/>
      <c r="CB5698"/>
      <c r="CC5698"/>
      <c r="CD5698"/>
      <c r="CE5698"/>
      <c r="CF5698"/>
      <c r="CG5698"/>
      <c r="CH5698"/>
      <c r="CI5698"/>
      <c r="CJ5698"/>
      <c r="CK5698"/>
      <c r="DZJ5698"/>
      <c r="DZK5698"/>
      <c r="DZL5698"/>
      <c r="DZM5698"/>
      <c r="DZN5698"/>
      <c r="DZO5698"/>
      <c r="DZP5698"/>
      <c r="DZQ5698"/>
      <c r="DZR5698"/>
      <c r="DZS5698"/>
      <c r="DZT5698"/>
      <c r="DZU5698"/>
      <c r="DZV5698"/>
      <c r="DZW5698"/>
      <c r="DZX5698"/>
      <c r="DZY5698"/>
      <c r="DZZ5698"/>
      <c r="EAA5698"/>
      <c r="EAB5698"/>
      <c r="EAC5698"/>
      <c r="EAD5698"/>
      <c r="EAE5698"/>
      <c r="EAF5698"/>
      <c r="EAG5698"/>
      <c r="EAH5698"/>
    </row>
    <row r="5699" spans="38:89 3390:3414" x14ac:dyDescent="0.3"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  <c r="BE5699"/>
      <c r="BF5699"/>
      <c r="BG5699"/>
      <c r="BH5699"/>
      <c r="BI5699"/>
      <c r="BJ5699"/>
      <c r="BK5699"/>
      <c r="BL5699"/>
      <c r="BM5699"/>
      <c r="BN5699"/>
      <c r="BO5699"/>
      <c r="BP5699"/>
      <c r="BQ5699"/>
      <c r="BR5699"/>
      <c r="BS5699"/>
      <c r="BT5699"/>
      <c r="BU5699"/>
      <c r="BV5699"/>
      <c r="BW5699"/>
      <c r="BX5699"/>
      <c r="BY5699"/>
      <c r="BZ5699"/>
      <c r="CA5699"/>
      <c r="CB5699"/>
      <c r="CC5699"/>
      <c r="CD5699"/>
      <c r="CE5699"/>
      <c r="CF5699"/>
      <c r="CG5699"/>
      <c r="CH5699"/>
      <c r="CI5699"/>
      <c r="CJ5699"/>
      <c r="CK5699"/>
      <c r="DZJ5699"/>
      <c r="DZK5699"/>
      <c r="DZL5699"/>
      <c r="DZM5699"/>
      <c r="DZN5699"/>
      <c r="DZO5699"/>
      <c r="DZP5699"/>
      <c r="DZQ5699"/>
      <c r="DZR5699"/>
      <c r="DZS5699"/>
      <c r="DZT5699"/>
      <c r="DZU5699"/>
      <c r="DZV5699"/>
      <c r="DZW5699"/>
      <c r="DZX5699"/>
      <c r="DZY5699"/>
      <c r="DZZ5699"/>
      <c r="EAA5699"/>
      <c r="EAB5699"/>
      <c r="EAC5699"/>
      <c r="EAD5699"/>
      <c r="EAE5699"/>
      <c r="EAF5699"/>
      <c r="EAG5699"/>
      <c r="EAH5699"/>
    </row>
    <row r="5700" spans="38:89 3390:3414" x14ac:dyDescent="0.3"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  <c r="BE5700"/>
      <c r="BF5700"/>
      <c r="BG5700"/>
      <c r="BH5700"/>
      <c r="BI5700"/>
      <c r="BJ5700"/>
      <c r="BK5700"/>
      <c r="BL5700"/>
      <c r="BM5700"/>
      <c r="BN5700"/>
      <c r="BO5700"/>
      <c r="BP5700"/>
      <c r="BQ5700"/>
      <c r="BR5700"/>
      <c r="BS5700"/>
      <c r="BT5700"/>
      <c r="BU5700"/>
      <c r="BV5700"/>
      <c r="BW5700"/>
      <c r="BX5700"/>
      <c r="BY5700"/>
      <c r="BZ5700"/>
      <c r="CA5700"/>
      <c r="CB5700"/>
      <c r="CC5700"/>
      <c r="CD5700"/>
      <c r="CE5700"/>
      <c r="CF5700"/>
      <c r="CG5700"/>
      <c r="CH5700"/>
      <c r="CI5700"/>
      <c r="CJ5700"/>
      <c r="CK5700"/>
      <c r="DZJ5700"/>
      <c r="DZK5700"/>
      <c r="DZL5700"/>
      <c r="DZM5700"/>
      <c r="DZN5700"/>
      <c r="DZO5700"/>
      <c r="DZP5700"/>
      <c r="DZQ5700"/>
      <c r="DZR5700"/>
      <c r="DZS5700"/>
      <c r="DZT5700"/>
      <c r="DZU5700"/>
      <c r="DZV5700"/>
      <c r="DZW5700"/>
      <c r="DZX5700"/>
      <c r="DZY5700"/>
      <c r="DZZ5700"/>
      <c r="EAA5700"/>
      <c r="EAB5700"/>
      <c r="EAC5700"/>
      <c r="EAD5700"/>
      <c r="EAE5700"/>
      <c r="EAF5700"/>
      <c r="EAG5700"/>
      <c r="EAH5700"/>
    </row>
    <row r="5701" spans="38:89 3390:3414" x14ac:dyDescent="0.3"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  <c r="BE5701"/>
      <c r="BF5701"/>
      <c r="BG5701"/>
      <c r="BH5701"/>
      <c r="BI5701"/>
      <c r="BJ5701"/>
      <c r="BK5701"/>
      <c r="BL5701"/>
      <c r="BM5701"/>
      <c r="BN5701"/>
      <c r="BO5701"/>
      <c r="BP5701"/>
      <c r="BQ5701"/>
      <c r="BR5701"/>
      <c r="BS5701"/>
      <c r="BT5701"/>
      <c r="BU5701"/>
      <c r="BV5701"/>
      <c r="BW5701"/>
      <c r="BX5701"/>
      <c r="BY5701"/>
      <c r="BZ5701"/>
      <c r="CA5701"/>
      <c r="CB5701"/>
      <c r="CC5701"/>
      <c r="CD5701"/>
      <c r="CE5701"/>
      <c r="CF5701"/>
      <c r="CG5701"/>
      <c r="CH5701"/>
      <c r="CI5701"/>
      <c r="CJ5701"/>
      <c r="CK5701"/>
      <c r="DZJ5701"/>
      <c r="DZK5701"/>
      <c r="DZL5701"/>
      <c r="DZM5701"/>
      <c r="DZN5701"/>
      <c r="DZO5701"/>
      <c r="DZP5701"/>
      <c r="DZQ5701"/>
      <c r="DZR5701"/>
      <c r="DZS5701"/>
      <c r="DZT5701"/>
      <c r="DZU5701"/>
      <c r="DZV5701"/>
      <c r="DZW5701"/>
      <c r="DZX5701"/>
      <c r="DZY5701"/>
      <c r="DZZ5701"/>
      <c r="EAA5701"/>
      <c r="EAB5701"/>
      <c r="EAC5701"/>
      <c r="EAD5701"/>
      <c r="EAE5701"/>
      <c r="EAF5701"/>
      <c r="EAG5701"/>
      <c r="EAH5701"/>
    </row>
    <row r="5702" spans="38:89 3390:3414" x14ac:dyDescent="0.3"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  <c r="BE5702"/>
      <c r="BF5702"/>
      <c r="BG5702"/>
      <c r="BH5702"/>
      <c r="BI5702"/>
      <c r="BJ5702"/>
      <c r="BK5702"/>
      <c r="BL5702"/>
      <c r="BM5702"/>
      <c r="BN5702"/>
      <c r="BO5702"/>
      <c r="BP5702"/>
      <c r="BQ5702"/>
      <c r="BR5702"/>
      <c r="BS5702"/>
      <c r="BT5702"/>
      <c r="BU5702"/>
      <c r="BV5702"/>
      <c r="BW5702"/>
      <c r="BX5702"/>
      <c r="BY5702"/>
      <c r="BZ5702"/>
      <c r="CA5702"/>
      <c r="CB5702"/>
      <c r="CC5702"/>
      <c r="CD5702"/>
      <c r="CE5702"/>
      <c r="CF5702"/>
      <c r="CG5702"/>
      <c r="CH5702"/>
      <c r="CI5702"/>
      <c r="CJ5702"/>
      <c r="CK5702"/>
      <c r="DZJ5702"/>
      <c r="DZK5702"/>
      <c r="DZL5702"/>
      <c r="DZM5702"/>
      <c r="DZN5702"/>
      <c r="DZO5702"/>
      <c r="DZP5702"/>
      <c r="DZQ5702"/>
      <c r="DZR5702"/>
      <c r="DZS5702"/>
      <c r="DZT5702"/>
      <c r="DZU5702"/>
      <c r="DZV5702"/>
      <c r="DZW5702"/>
      <c r="DZX5702"/>
      <c r="DZY5702"/>
      <c r="DZZ5702"/>
      <c r="EAA5702"/>
      <c r="EAB5702"/>
      <c r="EAC5702"/>
      <c r="EAD5702"/>
      <c r="EAE5702"/>
      <c r="EAF5702"/>
      <c r="EAG5702"/>
      <c r="EAH5702"/>
    </row>
    <row r="5703" spans="38:89 3390:3414" x14ac:dyDescent="0.3"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  <c r="BE5703"/>
      <c r="BF5703"/>
      <c r="BG5703"/>
      <c r="BH5703"/>
      <c r="BI5703"/>
      <c r="BJ5703"/>
      <c r="BK5703"/>
      <c r="BL5703"/>
      <c r="BM5703"/>
      <c r="BN5703"/>
      <c r="BO5703"/>
      <c r="BP5703"/>
      <c r="BQ5703"/>
      <c r="BR5703"/>
      <c r="BS5703"/>
      <c r="BT5703"/>
      <c r="BU5703"/>
      <c r="BV5703"/>
      <c r="BW5703"/>
      <c r="BX5703"/>
      <c r="BY5703"/>
      <c r="BZ5703"/>
      <c r="CA5703"/>
      <c r="CB5703"/>
      <c r="CC5703"/>
      <c r="CD5703"/>
      <c r="CE5703"/>
      <c r="CF5703"/>
      <c r="CG5703"/>
      <c r="CH5703"/>
      <c r="CI5703"/>
      <c r="CJ5703"/>
      <c r="CK5703"/>
      <c r="DZJ5703"/>
      <c r="DZK5703"/>
      <c r="DZL5703"/>
      <c r="DZM5703"/>
      <c r="DZN5703"/>
      <c r="DZO5703"/>
      <c r="DZP5703"/>
      <c r="DZQ5703"/>
      <c r="DZR5703"/>
      <c r="DZS5703"/>
      <c r="DZT5703"/>
      <c r="DZU5703"/>
      <c r="DZV5703"/>
      <c r="DZW5703"/>
      <c r="DZX5703"/>
      <c r="DZY5703"/>
      <c r="DZZ5703"/>
      <c r="EAA5703"/>
      <c r="EAB5703"/>
      <c r="EAC5703"/>
      <c r="EAD5703"/>
      <c r="EAE5703"/>
      <c r="EAF5703"/>
      <c r="EAG5703"/>
      <c r="EAH5703"/>
    </row>
    <row r="5704" spans="38:89 3390:3414" x14ac:dyDescent="0.3"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  <c r="BE5704"/>
      <c r="BF5704"/>
      <c r="BG5704"/>
      <c r="BH5704"/>
      <c r="BI5704"/>
      <c r="BJ5704"/>
      <c r="BK5704"/>
      <c r="BL5704"/>
      <c r="BM5704"/>
      <c r="BN5704"/>
      <c r="BO5704"/>
      <c r="BP5704"/>
      <c r="BQ5704"/>
      <c r="BR5704"/>
      <c r="BS5704"/>
      <c r="BT5704"/>
      <c r="BU5704"/>
      <c r="BV5704"/>
      <c r="BW5704"/>
      <c r="BX5704"/>
      <c r="BY5704"/>
      <c r="BZ5704"/>
      <c r="CA5704"/>
      <c r="CB5704"/>
      <c r="CC5704"/>
      <c r="CD5704"/>
      <c r="CE5704"/>
      <c r="CF5704"/>
      <c r="CG5704"/>
      <c r="CH5704"/>
      <c r="CI5704"/>
      <c r="CJ5704"/>
      <c r="CK5704"/>
      <c r="DZJ5704"/>
      <c r="DZK5704"/>
      <c r="DZL5704"/>
      <c r="DZM5704"/>
      <c r="DZN5704"/>
      <c r="DZO5704"/>
      <c r="DZP5704"/>
      <c r="DZQ5704"/>
      <c r="DZR5704"/>
      <c r="DZS5704"/>
      <c r="DZT5704"/>
      <c r="DZU5704"/>
      <c r="DZV5704"/>
      <c r="DZW5704"/>
      <c r="DZX5704"/>
      <c r="DZY5704"/>
      <c r="DZZ5704"/>
      <c r="EAA5704"/>
      <c r="EAB5704"/>
      <c r="EAC5704"/>
      <c r="EAD5704"/>
      <c r="EAE5704"/>
      <c r="EAF5704"/>
      <c r="EAG5704"/>
      <c r="EAH5704"/>
    </row>
    <row r="5705" spans="38:89 3390:3414" x14ac:dyDescent="0.3"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  <c r="BE5705"/>
      <c r="BF5705"/>
      <c r="BG5705"/>
      <c r="BH5705"/>
      <c r="BI5705"/>
      <c r="BJ5705"/>
      <c r="BK5705"/>
      <c r="BL5705"/>
      <c r="BM5705"/>
      <c r="BN5705"/>
      <c r="BO5705"/>
      <c r="BP5705"/>
      <c r="BQ5705"/>
      <c r="BR5705"/>
      <c r="BS5705"/>
      <c r="BT5705"/>
      <c r="BU5705"/>
      <c r="BV5705"/>
      <c r="BW5705"/>
      <c r="BX5705"/>
      <c r="BY5705"/>
      <c r="BZ5705"/>
      <c r="CA5705"/>
      <c r="CB5705"/>
      <c r="CC5705"/>
      <c r="CD5705"/>
      <c r="CE5705"/>
      <c r="CF5705"/>
      <c r="CG5705"/>
      <c r="CH5705"/>
      <c r="CI5705"/>
      <c r="CJ5705"/>
      <c r="CK5705"/>
      <c r="DZJ5705"/>
      <c r="DZK5705"/>
      <c r="DZL5705"/>
      <c r="DZM5705"/>
      <c r="DZN5705"/>
      <c r="DZO5705"/>
      <c r="DZP5705"/>
      <c r="DZQ5705"/>
      <c r="DZR5705"/>
      <c r="DZS5705"/>
      <c r="DZT5705"/>
      <c r="DZU5705"/>
      <c r="DZV5705"/>
      <c r="DZW5705"/>
      <c r="DZX5705"/>
      <c r="DZY5705"/>
      <c r="DZZ5705"/>
      <c r="EAA5705"/>
      <c r="EAB5705"/>
      <c r="EAC5705"/>
      <c r="EAD5705"/>
      <c r="EAE5705"/>
      <c r="EAF5705"/>
      <c r="EAG5705"/>
      <c r="EAH5705"/>
    </row>
    <row r="5706" spans="38:89 3390:3414" x14ac:dyDescent="0.3"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  <c r="BE5706"/>
      <c r="BF5706"/>
      <c r="BG5706"/>
      <c r="BH5706"/>
      <c r="BI5706"/>
      <c r="BJ5706"/>
      <c r="BK5706"/>
      <c r="BL5706"/>
      <c r="BM5706"/>
      <c r="BN5706"/>
      <c r="BO5706"/>
      <c r="BP5706"/>
      <c r="BQ5706"/>
      <c r="BR5706"/>
      <c r="BS5706"/>
      <c r="BT5706"/>
      <c r="BU5706"/>
      <c r="BV5706"/>
      <c r="BW5706"/>
      <c r="BX5706"/>
      <c r="BY5706"/>
      <c r="BZ5706"/>
      <c r="CA5706"/>
      <c r="CB5706"/>
      <c r="CC5706"/>
      <c r="CD5706"/>
      <c r="CE5706"/>
      <c r="CF5706"/>
      <c r="CG5706"/>
      <c r="CH5706"/>
      <c r="CI5706"/>
      <c r="CJ5706"/>
      <c r="CK5706"/>
      <c r="DZJ5706"/>
      <c r="DZK5706"/>
      <c r="DZL5706"/>
      <c r="DZM5706"/>
      <c r="DZN5706"/>
      <c r="DZO5706"/>
      <c r="DZP5706"/>
      <c r="DZQ5706"/>
      <c r="DZR5706"/>
      <c r="DZS5706"/>
      <c r="DZT5706"/>
      <c r="DZU5706"/>
      <c r="DZV5706"/>
      <c r="DZW5706"/>
      <c r="DZX5706"/>
      <c r="DZY5706"/>
      <c r="DZZ5706"/>
      <c r="EAA5706"/>
      <c r="EAB5706"/>
      <c r="EAC5706"/>
      <c r="EAD5706"/>
      <c r="EAE5706"/>
      <c r="EAF5706"/>
      <c r="EAG5706"/>
      <c r="EAH5706"/>
    </row>
    <row r="5707" spans="38:89 3390:3414" x14ac:dyDescent="0.3"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  <c r="BE5707"/>
      <c r="BF5707"/>
      <c r="BG5707"/>
      <c r="BH5707"/>
      <c r="BI5707"/>
      <c r="BJ5707"/>
      <c r="BK5707"/>
      <c r="BL5707"/>
      <c r="BM5707"/>
      <c r="BN5707"/>
      <c r="BO5707"/>
      <c r="BP5707"/>
      <c r="BQ5707"/>
      <c r="BR5707"/>
      <c r="BS5707"/>
      <c r="BT5707"/>
      <c r="BU5707"/>
      <c r="BV5707"/>
      <c r="BW5707"/>
      <c r="BX5707"/>
      <c r="BY5707"/>
      <c r="BZ5707"/>
      <c r="CA5707"/>
      <c r="CB5707"/>
      <c r="CC5707"/>
      <c r="CD5707"/>
      <c r="CE5707"/>
      <c r="CF5707"/>
      <c r="CG5707"/>
      <c r="CH5707"/>
      <c r="CI5707"/>
      <c r="CJ5707"/>
      <c r="CK5707"/>
      <c r="DZJ5707"/>
      <c r="DZK5707"/>
      <c r="DZL5707"/>
      <c r="DZM5707"/>
      <c r="DZN5707"/>
      <c r="DZO5707"/>
      <c r="DZP5707"/>
      <c r="DZQ5707"/>
      <c r="DZR5707"/>
      <c r="DZS5707"/>
      <c r="DZT5707"/>
      <c r="DZU5707"/>
      <c r="DZV5707"/>
      <c r="DZW5707"/>
      <c r="DZX5707"/>
      <c r="DZY5707"/>
      <c r="DZZ5707"/>
      <c r="EAA5707"/>
      <c r="EAB5707"/>
      <c r="EAC5707"/>
      <c r="EAD5707"/>
      <c r="EAE5707"/>
      <c r="EAF5707"/>
      <c r="EAG5707"/>
      <c r="EAH5707"/>
    </row>
    <row r="5708" spans="38:89 3390:3414" x14ac:dyDescent="0.3"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  <c r="BE5708"/>
      <c r="BF5708"/>
      <c r="BG5708"/>
      <c r="BH5708"/>
      <c r="BI5708"/>
      <c r="BJ5708"/>
      <c r="BK5708"/>
      <c r="BL5708"/>
      <c r="BM5708"/>
      <c r="BN5708"/>
      <c r="BO5708"/>
      <c r="BP5708"/>
      <c r="BQ5708"/>
      <c r="BR5708"/>
      <c r="BS5708"/>
      <c r="BT5708"/>
      <c r="BU5708"/>
      <c r="BV5708"/>
      <c r="BW5708"/>
      <c r="BX5708"/>
      <c r="BY5708"/>
      <c r="BZ5708"/>
      <c r="CA5708"/>
      <c r="CB5708"/>
      <c r="CC5708"/>
      <c r="CD5708"/>
      <c r="CE5708"/>
      <c r="CF5708"/>
      <c r="CG5708"/>
      <c r="CH5708"/>
      <c r="CI5708"/>
      <c r="CJ5708"/>
      <c r="CK5708"/>
      <c r="DZJ5708"/>
      <c r="DZK5708"/>
      <c r="DZL5708"/>
      <c r="DZM5708"/>
      <c r="DZN5708"/>
      <c r="DZO5708"/>
      <c r="DZP5708"/>
      <c r="DZQ5708"/>
      <c r="DZR5708"/>
      <c r="DZS5708"/>
      <c r="DZT5708"/>
      <c r="DZU5708"/>
      <c r="DZV5708"/>
      <c r="DZW5708"/>
      <c r="DZX5708"/>
      <c r="DZY5708"/>
      <c r="DZZ5708"/>
      <c r="EAA5708"/>
      <c r="EAB5708"/>
      <c r="EAC5708"/>
      <c r="EAD5708"/>
      <c r="EAE5708"/>
      <c r="EAF5708"/>
      <c r="EAG5708"/>
      <c r="EAH5708"/>
    </row>
    <row r="5709" spans="38:89 3390:3414" x14ac:dyDescent="0.3"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  <c r="BE5709"/>
      <c r="BF5709"/>
      <c r="BG5709"/>
      <c r="BH5709"/>
      <c r="BI5709"/>
      <c r="BJ5709"/>
      <c r="BK5709"/>
      <c r="BL5709"/>
      <c r="BM5709"/>
      <c r="BN5709"/>
      <c r="BO5709"/>
      <c r="BP5709"/>
      <c r="BQ5709"/>
      <c r="BR5709"/>
      <c r="BS5709"/>
      <c r="BT5709"/>
      <c r="BU5709"/>
      <c r="BV5709"/>
      <c r="BW5709"/>
      <c r="BX5709"/>
      <c r="BY5709"/>
      <c r="BZ5709"/>
      <c r="CA5709"/>
      <c r="CB5709"/>
      <c r="CC5709"/>
      <c r="CD5709"/>
      <c r="CE5709"/>
      <c r="CF5709"/>
      <c r="CG5709"/>
      <c r="CH5709"/>
      <c r="CI5709"/>
      <c r="CJ5709"/>
      <c r="CK5709"/>
      <c r="DZJ5709"/>
      <c r="DZK5709"/>
      <c r="DZL5709"/>
      <c r="DZM5709"/>
      <c r="DZN5709"/>
      <c r="DZO5709"/>
      <c r="DZP5709"/>
      <c r="DZQ5709"/>
      <c r="DZR5709"/>
      <c r="DZS5709"/>
      <c r="DZT5709"/>
      <c r="DZU5709"/>
      <c r="DZV5709"/>
      <c r="DZW5709"/>
      <c r="DZX5709"/>
      <c r="DZY5709"/>
      <c r="DZZ5709"/>
      <c r="EAA5709"/>
      <c r="EAB5709"/>
      <c r="EAC5709"/>
      <c r="EAD5709"/>
      <c r="EAE5709"/>
      <c r="EAF5709"/>
      <c r="EAG5709"/>
      <c r="EAH5709"/>
    </row>
    <row r="5710" spans="38:89 3390:3414" x14ac:dyDescent="0.3"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  <c r="BE5710"/>
      <c r="BF5710"/>
      <c r="BG5710"/>
      <c r="BH5710"/>
      <c r="BI5710"/>
      <c r="BJ5710"/>
      <c r="BK5710"/>
      <c r="BL5710"/>
      <c r="BM5710"/>
      <c r="BN5710"/>
      <c r="BO5710"/>
      <c r="BP5710"/>
      <c r="BQ5710"/>
      <c r="BR5710"/>
      <c r="BS5710"/>
      <c r="BT5710"/>
      <c r="BU5710"/>
      <c r="BV5710"/>
      <c r="BW5710"/>
      <c r="BX5710"/>
      <c r="BY5710"/>
      <c r="BZ5710"/>
      <c r="CA5710"/>
      <c r="CB5710"/>
      <c r="CC5710"/>
      <c r="CD5710"/>
      <c r="CE5710"/>
      <c r="CF5710"/>
      <c r="CG5710"/>
      <c r="CH5710"/>
      <c r="CI5710"/>
      <c r="CJ5710"/>
      <c r="CK5710"/>
      <c r="DZJ5710"/>
      <c r="DZK5710"/>
      <c r="DZL5710"/>
      <c r="DZM5710"/>
      <c r="DZN5710"/>
      <c r="DZO5710"/>
      <c r="DZP5710"/>
      <c r="DZQ5710"/>
      <c r="DZR5710"/>
      <c r="DZS5710"/>
      <c r="DZT5710"/>
      <c r="DZU5710"/>
      <c r="DZV5710"/>
      <c r="DZW5710"/>
      <c r="DZX5710"/>
      <c r="DZY5710"/>
      <c r="DZZ5710"/>
      <c r="EAA5710"/>
      <c r="EAB5710"/>
      <c r="EAC5710"/>
      <c r="EAD5710"/>
      <c r="EAE5710"/>
      <c r="EAF5710"/>
      <c r="EAG5710"/>
      <c r="EAH5710"/>
    </row>
    <row r="5711" spans="38:89 3390:3414" x14ac:dyDescent="0.3"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  <c r="BE5711"/>
      <c r="BF5711"/>
      <c r="BG5711"/>
      <c r="BH5711"/>
      <c r="BI5711"/>
      <c r="BJ5711"/>
      <c r="BK5711"/>
      <c r="BL5711"/>
      <c r="BM5711"/>
      <c r="BN5711"/>
      <c r="BO5711"/>
      <c r="BP5711"/>
      <c r="BQ5711"/>
      <c r="BR5711"/>
      <c r="BS5711"/>
      <c r="BT5711"/>
      <c r="BU5711"/>
      <c r="BV5711"/>
      <c r="BW5711"/>
      <c r="BX5711"/>
      <c r="BY5711"/>
      <c r="BZ5711"/>
      <c r="CA5711"/>
      <c r="CB5711"/>
      <c r="CC5711"/>
      <c r="CD5711"/>
      <c r="CE5711"/>
      <c r="CF5711"/>
      <c r="CG5711"/>
      <c r="CH5711"/>
      <c r="CI5711"/>
      <c r="CJ5711"/>
      <c r="CK5711"/>
      <c r="DZJ5711"/>
      <c r="DZK5711"/>
      <c r="DZL5711"/>
      <c r="DZM5711"/>
      <c r="DZN5711"/>
      <c r="DZO5711"/>
      <c r="DZP5711"/>
      <c r="DZQ5711"/>
      <c r="DZR5711"/>
      <c r="DZS5711"/>
      <c r="DZT5711"/>
      <c r="DZU5711"/>
      <c r="DZV5711"/>
      <c r="DZW5711"/>
      <c r="DZX5711"/>
      <c r="DZY5711"/>
      <c r="DZZ5711"/>
      <c r="EAA5711"/>
      <c r="EAB5711"/>
      <c r="EAC5711"/>
      <c r="EAD5711"/>
      <c r="EAE5711"/>
      <c r="EAF5711"/>
      <c r="EAG5711"/>
      <c r="EAH5711"/>
    </row>
    <row r="5712" spans="38:89 3390:3414" x14ac:dyDescent="0.3"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  <c r="BE5712"/>
      <c r="BF5712"/>
      <c r="BG5712"/>
      <c r="BH5712"/>
      <c r="BI5712"/>
      <c r="BJ5712"/>
      <c r="BK5712"/>
      <c r="BL5712"/>
      <c r="BM5712"/>
      <c r="BN5712"/>
      <c r="BO5712"/>
      <c r="BP5712"/>
      <c r="BQ5712"/>
      <c r="BR5712"/>
      <c r="BS5712"/>
      <c r="BT5712"/>
      <c r="BU5712"/>
      <c r="BV5712"/>
      <c r="BW5712"/>
      <c r="BX5712"/>
      <c r="BY5712"/>
      <c r="BZ5712"/>
      <c r="CA5712"/>
      <c r="CB5712"/>
      <c r="CC5712"/>
      <c r="CD5712"/>
      <c r="CE5712"/>
      <c r="CF5712"/>
      <c r="CG5712"/>
      <c r="CH5712"/>
      <c r="CI5712"/>
      <c r="CJ5712"/>
      <c r="CK5712"/>
      <c r="DZJ5712"/>
      <c r="DZK5712"/>
      <c r="DZL5712"/>
      <c r="DZM5712"/>
      <c r="DZN5712"/>
      <c r="DZO5712"/>
      <c r="DZP5712"/>
      <c r="DZQ5712"/>
      <c r="DZR5712"/>
      <c r="DZS5712"/>
      <c r="DZT5712"/>
      <c r="DZU5712"/>
      <c r="DZV5712"/>
      <c r="DZW5712"/>
      <c r="DZX5712"/>
      <c r="DZY5712"/>
      <c r="DZZ5712"/>
      <c r="EAA5712"/>
      <c r="EAB5712"/>
      <c r="EAC5712"/>
      <c r="EAD5712"/>
      <c r="EAE5712"/>
      <c r="EAF5712"/>
      <c r="EAG5712"/>
      <c r="EAH5712"/>
    </row>
    <row r="5713" spans="38:89 3390:3414" x14ac:dyDescent="0.3"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  <c r="BE5713"/>
      <c r="BF5713"/>
      <c r="BG5713"/>
      <c r="BH5713"/>
      <c r="BI5713"/>
      <c r="BJ5713"/>
      <c r="BK5713"/>
      <c r="BL5713"/>
      <c r="BM5713"/>
      <c r="BN5713"/>
      <c r="BO5713"/>
      <c r="BP5713"/>
      <c r="BQ5713"/>
      <c r="BR5713"/>
      <c r="BS5713"/>
      <c r="BT5713"/>
      <c r="BU5713"/>
      <c r="BV5713"/>
      <c r="BW5713"/>
      <c r="BX5713"/>
      <c r="BY5713"/>
      <c r="BZ5713"/>
      <c r="CA5713"/>
      <c r="CB5713"/>
      <c r="CC5713"/>
      <c r="CD5713"/>
      <c r="CE5713"/>
      <c r="CF5713"/>
      <c r="CG5713"/>
      <c r="CH5713"/>
      <c r="CI5713"/>
      <c r="CJ5713"/>
      <c r="CK5713"/>
      <c r="DZJ5713"/>
      <c r="DZK5713"/>
      <c r="DZL5713"/>
      <c r="DZM5713"/>
      <c r="DZN5713"/>
      <c r="DZO5713"/>
      <c r="DZP5713"/>
      <c r="DZQ5713"/>
      <c r="DZR5713"/>
      <c r="DZS5713"/>
      <c r="DZT5713"/>
      <c r="DZU5713"/>
      <c r="DZV5713"/>
      <c r="DZW5713"/>
      <c r="DZX5713"/>
      <c r="DZY5713"/>
      <c r="DZZ5713"/>
      <c r="EAA5713"/>
      <c r="EAB5713"/>
      <c r="EAC5713"/>
      <c r="EAD5713"/>
      <c r="EAE5713"/>
      <c r="EAF5713"/>
      <c r="EAG5713"/>
      <c r="EAH5713"/>
    </row>
    <row r="5714" spans="38:89 3390:3414" x14ac:dyDescent="0.3"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  <c r="BE5714"/>
      <c r="BF5714"/>
      <c r="BG5714"/>
      <c r="BH5714"/>
      <c r="BI5714"/>
      <c r="BJ5714"/>
      <c r="BK5714"/>
      <c r="BL5714"/>
      <c r="BM5714"/>
      <c r="BN5714"/>
      <c r="BO5714"/>
      <c r="BP5714"/>
      <c r="BQ5714"/>
      <c r="BR5714"/>
      <c r="BS5714"/>
      <c r="BT5714"/>
      <c r="BU5714"/>
      <c r="BV5714"/>
      <c r="BW5714"/>
      <c r="BX5714"/>
      <c r="BY5714"/>
      <c r="BZ5714"/>
      <c r="CA5714"/>
      <c r="CB5714"/>
      <c r="CC5714"/>
      <c r="CD5714"/>
      <c r="CE5714"/>
      <c r="CF5714"/>
      <c r="CG5714"/>
      <c r="CH5714"/>
      <c r="CI5714"/>
      <c r="CJ5714"/>
      <c r="CK5714"/>
      <c r="DZJ5714"/>
      <c r="DZK5714"/>
      <c r="DZL5714"/>
      <c r="DZM5714"/>
      <c r="DZN5714"/>
      <c r="DZO5714"/>
      <c r="DZP5714"/>
      <c r="DZQ5714"/>
      <c r="DZR5714"/>
      <c r="DZS5714"/>
      <c r="DZT5714"/>
      <c r="DZU5714"/>
      <c r="DZV5714"/>
      <c r="DZW5714"/>
      <c r="DZX5714"/>
      <c r="DZY5714"/>
      <c r="DZZ5714"/>
      <c r="EAA5714"/>
      <c r="EAB5714"/>
      <c r="EAC5714"/>
      <c r="EAD5714"/>
      <c r="EAE5714"/>
      <c r="EAF5714"/>
      <c r="EAG5714"/>
      <c r="EAH5714"/>
    </row>
    <row r="5715" spans="38:89 3390:3414" x14ac:dyDescent="0.3"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  <c r="BE5715"/>
      <c r="BF5715"/>
      <c r="BG5715"/>
      <c r="BH5715"/>
      <c r="BI5715"/>
      <c r="BJ5715"/>
      <c r="BK5715"/>
      <c r="BL5715"/>
      <c r="BM5715"/>
      <c r="BN5715"/>
      <c r="BO5715"/>
      <c r="BP5715"/>
      <c r="BQ5715"/>
      <c r="BR5715"/>
      <c r="BS5715"/>
      <c r="BT5715"/>
      <c r="BU5715"/>
      <c r="BV5715"/>
      <c r="BW5715"/>
      <c r="BX5715"/>
      <c r="BY5715"/>
      <c r="BZ5715"/>
      <c r="CA5715"/>
      <c r="CB5715"/>
      <c r="CC5715"/>
      <c r="CD5715"/>
      <c r="CE5715"/>
      <c r="CF5715"/>
      <c r="CG5715"/>
      <c r="CH5715"/>
      <c r="CI5715"/>
      <c r="CJ5715"/>
      <c r="CK5715"/>
      <c r="DZJ5715"/>
      <c r="DZK5715"/>
      <c r="DZL5715"/>
      <c r="DZM5715"/>
      <c r="DZN5715"/>
      <c r="DZO5715"/>
      <c r="DZP5715"/>
      <c r="DZQ5715"/>
      <c r="DZR5715"/>
      <c r="DZS5715"/>
      <c r="DZT5715"/>
      <c r="DZU5715"/>
      <c r="DZV5715"/>
      <c r="DZW5715"/>
      <c r="DZX5715"/>
      <c r="DZY5715"/>
      <c r="DZZ5715"/>
      <c r="EAA5715"/>
      <c r="EAB5715"/>
      <c r="EAC5715"/>
      <c r="EAD5715"/>
      <c r="EAE5715"/>
      <c r="EAF5715"/>
      <c r="EAG5715"/>
      <c r="EAH5715"/>
    </row>
    <row r="5716" spans="38:89 3390:3414" x14ac:dyDescent="0.3"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  <c r="BE5716"/>
      <c r="BF5716"/>
      <c r="BG5716"/>
      <c r="BH5716"/>
      <c r="BI5716"/>
      <c r="BJ5716"/>
      <c r="BK5716"/>
      <c r="BL5716"/>
      <c r="BM5716"/>
      <c r="BN5716"/>
      <c r="BO5716"/>
      <c r="BP5716"/>
      <c r="BQ5716"/>
      <c r="BR5716"/>
      <c r="BS5716"/>
      <c r="BT5716"/>
      <c r="BU5716"/>
      <c r="BV5716"/>
      <c r="BW5716"/>
      <c r="BX5716"/>
      <c r="BY5716"/>
      <c r="BZ5716"/>
      <c r="CA5716"/>
      <c r="CB5716"/>
      <c r="CC5716"/>
      <c r="CD5716"/>
      <c r="CE5716"/>
      <c r="CF5716"/>
      <c r="CG5716"/>
      <c r="CH5716"/>
      <c r="CI5716"/>
      <c r="CJ5716"/>
      <c r="CK5716"/>
      <c r="DZJ5716"/>
      <c r="DZK5716"/>
      <c r="DZL5716"/>
      <c r="DZM5716"/>
      <c r="DZN5716"/>
      <c r="DZO5716"/>
      <c r="DZP5716"/>
      <c r="DZQ5716"/>
      <c r="DZR5716"/>
      <c r="DZS5716"/>
      <c r="DZT5716"/>
      <c r="DZU5716"/>
      <c r="DZV5716"/>
      <c r="DZW5716"/>
      <c r="DZX5716"/>
      <c r="DZY5716"/>
      <c r="DZZ5716"/>
      <c r="EAA5716"/>
      <c r="EAB5716"/>
      <c r="EAC5716"/>
      <c r="EAD5716"/>
      <c r="EAE5716"/>
      <c r="EAF5716"/>
      <c r="EAG5716"/>
      <c r="EAH5716"/>
    </row>
    <row r="5717" spans="38:89 3390:3414" x14ac:dyDescent="0.3"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  <c r="BE5717"/>
      <c r="BF5717"/>
      <c r="BG5717"/>
      <c r="BH5717"/>
      <c r="BI5717"/>
      <c r="BJ5717"/>
      <c r="BK5717"/>
      <c r="BL5717"/>
      <c r="BM5717"/>
      <c r="BN5717"/>
      <c r="BO5717"/>
      <c r="BP5717"/>
      <c r="BQ5717"/>
      <c r="BR5717"/>
      <c r="BS5717"/>
      <c r="BT5717"/>
      <c r="BU5717"/>
      <c r="BV5717"/>
      <c r="BW5717"/>
      <c r="BX5717"/>
      <c r="BY5717"/>
      <c r="BZ5717"/>
      <c r="CA5717"/>
      <c r="CB5717"/>
      <c r="CC5717"/>
      <c r="CD5717"/>
      <c r="CE5717"/>
      <c r="CF5717"/>
      <c r="CG5717"/>
      <c r="CH5717"/>
      <c r="CI5717"/>
      <c r="CJ5717"/>
      <c r="CK5717"/>
      <c r="DZJ5717"/>
      <c r="DZK5717"/>
      <c r="DZL5717"/>
      <c r="DZM5717"/>
      <c r="DZN5717"/>
      <c r="DZO5717"/>
      <c r="DZP5717"/>
      <c r="DZQ5717"/>
      <c r="DZR5717"/>
      <c r="DZS5717"/>
      <c r="DZT5717"/>
      <c r="DZU5717"/>
      <c r="DZV5717"/>
      <c r="DZW5717"/>
      <c r="DZX5717"/>
      <c r="DZY5717"/>
      <c r="DZZ5717"/>
      <c r="EAA5717"/>
      <c r="EAB5717"/>
      <c r="EAC5717"/>
      <c r="EAD5717"/>
      <c r="EAE5717"/>
      <c r="EAF5717"/>
      <c r="EAG5717"/>
      <c r="EAH5717"/>
    </row>
    <row r="5718" spans="38:89 3390:3414" x14ac:dyDescent="0.3"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  <c r="BE5718"/>
      <c r="BF5718"/>
      <c r="BG5718"/>
      <c r="BH5718"/>
      <c r="BI5718"/>
      <c r="BJ5718"/>
      <c r="BK5718"/>
      <c r="BL5718"/>
      <c r="BM5718"/>
      <c r="BN5718"/>
      <c r="BO5718"/>
      <c r="BP5718"/>
      <c r="BQ5718"/>
      <c r="BR5718"/>
      <c r="BS5718"/>
      <c r="BT5718"/>
      <c r="BU5718"/>
      <c r="BV5718"/>
      <c r="BW5718"/>
      <c r="BX5718"/>
      <c r="BY5718"/>
      <c r="BZ5718"/>
      <c r="CA5718"/>
      <c r="CB5718"/>
      <c r="CC5718"/>
      <c r="CD5718"/>
      <c r="CE5718"/>
      <c r="CF5718"/>
      <c r="CG5718"/>
      <c r="CH5718"/>
      <c r="CI5718"/>
      <c r="CJ5718"/>
      <c r="CK5718"/>
      <c r="DZJ5718"/>
      <c r="DZK5718"/>
      <c r="DZL5718"/>
      <c r="DZM5718"/>
      <c r="DZN5718"/>
      <c r="DZO5718"/>
      <c r="DZP5718"/>
      <c r="DZQ5718"/>
      <c r="DZR5718"/>
      <c r="DZS5718"/>
      <c r="DZT5718"/>
      <c r="DZU5718"/>
      <c r="DZV5718"/>
      <c r="DZW5718"/>
      <c r="DZX5718"/>
      <c r="DZY5718"/>
      <c r="DZZ5718"/>
      <c r="EAA5718"/>
      <c r="EAB5718"/>
      <c r="EAC5718"/>
      <c r="EAD5718"/>
      <c r="EAE5718"/>
      <c r="EAF5718"/>
      <c r="EAG5718"/>
      <c r="EAH5718"/>
    </row>
    <row r="5719" spans="38:89 3390:3414" x14ac:dyDescent="0.3"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  <c r="BE5719"/>
      <c r="BF5719"/>
      <c r="BG5719"/>
      <c r="BH5719"/>
      <c r="BI5719"/>
      <c r="BJ5719"/>
      <c r="BK5719"/>
      <c r="BL5719"/>
      <c r="BM5719"/>
      <c r="BN5719"/>
      <c r="BO5719"/>
      <c r="BP5719"/>
      <c r="BQ5719"/>
      <c r="BR5719"/>
      <c r="BS5719"/>
      <c r="BT5719"/>
      <c r="BU5719"/>
      <c r="BV5719"/>
      <c r="BW5719"/>
      <c r="BX5719"/>
      <c r="BY5719"/>
      <c r="BZ5719"/>
      <c r="CA5719"/>
      <c r="CB5719"/>
      <c r="CC5719"/>
      <c r="CD5719"/>
      <c r="CE5719"/>
      <c r="CF5719"/>
      <c r="CG5719"/>
      <c r="CH5719"/>
      <c r="CI5719"/>
      <c r="CJ5719"/>
      <c r="CK5719"/>
      <c r="DZJ5719"/>
      <c r="DZK5719"/>
      <c r="DZL5719"/>
      <c r="DZM5719"/>
      <c r="DZN5719"/>
      <c r="DZO5719"/>
      <c r="DZP5719"/>
      <c r="DZQ5719"/>
      <c r="DZR5719"/>
      <c r="DZS5719"/>
      <c r="DZT5719"/>
      <c r="DZU5719"/>
      <c r="DZV5719"/>
      <c r="DZW5719"/>
      <c r="DZX5719"/>
      <c r="DZY5719"/>
      <c r="DZZ5719"/>
      <c r="EAA5719"/>
      <c r="EAB5719"/>
      <c r="EAC5719"/>
      <c r="EAD5719"/>
      <c r="EAE5719"/>
      <c r="EAF5719"/>
      <c r="EAG5719"/>
      <c r="EAH5719"/>
    </row>
    <row r="5720" spans="38:89 3390:3414" x14ac:dyDescent="0.3"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  <c r="BE5720"/>
      <c r="BF5720"/>
      <c r="BG5720"/>
      <c r="BH5720"/>
      <c r="BI5720"/>
      <c r="BJ5720"/>
      <c r="BK5720"/>
      <c r="BL5720"/>
      <c r="BM5720"/>
      <c r="BN5720"/>
      <c r="BO5720"/>
      <c r="BP5720"/>
      <c r="BQ5720"/>
      <c r="BR5720"/>
      <c r="BS5720"/>
      <c r="BT5720"/>
      <c r="BU5720"/>
      <c r="BV5720"/>
      <c r="BW5720"/>
      <c r="BX5720"/>
      <c r="BY5720"/>
      <c r="BZ5720"/>
      <c r="CA5720"/>
      <c r="CB5720"/>
      <c r="CC5720"/>
      <c r="CD5720"/>
      <c r="CE5720"/>
      <c r="CF5720"/>
      <c r="CG5720"/>
      <c r="CH5720"/>
      <c r="CI5720"/>
      <c r="CJ5720"/>
      <c r="CK5720"/>
      <c r="DZJ5720"/>
      <c r="DZK5720"/>
      <c r="DZL5720"/>
      <c r="DZM5720"/>
      <c r="DZN5720"/>
      <c r="DZO5720"/>
      <c r="DZP5720"/>
      <c r="DZQ5720"/>
      <c r="DZR5720"/>
      <c r="DZS5720"/>
      <c r="DZT5720"/>
      <c r="DZU5720"/>
      <c r="DZV5720"/>
      <c r="DZW5720"/>
      <c r="DZX5720"/>
      <c r="DZY5720"/>
      <c r="DZZ5720"/>
      <c r="EAA5720"/>
      <c r="EAB5720"/>
      <c r="EAC5720"/>
      <c r="EAD5720"/>
      <c r="EAE5720"/>
      <c r="EAF5720"/>
      <c r="EAG5720"/>
      <c r="EAH5720"/>
    </row>
    <row r="5721" spans="38:89 3390:3414" x14ac:dyDescent="0.3"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  <c r="BE5721"/>
      <c r="BF5721"/>
      <c r="BG5721"/>
      <c r="BH5721"/>
      <c r="BI5721"/>
      <c r="BJ5721"/>
      <c r="BK5721"/>
      <c r="BL5721"/>
      <c r="BM5721"/>
      <c r="BN5721"/>
      <c r="BO5721"/>
      <c r="BP5721"/>
      <c r="BQ5721"/>
      <c r="BR5721"/>
      <c r="BS5721"/>
      <c r="BT5721"/>
      <c r="BU5721"/>
      <c r="BV5721"/>
      <c r="BW5721"/>
      <c r="BX5721"/>
      <c r="BY5721"/>
      <c r="BZ5721"/>
      <c r="CA5721"/>
      <c r="CB5721"/>
      <c r="CC5721"/>
      <c r="CD5721"/>
      <c r="CE5721"/>
      <c r="CF5721"/>
      <c r="CG5721"/>
      <c r="CH5721"/>
      <c r="CI5721"/>
      <c r="CJ5721"/>
      <c r="CK5721"/>
      <c r="DZJ5721"/>
      <c r="DZK5721"/>
      <c r="DZL5721"/>
      <c r="DZM5721"/>
      <c r="DZN5721"/>
      <c r="DZO5721"/>
      <c r="DZP5721"/>
      <c r="DZQ5721"/>
      <c r="DZR5721"/>
      <c r="DZS5721"/>
      <c r="DZT5721"/>
      <c r="DZU5721"/>
      <c r="DZV5721"/>
      <c r="DZW5721"/>
      <c r="DZX5721"/>
      <c r="DZY5721"/>
      <c r="DZZ5721"/>
      <c r="EAA5721"/>
      <c r="EAB5721"/>
      <c r="EAC5721"/>
      <c r="EAD5721"/>
      <c r="EAE5721"/>
      <c r="EAF5721"/>
      <c r="EAG5721"/>
      <c r="EAH5721"/>
    </row>
    <row r="5722" spans="38:89 3390:3414" x14ac:dyDescent="0.3"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  <c r="BE5722"/>
      <c r="BF5722"/>
      <c r="BG5722"/>
      <c r="BH5722"/>
      <c r="BI5722"/>
      <c r="BJ5722"/>
      <c r="BK5722"/>
      <c r="BL5722"/>
      <c r="BM5722"/>
      <c r="BN5722"/>
      <c r="BO5722"/>
      <c r="BP5722"/>
      <c r="BQ5722"/>
      <c r="BR5722"/>
      <c r="BS5722"/>
      <c r="BT5722"/>
      <c r="BU5722"/>
      <c r="BV5722"/>
      <c r="BW5722"/>
      <c r="BX5722"/>
      <c r="BY5722"/>
      <c r="BZ5722"/>
      <c r="CA5722"/>
      <c r="CB5722"/>
      <c r="CC5722"/>
      <c r="CD5722"/>
      <c r="CE5722"/>
      <c r="CF5722"/>
      <c r="CG5722"/>
      <c r="CH5722"/>
      <c r="CI5722"/>
      <c r="CJ5722"/>
      <c r="CK5722"/>
      <c r="DZJ5722"/>
      <c r="DZK5722"/>
      <c r="DZL5722"/>
      <c r="DZM5722"/>
      <c r="DZN5722"/>
      <c r="DZO5722"/>
      <c r="DZP5722"/>
      <c r="DZQ5722"/>
      <c r="DZR5722"/>
      <c r="DZS5722"/>
      <c r="DZT5722"/>
      <c r="DZU5722"/>
      <c r="DZV5722"/>
      <c r="DZW5722"/>
      <c r="DZX5722"/>
      <c r="DZY5722"/>
      <c r="DZZ5722"/>
      <c r="EAA5722"/>
      <c r="EAB5722"/>
      <c r="EAC5722"/>
      <c r="EAD5722"/>
      <c r="EAE5722"/>
      <c r="EAF5722"/>
      <c r="EAG5722"/>
      <c r="EAH5722"/>
    </row>
    <row r="5723" spans="38:89 3390:3414" x14ac:dyDescent="0.3"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  <c r="BE5723"/>
      <c r="BF5723"/>
      <c r="BG5723"/>
      <c r="BH5723"/>
      <c r="BI5723"/>
      <c r="BJ5723"/>
      <c r="BK5723"/>
      <c r="BL5723"/>
      <c r="BM5723"/>
      <c r="BN5723"/>
      <c r="BO5723"/>
      <c r="BP5723"/>
      <c r="BQ5723"/>
      <c r="BR5723"/>
      <c r="BS5723"/>
      <c r="BT5723"/>
      <c r="BU5723"/>
      <c r="BV5723"/>
      <c r="BW5723"/>
      <c r="BX5723"/>
      <c r="BY5723"/>
      <c r="BZ5723"/>
      <c r="CA5723"/>
      <c r="CB5723"/>
      <c r="CC5723"/>
      <c r="CD5723"/>
      <c r="CE5723"/>
      <c r="CF5723"/>
      <c r="CG5723"/>
      <c r="CH5723"/>
      <c r="CI5723"/>
      <c r="CJ5723"/>
      <c r="CK5723"/>
      <c r="DZJ5723"/>
      <c r="DZK5723"/>
      <c r="DZL5723"/>
      <c r="DZM5723"/>
      <c r="DZN5723"/>
      <c r="DZO5723"/>
      <c r="DZP5723"/>
      <c r="DZQ5723"/>
      <c r="DZR5723"/>
      <c r="DZS5723"/>
      <c r="DZT5723"/>
      <c r="DZU5723"/>
      <c r="DZV5723"/>
      <c r="DZW5723"/>
      <c r="DZX5723"/>
      <c r="DZY5723"/>
      <c r="DZZ5723"/>
      <c r="EAA5723"/>
      <c r="EAB5723"/>
      <c r="EAC5723"/>
      <c r="EAD5723"/>
      <c r="EAE5723"/>
      <c r="EAF5723"/>
      <c r="EAG5723"/>
      <c r="EAH5723"/>
    </row>
    <row r="5724" spans="38:89 3390:3414" x14ac:dyDescent="0.3"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  <c r="BE5724"/>
      <c r="BF5724"/>
      <c r="BG5724"/>
      <c r="BH5724"/>
      <c r="BI5724"/>
      <c r="BJ5724"/>
      <c r="BK5724"/>
      <c r="BL5724"/>
      <c r="BM5724"/>
      <c r="BN5724"/>
      <c r="BO5724"/>
      <c r="BP5724"/>
      <c r="BQ5724"/>
      <c r="BR5724"/>
      <c r="BS5724"/>
      <c r="BT5724"/>
      <c r="BU5724"/>
      <c r="BV5724"/>
      <c r="BW5724"/>
      <c r="BX5724"/>
      <c r="BY5724"/>
      <c r="BZ5724"/>
      <c r="CA5724"/>
      <c r="CB5724"/>
      <c r="CC5724"/>
      <c r="CD5724"/>
      <c r="CE5724"/>
      <c r="CF5724"/>
      <c r="CG5724"/>
      <c r="CH5724"/>
      <c r="CI5724"/>
      <c r="CJ5724"/>
      <c r="CK5724"/>
      <c r="DZJ5724"/>
      <c r="DZK5724"/>
      <c r="DZL5724"/>
      <c r="DZM5724"/>
      <c r="DZN5724"/>
      <c r="DZO5724"/>
      <c r="DZP5724"/>
      <c r="DZQ5724"/>
      <c r="DZR5724"/>
      <c r="DZS5724"/>
      <c r="DZT5724"/>
      <c r="DZU5724"/>
      <c r="DZV5724"/>
      <c r="DZW5724"/>
      <c r="DZX5724"/>
      <c r="DZY5724"/>
      <c r="DZZ5724"/>
      <c r="EAA5724"/>
      <c r="EAB5724"/>
      <c r="EAC5724"/>
      <c r="EAD5724"/>
      <c r="EAE5724"/>
      <c r="EAF5724"/>
      <c r="EAG5724"/>
      <c r="EAH5724"/>
    </row>
    <row r="5725" spans="38:89 3390:3414" x14ac:dyDescent="0.3"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  <c r="BE5725"/>
      <c r="BF5725"/>
      <c r="BG5725"/>
      <c r="BH5725"/>
      <c r="BI5725"/>
      <c r="BJ5725"/>
      <c r="BK5725"/>
      <c r="BL5725"/>
      <c r="BM5725"/>
      <c r="BN5725"/>
      <c r="BO5725"/>
      <c r="BP5725"/>
      <c r="BQ5725"/>
      <c r="BR5725"/>
      <c r="BS5725"/>
      <c r="BT5725"/>
      <c r="BU5725"/>
      <c r="BV5725"/>
      <c r="BW5725"/>
      <c r="BX5725"/>
      <c r="BY5725"/>
      <c r="BZ5725"/>
      <c r="CA5725"/>
      <c r="CB5725"/>
      <c r="CC5725"/>
      <c r="CD5725"/>
      <c r="CE5725"/>
      <c r="CF5725"/>
      <c r="CG5725"/>
      <c r="CH5725"/>
      <c r="CI5725"/>
      <c r="CJ5725"/>
      <c r="CK5725"/>
      <c r="DZJ5725"/>
      <c r="DZK5725"/>
      <c r="DZL5725"/>
      <c r="DZM5725"/>
      <c r="DZN5725"/>
      <c r="DZO5725"/>
      <c r="DZP5725"/>
      <c r="DZQ5725"/>
      <c r="DZR5725"/>
      <c r="DZS5725"/>
      <c r="DZT5725"/>
      <c r="DZU5725"/>
      <c r="DZV5725"/>
      <c r="DZW5725"/>
      <c r="DZX5725"/>
      <c r="DZY5725"/>
      <c r="DZZ5725"/>
      <c r="EAA5725"/>
      <c r="EAB5725"/>
      <c r="EAC5725"/>
      <c r="EAD5725"/>
      <c r="EAE5725"/>
      <c r="EAF5725"/>
      <c r="EAG5725"/>
      <c r="EAH5725"/>
    </row>
    <row r="5726" spans="38:89 3390:3414" x14ac:dyDescent="0.3"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  <c r="BE5726"/>
      <c r="BF5726"/>
      <c r="BG5726"/>
      <c r="BH5726"/>
      <c r="BI5726"/>
      <c r="BJ5726"/>
      <c r="BK5726"/>
      <c r="BL5726"/>
      <c r="BM5726"/>
      <c r="BN5726"/>
      <c r="BO5726"/>
      <c r="BP5726"/>
      <c r="BQ5726"/>
      <c r="BR5726"/>
      <c r="BS5726"/>
      <c r="BT5726"/>
      <c r="BU5726"/>
      <c r="BV5726"/>
      <c r="BW5726"/>
      <c r="BX5726"/>
      <c r="BY5726"/>
      <c r="BZ5726"/>
      <c r="CA5726"/>
      <c r="CB5726"/>
      <c r="CC5726"/>
      <c r="CD5726"/>
      <c r="CE5726"/>
      <c r="CF5726"/>
      <c r="CG5726"/>
      <c r="CH5726"/>
      <c r="CI5726"/>
      <c r="CJ5726"/>
      <c r="CK5726"/>
      <c r="DZJ5726"/>
      <c r="DZK5726"/>
      <c r="DZL5726"/>
      <c r="DZM5726"/>
      <c r="DZN5726"/>
      <c r="DZO5726"/>
      <c r="DZP5726"/>
      <c r="DZQ5726"/>
      <c r="DZR5726"/>
      <c r="DZS5726"/>
      <c r="DZT5726"/>
      <c r="DZU5726"/>
      <c r="DZV5726"/>
      <c r="DZW5726"/>
      <c r="DZX5726"/>
      <c r="DZY5726"/>
      <c r="DZZ5726"/>
      <c r="EAA5726"/>
      <c r="EAB5726"/>
      <c r="EAC5726"/>
      <c r="EAD5726"/>
      <c r="EAE5726"/>
      <c r="EAF5726"/>
      <c r="EAG5726"/>
      <c r="EAH5726"/>
    </row>
    <row r="5727" spans="38:89 3390:3414" x14ac:dyDescent="0.3"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  <c r="BE5727"/>
      <c r="BF5727"/>
      <c r="BG5727"/>
      <c r="BH5727"/>
      <c r="BI5727"/>
      <c r="BJ5727"/>
      <c r="BK5727"/>
      <c r="BL5727"/>
      <c r="BM5727"/>
      <c r="BN5727"/>
      <c r="BO5727"/>
      <c r="BP5727"/>
      <c r="BQ5727"/>
      <c r="BR5727"/>
      <c r="BS5727"/>
      <c r="BT5727"/>
      <c r="BU5727"/>
      <c r="BV5727"/>
      <c r="BW5727"/>
      <c r="BX5727"/>
      <c r="BY5727"/>
      <c r="BZ5727"/>
      <c r="CA5727"/>
      <c r="CB5727"/>
      <c r="CC5727"/>
      <c r="CD5727"/>
      <c r="CE5727"/>
      <c r="CF5727"/>
      <c r="CG5727"/>
      <c r="CH5727"/>
      <c r="CI5727"/>
      <c r="CJ5727"/>
      <c r="CK5727"/>
      <c r="DZJ5727"/>
      <c r="DZK5727"/>
      <c r="DZL5727"/>
      <c r="DZM5727"/>
      <c r="DZN5727"/>
      <c r="DZO5727"/>
      <c r="DZP5727"/>
      <c r="DZQ5727"/>
      <c r="DZR5727"/>
      <c r="DZS5727"/>
      <c r="DZT5727"/>
      <c r="DZU5727"/>
      <c r="DZV5727"/>
      <c r="DZW5727"/>
      <c r="DZX5727"/>
      <c r="DZY5727"/>
      <c r="DZZ5727"/>
      <c r="EAA5727"/>
      <c r="EAB5727"/>
      <c r="EAC5727"/>
      <c r="EAD5727"/>
      <c r="EAE5727"/>
      <c r="EAF5727"/>
      <c r="EAG5727"/>
      <c r="EAH5727"/>
    </row>
    <row r="5728" spans="38:89 3390:3414" x14ac:dyDescent="0.3"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  <c r="BE5728"/>
      <c r="BF5728"/>
      <c r="BG5728"/>
      <c r="BH5728"/>
      <c r="BI5728"/>
      <c r="BJ5728"/>
      <c r="BK5728"/>
      <c r="BL5728"/>
      <c r="BM5728"/>
      <c r="BN5728"/>
      <c r="BO5728"/>
      <c r="BP5728"/>
      <c r="BQ5728"/>
      <c r="BR5728"/>
      <c r="BS5728"/>
      <c r="BT5728"/>
      <c r="BU5728"/>
      <c r="BV5728"/>
      <c r="BW5728"/>
      <c r="BX5728"/>
      <c r="BY5728"/>
      <c r="BZ5728"/>
      <c r="CA5728"/>
      <c r="CB5728"/>
      <c r="CC5728"/>
      <c r="CD5728"/>
      <c r="CE5728"/>
      <c r="CF5728"/>
      <c r="CG5728"/>
      <c r="CH5728"/>
      <c r="CI5728"/>
      <c r="CJ5728"/>
      <c r="CK5728"/>
      <c r="DZJ5728"/>
      <c r="DZK5728"/>
      <c r="DZL5728"/>
      <c r="DZM5728"/>
      <c r="DZN5728"/>
      <c r="DZO5728"/>
      <c r="DZP5728"/>
      <c r="DZQ5728"/>
      <c r="DZR5728"/>
      <c r="DZS5728"/>
      <c r="DZT5728"/>
      <c r="DZU5728"/>
      <c r="DZV5728"/>
      <c r="DZW5728"/>
      <c r="DZX5728"/>
      <c r="DZY5728"/>
      <c r="DZZ5728"/>
      <c r="EAA5728"/>
      <c r="EAB5728"/>
      <c r="EAC5728"/>
      <c r="EAD5728"/>
      <c r="EAE5728"/>
      <c r="EAF5728"/>
      <c r="EAG5728"/>
      <c r="EAH5728"/>
    </row>
    <row r="5729" spans="38:89 3390:3414" x14ac:dyDescent="0.3"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  <c r="BE5729"/>
      <c r="BF5729"/>
      <c r="BG5729"/>
      <c r="BH5729"/>
      <c r="BI5729"/>
      <c r="BJ5729"/>
      <c r="BK5729"/>
      <c r="BL5729"/>
      <c r="BM5729"/>
      <c r="BN5729"/>
      <c r="BO5729"/>
      <c r="BP5729"/>
      <c r="BQ5729"/>
      <c r="BR5729"/>
      <c r="BS5729"/>
      <c r="BT5729"/>
      <c r="BU5729"/>
      <c r="BV5729"/>
      <c r="BW5729"/>
      <c r="BX5729"/>
      <c r="BY5729"/>
      <c r="BZ5729"/>
      <c r="CA5729"/>
      <c r="CB5729"/>
      <c r="CC5729"/>
      <c r="CD5729"/>
      <c r="CE5729"/>
      <c r="CF5729"/>
      <c r="CG5729"/>
      <c r="CH5729"/>
      <c r="CI5729"/>
      <c r="CJ5729"/>
      <c r="CK5729"/>
      <c r="DZJ5729"/>
      <c r="DZK5729"/>
      <c r="DZL5729"/>
      <c r="DZM5729"/>
      <c r="DZN5729"/>
      <c r="DZO5729"/>
      <c r="DZP5729"/>
      <c r="DZQ5729"/>
      <c r="DZR5729"/>
      <c r="DZS5729"/>
      <c r="DZT5729"/>
      <c r="DZU5729"/>
      <c r="DZV5729"/>
      <c r="DZW5729"/>
      <c r="DZX5729"/>
      <c r="DZY5729"/>
      <c r="DZZ5729"/>
      <c r="EAA5729"/>
      <c r="EAB5729"/>
      <c r="EAC5729"/>
      <c r="EAD5729"/>
      <c r="EAE5729"/>
      <c r="EAF5729"/>
      <c r="EAG5729"/>
      <c r="EAH5729"/>
    </row>
    <row r="5730" spans="38:89 3390:3414" x14ac:dyDescent="0.3"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  <c r="BE5730"/>
      <c r="BF5730"/>
      <c r="BG5730"/>
      <c r="BH5730"/>
      <c r="BI5730"/>
      <c r="BJ5730"/>
      <c r="BK5730"/>
      <c r="BL5730"/>
      <c r="BM5730"/>
      <c r="BN5730"/>
      <c r="BO5730"/>
      <c r="BP5730"/>
      <c r="BQ5730"/>
      <c r="BR5730"/>
      <c r="BS5730"/>
      <c r="BT5730"/>
      <c r="BU5730"/>
      <c r="BV5730"/>
      <c r="BW5730"/>
      <c r="BX5730"/>
      <c r="BY5730"/>
      <c r="BZ5730"/>
      <c r="CA5730"/>
      <c r="CB5730"/>
      <c r="CC5730"/>
      <c r="CD5730"/>
      <c r="CE5730"/>
      <c r="CF5730"/>
      <c r="CG5730"/>
      <c r="CH5730"/>
      <c r="CI5730"/>
      <c r="CJ5730"/>
      <c r="CK5730"/>
      <c r="DZJ5730"/>
      <c r="DZK5730"/>
      <c r="DZL5730"/>
      <c r="DZM5730"/>
      <c r="DZN5730"/>
      <c r="DZO5730"/>
      <c r="DZP5730"/>
      <c r="DZQ5730"/>
      <c r="DZR5730"/>
      <c r="DZS5730"/>
      <c r="DZT5730"/>
      <c r="DZU5730"/>
      <c r="DZV5730"/>
      <c r="DZW5730"/>
      <c r="DZX5730"/>
      <c r="DZY5730"/>
      <c r="DZZ5730"/>
      <c r="EAA5730"/>
      <c r="EAB5730"/>
      <c r="EAC5730"/>
      <c r="EAD5730"/>
      <c r="EAE5730"/>
      <c r="EAF5730"/>
      <c r="EAG5730"/>
      <c r="EAH5730"/>
    </row>
    <row r="5731" spans="38:89 3390:3414" x14ac:dyDescent="0.3"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  <c r="BE5731"/>
      <c r="BF5731"/>
      <c r="BG5731"/>
      <c r="BH5731"/>
      <c r="BI5731"/>
      <c r="BJ5731"/>
      <c r="BK5731"/>
      <c r="BL5731"/>
      <c r="BM5731"/>
      <c r="BN5731"/>
      <c r="BO5731"/>
      <c r="BP5731"/>
      <c r="BQ5731"/>
      <c r="BR5731"/>
      <c r="BS5731"/>
      <c r="BT5731"/>
      <c r="BU5731"/>
      <c r="BV5731"/>
      <c r="BW5731"/>
      <c r="BX5731"/>
      <c r="BY5731"/>
      <c r="BZ5731"/>
      <c r="CA5731"/>
      <c r="CB5731"/>
      <c r="CC5731"/>
      <c r="CD5731"/>
      <c r="CE5731"/>
      <c r="CF5731"/>
      <c r="CG5731"/>
      <c r="CH5731"/>
      <c r="CI5731"/>
      <c r="CJ5731"/>
      <c r="CK5731"/>
      <c r="DZJ5731"/>
      <c r="DZK5731"/>
      <c r="DZL5731"/>
      <c r="DZM5731"/>
      <c r="DZN5731"/>
      <c r="DZO5731"/>
      <c r="DZP5731"/>
      <c r="DZQ5731"/>
      <c r="DZR5731"/>
      <c r="DZS5731"/>
      <c r="DZT5731"/>
      <c r="DZU5731"/>
      <c r="DZV5731"/>
      <c r="DZW5731"/>
      <c r="DZX5731"/>
      <c r="DZY5731"/>
      <c r="DZZ5731"/>
      <c r="EAA5731"/>
      <c r="EAB5731"/>
      <c r="EAC5731"/>
      <c r="EAD5731"/>
      <c r="EAE5731"/>
      <c r="EAF5731"/>
      <c r="EAG5731"/>
      <c r="EAH5731"/>
    </row>
    <row r="5732" spans="38:89 3390:3414" x14ac:dyDescent="0.3"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  <c r="BE5732"/>
      <c r="BF5732"/>
      <c r="BG5732"/>
      <c r="BH5732"/>
      <c r="BI5732"/>
      <c r="BJ5732"/>
      <c r="BK5732"/>
      <c r="BL5732"/>
      <c r="BM5732"/>
      <c r="BN5732"/>
      <c r="BO5732"/>
      <c r="BP5732"/>
      <c r="BQ5732"/>
      <c r="BR5732"/>
      <c r="BS5732"/>
      <c r="BT5732"/>
      <c r="BU5732"/>
      <c r="BV5732"/>
      <c r="BW5732"/>
      <c r="BX5732"/>
      <c r="BY5732"/>
      <c r="BZ5732"/>
      <c r="CA5732"/>
      <c r="CB5732"/>
      <c r="CC5732"/>
      <c r="CD5732"/>
      <c r="CE5732"/>
      <c r="CF5732"/>
      <c r="CG5732"/>
      <c r="CH5732"/>
      <c r="CI5732"/>
      <c r="CJ5732"/>
      <c r="CK5732"/>
      <c r="DZJ5732"/>
      <c r="DZK5732"/>
      <c r="DZL5732"/>
      <c r="DZM5732"/>
      <c r="DZN5732"/>
      <c r="DZO5732"/>
      <c r="DZP5732"/>
      <c r="DZQ5732"/>
      <c r="DZR5732"/>
      <c r="DZS5732"/>
      <c r="DZT5732"/>
      <c r="DZU5732"/>
      <c r="DZV5732"/>
      <c r="DZW5732"/>
      <c r="DZX5732"/>
      <c r="DZY5732"/>
      <c r="DZZ5732"/>
      <c r="EAA5732"/>
      <c r="EAB5732"/>
      <c r="EAC5732"/>
      <c r="EAD5732"/>
      <c r="EAE5732"/>
      <c r="EAF5732"/>
      <c r="EAG5732"/>
      <c r="EAH5732"/>
    </row>
    <row r="5733" spans="38:89 3390:3414" x14ac:dyDescent="0.3"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  <c r="BE5733"/>
      <c r="BF5733"/>
      <c r="BG5733"/>
      <c r="BH5733"/>
      <c r="BI5733"/>
      <c r="BJ5733"/>
      <c r="BK5733"/>
      <c r="BL5733"/>
      <c r="BM5733"/>
      <c r="BN5733"/>
      <c r="BO5733"/>
      <c r="BP5733"/>
      <c r="BQ5733"/>
      <c r="BR5733"/>
      <c r="BS5733"/>
      <c r="BT5733"/>
      <c r="BU5733"/>
      <c r="BV5733"/>
      <c r="BW5733"/>
      <c r="BX5733"/>
      <c r="BY5733"/>
      <c r="BZ5733"/>
      <c r="CA5733"/>
      <c r="CB5733"/>
      <c r="CC5733"/>
      <c r="CD5733"/>
      <c r="CE5733"/>
      <c r="CF5733"/>
      <c r="CG5733"/>
      <c r="CH5733"/>
      <c r="CI5733"/>
      <c r="CJ5733"/>
      <c r="CK5733"/>
      <c r="DZJ5733"/>
      <c r="DZK5733"/>
      <c r="DZL5733"/>
      <c r="DZM5733"/>
      <c r="DZN5733"/>
      <c r="DZO5733"/>
      <c r="DZP5733"/>
      <c r="DZQ5733"/>
      <c r="DZR5733"/>
      <c r="DZS5733"/>
      <c r="DZT5733"/>
      <c r="DZU5733"/>
      <c r="DZV5733"/>
      <c r="DZW5733"/>
      <c r="DZX5733"/>
      <c r="DZY5733"/>
      <c r="DZZ5733"/>
      <c r="EAA5733"/>
      <c r="EAB5733"/>
      <c r="EAC5733"/>
      <c r="EAD5733"/>
      <c r="EAE5733"/>
      <c r="EAF5733"/>
      <c r="EAG5733"/>
      <c r="EAH5733"/>
    </row>
    <row r="5734" spans="38:89 3390:3414" x14ac:dyDescent="0.3"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  <c r="BE5734"/>
      <c r="BF5734"/>
      <c r="BG5734"/>
      <c r="BH5734"/>
      <c r="BI5734"/>
      <c r="BJ5734"/>
      <c r="BK5734"/>
      <c r="BL5734"/>
      <c r="BM5734"/>
      <c r="BN5734"/>
      <c r="BO5734"/>
      <c r="BP5734"/>
      <c r="BQ5734"/>
      <c r="BR5734"/>
      <c r="BS5734"/>
      <c r="BT5734"/>
      <c r="BU5734"/>
      <c r="BV5734"/>
      <c r="BW5734"/>
      <c r="BX5734"/>
      <c r="BY5734"/>
      <c r="BZ5734"/>
      <c r="CA5734"/>
      <c r="CB5734"/>
      <c r="CC5734"/>
      <c r="CD5734"/>
      <c r="CE5734"/>
      <c r="CF5734"/>
      <c r="CG5734"/>
      <c r="CH5734"/>
      <c r="CI5734"/>
      <c r="CJ5734"/>
      <c r="CK5734"/>
      <c r="DZJ5734"/>
      <c r="DZK5734"/>
      <c r="DZL5734"/>
      <c r="DZM5734"/>
      <c r="DZN5734"/>
      <c r="DZO5734"/>
      <c r="DZP5734"/>
      <c r="DZQ5734"/>
      <c r="DZR5734"/>
      <c r="DZS5734"/>
      <c r="DZT5734"/>
      <c r="DZU5734"/>
      <c r="DZV5734"/>
      <c r="DZW5734"/>
      <c r="DZX5734"/>
      <c r="DZY5734"/>
      <c r="DZZ5734"/>
      <c r="EAA5734"/>
      <c r="EAB5734"/>
      <c r="EAC5734"/>
      <c r="EAD5734"/>
      <c r="EAE5734"/>
      <c r="EAF5734"/>
      <c r="EAG5734"/>
      <c r="EAH5734"/>
    </row>
    <row r="5735" spans="38:89 3390:3414" x14ac:dyDescent="0.3"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  <c r="BE5735"/>
      <c r="BF5735"/>
      <c r="BG5735"/>
      <c r="BH5735"/>
      <c r="BI5735"/>
      <c r="BJ5735"/>
      <c r="BK5735"/>
      <c r="BL5735"/>
      <c r="BM5735"/>
      <c r="BN5735"/>
      <c r="BO5735"/>
      <c r="BP5735"/>
      <c r="BQ5735"/>
      <c r="BR5735"/>
      <c r="BS5735"/>
      <c r="BT5735"/>
      <c r="BU5735"/>
      <c r="BV5735"/>
      <c r="BW5735"/>
      <c r="BX5735"/>
      <c r="BY5735"/>
      <c r="BZ5735"/>
      <c r="CA5735"/>
      <c r="CB5735"/>
      <c r="CC5735"/>
      <c r="CD5735"/>
      <c r="CE5735"/>
      <c r="CF5735"/>
      <c r="CG5735"/>
      <c r="CH5735"/>
      <c r="CI5735"/>
      <c r="CJ5735"/>
      <c r="CK5735"/>
      <c r="DZJ5735"/>
      <c r="DZK5735"/>
      <c r="DZL5735"/>
      <c r="DZM5735"/>
      <c r="DZN5735"/>
      <c r="DZO5735"/>
      <c r="DZP5735"/>
      <c r="DZQ5735"/>
      <c r="DZR5735"/>
      <c r="DZS5735"/>
      <c r="DZT5735"/>
      <c r="DZU5735"/>
      <c r="DZV5735"/>
      <c r="DZW5735"/>
      <c r="DZX5735"/>
      <c r="DZY5735"/>
      <c r="DZZ5735"/>
      <c r="EAA5735"/>
      <c r="EAB5735"/>
      <c r="EAC5735"/>
      <c r="EAD5735"/>
      <c r="EAE5735"/>
      <c r="EAF5735"/>
      <c r="EAG5735"/>
      <c r="EAH5735"/>
    </row>
    <row r="5736" spans="38:89 3390:3414" x14ac:dyDescent="0.3"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  <c r="BE5736"/>
      <c r="BF5736"/>
      <c r="BG5736"/>
      <c r="BH5736"/>
      <c r="BI5736"/>
      <c r="BJ5736"/>
      <c r="BK5736"/>
      <c r="BL5736"/>
      <c r="BM5736"/>
      <c r="BN5736"/>
      <c r="BO5736"/>
      <c r="BP5736"/>
      <c r="BQ5736"/>
      <c r="BR5736"/>
      <c r="BS5736"/>
      <c r="BT5736"/>
      <c r="BU5736"/>
      <c r="BV5736"/>
      <c r="BW5736"/>
      <c r="BX5736"/>
      <c r="BY5736"/>
      <c r="BZ5736"/>
      <c r="CA5736"/>
      <c r="CB5736"/>
      <c r="CC5736"/>
      <c r="CD5736"/>
      <c r="CE5736"/>
      <c r="CF5736"/>
      <c r="CG5736"/>
      <c r="CH5736"/>
      <c r="CI5736"/>
      <c r="CJ5736"/>
      <c r="CK5736"/>
      <c r="DZJ5736"/>
      <c r="DZK5736"/>
      <c r="DZL5736"/>
      <c r="DZM5736"/>
      <c r="DZN5736"/>
      <c r="DZO5736"/>
      <c r="DZP5736"/>
      <c r="DZQ5736"/>
      <c r="DZR5736"/>
      <c r="DZS5736"/>
      <c r="DZT5736"/>
      <c r="DZU5736"/>
      <c r="DZV5736"/>
      <c r="DZW5736"/>
      <c r="DZX5736"/>
      <c r="DZY5736"/>
      <c r="DZZ5736"/>
      <c r="EAA5736"/>
      <c r="EAB5736"/>
      <c r="EAC5736"/>
      <c r="EAD5736"/>
      <c r="EAE5736"/>
      <c r="EAF5736"/>
      <c r="EAG5736"/>
      <c r="EAH5736"/>
    </row>
    <row r="5737" spans="38:89 3390:3414" x14ac:dyDescent="0.3"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  <c r="BE5737"/>
      <c r="BF5737"/>
      <c r="BG5737"/>
      <c r="BH5737"/>
      <c r="BI5737"/>
      <c r="BJ5737"/>
      <c r="BK5737"/>
      <c r="BL5737"/>
      <c r="BM5737"/>
      <c r="BN5737"/>
      <c r="BO5737"/>
      <c r="BP5737"/>
      <c r="BQ5737"/>
      <c r="BR5737"/>
      <c r="BS5737"/>
      <c r="BT5737"/>
      <c r="BU5737"/>
      <c r="BV5737"/>
      <c r="BW5737"/>
      <c r="BX5737"/>
      <c r="BY5737"/>
      <c r="BZ5737"/>
      <c r="CA5737"/>
      <c r="CB5737"/>
      <c r="CC5737"/>
      <c r="CD5737"/>
      <c r="CE5737"/>
      <c r="CF5737"/>
      <c r="CG5737"/>
      <c r="CH5737"/>
      <c r="CI5737"/>
      <c r="CJ5737"/>
      <c r="CK5737"/>
      <c r="DZJ5737"/>
      <c r="DZK5737"/>
      <c r="DZL5737"/>
      <c r="DZM5737"/>
      <c r="DZN5737"/>
      <c r="DZO5737"/>
      <c r="DZP5737"/>
      <c r="DZQ5737"/>
      <c r="DZR5737"/>
      <c r="DZS5737"/>
      <c r="DZT5737"/>
      <c r="DZU5737"/>
      <c r="DZV5737"/>
      <c r="DZW5737"/>
      <c r="DZX5737"/>
      <c r="DZY5737"/>
      <c r="DZZ5737"/>
      <c r="EAA5737"/>
      <c r="EAB5737"/>
      <c r="EAC5737"/>
      <c r="EAD5737"/>
      <c r="EAE5737"/>
      <c r="EAF5737"/>
      <c r="EAG5737"/>
      <c r="EAH5737"/>
    </row>
    <row r="5738" spans="38:89 3390:3414" x14ac:dyDescent="0.3"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  <c r="BE5738"/>
      <c r="BF5738"/>
      <c r="BG5738"/>
      <c r="BH5738"/>
      <c r="BI5738"/>
      <c r="BJ5738"/>
      <c r="BK5738"/>
      <c r="BL5738"/>
      <c r="BM5738"/>
      <c r="BN5738"/>
      <c r="BO5738"/>
      <c r="BP5738"/>
      <c r="BQ5738"/>
      <c r="BR5738"/>
      <c r="BS5738"/>
      <c r="BT5738"/>
      <c r="BU5738"/>
      <c r="BV5738"/>
      <c r="BW5738"/>
      <c r="BX5738"/>
      <c r="BY5738"/>
      <c r="BZ5738"/>
      <c r="CA5738"/>
      <c r="CB5738"/>
      <c r="CC5738"/>
      <c r="CD5738"/>
      <c r="CE5738"/>
      <c r="CF5738"/>
      <c r="CG5738"/>
      <c r="CH5738"/>
      <c r="CI5738"/>
      <c r="CJ5738"/>
      <c r="CK5738"/>
      <c r="DZJ5738"/>
      <c r="DZK5738"/>
      <c r="DZL5738"/>
      <c r="DZM5738"/>
      <c r="DZN5738"/>
      <c r="DZO5738"/>
      <c r="DZP5738"/>
      <c r="DZQ5738"/>
      <c r="DZR5738"/>
      <c r="DZS5738"/>
      <c r="DZT5738"/>
      <c r="DZU5738"/>
      <c r="DZV5738"/>
      <c r="DZW5738"/>
      <c r="DZX5738"/>
      <c r="DZY5738"/>
      <c r="DZZ5738"/>
      <c r="EAA5738"/>
      <c r="EAB5738"/>
      <c r="EAC5738"/>
      <c r="EAD5738"/>
      <c r="EAE5738"/>
      <c r="EAF5738"/>
      <c r="EAG5738"/>
      <c r="EAH5738"/>
    </row>
    <row r="5739" spans="38:89 3390:3414" x14ac:dyDescent="0.3"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  <c r="BE5739"/>
      <c r="BF5739"/>
      <c r="BG5739"/>
      <c r="BH5739"/>
      <c r="BI5739"/>
      <c r="BJ5739"/>
      <c r="BK5739"/>
      <c r="BL5739"/>
      <c r="BM5739"/>
      <c r="BN5739"/>
      <c r="BO5739"/>
      <c r="BP5739"/>
      <c r="BQ5739"/>
      <c r="BR5739"/>
      <c r="BS5739"/>
      <c r="BT5739"/>
      <c r="BU5739"/>
      <c r="BV5739"/>
      <c r="BW5739"/>
      <c r="BX5739"/>
      <c r="BY5739"/>
      <c r="BZ5739"/>
      <c r="CA5739"/>
      <c r="CB5739"/>
      <c r="CC5739"/>
      <c r="CD5739"/>
      <c r="CE5739"/>
      <c r="CF5739"/>
      <c r="CG5739"/>
      <c r="CH5739"/>
      <c r="CI5739"/>
      <c r="CJ5739"/>
      <c r="CK5739"/>
      <c r="DZJ5739"/>
      <c r="DZK5739"/>
      <c r="DZL5739"/>
      <c r="DZM5739"/>
      <c r="DZN5739"/>
      <c r="DZO5739"/>
      <c r="DZP5739"/>
      <c r="DZQ5739"/>
      <c r="DZR5739"/>
      <c r="DZS5739"/>
      <c r="DZT5739"/>
      <c r="DZU5739"/>
      <c r="DZV5739"/>
      <c r="DZW5739"/>
      <c r="DZX5739"/>
      <c r="DZY5739"/>
      <c r="DZZ5739"/>
      <c r="EAA5739"/>
      <c r="EAB5739"/>
      <c r="EAC5739"/>
      <c r="EAD5739"/>
      <c r="EAE5739"/>
      <c r="EAF5739"/>
      <c r="EAG5739"/>
      <c r="EAH5739"/>
    </row>
    <row r="5740" spans="38:89 3390:3414" x14ac:dyDescent="0.3"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  <c r="BE5740"/>
      <c r="BF5740"/>
      <c r="BG5740"/>
      <c r="BH5740"/>
      <c r="BI5740"/>
      <c r="BJ5740"/>
      <c r="BK5740"/>
      <c r="BL5740"/>
      <c r="BM5740"/>
      <c r="BN5740"/>
      <c r="BO5740"/>
      <c r="BP5740"/>
      <c r="BQ5740"/>
      <c r="BR5740"/>
      <c r="BS5740"/>
      <c r="BT5740"/>
      <c r="BU5740"/>
      <c r="BV5740"/>
      <c r="BW5740"/>
      <c r="BX5740"/>
      <c r="BY5740"/>
      <c r="BZ5740"/>
      <c r="CA5740"/>
      <c r="CB5740"/>
      <c r="CC5740"/>
      <c r="CD5740"/>
      <c r="CE5740"/>
      <c r="CF5740"/>
      <c r="CG5740"/>
      <c r="CH5740"/>
      <c r="CI5740"/>
      <c r="CJ5740"/>
      <c r="CK5740"/>
      <c r="DZJ5740"/>
      <c r="DZK5740"/>
      <c r="DZL5740"/>
      <c r="DZM5740"/>
      <c r="DZN5740"/>
      <c r="DZO5740"/>
      <c r="DZP5740"/>
      <c r="DZQ5740"/>
      <c r="DZR5740"/>
      <c r="DZS5740"/>
      <c r="DZT5740"/>
      <c r="DZU5740"/>
      <c r="DZV5740"/>
      <c r="DZW5740"/>
      <c r="DZX5740"/>
      <c r="DZY5740"/>
      <c r="DZZ5740"/>
      <c r="EAA5740"/>
      <c r="EAB5740"/>
      <c r="EAC5740"/>
      <c r="EAD5740"/>
      <c r="EAE5740"/>
      <c r="EAF5740"/>
      <c r="EAG5740"/>
      <c r="EAH5740"/>
    </row>
    <row r="5741" spans="38:89 3390:3414" x14ac:dyDescent="0.3"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  <c r="BE5741"/>
      <c r="BF5741"/>
      <c r="BG5741"/>
      <c r="BH5741"/>
      <c r="BI5741"/>
      <c r="BJ5741"/>
      <c r="BK5741"/>
      <c r="BL5741"/>
      <c r="BM5741"/>
      <c r="BN5741"/>
      <c r="BO5741"/>
      <c r="BP5741"/>
      <c r="BQ5741"/>
      <c r="BR5741"/>
      <c r="BS5741"/>
      <c r="BT5741"/>
      <c r="BU5741"/>
      <c r="BV5741"/>
      <c r="BW5741"/>
      <c r="BX5741"/>
      <c r="BY5741"/>
      <c r="BZ5741"/>
      <c r="CA5741"/>
      <c r="CB5741"/>
      <c r="CC5741"/>
      <c r="CD5741"/>
      <c r="CE5741"/>
      <c r="CF5741"/>
      <c r="CG5741"/>
      <c r="CH5741"/>
      <c r="CI5741"/>
      <c r="CJ5741"/>
      <c r="CK5741"/>
      <c r="DZJ5741"/>
      <c r="DZK5741"/>
      <c r="DZL5741"/>
      <c r="DZM5741"/>
      <c r="DZN5741"/>
      <c r="DZO5741"/>
      <c r="DZP5741"/>
      <c r="DZQ5741"/>
      <c r="DZR5741"/>
      <c r="DZS5741"/>
      <c r="DZT5741"/>
      <c r="DZU5741"/>
      <c r="DZV5741"/>
      <c r="DZW5741"/>
      <c r="DZX5741"/>
      <c r="DZY5741"/>
      <c r="DZZ5741"/>
      <c r="EAA5741"/>
      <c r="EAB5741"/>
      <c r="EAC5741"/>
      <c r="EAD5741"/>
      <c r="EAE5741"/>
      <c r="EAF5741"/>
      <c r="EAG5741"/>
      <c r="EAH5741"/>
    </row>
    <row r="5742" spans="38:89 3390:3414" x14ac:dyDescent="0.3"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  <c r="BE5742"/>
      <c r="BF5742"/>
      <c r="BG5742"/>
      <c r="BH5742"/>
      <c r="BI5742"/>
      <c r="BJ5742"/>
      <c r="BK5742"/>
      <c r="BL5742"/>
      <c r="BM5742"/>
      <c r="BN5742"/>
      <c r="BO5742"/>
      <c r="BP5742"/>
      <c r="BQ5742"/>
      <c r="BR5742"/>
      <c r="BS5742"/>
      <c r="BT5742"/>
      <c r="BU5742"/>
      <c r="BV5742"/>
      <c r="BW5742"/>
      <c r="BX5742"/>
      <c r="BY5742"/>
      <c r="BZ5742"/>
      <c r="CA5742"/>
      <c r="CB5742"/>
      <c r="CC5742"/>
      <c r="CD5742"/>
      <c r="CE5742"/>
      <c r="CF5742"/>
      <c r="CG5742"/>
      <c r="CH5742"/>
      <c r="CI5742"/>
      <c r="CJ5742"/>
      <c r="CK5742"/>
      <c r="DZJ5742"/>
      <c r="DZK5742"/>
      <c r="DZL5742"/>
      <c r="DZM5742"/>
      <c r="DZN5742"/>
      <c r="DZO5742"/>
      <c r="DZP5742"/>
      <c r="DZQ5742"/>
      <c r="DZR5742"/>
      <c r="DZS5742"/>
      <c r="DZT5742"/>
      <c r="DZU5742"/>
      <c r="DZV5742"/>
      <c r="DZW5742"/>
      <c r="DZX5742"/>
      <c r="DZY5742"/>
      <c r="DZZ5742"/>
      <c r="EAA5742"/>
      <c r="EAB5742"/>
      <c r="EAC5742"/>
      <c r="EAD5742"/>
      <c r="EAE5742"/>
      <c r="EAF5742"/>
      <c r="EAG5742"/>
      <c r="EAH5742"/>
    </row>
    <row r="5743" spans="38:89 3390:3414" x14ac:dyDescent="0.3"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  <c r="BE5743"/>
      <c r="BF5743"/>
      <c r="BG5743"/>
      <c r="BH5743"/>
      <c r="BI5743"/>
      <c r="BJ5743"/>
      <c r="BK5743"/>
      <c r="BL5743"/>
      <c r="BM5743"/>
      <c r="BN5743"/>
      <c r="BO5743"/>
      <c r="BP5743"/>
      <c r="BQ5743"/>
      <c r="BR5743"/>
      <c r="BS5743"/>
      <c r="BT5743"/>
      <c r="BU5743"/>
      <c r="BV5743"/>
      <c r="BW5743"/>
      <c r="BX5743"/>
      <c r="BY5743"/>
      <c r="BZ5743"/>
      <c r="CA5743"/>
      <c r="CB5743"/>
      <c r="CC5743"/>
      <c r="CD5743"/>
      <c r="CE5743"/>
      <c r="CF5743"/>
      <c r="CG5743"/>
      <c r="CH5743"/>
      <c r="CI5743"/>
      <c r="CJ5743"/>
      <c r="CK5743"/>
      <c r="DZJ5743"/>
      <c r="DZK5743"/>
      <c r="DZL5743"/>
      <c r="DZM5743"/>
      <c r="DZN5743"/>
      <c r="DZO5743"/>
      <c r="DZP5743"/>
      <c r="DZQ5743"/>
      <c r="DZR5743"/>
      <c r="DZS5743"/>
      <c r="DZT5743"/>
      <c r="DZU5743"/>
      <c r="DZV5743"/>
      <c r="DZW5743"/>
      <c r="DZX5743"/>
      <c r="DZY5743"/>
      <c r="DZZ5743"/>
      <c r="EAA5743"/>
      <c r="EAB5743"/>
      <c r="EAC5743"/>
      <c r="EAD5743"/>
      <c r="EAE5743"/>
      <c r="EAF5743"/>
      <c r="EAG5743"/>
      <c r="EAH5743"/>
    </row>
    <row r="5744" spans="38:89 3390:3414" x14ac:dyDescent="0.3"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  <c r="BE5744"/>
      <c r="BF5744"/>
      <c r="BG5744"/>
      <c r="BH5744"/>
      <c r="BI5744"/>
      <c r="BJ5744"/>
      <c r="BK5744"/>
      <c r="BL5744"/>
      <c r="BM5744"/>
      <c r="BN5744"/>
      <c r="BO5744"/>
      <c r="BP5744"/>
      <c r="BQ5744"/>
      <c r="BR5744"/>
      <c r="BS5744"/>
      <c r="BT5744"/>
      <c r="BU5744"/>
      <c r="BV5744"/>
      <c r="BW5744"/>
      <c r="BX5744"/>
      <c r="BY5744"/>
      <c r="BZ5744"/>
      <c r="CA5744"/>
      <c r="CB5744"/>
      <c r="CC5744"/>
      <c r="CD5744"/>
      <c r="CE5744"/>
      <c r="CF5744"/>
      <c r="CG5744"/>
      <c r="CH5744"/>
      <c r="CI5744"/>
      <c r="CJ5744"/>
      <c r="CK5744"/>
      <c r="DZJ5744"/>
      <c r="DZK5744"/>
      <c r="DZL5744"/>
      <c r="DZM5744"/>
      <c r="DZN5744"/>
      <c r="DZO5744"/>
      <c r="DZP5744"/>
      <c r="DZQ5744"/>
      <c r="DZR5744"/>
      <c r="DZS5744"/>
      <c r="DZT5744"/>
      <c r="DZU5744"/>
      <c r="DZV5744"/>
      <c r="DZW5744"/>
      <c r="DZX5744"/>
      <c r="DZY5744"/>
      <c r="DZZ5744"/>
      <c r="EAA5744"/>
      <c r="EAB5744"/>
      <c r="EAC5744"/>
      <c r="EAD5744"/>
      <c r="EAE5744"/>
      <c r="EAF5744"/>
      <c r="EAG5744"/>
      <c r="EAH5744"/>
    </row>
    <row r="5745" spans="38:89 3390:3414" x14ac:dyDescent="0.3"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  <c r="BE5745"/>
      <c r="BF5745"/>
      <c r="BG5745"/>
      <c r="BH5745"/>
      <c r="BI5745"/>
      <c r="BJ5745"/>
      <c r="BK5745"/>
      <c r="BL5745"/>
      <c r="BM5745"/>
      <c r="BN5745"/>
      <c r="BO5745"/>
      <c r="BP5745"/>
      <c r="BQ5745"/>
      <c r="BR5745"/>
      <c r="BS5745"/>
      <c r="BT5745"/>
      <c r="BU5745"/>
      <c r="BV5745"/>
      <c r="BW5745"/>
      <c r="BX5745"/>
      <c r="BY5745"/>
      <c r="BZ5745"/>
      <c r="CA5745"/>
      <c r="CB5745"/>
      <c r="CC5745"/>
      <c r="CD5745"/>
      <c r="CE5745"/>
      <c r="CF5745"/>
      <c r="CG5745"/>
      <c r="CH5745"/>
      <c r="CI5745"/>
      <c r="CJ5745"/>
      <c r="CK5745"/>
      <c r="DZJ5745"/>
      <c r="DZK5745"/>
      <c r="DZL5745"/>
      <c r="DZM5745"/>
      <c r="DZN5745"/>
      <c r="DZO5745"/>
      <c r="DZP5745"/>
      <c r="DZQ5745"/>
      <c r="DZR5745"/>
      <c r="DZS5745"/>
      <c r="DZT5745"/>
      <c r="DZU5745"/>
      <c r="DZV5745"/>
      <c r="DZW5745"/>
      <c r="DZX5745"/>
      <c r="DZY5745"/>
      <c r="DZZ5745"/>
      <c r="EAA5745"/>
      <c r="EAB5745"/>
      <c r="EAC5745"/>
      <c r="EAD5745"/>
      <c r="EAE5745"/>
      <c r="EAF5745"/>
      <c r="EAG5745"/>
      <c r="EAH5745"/>
    </row>
    <row r="5746" spans="38:89 3390:3414" x14ac:dyDescent="0.3"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  <c r="BE5746"/>
      <c r="BF5746"/>
      <c r="BG5746"/>
      <c r="BH5746"/>
      <c r="BI5746"/>
      <c r="BJ5746"/>
      <c r="BK5746"/>
      <c r="BL5746"/>
      <c r="BM5746"/>
      <c r="BN5746"/>
      <c r="BO5746"/>
      <c r="BP5746"/>
      <c r="BQ5746"/>
      <c r="BR5746"/>
      <c r="BS5746"/>
      <c r="BT5746"/>
      <c r="BU5746"/>
      <c r="BV5746"/>
      <c r="BW5746"/>
      <c r="BX5746"/>
      <c r="BY5746"/>
      <c r="BZ5746"/>
      <c r="CA5746"/>
      <c r="CB5746"/>
      <c r="CC5746"/>
      <c r="CD5746"/>
      <c r="CE5746"/>
      <c r="CF5746"/>
      <c r="CG5746"/>
      <c r="CH5746"/>
      <c r="CI5746"/>
      <c r="CJ5746"/>
      <c r="CK5746"/>
      <c r="DZJ5746"/>
      <c r="DZK5746"/>
      <c r="DZL5746"/>
      <c r="DZM5746"/>
      <c r="DZN5746"/>
      <c r="DZO5746"/>
      <c r="DZP5746"/>
      <c r="DZQ5746"/>
      <c r="DZR5746"/>
      <c r="DZS5746"/>
      <c r="DZT5746"/>
      <c r="DZU5746"/>
      <c r="DZV5746"/>
      <c r="DZW5746"/>
      <c r="DZX5746"/>
      <c r="DZY5746"/>
      <c r="DZZ5746"/>
      <c r="EAA5746"/>
      <c r="EAB5746"/>
      <c r="EAC5746"/>
      <c r="EAD5746"/>
      <c r="EAE5746"/>
      <c r="EAF5746"/>
      <c r="EAG5746"/>
      <c r="EAH5746"/>
    </row>
    <row r="5747" spans="38:89 3390:3414" x14ac:dyDescent="0.3"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  <c r="BE5747"/>
      <c r="BF5747"/>
      <c r="BG5747"/>
      <c r="BH5747"/>
      <c r="BI5747"/>
      <c r="BJ5747"/>
      <c r="BK5747"/>
      <c r="BL5747"/>
      <c r="BM5747"/>
      <c r="BN5747"/>
      <c r="BO5747"/>
      <c r="BP5747"/>
      <c r="BQ5747"/>
      <c r="BR5747"/>
      <c r="BS5747"/>
      <c r="BT5747"/>
      <c r="BU5747"/>
      <c r="BV5747"/>
      <c r="BW5747"/>
      <c r="BX5747"/>
      <c r="BY5747"/>
      <c r="BZ5747"/>
      <c r="CA5747"/>
      <c r="CB5747"/>
      <c r="CC5747"/>
      <c r="CD5747"/>
      <c r="CE5747"/>
      <c r="CF5747"/>
      <c r="CG5747"/>
      <c r="CH5747"/>
      <c r="CI5747"/>
      <c r="CJ5747"/>
      <c r="CK5747"/>
      <c r="DZJ5747"/>
      <c r="DZK5747"/>
      <c r="DZL5747"/>
      <c r="DZM5747"/>
      <c r="DZN5747"/>
      <c r="DZO5747"/>
      <c r="DZP5747"/>
      <c r="DZQ5747"/>
      <c r="DZR5747"/>
      <c r="DZS5747"/>
      <c r="DZT5747"/>
      <c r="DZU5747"/>
      <c r="DZV5747"/>
      <c r="DZW5747"/>
      <c r="DZX5747"/>
      <c r="DZY5747"/>
      <c r="DZZ5747"/>
      <c r="EAA5747"/>
      <c r="EAB5747"/>
      <c r="EAC5747"/>
      <c r="EAD5747"/>
      <c r="EAE5747"/>
      <c r="EAF5747"/>
      <c r="EAG5747"/>
      <c r="EAH5747"/>
    </row>
    <row r="5748" spans="38:89 3390:3414" x14ac:dyDescent="0.3"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  <c r="BE5748"/>
      <c r="BF5748"/>
      <c r="BG5748"/>
      <c r="BH5748"/>
      <c r="BI5748"/>
      <c r="BJ5748"/>
      <c r="BK5748"/>
      <c r="BL5748"/>
      <c r="BM5748"/>
      <c r="BN5748"/>
      <c r="BO5748"/>
      <c r="BP5748"/>
      <c r="BQ5748"/>
      <c r="BR5748"/>
      <c r="BS5748"/>
      <c r="BT5748"/>
      <c r="BU5748"/>
      <c r="BV5748"/>
      <c r="BW5748"/>
      <c r="BX5748"/>
      <c r="BY5748"/>
      <c r="BZ5748"/>
      <c r="CA5748"/>
      <c r="CB5748"/>
      <c r="CC5748"/>
      <c r="CD5748"/>
      <c r="CE5748"/>
      <c r="CF5748"/>
      <c r="CG5748"/>
      <c r="CH5748"/>
      <c r="CI5748"/>
      <c r="CJ5748"/>
      <c r="CK5748"/>
      <c r="DZJ5748"/>
      <c r="DZK5748"/>
      <c r="DZL5748"/>
      <c r="DZM5748"/>
      <c r="DZN5748"/>
      <c r="DZO5748"/>
      <c r="DZP5748"/>
      <c r="DZQ5748"/>
      <c r="DZR5748"/>
      <c r="DZS5748"/>
      <c r="DZT5748"/>
      <c r="DZU5748"/>
      <c r="DZV5748"/>
      <c r="DZW5748"/>
      <c r="DZX5748"/>
      <c r="DZY5748"/>
      <c r="DZZ5748"/>
      <c r="EAA5748"/>
      <c r="EAB5748"/>
      <c r="EAC5748"/>
      <c r="EAD5748"/>
      <c r="EAE5748"/>
      <c r="EAF5748"/>
      <c r="EAG5748"/>
      <c r="EAH5748"/>
    </row>
    <row r="5749" spans="38:89 3390:3414" x14ac:dyDescent="0.3"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  <c r="BE5749"/>
      <c r="BF5749"/>
      <c r="BG5749"/>
      <c r="BH5749"/>
      <c r="BI5749"/>
      <c r="BJ5749"/>
      <c r="BK5749"/>
      <c r="BL5749"/>
      <c r="BM5749"/>
      <c r="BN5749"/>
      <c r="BO5749"/>
      <c r="BP5749"/>
      <c r="BQ5749"/>
      <c r="BR5749"/>
      <c r="BS5749"/>
      <c r="BT5749"/>
      <c r="BU5749"/>
      <c r="BV5749"/>
      <c r="BW5749"/>
      <c r="BX5749"/>
      <c r="BY5749"/>
      <c r="BZ5749"/>
      <c r="CA5749"/>
      <c r="CB5749"/>
      <c r="CC5749"/>
      <c r="CD5749"/>
      <c r="CE5749"/>
      <c r="CF5749"/>
      <c r="CG5749"/>
      <c r="CH5749"/>
      <c r="CI5749"/>
      <c r="CJ5749"/>
      <c r="CK5749"/>
      <c r="DZJ5749"/>
      <c r="DZK5749"/>
      <c r="DZL5749"/>
      <c r="DZM5749"/>
      <c r="DZN5749"/>
      <c r="DZO5749"/>
      <c r="DZP5749"/>
      <c r="DZQ5749"/>
      <c r="DZR5749"/>
      <c r="DZS5749"/>
      <c r="DZT5749"/>
      <c r="DZU5749"/>
      <c r="DZV5749"/>
      <c r="DZW5749"/>
      <c r="DZX5749"/>
      <c r="DZY5749"/>
      <c r="DZZ5749"/>
      <c r="EAA5749"/>
      <c r="EAB5749"/>
      <c r="EAC5749"/>
      <c r="EAD5749"/>
      <c r="EAE5749"/>
      <c r="EAF5749"/>
      <c r="EAG5749"/>
      <c r="EAH5749"/>
    </row>
    <row r="5750" spans="38:89 3390:3414" x14ac:dyDescent="0.3"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  <c r="BE5750"/>
      <c r="BF5750"/>
      <c r="BG5750"/>
      <c r="BH5750"/>
      <c r="BI5750"/>
      <c r="BJ5750"/>
      <c r="BK5750"/>
      <c r="BL5750"/>
      <c r="BM5750"/>
      <c r="BN5750"/>
      <c r="BO5750"/>
      <c r="BP5750"/>
      <c r="BQ5750"/>
      <c r="BR5750"/>
      <c r="BS5750"/>
      <c r="BT5750"/>
      <c r="BU5750"/>
      <c r="BV5750"/>
      <c r="BW5750"/>
      <c r="BX5750"/>
      <c r="BY5750"/>
      <c r="BZ5750"/>
      <c r="CA5750"/>
      <c r="CB5750"/>
      <c r="CC5750"/>
      <c r="CD5750"/>
      <c r="CE5750"/>
      <c r="CF5750"/>
      <c r="CG5750"/>
      <c r="CH5750"/>
      <c r="CI5750"/>
      <c r="CJ5750"/>
      <c r="CK5750"/>
      <c r="DZJ5750"/>
      <c r="DZK5750"/>
      <c r="DZL5750"/>
      <c r="DZM5750"/>
      <c r="DZN5750"/>
      <c r="DZO5750"/>
      <c r="DZP5750"/>
      <c r="DZQ5750"/>
      <c r="DZR5750"/>
      <c r="DZS5750"/>
      <c r="DZT5750"/>
      <c r="DZU5750"/>
      <c r="DZV5750"/>
      <c r="DZW5750"/>
      <c r="DZX5750"/>
      <c r="DZY5750"/>
      <c r="DZZ5750"/>
      <c r="EAA5750"/>
      <c r="EAB5750"/>
      <c r="EAC5750"/>
      <c r="EAD5750"/>
      <c r="EAE5750"/>
      <c r="EAF5750"/>
      <c r="EAG5750"/>
      <c r="EAH5750"/>
    </row>
    <row r="5751" spans="38:89 3390:3414" x14ac:dyDescent="0.3"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  <c r="BE5751"/>
      <c r="BF5751"/>
      <c r="BG5751"/>
      <c r="BH5751"/>
      <c r="BI5751"/>
      <c r="BJ5751"/>
      <c r="BK5751"/>
      <c r="BL5751"/>
      <c r="BM5751"/>
      <c r="BN5751"/>
      <c r="BO5751"/>
      <c r="BP5751"/>
      <c r="BQ5751"/>
      <c r="BR5751"/>
      <c r="BS5751"/>
      <c r="BT5751"/>
      <c r="BU5751"/>
      <c r="BV5751"/>
      <c r="BW5751"/>
      <c r="BX5751"/>
      <c r="BY5751"/>
      <c r="BZ5751"/>
      <c r="CA5751"/>
      <c r="CB5751"/>
      <c r="CC5751"/>
      <c r="CD5751"/>
      <c r="CE5751"/>
      <c r="CF5751"/>
      <c r="CG5751"/>
      <c r="CH5751"/>
      <c r="CI5751"/>
      <c r="CJ5751"/>
      <c r="CK5751"/>
      <c r="DZJ5751"/>
      <c r="DZK5751"/>
      <c r="DZL5751"/>
      <c r="DZM5751"/>
      <c r="DZN5751"/>
      <c r="DZO5751"/>
      <c r="DZP5751"/>
      <c r="DZQ5751"/>
      <c r="DZR5751"/>
      <c r="DZS5751"/>
      <c r="DZT5751"/>
      <c r="DZU5751"/>
      <c r="DZV5751"/>
      <c r="DZW5751"/>
      <c r="DZX5751"/>
      <c r="DZY5751"/>
      <c r="DZZ5751"/>
      <c r="EAA5751"/>
      <c r="EAB5751"/>
      <c r="EAC5751"/>
      <c r="EAD5751"/>
      <c r="EAE5751"/>
      <c r="EAF5751"/>
      <c r="EAG5751"/>
      <c r="EAH5751"/>
    </row>
    <row r="5752" spans="38:89 3390:3414" x14ac:dyDescent="0.3"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  <c r="BE5752"/>
      <c r="BF5752"/>
      <c r="BG5752"/>
      <c r="BH5752"/>
      <c r="BI5752"/>
      <c r="BJ5752"/>
      <c r="BK5752"/>
      <c r="BL5752"/>
      <c r="BM5752"/>
      <c r="BN5752"/>
      <c r="BO5752"/>
      <c r="BP5752"/>
      <c r="BQ5752"/>
      <c r="BR5752"/>
      <c r="BS5752"/>
      <c r="BT5752"/>
      <c r="BU5752"/>
      <c r="BV5752"/>
      <c r="BW5752"/>
      <c r="BX5752"/>
      <c r="BY5752"/>
      <c r="BZ5752"/>
      <c r="CA5752"/>
      <c r="CB5752"/>
      <c r="CC5752"/>
      <c r="CD5752"/>
      <c r="CE5752"/>
      <c r="CF5752"/>
      <c r="CG5752"/>
      <c r="CH5752"/>
      <c r="CI5752"/>
      <c r="CJ5752"/>
      <c r="CK5752"/>
      <c r="DZJ5752"/>
      <c r="DZK5752"/>
      <c r="DZL5752"/>
      <c r="DZM5752"/>
      <c r="DZN5752"/>
      <c r="DZO5752"/>
      <c r="DZP5752"/>
      <c r="DZQ5752"/>
      <c r="DZR5752"/>
      <c r="DZS5752"/>
      <c r="DZT5752"/>
      <c r="DZU5752"/>
      <c r="DZV5752"/>
      <c r="DZW5752"/>
      <c r="DZX5752"/>
      <c r="DZY5752"/>
      <c r="DZZ5752"/>
      <c r="EAA5752"/>
      <c r="EAB5752"/>
      <c r="EAC5752"/>
      <c r="EAD5752"/>
      <c r="EAE5752"/>
      <c r="EAF5752"/>
      <c r="EAG5752"/>
      <c r="EAH5752"/>
    </row>
    <row r="5753" spans="38:89 3390:3414" x14ac:dyDescent="0.3"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  <c r="BE5753"/>
      <c r="BF5753"/>
      <c r="BG5753"/>
      <c r="BH5753"/>
      <c r="BI5753"/>
      <c r="BJ5753"/>
      <c r="BK5753"/>
      <c r="BL5753"/>
      <c r="BM5753"/>
      <c r="BN5753"/>
      <c r="BO5753"/>
      <c r="BP5753"/>
      <c r="BQ5753"/>
      <c r="BR5753"/>
      <c r="BS5753"/>
      <c r="BT5753"/>
      <c r="BU5753"/>
      <c r="BV5753"/>
      <c r="BW5753"/>
      <c r="BX5753"/>
      <c r="BY5753"/>
      <c r="BZ5753"/>
      <c r="CA5753"/>
      <c r="CB5753"/>
      <c r="CC5753"/>
      <c r="CD5753"/>
      <c r="CE5753"/>
      <c r="CF5753"/>
      <c r="CG5753"/>
      <c r="CH5753"/>
      <c r="CI5753"/>
      <c r="CJ5753"/>
      <c r="CK5753"/>
      <c r="DZJ5753"/>
      <c r="DZK5753"/>
      <c r="DZL5753"/>
      <c r="DZM5753"/>
      <c r="DZN5753"/>
      <c r="DZO5753"/>
      <c r="DZP5753"/>
      <c r="DZQ5753"/>
      <c r="DZR5753"/>
      <c r="DZS5753"/>
      <c r="DZT5753"/>
      <c r="DZU5753"/>
      <c r="DZV5753"/>
      <c r="DZW5753"/>
      <c r="DZX5753"/>
      <c r="DZY5753"/>
      <c r="DZZ5753"/>
      <c r="EAA5753"/>
      <c r="EAB5753"/>
      <c r="EAC5753"/>
      <c r="EAD5753"/>
      <c r="EAE5753"/>
      <c r="EAF5753"/>
      <c r="EAG5753"/>
      <c r="EAH5753"/>
    </row>
    <row r="5754" spans="38:89 3390:3414" x14ac:dyDescent="0.3"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  <c r="BE5754"/>
      <c r="BF5754"/>
      <c r="BG5754"/>
      <c r="BH5754"/>
      <c r="BI5754"/>
      <c r="BJ5754"/>
      <c r="BK5754"/>
      <c r="BL5754"/>
      <c r="BM5754"/>
      <c r="BN5754"/>
      <c r="BO5754"/>
      <c r="BP5754"/>
      <c r="BQ5754"/>
      <c r="BR5754"/>
      <c r="BS5754"/>
      <c r="BT5754"/>
      <c r="BU5754"/>
      <c r="BV5754"/>
      <c r="BW5754"/>
      <c r="BX5754"/>
      <c r="BY5754"/>
      <c r="BZ5754"/>
      <c r="CA5754"/>
      <c r="CB5754"/>
      <c r="CC5754"/>
      <c r="CD5754"/>
      <c r="CE5754"/>
      <c r="CF5754"/>
      <c r="CG5754"/>
      <c r="CH5754"/>
      <c r="CI5754"/>
      <c r="CJ5754"/>
      <c r="CK5754"/>
      <c r="DZJ5754"/>
      <c r="DZK5754"/>
      <c r="DZL5754"/>
      <c r="DZM5754"/>
      <c r="DZN5754"/>
      <c r="DZO5754"/>
      <c r="DZP5754"/>
      <c r="DZQ5754"/>
      <c r="DZR5754"/>
      <c r="DZS5754"/>
      <c r="DZT5754"/>
      <c r="DZU5754"/>
      <c r="DZV5754"/>
      <c r="DZW5754"/>
      <c r="DZX5754"/>
      <c r="DZY5754"/>
      <c r="DZZ5754"/>
      <c r="EAA5754"/>
      <c r="EAB5754"/>
      <c r="EAC5754"/>
      <c r="EAD5754"/>
      <c r="EAE5754"/>
      <c r="EAF5754"/>
      <c r="EAG5754"/>
      <c r="EAH5754"/>
    </row>
    <row r="5755" spans="38:89 3390:3414" x14ac:dyDescent="0.3"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  <c r="BE5755"/>
      <c r="BF5755"/>
      <c r="BG5755"/>
      <c r="BH5755"/>
      <c r="BI5755"/>
      <c r="BJ5755"/>
      <c r="BK5755"/>
      <c r="BL5755"/>
      <c r="BM5755"/>
      <c r="BN5755"/>
      <c r="BO5755"/>
      <c r="BP5755"/>
      <c r="BQ5755"/>
      <c r="BR5755"/>
      <c r="BS5755"/>
      <c r="BT5755"/>
      <c r="BU5755"/>
      <c r="BV5755"/>
      <c r="BW5755"/>
      <c r="BX5755"/>
      <c r="BY5755"/>
      <c r="BZ5755"/>
      <c r="CA5755"/>
      <c r="CB5755"/>
      <c r="CC5755"/>
      <c r="CD5755"/>
      <c r="CE5755"/>
      <c r="CF5755"/>
      <c r="CG5755"/>
      <c r="CH5755"/>
      <c r="CI5755"/>
      <c r="CJ5755"/>
      <c r="CK5755"/>
      <c r="DZJ5755"/>
      <c r="DZK5755"/>
      <c r="DZL5755"/>
      <c r="DZM5755"/>
      <c r="DZN5755"/>
      <c r="DZO5755"/>
      <c r="DZP5755"/>
      <c r="DZQ5755"/>
      <c r="DZR5755"/>
      <c r="DZS5755"/>
      <c r="DZT5755"/>
      <c r="DZU5755"/>
      <c r="DZV5755"/>
      <c r="DZW5755"/>
      <c r="DZX5755"/>
      <c r="DZY5755"/>
      <c r="DZZ5755"/>
      <c r="EAA5755"/>
      <c r="EAB5755"/>
      <c r="EAC5755"/>
      <c r="EAD5755"/>
      <c r="EAE5755"/>
      <c r="EAF5755"/>
      <c r="EAG5755"/>
      <c r="EAH5755"/>
    </row>
    <row r="5756" spans="38:89 3390:3414" x14ac:dyDescent="0.3"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  <c r="BE5756"/>
      <c r="BF5756"/>
      <c r="BG5756"/>
      <c r="BH5756"/>
      <c r="BI5756"/>
      <c r="BJ5756"/>
      <c r="BK5756"/>
      <c r="BL5756"/>
      <c r="BM5756"/>
      <c r="BN5756"/>
      <c r="BO5756"/>
      <c r="BP5756"/>
      <c r="BQ5756"/>
      <c r="BR5756"/>
      <c r="BS5756"/>
      <c r="BT5756"/>
      <c r="BU5756"/>
      <c r="BV5756"/>
      <c r="BW5756"/>
      <c r="BX5756"/>
      <c r="BY5756"/>
      <c r="BZ5756"/>
      <c r="CA5756"/>
      <c r="CB5756"/>
      <c r="CC5756"/>
      <c r="CD5756"/>
      <c r="CE5756"/>
      <c r="CF5756"/>
      <c r="CG5756"/>
      <c r="CH5756"/>
      <c r="CI5756"/>
      <c r="CJ5756"/>
      <c r="CK5756"/>
      <c r="DZJ5756"/>
      <c r="DZK5756"/>
      <c r="DZL5756"/>
      <c r="DZM5756"/>
      <c r="DZN5756"/>
      <c r="DZO5756"/>
      <c r="DZP5756"/>
      <c r="DZQ5756"/>
      <c r="DZR5756"/>
      <c r="DZS5756"/>
      <c r="DZT5756"/>
      <c r="DZU5756"/>
      <c r="DZV5756"/>
      <c r="DZW5756"/>
      <c r="DZX5756"/>
      <c r="DZY5756"/>
      <c r="DZZ5756"/>
      <c r="EAA5756"/>
      <c r="EAB5756"/>
      <c r="EAC5756"/>
      <c r="EAD5756"/>
      <c r="EAE5756"/>
      <c r="EAF5756"/>
      <c r="EAG5756"/>
      <c r="EAH5756"/>
    </row>
    <row r="5757" spans="38:89 3390:3414" x14ac:dyDescent="0.3"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  <c r="BE5757"/>
      <c r="BF5757"/>
      <c r="BG5757"/>
      <c r="BH5757"/>
      <c r="BI5757"/>
      <c r="BJ5757"/>
      <c r="BK5757"/>
      <c r="BL5757"/>
      <c r="BM5757"/>
      <c r="BN5757"/>
      <c r="BO5757"/>
      <c r="BP5757"/>
      <c r="BQ5757"/>
      <c r="BR5757"/>
      <c r="BS5757"/>
      <c r="BT5757"/>
      <c r="BU5757"/>
      <c r="BV5757"/>
      <c r="BW5757"/>
      <c r="BX5757"/>
      <c r="BY5757"/>
      <c r="BZ5757"/>
      <c r="CA5757"/>
      <c r="CB5757"/>
      <c r="CC5757"/>
      <c r="CD5757"/>
      <c r="CE5757"/>
      <c r="CF5757"/>
      <c r="CG5757"/>
      <c r="CH5757"/>
      <c r="CI5757"/>
      <c r="CJ5757"/>
      <c r="CK5757"/>
      <c r="DZJ5757"/>
      <c r="DZK5757"/>
      <c r="DZL5757"/>
      <c r="DZM5757"/>
      <c r="DZN5757"/>
      <c r="DZO5757"/>
      <c r="DZP5757"/>
      <c r="DZQ5757"/>
      <c r="DZR5757"/>
      <c r="DZS5757"/>
      <c r="DZT5757"/>
      <c r="DZU5757"/>
      <c r="DZV5757"/>
      <c r="DZW5757"/>
      <c r="DZX5757"/>
      <c r="DZY5757"/>
      <c r="DZZ5757"/>
      <c r="EAA5757"/>
      <c r="EAB5757"/>
      <c r="EAC5757"/>
      <c r="EAD5757"/>
      <c r="EAE5757"/>
      <c r="EAF5757"/>
      <c r="EAG5757"/>
      <c r="EAH5757"/>
    </row>
    <row r="5758" spans="38:89 3390:3414" x14ac:dyDescent="0.3"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  <c r="BE5758"/>
      <c r="BF5758"/>
      <c r="BG5758"/>
      <c r="BH5758"/>
      <c r="BI5758"/>
      <c r="BJ5758"/>
      <c r="BK5758"/>
      <c r="BL5758"/>
      <c r="BM5758"/>
      <c r="BN5758"/>
      <c r="BO5758"/>
      <c r="BP5758"/>
      <c r="BQ5758"/>
      <c r="BR5758"/>
      <c r="BS5758"/>
      <c r="BT5758"/>
      <c r="BU5758"/>
      <c r="BV5758"/>
      <c r="BW5758"/>
      <c r="BX5758"/>
      <c r="BY5758"/>
      <c r="BZ5758"/>
      <c r="CA5758"/>
      <c r="CB5758"/>
      <c r="CC5758"/>
      <c r="CD5758"/>
      <c r="CE5758"/>
      <c r="CF5758"/>
      <c r="CG5758"/>
      <c r="CH5758"/>
      <c r="CI5758"/>
      <c r="CJ5758"/>
      <c r="CK5758"/>
      <c r="DZJ5758"/>
      <c r="DZK5758"/>
      <c r="DZL5758"/>
      <c r="DZM5758"/>
      <c r="DZN5758"/>
      <c r="DZO5758"/>
      <c r="DZP5758"/>
      <c r="DZQ5758"/>
      <c r="DZR5758"/>
      <c r="DZS5758"/>
      <c r="DZT5758"/>
      <c r="DZU5758"/>
      <c r="DZV5758"/>
      <c r="DZW5758"/>
      <c r="DZX5758"/>
      <c r="DZY5758"/>
      <c r="DZZ5758"/>
      <c r="EAA5758"/>
      <c r="EAB5758"/>
      <c r="EAC5758"/>
      <c r="EAD5758"/>
      <c r="EAE5758"/>
      <c r="EAF5758"/>
      <c r="EAG5758"/>
      <c r="EAH5758"/>
    </row>
    <row r="5759" spans="38:89 3390:3414" x14ac:dyDescent="0.3"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  <c r="BE5759"/>
      <c r="BF5759"/>
      <c r="BG5759"/>
      <c r="BH5759"/>
      <c r="BI5759"/>
      <c r="BJ5759"/>
      <c r="BK5759"/>
      <c r="BL5759"/>
      <c r="BM5759"/>
      <c r="BN5759"/>
      <c r="BO5759"/>
      <c r="BP5759"/>
      <c r="BQ5759"/>
      <c r="BR5759"/>
      <c r="BS5759"/>
      <c r="BT5759"/>
      <c r="BU5759"/>
      <c r="BV5759"/>
      <c r="BW5759"/>
      <c r="BX5759"/>
      <c r="BY5759"/>
      <c r="BZ5759"/>
      <c r="CA5759"/>
      <c r="CB5759"/>
      <c r="CC5759"/>
      <c r="CD5759"/>
      <c r="CE5759"/>
      <c r="CF5759"/>
      <c r="CG5759"/>
      <c r="CH5759"/>
      <c r="CI5759"/>
      <c r="CJ5759"/>
      <c r="CK5759"/>
      <c r="DZJ5759"/>
      <c r="DZK5759"/>
      <c r="DZL5759"/>
      <c r="DZM5759"/>
      <c r="DZN5759"/>
      <c r="DZO5759"/>
      <c r="DZP5759"/>
      <c r="DZQ5759"/>
      <c r="DZR5759"/>
      <c r="DZS5759"/>
      <c r="DZT5759"/>
      <c r="DZU5759"/>
      <c r="DZV5759"/>
      <c r="DZW5759"/>
      <c r="DZX5759"/>
      <c r="DZY5759"/>
      <c r="DZZ5759"/>
      <c r="EAA5759"/>
      <c r="EAB5759"/>
      <c r="EAC5759"/>
      <c r="EAD5759"/>
      <c r="EAE5759"/>
      <c r="EAF5759"/>
      <c r="EAG5759"/>
      <c r="EAH5759"/>
    </row>
    <row r="5760" spans="38:89 3390:3414" x14ac:dyDescent="0.3"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  <c r="BE5760"/>
      <c r="BF5760"/>
      <c r="BG5760"/>
      <c r="BH5760"/>
      <c r="BI5760"/>
      <c r="BJ5760"/>
      <c r="BK5760"/>
      <c r="BL5760"/>
      <c r="BM5760"/>
      <c r="BN5760"/>
      <c r="BO5760"/>
      <c r="BP5760"/>
      <c r="BQ5760"/>
      <c r="BR5760"/>
      <c r="BS5760"/>
      <c r="BT5760"/>
      <c r="BU5760"/>
      <c r="BV5760"/>
      <c r="BW5760"/>
      <c r="BX5760"/>
      <c r="BY5760"/>
      <c r="BZ5760"/>
      <c r="CA5760"/>
      <c r="CB5760"/>
      <c r="CC5760"/>
      <c r="CD5760"/>
      <c r="CE5760"/>
      <c r="CF5760"/>
      <c r="CG5760"/>
      <c r="CH5760"/>
      <c r="CI5760"/>
      <c r="CJ5760"/>
      <c r="CK5760"/>
      <c r="DZJ5760"/>
      <c r="DZK5760"/>
      <c r="DZL5760"/>
      <c r="DZM5760"/>
      <c r="DZN5760"/>
      <c r="DZO5760"/>
      <c r="DZP5760"/>
      <c r="DZQ5760"/>
      <c r="DZR5760"/>
      <c r="DZS5760"/>
      <c r="DZT5760"/>
      <c r="DZU5760"/>
      <c r="DZV5760"/>
      <c r="DZW5760"/>
      <c r="DZX5760"/>
      <c r="DZY5760"/>
      <c r="DZZ5760"/>
      <c r="EAA5760"/>
      <c r="EAB5760"/>
      <c r="EAC5760"/>
      <c r="EAD5760"/>
      <c r="EAE5760"/>
      <c r="EAF5760"/>
      <c r="EAG5760"/>
      <c r="EAH5760"/>
    </row>
    <row r="5761" spans="38:89 3390:3414" x14ac:dyDescent="0.3"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  <c r="BE5761"/>
      <c r="BF5761"/>
      <c r="BG5761"/>
      <c r="BH5761"/>
      <c r="BI5761"/>
      <c r="BJ5761"/>
      <c r="BK5761"/>
      <c r="BL5761"/>
      <c r="BM5761"/>
      <c r="BN5761"/>
      <c r="BO5761"/>
      <c r="BP5761"/>
      <c r="BQ5761"/>
      <c r="BR5761"/>
      <c r="BS5761"/>
      <c r="BT5761"/>
      <c r="BU5761"/>
      <c r="BV5761"/>
      <c r="BW5761"/>
      <c r="BX5761"/>
      <c r="BY5761"/>
      <c r="BZ5761"/>
      <c r="CA5761"/>
      <c r="CB5761"/>
      <c r="CC5761"/>
      <c r="CD5761"/>
      <c r="CE5761"/>
      <c r="CF5761"/>
      <c r="CG5761"/>
      <c r="CH5761"/>
      <c r="CI5761"/>
      <c r="CJ5761"/>
      <c r="CK5761"/>
      <c r="DZJ5761"/>
      <c r="DZK5761"/>
      <c r="DZL5761"/>
      <c r="DZM5761"/>
      <c r="DZN5761"/>
      <c r="DZO5761"/>
      <c r="DZP5761"/>
      <c r="DZQ5761"/>
      <c r="DZR5761"/>
      <c r="DZS5761"/>
      <c r="DZT5761"/>
      <c r="DZU5761"/>
      <c r="DZV5761"/>
      <c r="DZW5761"/>
      <c r="DZX5761"/>
      <c r="DZY5761"/>
      <c r="DZZ5761"/>
      <c r="EAA5761"/>
      <c r="EAB5761"/>
      <c r="EAC5761"/>
      <c r="EAD5761"/>
      <c r="EAE5761"/>
      <c r="EAF5761"/>
      <c r="EAG5761"/>
      <c r="EAH5761"/>
    </row>
    <row r="5762" spans="38:89 3390:3414" x14ac:dyDescent="0.3"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  <c r="BE5762"/>
      <c r="BF5762"/>
      <c r="BG5762"/>
      <c r="BH5762"/>
      <c r="BI5762"/>
      <c r="BJ5762"/>
      <c r="BK5762"/>
      <c r="BL5762"/>
      <c r="BM5762"/>
      <c r="BN5762"/>
      <c r="BO5762"/>
      <c r="BP5762"/>
      <c r="BQ5762"/>
      <c r="BR5762"/>
      <c r="BS5762"/>
      <c r="BT5762"/>
      <c r="BU5762"/>
      <c r="BV5762"/>
      <c r="BW5762"/>
      <c r="BX5762"/>
      <c r="BY5762"/>
      <c r="BZ5762"/>
      <c r="CA5762"/>
      <c r="CB5762"/>
      <c r="CC5762"/>
      <c r="CD5762"/>
      <c r="CE5762"/>
      <c r="CF5762"/>
      <c r="CG5762"/>
      <c r="CH5762"/>
      <c r="CI5762"/>
      <c r="CJ5762"/>
      <c r="CK5762"/>
      <c r="DZJ5762"/>
      <c r="DZK5762"/>
      <c r="DZL5762"/>
      <c r="DZM5762"/>
      <c r="DZN5762"/>
      <c r="DZO5762"/>
      <c r="DZP5762"/>
      <c r="DZQ5762"/>
      <c r="DZR5762"/>
      <c r="DZS5762"/>
      <c r="DZT5762"/>
      <c r="DZU5762"/>
      <c r="DZV5762"/>
      <c r="DZW5762"/>
      <c r="DZX5762"/>
      <c r="DZY5762"/>
      <c r="DZZ5762"/>
      <c r="EAA5762"/>
      <c r="EAB5762"/>
      <c r="EAC5762"/>
      <c r="EAD5762"/>
      <c r="EAE5762"/>
      <c r="EAF5762"/>
      <c r="EAG5762"/>
      <c r="EAH5762"/>
    </row>
    <row r="5763" spans="38:89 3390:3414" x14ac:dyDescent="0.3"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  <c r="BE5763"/>
      <c r="BF5763"/>
      <c r="BG5763"/>
      <c r="BH5763"/>
      <c r="BI5763"/>
      <c r="BJ5763"/>
      <c r="BK5763"/>
      <c r="BL5763"/>
      <c r="BM5763"/>
      <c r="BN5763"/>
      <c r="BO5763"/>
      <c r="BP5763"/>
      <c r="BQ5763"/>
      <c r="BR5763"/>
      <c r="BS5763"/>
      <c r="BT5763"/>
      <c r="BU5763"/>
      <c r="BV5763"/>
      <c r="BW5763"/>
      <c r="BX5763"/>
      <c r="BY5763"/>
      <c r="BZ5763"/>
      <c r="CA5763"/>
      <c r="CB5763"/>
      <c r="CC5763"/>
      <c r="CD5763"/>
      <c r="CE5763"/>
      <c r="CF5763"/>
      <c r="CG5763"/>
      <c r="CH5763"/>
      <c r="CI5763"/>
      <c r="CJ5763"/>
      <c r="CK5763"/>
      <c r="DZJ5763"/>
      <c r="DZK5763"/>
      <c r="DZL5763"/>
      <c r="DZM5763"/>
      <c r="DZN5763"/>
      <c r="DZO5763"/>
      <c r="DZP5763"/>
      <c r="DZQ5763"/>
      <c r="DZR5763"/>
      <c r="DZS5763"/>
      <c r="DZT5763"/>
      <c r="DZU5763"/>
      <c r="DZV5763"/>
      <c r="DZW5763"/>
      <c r="DZX5763"/>
      <c r="DZY5763"/>
      <c r="DZZ5763"/>
      <c r="EAA5763"/>
      <c r="EAB5763"/>
      <c r="EAC5763"/>
      <c r="EAD5763"/>
      <c r="EAE5763"/>
      <c r="EAF5763"/>
      <c r="EAG5763"/>
      <c r="EAH5763"/>
    </row>
    <row r="5764" spans="38:89 3390:3414" x14ac:dyDescent="0.3"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  <c r="BE5764"/>
      <c r="BF5764"/>
      <c r="BG5764"/>
      <c r="BH5764"/>
      <c r="BI5764"/>
      <c r="BJ5764"/>
      <c r="BK5764"/>
      <c r="BL5764"/>
      <c r="BM5764"/>
      <c r="BN5764"/>
      <c r="BO5764"/>
      <c r="BP5764"/>
      <c r="BQ5764"/>
      <c r="BR5764"/>
      <c r="BS5764"/>
      <c r="BT5764"/>
      <c r="BU5764"/>
      <c r="BV5764"/>
      <c r="BW5764"/>
      <c r="BX5764"/>
      <c r="BY5764"/>
      <c r="BZ5764"/>
      <c r="CA5764"/>
      <c r="CB5764"/>
      <c r="CC5764"/>
      <c r="CD5764"/>
      <c r="CE5764"/>
      <c r="CF5764"/>
      <c r="CG5764"/>
      <c r="CH5764"/>
      <c r="CI5764"/>
      <c r="CJ5764"/>
      <c r="CK5764"/>
      <c r="DZJ5764"/>
      <c r="DZK5764"/>
      <c r="DZL5764"/>
      <c r="DZM5764"/>
      <c r="DZN5764"/>
      <c r="DZO5764"/>
      <c r="DZP5764"/>
      <c r="DZQ5764"/>
      <c r="DZR5764"/>
      <c r="DZS5764"/>
      <c r="DZT5764"/>
      <c r="DZU5764"/>
      <c r="DZV5764"/>
      <c r="DZW5764"/>
      <c r="DZX5764"/>
      <c r="DZY5764"/>
      <c r="DZZ5764"/>
      <c r="EAA5764"/>
      <c r="EAB5764"/>
      <c r="EAC5764"/>
      <c r="EAD5764"/>
      <c r="EAE5764"/>
      <c r="EAF5764"/>
      <c r="EAG5764"/>
      <c r="EAH5764"/>
    </row>
    <row r="5765" spans="38:89 3390:3414" x14ac:dyDescent="0.3"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  <c r="BE5765"/>
      <c r="BF5765"/>
      <c r="BG5765"/>
      <c r="BH5765"/>
      <c r="BI5765"/>
      <c r="BJ5765"/>
      <c r="BK5765"/>
      <c r="BL5765"/>
      <c r="BM5765"/>
      <c r="BN5765"/>
      <c r="BO5765"/>
      <c r="BP5765"/>
      <c r="BQ5765"/>
      <c r="BR5765"/>
      <c r="BS5765"/>
      <c r="BT5765"/>
      <c r="BU5765"/>
      <c r="BV5765"/>
      <c r="BW5765"/>
      <c r="BX5765"/>
      <c r="BY5765"/>
      <c r="BZ5765"/>
      <c r="CA5765"/>
      <c r="CB5765"/>
      <c r="CC5765"/>
      <c r="CD5765"/>
      <c r="CE5765"/>
      <c r="CF5765"/>
      <c r="CG5765"/>
      <c r="CH5765"/>
      <c r="CI5765"/>
      <c r="CJ5765"/>
      <c r="CK5765"/>
      <c r="DZJ5765"/>
      <c r="DZK5765"/>
      <c r="DZL5765"/>
      <c r="DZM5765"/>
      <c r="DZN5765"/>
      <c r="DZO5765"/>
      <c r="DZP5765"/>
      <c r="DZQ5765"/>
      <c r="DZR5765"/>
      <c r="DZS5765"/>
      <c r="DZT5765"/>
      <c r="DZU5765"/>
      <c r="DZV5765"/>
      <c r="DZW5765"/>
      <c r="DZX5765"/>
      <c r="DZY5765"/>
      <c r="DZZ5765"/>
      <c r="EAA5765"/>
      <c r="EAB5765"/>
      <c r="EAC5765"/>
      <c r="EAD5765"/>
      <c r="EAE5765"/>
      <c r="EAF5765"/>
      <c r="EAG5765"/>
      <c r="EAH5765"/>
    </row>
    <row r="5766" spans="38:89 3390:3414" x14ac:dyDescent="0.3"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  <c r="BE5766"/>
      <c r="BF5766"/>
      <c r="BG5766"/>
      <c r="BH5766"/>
      <c r="BI5766"/>
      <c r="BJ5766"/>
      <c r="BK5766"/>
      <c r="BL5766"/>
      <c r="BM5766"/>
      <c r="BN5766"/>
      <c r="BO5766"/>
      <c r="BP5766"/>
      <c r="BQ5766"/>
      <c r="BR5766"/>
      <c r="BS5766"/>
      <c r="BT5766"/>
      <c r="BU5766"/>
      <c r="BV5766"/>
      <c r="BW5766"/>
      <c r="BX5766"/>
      <c r="BY5766"/>
      <c r="BZ5766"/>
      <c r="CA5766"/>
      <c r="CB5766"/>
      <c r="CC5766"/>
      <c r="CD5766"/>
      <c r="CE5766"/>
      <c r="CF5766"/>
      <c r="CG5766"/>
      <c r="CH5766"/>
      <c r="CI5766"/>
      <c r="CJ5766"/>
      <c r="CK5766"/>
      <c r="DZJ5766"/>
      <c r="DZK5766"/>
      <c r="DZL5766"/>
      <c r="DZM5766"/>
      <c r="DZN5766"/>
      <c r="DZO5766"/>
      <c r="DZP5766"/>
      <c r="DZQ5766"/>
      <c r="DZR5766"/>
      <c r="DZS5766"/>
      <c r="DZT5766"/>
      <c r="DZU5766"/>
      <c r="DZV5766"/>
      <c r="DZW5766"/>
      <c r="DZX5766"/>
      <c r="DZY5766"/>
      <c r="DZZ5766"/>
      <c r="EAA5766"/>
      <c r="EAB5766"/>
      <c r="EAC5766"/>
      <c r="EAD5766"/>
      <c r="EAE5766"/>
      <c r="EAF5766"/>
      <c r="EAG5766"/>
      <c r="EAH5766"/>
    </row>
    <row r="5767" spans="38:89 3390:3414" x14ac:dyDescent="0.3"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  <c r="BE5767"/>
      <c r="BF5767"/>
      <c r="BG5767"/>
      <c r="BH5767"/>
      <c r="BI5767"/>
      <c r="BJ5767"/>
      <c r="BK5767"/>
      <c r="BL5767"/>
      <c r="BM5767"/>
      <c r="BN5767"/>
      <c r="BO5767"/>
      <c r="BP5767"/>
      <c r="BQ5767"/>
      <c r="BR5767"/>
      <c r="BS5767"/>
      <c r="BT5767"/>
      <c r="BU5767"/>
      <c r="BV5767"/>
      <c r="BW5767"/>
      <c r="BX5767"/>
      <c r="BY5767"/>
      <c r="BZ5767"/>
      <c r="CA5767"/>
      <c r="CB5767"/>
      <c r="CC5767"/>
      <c r="CD5767"/>
      <c r="CE5767"/>
      <c r="CF5767"/>
      <c r="CG5767"/>
      <c r="CH5767"/>
      <c r="CI5767"/>
      <c r="CJ5767"/>
      <c r="CK5767"/>
      <c r="DZJ5767"/>
      <c r="DZK5767"/>
      <c r="DZL5767"/>
      <c r="DZM5767"/>
      <c r="DZN5767"/>
      <c r="DZO5767"/>
      <c r="DZP5767"/>
      <c r="DZQ5767"/>
      <c r="DZR5767"/>
      <c r="DZS5767"/>
      <c r="DZT5767"/>
      <c r="DZU5767"/>
      <c r="DZV5767"/>
      <c r="DZW5767"/>
      <c r="DZX5767"/>
      <c r="DZY5767"/>
      <c r="DZZ5767"/>
      <c r="EAA5767"/>
      <c r="EAB5767"/>
      <c r="EAC5767"/>
      <c r="EAD5767"/>
      <c r="EAE5767"/>
      <c r="EAF5767"/>
      <c r="EAG5767"/>
      <c r="EAH5767"/>
    </row>
    <row r="5768" spans="38:89 3390:3414" x14ac:dyDescent="0.3"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  <c r="BE5768"/>
      <c r="BF5768"/>
      <c r="BG5768"/>
      <c r="BH5768"/>
      <c r="BI5768"/>
      <c r="BJ5768"/>
      <c r="BK5768"/>
      <c r="BL5768"/>
      <c r="BM5768"/>
      <c r="BN5768"/>
      <c r="BO5768"/>
      <c r="BP5768"/>
      <c r="BQ5768"/>
      <c r="BR5768"/>
      <c r="BS5768"/>
      <c r="BT5768"/>
      <c r="BU5768"/>
      <c r="BV5768"/>
      <c r="BW5768"/>
      <c r="BX5768"/>
      <c r="BY5768"/>
      <c r="BZ5768"/>
      <c r="CA5768"/>
      <c r="CB5768"/>
      <c r="CC5768"/>
      <c r="CD5768"/>
      <c r="CE5768"/>
      <c r="CF5768"/>
      <c r="CG5768"/>
      <c r="CH5768"/>
      <c r="CI5768"/>
      <c r="CJ5768"/>
      <c r="CK5768"/>
      <c r="DZJ5768"/>
      <c r="DZK5768"/>
      <c r="DZL5768"/>
      <c r="DZM5768"/>
      <c r="DZN5768"/>
      <c r="DZO5768"/>
      <c r="DZP5768"/>
      <c r="DZQ5768"/>
      <c r="DZR5768"/>
      <c r="DZS5768"/>
      <c r="DZT5768"/>
      <c r="DZU5768"/>
      <c r="DZV5768"/>
      <c r="DZW5768"/>
      <c r="DZX5768"/>
      <c r="DZY5768"/>
      <c r="DZZ5768"/>
      <c r="EAA5768"/>
      <c r="EAB5768"/>
      <c r="EAC5768"/>
      <c r="EAD5768"/>
      <c r="EAE5768"/>
      <c r="EAF5768"/>
      <c r="EAG5768"/>
      <c r="EAH5768"/>
    </row>
    <row r="5769" spans="38:89 3390:3414" x14ac:dyDescent="0.3"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  <c r="BE5769"/>
      <c r="BF5769"/>
      <c r="BG5769"/>
      <c r="BH5769"/>
      <c r="BI5769"/>
      <c r="BJ5769"/>
      <c r="BK5769"/>
      <c r="BL5769"/>
      <c r="BM5769"/>
      <c r="BN5769"/>
      <c r="BO5769"/>
      <c r="BP5769"/>
      <c r="BQ5769"/>
      <c r="BR5769"/>
      <c r="BS5769"/>
      <c r="BT5769"/>
      <c r="BU5769"/>
      <c r="BV5769"/>
      <c r="BW5769"/>
      <c r="BX5769"/>
      <c r="BY5769"/>
      <c r="BZ5769"/>
      <c r="CA5769"/>
      <c r="CB5769"/>
      <c r="CC5769"/>
      <c r="CD5769"/>
      <c r="CE5769"/>
      <c r="CF5769"/>
      <c r="CG5769"/>
      <c r="CH5769"/>
      <c r="CI5769"/>
      <c r="CJ5769"/>
      <c r="CK5769"/>
      <c r="DZJ5769"/>
      <c r="DZK5769"/>
      <c r="DZL5769"/>
      <c r="DZM5769"/>
      <c r="DZN5769"/>
      <c r="DZO5769"/>
      <c r="DZP5769"/>
      <c r="DZQ5769"/>
      <c r="DZR5769"/>
      <c r="DZS5769"/>
      <c r="DZT5769"/>
      <c r="DZU5769"/>
      <c r="DZV5769"/>
      <c r="DZW5769"/>
      <c r="DZX5769"/>
      <c r="DZY5769"/>
      <c r="DZZ5769"/>
      <c r="EAA5769"/>
      <c r="EAB5769"/>
      <c r="EAC5769"/>
      <c r="EAD5769"/>
      <c r="EAE5769"/>
      <c r="EAF5769"/>
      <c r="EAG5769"/>
      <c r="EAH5769"/>
    </row>
    <row r="5770" spans="38:89 3390:3414" x14ac:dyDescent="0.3"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  <c r="BE5770"/>
      <c r="BF5770"/>
      <c r="BG5770"/>
      <c r="BH5770"/>
      <c r="BI5770"/>
      <c r="BJ5770"/>
      <c r="BK5770"/>
      <c r="BL5770"/>
      <c r="BM5770"/>
      <c r="BN5770"/>
      <c r="BO5770"/>
      <c r="BP5770"/>
      <c r="BQ5770"/>
      <c r="BR5770"/>
      <c r="BS5770"/>
      <c r="BT5770"/>
      <c r="BU5770"/>
      <c r="BV5770"/>
      <c r="BW5770"/>
      <c r="BX5770"/>
      <c r="BY5770"/>
      <c r="BZ5770"/>
      <c r="CA5770"/>
      <c r="CB5770"/>
      <c r="CC5770"/>
      <c r="CD5770"/>
      <c r="CE5770"/>
      <c r="CF5770"/>
      <c r="CG5770"/>
      <c r="CH5770"/>
      <c r="CI5770"/>
      <c r="CJ5770"/>
      <c r="CK5770"/>
      <c r="DZJ5770"/>
      <c r="DZK5770"/>
      <c r="DZL5770"/>
      <c r="DZM5770"/>
      <c r="DZN5770"/>
      <c r="DZO5770"/>
      <c r="DZP5770"/>
      <c r="DZQ5770"/>
      <c r="DZR5770"/>
      <c r="DZS5770"/>
      <c r="DZT5770"/>
      <c r="DZU5770"/>
      <c r="DZV5770"/>
      <c r="DZW5770"/>
      <c r="DZX5770"/>
      <c r="DZY5770"/>
      <c r="DZZ5770"/>
      <c r="EAA5770"/>
      <c r="EAB5770"/>
      <c r="EAC5770"/>
      <c r="EAD5770"/>
      <c r="EAE5770"/>
      <c r="EAF5770"/>
      <c r="EAG5770"/>
      <c r="EAH5770"/>
    </row>
    <row r="5771" spans="38:89 3390:3414" x14ac:dyDescent="0.3"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  <c r="BE5771"/>
      <c r="BF5771"/>
      <c r="BG5771"/>
      <c r="BH5771"/>
      <c r="BI5771"/>
      <c r="BJ5771"/>
      <c r="BK5771"/>
      <c r="BL5771"/>
      <c r="BM5771"/>
      <c r="BN5771"/>
      <c r="BO5771"/>
      <c r="BP5771"/>
      <c r="BQ5771"/>
      <c r="BR5771"/>
      <c r="BS5771"/>
      <c r="BT5771"/>
      <c r="BU5771"/>
      <c r="BV5771"/>
      <c r="BW5771"/>
      <c r="BX5771"/>
      <c r="BY5771"/>
      <c r="BZ5771"/>
      <c r="CA5771"/>
      <c r="CB5771"/>
      <c r="CC5771"/>
      <c r="CD5771"/>
      <c r="CE5771"/>
      <c r="CF5771"/>
      <c r="CG5771"/>
      <c r="CH5771"/>
      <c r="CI5771"/>
      <c r="CJ5771"/>
      <c r="CK5771"/>
      <c r="DZJ5771"/>
      <c r="DZK5771"/>
      <c r="DZL5771"/>
      <c r="DZM5771"/>
      <c r="DZN5771"/>
      <c r="DZO5771"/>
      <c r="DZP5771"/>
      <c r="DZQ5771"/>
      <c r="DZR5771"/>
      <c r="DZS5771"/>
      <c r="DZT5771"/>
      <c r="DZU5771"/>
      <c r="DZV5771"/>
      <c r="DZW5771"/>
      <c r="DZX5771"/>
      <c r="DZY5771"/>
      <c r="DZZ5771"/>
      <c r="EAA5771"/>
      <c r="EAB5771"/>
      <c r="EAC5771"/>
      <c r="EAD5771"/>
      <c r="EAE5771"/>
      <c r="EAF5771"/>
      <c r="EAG5771"/>
      <c r="EAH5771"/>
    </row>
    <row r="5772" spans="38:89 3390:3414" x14ac:dyDescent="0.3"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  <c r="BE5772"/>
      <c r="BF5772"/>
      <c r="BG5772"/>
      <c r="BH5772"/>
      <c r="BI5772"/>
      <c r="BJ5772"/>
      <c r="BK5772"/>
      <c r="BL5772"/>
      <c r="BM5772"/>
      <c r="BN5772"/>
      <c r="BO5772"/>
      <c r="BP5772"/>
      <c r="BQ5772"/>
      <c r="BR5772"/>
      <c r="BS5772"/>
      <c r="BT5772"/>
      <c r="BU5772"/>
      <c r="BV5772"/>
      <c r="BW5772"/>
      <c r="BX5772"/>
      <c r="BY5772"/>
      <c r="BZ5772"/>
      <c r="CA5772"/>
      <c r="CB5772"/>
      <c r="CC5772"/>
      <c r="CD5772"/>
      <c r="CE5772"/>
      <c r="CF5772"/>
      <c r="CG5772"/>
      <c r="CH5772"/>
      <c r="CI5772"/>
      <c r="CJ5772"/>
      <c r="CK5772"/>
      <c r="DZJ5772"/>
      <c r="DZK5772"/>
      <c r="DZL5772"/>
      <c r="DZM5772"/>
      <c r="DZN5772"/>
      <c r="DZO5772"/>
      <c r="DZP5772"/>
      <c r="DZQ5772"/>
      <c r="DZR5772"/>
      <c r="DZS5772"/>
      <c r="DZT5772"/>
      <c r="DZU5772"/>
      <c r="DZV5772"/>
      <c r="DZW5772"/>
      <c r="DZX5772"/>
      <c r="DZY5772"/>
      <c r="DZZ5772"/>
      <c r="EAA5772"/>
      <c r="EAB5772"/>
      <c r="EAC5772"/>
      <c r="EAD5772"/>
      <c r="EAE5772"/>
      <c r="EAF5772"/>
      <c r="EAG5772"/>
      <c r="EAH5772"/>
    </row>
    <row r="5773" spans="38:89 3390:3414" x14ac:dyDescent="0.3"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  <c r="BE5773"/>
      <c r="BF5773"/>
      <c r="BG5773"/>
      <c r="BH5773"/>
      <c r="BI5773"/>
      <c r="BJ5773"/>
      <c r="BK5773"/>
      <c r="BL5773"/>
      <c r="BM5773"/>
      <c r="BN5773"/>
      <c r="BO5773"/>
      <c r="BP5773"/>
      <c r="BQ5773"/>
      <c r="BR5773"/>
      <c r="BS5773"/>
      <c r="BT5773"/>
      <c r="BU5773"/>
      <c r="BV5773"/>
      <c r="BW5773"/>
      <c r="BX5773"/>
      <c r="BY5773"/>
      <c r="BZ5773"/>
      <c r="CA5773"/>
      <c r="CB5773"/>
      <c r="CC5773"/>
      <c r="CD5773"/>
      <c r="CE5773"/>
      <c r="CF5773"/>
      <c r="CG5773"/>
      <c r="CH5773"/>
      <c r="CI5773"/>
      <c r="CJ5773"/>
      <c r="CK5773"/>
      <c r="DZJ5773"/>
      <c r="DZK5773"/>
      <c r="DZL5773"/>
      <c r="DZM5773"/>
      <c r="DZN5773"/>
      <c r="DZO5773"/>
      <c r="DZP5773"/>
      <c r="DZQ5773"/>
      <c r="DZR5773"/>
      <c r="DZS5773"/>
      <c r="DZT5773"/>
      <c r="DZU5773"/>
      <c r="DZV5773"/>
      <c r="DZW5773"/>
      <c r="DZX5773"/>
      <c r="DZY5773"/>
      <c r="DZZ5773"/>
      <c r="EAA5773"/>
      <c r="EAB5773"/>
      <c r="EAC5773"/>
      <c r="EAD5773"/>
      <c r="EAE5773"/>
      <c r="EAF5773"/>
      <c r="EAG5773"/>
      <c r="EAH5773"/>
    </row>
    <row r="5774" spans="38:89 3390:3414" x14ac:dyDescent="0.3"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  <c r="BE5774"/>
      <c r="BF5774"/>
      <c r="BG5774"/>
      <c r="BH5774"/>
      <c r="BI5774"/>
      <c r="BJ5774"/>
      <c r="BK5774"/>
      <c r="BL5774"/>
      <c r="BM5774"/>
      <c r="BN5774"/>
      <c r="BO5774"/>
      <c r="BP5774"/>
      <c r="BQ5774"/>
      <c r="BR5774"/>
      <c r="BS5774"/>
      <c r="BT5774"/>
      <c r="BU5774"/>
      <c r="BV5774"/>
      <c r="BW5774"/>
      <c r="BX5774"/>
      <c r="BY5774"/>
      <c r="BZ5774"/>
      <c r="CA5774"/>
      <c r="CB5774"/>
      <c r="CC5774"/>
      <c r="CD5774"/>
      <c r="CE5774"/>
      <c r="CF5774"/>
      <c r="CG5774"/>
      <c r="CH5774"/>
      <c r="CI5774"/>
      <c r="CJ5774"/>
      <c r="CK5774"/>
      <c r="DZJ5774"/>
      <c r="DZK5774"/>
      <c r="DZL5774"/>
      <c r="DZM5774"/>
      <c r="DZN5774"/>
      <c r="DZO5774"/>
      <c r="DZP5774"/>
      <c r="DZQ5774"/>
      <c r="DZR5774"/>
      <c r="DZS5774"/>
      <c r="DZT5774"/>
      <c r="DZU5774"/>
      <c r="DZV5774"/>
      <c r="DZW5774"/>
      <c r="DZX5774"/>
      <c r="DZY5774"/>
      <c r="DZZ5774"/>
      <c r="EAA5774"/>
      <c r="EAB5774"/>
      <c r="EAC5774"/>
      <c r="EAD5774"/>
      <c r="EAE5774"/>
      <c r="EAF5774"/>
      <c r="EAG5774"/>
      <c r="EAH5774"/>
    </row>
    <row r="5775" spans="38:89 3390:3414" x14ac:dyDescent="0.3"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  <c r="BE5775"/>
      <c r="BF5775"/>
      <c r="BG5775"/>
      <c r="BH5775"/>
      <c r="BI5775"/>
      <c r="BJ5775"/>
      <c r="BK5775"/>
      <c r="BL5775"/>
      <c r="BM5775"/>
      <c r="BN5775"/>
      <c r="BO5775"/>
      <c r="BP5775"/>
      <c r="BQ5775"/>
      <c r="BR5775"/>
      <c r="BS5775"/>
      <c r="BT5775"/>
      <c r="BU5775"/>
      <c r="BV5775"/>
      <c r="BW5775"/>
      <c r="BX5775"/>
      <c r="BY5775"/>
      <c r="BZ5775"/>
      <c r="CA5775"/>
      <c r="CB5775"/>
      <c r="CC5775"/>
      <c r="CD5775"/>
      <c r="CE5775"/>
      <c r="CF5775"/>
      <c r="CG5775"/>
      <c r="CH5775"/>
      <c r="CI5775"/>
      <c r="CJ5775"/>
      <c r="CK5775"/>
      <c r="DZJ5775"/>
      <c r="DZK5775"/>
      <c r="DZL5775"/>
      <c r="DZM5775"/>
      <c r="DZN5775"/>
      <c r="DZO5775"/>
      <c r="DZP5775"/>
      <c r="DZQ5775"/>
      <c r="DZR5775"/>
      <c r="DZS5775"/>
      <c r="DZT5775"/>
      <c r="DZU5775"/>
      <c r="DZV5775"/>
      <c r="DZW5775"/>
      <c r="DZX5775"/>
      <c r="DZY5775"/>
      <c r="DZZ5775"/>
      <c r="EAA5775"/>
      <c r="EAB5775"/>
      <c r="EAC5775"/>
      <c r="EAD5775"/>
      <c r="EAE5775"/>
      <c r="EAF5775"/>
      <c r="EAG5775"/>
      <c r="EAH5775"/>
    </row>
    <row r="5776" spans="38:89 3390:3414" x14ac:dyDescent="0.3"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  <c r="BE5776"/>
      <c r="BF5776"/>
      <c r="BG5776"/>
      <c r="BH5776"/>
      <c r="BI5776"/>
      <c r="BJ5776"/>
      <c r="BK5776"/>
      <c r="BL5776"/>
      <c r="BM5776"/>
      <c r="BN5776"/>
      <c r="BO5776"/>
      <c r="BP5776"/>
      <c r="BQ5776"/>
      <c r="BR5776"/>
      <c r="BS5776"/>
      <c r="BT5776"/>
      <c r="BU5776"/>
      <c r="BV5776"/>
      <c r="BW5776"/>
      <c r="BX5776"/>
      <c r="BY5776"/>
      <c r="BZ5776"/>
      <c r="CA5776"/>
      <c r="CB5776"/>
      <c r="CC5776"/>
      <c r="CD5776"/>
      <c r="CE5776"/>
      <c r="CF5776"/>
      <c r="CG5776"/>
      <c r="CH5776"/>
      <c r="CI5776"/>
      <c r="CJ5776"/>
      <c r="CK5776"/>
      <c r="DZJ5776"/>
      <c r="DZK5776"/>
      <c r="DZL5776"/>
      <c r="DZM5776"/>
      <c r="DZN5776"/>
      <c r="DZO5776"/>
      <c r="DZP5776"/>
      <c r="DZQ5776"/>
      <c r="DZR5776"/>
      <c r="DZS5776"/>
      <c r="DZT5776"/>
      <c r="DZU5776"/>
      <c r="DZV5776"/>
      <c r="DZW5776"/>
      <c r="DZX5776"/>
      <c r="DZY5776"/>
      <c r="DZZ5776"/>
      <c r="EAA5776"/>
      <c r="EAB5776"/>
      <c r="EAC5776"/>
      <c r="EAD5776"/>
      <c r="EAE5776"/>
      <c r="EAF5776"/>
      <c r="EAG5776"/>
      <c r="EAH5776"/>
    </row>
    <row r="5777" spans="38:89 3390:3414" x14ac:dyDescent="0.3"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  <c r="BE5777"/>
      <c r="BF5777"/>
      <c r="BG5777"/>
      <c r="BH5777"/>
      <c r="BI5777"/>
      <c r="BJ5777"/>
      <c r="BK5777"/>
      <c r="BL5777"/>
      <c r="BM5777"/>
      <c r="BN5777"/>
      <c r="BO5777"/>
      <c r="BP5777"/>
      <c r="BQ5777"/>
      <c r="BR5777"/>
      <c r="BS5777"/>
      <c r="BT5777"/>
      <c r="BU5777"/>
      <c r="BV5777"/>
      <c r="BW5777"/>
      <c r="BX5777"/>
      <c r="BY5777"/>
      <c r="BZ5777"/>
      <c r="CA5777"/>
      <c r="CB5777"/>
      <c r="CC5777"/>
      <c r="CD5777"/>
      <c r="CE5777"/>
      <c r="CF5777"/>
      <c r="CG5777"/>
      <c r="CH5777"/>
      <c r="CI5777"/>
      <c r="CJ5777"/>
      <c r="CK5777"/>
      <c r="DZJ5777"/>
      <c r="DZK5777"/>
      <c r="DZL5777"/>
      <c r="DZM5777"/>
      <c r="DZN5777"/>
      <c r="DZO5777"/>
      <c r="DZP5777"/>
      <c r="DZQ5777"/>
      <c r="DZR5777"/>
      <c r="DZS5777"/>
      <c r="DZT5777"/>
      <c r="DZU5777"/>
      <c r="DZV5777"/>
      <c r="DZW5777"/>
      <c r="DZX5777"/>
      <c r="DZY5777"/>
      <c r="DZZ5777"/>
      <c r="EAA5777"/>
      <c r="EAB5777"/>
      <c r="EAC5777"/>
      <c r="EAD5777"/>
      <c r="EAE5777"/>
      <c r="EAF5777"/>
      <c r="EAG5777"/>
      <c r="EAH5777"/>
    </row>
    <row r="5778" spans="38:89 3390:3414" x14ac:dyDescent="0.3"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  <c r="BE5778"/>
      <c r="BF5778"/>
      <c r="BG5778"/>
      <c r="BH5778"/>
      <c r="BI5778"/>
      <c r="BJ5778"/>
      <c r="BK5778"/>
      <c r="BL5778"/>
      <c r="BM5778"/>
      <c r="BN5778"/>
      <c r="BO5778"/>
      <c r="BP5778"/>
      <c r="BQ5778"/>
      <c r="BR5778"/>
      <c r="BS5778"/>
      <c r="BT5778"/>
      <c r="BU5778"/>
      <c r="BV5778"/>
      <c r="BW5778"/>
      <c r="BX5778"/>
      <c r="BY5778"/>
      <c r="BZ5778"/>
      <c r="CA5778"/>
      <c r="CB5778"/>
      <c r="CC5778"/>
      <c r="CD5778"/>
      <c r="CE5778"/>
      <c r="CF5778"/>
      <c r="CG5778"/>
      <c r="CH5778"/>
      <c r="CI5778"/>
      <c r="CJ5778"/>
      <c r="CK5778"/>
      <c r="DZJ5778"/>
      <c r="DZK5778"/>
      <c r="DZL5778"/>
      <c r="DZM5778"/>
      <c r="DZN5778"/>
      <c r="DZO5778"/>
      <c r="DZP5778"/>
      <c r="DZQ5778"/>
      <c r="DZR5778"/>
      <c r="DZS5778"/>
      <c r="DZT5778"/>
      <c r="DZU5778"/>
      <c r="DZV5778"/>
      <c r="DZW5778"/>
      <c r="DZX5778"/>
      <c r="DZY5778"/>
      <c r="DZZ5778"/>
      <c r="EAA5778"/>
      <c r="EAB5778"/>
      <c r="EAC5778"/>
      <c r="EAD5778"/>
      <c r="EAE5778"/>
      <c r="EAF5778"/>
      <c r="EAG5778"/>
      <c r="EAH5778"/>
    </row>
    <row r="5779" spans="38:89 3390:3414" x14ac:dyDescent="0.3"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  <c r="BE5779"/>
      <c r="BF5779"/>
      <c r="BG5779"/>
      <c r="BH5779"/>
      <c r="BI5779"/>
      <c r="BJ5779"/>
      <c r="BK5779"/>
      <c r="BL5779"/>
      <c r="BM5779"/>
      <c r="BN5779"/>
      <c r="BO5779"/>
      <c r="BP5779"/>
      <c r="BQ5779"/>
      <c r="BR5779"/>
      <c r="BS5779"/>
      <c r="BT5779"/>
      <c r="BU5779"/>
      <c r="BV5779"/>
      <c r="BW5779"/>
      <c r="BX5779"/>
      <c r="BY5779"/>
      <c r="BZ5779"/>
      <c r="CA5779"/>
      <c r="CB5779"/>
      <c r="CC5779"/>
      <c r="CD5779"/>
      <c r="CE5779"/>
      <c r="CF5779"/>
      <c r="CG5779"/>
      <c r="CH5779"/>
      <c r="CI5779"/>
      <c r="CJ5779"/>
      <c r="CK5779"/>
      <c r="DZJ5779"/>
      <c r="DZK5779"/>
      <c r="DZL5779"/>
      <c r="DZM5779"/>
      <c r="DZN5779"/>
      <c r="DZO5779"/>
      <c r="DZP5779"/>
      <c r="DZQ5779"/>
      <c r="DZR5779"/>
      <c r="DZS5779"/>
      <c r="DZT5779"/>
      <c r="DZU5779"/>
      <c r="DZV5779"/>
      <c r="DZW5779"/>
      <c r="DZX5779"/>
      <c r="DZY5779"/>
      <c r="DZZ5779"/>
      <c r="EAA5779"/>
      <c r="EAB5779"/>
      <c r="EAC5779"/>
      <c r="EAD5779"/>
      <c r="EAE5779"/>
      <c r="EAF5779"/>
      <c r="EAG5779"/>
      <c r="EAH5779"/>
    </row>
    <row r="5780" spans="38:89 3390:3414" x14ac:dyDescent="0.3"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  <c r="BE5780"/>
      <c r="BF5780"/>
      <c r="BG5780"/>
      <c r="BH5780"/>
      <c r="BI5780"/>
      <c r="BJ5780"/>
      <c r="BK5780"/>
      <c r="BL5780"/>
      <c r="BM5780"/>
      <c r="BN5780"/>
      <c r="BO5780"/>
      <c r="BP5780"/>
      <c r="BQ5780"/>
      <c r="BR5780"/>
      <c r="BS5780"/>
      <c r="BT5780"/>
      <c r="BU5780"/>
      <c r="BV5780"/>
      <c r="BW5780"/>
      <c r="BX5780"/>
      <c r="BY5780"/>
      <c r="BZ5780"/>
      <c r="CA5780"/>
      <c r="CB5780"/>
      <c r="CC5780"/>
      <c r="CD5780"/>
      <c r="CE5780"/>
      <c r="CF5780"/>
      <c r="CG5780"/>
      <c r="CH5780"/>
      <c r="CI5780"/>
      <c r="CJ5780"/>
      <c r="CK5780"/>
      <c r="DZJ5780"/>
      <c r="DZK5780"/>
      <c r="DZL5780"/>
      <c r="DZM5780"/>
      <c r="DZN5780"/>
      <c r="DZO5780"/>
      <c r="DZP5780"/>
      <c r="DZQ5780"/>
      <c r="DZR5780"/>
      <c r="DZS5780"/>
      <c r="DZT5780"/>
      <c r="DZU5780"/>
      <c r="DZV5780"/>
      <c r="DZW5780"/>
      <c r="DZX5780"/>
      <c r="DZY5780"/>
      <c r="DZZ5780"/>
      <c r="EAA5780"/>
      <c r="EAB5780"/>
      <c r="EAC5780"/>
      <c r="EAD5780"/>
      <c r="EAE5780"/>
      <c r="EAF5780"/>
      <c r="EAG5780"/>
      <c r="EAH5780"/>
    </row>
    <row r="5781" spans="38:89 3390:3414" x14ac:dyDescent="0.3"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  <c r="BE5781"/>
      <c r="BF5781"/>
      <c r="BG5781"/>
      <c r="BH5781"/>
      <c r="BI5781"/>
      <c r="BJ5781"/>
      <c r="BK5781"/>
      <c r="BL5781"/>
      <c r="BM5781"/>
      <c r="BN5781"/>
      <c r="BO5781"/>
      <c r="BP5781"/>
      <c r="BQ5781"/>
      <c r="BR5781"/>
      <c r="BS5781"/>
      <c r="BT5781"/>
      <c r="BU5781"/>
      <c r="BV5781"/>
      <c r="BW5781"/>
      <c r="BX5781"/>
      <c r="BY5781"/>
      <c r="BZ5781"/>
      <c r="CA5781"/>
      <c r="CB5781"/>
      <c r="CC5781"/>
      <c r="CD5781"/>
      <c r="CE5781"/>
      <c r="CF5781"/>
      <c r="CG5781"/>
      <c r="CH5781"/>
      <c r="CI5781"/>
      <c r="CJ5781"/>
      <c r="CK5781"/>
      <c r="DZJ5781"/>
      <c r="DZK5781"/>
      <c r="DZL5781"/>
      <c r="DZM5781"/>
      <c r="DZN5781"/>
      <c r="DZO5781"/>
      <c r="DZP5781"/>
      <c r="DZQ5781"/>
      <c r="DZR5781"/>
      <c r="DZS5781"/>
      <c r="DZT5781"/>
      <c r="DZU5781"/>
      <c r="DZV5781"/>
      <c r="DZW5781"/>
      <c r="DZX5781"/>
      <c r="DZY5781"/>
      <c r="DZZ5781"/>
      <c r="EAA5781"/>
      <c r="EAB5781"/>
      <c r="EAC5781"/>
      <c r="EAD5781"/>
      <c r="EAE5781"/>
      <c r="EAF5781"/>
      <c r="EAG5781"/>
      <c r="EAH5781"/>
    </row>
    <row r="5782" spans="38:89 3390:3414" x14ac:dyDescent="0.3"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  <c r="BE5782"/>
      <c r="BF5782"/>
      <c r="BG5782"/>
      <c r="BH5782"/>
      <c r="BI5782"/>
      <c r="BJ5782"/>
      <c r="BK5782"/>
      <c r="BL5782"/>
      <c r="BM5782"/>
      <c r="BN5782"/>
      <c r="BO5782"/>
      <c r="BP5782"/>
      <c r="BQ5782"/>
      <c r="BR5782"/>
      <c r="BS5782"/>
      <c r="BT5782"/>
      <c r="BU5782"/>
      <c r="BV5782"/>
      <c r="BW5782"/>
      <c r="BX5782"/>
      <c r="BY5782"/>
      <c r="BZ5782"/>
      <c r="CA5782"/>
      <c r="CB5782"/>
      <c r="CC5782"/>
      <c r="CD5782"/>
      <c r="CE5782"/>
      <c r="CF5782"/>
      <c r="CG5782"/>
      <c r="CH5782"/>
      <c r="CI5782"/>
      <c r="CJ5782"/>
      <c r="CK5782"/>
      <c r="DZJ5782"/>
      <c r="DZK5782"/>
      <c r="DZL5782"/>
      <c r="DZM5782"/>
      <c r="DZN5782"/>
      <c r="DZO5782"/>
      <c r="DZP5782"/>
      <c r="DZQ5782"/>
      <c r="DZR5782"/>
      <c r="DZS5782"/>
      <c r="DZT5782"/>
      <c r="DZU5782"/>
      <c r="DZV5782"/>
      <c r="DZW5782"/>
      <c r="DZX5782"/>
      <c r="DZY5782"/>
      <c r="DZZ5782"/>
      <c r="EAA5782"/>
      <c r="EAB5782"/>
      <c r="EAC5782"/>
      <c r="EAD5782"/>
      <c r="EAE5782"/>
      <c r="EAF5782"/>
      <c r="EAG5782"/>
      <c r="EAH5782"/>
    </row>
    <row r="5783" spans="38:89 3390:3414" x14ac:dyDescent="0.3"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  <c r="BE5783"/>
      <c r="BF5783"/>
      <c r="BG5783"/>
      <c r="BH5783"/>
      <c r="BI5783"/>
      <c r="BJ5783"/>
      <c r="BK5783"/>
      <c r="BL5783"/>
      <c r="BM5783"/>
      <c r="BN5783"/>
      <c r="BO5783"/>
      <c r="BP5783"/>
      <c r="BQ5783"/>
      <c r="BR5783"/>
      <c r="BS5783"/>
      <c r="BT5783"/>
      <c r="BU5783"/>
      <c r="BV5783"/>
      <c r="BW5783"/>
      <c r="BX5783"/>
      <c r="BY5783"/>
      <c r="BZ5783"/>
      <c r="CA5783"/>
      <c r="CB5783"/>
      <c r="CC5783"/>
      <c r="CD5783"/>
      <c r="CE5783"/>
      <c r="CF5783"/>
      <c r="CG5783"/>
      <c r="CH5783"/>
      <c r="CI5783"/>
      <c r="CJ5783"/>
      <c r="CK5783"/>
      <c r="DZJ5783"/>
      <c r="DZK5783"/>
      <c r="DZL5783"/>
      <c r="DZM5783"/>
      <c r="DZN5783"/>
      <c r="DZO5783"/>
      <c r="DZP5783"/>
      <c r="DZQ5783"/>
      <c r="DZR5783"/>
      <c r="DZS5783"/>
      <c r="DZT5783"/>
      <c r="DZU5783"/>
      <c r="DZV5783"/>
      <c r="DZW5783"/>
      <c r="DZX5783"/>
      <c r="DZY5783"/>
      <c r="DZZ5783"/>
      <c r="EAA5783"/>
      <c r="EAB5783"/>
      <c r="EAC5783"/>
      <c r="EAD5783"/>
      <c r="EAE5783"/>
      <c r="EAF5783"/>
      <c r="EAG5783"/>
      <c r="EAH5783"/>
    </row>
    <row r="5784" spans="38:89 3390:3414" x14ac:dyDescent="0.3"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  <c r="BE5784"/>
      <c r="BF5784"/>
      <c r="BG5784"/>
      <c r="BH5784"/>
      <c r="BI5784"/>
      <c r="BJ5784"/>
      <c r="BK5784"/>
      <c r="BL5784"/>
      <c r="BM5784"/>
      <c r="BN5784"/>
      <c r="BO5784"/>
      <c r="BP5784"/>
      <c r="BQ5784"/>
      <c r="BR5784"/>
      <c r="BS5784"/>
      <c r="BT5784"/>
      <c r="BU5784"/>
      <c r="BV5784"/>
      <c r="BW5784"/>
      <c r="BX5784"/>
      <c r="BY5784"/>
      <c r="BZ5784"/>
      <c r="CA5784"/>
      <c r="CB5784"/>
      <c r="CC5784"/>
      <c r="CD5784"/>
      <c r="CE5784"/>
      <c r="CF5784"/>
      <c r="CG5784"/>
      <c r="CH5784"/>
      <c r="CI5784"/>
      <c r="CJ5784"/>
      <c r="CK5784"/>
      <c r="DZJ5784"/>
      <c r="DZK5784"/>
      <c r="DZL5784"/>
      <c r="DZM5784"/>
      <c r="DZN5784"/>
      <c r="DZO5784"/>
      <c r="DZP5784"/>
      <c r="DZQ5784"/>
      <c r="DZR5784"/>
      <c r="DZS5784"/>
      <c r="DZT5784"/>
      <c r="DZU5784"/>
      <c r="DZV5784"/>
      <c r="DZW5784"/>
      <c r="DZX5784"/>
      <c r="DZY5784"/>
      <c r="DZZ5784"/>
      <c r="EAA5784"/>
      <c r="EAB5784"/>
      <c r="EAC5784"/>
      <c r="EAD5784"/>
      <c r="EAE5784"/>
      <c r="EAF5784"/>
      <c r="EAG5784"/>
      <c r="EAH5784"/>
    </row>
    <row r="5785" spans="38:89 3390:3414" x14ac:dyDescent="0.3"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  <c r="BE5785"/>
      <c r="BF5785"/>
      <c r="BG5785"/>
      <c r="BH5785"/>
      <c r="BI5785"/>
      <c r="BJ5785"/>
      <c r="BK5785"/>
      <c r="BL5785"/>
      <c r="BM5785"/>
      <c r="BN5785"/>
      <c r="BO5785"/>
      <c r="BP5785"/>
      <c r="BQ5785"/>
      <c r="BR5785"/>
      <c r="BS5785"/>
      <c r="BT5785"/>
      <c r="BU5785"/>
      <c r="BV5785"/>
      <c r="BW5785"/>
      <c r="BX5785"/>
      <c r="BY5785"/>
      <c r="BZ5785"/>
      <c r="CA5785"/>
      <c r="CB5785"/>
      <c r="CC5785"/>
      <c r="CD5785"/>
      <c r="CE5785"/>
      <c r="CF5785"/>
      <c r="CG5785"/>
      <c r="CH5785"/>
      <c r="CI5785"/>
      <c r="CJ5785"/>
      <c r="CK5785"/>
      <c r="DZJ5785"/>
      <c r="DZK5785"/>
      <c r="DZL5785"/>
      <c r="DZM5785"/>
      <c r="DZN5785"/>
      <c r="DZO5785"/>
      <c r="DZP5785"/>
      <c r="DZQ5785"/>
      <c r="DZR5785"/>
      <c r="DZS5785"/>
      <c r="DZT5785"/>
      <c r="DZU5785"/>
      <c r="DZV5785"/>
      <c r="DZW5785"/>
      <c r="DZX5785"/>
      <c r="DZY5785"/>
      <c r="DZZ5785"/>
      <c r="EAA5785"/>
      <c r="EAB5785"/>
      <c r="EAC5785"/>
      <c r="EAD5785"/>
      <c r="EAE5785"/>
      <c r="EAF5785"/>
      <c r="EAG5785"/>
      <c r="EAH5785"/>
    </row>
    <row r="5786" spans="38:89 3390:3414" x14ac:dyDescent="0.3"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  <c r="BE5786"/>
      <c r="BF5786"/>
      <c r="BG5786"/>
      <c r="BH5786"/>
      <c r="BI5786"/>
      <c r="BJ5786"/>
      <c r="BK5786"/>
      <c r="BL5786"/>
      <c r="BM5786"/>
      <c r="BN5786"/>
      <c r="BO5786"/>
      <c r="BP5786"/>
      <c r="BQ5786"/>
      <c r="BR5786"/>
      <c r="BS5786"/>
      <c r="BT5786"/>
      <c r="BU5786"/>
      <c r="BV5786"/>
      <c r="BW5786"/>
      <c r="BX5786"/>
      <c r="BY5786"/>
      <c r="BZ5786"/>
      <c r="CA5786"/>
      <c r="CB5786"/>
      <c r="CC5786"/>
      <c r="CD5786"/>
      <c r="CE5786"/>
      <c r="CF5786"/>
      <c r="CG5786"/>
      <c r="CH5786"/>
      <c r="CI5786"/>
      <c r="CJ5786"/>
      <c r="CK5786"/>
      <c r="DZJ5786"/>
      <c r="DZK5786"/>
      <c r="DZL5786"/>
      <c r="DZM5786"/>
      <c r="DZN5786"/>
      <c r="DZO5786"/>
      <c r="DZP5786"/>
      <c r="DZQ5786"/>
      <c r="DZR5786"/>
      <c r="DZS5786"/>
      <c r="DZT5786"/>
      <c r="DZU5786"/>
      <c r="DZV5786"/>
      <c r="DZW5786"/>
      <c r="DZX5786"/>
      <c r="DZY5786"/>
      <c r="DZZ5786"/>
      <c r="EAA5786"/>
      <c r="EAB5786"/>
      <c r="EAC5786"/>
      <c r="EAD5786"/>
      <c r="EAE5786"/>
      <c r="EAF5786"/>
      <c r="EAG5786"/>
      <c r="EAH5786"/>
    </row>
    <row r="5787" spans="38:89 3390:3414" x14ac:dyDescent="0.3"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  <c r="BE5787"/>
      <c r="BF5787"/>
      <c r="BG5787"/>
      <c r="BH5787"/>
      <c r="BI5787"/>
      <c r="BJ5787"/>
      <c r="BK5787"/>
      <c r="BL5787"/>
      <c r="BM5787"/>
      <c r="BN5787"/>
      <c r="BO5787"/>
      <c r="BP5787"/>
      <c r="BQ5787"/>
      <c r="BR5787"/>
      <c r="BS5787"/>
      <c r="BT5787"/>
      <c r="BU5787"/>
      <c r="BV5787"/>
      <c r="BW5787"/>
      <c r="BX5787"/>
      <c r="BY5787"/>
      <c r="BZ5787"/>
      <c r="CA5787"/>
      <c r="CB5787"/>
      <c r="CC5787"/>
      <c r="CD5787"/>
      <c r="CE5787"/>
      <c r="CF5787"/>
      <c r="CG5787"/>
      <c r="CH5787"/>
      <c r="CI5787"/>
      <c r="CJ5787"/>
      <c r="CK5787"/>
      <c r="DZJ5787"/>
      <c r="DZK5787"/>
      <c r="DZL5787"/>
      <c r="DZM5787"/>
      <c r="DZN5787"/>
      <c r="DZO5787"/>
      <c r="DZP5787"/>
      <c r="DZQ5787"/>
      <c r="DZR5787"/>
      <c r="DZS5787"/>
      <c r="DZT5787"/>
      <c r="DZU5787"/>
      <c r="DZV5787"/>
      <c r="DZW5787"/>
      <c r="DZX5787"/>
      <c r="DZY5787"/>
      <c r="DZZ5787"/>
      <c r="EAA5787"/>
      <c r="EAB5787"/>
      <c r="EAC5787"/>
      <c r="EAD5787"/>
      <c r="EAE5787"/>
      <c r="EAF5787"/>
      <c r="EAG5787"/>
      <c r="EAH5787"/>
    </row>
    <row r="5788" spans="38:89 3390:3414" x14ac:dyDescent="0.3"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  <c r="BE5788"/>
      <c r="BF5788"/>
      <c r="BG5788"/>
      <c r="BH5788"/>
      <c r="BI5788"/>
      <c r="BJ5788"/>
      <c r="BK5788"/>
      <c r="BL5788"/>
      <c r="BM5788"/>
      <c r="BN5788"/>
      <c r="BO5788"/>
      <c r="BP5788"/>
      <c r="BQ5788"/>
      <c r="BR5788"/>
      <c r="BS5788"/>
      <c r="BT5788"/>
      <c r="BU5788"/>
      <c r="BV5788"/>
      <c r="BW5788"/>
      <c r="BX5788"/>
      <c r="BY5788"/>
      <c r="BZ5788"/>
      <c r="CA5788"/>
      <c r="CB5788"/>
      <c r="CC5788"/>
      <c r="CD5788"/>
      <c r="CE5788"/>
      <c r="CF5788"/>
      <c r="CG5788"/>
      <c r="CH5788"/>
      <c r="CI5788"/>
      <c r="CJ5788"/>
      <c r="CK5788"/>
      <c r="DZJ5788"/>
      <c r="DZK5788"/>
      <c r="DZL5788"/>
      <c r="DZM5788"/>
      <c r="DZN5788"/>
      <c r="DZO5788"/>
      <c r="DZP5788"/>
      <c r="DZQ5788"/>
      <c r="DZR5788"/>
      <c r="DZS5788"/>
      <c r="DZT5788"/>
      <c r="DZU5788"/>
      <c r="DZV5788"/>
      <c r="DZW5788"/>
      <c r="DZX5788"/>
      <c r="DZY5788"/>
      <c r="DZZ5788"/>
      <c r="EAA5788"/>
      <c r="EAB5788"/>
      <c r="EAC5788"/>
      <c r="EAD5788"/>
      <c r="EAE5788"/>
      <c r="EAF5788"/>
      <c r="EAG5788"/>
      <c r="EAH5788"/>
    </row>
    <row r="5789" spans="38:89 3390:3414" x14ac:dyDescent="0.3"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  <c r="BE5789"/>
      <c r="BF5789"/>
      <c r="BG5789"/>
      <c r="BH5789"/>
      <c r="BI5789"/>
      <c r="BJ5789"/>
      <c r="BK5789"/>
      <c r="BL5789"/>
      <c r="BM5789"/>
      <c r="BN5789"/>
      <c r="BO5789"/>
      <c r="BP5789"/>
      <c r="BQ5789"/>
      <c r="BR5789"/>
      <c r="BS5789"/>
      <c r="BT5789"/>
      <c r="BU5789"/>
      <c r="BV5789"/>
      <c r="BW5789"/>
      <c r="BX5789"/>
      <c r="BY5789"/>
      <c r="BZ5789"/>
      <c r="CA5789"/>
      <c r="CB5789"/>
      <c r="CC5789"/>
      <c r="CD5789"/>
      <c r="CE5789"/>
      <c r="CF5789"/>
      <c r="CG5789"/>
      <c r="CH5789"/>
      <c r="CI5789"/>
      <c r="CJ5789"/>
      <c r="CK5789"/>
      <c r="DZJ5789"/>
      <c r="DZK5789"/>
      <c r="DZL5789"/>
      <c r="DZM5789"/>
      <c r="DZN5789"/>
      <c r="DZO5789"/>
      <c r="DZP5789"/>
      <c r="DZQ5789"/>
      <c r="DZR5789"/>
      <c r="DZS5789"/>
      <c r="DZT5789"/>
      <c r="DZU5789"/>
      <c r="DZV5789"/>
      <c r="DZW5789"/>
      <c r="DZX5789"/>
      <c r="DZY5789"/>
      <c r="DZZ5789"/>
      <c r="EAA5789"/>
      <c r="EAB5789"/>
      <c r="EAC5789"/>
      <c r="EAD5789"/>
      <c r="EAE5789"/>
      <c r="EAF5789"/>
      <c r="EAG5789"/>
      <c r="EAH5789"/>
    </row>
    <row r="5790" spans="38:89 3390:3414" x14ac:dyDescent="0.3"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  <c r="BE5790"/>
      <c r="BF5790"/>
      <c r="BG5790"/>
      <c r="BH5790"/>
      <c r="BI5790"/>
      <c r="BJ5790"/>
      <c r="BK5790"/>
      <c r="BL5790"/>
      <c r="BM5790"/>
      <c r="BN5790"/>
      <c r="BO5790"/>
      <c r="BP5790"/>
      <c r="BQ5790"/>
      <c r="BR5790"/>
      <c r="BS5790"/>
      <c r="BT5790"/>
      <c r="BU5790"/>
      <c r="BV5790"/>
      <c r="BW5790"/>
      <c r="BX5790"/>
      <c r="BY5790"/>
      <c r="BZ5790"/>
      <c r="CA5790"/>
      <c r="CB5790"/>
      <c r="CC5790"/>
      <c r="CD5790"/>
      <c r="CE5790"/>
      <c r="CF5790"/>
      <c r="CG5790"/>
      <c r="CH5790"/>
      <c r="CI5790"/>
      <c r="CJ5790"/>
      <c r="CK5790"/>
      <c r="DZJ5790"/>
      <c r="DZK5790"/>
      <c r="DZL5790"/>
      <c r="DZM5790"/>
      <c r="DZN5790"/>
      <c r="DZO5790"/>
      <c r="DZP5790"/>
      <c r="DZQ5790"/>
      <c r="DZR5790"/>
      <c r="DZS5790"/>
      <c r="DZT5790"/>
      <c r="DZU5790"/>
      <c r="DZV5790"/>
      <c r="DZW5790"/>
      <c r="DZX5790"/>
      <c r="DZY5790"/>
      <c r="DZZ5790"/>
      <c r="EAA5790"/>
      <c r="EAB5790"/>
      <c r="EAC5790"/>
      <c r="EAD5790"/>
      <c r="EAE5790"/>
      <c r="EAF5790"/>
      <c r="EAG5790"/>
      <c r="EAH5790"/>
    </row>
    <row r="5791" spans="38:89 3390:3414" x14ac:dyDescent="0.3"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  <c r="BE5791"/>
      <c r="BF5791"/>
      <c r="BG5791"/>
      <c r="BH5791"/>
      <c r="BI5791"/>
      <c r="BJ5791"/>
      <c r="BK5791"/>
      <c r="BL5791"/>
      <c r="BM5791"/>
      <c r="BN5791"/>
      <c r="BO5791"/>
      <c r="BP5791"/>
      <c r="BQ5791"/>
      <c r="BR5791"/>
      <c r="BS5791"/>
      <c r="BT5791"/>
      <c r="BU5791"/>
      <c r="BV5791"/>
      <c r="BW5791"/>
      <c r="BX5791"/>
      <c r="BY5791"/>
      <c r="BZ5791"/>
      <c r="CA5791"/>
      <c r="CB5791"/>
      <c r="CC5791"/>
      <c r="CD5791"/>
      <c r="CE5791"/>
      <c r="CF5791"/>
      <c r="CG5791"/>
      <c r="CH5791"/>
      <c r="CI5791"/>
      <c r="CJ5791"/>
      <c r="CK5791"/>
      <c r="DZJ5791"/>
      <c r="DZK5791"/>
      <c r="DZL5791"/>
      <c r="DZM5791"/>
      <c r="DZN5791"/>
      <c r="DZO5791"/>
      <c r="DZP5791"/>
      <c r="DZQ5791"/>
      <c r="DZR5791"/>
      <c r="DZS5791"/>
      <c r="DZT5791"/>
      <c r="DZU5791"/>
      <c r="DZV5791"/>
      <c r="DZW5791"/>
      <c r="DZX5791"/>
      <c r="DZY5791"/>
      <c r="DZZ5791"/>
      <c r="EAA5791"/>
      <c r="EAB5791"/>
      <c r="EAC5791"/>
      <c r="EAD5791"/>
      <c r="EAE5791"/>
      <c r="EAF5791"/>
      <c r="EAG5791"/>
      <c r="EAH5791"/>
    </row>
    <row r="5792" spans="38:89 3390:3414" x14ac:dyDescent="0.3"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  <c r="BE5792"/>
      <c r="BF5792"/>
      <c r="BG5792"/>
      <c r="BH5792"/>
      <c r="BI5792"/>
      <c r="BJ5792"/>
      <c r="BK5792"/>
      <c r="BL5792"/>
      <c r="BM5792"/>
      <c r="BN5792"/>
      <c r="BO5792"/>
      <c r="BP5792"/>
      <c r="BQ5792"/>
      <c r="BR5792"/>
      <c r="BS5792"/>
      <c r="BT5792"/>
      <c r="BU5792"/>
      <c r="BV5792"/>
      <c r="BW5792"/>
      <c r="BX5792"/>
      <c r="BY5792"/>
      <c r="BZ5792"/>
      <c r="CA5792"/>
      <c r="CB5792"/>
      <c r="CC5792"/>
      <c r="CD5792"/>
      <c r="CE5792"/>
      <c r="CF5792"/>
      <c r="CG5792"/>
      <c r="CH5792"/>
      <c r="CI5792"/>
      <c r="CJ5792"/>
      <c r="CK5792"/>
      <c r="DZJ5792"/>
      <c r="DZK5792"/>
      <c r="DZL5792"/>
      <c r="DZM5792"/>
      <c r="DZN5792"/>
      <c r="DZO5792"/>
      <c r="DZP5792"/>
      <c r="DZQ5792"/>
      <c r="DZR5792"/>
      <c r="DZS5792"/>
      <c r="DZT5792"/>
      <c r="DZU5792"/>
      <c r="DZV5792"/>
      <c r="DZW5792"/>
      <c r="DZX5792"/>
      <c r="DZY5792"/>
      <c r="DZZ5792"/>
      <c r="EAA5792"/>
      <c r="EAB5792"/>
      <c r="EAC5792"/>
      <c r="EAD5792"/>
      <c r="EAE5792"/>
      <c r="EAF5792"/>
      <c r="EAG5792"/>
      <c r="EAH5792"/>
    </row>
    <row r="5793" spans="38:89 3390:3414" x14ac:dyDescent="0.3"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  <c r="BE5793"/>
      <c r="BF5793"/>
      <c r="BG5793"/>
      <c r="BH5793"/>
      <c r="BI5793"/>
      <c r="BJ5793"/>
      <c r="BK5793"/>
      <c r="BL5793"/>
      <c r="BM5793"/>
      <c r="BN5793"/>
      <c r="BO5793"/>
      <c r="BP5793"/>
      <c r="BQ5793"/>
      <c r="BR5793"/>
      <c r="BS5793"/>
      <c r="BT5793"/>
      <c r="BU5793"/>
      <c r="BV5793"/>
      <c r="BW5793"/>
      <c r="BX5793"/>
      <c r="BY5793"/>
      <c r="BZ5793"/>
      <c r="CA5793"/>
      <c r="CB5793"/>
      <c r="CC5793"/>
      <c r="CD5793"/>
      <c r="CE5793"/>
      <c r="CF5793"/>
      <c r="CG5793"/>
      <c r="CH5793"/>
      <c r="CI5793"/>
      <c r="CJ5793"/>
      <c r="CK5793"/>
      <c r="DZJ5793"/>
      <c r="DZK5793"/>
      <c r="DZL5793"/>
      <c r="DZM5793"/>
      <c r="DZN5793"/>
      <c r="DZO5793"/>
      <c r="DZP5793"/>
      <c r="DZQ5793"/>
      <c r="DZR5793"/>
      <c r="DZS5793"/>
      <c r="DZT5793"/>
      <c r="DZU5793"/>
      <c r="DZV5793"/>
      <c r="DZW5793"/>
      <c r="DZX5793"/>
      <c r="DZY5793"/>
      <c r="DZZ5793"/>
      <c r="EAA5793"/>
      <c r="EAB5793"/>
      <c r="EAC5793"/>
      <c r="EAD5793"/>
      <c r="EAE5793"/>
      <c r="EAF5793"/>
      <c r="EAG5793"/>
      <c r="EAH5793"/>
    </row>
    <row r="5794" spans="38:89 3390:3414" x14ac:dyDescent="0.3"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  <c r="BE5794"/>
      <c r="BF5794"/>
      <c r="BG5794"/>
      <c r="BH5794"/>
      <c r="BI5794"/>
      <c r="BJ5794"/>
      <c r="BK5794"/>
      <c r="BL5794"/>
      <c r="BM5794"/>
      <c r="BN5794"/>
      <c r="BO5794"/>
      <c r="BP5794"/>
      <c r="BQ5794"/>
      <c r="BR5794"/>
      <c r="BS5794"/>
      <c r="BT5794"/>
      <c r="BU5794"/>
      <c r="BV5794"/>
      <c r="BW5794"/>
      <c r="BX5794"/>
      <c r="BY5794"/>
      <c r="BZ5794"/>
      <c r="CA5794"/>
      <c r="CB5794"/>
      <c r="CC5794"/>
      <c r="CD5794"/>
      <c r="CE5794"/>
      <c r="CF5794"/>
      <c r="CG5794"/>
      <c r="CH5794"/>
      <c r="CI5794"/>
      <c r="CJ5794"/>
      <c r="CK5794"/>
      <c r="DZJ5794"/>
      <c r="DZK5794"/>
      <c r="DZL5794"/>
      <c r="DZM5794"/>
      <c r="DZN5794"/>
      <c r="DZO5794"/>
      <c r="DZP5794"/>
      <c r="DZQ5794"/>
      <c r="DZR5794"/>
      <c r="DZS5794"/>
      <c r="DZT5794"/>
      <c r="DZU5794"/>
      <c r="DZV5794"/>
      <c r="DZW5794"/>
      <c r="DZX5794"/>
      <c r="DZY5794"/>
      <c r="DZZ5794"/>
      <c r="EAA5794"/>
      <c r="EAB5794"/>
      <c r="EAC5794"/>
      <c r="EAD5794"/>
      <c r="EAE5794"/>
      <c r="EAF5794"/>
      <c r="EAG5794"/>
      <c r="EAH5794"/>
    </row>
    <row r="5795" spans="38:89 3390:3414" x14ac:dyDescent="0.3"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  <c r="BE5795"/>
      <c r="BF5795"/>
      <c r="BG5795"/>
      <c r="BH5795"/>
      <c r="BI5795"/>
      <c r="BJ5795"/>
      <c r="BK5795"/>
      <c r="BL5795"/>
      <c r="BM5795"/>
      <c r="BN5795"/>
      <c r="BO5795"/>
      <c r="BP5795"/>
      <c r="BQ5795"/>
      <c r="BR5795"/>
      <c r="BS5795"/>
      <c r="BT5795"/>
      <c r="BU5795"/>
      <c r="BV5795"/>
      <c r="BW5795"/>
      <c r="BX5795"/>
      <c r="BY5795"/>
      <c r="BZ5795"/>
      <c r="CA5795"/>
      <c r="CB5795"/>
      <c r="CC5795"/>
      <c r="CD5795"/>
      <c r="CE5795"/>
      <c r="CF5795"/>
      <c r="CG5795"/>
      <c r="CH5795"/>
      <c r="CI5795"/>
      <c r="CJ5795"/>
      <c r="CK5795"/>
      <c r="DZJ5795"/>
      <c r="DZK5795"/>
      <c r="DZL5795"/>
      <c r="DZM5795"/>
      <c r="DZN5795"/>
      <c r="DZO5795"/>
      <c r="DZP5795"/>
      <c r="DZQ5795"/>
      <c r="DZR5795"/>
      <c r="DZS5795"/>
      <c r="DZT5795"/>
      <c r="DZU5795"/>
      <c r="DZV5795"/>
      <c r="DZW5795"/>
      <c r="DZX5795"/>
      <c r="DZY5795"/>
      <c r="DZZ5795"/>
      <c r="EAA5795"/>
      <c r="EAB5795"/>
      <c r="EAC5795"/>
      <c r="EAD5795"/>
      <c r="EAE5795"/>
      <c r="EAF5795"/>
      <c r="EAG5795"/>
      <c r="EAH5795"/>
    </row>
    <row r="5796" spans="38:89 3390:3414" x14ac:dyDescent="0.3"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  <c r="BE5796"/>
      <c r="BF5796"/>
      <c r="BG5796"/>
      <c r="BH5796"/>
      <c r="BI5796"/>
      <c r="BJ5796"/>
      <c r="BK5796"/>
      <c r="BL5796"/>
      <c r="BM5796"/>
      <c r="BN5796"/>
      <c r="BO5796"/>
      <c r="BP5796"/>
      <c r="BQ5796"/>
      <c r="BR5796"/>
      <c r="BS5796"/>
      <c r="BT5796"/>
      <c r="BU5796"/>
      <c r="BV5796"/>
      <c r="BW5796"/>
      <c r="BX5796"/>
      <c r="BY5796"/>
      <c r="BZ5796"/>
      <c r="CA5796"/>
      <c r="CB5796"/>
      <c r="CC5796"/>
      <c r="CD5796"/>
      <c r="CE5796"/>
      <c r="CF5796"/>
      <c r="CG5796"/>
      <c r="CH5796"/>
      <c r="CI5796"/>
      <c r="CJ5796"/>
      <c r="CK5796"/>
      <c r="DZJ5796"/>
      <c r="DZK5796"/>
      <c r="DZL5796"/>
      <c r="DZM5796"/>
      <c r="DZN5796"/>
      <c r="DZO5796"/>
      <c r="DZP5796"/>
      <c r="DZQ5796"/>
      <c r="DZR5796"/>
      <c r="DZS5796"/>
      <c r="DZT5796"/>
      <c r="DZU5796"/>
      <c r="DZV5796"/>
      <c r="DZW5796"/>
      <c r="DZX5796"/>
      <c r="DZY5796"/>
      <c r="DZZ5796"/>
      <c r="EAA5796"/>
      <c r="EAB5796"/>
      <c r="EAC5796"/>
      <c r="EAD5796"/>
      <c r="EAE5796"/>
      <c r="EAF5796"/>
      <c r="EAG5796"/>
      <c r="EAH5796"/>
    </row>
    <row r="5797" spans="38:89 3390:3414" x14ac:dyDescent="0.3"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  <c r="BE5797"/>
      <c r="BF5797"/>
      <c r="BG5797"/>
      <c r="BH5797"/>
      <c r="BI5797"/>
      <c r="BJ5797"/>
      <c r="BK5797"/>
      <c r="BL5797"/>
      <c r="BM5797"/>
      <c r="BN5797"/>
      <c r="BO5797"/>
      <c r="BP5797"/>
      <c r="BQ5797"/>
      <c r="BR5797"/>
      <c r="BS5797"/>
      <c r="BT5797"/>
      <c r="BU5797"/>
      <c r="BV5797"/>
      <c r="BW5797"/>
      <c r="BX5797"/>
      <c r="BY5797"/>
      <c r="BZ5797"/>
      <c r="CA5797"/>
      <c r="CB5797"/>
      <c r="CC5797"/>
      <c r="CD5797"/>
      <c r="CE5797"/>
      <c r="CF5797"/>
      <c r="CG5797"/>
      <c r="CH5797"/>
      <c r="CI5797"/>
      <c r="CJ5797"/>
      <c r="CK5797"/>
      <c r="DZJ5797"/>
      <c r="DZK5797"/>
      <c r="DZL5797"/>
      <c r="DZM5797"/>
      <c r="DZN5797"/>
      <c r="DZO5797"/>
      <c r="DZP5797"/>
      <c r="DZQ5797"/>
      <c r="DZR5797"/>
      <c r="DZS5797"/>
      <c r="DZT5797"/>
      <c r="DZU5797"/>
      <c r="DZV5797"/>
      <c r="DZW5797"/>
      <c r="DZX5797"/>
      <c r="DZY5797"/>
      <c r="DZZ5797"/>
      <c r="EAA5797"/>
      <c r="EAB5797"/>
      <c r="EAC5797"/>
      <c r="EAD5797"/>
      <c r="EAE5797"/>
      <c r="EAF5797"/>
      <c r="EAG5797"/>
      <c r="EAH5797"/>
    </row>
    <row r="5798" spans="38:89 3390:3414" x14ac:dyDescent="0.3"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  <c r="BE5798"/>
      <c r="BF5798"/>
      <c r="BG5798"/>
      <c r="BH5798"/>
      <c r="BI5798"/>
      <c r="BJ5798"/>
      <c r="BK5798"/>
      <c r="BL5798"/>
      <c r="BM5798"/>
      <c r="BN5798"/>
      <c r="BO5798"/>
      <c r="BP5798"/>
      <c r="BQ5798"/>
      <c r="BR5798"/>
      <c r="BS5798"/>
      <c r="BT5798"/>
      <c r="BU5798"/>
      <c r="BV5798"/>
      <c r="BW5798"/>
      <c r="BX5798"/>
      <c r="BY5798"/>
      <c r="BZ5798"/>
      <c r="CA5798"/>
      <c r="CB5798"/>
      <c r="CC5798"/>
      <c r="CD5798"/>
      <c r="CE5798"/>
      <c r="CF5798"/>
      <c r="CG5798"/>
      <c r="CH5798"/>
      <c r="CI5798"/>
      <c r="CJ5798"/>
      <c r="CK5798"/>
      <c r="DZJ5798"/>
      <c r="DZK5798"/>
      <c r="DZL5798"/>
      <c r="DZM5798"/>
      <c r="DZN5798"/>
      <c r="DZO5798"/>
      <c r="DZP5798"/>
      <c r="DZQ5798"/>
      <c r="DZR5798"/>
      <c r="DZS5798"/>
      <c r="DZT5798"/>
      <c r="DZU5798"/>
      <c r="DZV5798"/>
      <c r="DZW5798"/>
      <c r="DZX5798"/>
      <c r="DZY5798"/>
      <c r="DZZ5798"/>
      <c r="EAA5798"/>
      <c r="EAB5798"/>
      <c r="EAC5798"/>
      <c r="EAD5798"/>
      <c r="EAE5798"/>
      <c r="EAF5798"/>
      <c r="EAG5798"/>
      <c r="EAH5798"/>
    </row>
    <row r="5799" spans="38:89 3390:3414" x14ac:dyDescent="0.3"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  <c r="BE5799"/>
      <c r="BF5799"/>
      <c r="BG5799"/>
      <c r="BH5799"/>
      <c r="BI5799"/>
      <c r="BJ5799"/>
      <c r="BK5799"/>
      <c r="BL5799"/>
      <c r="BM5799"/>
      <c r="BN5799"/>
      <c r="BO5799"/>
      <c r="BP5799"/>
      <c r="BQ5799"/>
      <c r="BR5799"/>
      <c r="BS5799"/>
      <c r="BT5799"/>
      <c r="BU5799"/>
      <c r="BV5799"/>
      <c r="BW5799"/>
      <c r="BX5799"/>
      <c r="BY5799"/>
      <c r="BZ5799"/>
      <c r="CA5799"/>
      <c r="CB5799"/>
      <c r="CC5799"/>
      <c r="CD5799"/>
      <c r="CE5799"/>
      <c r="CF5799"/>
      <c r="CG5799"/>
      <c r="CH5799"/>
      <c r="CI5799"/>
      <c r="CJ5799"/>
      <c r="CK5799"/>
      <c r="DZJ5799"/>
      <c r="DZK5799"/>
      <c r="DZL5799"/>
      <c r="DZM5799"/>
      <c r="DZN5799"/>
      <c r="DZO5799"/>
      <c r="DZP5799"/>
      <c r="DZQ5799"/>
      <c r="DZR5799"/>
      <c r="DZS5799"/>
      <c r="DZT5799"/>
      <c r="DZU5799"/>
      <c r="DZV5799"/>
      <c r="DZW5799"/>
      <c r="DZX5799"/>
      <c r="DZY5799"/>
      <c r="DZZ5799"/>
      <c r="EAA5799"/>
      <c r="EAB5799"/>
      <c r="EAC5799"/>
      <c r="EAD5799"/>
      <c r="EAE5799"/>
      <c r="EAF5799"/>
      <c r="EAG5799"/>
      <c r="EAH5799"/>
    </row>
    <row r="5800" spans="38:89 3390:3414" x14ac:dyDescent="0.3"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  <c r="BE5800"/>
      <c r="BF5800"/>
      <c r="BG5800"/>
      <c r="BH5800"/>
      <c r="BI5800"/>
      <c r="BJ5800"/>
      <c r="BK5800"/>
      <c r="BL5800"/>
      <c r="BM5800"/>
      <c r="BN5800"/>
      <c r="BO5800"/>
      <c r="BP5800"/>
      <c r="BQ5800"/>
      <c r="BR5800"/>
      <c r="BS5800"/>
      <c r="BT5800"/>
      <c r="BU5800"/>
      <c r="BV5800"/>
      <c r="BW5800"/>
      <c r="BX5800"/>
      <c r="BY5800"/>
      <c r="BZ5800"/>
      <c r="CA5800"/>
      <c r="CB5800"/>
      <c r="CC5800"/>
      <c r="CD5800"/>
      <c r="CE5800"/>
      <c r="CF5800"/>
      <c r="CG5800"/>
      <c r="CH5800"/>
      <c r="CI5800"/>
      <c r="CJ5800"/>
      <c r="CK5800"/>
      <c r="DZJ5800"/>
      <c r="DZK5800"/>
      <c r="DZL5800"/>
      <c r="DZM5800"/>
      <c r="DZN5800"/>
      <c r="DZO5800"/>
      <c r="DZP5800"/>
      <c r="DZQ5800"/>
      <c r="DZR5800"/>
      <c r="DZS5800"/>
      <c r="DZT5800"/>
      <c r="DZU5800"/>
      <c r="DZV5800"/>
      <c r="DZW5800"/>
      <c r="DZX5800"/>
      <c r="DZY5800"/>
      <c r="DZZ5800"/>
      <c r="EAA5800"/>
      <c r="EAB5800"/>
      <c r="EAC5800"/>
      <c r="EAD5800"/>
      <c r="EAE5800"/>
      <c r="EAF5800"/>
      <c r="EAG5800"/>
      <c r="EAH5800"/>
    </row>
    <row r="5801" spans="38:89 3390:3414" x14ac:dyDescent="0.3"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  <c r="BE5801"/>
      <c r="BF5801"/>
      <c r="BG5801"/>
      <c r="BH5801"/>
      <c r="BI5801"/>
      <c r="BJ5801"/>
      <c r="BK5801"/>
      <c r="BL5801"/>
      <c r="BM5801"/>
      <c r="BN5801"/>
      <c r="BO5801"/>
      <c r="BP5801"/>
      <c r="BQ5801"/>
      <c r="BR5801"/>
      <c r="BS5801"/>
      <c r="BT5801"/>
      <c r="BU5801"/>
      <c r="BV5801"/>
      <c r="BW5801"/>
      <c r="BX5801"/>
      <c r="BY5801"/>
      <c r="BZ5801"/>
      <c r="CA5801"/>
      <c r="CB5801"/>
      <c r="CC5801"/>
      <c r="CD5801"/>
      <c r="CE5801"/>
      <c r="CF5801"/>
      <c r="CG5801"/>
      <c r="CH5801"/>
      <c r="CI5801"/>
      <c r="CJ5801"/>
      <c r="CK5801"/>
      <c r="DZJ5801"/>
      <c r="DZK5801"/>
      <c r="DZL5801"/>
      <c r="DZM5801"/>
      <c r="DZN5801"/>
      <c r="DZO5801"/>
      <c r="DZP5801"/>
      <c r="DZQ5801"/>
      <c r="DZR5801"/>
      <c r="DZS5801"/>
      <c r="DZT5801"/>
      <c r="DZU5801"/>
      <c r="DZV5801"/>
      <c r="DZW5801"/>
      <c r="DZX5801"/>
      <c r="DZY5801"/>
      <c r="DZZ5801"/>
      <c r="EAA5801"/>
      <c r="EAB5801"/>
      <c r="EAC5801"/>
      <c r="EAD5801"/>
      <c r="EAE5801"/>
      <c r="EAF5801"/>
      <c r="EAG5801"/>
      <c r="EAH5801"/>
    </row>
    <row r="5802" spans="38:89 3390:3414" x14ac:dyDescent="0.3"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  <c r="BE5802"/>
      <c r="BF5802"/>
      <c r="BG5802"/>
      <c r="BH5802"/>
      <c r="BI5802"/>
      <c r="BJ5802"/>
      <c r="BK5802"/>
      <c r="BL5802"/>
      <c r="BM5802"/>
      <c r="BN5802"/>
      <c r="BO5802"/>
      <c r="BP5802"/>
      <c r="BQ5802"/>
      <c r="BR5802"/>
      <c r="BS5802"/>
      <c r="BT5802"/>
      <c r="BU5802"/>
      <c r="BV5802"/>
      <c r="BW5802"/>
      <c r="BX5802"/>
      <c r="BY5802"/>
      <c r="BZ5802"/>
      <c r="CA5802"/>
      <c r="CB5802"/>
      <c r="CC5802"/>
      <c r="CD5802"/>
      <c r="CE5802"/>
      <c r="CF5802"/>
      <c r="CG5802"/>
      <c r="CH5802"/>
      <c r="CI5802"/>
      <c r="CJ5802"/>
      <c r="CK5802"/>
      <c r="DZJ5802"/>
      <c r="DZK5802"/>
      <c r="DZL5802"/>
      <c r="DZM5802"/>
      <c r="DZN5802"/>
      <c r="DZO5802"/>
      <c r="DZP5802"/>
      <c r="DZQ5802"/>
      <c r="DZR5802"/>
      <c r="DZS5802"/>
      <c r="DZT5802"/>
      <c r="DZU5802"/>
      <c r="DZV5802"/>
      <c r="DZW5802"/>
      <c r="DZX5802"/>
      <c r="DZY5802"/>
      <c r="DZZ5802"/>
      <c r="EAA5802"/>
      <c r="EAB5802"/>
      <c r="EAC5802"/>
      <c r="EAD5802"/>
      <c r="EAE5802"/>
      <c r="EAF5802"/>
      <c r="EAG5802"/>
      <c r="EAH5802"/>
    </row>
    <row r="5803" spans="38:89 3390:3414" x14ac:dyDescent="0.3"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  <c r="BE5803"/>
      <c r="BF5803"/>
      <c r="BG5803"/>
      <c r="BH5803"/>
      <c r="BI5803"/>
      <c r="BJ5803"/>
      <c r="BK5803"/>
      <c r="BL5803"/>
      <c r="BM5803"/>
      <c r="BN5803"/>
      <c r="BO5803"/>
      <c r="BP5803"/>
      <c r="BQ5803"/>
      <c r="BR5803"/>
      <c r="BS5803"/>
      <c r="BT5803"/>
      <c r="BU5803"/>
      <c r="BV5803"/>
      <c r="BW5803"/>
      <c r="BX5803"/>
      <c r="BY5803"/>
      <c r="BZ5803"/>
      <c r="CA5803"/>
      <c r="CB5803"/>
      <c r="CC5803"/>
      <c r="CD5803"/>
      <c r="CE5803"/>
      <c r="CF5803"/>
      <c r="CG5803"/>
      <c r="CH5803"/>
      <c r="CI5803"/>
      <c r="CJ5803"/>
      <c r="CK5803"/>
      <c r="DZJ5803"/>
      <c r="DZK5803"/>
      <c r="DZL5803"/>
      <c r="DZM5803"/>
      <c r="DZN5803"/>
      <c r="DZO5803"/>
      <c r="DZP5803"/>
      <c r="DZQ5803"/>
      <c r="DZR5803"/>
      <c r="DZS5803"/>
      <c r="DZT5803"/>
      <c r="DZU5803"/>
      <c r="DZV5803"/>
      <c r="DZW5803"/>
      <c r="DZX5803"/>
      <c r="DZY5803"/>
      <c r="DZZ5803"/>
      <c r="EAA5803"/>
      <c r="EAB5803"/>
      <c r="EAC5803"/>
      <c r="EAD5803"/>
      <c r="EAE5803"/>
      <c r="EAF5803"/>
      <c r="EAG5803"/>
      <c r="EAH5803"/>
    </row>
    <row r="5804" spans="38:89 3390:3414" x14ac:dyDescent="0.3"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  <c r="BE5804"/>
      <c r="BF5804"/>
      <c r="BG5804"/>
      <c r="BH5804"/>
      <c r="BI5804"/>
      <c r="BJ5804"/>
      <c r="BK5804"/>
      <c r="BL5804"/>
      <c r="BM5804"/>
      <c r="BN5804"/>
      <c r="BO5804"/>
      <c r="BP5804"/>
      <c r="BQ5804"/>
      <c r="BR5804"/>
      <c r="BS5804"/>
      <c r="BT5804"/>
      <c r="BU5804"/>
      <c r="BV5804"/>
      <c r="BW5804"/>
      <c r="BX5804"/>
      <c r="BY5804"/>
      <c r="BZ5804"/>
      <c r="CA5804"/>
      <c r="CB5804"/>
      <c r="CC5804"/>
      <c r="CD5804"/>
      <c r="CE5804"/>
      <c r="CF5804"/>
      <c r="CG5804"/>
      <c r="CH5804"/>
      <c r="CI5804"/>
      <c r="CJ5804"/>
      <c r="CK5804"/>
      <c r="DZJ5804"/>
      <c r="DZK5804"/>
      <c r="DZL5804"/>
      <c r="DZM5804"/>
      <c r="DZN5804"/>
      <c r="DZO5804"/>
      <c r="DZP5804"/>
      <c r="DZQ5804"/>
      <c r="DZR5804"/>
      <c r="DZS5804"/>
      <c r="DZT5804"/>
      <c r="DZU5804"/>
      <c r="DZV5804"/>
      <c r="DZW5804"/>
      <c r="DZX5804"/>
      <c r="DZY5804"/>
      <c r="DZZ5804"/>
      <c r="EAA5804"/>
      <c r="EAB5804"/>
      <c r="EAC5804"/>
      <c r="EAD5804"/>
      <c r="EAE5804"/>
      <c r="EAF5804"/>
      <c r="EAG5804"/>
      <c r="EAH5804"/>
    </row>
    <row r="5805" spans="38:89 3390:3414" x14ac:dyDescent="0.3"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  <c r="BE5805"/>
      <c r="BF5805"/>
      <c r="BG5805"/>
      <c r="BH5805"/>
      <c r="BI5805"/>
      <c r="BJ5805"/>
      <c r="BK5805"/>
      <c r="BL5805"/>
      <c r="BM5805"/>
      <c r="BN5805"/>
      <c r="BO5805"/>
      <c r="BP5805"/>
      <c r="BQ5805"/>
      <c r="BR5805"/>
      <c r="BS5805"/>
      <c r="BT5805"/>
      <c r="BU5805"/>
      <c r="BV5805"/>
      <c r="BW5805"/>
      <c r="BX5805"/>
      <c r="BY5805"/>
      <c r="BZ5805"/>
      <c r="CA5805"/>
      <c r="CB5805"/>
      <c r="CC5805"/>
      <c r="CD5805"/>
      <c r="CE5805"/>
      <c r="CF5805"/>
      <c r="CG5805"/>
      <c r="CH5805"/>
      <c r="CI5805"/>
      <c r="CJ5805"/>
      <c r="CK5805"/>
      <c r="DZJ5805"/>
      <c r="DZK5805"/>
      <c r="DZL5805"/>
      <c r="DZM5805"/>
      <c r="DZN5805"/>
      <c r="DZO5805"/>
      <c r="DZP5805"/>
      <c r="DZQ5805"/>
      <c r="DZR5805"/>
      <c r="DZS5805"/>
      <c r="DZT5805"/>
      <c r="DZU5805"/>
      <c r="DZV5805"/>
      <c r="DZW5805"/>
      <c r="DZX5805"/>
      <c r="DZY5805"/>
      <c r="DZZ5805"/>
      <c r="EAA5805"/>
      <c r="EAB5805"/>
      <c r="EAC5805"/>
      <c r="EAD5805"/>
      <c r="EAE5805"/>
      <c r="EAF5805"/>
      <c r="EAG5805"/>
      <c r="EAH5805"/>
    </row>
    <row r="5806" spans="38:89 3390:3414" x14ac:dyDescent="0.3"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  <c r="BE5806"/>
      <c r="BF5806"/>
      <c r="BG5806"/>
      <c r="BH5806"/>
      <c r="BI5806"/>
      <c r="BJ5806"/>
      <c r="BK5806"/>
      <c r="BL5806"/>
      <c r="BM5806"/>
      <c r="BN5806"/>
      <c r="BO5806"/>
      <c r="BP5806"/>
      <c r="BQ5806"/>
      <c r="BR5806"/>
      <c r="BS5806"/>
      <c r="BT5806"/>
      <c r="BU5806"/>
      <c r="BV5806"/>
      <c r="BW5806"/>
      <c r="BX5806"/>
      <c r="BY5806"/>
      <c r="BZ5806"/>
      <c r="CA5806"/>
      <c r="CB5806"/>
      <c r="CC5806"/>
      <c r="CD5806"/>
      <c r="CE5806"/>
      <c r="CF5806"/>
      <c r="CG5806"/>
      <c r="CH5806"/>
      <c r="CI5806"/>
      <c r="CJ5806"/>
      <c r="CK5806"/>
      <c r="DZJ5806"/>
      <c r="DZK5806"/>
      <c r="DZL5806"/>
      <c r="DZM5806"/>
      <c r="DZN5806"/>
      <c r="DZO5806"/>
      <c r="DZP5806"/>
      <c r="DZQ5806"/>
      <c r="DZR5806"/>
      <c r="DZS5806"/>
      <c r="DZT5806"/>
      <c r="DZU5806"/>
      <c r="DZV5806"/>
      <c r="DZW5806"/>
      <c r="DZX5806"/>
      <c r="DZY5806"/>
      <c r="DZZ5806"/>
      <c r="EAA5806"/>
      <c r="EAB5806"/>
      <c r="EAC5806"/>
      <c r="EAD5806"/>
      <c r="EAE5806"/>
      <c r="EAF5806"/>
      <c r="EAG5806"/>
      <c r="EAH5806"/>
    </row>
    <row r="5807" spans="38:89 3390:3414" x14ac:dyDescent="0.3"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  <c r="BE5807"/>
      <c r="BF5807"/>
      <c r="BG5807"/>
      <c r="BH5807"/>
      <c r="BI5807"/>
      <c r="BJ5807"/>
      <c r="BK5807"/>
      <c r="BL5807"/>
      <c r="BM5807"/>
      <c r="BN5807"/>
      <c r="BO5807"/>
      <c r="BP5807"/>
      <c r="BQ5807"/>
      <c r="BR5807"/>
      <c r="BS5807"/>
      <c r="BT5807"/>
      <c r="BU5807"/>
      <c r="BV5807"/>
      <c r="BW5807"/>
      <c r="BX5807"/>
      <c r="BY5807"/>
      <c r="BZ5807"/>
      <c r="CA5807"/>
      <c r="CB5807"/>
      <c r="CC5807"/>
      <c r="CD5807"/>
      <c r="CE5807"/>
      <c r="CF5807"/>
      <c r="CG5807"/>
      <c r="CH5807"/>
      <c r="CI5807"/>
      <c r="CJ5807"/>
      <c r="CK5807"/>
      <c r="DZJ5807"/>
      <c r="DZK5807"/>
      <c r="DZL5807"/>
      <c r="DZM5807"/>
      <c r="DZN5807"/>
      <c r="DZO5807"/>
      <c r="DZP5807"/>
      <c r="DZQ5807"/>
      <c r="DZR5807"/>
      <c r="DZS5807"/>
      <c r="DZT5807"/>
      <c r="DZU5807"/>
      <c r="DZV5807"/>
      <c r="DZW5807"/>
      <c r="DZX5807"/>
      <c r="DZY5807"/>
      <c r="DZZ5807"/>
      <c r="EAA5807"/>
      <c r="EAB5807"/>
      <c r="EAC5807"/>
      <c r="EAD5807"/>
      <c r="EAE5807"/>
      <c r="EAF5807"/>
      <c r="EAG5807"/>
      <c r="EAH5807"/>
    </row>
    <row r="5808" spans="38:89 3390:3414" x14ac:dyDescent="0.3"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  <c r="BE5808"/>
      <c r="BF5808"/>
      <c r="BG5808"/>
      <c r="BH5808"/>
      <c r="BI5808"/>
      <c r="BJ5808"/>
      <c r="BK5808"/>
      <c r="BL5808"/>
      <c r="BM5808"/>
      <c r="BN5808"/>
      <c r="BO5808"/>
      <c r="BP5808"/>
      <c r="BQ5808"/>
      <c r="BR5808"/>
      <c r="BS5808"/>
      <c r="BT5808"/>
      <c r="BU5808"/>
      <c r="BV5808"/>
      <c r="BW5808"/>
      <c r="BX5808"/>
      <c r="BY5808"/>
      <c r="BZ5808"/>
      <c r="CA5808"/>
      <c r="CB5808"/>
      <c r="CC5808"/>
      <c r="CD5808"/>
      <c r="CE5808"/>
      <c r="CF5808"/>
      <c r="CG5808"/>
      <c r="CH5808"/>
      <c r="CI5808"/>
      <c r="CJ5808"/>
      <c r="CK5808"/>
      <c r="DZJ5808"/>
      <c r="DZK5808"/>
      <c r="DZL5808"/>
      <c r="DZM5808"/>
      <c r="DZN5808"/>
      <c r="DZO5808"/>
      <c r="DZP5808"/>
      <c r="DZQ5808"/>
      <c r="DZR5808"/>
      <c r="DZS5808"/>
      <c r="DZT5808"/>
      <c r="DZU5808"/>
      <c r="DZV5808"/>
      <c r="DZW5808"/>
      <c r="DZX5808"/>
      <c r="DZY5808"/>
      <c r="DZZ5808"/>
      <c r="EAA5808"/>
      <c r="EAB5808"/>
      <c r="EAC5808"/>
      <c r="EAD5808"/>
      <c r="EAE5808"/>
      <c r="EAF5808"/>
      <c r="EAG5808"/>
      <c r="EAH5808"/>
    </row>
    <row r="5809" spans="38:89 3390:3414" x14ac:dyDescent="0.3"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  <c r="BE5809"/>
      <c r="BF5809"/>
      <c r="BG5809"/>
      <c r="BH5809"/>
      <c r="BI5809"/>
      <c r="BJ5809"/>
      <c r="BK5809"/>
      <c r="BL5809"/>
      <c r="BM5809"/>
      <c r="BN5809"/>
      <c r="BO5809"/>
      <c r="BP5809"/>
      <c r="BQ5809"/>
      <c r="BR5809"/>
      <c r="BS5809"/>
      <c r="BT5809"/>
      <c r="BU5809"/>
      <c r="BV5809"/>
      <c r="BW5809"/>
      <c r="BX5809"/>
      <c r="BY5809"/>
      <c r="BZ5809"/>
      <c r="CA5809"/>
      <c r="CB5809"/>
      <c r="CC5809"/>
      <c r="CD5809"/>
      <c r="CE5809"/>
      <c r="CF5809"/>
      <c r="CG5809"/>
      <c r="CH5809"/>
      <c r="CI5809"/>
      <c r="CJ5809"/>
      <c r="CK5809"/>
      <c r="DZJ5809"/>
      <c r="DZK5809"/>
      <c r="DZL5809"/>
      <c r="DZM5809"/>
      <c r="DZN5809"/>
      <c r="DZO5809"/>
      <c r="DZP5809"/>
      <c r="DZQ5809"/>
      <c r="DZR5809"/>
      <c r="DZS5809"/>
      <c r="DZT5809"/>
      <c r="DZU5809"/>
      <c r="DZV5809"/>
      <c r="DZW5809"/>
      <c r="DZX5809"/>
      <c r="DZY5809"/>
      <c r="DZZ5809"/>
      <c r="EAA5809"/>
      <c r="EAB5809"/>
      <c r="EAC5809"/>
      <c r="EAD5809"/>
      <c r="EAE5809"/>
      <c r="EAF5809"/>
      <c r="EAG5809"/>
      <c r="EAH5809"/>
    </row>
    <row r="5810" spans="38:89 3390:3414" x14ac:dyDescent="0.3"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  <c r="BE5810"/>
      <c r="BF5810"/>
      <c r="BG5810"/>
      <c r="BH5810"/>
      <c r="BI5810"/>
      <c r="BJ5810"/>
      <c r="BK5810"/>
      <c r="BL5810"/>
      <c r="BM5810"/>
      <c r="BN5810"/>
      <c r="BO5810"/>
      <c r="BP5810"/>
      <c r="BQ5810"/>
      <c r="BR5810"/>
      <c r="BS5810"/>
      <c r="BT5810"/>
      <c r="BU5810"/>
      <c r="BV5810"/>
      <c r="BW5810"/>
      <c r="BX5810"/>
      <c r="BY5810"/>
      <c r="BZ5810"/>
      <c r="CA5810"/>
      <c r="CB5810"/>
      <c r="CC5810"/>
      <c r="CD5810"/>
      <c r="CE5810"/>
      <c r="CF5810"/>
      <c r="CG5810"/>
      <c r="CH5810"/>
      <c r="CI5810"/>
      <c r="CJ5810"/>
      <c r="CK5810"/>
      <c r="DZJ5810"/>
      <c r="DZK5810"/>
      <c r="DZL5810"/>
      <c r="DZM5810"/>
      <c r="DZN5810"/>
      <c r="DZO5810"/>
      <c r="DZP5810"/>
      <c r="DZQ5810"/>
      <c r="DZR5810"/>
      <c r="DZS5810"/>
      <c r="DZT5810"/>
      <c r="DZU5810"/>
      <c r="DZV5810"/>
      <c r="DZW5810"/>
      <c r="DZX5810"/>
      <c r="DZY5810"/>
      <c r="DZZ5810"/>
      <c r="EAA5810"/>
      <c r="EAB5810"/>
      <c r="EAC5810"/>
      <c r="EAD5810"/>
      <c r="EAE5810"/>
      <c r="EAF5810"/>
      <c r="EAG5810"/>
      <c r="EAH5810"/>
    </row>
    <row r="5811" spans="38:89 3390:3414" x14ac:dyDescent="0.3"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  <c r="BE5811"/>
      <c r="BF5811"/>
      <c r="BG5811"/>
      <c r="BH5811"/>
      <c r="BI5811"/>
      <c r="BJ5811"/>
      <c r="BK5811"/>
      <c r="BL5811"/>
      <c r="BM5811"/>
      <c r="BN5811"/>
      <c r="BO5811"/>
      <c r="BP5811"/>
      <c r="BQ5811"/>
      <c r="BR5811"/>
      <c r="BS5811"/>
      <c r="BT5811"/>
      <c r="BU5811"/>
      <c r="BV5811"/>
      <c r="BW5811"/>
      <c r="BX5811"/>
      <c r="BY5811"/>
      <c r="BZ5811"/>
      <c r="CA5811"/>
      <c r="CB5811"/>
      <c r="CC5811"/>
      <c r="CD5811"/>
      <c r="CE5811"/>
      <c r="CF5811"/>
      <c r="CG5811"/>
      <c r="CH5811"/>
      <c r="CI5811"/>
      <c r="CJ5811"/>
      <c r="CK5811"/>
      <c r="DZJ5811"/>
      <c r="DZK5811"/>
      <c r="DZL5811"/>
      <c r="DZM5811"/>
      <c r="DZN5811"/>
      <c r="DZO5811"/>
      <c r="DZP5811"/>
      <c r="DZQ5811"/>
      <c r="DZR5811"/>
      <c r="DZS5811"/>
      <c r="DZT5811"/>
      <c r="DZU5811"/>
      <c r="DZV5811"/>
      <c r="DZW5811"/>
      <c r="DZX5811"/>
      <c r="DZY5811"/>
      <c r="DZZ5811"/>
      <c r="EAA5811"/>
      <c r="EAB5811"/>
      <c r="EAC5811"/>
      <c r="EAD5811"/>
      <c r="EAE5811"/>
      <c r="EAF5811"/>
      <c r="EAG5811"/>
      <c r="EAH5811"/>
    </row>
    <row r="5812" spans="38:89 3390:3414" x14ac:dyDescent="0.3"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  <c r="BE5812"/>
      <c r="BF5812"/>
      <c r="BG5812"/>
      <c r="BH5812"/>
      <c r="BI5812"/>
      <c r="BJ5812"/>
      <c r="BK5812"/>
      <c r="BL5812"/>
      <c r="BM5812"/>
      <c r="BN5812"/>
      <c r="BO5812"/>
      <c r="BP5812"/>
      <c r="BQ5812"/>
      <c r="BR5812"/>
      <c r="BS5812"/>
      <c r="BT5812"/>
      <c r="BU5812"/>
      <c r="BV5812"/>
      <c r="BW5812"/>
      <c r="BX5812"/>
      <c r="BY5812"/>
      <c r="BZ5812"/>
      <c r="CA5812"/>
      <c r="CB5812"/>
      <c r="CC5812"/>
      <c r="CD5812"/>
      <c r="CE5812"/>
      <c r="CF5812"/>
      <c r="CG5812"/>
      <c r="CH5812"/>
      <c r="CI5812"/>
      <c r="CJ5812"/>
      <c r="CK5812"/>
      <c r="DZJ5812"/>
      <c r="DZK5812"/>
      <c r="DZL5812"/>
      <c r="DZM5812"/>
      <c r="DZN5812"/>
      <c r="DZO5812"/>
      <c r="DZP5812"/>
      <c r="DZQ5812"/>
      <c r="DZR5812"/>
      <c r="DZS5812"/>
      <c r="DZT5812"/>
      <c r="DZU5812"/>
      <c r="DZV5812"/>
      <c r="DZW5812"/>
      <c r="DZX5812"/>
      <c r="DZY5812"/>
      <c r="DZZ5812"/>
      <c r="EAA5812"/>
      <c r="EAB5812"/>
      <c r="EAC5812"/>
      <c r="EAD5812"/>
      <c r="EAE5812"/>
      <c r="EAF5812"/>
      <c r="EAG5812"/>
      <c r="EAH5812"/>
    </row>
    <row r="5813" spans="38:89 3390:3414" x14ac:dyDescent="0.3"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  <c r="BE5813"/>
      <c r="BF5813"/>
      <c r="BG5813"/>
      <c r="BH5813"/>
      <c r="BI5813"/>
      <c r="BJ5813"/>
      <c r="BK5813"/>
      <c r="BL5813"/>
      <c r="BM5813"/>
      <c r="BN5813"/>
      <c r="BO5813"/>
      <c r="BP5813"/>
      <c r="BQ5813"/>
      <c r="BR5813"/>
      <c r="BS5813"/>
      <c r="BT5813"/>
      <c r="BU5813"/>
      <c r="BV5813"/>
      <c r="BW5813"/>
      <c r="BX5813"/>
      <c r="BY5813"/>
      <c r="BZ5813"/>
      <c r="CA5813"/>
      <c r="CB5813"/>
      <c r="CC5813"/>
      <c r="CD5813"/>
      <c r="CE5813"/>
      <c r="CF5813"/>
      <c r="CG5813"/>
      <c r="CH5813"/>
      <c r="CI5813"/>
      <c r="CJ5813"/>
      <c r="CK5813"/>
      <c r="DZJ5813"/>
      <c r="DZK5813"/>
      <c r="DZL5813"/>
      <c r="DZM5813"/>
      <c r="DZN5813"/>
      <c r="DZO5813"/>
      <c r="DZP5813"/>
      <c r="DZQ5813"/>
      <c r="DZR5813"/>
      <c r="DZS5813"/>
      <c r="DZT5813"/>
      <c r="DZU5813"/>
      <c r="DZV5813"/>
      <c r="DZW5813"/>
      <c r="DZX5813"/>
      <c r="DZY5813"/>
      <c r="DZZ5813"/>
      <c r="EAA5813"/>
      <c r="EAB5813"/>
      <c r="EAC5813"/>
      <c r="EAD5813"/>
      <c r="EAE5813"/>
      <c r="EAF5813"/>
      <c r="EAG5813"/>
      <c r="EAH5813"/>
    </row>
    <row r="5814" spans="38:89 3390:3414" x14ac:dyDescent="0.3"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  <c r="BE5814"/>
      <c r="BF5814"/>
      <c r="BG5814"/>
      <c r="BH5814"/>
      <c r="BI5814"/>
      <c r="BJ5814"/>
      <c r="BK5814"/>
      <c r="BL5814"/>
      <c r="BM5814"/>
      <c r="BN5814"/>
      <c r="BO5814"/>
      <c r="BP5814"/>
      <c r="BQ5814"/>
      <c r="BR5814"/>
      <c r="BS5814"/>
      <c r="BT5814"/>
      <c r="BU5814"/>
      <c r="BV5814"/>
      <c r="BW5814"/>
      <c r="BX5814"/>
      <c r="BY5814"/>
      <c r="BZ5814"/>
      <c r="CA5814"/>
      <c r="CB5814"/>
      <c r="CC5814"/>
      <c r="CD5814"/>
      <c r="CE5814"/>
      <c r="CF5814"/>
      <c r="CG5814"/>
      <c r="CH5814"/>
      <c r="CI5814"/>
      <c r="CJ5814"/>
      <c r="CK5814"/>
      <c r="DZJ5814"/>
      <c r="DZK5814"/>
      <c r="DZL5814"/>
      <c r="DZM5814"/>
      <c r="DZN5814"/>
      <c r="DZO5814"/>
      <c r="DZP5814"/>
      <c r="DZQ5814"/>
      <c r="DZR5814"/>
      <c r="DZS5814"/>
      <c r="DZT5814"/>
      <c r="DZU5814"/>
      <c r="DZV5814"/>
      <c r="DZW5814"/>
      <c r="DZX5814"/>
      <c r="DZY5814"/>
      <c r="DZZ5814"/>
      <c r="EAA5814"/>
      <c r="EAB5814"/>
      <c r="EAC5814"/>
      <c r="EAD5814"/>
      <c r="EAE5814"/>
      <c r="EAF5814"/>
      <c r="EAG5814"/>
      <c r="EAH5814"/>
    </row>
    <row r="5815" spans="38:89 3390:3414" x14ac:dyDescent="0.3"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  <c r="BE5815"/>
      <c r="BF5815"/>
      <c r="BG5815"/>
      <c r="BH5815"/>
      <c r="BI5815"/>
      <c r="BJ5815"/>
      <c r="BK5815"/>
      <c r="BL5815"/>
      <c r="BM5815"/>
      <c r="BN5815"/>
      <c r="BO5815"/>
      <c r="BP5815"/>
      <c r="BQ5815"/>
      <c r="BR5815"/>
      <c r="BS5815"/>
      <c r="BT5815"/>
      <c r="BU5815"/>
      <c r="BV5815"/>
      <c r="BW5815"/>
      <c r="BX5815"/>
      <c r="BY5815"/>
      <c r="BZ5815"/>
      <c r="CA5815"/>
      <c r="CB5815"/>
      <c r="CC5815"/>
      <c r="CD5815"/>
      <c r="CE5815"/>
      <c r="CF5815"/>
      <c r="CG5815"/>
      <c r="CH5815"/>
      <c r="CI5815"/>
      <c r="CJ5815"/>
      <c r="CK5815"/>
      <c r="DZJ5815"/>
      <c r="DZK5815"/>
      <c r="DZL5815"/>
      <c r="DZM5815"/>
      <c r="DZN5815"/>
      <c r="DZO5815"/>
      <c r="DZP5815"/>
      <c r="DZQ5815"/>
      <c r="DZR5815"/>
      <c r="DZS5815"/>
      <c r="DZT5815"/>
      <c r="DZU5815"/>
      <c r="DZV5815"/>
      <c r="DZW5815"/>
      <c r="DZX5815"/>
      <c r="DZY5815"/>
      <c r="DZZ5815"/>
      <c r="EAA5815"/>
      <c r="EAB5815"/>
      <c r="EAC5815"/>
      <c r="EAD5815"/>
      <c r="EAE5815"/>
      <c r="EAF5815"/>
      <c r="EAG5815"/>
      <c r="EAH5815"/>
    </row>
    <row r="5816" spans="38:89 3390:3414" x14ac:dyDescent="0.3"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  <c r="BE5816"/>
      <c r="BF5816"/>
      <c r="BG5816"/>
      <c r="BH5816"/>
      <c r="BI5816"/>
      <c r="BJ5816"/>
      <c r="BK5816"/>
      <c r="BL5816"/>
      <c r="BM5816"/>
      <c r="BN5816"/>
      <c r="BO5816"/>
      <c r="BP5816"/>
      <c r="BQ5816"/>
      <c r="BR5816"/>
      <c r="BS5816"/>
      <c r="BT5816"/>
      <c r="BU5816"/>
      <c r="BV5816"/>
      <c r="BW5816"/>
      <c r="BX5816"/>
      <c r="BY5816"/>
      <c r="BZ5816"/>
      <c r="CA5816"/>
      <c r="CB5816"/>
      <c r="CC5816"/>
      <c r="CD5816"/>
      <c r="CE5816"/>
      <c r="CF5816"/>
      <c r="CG5816"/>
      <c r="CH5816"/>
      <c r="CI5816"/>
      <c r="CJ5816"/>
      <c r="CK5816"/>
      <c r="DZJ5816"/>
      <c r="DZK5816"/>
      <c r="DZL5816"/>
      <c r="DZM5816"/>
      <c r="DZN5816"/>
      <c r="DZO5816"/>
      <c r="DZP5816"/>
      <c r="DZQ5816"/>
      <c r="DZR5816"/>
      <c r="DZS5816"/>
      <c r="DZT5816"/>
      <c r="DZU5816"/>
      <c r="DZV5816"/>
      <c r="DZW5816"/>
      <c r="DZX5816"/>
      <c r="DZY5816"/>
      <c r="DZZ5816"/>
      <c r="EAA5816"/>
      <c r="EAB5816"/>
      <c r="EAC5816"/>
      <c r="EAD5816"/>
      <c r="EAE5816"/>
      <c r="EAF5816"/>
      <c r="EAG5816"/>
      <c r="EAH5816"/>
    </row>
    <row r="5817" spans="38:89 3390:3414" x14ac:dyDescent="0.3"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  <c r="BE5817"/>
      <c r="BF5817"/>
      <c r="BG5817"/>
      <c r="BH5817"/>
      <c r="BI5817"/>
      <c r="BJ5817"/>
      <c r="BK5817"/>
      <c r="BL5817"/>
      <c r="BM5817"/>
      <c r="BN5817"/>
      <c r="BO5817"/>
      <c r="BP5817"/>
      <c r="BQ5817"/>
      <c r="BR5817"/>
      <c r="BS5817"/>
      <c r="BT5817"/>
      <c r="BU5817"/>
      <c r="BV5817"/>
      <c r="BW5817"/>
      <c r="BX5817"/>
      <c r="BY5817"/>
      <c r="BZ5817"/>
      <c r="CA5817"/>
      <c r="CB5817"/>
      <c r="CC5817"/>
      <c r="CD5817"/>
      <c r="CE5817"/>
      <c r="CF5817"/>
      <c r="CG5817"/>
      <c r="CH5817"/>
      <c r="CI5817"/>
      <c r="CJ5817"/>
      <c r="CK5817"/>
      <c r="DZJ5817"/>
      <c r="DZK5817"/>
      <c r="DZL5817"/>
      <c r="DZM5817"/>
      <c r="DZN5817"/>
      <c r="DZO5817"/>
      <c r="DZP5817"/>
      <c r="DZQ5817"/>
      <c r="DZR5817"/>
      <c r="DZS5817"/>
      <c r="DZT5817"/>
      <c r="DZU5817"/>
      <c r="DZV5817"/>
      <c r="DZW5817"/>
      <c r="DZX5817"/>
      <c r="DZY5817"/>
      <c r="DZZ5817"/>
      <c r="EAA5817"/>
      <c r="EAB5817"/>
      <c r="EAC5817"/>
      <c r="EAD5817"/>
      <c r="EAE5817"/>
      <c r="EAF5817"/>
      <c r="EAG5817"/>
      <c r="EAH5817"/>
    </row>
    <row r="5818" spans="38:89 3390:3414" x14ac:dyDescent="0.3"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  <c r="BE5818"/>
      <c r="BF5818"/>
      <c r="BG5818"/>
      <c r="BH5818"/>
      <c r="BI5818"/>
      <c r="BJ5818"/>
      <c r="BK5818"/>
      <c r="BL5818"/>
      <c r="BM5818"/>
      <c r="BN5818"/>
      <c r="BO5818"/>
      <c r="BP5818"/>
      <c r="BQ5818"/>
      <c r="BR5818"/>
      <c r="BS5818"/>
      <c r="BT5818"/>
      <c r="BU5818"/>
      <c r="BV5818"/>
      <c r="BW5818"/>
      <c r="BX5818"/>
      <c r="BY5818"/>
      <c r="BZ5818"/>
      <c r="CA5818"/>
      <c r="CB5818"/>
      <c r="CC5818"/>
      <c r="CD5818"/>
      <c r="CE5818"/>
      <c r="CF5818"/>
      <c r="CG5818"/>
      <c r="CH5818"/>
      <c r="CI5818"/>
      <c r="CJ5818"/>
      <c r="CK5818"/>
      <c r="DZJ5818"/>
      <c r="DZK5818"/>
      <c r="DZL5818"/>
      <c r="DZM5818"/>
      <c r="DZN5818"/>
      <c r="DZO5818"/>
      <c r="DZP5818"/>
      <c r="DZQ5818"/>
      <c r="DZR5818"/>
      <c r="DZS5818"/>
      <c r="DZT5818"/>
      <c r="DZU5818"/>
      <c r="DZV5818"/>
      <c r="DZW5818"/>
      <c r="DZX5818"/>
      <c r="DZY5818"/>
      <c r="DZZ5818"/>
      <c r="EAA5818"/>
      <c r="EAB5818"/>
      <c r="EAC5818"/>
      <c r="EAD5818"/>
      <c r="EAE5818"/>
      <c r="EAF5818"/>
      <c r="EAG5818"/>
      <c r="EAH5818"/>
    </row>
    <row r="5819" spans="38:89 3390:3414" x14ac:dyDescent="0.3"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  <c r="BE5819"/>
      <c r="BF5819"/>
      <c r="BG5819"/>
      <c r="BH5819"/>
      <c r="BI5819"/>
      <c r="BJ5819"/>
      <c r="BK5819"/>
      <c r="BL5819"/>
      <c r="BM5819"/>
      <c r="BN5819"/>
      <c r="BO5819"/>
      <c r="BP5819"/>
      <c r="BQ5819"/>
      <c r="BR5819"/>
      <c r="BS5819"/>
      <c r="BT5819"/>
      <c r="BU5819"/>
      <c r="BV5819"/>
      <c r="BW5819"/>
      <c r="BX5819"/>
      <c r="BY5819"/>
      <c r="BZ5819"/>
      <c r="CA5819"/>
      <c r="CB5819"/>
      <c r="CC5819"/>
      <c r="CD5819"/>
      <c r="CE5819"/>
      <c r="CF5819"/>
      <c r="CG5819"/>
      <c r="CH5819"/>
      <c r="CI5819"/>
      <c r="CJ5819"/>
      <c r="CK5819"/>
      <c r="DZJ5819"/>
      <c r="DZK5819"/>
      <c r="DZL5819"/>
      <c r="DZM5819"/>
      <c r="DZN5819"/>
      <c r="DZO5819"/>
      <c r="DZP5819"/>
      <c r="DZQ5819"/>
      <c r="DZR5819"/>
      <c r="DZS5819"/>
      <c r="DZT5819"/>
      <c r="DZU5819"/>
      <c r="DZV5819"/>
      <c r="DZW5819"/>
      <c r="DZX5819"/>
      <c r="DZY5819"/>
      <c r="DZZ5819"/>
      <c r="EAA5819"/>
      <c r="EAB5819"/>
      <c r="EAC5819"/>
      <c r="EAD5819"/>
      <c r="EAE5819"/>
      <c r="EAF5819"/>
      <c r="EAG5819"/>
      <c r="EAH5819"/>
    </row>
    <row r="5820" spans="38:89 3390:3414" x14ac:dyDescent="0.3"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  <c r="BE5820"/>
      <c r="BF5820"/>
      <c r="BG5820"/>
      <c r="BH5820"/>
      <c r="BI5820"/>
      <c r="BJ5820"/>
      <c r="BK5820"/>
      <c r="BL5820"/>
      <c r="BM5820"/>
      <c r="BN5820"/>
      <c r="BO5820"/>
      <c r="BP5820"/>
      <c r="BQ5820"/>
      <c r="BR5820"/>
      <c r="BS5820"/>
      <c r="BT5820"/>
      <c r="BU5820"/>
      <c r="BV5820"/>
      <c r="BW5820"/>
      <c r="BX5820"/>
      <c r="BY5820"/>
      <c r="BZ5820"/>
      <c r="CA5820"/>
      <c r="CB5820"/>
      <c r="CC5820"/>
      <c r="CD5820"/>
      <c r="CE5820"/>
      <c r="CF5820"/>
      <c r="CG5820"/>
      <c r="CH5820"/>
      <c r="CI5820"/>
      <c r="CJ5820"/>
      <c r="CK5820"/>
      <c r="DZJ5820"/>
      <c r="DZK5820"/>
      <c r="DZL5820"/>
      <c r="DZM5820"/>
      <c r="DZN5820"/>
      <c r="DZO5820"/>
      <c r="DZP5820"/>
      <c r="DZQ5820"/>
      <c r="DZR5820"/>
      <c r="DZS5820"/>
      <c r="DZT5820"/>
      <c r="DZU5820"/>
      <c r="DZV5820"/>
      <c r="DZW5820"/>
      <c r="DZX5820"/>
      <c r="DZY5820"/>
      <c r="DZZ5820"/>
      <c r="EAA5820"/>
      <c r="EAB5820"/>
      <c r="EAC5820"/>
      <c r="EAD5820"/>
      <c r="EAE5820"/>
      <c r="EAF5820"/>
      <c r="EAG5820"/>
      <c r="EAH5820"/>
    </row>
    <row r="5821" spans="38:89 3390:3414" x14ac:dyDescent="0.3"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  <c r="BE5821"/>
      <c r="BF5821"/>
      <c r="BG5821"/>
      <c r="BH5821"/>
      <c r="BI5821"/>
      <c r="BJ5821"/>
      <c r="BK5821"/>
      <c r="BL5821"/>
      <c r="BM5821"/>
      <c r="BN5821"/>
      <c r="BO5821"/>
      <c r="BP5821"/>
      <c r="BQ5821"/>
      <c r="BR5821"/>
      <c r="BS5821"/>
      <c r="BT5821"/>
      <c r="BU5821"/>
      <c r="BV5821"/>
      <c r="BW5821"/>
      <c r="BX5821"/>
      <c r="BY5821"/>
      <c r="BZ5821"/>
      <c r="CA5821"/>
      <c r="CB5821"/>
      <c r="CC5821"/>
      <c r="CD5821"/>
      <c r="CE5821"/>
      <c r="CF5821"/>
      <c r="CG5821"/>
      <c r="CH5821"/>
      <c r="CI5821"/>
      <c r="CJ5821"/>
      <c r="CK5821"/>
      <c r="DZJ5821"/>
      <c r="DZK5821"/>
      <c r="DZL5821"/>
      <c r="DZM5821"/>
      <c r="DZN5821"/>
      <c r="DZO5821"/>
      <c r="DZP5821"/>
      <c r="DZQ5821"/>
      <c r="DZR5821"/>
      <c r="DZS5821"/>
      <c r="DZT5821"/>
      <c r="DZU5821"/>
      <c r="DZV5821"/>
      <c r="DZW5821"/>
      <c r="DZX5821"/>
      <c r="DZY5821"/>
      <c r="DZZ5821"/>
      <c r="EAA5821"/>
      <c r="EAB5821"/>
      <c r="EAC5821"/>
      <c r="EAD5821"/>
      <c r="EAE5821"/>
      <c r="EAF5821"/>
      <c r="EAG5821"/>
      <c r="EAH5821"/>
    </row>
    <row r="5822" spans="38:89 3390:3414" x14ac:dyDescent="0.3"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  <c r="BE5822"/>
      <c r="BF5822"/>
      <c r="BG5822"/>
      <c r="BH5822"/>
      <c r="BI5822"/>
      <c r="BJ5822"/>
      <c r="BK5822"/>
      <c r="BL5822"/>
      <c r="BM5822"/>
      <c r="BN5822"/>
      <c r="BO5822"/>
      <c r="BP5822"/>
      <c r="BQ5822"/>
      <c r="BR5822"/>
      <c r="BS5822"/>
      <c r="BT5822"/>
      <c r="BU5822"/>
      <c r="BV5822"/>
      <c r="BW5822"/>
      <c r="BX5822"/>
      <c r="BY5822"/>
      <c r="BZ5822"/>
      <c r="CA5822"/>
      <c r="CB5822"/>
      <c r="CC5822"/>
      <c r="CD5822"/>
      <c r="CE5822"/>
      <c r="CF5822"/>
      <c r="CG5822"/>
      <c r="CH5822"/>
      <c r="CI5822"/>
      <c r="CJ5822"/>
      <c r="CK5822"/>
      <c r="DZJ5822"/>
      <c r="DZK5822"/>
      <c r="DZL5822"/>
      <c r="DZM5822"/>
      <c r="DZN5822"/>
      <c r="DZO5822"/>
      <c r="DZP5822"/>
      <c r="DZQ5822"/>
      <c r="DZR5822"/>
      <c r="DZS5822"/>
      <c r="DZT5822"/>
      <c r="DZU5822"/>
      <c r="DZV5822"/>
      <c r="DZW5822"/>
      <c r="DZX5822"/>
      <c r="DZY5822"/>
      <c r="DZZ5822"/>
      <c r="EAA5822"/>
      <c r="EAB5822"/>
      <c r="EAC5822"/>
      <c r="EAD5822"/>
      <c r="EAE5822"/>
      <c r="EAF5822"/>
      <c r="EAG5822"/>
      <c r="EAH5822"/>
    </row>
    <row r="5823" spans="38:89 3390:3414" x14ac:dyDescent="0.3"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  <c r="BE5823"/>
      <c r="BF5823"/>
      <c r="BG5823"/>
      <c r="BH5823"/>
      <c r="BI5823"/>
      <c r="BJ5823"/>
      <c r="BK5823"/>
      <c r="BL5823"/>
      <c r="BM5823"/>
      <c r="BN5823"/>
      <c r="BO5823"/>
      <c r="BP5823"/>
      <c r="BQ5823"/>
      <c r="BR5823"/>
      <c r="BS5823"/>
      <c r="BT5823"/>
      <c r="BU5823"/>
      <c r="BV5823"/>
      <c r="BW5823"/>
      <c r="BX5823"/>
      <c r="BY5823"/>
      <c r="BZ5823"/>
      <c r="CA5823"/>
      <c r="CB5823"/>
      <c r="CC5823"/>
      <c r="CD5823"/>
      <c r="CE5823"/>
      <c r="CF5823"/>
      <c r="CG5823"/>
      <c r="CH5823"/>
      <c r="CI5823"/>
      <c r="CJ5823"/>
      <c r="CK5823"/>
      <c r="DZJ5823"/>
      <c r="DZK5823"/>
      <c r="DZL5823"/>
      <c r="DZM5823"/>
      <c r="DZN5823"/>
      <c r="DZO5823"/>
      <c r="DZP5823"/>
      <c r="DZQ5823"/>
      <c r="DZR5823"/>
      <c r="DZS5823"/>
      <c r="DZT5823"/>
      <c r="DZU5823"/>
      <c r="DZV5823"/>
      <c r="DZW5823"/>
      <c r="DZX5823"/>
      <c r="DZY5823"/>
      <c r="DZZ5823"/>
      <c r="EAA5823"/>
      <c r="EAB5823"/>
      <c r="EAC5823"/>
      <c r="EAD5823"/>
      <c r="EAE5823"/>
      <c r="EAF5823"/>
      <c r="EAG5823"/>
      <c r="EAH5823"/>
    </row>
    <row r="5824" spans="38:89 3390:3414" x14ac:dyDescent="0.3"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  <c r="BE5824"/>
      <c r="BF5824"/>
      <c r="BG5824"/>
      <c r="BH5824"/>
      <c r="BI5824"/>
      <c r="BJ5824"/>
      <c r="BK5824"/>
      <c r="BL5824"/>
      <c r="BM5824"/>
      <c r="BN5824"/>
      <c r="BO5824"/>
      <c r="BP5824"/>
      <c r="BQ5824"/>
      <c r="BR5824"/>
      <c r="BS5824"/>
      <c r="BT5824"/>
      <c r="BU5824"/>
      <c r="BV5824"/>
      <c r="BW5824"/>
      <c r="BX5824"/>
      <c r="BY5824"/>
      <c r="BZ5824"/>
      <c r="CA5824"/>
      <c r="CB5824"/>
      <c r="CC5824"/>
      <c r="CD5824"/>
      <c r="CE5824"/>
      <c r="CF5824"/>
      <c r="CG5824"/>
      <c r="CH5824"/>
      <c r="CI5824"/>
      <c r="CJ5824"/>
      <c r="CK5824"/>
      <c r="DZJ5824"/>
      <c r="DZK5824"/>
      <c r="DZL5824"/>
      <c r="DZM5824"/>
      <c r="DZN5824"/>
      <c r="DZO5824"/>
      <c r="DZP5824"/>
      <c r="DZQ5824"/>
      <c r="DZR5824"/>
      <c r="DZS5824"/>
      <c r="DZT5824"/>
      <c r="DZU5824"/>
      <c r="DZV5824"/>
      <c r="DZW5824"/>
      <c r="DZX5824"/>
      <c r="DZY5824"/>
      <c r="DZZ5824"/>
      <c r="EAA5824"/>
      <c r="EAB5824"/>
      <c r="EAC5824"/>
      <c r="EAD5824"/>
      <c r="EAE5824"/>
      <c r="EAF5824"/>
      <c r="EAG5824"/>
      <c r="EAH5824"/>
    </row>
    <row r="5825" spans="38:89 3390:3414" x14ac:dyDescent="0.3"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  <c r="BE5825"/>
      <c r="BF5825"/>
      <c r="BG5825"/>
      <c r="BH5825"/>
      <c r="BI5825"/>
      <c r="BJ5825"/>
      <c r="BK5825"/>
      <c r="BL5825"/>
      <c r="BM5825"/>
      <c r="BN5825"/>
      <c r="BO5825"/>
      <c r="BP5825"/>
      <c r="BQ5825"/>
      <c r="BR5825"/>
      <c r="BS5825"/>
      <c r="BT5825"/>
      <c r="BU5825"/>
      <c r="BV5825"/>
      <c r="BW5825"/>
      <c r="BX5825"/>
      <c r="BY5825"/>
      <c r="BZ5825"/>
      <c r="CA5825"/>
      <c r="CB5825"/>
      <c r="CC5825"/>
      <c r="CD5825"/>
      <c r="CE5825"/>
      <c r="CF5825"/>
      <c r="CG5825"/>
      <c r="CH5825"/>
      <c r="CI5825"/>
      <c r="CJ5825"/>
      <c r="CK5825"/>
      <c r="DZJ5825"/>
      <c r="DZK5825"/>
      <c r="DZL5825"/>
      <c r="DZM5825"/>
      <c r="DZN5825"/>
      <c r="DZO5825"/>
      <c r="DZP5825"/>
      <c r="DZQ5825"/>
      <c r="DZR5825"/>
      <c r="DZS5825"/>
      <c r="DZT5825"/>
      <c r="DZU5825"/>
      <c r="DZV5825"/>
      <c r="DZW5825"/>
      <c r="DZX5825"/>
      <c r="DZY5825"/>
      <c r="DZZ5825"/>
      <c r="EAA5825"/>
      <c r="EAB5825"/>
      <c r="EAC5825"/>
      <c r="EAD5825"/>
      <c r="EAE5825"/>
      <c r="EAF5825"/>
      <c r="EAG5825"/>
      <c r="EAH5825"/>
    </row>
    <row r="5826" spans="38:89 3390:3414" x14ac:dyDescent="0.3"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  <c r="BE5826"/>
      <c r="BF5826"/>
      <c r="BG5826"/>
      <c r="BH5826"/>
      <c r="BI5826"/>
      <c r="BJ5826"/>
      <c r="BK5826"/>
      <c r="BL5826"/>
      <c r="BM5826"/>
      <c r="BN5826"/>
      <c r="BO5826"/>
      <c r="BP5826"/>
      <c r="BQ5826"/>
      <c r="BR5826"/>
      <c r="BS5826"/>
      <c r="BT5826"/>
      <c r="BU5826"/>
      <c r="BV5826"/>
      <c r="BW5826"/>
      <c r="BX5826"/>
      <c r="BY5826"/>
      <c r="BZ5826"/>
      <c r="CA5826"/>
      <c r="CB5826"/>
      <c r="CC5826"/>
      <c r="CD5826"/>
      <c r="CE5826"/>
      <c r="CF5826"/>
      <c r="CG5826"/>
      <c r="CH5826"/>
      <c r="CI5826"/>
      <c r="CJ5826"/>
      <c r="CK5826"/>
      <c r="DZJ5826"/>
      <c r="DZK5826"/>
      <c r="DZL5826"/>
      <c r="DZM5826"/>
      <c r="DZN5826"/>
      <c r="DZO5826"/>
      <c r="DZP5826"/>
      <c r="DZQ5826"/>
      <c r="DZR5826"/>
      <c r="DZS5826"/>
      <c r="DZT5826"/>
      <c r="DZU5826"/>
      <c r="DZV5826"/>
      <c r="DZW5826"/>
      <c r="DZX5826"/>
      <c r="DZY5826"/>
      <c r="DZZ5826"/>
      <c r="EAA5826"/>
      <c r="EAB5826"/>
      <c r="EAC5826"/>
      <c r="EAD5826"/>
      <c r="EAE5826"/>
      <c r="EAF5826"/>
      <c r="EAG5826"/>
      <c r="EAH5826"/>
    </row>
    <row r="5827" spans="38:89 3390:3414" x14ac:dyDescent="0.3"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  <c r="BE5827"/>
      <c r="BF5827"/>
      <c r="BG5827"/>
      <c r="BH5827"/>
      <c r="BI5827"/>
      <c r="BJ5827"/>
      <c r="BK5827"/>
      <c r="BL5827"/>
      <c r="BM5827"/>
      <c r="BN5827"/>
      <c r="BO5827"/>
      <c r="BP5827"/>
      <c r="BQ5827"/>
      <c r="BR5827"/>
      <c r="BS5827"/>
      <c r="BT5827"/>
      <c r="BU5827"/>
      <c r="BV5827"/>
      <c r="BW5827"/>
      <c r="BX5827"/>
      <c r="BY5827"/>
      <c r="BZ5827"/>
      <c r="CA5827"/>
      <c r="CB5827"/>
      <c r="CC5827"/>
      <c r="CD5827"/>
      <c r="CE5827"/>
      <c r="CF5827"/>
      <c r="CG5827"/>
      <c r="CH5827"/>
      <c r="CI5827"/>
      <c r="CJ5827"/>
      <c r="CK5827"/>
      <c r="DZJ5827"/>
      <c r="DZK5827"/>
      <c r="DZL5827"/>
      <c r="DZM5827"/>
      <c r="DZN5827"/>
      <c r="DZO5827"/>
      <c r="DZP5827"/>
      <c r="DZQ5827"/>
      <c r="DZR5827"/>
      <c r="DZS5827"/>
      <c r="DZT5827"/>
      <c r="DZU5827"/>
      <c r="DZV5827"/>
      <c r="DZW5827"/>
      <c r="DZX5827"/>
      <c r="DZY5827"/>
      <c r="DZZ5827"/>
      <c r="EAA5827"/>
      <c r="EAB5827"/>
      <c r="EAC5827"/>
      <c r="EAD5827"/>
      <c r="EAE5827"/>
      <c r="EAF5827"/>
      <c r="EAG5827"/>
      <c r="EAH5827"/>
    </row>
    <row r="5828" spans="38:89 3390:3414" x14ac:dyDescent="0.3"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  <c r="BE5828"/>
      <c r="BF5828"/>
      <c r="BG5828"/>
      <c r="BH5828"/>
      <c r="BI5828"/>
      <c r="BJ5828"/>
      <c r="BK5828"/>
      <c r="BL5828"/>
      <c r="BM5828"/>
      <c r="BN5828"/>
      <c r="BO5828"/>
      <c r="BP5828"/>
      <c r="BQ5828"/>
      <c r="BR5828"/>
      <c r="BS5828"/>
      <c r="BT5828"/>
      <c r="BU5828"/>
      <c r="BV5828"/>
      <c r="BW5828"/>
      <c r="BX5828"/>
      <c r="BY5828"/>
      <c r="BZ5828"/>
      <c r="CA5828"/>
      <c r="CB5828"/>
      <c r="CC5828"/>
      <c r="CD5828"/>
      <c r="CE5828"/>
      <c r="CF5828"/>
      <c r="CG5828"/>
      <c r="CH5828"/>
      <c r="CI5828"/>
      <c r="CJ5828"/>
      <c r="CK5828"/>
      <c r="DZJ5828"/>
      <c r="DZK5828"/>
      <c r="DZL5828"/>
      <c r="DZM5828"/>
      <c r="DZN5828"/>
      <c r="DZO5828"/>
      <c r="DZP5828"/>
      <c r="DZQ5828"/>
      <c r="DZR5828"/>
      <c r="DZS5828"/>
      <c r="DZT5828"/>
      <c r="DZU5828"/>
      <c r="DZV5828"/>
      <c r="DZW5828"/>
      <c r="DZX5828"/>
      <c r="DZY5828"/>
      <c r="DZZ5828"/>
      <c r="EAA5828"/>
      <c r="EAB5828"/>
      <c r="EAC5828"/>
      <c r="EAD5828"/>
      <c r="EAE5828"/>
      <c r="EAF5828"/>
      <c r="EAG5828"/>
      <c r="EAH5828"/>
    </row>
    <row r="5829" spans="38:89 3390:3414" x14ac:dyDescent="0.3"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  <c r="BE5829"/>
      <c r="BF5829"/>
      <c r="BG5829"/>
      <c r="BH5829"/>
      <c r="BI5829"/>
      <c r="BJ5829"/>
      <c r="BK5829"/>
      <c r="BL5829"/>
      <c r="BM5829"/>
      <c r="BN5829"/>
      <c r="BO5829"/>
      <c r="BP5829"/>
      <c r="BQ5829"/>
      <c r="BR5829"/>
      <c r="BS5829"/>
      <c r="BT5829"/>
      <c r="BU5829"/>
      <c r="BV5829"/>
      <c r="BW5829"/>
      <c r="BX5829"/>
      <c r="BY5829"/>
      <c r="BZ5829"/>
      <c r="CA5829"/>
      <c r="CB5829"/>
      <c r="CC5829"/>
      <c r="CD5829"/>
      <c r="CE5829"/>
      <c r="CF5829"/>
      <c r="CG5829"/>
      <c r="CH5829"/>
      <c r="CI5829"/>
      <c r="CJ5829"/>
      <c r="CK5829"/>
      <c r="DZJ5829"/>
      <c r="DZK5829"/>
      <c r="DZL5829"/>
      <c r="DZM5829"/>
      <c r="DZN5829"/>
      <c r="DZO5829"/>
      <c r="DZP5829"/>
      <c r="DZQ5829"/>
      <c r="DZR5829"/>
      <c r="DZS5829"/>
      <c r="DZT5829"/>
      <c r="DZU5829"/>
      <c r="DZV5829"/>
      <c r="DZW5829"/>
      <c r="DZX5829"/>
      <c r="DZY5829"/>
      <c r="DZZ5829"/>
      <c r="EAA5829"/>
      <c r="EAB5829"/>
      <c r="EAC5829"/>
      <c r="EAD5829"/>
      <c r="EAE5829"/>
      <c r="EAF5829"/>
      <c r="EAG5829"/>
      <c r="EAH5829"/>
    </row>
    <row r="5830" spans="38:89 3390:3414" x14ac:dyDescent="0.3"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  <c r="BE5830"/>
      <c r="BF5830"/>
      <c r="BG5830"/>
      <c r="BH5830"/>
      <c r="BI5830"/>
      <c r="BJ5830"/>
      <c r="BK5830"/>
      <c r="BL5830"/>
      <c r="BM5830"/>
      <c r="BN5830"/>
      <c r="BO5830"/>
      <c r="BP5830"/>
      <c r="BQ5830"/>
      <c r="BR5830"/>
      <c r="BS5830"/>
      <c r="BT5830"/>
      <c r="BU5830"/>
      <c r="BV5830"/>
      <c r="BW5830"/>
      <c r="BX5830"/>
      <c r="BY5830"/>
      <c r="BZ5830"/>
      <c r="CA5830"/>
      <c r="CB5830"/>
      <c r="CC5830"/>
      <c r="CD5830"/>
      <c r="CE5830"/>
      <c r="CF5830"/>
      <c r="CG5830"/>
      <c r="CH5830"/>
      <c r="CI5830"/>
      <c r="CJ5830"/>
      <c r="CK5830"/>
      <c r="DZJ5830"/>
      <c r="DZK5830"/>
      <c r="DZL5830"/>
      <c r="DZM5830"/>
      <c r="DZN5830"/>
      <c r="DZO5830"/>
      <c r="DZP5830"/>
      <c r="DZQ5830"/>
      <c r="DZR5830"/>
      <c r="DZS5830"/>
      <c r="DZT5830"/>
      <c r="DZU5830"/>
      <c r="DZV5830"/>
      <c r="DZW5830"/>
      <c r="DZX5830"/>
      <c r="DZY5830"/>
      <c r="DZZ5830"/>
      <c r="EAA5830"/>
      <c r="EAB5830"/>
      <c r="EAC5830"/>
      <c r="EAD5830"/>
      <c r="EAE5830"/>
      <c r="EAF5830"/>
      <c r="EAG5830"/>
      <c r="EAH5830"/>
    </row>
    <row r="5831" spans="38:89 3390:3414" x14ac:dyDescent="0.3"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  <c r="BE5831"/>
      <c r="BF5831"/>
      <c r="BG5831"/>
      <c r="BH5831"/>
      <c r="BI5831"/>
      <c r="BJ5831"/>
      <c r="BK5831"/>
      <c r="BL5831"/>
      <c r="BM5831"/>
      <c r="BN5831"/>
      <c r="BO5831"/>
      <c r="BP5831"/>
      <c r="BQ5831"/>
      <c r="BR5831"/>
      <c r="BS5831"/>
      <c r="BT5831"/>
      <c r="BU5831"/>
      <c r="BV5831"/>
      <c r="BW5831"/>
      <c r="BX5831"/>
      <c r="BY5831"/>
      <c r="BZ5831"/>
      <c r="CA5831"/>
      <c r="CB5831"/>
      <c r="CC5831"/>
      <c r="CD5831"/>
      <c r="CE5831"/>
      <c r="CF5831"/>
      <c r="CG5831"/>
      <c r="CH5831"/>
      <c r="CI5831"/>
      <c r="CJ5831"/>
      <c r="CK5831"/>
      <c r="DZJ5831"/>
      <c r="DZK5831"/>
      <c r="DZL5831"/>
      <c r="DZM5831"/>
      <c r="DZN5831"/>
      <c r="DZO5831"/>
      <c r="DZP5831"/>
      <c r="DZQ5831"/>
      <c r="DZR5831"/>
      <c r="DZS5831"/>
      <c r="DZT5831"/>
      <c r="DZU5831"/>
      <c r="DZV5831"/>
      <c r="DZW5831"/>
      <c r="DZX5831"/>
      <c r="DZY5831"/>
      <c r="DZZ5831"/>
      <c r="EAA5831"/>
      <c r="EAB5831"/>
      <c r="EAC5831"/>
      <c r="EAD5831"/>
      <c r="EAE5831"/>
      <c r="EAF5831"/>
      <c r="EAG5831"/>
      <c r="EAH5831"/>
    </row>
    <row r="5832" spans="38:89 3390:3414" x14ac:dyDescent="0.3"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  <c r="BE5832"/>
      <c r="BF5832"/>
      <c r="BG5832"/>
      <c r="BH5832"/>
      <c r="BI5832"/>
      <c r="BJ5832"/>
      <c r="BK5832"/>
      <c r="BL5832"/>
      <c r="BM5832"/>
      <c r="BN5832"/>
      <c r="BO5832"/>
      <c r="BP5832"/>
      <c r="BQ5832"/>
      <c r="BR5832"/>
      <c r="BS5832"/>
      <c r="BT5832"/>
      <c r="BU5832"/>
      <c r="BV5832"/>
      <c r="BW5832"/>
      <c r="BX5832"/>
      <c r="BY5832"/>
      <c r="BZ5832"/>
      <c r="CA5832"/>
      <c r="CB5832"/>
      <c r="CC5832"/>
      <c r="CD5832"/>
      <c r="CE5832"/>
      <c r="CF5832"/>
      <c r="CG5832"/>
      <c r="CH5832"/>
      <c r="CI5832"/>
      <c r="CJ5832"/>
      <c r="CK5832"/>
      <c r="DZJ5832"/>
      <c r="DZK5832"/>
      <c r="DZL5832"/>
      <c r="DZM5832"/>
      <c r="DZN5832"/>
      <c r="DZO5832"/>
      <c r="DZP5832"/>
      <c r="DZQ5832"/>
      <c r="DZR5832"/>
      <c r="DZS5832"/>
      <c r="DZT5832"/>
      <c r="DZU5832"/>
      <c r="DZV5832"/>
      <c r="DZW5832"/>
      <c r="DZX5832"/>
      <c r="DZY5832"/>
      <c r="DZZ5832"/>
      <c r="EAA5832"/>
      <c r="EAB5832"/>
      <c r="EAC5832"/>
      <c r="EAD5832"/>
      <c r="EAE5832"/>
      <c r="EAF5832"/>
      <c r="EAG5832"/>
      <c r="EAH5832"/>
    </row>
    <row r="5833" spans="38:89 3390:3414" x14ac:dyDescent="0.3"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  <c r="BE5833"/>
      <c r="BF5833"/>
      <c r="BG5833"/>
      <c r="BH5833"/>
      <c r="BI5833"/>
      <c r="BJ5833"/>
      <c r="BK5833"/>
      <c r="BL5833"/>
      <c r="BM5833"/>
      <c r="BN5833"/>
      <c r="BO5833"/>
      <c r="BP5833"/>
      <c r="BQ5833"/>
      <c r="BR5833"/>
      <c r="BS5833"/>
      <c r="BT5833"/>
      <c r="BU5833"/>
      <c r="BV5833"/>
      <c r="BW5833"/>
      <c r="BX5833"/>
      <c r="BY5833"/>
      <c r="BZ5833"/>
      <c r="CA5833"/>
      <c r="CB5833"/>
      <c r="CC5833"/>
      <c r="CD5833"/>
      <c r="CE5833"/>
      <c r="CF5833"/>
      <c r="CG5833"/>
      <c r="CH5833"/>
      <c r="CI5833"/>
      <c r="CJ5833"/>
      <c r="CK5833"/>
      <c r="DZJ5833"/>
      <c r="DZK5833"/>
      <c r="DZL5833"/>
      <c r="DZM5833"/>
      <c r="DZN5833"/>
      <c r="DZO5833"/>
      <c r="DZP5833"/>
      <c r="DZQ5833"/>
      <c r="DZR5833"/>
      <c r="DZS5833"/>
      <c r="DZT5833"/>
      <c r="DZU5833"/>
      <c r="DZV5833"/>
      <c r="DZW5833"/>
      <c r="DZX5833"/>
      <c r="DZY5833"/>
      <c r="DZZ5833"/>
      <c r="EAA5833"/>
      <c r="EAB5833"/>
      <c r="EAC5833"/>
      <c r="EAD5833"/>
      <c r="EAE5833"/>
      <c r="EAF5833"/>
      <c r="EAG5833"/>
      <c r="EAH5833"/>
    </row>
    <row r="5834" spans="38:89 3390:3414" x14ac:dyDescent="0.3"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  <c r="BE5834"/>
      <c r="BF5834"/>
      <c r="BG5834"/>
      <c r="BH5834"/>
      <c r="BI5834"/>
      <c r="BJ5834"/>
      <c r="BK5834"/>
      <c r="BL5834"/>
      <c r="BM5834"/>
      <c r="BN5834"/>
      <c r="BO5834"/>
      <c r="BP5834"/>
      <c r="BQ5834"/>
      <c r="BR5834"/>
      <c r="BS5834"/>
      <c r="BT5834"/>
      <c r="BU5834"/>
      <c r="BV5834"/>
      <c r="BW5834"/>
      <c r="BX5834"/>
      <c r="BY5834"/>
      <c r="BZ5834"/>
      <c r="CA5834"/>
      <c r="CB5834"/>
      <c r="CC5834"/>
      <c r="CD5834"/>
      <c r="CE5834"/>
      <c r="CF5834"/>
      <c r="CG5834"/>
      <c r="CH5834"/>
      <c r="CI5834"/>
      <c r="CJ5834"/>
      <c r="CK5834"/>
      <c r="DZJ5834"/>
      <c r="DZK5834"/>
      <c r="DZL5834"/>
      <c r="DZM5834"/>
      <c r="DZN5834"/>
      <c r="DZO5834"/>
      <c r="DZP5834"/>
      <c r="DZQ5834"/>
      <c r="DZR5834"/>
      <c r="DZS5834"/>
      <c r="DZT5834"/>
      <c r="DZU5834"/>
      <c r="DZV5834"/>
      <c r="DZW5834"/>
      <c r="DZX5834"/>
      <c r="DZY5834"/>
      <c r="DZZ5834"/>
      <c r="EAA5834"/>
      <c r="EAB5834"/>
      <c r="EAC5834"/>
      <c r="EAD5834"/>
      <c r="EAE5834"/>
      <c r="EAF5834"/>
      <c r="EAG5834"/>
      <c r="EAH5834"/>
    </row>
    <row r="5835" spans="38:89 3390:3414" x14ac:dyDescent="0.3"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  <c r="BE5835"/>
      <c r="BF5835"/>
      <c r="BG5835"/>
      <c r="BH5835"/>
      <c r="BI5835"/>
      <c r="BJ5835"/>
      <c r="BK5835"/>
      <c r="BL5835"/>
      <c r="BM5835"/>
      <c r="BN5835"/>
      <c r="BO5835"/>
      <c r="BP5835"/>
      <c r="BQ5835"/>
      <c r="BR5835"/>
      <c r="BS5835"/>
      <c r="BT5835"/>
      <c r="BU5835"/>
      <c r="BV5835"/>
      <c r="BW5835"/>
      <c r="BX5835"/>
      <c r="BY5835"/>
      <c r="BZ5835"/>
      <c r="CA5835"/>
      <c r="CB5835"/>
      <c r="CC5835"/>
      <c r="CD5835"/>
      <c r="CE5835"/>
      <c r="CF5835"/>
      <c r="CG5835"/>
      <c r="CH5835"/>
      <c r="CI5835"/>
      <c r="CJ5835"/>
      <c r="CK5835"/>
      <c r="DZJ5835"/>
      <c r="DZK5835"/>
      <c r="DZL5835"/>
      <c r="DZM5835"/>
      <c r="DZN5835"/>
      <c r="DZO5835"/>
      <c r="DZP5835"/>
      <c r="DZQ5835"/>
      <c r="DZR5835"/>
      <c r="DZS5835"/>
      <c r="DZT5835"/>
      <c r="DZU5835"/>
      <c r="DZV5835"/>
      <c r="DZW5835"/>
      <c r="DZX5835"/>
      <c r="DZY5835"/>
      <c r="DZZ5835"/>
      <c r="EAA5835"/>
      <c r="EAB5835"/>
      <c r="EAC5835"/>
      <c r="EAD5835"/>
      <c r="EAE5835"/>
      <c r="EAF5835"/>
      <c r="EAG5835"/>
      <c r="EAH5835"/>
    </row>
    <row r="5836" spans="38:89 3390:3414" x14ac:dyDescent="0.3"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  <c r="BE5836"/>
      <c r="BF5836"/>
      <c r="BG5836"/>
      <c r="BH5836"/>
      <c r="BI5836"/>
      <c r="BJ5836"/>
      <c r="BK5836"/>
      <c r="BL5836"/>
      <c r="BM5836"/>
      <c r="BN5836"/>
      <c r="BO5836"/>
      <c r="BP5836"/>
      <c r="BQ5836"/>
      <c r="BR5836"/>
      <c r="BS5836"/>
      <c r="BT5836"/>
      <c r="BU5836"/>
      <c r="BV5836"/>
      <c r="BW5836"/>
      <c r="BX5836"/>
      <c r="BY5836"/>
      <c r="BZ5836"/>
      <c r="CA5836"/>
      <c r="CB5836"/>
      <c r="CC5836"/>
      <c r="CD5836"/>
      <c r="CE5836"/>
      <c r="CF5836"/>
      <c r="CG5836"/>
      <c r="CH5836"/>
      <c r="CI5836"/>
      <c r="CJ5836"/>
      <c r="CK5836"/>
      <c r="DZJ5836"/>
      <c r="DZK5836"/>
      <c r="DZL5836"/>
      <c r="DZM5836"/>
      <c r="DZN5836"/>
      <c r="DZO5836"/>
      <c r="DZP5836"/>
      <c r="DZQ5836"/>
      <c r="DZR5836"/>
      <c r="DZS5836"/>
      <c r="DZT5836"/>
      <c r="DZU5836"/>
      <c r="DZV5836"/>
      <c r="DZW5836"/>
      <c r="DZX5836"/>
      <c r="DZY5836"/>
      <c r="DZZ5836"/>
      <c r="EAA5836"/>
      <c r="EAB5836"/>
      <c r="EAC5836"/>
      <c r="EAD5836"/>
      <c r="EAE5836"/>
      <c r="EAF5836"/>
      <c r="EAG5836"/>
      <c r="EAH5836"/>
    </row>
    <row r="5837" spans="38:89 3390:3414" x14ac:dyDescent="0.3"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  <c r="BE5837"/>
      <c r="BF5837"/>
      <c r="BG5837"/>
      <c r="BH5837"/>
      <c r="BI5837"/>
      <c r="BJ5837"/>
      <c r="BK5837"/>
      <c r="BL5837"/>
      <c r="BM5837"/>
      <c r="BN5837"/>
      <c r="BO5837"/>
      <c r="BP5837"/>
      <c r="BQ5837"/>
      <c r="BR5837"/>
      <c r="BS5837"/>
      <c r="BT5837"/>
      <c r="BU5837"/>
      <c r="BV5837"/>
      <c r="BW5837"/>
      <c r="BX5837"/>
      <c r="BY5837"/>
      <c r="BZ5837"/>
      <c r="CA5837"/>
      <c r="CB5837"/>
      <c r="CC5837"/>
      <c r="CD5837"/>
      <c r="CE5837"/>
      <c r="CF5837"/>
      <c r="CG5837"/>
      <c r="CH5837"/>
      <c r="CI5837"/>
      <c r="CJ5837"/>
      <c r="CK5837"/>
      <c r="DZJ5837"/>
      <c r="DZK5837"/>
      <c r="DZL5837"/>
      <c r="DZM5837"/>
      <c r="DZN5837"/>
      <c r="DZO5837"/>
      <c r="DZP5837"/>
      <c r="DZQ5837"/>
      <c r="DZR5837"/>
      <c r="DZS5837"/>
      <c r="DZT5837"/>
      <c r="DZU5837"/>
      <c r="DZV5837"/>
      <c r="DZW5837"/>
      <c r="DZX5837"/>
      <c r="DZY5837"/>
      <c r="DZZ5837"/>
      <c r="EAA5837"/>
      <c r="EAB5837"/>
      <c r="EAC5837"/>
      <c r="EAD5837"/>
      <c r="EAE5837"/>
      <c r="EAF5837"/>
      <c r="EAG5837"/>
      <c r="EAH5837"/>
    </row>
    <row r="5838" spans="38:89 3390:3414" x14ac:dyDescent="0.3"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  <c r="BE5838"/>
      <c r="BF5838"/>
      <c r="BG5838"/>
      <c r="BH5838"/>
      <c r="BI5838"/>
      <c r="BJ5838"/>
      <c r="BK5838"/>
      <c r="BL5838"/>
      <c r="BM5838"/>
      <c r="BN5838"/>
      <c r="BO5838"/>
      <c r="BP5838"/>
      <c r="BQ5838"/>
      <c r="BR5838"/>
      <c r="BS5838"/>
      <c r="BT5838"/>
      <c r="BU5838"/>
      <c r="BV5838"/>
      <c r="BW5838"/>
      <c r="BX5838"/>
      <c r="BY5838"/>
      <c r="BZ5838"/>
      <c r="CA5838"/>
      <c r="CB5838"/>
      <c r="CC5838"/>
      <c r="CD5838"/>
      <c r="CE5838"/>
      <c r="CF5838"/>
      <c r="CG5838"/>
      <c r="CH5838"/>
      <c r="CI5838"/>
      <c r="CJ5838"/>
      <c r="CK5838"/>
      <c r="DZJ5838"/>
      <c r="DZK5838"/>
      <c r="DZL5838"/>
      <c r="DZM5838"/>
      <c r="DZN5838"/>
      <c r="DZO5838"/>
      <c r="DZP5838"/>
      <c r="DZQ5838"/>
      <c r="DZR5838"/>
      <c r="DZS5838"/>
      <c r="DZT5838"/>
      <c r="DZU5838"/>
      <c r="DZV5838"/>
      <c r="DZW5838"/>
      <c r="DZX5838"/>
      <c r="DZY5838"/>
      <c r="DZZ5838"/>
      <c r="EAA5838"/>
      <c r="EAB5838"/>
      <c r="EAC5838"/>
      <c r="EAD5838"/>
      <c r="EAE5838"/>
      <c r="EAF5838"/>
      <c r="EAG5838"/>
      <c r="EAH5838"/>
    </row>
    <row r="5839" spans="38:89 3390:3414" x14ac:dyDescent="0.3"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  <c r="BE5839"/>
      <c r="BF5839"/>
      <c r="BG5839"/>
      <c r="BH5839"/>
      <c r="BI5839"/>
      <c r="BJ5839"/>
      <c r="BK5839"/>
      <c r="BL5839"/>
      <c r="BM5839"/>
      <c r="BN5839"/>
      <c r="BO5839"/>
      <c r="BP5839"/>
      <c r="BQ5839"/>
      <c r="BR5839"/>
      <c r="BS5839"/>
      <c r="BT5839"/>
      <c r="BU5839"/>
      <c r="BV5839"/>
      <c r="BW5839"/>
      <c r="BX5839"/>
      <c r="BY5839"/>
      <c r="BZ5839"/>
      <c r="CA5839"/>
      <c r="CB5839"/>
      <c r="CC5839"/>
      <c r="CD5839"/>
      <c r="CE5839"/>
      <c r="CF5839"/>
      <c r="CG5839"/>
      <c r="CH5839"/>
      <c r="CI5839"/>
      <c r="CJ5839"/>
      <c r="CK5839"/>
      <c r="DZJ5839"/>
      <c r="DZK5839"/>
      <c r="DZL5839"/>
      <c r="DZM5839"/>
      <c r="DZN5839"/>
      <c r="DZO5839"/>
      <c r="DZP5839"/>
      <c r="DZQ5839"/>
      <c r="DZR5839"/>
      <c r="DZS5839"/>
      <c r="DZT5839"/>
      <c r="DZU5839"/>
      <c r="DZV5839"/>
      <c r="DZW5839"/>
      <c r="DZX5839"/>
      <c r="DZY5839"/>
      <c r="DZZ5839"/>
      <c r="EAA5839"/>
      <c r="EAB5839"/>
      <c r="EAC5839"/>
      <c r="EAD5839"/>
      <c r="EAE5839"/>
      <c r="EAF5839"/>
      <c r="EAG5839"/>
      <c r="EAH5839"/>
    </row>
    <row r="5840" spans="38:89 3390:3414" x14ac:dyDescent="0.3"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  <c r="BE5840"/>
      <c r="BF5840"/>
      <c r="BG5840"/>
      <c r="BH5840"/>
      <c r="BI5840"/>
      <c r="BJ5840"/>
      <c r="BK5840"/>
      <c r="BL5840"/>
      <c r="BM5840"/>
      <c r="BN5840"/>
      <c r="BO5840"/>
      <c r="BP5840"/>
      <c r="BQ5840"/>
      <c r="BR5840"/>
      <c r="BS5840"/>
      <c r="BT5840"/>
      <c r="BU5840"/>
      <c r="BV5840"/>
      <c r="BW5840"/>
      <c r="BX5840"/>
      <c r="BY5840"/>
      <c r="BZ5840"/>
      <c r="CA5840"/>
      <c r="CB5840"/>
      <c r="CC5840"/>
      <c r="CD5840"/>
      <c r="CE5840"/>
      <c r="CF5840"/>
      <c r="CG5840"/>
      <c r="CH5840"/>
      <c r="CI5840"/>
      <c r="CJ5840"/>
      <c r="CK5840"/>
      <c r="DZJ5840"/>
      <c r="DZK5840"/>
      <c r="DZL5840"/>
      <c r="DZM5840"/>
      <c r="DZN5840"/>
      <c r="DZO5840"/>
      <c r="DZP5840"/>
      <c r="DZQ5840"/>
      <c r="DZR5840"/>
      <c r="DZS5840"/>
      <c r="DZT5840"/>
      <c r="DZU5840"/>
      <c r="DZV5840"/>
      <c r="DZW5840"/>
      <c r="DZX5840"/>
      <c r="DZY5840"/>
      <c r="DZZ5840"/>
      <c r="EAA5840"/>
      <c r="EAB5840"/>
      <c r="EAC5840"/>
      <c r="EAD5840"/>
      <c r="EAE5840"/>
      <c r="EAF5840"/>
      <c r="EAG5840"/>
      <c r="EAH5840"/>
    </row>
    <row r="5841" spans="38:89 3390:3414" x14ac:dyDescent="0.3"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  <c r="BE5841"/>
      <c r="BF5841"/>
      <c r="BG5841"/>
      <c r="BH5841"/>
      <c r="BI5841"/>
      <c r="BJ5841"/>
      <c r="BK5841"/>
      <c r="BL5841"/>
      <c r="BM5841"/>
      <c r="BN5841"/>
      <c r="BO5841"/>
      <c r="BP5841"/>
      <c r="BQ5841"/>
      <c r="BR5841"/>
      <c r="BS5841"/>
      <c r="BT5841"/>
      <c r="BU5841"/>
      <c r="BV5841"/>
      <c r="BW5841"/>
      <c r="BX5841"/>
      <c r="BY5841"/>
      <c r="BZ5841"/>
      <c r="CA5841"/>
      <c r="CB5841"/>
      <c r="CC5841"/>
      <c r="CD5841"/>
      <c r="CE5841"/>
      <c r="CF5841"/>
      <c r="CG5841"/>
      <c r="CH5841"/>
      <c r="CI5841"/>
      <c r="CJ5841"/>
      <c r="CK5841"/>
      <c r="DZJ5841"/>
      <c r="DZK5841"/>
      <c r="DZL5841"/>
      <c r="DZM5841"/>
      <c r="DZN5841"/>
      <c r="DZO5841"/>
      <c r="DZP5841"/>
      <c r="DZQ5841"/>
      <c r="DZR5841"/>
      <c r="DZS5841"/>
      <c r="DZT5841"/>
      <c r="DZU5841"/>
      <c r="DZV5841"/>
      <c r="DZW5841"/>
      <c r="DZX5841"/>
      <c r="DZY5841"/>
      <c r="DZZ5841"/>
      <c r="EAA5841"/>
      <c r="EAB5841"/>
      <c r="EAC5841"/>
      <c r="EAD5841"/>
      <c r="EAE5841"/>
      <c r="EAF5841"/>
      <c r="EAG5841"/>
      <c r="EAH5841"/>
    </row>
    <row r="5842" spans="38:89 3390:3414" x14ac:dyDescent="0.3"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  <c r="BE5842"/>
      <c r="BF5842"/>
      <c r="BG5842"/>
      <c r="BH5842"/>
      <c r="BI5842"/>
      <c r="BJ5842"/>
      <c r="BK5842"/>
      <c r="BL5842"/>
      <c r="BM5842"/>
      <c r="BN5842"/>
      <c r="BO5842"/>
      <c r="BP5842"/>
      <c r="BQ5842"/>
      <c r="BR5842"/>
      <c r="BS5842"/>
      <c r="BT5842"/>
      <c r="BU5842"/>
      <c r="BV5842"/>
      <c r="BW5842"/>
      <c r="BX5842"/>
      <c r="BY5842"/>
      <c r="BZ5842"/>
      <c r="CA5842"/>
      <c r="CB5842"/>
      <c r="CC5842"/>
      <c r="CD5842"/>
      <c r="CE5842"/>
      <c r="CF5842"/>
      <c r="CG5842"/>
      <c r="CH5842"/>
      <c r="CI5842"/>
      <c r="CJ5842"/>
      <c r="CK5842"/>
      <c r="DZJ5842"/>
      <c r="DZK5842"/>
      <c r="DZL5842"/>
      <c r="DZM5842"/>
      <c r="DZN5842"/>
      <c r="DZO5842"/>
      <c r="DZP5842"/>
      <c r="DZQ5842"/>
      <c r="DZR5842"/>
      <c r="DZS5842"/>
      <c r="DZT5842"/>
      <c r="DZU5842"/>
      <c r="DZV5842"/>
      <c r="DZW5842"/>
      <c r="DZX5842"/>
      <c r="DZY5842"/>
      <c r="DZZ5842"/>
      <c r="EAA5842"/>
      <c r="EAB5842"/>
      <c r="EAC5842"/>
      <c r="EAD5842"/>
      <c r="EAE5842"/>
      <c r="EAF5842"/>
      <c r="EAG5842"/>
      <c r="EAH5842"/>
    </row>
    <row r="5843" spans="38:89 3390:3414" x14ac:dyDescent="0.3"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  <c r="BE5843"/>
      <c r="BF5843"/>
      <c r="BG5843"/>
      <c r="BH5843"/>
      <c r="BI5843"/>
      <c r="BJ5843"/>
      <c r="BK5843"/>
      <c r="BL5843"/>
      <c r="BM5843"/>
      <c r="BN5843"/>
      <c r="BO5843"/>
      <c r="BP5843"/>
      <c r="BQ5843"/>
      <c r="BR5843"/>
      <c r="BS5843"/>
      <c r="BT5843"/>
      <c r="BU5843"/>
      <c r="BV5843"/>
      <c r="BW5843"/>
      <c r="BX5843"/>
      <c r="BY5843"/>
      <c r="BZ5843"/>
      <c r="CA5843"/>
      <c r="CB5843"/>
      <c r="CC5843"/>
      <c r="CD5843"/>
      <c r="CE5843"/>
      <c r="CF5843"/>
      <c r="CG5843"/>
      <c r="CH5843"/>
      <c r="CI5843"/>
      <c r="CJ5843"/>
      <c r="CK5843"/>
      <c r="DZJ5843"/>
      <c r="DZK5843"/>
      <c r="DZL5843"/>
      <c r="DZM5843"/>
      <c r="DZN5843"/>
      <c r="DZO5843"/>
      <c r="DZP5843"/>
      <c r="DZQ5843"/>
      <c r="DZR5843"/>
      <c r="DZS5843"/>
      <c r="DZT5843"/>
      <c r="DZU5843"/>
      <c r="DZV5843"/>
      <c r="DZW5843"/>
      <c r="DZX5843"/>
      <c r="DZY5843"/>
      <c r="DZZ5843"/>
      <c r="EAA5843"/>
      <c r="EAB5843"/>
      <c r="EAC5843"/>
      <c r="EAD5843"/>
      <c r="EAE5843"/>
      <c r="EAF5843"/>
      <c r="EAG5843"/>
      <c r="EAH5843"/>
    </row>
    <row r="5844" spans="38:89 3390:3414" x14ac:dyDescent="0.3"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  <c r="BE5844"/>
      <c r="BF5844"/>
      <c r="BG5844"/>
      <c r="BH5844"/>
      <c r="BI5844"/>
      <c r="BJ5844"/>
      <c r="BK5844"/>
      <c r="BL5844"/>
      <c r="BM5844"/>
      <c r="BN5844"/>
      <c r="BO5844"/>
      <c r="BP5844"/>
      <c r="BQ5844"/>
      <c r="BR5844"/>
      <c r="BS5844"/>
      <c r="BT5844"/>
      <c r="BU5844"/>
      <c r="BV5844"/>
      <c r="BW5844"/>
      <c r="BX5844"/>
      <c r="BY5844"/>
      <c r="BZ5844"/>
      <c r="CA5844"/>
      <c r="CB5844"/>
      <c r="CC5844"/>
      <c r="CD5844"/>
      <c r="CE5844"/>
      <c r="CF5844"/>
      <c r="CG5844"/>
      <c r="CH5844"/>
      <c r="CI5844"/>
      <c r="CJ5844"/>
      <c r="CK5844"/>
      <c r="DZJ5844"/>
      <c r="DZK5844"/>
      <c r="DZL5844"/>
      <c r="DZM5844"/>
      <c r="DZN5844"/>
      <c r="DZO5844"/>
      <c r="DZP5844"/>
      <c r="DZQ5844"/>
      <c r="DZR5844"/>
      <c r="DZS5844"/>
      <c r="DZT5844"/>
      <c r="DZU5844"/>
      <c r="DZV5844"/>
      <c r="DZW5844"/>
      <c r="DZX5844"/>
      <c r="DZY5844"/>
      <c r="DZZ5844"/>
      <c r="EAA5844"/>
      <c r="EAB5844"/>
      <c r="EAC5844"/>
      <c r="EAD5844"/>
      <c r="EAE5844"/>
      <c r="EAF5844"/>
      <c r="EAG5844"/>
      <c r="EAH5844"/>
    </row>
    <row r="5845" spans="38:89 3390:3414" x14ac:dyDescent="0.3"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  <c r="BE5845"/>
      <c r="BF5845"/>
      <c r="BG5845"/>
      <c r="BH5845"/>
      <c r="BI5845"/>
      <c r="BJ5845"/>
      <c r="BK5845"/>
      <c r="BL5845"/>
      <c r="BM5845"/>
      <c r="BN5845"/>
      <c r="BO5845"/>
      <c r="BP5845"/>
      <c r="BQ5845"/>
      <c r="BR5845"/>
      <c r="BS5845"/>
      <c r="BT5845"/>
      <c r="BU5845"/>
      <c r="BV5845"/>
      <c r="BW5845"/>
      <c r="BX5845"/>
      <c r="BY5845"/>
      <c r="BZ5845"/>
      <c r="CA5845"/>
      <c r="CB5845"/>
      <c r="CC5845"/>
      <c r="CD5845"/>
      <c r="CE5845"/>
      <c r="CF5845"/>
      <c r="CG5845"/>
      <c r="CH5845"/>
      <c r="CI5845"/>
      <c r="CJ5845"/>
      <c r="CK5845"/>
      <c r="DZJ5845"/>
      <c r="DZK5845"/>
      <c r="DZL5845"/>
      <c r="DZM5845"/>
      <c r="DZN5845"/>
      <c r="DZO5845"/>
      <c r="DZP5845"/>
      <c r="DZQ5845"/>
      <c r="DZR5845"/>
      <c r="DZS5845"/>
      <c r="DZT5845"/>
      <c r="DZU5845"/>
      <c r="DZV5845"/>
      <c r="DZW5845"/>
      <c r="DZX5845"/>
      <c r="DZY5845"/>
      <c r="DZZ5845"/>
      <c r="EAA5845"/>
      <c r="EAB5845"/>
      <c r="EAC5845"/>
      <c r="EAD5845"/>
      <c r="EAE5845"/>
      <c r="EAF5845"/>
      <c r="EAG5845"/>
      <c r="EAH5845"/>
    </row>
    <row r="5846" spans="38:89 3390:3414" x14ac:dyDescent="0.3"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  <c r="BE5846"/>
      <c r="BF5846"/>
      <c r="BG5846"/>
      <c r="BH5846"/>
      <c r="BI5846"/>
      <c r="BJ5846"/>
      <c r="BK5846"/>
      <c r="BL5846"/>
      <c r="BM5846"/>
      <c r="BN5846"/>
      <c r="BO5846"/>
      <c r="BP5846"/>
      <c r="BQ5846"/>
      <c r="BR5846"/>
      <c r="BS5846"/>
      <c r="BT5846"/>
      <c r="BU5846"/>
      <c r="BV5846"/>
      <c r="BW5846"/>
      <c r="BX5846"/>
      <c r="BY5846"/>
      <c r="BZ5846"/>
      <c r="CA5846"/>
      <c r="CB5846"/>
      <c r="CC5846"/>
      <c r="CD5846"/>
      <c r="CE5846"/>
      <c r="CF5846"/>
      <c r="CG5846"/>
      <c r="CH5846"/>
      <c r="CI5846"/>
      <c r="CJ5846"/>
      <c r="CK5846"/>
      <c r="DZJ5846"/>
      <c r="DZK5846"/>
      <c r="DZL5846"/>
      <c r="DZM5846"/>
      <c r="DZN5846"/>
      <c r="DZO5846"/>
      <c r="DZP5846"/>
      <c r="DZQ5846"/>
      <c r="DZR5846"/>
      <c r="DZS5846"/>
      <c r="DZT5846"/>
      <c r="DZU5846"/>
      <c r="DZV5846"/>
      <c r="DZW5846"/>
      <c r="DZX5846"/>
      <c r="DZY5846"/>
      <c r="DZZ5846"/>
      <c r="EAA5846"/>
      <c r="EAB5846"/>
      <c r="EAC5846"/>
      <c r="EAD5846"/>
      <c r="EAE5846"/>
      <c r="EAF5846"/>
      <c r="EAG5846"/>
      <c r="EAH5846"/>
    </row>
    <row r="5847" spans="38:89 3390:3414" x14ac:dyDescent="0.3"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  <c r="BE5847"/>
      <c r="BF5847"/>
      <c r="BG5847"/>
      <c r="BH5847"/>
      <c r="BI5847"/>
      <c r="BJ5847"/>
      <c r="BK5847"/>
      <c r="BL5847"/>
      <c r="BM5847"/>
      <c r="BN5847"/>
      <c r="BO5847"/>
      <c r="BP5847"/>
      <c r="BQ5847"/>
      <c r="BR5847"/>
      <c r="BS5847"/>
      <c r="BT5847"/>
      <c r="BU5847"/>
      <c r="BV5847"/>
      <c r="BW5847"/>
      <c r="BX5847"/>
      <c r="BY5847"/>
      <c r="BZ5847"/>
      <c r="CA5847"/>
      <c r="CB5847"/>
      <c r="CC5847"/>
      <c r="CD5847"/>
      <c r="CE5847"/>
      <c r="CF5847"/>
      <c r="CG5847"/>
      <c r="CH5847"/>
      <c r="CI5847"/>
      <c r="CJ5847"/>
      <c r="CK5847"/>
      <c r="DZJ5847"/>
      <c r="DZK5847"/>
      <c r="DZL5847"/>
      <c r="DZM5847"/>
      <c r="DZN5847"/>
      <c r="DZO5847"/>
      <c r="DZP5847"/>
      <c r="DZQ5847"/>
      <c r="DZR5847"/>
      <c r="DZS5847"/>
      <c r="DZT5847"/>
      <c r="DZU5847"/>
      <c r="DZV5847"/>
      <c r="DZW5847"/>
      <c r="DZX5847"/>
      <c r="DZY5847"/>
      <c r="DZZ5847"/>
      <c r="EAA5847"/>
      <c r="EAB5847"/>
      <c r="EAC5847"/>
      <c r="EAD5847"/>
      <c r="EAE5847"/>
      <c r="EAF5847"/>
      <c r="EAG5847"/>
      <c r="EAH5847"/>
    </row>
    <row r="5848" spans="38:89 3390:3414" x14ac:dyDescent="0.3"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  <c r="BE5848"/>
      <c r="BF5848"/>
      <c r="BG5848"/>
      <c r="BH5848"/>
      <c r="BI5848"/>
      <c r="BJ5848"/>
      <c r="BK5848"/>
      <c r="BL5848"/>
      <c r="BM5848"/>
      <c r="BN5848"/>
      <c r="BO5848"/>
      <c r="BP5848"/>
      <c r="BQ5848"/>
      <c r="BR5848"/>
      <c r="BS5848"/>
      <c r="BT5848"/>
      <c r="BU5848"/>
      <c r="BV5848"/>
      <c r="BW5848"/>
      <c r="BX5848"/>
      <c r="BY5848"/>
      <c r="BZ5848"/>
      <c r="CA5848"/>
      <c r="CB5848"/>
      <c r="CC5848"/>
      <c r="CD5848"/>
      <c r="CE5848"/>
      <c r="CF5848"/>
      <c r="CG5848"/>
      <c r="CH5848"/>
      <c r="CI5848"/>
      <c r="CJ5848"/>
      <c r="CK5848"/>
      <c r="DZJ5848"/>
      <c r="DZK5848"/>
      <c r="DZL5848"/>
      <c r="DZM5848"/>
      <c r="DZN5848"/>
      <c r="DZO5848"/>
      <c r="DZP5848"/>
      <c r="DZQ5848"/>
      <c r="DZR5848"/>
      <c r="DZS5848"/>
      <c r="DZT5848"/>
      <c r="DZU5848"/>
      <c r="DZV5848"/>
      <c r="DZW5848"/>
      <c r="DZX5848"/>
      <c r="DZY5848"/>
      <c r="DZZ5848"/>
      <c r="EAA5848"/>
      <c r="EAB5848"/>
      <c r="EAC5848"/>
      <c r="EAD5848"/>
      <c r="EAE5848"/>
      <c r="EAF5848"/>
      <c r="EAG5848"/>
      <c r="EAH5848"/>
    </row>
    <row r="5849" spans="38:89 3390:3414" x14ac:dyDescent="0.3"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  <c r="BE5849"/>
      <c r="BF5849"/>
      <c r="BG5849"/>
      <c r="BH5849"/>
      <c r="BI5849"/>
      <c r="BJ5849"/>
      <c r="BK5849"/>
      <c r="BL5849"/>
      <c r="BM5849"/>
      <c r="BN5849"/>
      <c r="BO5849"/>
      <c r="BP5849"/>
      <c r="BQ5849"/>
      <c r="BR5849"/>
      <c r="BS5849"/>
      <c r="BT5849"/>
      <c r="BU5849"/>
      <c r="BV5849"/>
      <c r="BW5849"/>
      <c r="BX5849"/>
      <c r="BY5849"/>
      <c r="BZ5849"/>
      <c r="CA5849"/>
      <c r="CB5849"/>
      <c r="CC5849"/>
      <c r="CD5849"/>
      <c r="CE5849"/>
      <c r="CF5849"/>
      <c r="CG5849"/>
      <c r="CH5849"/>
      <c r="CI5849"/>
      <c r="CJ5849"/>
      <c r="CK5849"/>
      <c r="DZJ5849"/>
      <c r="DZK5849"/>
      <c r="DZL5849"/>
      <c r="DZM5849"/>
      <c r="DZN5849"/>
      <c r="DZO5849"/>
      <c r="DZP5849"/>
      <c r="DZQ5849"/>
      <c r="DZR5849"/>
      <c r="DZS5849"/>
      <c r="DZT5849"/>
      <c r="DZU5849"/>
      <c r="DZV5849"/>
      <c r="DZW5849"/>
      <c r="DZX5849"/>
      <c r="DZY5849"/>
      <c r="DZZ5849"/>
      <c r="EAA5849"/>
      <c r="EAB5849"/>
      <c r="EAC5849"/>
      <c r="EAD5849"/>
      <c r="EAE5849"/>
      <c r="EAF5849"/>
      <c r="EAG5849"/>
      <c r="EAH5849"/>
    </row>
    <row r="5850" spans="38:89 3390:3414" x14ac:dyDescent="0.3"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  <c r="BE5850"/>
      <c r="BF5850"/>
      <c r="BG5850"/>
      <c r="BH5850"/>
      <c r="BI5850"/>
      <c r="BJ5850"/>
      <c r="BK5850"/>
      <c r="BL5850"/>
      <c r="BM5850"/>
      <c r="BN5850"/>
      <c r="BO5850"/>
      <c r="BP5850"/>
      <c r="BQ5850"/>
      <c r="BR5850"/>
      <c r="BS5850"/>
      <c r="BT5850"/>
      <c r="BU5850"/>
      <c r="BV5850"/>
      <c r="BW5850"/>
      <c r="BX5850"/>
      <c r="BY5850"/>
      <c r="BZ5850"/>
      <c r="CA5850"/>
      <c r="CB5850"/>
      <c r="CC5850"/>
      <c r="CD5850"/>
      <c r="CE5850"/>
      <c r="CF5850"/>
      <c r="CG5850"/>
      <c r="CH5850"/>
      <c r="CI5850"/>
      <c r="CJ5850"/>
      <c r="CK5850"/>
      <c r="DZJ5850"/>
      <c r="DZK5850"/>
      <c r="DZL5850"/>
      <c r="DZM5850"/>
      <c r="DZN5850"/>
      <c r="DZO5850"/>
      <c r="DZP5850"/>
      <c r="DZQ5850"/>
      <c r="DZR5850"/>
      <c r="DZS5850"/>
      <c r="DZT5850"/>
      <c r="DZU5850"/>
      <c r="DZV5850"/>
      <c r="DZW5850"/>
      <c r="DZX5850"/>
      <c r="DZY5850"/>
      <c r="DZZ5850"/>
      <c r="EAA5850"/>
      <c r="EAB5850"/>
      <c r="EAC5850"/>
      <c r="EAD5850"/>
      <c r="EAE5850"/>
      <c r="EAF5850"/>
      <c r="EAG5850"/>
      <c r="EAH5850"/>
    </row>
    <row r="5851" spans="38:89 3390:3414" x14ac:dyDescent="0.3"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  <c r="BE5851"/>
      <c r="BF5851"/>
      <c r="BG5851"/>
      <c r="BH5851"/>
      <c r="BI5851"/>
      <c r="BJ5851"/>
      <c r="BK5851"/>
      <c r="BL5851"/>
      <c r="BM5851"/>
      <c r="BN5851"/>
      <c r="BO5851"/>
      <c r="BP5851"/>
      <c r="BQ5851"/>
      <c r="BR5851"/>
      <c r="BS5851"/>
      <c r="BT5851"/>
      <c r="BU5851"/>
      <c r="BV5851"/>
      <c r="BW5851"/>
      <c r="BX5851"/>
      <c r="BY5851"/>
      <c r="BZ5851"/>
      <c r="CA5851"/>
      <c r="CB5851"/>
      <c r="CC5851"/>
      <c r="CD5851"/>
      <c r="CE5851"/>
      <c r="CF5851"/>
      <c r="CG5851"/>
      <c r="CH5851"/>
      <c r="CI5851"/>
      <c r="CJ5851"/>
      <c r="CK5851"/>
      <c r="DZJ5851"/>
      <c r="DZK5851"/>
      <c r="DZL5851"/>
      <c r="DZM5851"/>
      <c r="DZN5851"/>
      <c r="DZO5851"/>
      <c r="DZP5851"/>
      <c r="DZQ5851"/>
      <c r="DZR5851"/>
      <c r="DZS5851"/>
      <c r="DZT5851"/>
      <c r="DZU5851"/>
      <c r="DZV5851"/>
      <c r="DZW5851"/>
      <c r="DZX5851"/>
      <c r="DZY5851"/>
      <c r="DZZ5851"/>
      <c r="EAA5851"/>
      <c r="EAB5851"/>
      <c r="EAC5851"/>
      <c r="EAD5851"/>
      <c r="EAE5851"/>
      <c r="EAF5851"/>
      <c r="EAG5851"/>
      <c r="EAH5851"/>
    </row>
    <row r="5852" spans="38:89 3390:3414" x14ac:dyDescent="0.3"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  <c r="BE5852"/>
      <c r="BF5852"/>
      <c r="BG5852"/>
      <c r="BH5852"/>
      <c r="BI5852"/>
      <c r="BJ5852"/>
      <c r="BK5852"/>
      <c r="BL5852"/>
      <c r="BM5852"/>
      <c r="BN5852"/>
      <c r="BO5852"/>
      <c r="BP5852"/>
      <c r="BQ5852"/>
      <c r="BR5852"/>
      <c r="BS5852"/>
      <c r="BT5852"/>
      <c r="BU5852"/>
      <c r="BV5852"/>
      <c r="BW5852"/>
      <c r="BX5852"/>
      <c r="BY5852"/>
      <c r="BZ5852"/>
      <c r="CA5852"/>
      <c r="CB5852"/>
      <c r="CC5852"/>
      <c r="CD5852"/>
      <c r="CE5852"/>
      <c r="CF5852"/>
      <c r="CG5852"/>
      <c r="CH5852"/>
      <c r="CI5852"/>
      <c r="CJ5852"/>
      <c r="CK5852"/>
      <c r="DZJ5852"/>
      <c r="DZK5852"/>
      <c r="DZL5852"/>
      <c r="DZM5852"/>
      <c r="DZN5852"/>
      <c r="DZO5852"/>
      <c r="DZP5852"/>
      <c r="DZQ5852"/>
      <c r="DZR5852"/>
      <c r="DZS5852"/>
      <c r="DZT5852"/>
      <c r="DZU5852"/>
      <c r="DZV5852"/>
      <c r="DZW5852"/>
      <c r="DZX5852"/>
      <c r="DZY5852"/>
      <c r="DZZ5852"/>
      <c r="EAA5852"/>
      <c r="EAB5852"/>
      <c r="EAC5852"/>
      <c r="EAD5852"/>
      <c r="EAE5852"/>
      <c r="EAF5852"/>
      <c r="EAG5852"/>
      <c r="EAH5852"/>
    </row>
    <row r="5853" spans="38:89 3390:3414" x14ac:dyDescent="0.3"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  <c r="BE5853"/>
      <c r="BF5853"/>
      <c r="BG5853"/>
      <c r="BH5853"/>
      <c r="BI5853"/>
      <c r="BJ5853"/>
      <c r="BK5853"/>
      <c r="BL5853"/>
      <c r="BM5853"/>
      <c r="BN5853"/>
      <c r="BO5853"/>
      <c r="BP5853"/>
      <c r="BQ5853"/>
      <c r="BR5853"/>
      <c r="BS5853"/>
      <c r="BT5853"/>
      <c r="BU5853"/>
      <c r="BV5853"/>
      <c r="BW5853"/>
      <c r="BX5853"/>
      <c r="BY5853"/>
      <c r="BZ5853"/>
      <c r="CA5853"/>
      <c r="CB5853"/>
      <c r="CC5853"/>
      <c r="CD5853"/>
      <c r="CE5853"/>
      <c r="CF5853"/>
      <c r="CG5853"/>
      <c r="CH5853"/>
      <c r="CI5853"/>
      <c r="CJ5853"/>
      <c r="CK5853"/>
      <c r="DZJ5853"/>
      <c r="DZK5853"/>
      <c r="DZL5853"/>
      <c r="DZM5853"/>
      <c r="DZN5853"/>
      <c r="DZO5853"/>
      <c r="DZP5853"/>
      <c r="DZQ5853"/>
      <c r="DZR5853"/>
      <c r="DZS5853"/>
      <c r="DZT5853"/>
      <c r="DZU5853"/>
      <c r="DZV5853"/>
      <c r="DZW5853"/>
      <c r="DZX5853"/>
      <c r="DZY5853"/>
      <c r="DZZ5853"/>
      <c r="EAA5853"/>
      <c r="EAB5853"/>
      <c r="EAC5853"/>
      <c r="EAD5853"/>
      <c r="EAE5853"/>
      <c r="EAF5853"/>
      <c r="EAG5853"/>
      <c r="EAH5853"/>
    </row>
    <row r="5854" spans="38:89 3390:3414" x14ac:dyDescent="0.3"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  <c r="BE5854"/>
      <c r="BF5854"/>
      <c r="BG5854"/>
      <c r="BH5854"/>
      <c r="BI5854"/>
      <c r="BJ5854"/>
      <c r="BK5854"/>
      <c r="BL5854"/>
      <c r="BM5854"/>
      <c r="BN5854"/>
      <c r="BO5854"/>
      <c r="BP5854"/>
      <c r="BQ5854"/>
      <c r="BR5854"/>
      <c r="BS5854"/>
      <c r="BT5854"/>
      <c r="BU5854"/>
      <c r="BV5854"/>
      <c r="BW5854"/>
      <c r="BX5854"/>
      <c r="BY5854"/>
      <c r="BZ5854"/>
      <c r="CA5854"/>
      <c r="CB5854"/>
      <c r="CC5854"/>
      <c r="CD5854"/>
      <c r="CE5854"/>
      <c r="CF5854"/>
      <c r="CG5854"/>
      <c r="CH5854"/>
      <c r="CI5854"/>
      <c r="CJ5854"/>
      <c r="CK5854"/>
      <c r="DZJ5854"/>
      <c r="DZK5854"/>
      <c r="DZL5854"/>
      <c r="DZM5854"/>
      <c r="DZN5854"/>
      <c r="DZO5854"/>
      <c r="DZP5854"/>
      <c r="DZQ5854"/>
      <c r="DZR5854"/>
      <c r="DZS5854"/>
      <c r="DZT5854"/>
      <c r="DZU5854"/>
      <c r="DZV5854"/>
      <c r="DZW5854"/>
      <c r="DZX5854"/>
      <c r="DZY5854"/>
      <c r="DZZ5854"/>
      <c r="EAA5854"/>
      <c r="EAB5854"/>
      <c r="EAC5854"/>
      <c r="EAD5854"/>
      <c r="EAE5854"/>
      <c r="EAF5854"/>
      <c r="EAG5854"/>
      <c r="EAH5854"/>
    </row>
    <row r="5855" spans="38:89 3390:3414" x14ac:dyDescent="0.3"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  <c r="BE5855"/>
      <c r="BF5855"/>
      <c r="BG5855"/>
      <c r="BH5855"/>
      <c r="BI5855"/>
      <c r="BJ5855"/>
      <c r="BK5855"/>
      <c r="BL5855"/>
      <c r="BM5855"/>
      <c r="BN5855"/>
      <c r="BO5855"/>
      <c r="BP5855"/>
      <c r="BQ5855"/>
      <c r="BR5855"/>
      <c r="BS5855"/>
      <c r="BT5855"/>
      <c r="BU5855"/>
      <c r="BV5855"/>
      <c r="BW5855"/>
      <c r="BX5855"/>
      <c r="BY5855"/>
      <c r="BZ5855"/>
      <c r="CA5855"/>
      <c r="CB5855"/>
      <c r="CC5855"/>
      <c r="CD5855"/>
      <c r="CE5855"/>
      <c r="CF5855"/>
      <c r="CG5855"/>
      <c r="CH5855"/>
      <c r="CI5855"/>
      <c r="CJ5855"/>
      <c r="CK5855"/>
      <c r="DZJ5855"/>
      <c r="DZK5855"/>
      <c r="DZL5855"/>
      <c r="DZM5855"/>
      <c r="DZN5855"/>
      <c r="DZO5855"/>
      <c r="DZP5855"/>
      <c r="DZQ5855"/>
      <c r="DZR5855"/>
      <c r="DZS5855"/>
      <c r="DZT5855"/>
      <c r="DZU5855"/>
      <c r="DZV5855"/>
      <c r="DZW5855"/>
      <c r="DZX5855"/>
      <c r="DZY5855"/>
      <c r="DZZ5855"/>
      <c r="EAA5855"/>
      <c r="EAB5855"/>
      <c r="EAC5855"/>
      <c r="EAD5855"/>
      <c r="EAE5855"/>
      <c r="EAF5855"/>
      <c r="EAG5855"/>
      <c r="EAH5855"/>
    </row>
    <row r="5856" spans="38:89 3390:3414" x14ac:dyDescent="0.3"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  <c r="BE5856"/>
      <c r="BF5856"/>
      <c r="BG5856"/>
      <c r="BH5856"/>
      <c r="BI5856"/>
      <c r="BJ5856"/>
      <c r="BK5856"/>
      <c r="BL5856"/>
      <c r="BM5856"/>
      <c r="BN5856"/>
      <c r="BO5856"/>
      <c r="BP5856"/>
      <c r="BQ5856"/>
      <c r="BR5856"/>
      <c r="BS5856"/>
      <c r="BT5856"/>
      <c r="BU5856"/>
      <c r="BV5856"/>
      <c r="BW5856"/>
      <c r="BX5856"/>
      <c r="BY5856"/>
      <c r="BZ5856"/>
      <c r="CA5856"/>
      <c r="CB5856"/>
      <c r="CC5856"/>
      <c r="CD5856"/>
      <c r="CE5856"/>
      <c r="CF5856"/>
      <c r="CG5856"/>
      <c r="CH5856"/>
      <c r="CI5856"/>
      <c r="CJ5856"/>
      <c r="CK5856"/>
      <c r="DZJ5856"/>
      <c r="DZK5856"/>
      <c r="DZL5856"/>
      <c r="DZM5856"/>
      <c r="DZN5856"/>
      <c r="DZO5856"/>
      <c r="DZP5856"/>
      <c r="DZQ5856"/>
      <c r="DZR5856"/>
      <c r="DZS5856"/>
      <c r="DZT5856"/>
      <c r="DZU5856"/>
      <c r="DZV5856"/>
      <c r="DZW5856"/>
      <c r="DZX5856"/>
      <c r="DZY5856"/>
      <c r="DZZ5856"/>
      <c r="EAA5856"/>
      <c r="EAB5856"/>
      <c r="EAC5856"/>
      <c r="EAD5856"/>
      <c r="EAE5856"/>
      <c r="EAF5856"/>
      <c r="EAG5856"/>
      <c r="EAH5856"/>
    </row>
    <row r="5857" spans="38:89 3390:3414" x14ac:dyDescent="0.3"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  <c r="BE5857"/>
      <c r="BF5857"/>
      <c r="BG5857"/>
      <c r="BH5857"/>
      <c r="BI5857"/>
      <c r="BJ5857"/>
      <c r="BK5857"/>
      <c r="BL5857"/>
      <c r="BM5857"/>
      <c r="BN5857"/>
      <c r="BO5857"/>
      <c r="BP5857"/>
      <c r="BQ5857"/>
      <c r="BR5857"/>
      <c r="BS5857"/>
      <c r="BT5857"/>
      <c r="BU5857"/>
      <c r="BV5857"/>
      <c r="BW5857"/>
      <c r="BX5857"/>
      <c r="BY5857"/>
      <c r="BZ5857"/>
      <c r="CA5857"/>
      <c r="CB5857"/>
      <c r="CC5857"/>
      <c r="CD5857"/>
      <c r="CE5857"/>
      <c r="CF5857"/>
      <c r="CG5857"/>
      <c r="CH5857"/>
      <c r="CI5857"/>
      <c r="CJ5857"/>
      <c r="CK5857"/>
      <c r="DZJ5857"/>
      <c r="DZK5857"/>
      <c r="DZL5857"/>
      <c r="DZM5857"/>
      <c r="DZN5857"/>
      <c r="DZO5857"/>
      <c r="DZP5857"/>
      <c r="DZQ5857"/>
      <c r="DZR5857"/>
      <c r="DZS5857"/>
      <c r="DZT5857"/>
      <c r="DZU5857"/>
      <c r="DZV5857"/>
      <c r="DZW5857"/>
      <c r="DZX5857"/>
      <c r="DZY5857"/>
      <c r="DZZ5857"/>
      <c r="EAA5857"/>
      <c r="EAB5857"/>
      <c r="EAC5857"/>
      <c r="EAD5857"/>
      <c r="EAE5857"/>
      <c r="EAF5857"/>
      <c r="EAG5857"/>
      <c r="EAH5857"/>
    </row>
    <row r="5858" spans="38:89 3390:3414" x14ac:dyDescent="0.3"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  <c r="BE5858"/>
      <c r="BF5858"/>
      <c r="BG5858"/>
      <c r="BH5858"/>
      <c r="BI5858"/>
      <c r="BJ5858"/>
      <c r="BK5858"/>
      <c r="BL5858"/>
      <c r="BM5858"/>
      <c r="BN5858"/>
      <c r="BO5858"/>
      <c r="BP5858"/>
      <c r="BQ5858"/>
      <c r="BR5858"/>
      <c r="BS5858"/>
      <c r="BT5858"/>
      <c r="BU5858"/>
      <c r="BV5858"/>
      <c r="BW5858"/>
      <c r="BX5858"/>
      <c r="BY5858"/>
      <c r="BZ5858"/>
      <c r="CA5858"/>
      <c r="CB5858"/>
      <c r="CC5858"/>
      <c r="CD5858"/>
      <c r="CE5858"/>
      <c r="CF5858"/>
      <c r="CG5858"/>
      <c r="CH5858"/>
      <c r="CI5858"/>
      <c r="CJ5858"/>
      <c r="CK5858"/>
      <c r="DZJ5858"/>
      <c r="DZK5858"/>
      <c r="DZL5858"/>
      <c r="DZM5858"/>
      <c r="DZN5858"/>
      <c r="DZO5858"/>
      <c r="DZP5858"/>
      <c r="DZQ5858"/>
      <c r="DZR5858"/>
      <c r="DZS5858"/>
      <c r="DZT5858"/>
      <c r="DZU5858"/>
      <c r="DZV5858"/>
      <c r="DZW5858"/>
      <c r="DZX5858"/>
      <c r="DZY5858"/>
      <c r="DZZ5858"/>
      <c r="EAA5858"/>
      <c r="EAB5858"/>
      <c r="EAC5858"/>
      <c r="EAD5858"/>
      <c r="EAE5858"/>
      <c r="EAF5858"/>
      <c r="EAG5858"/>
      <c r="EAH5858"/>
    </row>
    <row r="5859" spans="38:89 3390:3414" x14ac:dyDescent="0.3"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  <c r="BE5859"/>
      <c r="BF5859"/>
      <c r="BG5859"/>
      <c r="BH5859"/>
      <c r="BI5859"/>
      <c r="BJ5859"/>
      <c r="BK5859"/>
      <c r="BL5859"/>
      <c r="BM5859"/>
      <c r="BN5859"/>
      <c r="BO5859"/>
      <c r="BP5859"/>
      <c r="BQ5859"/>
      <c r="BR5859"/>
      <c r="BS5859"/>
      <c r="BT5859"/>
      <c r="BU5859"/>
      <c r="BV5859"/>
      <c r="BW5859"/>
      <c r="BX5859"/>
      <c r="BY5859"/>
      <c r="BZ5859"/>
      <c r="CA5859"/>
      <c r="CB5859"/>
      <c r="CC5859"/>
      <c r="CD5859"/>
      <c r="CE5859"/>
      <c r="CF5859"/>
      <c r="CG5859"/>
      <c r="CH5859"/>
      <c r="CI5859"/>
      <c r="CJ5859"/>
      <c r="CK5859"/>
      <c r="DZJ5859"/>
      <c r="DZK5859"/>
      <c r="DZL5859"/>
      <c r="DZM5859"/>
      <c r="DZN5859"/>
      <c r="DZO5859"/>
      <c r="DZP5859"/>
      <c r="DZQ5859"/>
      <c r="DZR5859"/>
      <c r="DZS5859"/>
      <c r="DZT5859"/>
      <c r="DZU5859"/>
      <c r="DZV5859"/>
      <c r="DZW5859"/>
      <c r="DZX5859"/>
      <c r="DZY5859"/>
      <c r="DZZ5859"/>
      <c r="EAA5859"/>
      <c r="EAB5859"/>
      <c r="EAC5859"/>
      <c r="EAD5859"/>
      <c r="EAE5859"/>
      <c r="EAF5859"/>
      <c r="EAG5859"/>
      <c r="EAH5859"/>
    </row>
    <row r="5860" spans="38:89 3390:3414" x14ac:dyDescent="0.3"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  <c r="BE5860"/>
      <c r="BF5860"/>
      <c r="BG5860"/>
      <c r="BH5860"/>
      <c r="BI5860"/>
      <c r="BJ5860"/>
      <c r="BK5860"/>
      <c r="BL5860"/>
      <c r="BM5860"/>
      <c r="BN5860"/>
      <c r="BO5860"/>
      <c r="BP5860"/>
      <c r="BQ5860"/>
      <c r="BR5860"/>
      <c r="BS5860"/>
      <c r="BT5860"/>
      <c r="BU5860"/>
      <c r="BV5860"/>
      <c r="BW5860"/>
      <c r="BX5860"/>
      <c r="BY5860"/>
      <c r="BZ5860"/>
      <c r="CA5860"/>
      <c r="CB5860"/>
      <c r="CC5860"/>
      <c r="CD5860"/>
      <c r="CE5860"/>
      <c r="CF5860"/>
      <c r="CG5860"/>
      <c r="CH5860"/>
      <c r="CI5860"/>
      <c r="CJ5860"/>
      <c r="CK5860"/>
      <c r="DZJ5860"/>
      <c r="DZK5860"/>
      <c r="DZL5860"/>
      <c r="DZM5860"/>
      <c r="DZN5860"/>
      <c r="DZO5860"/>
      <c r="DZP5860"/>
      <c r="DZQ5860"/>
      <c r="DZR5860"/>
      <c r="DZS5860"/>
      <c r="DZT5860"/>
      <c r="DZU5860"/>
      <c r="DZV5860"/>
      <c r="DZW5860"/>
      <c r="DZX5860"/>
      <c r="DZY5860"/>
      <c r="DZZ5860"/>
      <c r="EAA5860"/>
      <c r="EAB5860"/>
      <c r="EAC5860"/>
      <c r="EAD5860"/>
      <c r="EAE5860"/>
      <c r="EAF5860"/>
      <c r="EAG5860"/>
      <c r="EAH5860"/>
    </row>
    <row r="5861" spans="38:89 3390:3414" x14ac:dyDescent="0.3"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  <c r="BE5861"/>
      <c r="BF5861"/>
      <c r="BG5861"/>
      <c r="BH5861"/>
      <c r="BI5861"/>
      <c r="BJ5861"/>
      <c r="BK5861"/>
      <c r="BL5861"/>
      <c r="BM5861"/>
      <c r="BN5861"/>
      <c r="BO5861"/>
      <c r="BP5861"/>
      <c r="BQ5861"/>
      <c r="BR5861"/>
      <c r="BS5861"/>
      <c r="BT5861"/>
      <c r="BU5861"/>
      <c r="BV5861"/>
      <c r="BW5861"/>
      <c r="BX5861"/>
      <c r="BY5861"/>
      <c r="BZ5861"/>
      <c r="CA5861"/>
      <c r="CB5861"/>
      <c r="CC5861"/>
      <c r="CD5861"/>
      <c r="CE5861"/>
      <c r="CF5861"/>
      <c r="CG5861"/>
      <c r="CH5861"/>
      <c r="CI5861"/>
      <c r="CJ5861"/>
      <c r="CK5861"/>
      <c r="DZJ5861"/>
      <c r="DZK5861"/>
      <c r="DZL5861"/>
      <c r="DZM5861"/>
      <c r="DZN5861"/>
      <c r="DZO5861"/>
      <c r="DZP5861"/>
      <c r="DZQ5861"/>
      <c r="DZR5861"/>
      <c r="DZS5861"/>
      <c r="DZT5861"/>
      <c r="DZU5861"/>
      <c r="DZV5861"/>
      <c r="DZW5861"/>
      <c r="DZX5861"/>
      <c r="DZY5861"/>
      <c r="DZZ5861"/>
      <c r="EAA5861"/>
      <c r="EAB5861"/>
      <c r="EAC5861"/>
      <c r="EAD5861"/>
      <c r="EAE5861"/>
      <c r="EAF5861"/>
      <c r="EAG5861"/>
      <c r="EAH5861"/>
    </row>
    <row r="5862" spans="38:89 3390:3414" x14ac:dyDescent="0.3"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  <c r="BE5862"/>
      <c r="BF5862"/>
      <c r="BG5862"/>
      <c r="BH5862"/>
      <c r="BI5862"/>
      <c r="BJ5862"/>
      <c r="BK5862"/>
      <c r="BL5862"/>
      <c r="BM5862"/>
      <c r="BN5862"/>
      <c r="BO5862"/>
      <c r="BP5862"/>
      <c r="BQ5862"/>
      <c r="BR5862"/>
      <c r="BS5862"/>
      <c r="BT5862"/>
      <c r="BU5862"/>
      <c r="BV5862"/>
      <c r="BW5862"/>
      <c r="BX5862"/>
      <c r="BY5862"/>
      <c r="BZ5862"/>
      <c r="CA5862"/>
      <c r="CB5862"/>
      <c r="CC5862"/>
      <c r="CD5862"/>
      <c r="CE5862"/>
      <c r="CF5862"/>
      <c r="CG5862"/>
      <c r="CH5862"/>
      <c r="CI5862"/>
      <c r="CJ5862"/>
      <c r="CK5862"/>
      <c r="DZJ5862"/>
      <c r="DZK5862"/>
      <c r="DZL5862"/>
      <c r="DZM5862"/>
      <c r="DZN5862"/>
      <c r="DZO5862"/>
      <c r="DZP5862"/>
      <c r="DZQ5862"/>
      <c r="DZR5862"/>
      <c r="DZS5862"/>
      <c r="DZT5862"/>
      <c r="DZU5862"/>
      <c r="DZV5862"/>
      <c r="DZW5862"/>
      <c r="DZX5862"/>
      <c r="DZY5862"/>
      <c r="DZZ5862"/>
      <c r="EAA5862"/>
      <c r="EAB5862"/>
      <c r="EAC5862"/>
      <c r="EAD5862"/>
      <c r="EAE5862"/>
      <c r="EAF5862"/>
      <c r="EAG5862"/>
      <c r="EAH5862"/>
    </row>
    <row r="5863" spans="38:89 3390:3414" x14ac:dyDescent="0.3"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  <c r="BE5863"/>
      <c r="BF5863"/>
      <c r="BG5863"/>
      <c r="BH5863"/>
      <c r="BI5863"/>
      <c r="BJ5863"/>
      <c r="BK5863"/>
      <c r="BL5863"/>
      <c r="BM5863"/>
      <c r="BN5863"/>
      <c r="BO5863"/>
      <c r="BP5863"/>
      <c r="BQ5863"/>
      <c r="BR5863"/>
      <c r="BS5863"/>
      <c r="BT5863"/>
      <c r="BU5863"/>
      <c r="BV5863"/>
      <c r="BW5863"/>
      <c r="BX5863"/>
      <c r="BY5863"/>
      <c r="BZ5863"/>
      <c r="CA5863"/>
      <c r="CB5863"/>
      <c r="CC5863"/>
      <c r="CD5863"/>
      <c r="CE5863"/>
      <c r="CF5863"/>
      <c r="CG5863"/>
      <c r="CH5863"/>
      <c r="CI5863"/>
      <c r="CJ5863"/>
      <c r="CK5863"/>
      <c r="DZJ5863"/>
      <c r="DZK5863"/>
      <c r="DZL5863"/>
      <c r="DZM5863"/>
      <c r="DZN5863"/>
      <c r="DZO5863"/>
      <c r="DZP5863"/>
      <c r="DZQ5863"/>
      <c r="DZR5863"/>
      <c r="DZS5863"/>
      <c r="DZT5863"/>
      <c r="DZU5863"/>
      <c r="DZV5863"/>
      <c r="DZW5863"/>
      <c r="DZX5863"/>
      <c r="DZY5863"/>
      <c r="DZZ5863"/>
      <c r="EAA5863"/>
      <c r="EAB5863"/>
      <c r="EAC5863"/>
      <c r="EAD5863"/>
      <c r="EAE5863"/>
      <c r="EAF5863"/>
      <c r="EAG5863"/>
      <c r="EAH5863"/>
    </row>
    <row r="5864" spans="38:89 3390:3414" x14ac:dyDescent="0.3"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  <c r="BE5864"/>
      <c r="BF5864"/>
      <c r="BG5864"/>
      <c r="BH5864"/>
      <c r="BI5864"/>
      <c r="BJ5864"/>
      <c r="BK5864"/>
      <c r="BL5864"/>
      <c r="BM5864"/>
      <c r="BN5864"/>
      <c r="BO5864"/>
      <c r="BP5864"/>
      <c r="BQ5864"/>
      <c r="BR5864"/>
      <c r="BS5864"/>
      <c r="BT5864"/>
      <c r="BU5864"/>
      <c r="BV5864"/>
      <c r="BW5864"/>
      <c r="BX5864"/>
      <c r="BY5864"/>
      <c r="BZ5864"/>
      <c r="CA5864"/>
      <c r="CB5864"/>
      <c r="CC5864"/>
      <c r="CD5864"/>
      <c r="CE5864"/>
      <c r="CF5864"/>
      <c r="CG5864"/>
      <c r="CH5864"/>
      <c r="CI5864"/>
      <c r="CJ5864"/>
      <c r="CK5864"/>
      <c r="DZJ5864"/>
      <c r="DZK5864"/>
      <c r="DZL5864"/>
      <c r="DZM5864"/>
      <c r="DZN5864"/>
      <c r="DZO5864"/>
      <c r="DZP5864"/>
      <c r="DZQ5864"/>
      <c r="DZR5864"/>
      <c r="DZS5864"/>
      <c r="DZT5864"/>
      <c r="DZU5864"/>
      <c r="DZV5864"/>
      <c r="DZW5864"/>
      <c r="DZX5864"/>
      <c r="DZY5864"/>
      <c r="DZZ5864"/>
      <c r="EAA5864"/>
      <c r="EAB5864"/>
      <c r="EAC5864"/>
      <c r="EAD5864"/>
      <c r="EAE5864"/>
      <c r="EAF5864"/>
      <c r="EAG5864"/>
      <c r="EAH5864"/>
    </row>
    <row r="5865" spans="38:89 3390:3414" x14ac:dyDescent="0.3"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  <c r="BE5865"/>
      <c r="BF5865"/>
      <c r="BG5865"/>
      <c r="BH5865"/>
      <c r="BI5865"/>
      <c r="BJ5865"/>
      <c r="BK5865"/>
      <c r="BL5865"/>
      <c r="BM5865"/>
      <c r="BN5865"/>
      <c r="BO5865"/>
      <c r="BP5865"/>
      <c r="BQ5865"/>
      <c r="BR5865"/>
      <c r="BS5865"/>
      <c r="BT5865"/>
      <c r="BU5865"/>
      <c r="BV5865"/>
      <c r="BW5865"/>
      <c r="BX5865"/>
      <c r="BY5865"/>
      <c r="BZ5865"/>
      <c r="CA5865"/>
      <c r="CB5865"/>
      <c r="CC5865"/>
      <c r="CD5865"/>
      <c r="CE5865"/>
      <c r="CF5865"/>
      <c r="CG5865"/>
      <c r="CH5865"/>
      <c r="CI5865"/>
      <c r="CJ5865"/>
      <c r="CK5865"/>
      <c r="DZJ5865"/>
      <c r="DZK5865"/>
      <c r="DZL5865"/>
      <c r="DZM5865"/>
      <c r="DZN5865"/>
      <c r="DZO5865"/>
      <c r="DZP5865"/>
      <c r="DZQ5865"/>
      <c r="DZR5865"/>
      <c r="DZS5865"/>
      <c r="DZT5865"/>
      <c r="DZU5865"/>
      <c r="DZV5865"/>
      <c r="DZW5865"/>
      <c r="DZX5865"/>
      <c r="DZY5865"/>
      <c r="DZZ5865"/>
      <c r="EAA5865"/>
      <c r="EAB5865"/>
      <c r="EAC5865"/>
      <c r="EAD5865"/>
      <c r="EAE5865"/>
      <c r="EAF5865"/>
      <c r="EAG5865"/>
      <c r="EAH5865"/>
    </row>
    <row r="5866" spans="38:89 3390:3414" x14ac:dyDescent="0.3"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  <c r="BE5866"/>
      <c r="BF5866"/>
      <c r="BG5866"/>
      <c r="BH5866"/>
      <c r="BI5866"/>
      <c r="BJ5866"/>
      <c r="BK5866"/>
      <c r="BL5866"/>
      <c r="BM5866"/>
      <c r="BN5866"/>
      <c r="BO5866"/>
      <c r="BP5866"/>
      <c r="BQ5866"/>
      <c r="BR5866"/>
      <c r="BS5866"/>
      <c r="BT5866"/>
      <c r="BU5866"/>
      <c r="BV5866"/>
      <c r="BW5866"/>
      <c r="BX5866"/>
      <c r="BY5866"/>
      <c r="BZ5866"/>
      <c r="CA5866"/>
      <c r="CB5866"/>
      <c r="CC5866"/>
      <c r="CD5866"/>
      <c r="CE5866"/>
      <c r="CF5866"/>
      <c r="CG5866"/>
      <c r="CH5866"/>
      <c r="CI5866"/>
      <c r="CJ5866"/>
      <c r="CK5866"/>
      <c r="DZJ5866"/>
      <c r="DZK5866"/>
      <c r="DZL5866"/>
      <c r="DZM5866"/>
      <c r="DZN5866"/>
      <c r="DZO5866"/>
      <c r="DZP5866"/>
      <c r="DZQ5866"/>
      <c r="DZR5866"/>
      <c r="DZS5866"/>
      <c r="DZT5866"/>
      <c r="DZU5866"/>
      <c r="DZV5866"/>
      <c r="DZW5866"/>
      <c r="DZX5866"/>
      <c r="DZY5866"/>
      <c r="DZZ5866"/>
      <c r="EAA5866"/>
      <c r="EAB5866"/>
      <c r="EAC5866"/>
      <c r="EAD5866"/>
      <c r="EAE5866"/>
      <c r="EAF5866"/>
      <c r="EAG5866"/>
      <c r="EAH5866"/>
    </row>
    <row r="5867" spans="38:89 3390:3414" x14ac:dyDescent="0.3"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  <c r="BE5867"/>
      <c r="BF5867"/>
      <c r="BG5867"/>
      <c r="BH5867"/>
      <c r="BI5867"/>
      <c r="BJ5867"/>
      <c r="BK5867"/>
      <c r="BL5867"/>
      <c r="BM5867"/>
      <c r="BN5867"/>
      <c r="BO5867"/>
      <c r="BP5867"/>
      <c r="BQ5867"/>
      <c r="BR5867"/>
      <c r="BS5867"/>
      <c r="BT5867"/>
      <c r="BU5867"/>
      <c r="BV5867"/>
      <c r="BW5867"/>
      <c r="BX5867"/>
      <c r="BY5867"/>
      <c r="BZ5867"/>
      <c r="CA5867"/>
      <c r="CB5867"/>
      <c r="CC5867"/>
      <c r="CD5867"/>
      <c r="CE5867"/>
      <c r="CF5867"/>
      <c r="CG5867"/>
      <c r="CH5867"/>
      <c r="CI5867"/>
      <c r="CJ5867"/>
      <c r="CK5867"/>
      <c r="DZJ5867"/>
      <c r="DZK5867"/>
      <c r="DZL5867"/>
      <c r="DZM5867"/>
      <c r="DZN5867"/>
      <c r="DZO5867"/>
      <c r="DZP5867"/>
      <c r="DZQ5867"/>
      <c r="DZR5867"/>
      <c r="DZS5867"/>
      <c r="DZT5867"/>
      <c r="DZU5867"/>
      <c r="DZV5867"/>
      <c r="DZW5867"/>
      <c r="DZX5867"/>
      <c r="DZY5867"/>
      <c r="DZZ5867"/>
      <c r="EAA5867"/>
      <c r="EAB5867"/>
      <c r="EAC5867"/>
      <c r="EAD5867"/>
      <c r="EAE5867"/>
      <c r="EAF5867"/>
      <c r="EAG5867"/>
      <c r="EAH5867"/>
    </row>
    <row r="5868" spans="38:89 3390:3414" x14ac:dyDescent="0.3"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  <c r="BE5868"/>
      <c r="BF5868"/>
      <c r="BG5868"/>
      <c r="BH5868"/>
      <c r="BI5868"/>
      <c r="BJ5868"/>
      <c r="BK5868"/>
      <c r="BL5868"/>
      <c r="BM5868"/>
      <c r="BN5868"/>
      <c r="BO5868"/>
      <c r="BP5868"/>
      <c r="BQ5868"/>
      <c r="BR5868"/>
      <c r="BS5868"/>
      <c r="BT5868"/>
      <c r="BU5868"/>
      <c r="BV5868"/>
      <c r="BW5868"/>
      <c r="BX5868"/>
      <c r="BY5868"/>
      <c r="BZ5868"/>
      <c r="CA5868"/>
      <c r="CB5868"/>
      <c r="CC5868"/>
      <c r="CD5868"/>
      <c r="CE5868"/>
      <c r="CF5868"/>
      <c r="CG5868"/>
      <c r="CH5868"/>
      <c r="CI5868"/>
      <c r="CJ5868"/>
      <c r="CK5868"/>
      <c r="DZJ5868"/>
      <c r="DZK5868"/>
      <c r="DZL5868"/>
      <c r="DZM5868"/>
      <c r="DZN5868"/>
      <c r="DZO5868"/>
      <c r="DZP5868"/>
      <c r="DZQ5868"/>
      <c r="DZR5868"/>
      <c r="DZS5868"/>
      <c r="DZT5868"/>
      <c r="DZU5868"/>
      <c r="DZV5868"/>
      <c r="DZW5868"/>
      <c r="DZX5868"/>
      <c r="DZY5868"/>
      <c r="DZZ5868"/>
      <c r="EAA5868"/>
      <c r="EAB5868"/>
      <c r="EAC5868"/>
      <c r="EAD5868"/>
      <c r="EAE5868"/>
      <c r="EAF5868"/>
      <c r="EAG5868"/>
      <c r="EAH5868"/>
    </row>
    <row r="5869" spans="38:89 3390:3414" x14ac:dyDescent="0.3"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  <c r="BE5869"/>
      <c r="BF5869"/>
      <c r="BG5869"/>
      <c r="BH5869"/>
      <c r="BI5869"/>
      <c r="BJ5869"/>
      <c r="BK5869"/>
      <c r="BL5869"/>
      <c r="BM5869"/>
      <c r="BN5869"/>
      <c r="BO5869"/>
      <c r="BP5869"/>
      <c r="BQ5869"/>
      <c r="BR5869"/>
      <c r="BS5869"/>
      <c r="BT5869"/>
      <c r="BU5869"/>
      <c r="BV5869"/>
      <c r="BW5869"/>
      <c r="BX5869"/>
      <c r="BY5869"/>
      <c r="BZ5869"/>
      <c r="CA5869"/>
      <c r="CB5869"/>
      <c r="CC5869"/>
      <c r="CD5869"/>
      <c r="CE5869"/>
      <c r="CF5869"/>
      <c r="CG5869"/>
      <c r="CH5869"/>
      <c r="CI5869"/>
      <c r="CJ5869"/>
      <c r="CK5869"/>
      <c r="DZJ5869"/>
      <c r="DZK5869"/>
      <c r="DZL5869"/>
      <c r="DZM5869"/>
      <c r="DZN5869"/>
      <c r="DZO5869"/>
      <c r="DZP5869"/>
      <c r="DZQ5869"/>
      <c r="DZR5869"/>
      <c r="DZS5869"/>
      <c r="DZT5869"/>
      <c r="DZU5869"/>
      <c r="DZV5869"/>
      <c r="DZW5869"/>
      <c r="DZX5869"/>
      <c r="DZY5869"/>
      <c r="DZZ5869"/>
      <c r="EAA5869"/>
      <c r="EAB5869"/>
      <c r="EAC5869"/>
      <c r="EAD5869"/>
      <c r="EAE5869"/>
      <c r="EAF5869"/>
      <c r="EAG5869"/>
      <c r="EAH5869"/>
    </row>
    <row r="5870" spans="38:89 3390:3414" x14ac:dyDescent="0.3"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  <c r="BE5870"/>
      <c r="BF5870"/>
      <c r="BG5870"/>
      <c r="BH5870"/>
      <c r="BI5870"/>
      <c r="BJ5870"/>
      <c r="BK5870"/>
      <c r="BL5870"/>
      <c r="BM5870"/>
      <c r="BN5870"/>
      <c r="BO5870"/>
      <c r="BP5870"/>
      <c r="BQ5870"/>
      <c r="BR5870"/>
      <c r="BS5870"/>
      <c r="BT5870"/>
      <c r="BU5870"/>
      <c r="BV5870"/>
      <c r="BW5870"/>
      <c r="BX5870"/>
      <c r="BY5870"/>
      <c r="BZ5870"/>
      <c r="CA5870"/>
      <c r="CB5870"/>
      <c r="CC5870"/>
      <c r="CD5870"/>
      <c r="CE5870"/>
      <c r="CF5870"/>
      <c r="CG5870"/>
      <c r="CH5870"/>
      <c r="CI5870"/>
      <c r="CJ5870"/>
      <c r="CK5870"/>
      <c r="DZJ5870"/>
      <c r="DZK5870"/>
      <c r="DZL5870"/>
      <c r="DZM5870"/>
      <c r="DZN5870"/>
      <c r="DZO5870"/>
      <c r="DZP5870"/>
      <c r="DZQ5870"/>
      <c r="DZR5870"/>
      <c r="DZS5870"/>
      <c r="DZT5870"/>
      <c r="DZU5870"/>
      <c r="DZV5870"/>
      <c r="DZW5870"/>
      <c r="DZX5870"/>
      <c r="DZY5870"/>
      <c r="DZZ5870"/>
      <c r="EAA5870"/>
      <c r="EAB5870"/>
      <c r="EAC5870"/>
      <c r="EAD5870"/>
      <c r="EAE5870"/>
      <c r="EAF5870"/>
      <c r="EAG5870"/>
      <c r="EAH5870"/>
    </row>
    <row r="5871" spans="38:89 3390:3414" x14ac:dyDescent="0.3"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  <c r="BE5871"/>
      <c r="BF5871"/>
      <c r="BG5871"/>
      <c r="BH5871"/>
      <c r="BI5871"/>
      <c r="BJ5871"/>
      <c r="BK5871"/>
      <c r="BL5871"/>
      <c r="BM5871"/>
      <c r="BN5871"/>
      <c r="BO5871"/>
      <c r="BP5871"/>
      <c r="BQ5871"/>
      <c r="BR5871"/>
      <c r="BS5871"/>
      <c r="BT5871"/>
      <c r="BU5871"/>
      <c r="BV5871"/>
      <c r="BW5871"/>
      <c r="BX5871"/>
      <c r="BY5871"/>
      <c r="BZ5871"/>
      <c r="CA5871"/>
      <c r="CB5871"/>
      <c r="CC5871"/>
      <c r="CD5871"/>
      <c r="CE5871"/>
      <c r="CF5871"/>
      <c r="CG5871"/>
      <c r="CH5871"/>
      <c r="CI5871"/>
      <c r="CJ5871"/>
      <c r="CK5871"/>
      <c r="DZJ5871"/>
      <c r="DZK5871"/>
      <c r="DZL5871"/>
      <c r="DZM5871"/>
      <c r="DZN5871"/>
      <c r="DZO5871"/>
      <c r="DZP5871"/>
      <c r="DZQ5871"/>
      <c r="DZR5871"/>
      <c r="DZS5871"/>
      <c r="DZT5871"/>
      <c r="DZU5871"/>
      <c r="DZV5871"/>
      <c r="DZW5871"/>
      <c r="DZX5871"/>
      <c r="DZY5871"/>
      <c r="DZZ5871"/>
      <c r="EAA5871"/>
      <c r="EAB5871"/>
      <c r="EAC5871"/>
      <c r="EAD5871"/>
      <c r="EAE5871"/>
      <c r="EAF5871"/>
      <c r="EAG5871"/>
      <c r="EAH5871"/>
    </row>
    <row r="5872" spans="38:89 3390:3414" x14ac:dyDescent="0.3"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  <c r="BE5872"/>
      <c r="BF5872"/>
      <c r="BG5872"/>
      <c r="BH5872"/>
      <c r="BI5872"/>
      <c r="BJ5872"/>
      <c r="BK5872"/>
      <c r="BL5872"/>
      <c r="BM5872"/>
      <c r="BN5872"/>
      <c r="BO5872"/>
      <c r="BP5872"/>
      <c r="BQ5872"/>
      <c r="BR5872"/>
      <c r="BS5872"/>
      <c r="BT5872"/>
      <c r="BU5872"/>
      <c r="BV5872"/>
      <c r="BW5872"/>
      <c r="BX5872"/>
      <c r="BY5872"/>
      <c r="BZ5872"/>
      <c r="CA5872"/>
      <c r="CB5872"/>
      <c r="CC5872"/>
      <c r="CD5872"/>
      <c r="CE5872"/>
      <c r="CF5872"/>
      <c r="CG5872"/>
      <c r="CH5872"/>
      <c r="CI5872"/>
      <c r="CJ5872"/>
      <c r="CK5872"/>
      <c r="DZJ5872"/>
      <c r="DZK5872"/>
      <c r="DZL5872"/>
      <c r="DZM5872"/>
      <c r="DZN5872"/>
      <c r="DZO5872"/>
      <c r="DZP5872"/>
      <c r="DZQ5872"/>
      <c r="DZR5872"/>
      <c r="DZS5872"/>
      <c r="DZT5872"/>
      <c r="DZU5872"/>
      <c r="DZV5872"/>
      <c r="DZW5872"/>
      <c r="DZX5872"/>
      <c r="DZY5872"/>
      <c r="DZZ5872"/>
      <c r="EAA5872"/>
      <c r="EAB5872"/>
      <c r="EAC5872"/>
      <c r="EAD5872"/>
      <c r="EAE5872"/>
      <c r="EAF5872"/>
      <c r="EAG5872"/>
      <c r="EAH5872"/>
    </row>
    <row r="5873" spans="38:89 3390:3414" x14ac:dyDescent="0.3"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  <c r="BE5873"/>
      <c r="BF5873"/>
      <c r="BG5873"/>
      <c r="BH5873"/>
      <c r="BI5873"/>
      <c r="BJ5873"/>
      <c r="BK5873"/>
      <c r="BL5873"/>
      <c r="BM5873"/>
      <c r="BN5873"/>
      <c r="BO5873"/>
      <c r="BP5873"/>
      <c r="BQ5873"/>
      <c r="BR5873"/>
      <c r="BS5873"/>
      <c r="BT5873"/>
      <c r="BU5873"/>
      <c r="BV5873"/>
      <c r="BW5873"/>
      <c r="BX5873"/>
      <c r="BY5873"/>
      <c r="BZ5873"/>
      <c r="CA5873"/>
      <c r="CB5873"/>
      <c r="CC5873"/>
      <c r="CD5873"/>
      <c r="CE5873"/>
      <c r="CF5873"/>
      <c r="CG5873"/>
      <c r="CH5873"/>
      <c r="CI5873"/>
      <c r="CJ5873"/>
      <c r="CK5873"/>
      <c r="DZJ5873"/>
      <c r="DZK5873"/>
      <c r="DZL5873"/>
      <c r="DZM5873"/>
      <c r="DZN5873"/>
      <c r="DZO5873"/>
      <c r="DZP5873"/>
      <c r="DZQ5873"/>
      <c r="DZR5873"/>
      <c r="DZS5873"/>
      <c r="DZT5873"/>
      <c r="DZU5873"/>
      <c r="DZV5873"/>
      <c r="DZW5873"/>
      <c r="DZX5873"/>
      <c r="DZY5873"/>
      <c r="DZZ5873"/>
      <c r="EAA5873"/>
      <c r="EAB5873"/>
      <c r="EAC5873"/>
      <c r="EAD5873"/>
      <c r="EAE5873"/>
      <c r="EAF5873"/>
      <c r="EAG5873"/>
      <c r="EAH5873"/>
    </row>
    <row r="5874" spans="38:89 3390:3414" x14ac:dyDescent="0.3"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  <c r="BE5874"/>
      <c r="BF5874"/>
      <c r="BG5874"/>
      <c r="BH5874"/>
      <c r="BI5874"/>
      <c r="BJ5874"/>
      <c r="BK5874"/>
      <c r="BL5874"/>
      <c r="BM5874"/>
      <c r="BN5874"/>
      <c r="BO5874"/>
      <c r="BP5874"/>
      <c r="BQ5874"/>
      <c r="BR5874"/>
      <c r="BS5874"/>
      <c r="BT5874"/>
      <c r="BU5874"/>
      <c r="BV5874"/>
      <c r="BW5874"/>
      <c r="BX5874"/>
      <c r="BY5874"/>
      <c r="BZ5874"/>
      <c r="CA5874"/>
      <c r="CB5874"/>
      <c r="CC5874"/>
      <c r="CD5874"/>
      <c r="CE5874"/>
      <c r="CF5874"/>
      <c r="CG5874"/>
      <c r="CH5874"/>
      <c r="CI5874"/>
      <c r="CJ5874"/>
      <c r="CK5874"/>
      <c r="DZJ5874"/>
      <c r="DZK5874"/>
      <c r="DZL5874"/>
      <c r="DZM5874"/>
      <c r="DZN5874"/>
      <c r="DZO5874"/>
      <c r="DZP5874"/>
      <c r="DZQ5874"/>
      <c r="DZR5874"/>
      <c r="DZS5874"/>
      <c r="DZT5874"/>
      <c r="DZU5874"/>
      <c r="DZV5874"/>
      <c r="DZW5874"/>
      <c r="DZX5874"/>
      <c r="DZY5874"/>
      <c r="DZZ5874"/>
      <c r="EAA5874"/>
      <c r="EAB5874"/>
      <c r="EAC5874"/>
      <c r="EAD5874"/>
      <c r="EAE5874"/>
      <c r="EAF5874"/>
      <c r="EAG5874"/>
      <c r="EAH5874"/>
    </row>
    <row r="5875" spans="38:89 3390:3414" x14ac:dyDescent="0.3"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  <c r="BE5875"/>
      <c r="BF5875"/>
      <c r="BG5875"/>
      <c r="BH5875"/>
      <c r="BI5875"/>
      <c r="BJ5875"/>
      <c r="BK5875"/>
      <c r="BL5875"/>
      <c r="BM5875"/>
      <c r="BN5875"/>
      <c r="BO5875"/>
      <c r="BP5875"/>
      <c r="BQ5875"/>
      <c r="BR5875"/>
      <c r="BS5875"/>
      <c r="BT5875"/>
      <c r="BU5875"/>
      <c r="BV5875"/>
      <c r="BW5875"/>
      <c r="BX5875"/>
      <c r="BY5875"/>
      <c r="BZ5875"/>
      <c r="CA5875"/>
      <c r="CB5875"/>
      <c r="CC5875"/>
      <c r="CD5875"/>
      <c r="CE5875"/>
      <c r="CF5875"/>
      <c r="CG5875"/>
      <c r="CH5875"/>
      <c r="CI5875"/>
      <c r="CJ5875"/>
      <c r="CK5875"/>
      <c r="DZJ5875"/>
      <c r="DZK5875"/>
      <c r="DZL5875"/>
      <c r="DZM5875"/>
      <c r="DZN5875"/>
      <c r="DZO5875"/>
      <c r="DZP5875"/>
      <c r="DZQ5875"/>
      <c r="DZR5875"/>
      <c r="DZS5875"/>
      <c r="DZT5875"/>
      <c r="DZU5875"/>
      <c r="DZV5875"/>
      <c r="DZW5875"/>
      <c r="DZX5875"/>
      <c r="DZY5875"/>
      <c r="DZZ5875"/>
      <c r="EAA5875"/>
      <c r="EAB5875"/>
      <c r="EAC5875"/>
      <c r="EAD5875"/>
      <c r="EAE5875"/>
      <c r="EAF5875"/>
      <c r="EAG5875"/>
      <c r="EAH5875"/>
    </row>
    <row r="5876" spans="38:89 3390:3414" x14ac:dyDescent="0.3"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  <c r="BE5876"/>
      <c r="BF5876"/>
      <c r="BG5876"/>
      <c r="BH5876"/>
      <c r="BI5876"/>
      <c r="BJ5876"/>
      <c r="BK5876"/>
      <c r="BL5876"/>
      <c r="BM5876"/>
      <c r="BN5876"/>
      <c r="BO5876"/>
      <c r="BP5876"/>
      <c r="BQ5876"/>
      <c r="BR5876"/>
      <c r="BS5876"/>
      <c r="BT5876"/>
      <c r="BU5876"/>
      <c r="BV5876"/>
      <c r="BW5876"/>
      <c r="BX5876"/>
      <c r="BY5876"/>
      <c r="BZ5876"/>
      <c r="CA5876"/>
      <c r="CB5876"/>
      <c r="CC5876"/>
      <c r="CD5876"/>
      <c r="CE5876"/>
      <c r="CF5876"/>
      <c r="CG5876"/>
      <c r="CH5876"/>
      <c r="CI5876"/>
      <c r="CJ5876"/>
      <c r="CK5876"/>
      <c r="DZJ5876"/>
      <c r="DZK5876"/>
      <c r="DZL5876"/>
      <c r="DZM5876"/>
      <c r="DZN5876"/>
      <c r="DZO5876"/>
      <c r="DZP5876"/>
      <c r="DZQ5876"/>
      <c r="DZR5876"/>
      <c r="DZS5876"/>
      <c r="DZT5876"/>
      <c r="DZU5876"/>
      <c r="DZV5876"/>
      <c r="DZW5876"/>
      <c r="DZX5876"/>
      <c r="DZY5876"/>
      <c r="DZZ5876"/>
      <c r="EAA5876"/>
      <c r="EAB5876"/>
      <c r="EAC5876"/>
      <c r="EAD5876"/>
      <c r="EAE5876"/>
      <c r="EAF5876"/>
      <c r="EAG5876"/>
      <c r="EAH5876"/>
    </row>
    <row r="5877" spans="38:89 3390:3414" x14ac:dyDescent="0.3"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  <c r="BE5877"/>
      <c r="BF5877"/>
      <c r="BG5877"/>
      <c r="BH5877"/>
      <c r="BI5877"/>
      <c r="BJ5877"/>
      <c r="BK5877"/>
      <c r="BL5877"/>
      <c r="BM5877"/>
      <c r="BN5877"/>
      <c r="BO5877"/>
      <c r="BP5877"/>
      <c r="BQ5877"/>
      <c r="BR5877"/>
      <c r="BS5877"/>
      <c r="BT5877"/>
      <c r="BU5877"/>
      <c r="BV5877"/>
      <c r="BW5877"/>
      <c r="BX5877"/>
      <c r="BY5877"/>
      <c r="BZ5877"/>
      <c r="CA5877"/>
      <c r="CB5877"/>
      <c r="CC5877"/>
      <c r="CD5877"/>
      <c r="CE5877"/>
      <c r="CF5877"/>
      <c r="CG5877"/>
      <c r="CH5877"/>
      <c r="CI5877"/>
      <c r="CJ5877"/>
      <c r="CK5877"/>
      <c r="DZJ5877"/>
      <c r="DZK5877"/>
      <c r="DZL5877"/>
      <c r="DZM5877"/>
      <c r="DZN5877"/>
      <c r="DZO5877"/>
      <c r="DZP5877"/>
      <c r="DZQ5877"/>
      <c r="DZR5877"/>
      <c r="DZS5877"/>
      <c r="DZT5877"/>
      <c r="DZU5877"/>
      <c r="DZV5877"/>
      <c r="DZW5877"/>
      <c r="DZX5877"/>
      <c r="DZY5877"/>
      <c r="DZZ5877"/>
      <c r="EAA5877"/>
      <c r="EAB5877"/>
      <c r="EAC5877"/>
      <c r="EAD5877"/>
      <c r="EAE5877"/>
      <c r="EAF5877"/>
      <c r="EAG5877"/>
      <c r="EAH5877"/>
    </row>
    <row r="5878" spans="38:89 3390:3414" x14ac:dyDescent="0.3"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  <c r="BE5878"/>
      <c r="BF5878"/>
      <c r="BG5878"/>
      <c r="BH5878"/>
      <c r="BI5878"/>
      <c r="BJ5878"/>
      <c r="BK5878"/>
      <c r="BL5878"/>
      <c r="BM5878"/>
      <c r="BN5878"/>
      <c r="BO5878"/>
      <c r="BP5878"/>
      <c r="BQ5878"/>
      <c r="BR5878"/>
      <c r="BS5878"/>
      <c r="BT5878"/>
      <c r="BU5878"/>
      <c r="BV5878"/>
      <c r="BW5878"/>
      <c r="BX5878"/>
      <c r="BY5878"/>
      <c r="BZ5878"/>
      <c r="CA5878"/>
      <c r="CB5878"/>
      <c r="CC5878"/>
      <c r="CD5878"/>
      <c r="CE5878"/>
      <c r="CF5878"/>
      <c r="CG5878"/>
      <c r="CH5878"/>
      <c r="CI5878"/>
      <c r="CJ5878"/>
      <c r="CK5878"/>
      <c r="DZJ5878"/>
      <c r="DZK5878"/>
      <c r="DZL5878"/>
      <c r="DZM5878"/>
      <c r="DZN5878"/>
      <c r="DZO5878"/>
      <c r="DZP5878"/>
      <c r="DZQ5878"/>
      <c r="DZR5878"/>
      <c r="DZS5878"/>
      <c r="DZT5878"/>
      <c r="DZU5878"/>
      <c r="DZV5878"/>
      <c r="DZW5878"/>
      <c r="DZX5878"/>
      <c r="DZY5878"/>
      <c r="DZZ5878"/>
      <c r="EAA5878"/>
      <c r="EAB5878"/>
      <c r="EAC5878"/>
      <c r="EAD5878"/>
      <c r="EAE5878"/>
      <c r="EAF5878"/>
      <c r="EAG5878"/>
      <c r="EAH5878"/>
    </row>
    <row r="5879" spans="38:89 3390:3414" x14ac:dyDescent="0.3"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  <c r="BE5879"/>
      <c r="BF5879"/>
      <c r="BG5879"/>
      <c r="BH5879"/>
      <c r="BI5879"/>
      <c r="BJ5879"/>
      <c r="BK5879"/>
      <c r="BL5879"/>
      <c r="BM5879"/>
      <c r="BN5879"/>
      <c r="BO5879"/>
      <c r="BP5879"/>
      <c r="BQ5879"/>
      <c r="BR5879"/>
      <c r="BS5879"/>
      <c r="BT5879"/>
      <c r="BU5879"/>
      <c r="BV5879"/>
      <c r="BW5879"/>
      <c r="BX5879"/>
      <c r="BY5879"/>
      <c r="BZ5879"/>
      <c r="CA5879"/>
      <c r="CB5879"/>
      <c r="CC5879"/>
      <c r="CD5879"/>
      <c r="CE5879"/>
      <c r="CF5879"/>
      <c r="CG5879"/>
      <c r="CH5879"/>
      <c r="CI5879"/>
      <c r="CJ5879"/>
      <c r="CK5879"/>
      <c r="DZJ5879"/>
      <c r="DZK5879"/>
      <c r="DZL5879"/>
      <c r="DZM5879"/>
      <c r="DZN5879"/>
      <c r="DZO5879"/>
      <c r="DZP5879"/>
      <c r="DZQ5879"/>
      <c r="DZR5879"/>
      <c r="DZS5879"/>
      <c r="DZT5879"/>
      <c r="DZU5879"/>
      <c r="DZV5879"/>
      <c r="DZW5879"/>
      <c r="DZX5879"/>
      <c r="DZY5879"/>
      <c r="DZZ5879"/>
      <c r="EAA5879"/>
      <c r="EAB5879"/>
      <c r="EAC5879"/>
      <c r="EAD5879"/>
      <c r="EAE5879"/>
      <c r="EAF5879"/>
      <c r="EAG5879"/>
      <c r="EAH5879"/>
    </row>
    <row r="5880" spans="38:89 3390:3414" x14ac:dyDescent="0.3"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  <c r="BE5880"/>
      <c r="BF5880"/>
      <c r="BG5880"/>
      <c r="BH5880"/>
      <c r="BI5880"/>
      <c r="BJ5880"/>
      <c r="BK5880"/>
      <c r="BL5880"/>
      <c r="BM5880"/>
      <c r="BN5880"/>
      <c r="BO5880"/>
      <c r="BP5880"/>
      <c r="BQ5880"/>
      <c r="BR5880"/>
      <c r="BS5880"/>
      <c r="BT5880"/>
      <c r="BU5880"/>
      <c r="BV5880"/>
      <c r="BW5880"/>
      <c r="BX5880"/>
      <c r="BY5880"/>
      <c r="BZ5880"/>
      <c r="CA5880"/>
      <c r="CB5880"/>
      <c r="CC5880"/>
      <c r="CD5880"/>
      <c r="CE5880"/>
      <c r="CF5880"/>
      <c r="CG5880"/>
      <c r="CH5880"/>
      <c r="CI5880"/>
      <c r="CJ5880"/>
      <c r="CK5880"/>
      <c r="DZJ5880"/>
      <c r="DZK5880"/>
      <c r="DZL5880"/>
      <c r="DZM5880"/>
      <c r="DZN5880"/>
      <c r="DZO5880"/>
      <c r="DZP5880"/>
      <c r="DZQ5880"/>
      <c r="DZR5880"/>
      <c r="DZS5880"/>
      <c r="DZT5880"/>
      <c r="DZU5880"/>
      <c r="DZV5880"/>
      <c r="DZW5880"/>
      <c r="DZX5880"/>
      <c r="DZY5880"/>
      <c r="DZZ5880"/>
      <c r="EAA5880"/>
      <c r="EAB5880"/>
      <c r="EAC5880"/>
      <c r="EAD5880"/>
      <c r="EAE5880"/>
      <c r="EAF5880"/>
      <c r="EAG5880"/>
      <c r="EAH5880"/>
    </row>
    <row r="5881" spans="38:89 3390:3414" x14ac:dyDescent="0.3"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  <c r="BE5881"/>
      <c r="BF5881"/>
      <c r="BG5881"/>
      <c r="BH5881"/>
      <c r="BI5881"/>
      <c r="BJ5881"/>
      <c r="BK5881"/>
      <c r="BL5881"/>
      <c r="BM5881"/>
      <c r="BN5881"/>
      <c r="BO5881"/>
      <c r="BP5881"/>
      <c r="BQ5881"/>
      <c r="BR5881"/>
      <c r="BS5881"/>
      <c r="BT5881"/>
      <c r="BU5881"/>
      <c r="BV5881"/>
      <c r="BW5881"/>
      <c r="BX5881"/>
      <c r="BY5881"/>
      <c r="BZ5881"/>
      <c r="CA5881"/>
      <c r="CB5881"/>
      <c r="CC5881"/>
      <c r="CD5881"/>
      <c r="CE5881"/>
      <c r="CF5881"/>
      <c r="CG5881"/>
      <c r="CH5881"/>
      <c r="CI5881"/>
      <c r="CJ5881"/>
      <c r="CK5881"/>
      <c r="DZJ5881"/>
      <c r="DZK5881"/>
      <c r="DZL5881"/>
      <c r="DZM5881"/>
      <c r="DZN5881"/>
      <c r="DZO5881"/>
      <c r="DZP5881"/>
      <c r="DZQ5881"/>
      <c r="DZR5881"/>
      <c r="DZS5881"/>
      <c r="DZT5881"/>
      <c r="DZU5881"/>
      <c r="DZV5881"/>
      <c r="DZW5881"/>
      <c r="DZX5881"/>
      <c r="DZY5881"/>
      <c r="DZZ5881"/>
      <c r="EAA5881"/>
      <c r="EAB5881"/>
      <c r="EAC5881"/>
      <c r="EAD5881"/>
      <c r="EAE5881"/>
      <c r="EAF5881"/>
      <c r="EAG5881"/>
      <c r="EAH5881"/>
    </row>
    <row r="5882" spans="38:89 3390:3414" x14ac:dyDescent="0.3"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  <c r="BE5882"/>
      <c r="BF5882"/>
      <c r="BG5882"/>
      <c r="BH5882"/>
      <c r="BI5882"/>
      <c r="BJ5882"/>
      <c r="BK5882"/>
      <c r="BL5882"/>
      <c r="BM5882"/>
      <c r="BN5882"/>
      <c r="BO5882"/>
      <c r="BP5882"/>
      <c r="BQ5882"/>
      <c r="BR5882"/>
      <c r="BS5882"/>
      <c r="BT5882"/>
      <c r="BU5882"/>
      <c r="BV5882"/>
      <c r="BW5882"/>
      <c r="BX5882"/>
      <c r="BY5882"/>
      <c r="BZ5882"/>
      <c r="CA5882"/>
      <c r="CB5882"/>
      <c r="CC5882"/>
      <c r="CD5882"/>
      <c r="CE5882"/>
      <c r="CF5882"/>
      <c r="CG5882"/>
      <c r="CH5882"/>
      <c r="CI5882"/>
      <c r="CJ5882"/>
      <c r="CK5882"/>
      <c r="DZJ5882"/>
      <c r="DZK5882"/>
      <c r="DZL5882"/>
      <c r="DZM5882"/>
      <c r="DZN5882"/>
      <c r="DZO5882"/>
      <c r="DZP5882"/>
      <c r="DZQ5882"/>
      <c r="DZR5882"/>
      <c r="DZS5882"/>
      <c r="DZT5882"/>
      <c r="DZU5882"/>
      <c r="DZV5882"/>
      <c r="DZW5882"/>
      <c r="DZX5882"/>
      <c r="DZY5882"/>
      <c r="DZZ5882"/>
      <c r="EAA5882"/>
      <c r="EAB5882"/>
      <c r="EAC5882"/>
      <c r="EAD5882"/>
      <c r="EAE5882"/>
      <c r="EAF5882"/>
      <c r="EAG5882"/>
      <c r="EAH5882"/>
    </row>
    <row r="5883" spans="38:89 3390:3414" x14ac:dyDescent="0.3"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  <c r="BE5883"/>
      <c r="BF5883"/>
      <c r="BG5883"/>
      <c r="BH5883"/>
      <c r="BI5883"/>
      <c r="BJ5883"/>
      <c r="BK5883"/>
      <c r="BL5883"/>
      <c r="BM5883"/>
      <c r="BN5883"/>
      <c r="BO5883"/>
      <c r="BP5883"/>
      <c r="BQ5883"/>
      <c r="BR5883"/>
      <c r="BS5883"/>
      <c r="BT5883"/>
      <c r="BU5883"/>
      <c r="BV5883"/>
      <c r="BW5883"/>
      <c r="BX5883"/>
      <c r="BY5883"/>
      <c r="BZ5883"/>
      <c r="CA5883"/>
      <c r="CB5883"/>
      <c r="CC5883"/>
      <c r="CD5883"/>
      <c r="CE5883"/>
      <c r="CF5883"/>
      <c r="CG5883"/>
      <c r="CH5883"/>
      <c r="CI5883"/>
      <c r="CJ5883"/>
      <c r="CK5883"/>
      <c r="DZJ5883"/>
      <c r="DZK5883"/>
      <c r="DZL5883"/>
      <c r="DZM5883"/>
      <c r="DZN5883"/>
      <c r="DZO5883"/>
      <c r="DZP5883"/>
      <c r="DZQ5883"/>
      <c r="DZR5883"/>
      <c r="DZS5883"/>
      <c r="DZT5883"/>
      <c r="DZU5883"/>
      <c r="DZV5883"/>
      <c r="DZW5883"/>
      <c r="DZX5883"/>
      <c r="DZY5883"/>
      <c r="DZZ5883"/>
      <c r="EAA5883"/>
      <c r="EAB5883"/>
      <c r="EAC5883"/>
      <c r="EAD5883"/>
      <c r="EAE5883"/>
      <c r="EAF5883"/>
      <c r="EAG5883"/>
      <c r="EAH5883"/>
    </row>
    <row r="5884" spans="38:89 3390:3414" x14ac:dyDescent="0.3"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  <c r="BE5884"/>
      <c r="BF5884"/>
      <c r="BG5884"/>
      <c r="BH5884"/>
      <c r="BI5884"/>
      <c r="BJ5884"/>
      <c r="BK5884"/>
      <c r="BL5884"/>
      <c r="BM5884"/>
      <c r="BN5884"/>
      <c r="BO5884"/>
      <c r="BP5884"/>
      <c r="BQ5884"/>
      <c r="BR5884"/>
      <c r="BS5884"/>
      <c r="BT5884"/>
      <c r="BU5884"/>
      <c r="BV5884"/>
      <c r="BW5884"/>
      <c r="BX5884"/>
      <c r="BY5884"/>
      <c r="BZ5884"/>
      <c r="CA5884"/>
      <c r="CB5884"/>
      <c r="CC5884"/>
      <c r="CD5884"/>
      <c r="CE5884"/>
      <c r="CF5884"/>
      <c r="CG5884"/>
      <c r="CH5884"/>
      <c r="CI5884"/>
      <c r="CJ5884"/>
      <c r="CK5884"/>
      <c r="DZJ5884"/>
      <c r="DZK5884"/>
      <c r="DZL5884"/>
      <c r="DZM5884"/>
      <c r="DZN5884"/>
      <c r="DZO5884"/>
      <c r="DZP5884"/>
      <c r="DZQ5884"/>
      <c r="DZR5884"/>
      <c r="DZS5884"/>
      <c r="DZT5884"/>
      <c r="DZU5884"/>
      <c r="DZV5884"/>
      <c r="DZW5884"/>
      <c r="DZX5884"/>
      <c r="DZY5884"/>
      <c r="DZZ5884"/>
      <c r="EAA5884"/>
      <c r="EAB5884"/>
      <c r="EAC5884"/>
      <c r="EAD5884"/>
      <c r="EAE5884"/>
      <c r="EAF5884"/>
      <c r="EAG5884"/>
      <c r="EAH5884"/>
    </row>
    <row r="5885" spans="38:89 3390:3414" x14ac:dyDescent="0.3"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  <c r="BE5885"/>
      <c r="BF5885"/>
      <c r="BG5885"/>
      <c r="BH5885"/>
      <c r="BI5885"/>
      <c r="BJ5885"/>
      <c r="BK5885"/>
      <c r="BL5885"/>
      <c r="BM5885"/>
      <c r="BN5885"/>
      <c r="BO5885"/>
      <c r="BP5885"/>
      <c r="BQ5885"/>
      <c r="BR5885"/>
      <c r="BS5885"/>
      <c r="BT5885"/>
      <c r="BU5885"/>
      <c r="BV5885"/>
      <c r="BW5885"/>
      <c r="BX5885"/>
      <c r="BY5885"/>
      <c r="BZ5885"/>
      <c r="CA5885"/>
      <c r="CB5885"/>
      <c r="CC5885"/>
      <c r="CD5885"/>
      <c r="CE5885"/>
      <c r="CF5885"/>
      <c r="CG5885"/>
      <c r="CH5885"/>
      <c r="CI5885"/>
      <c r="CJ5885"/>
      <c r="CK5885"/>
      <c r="DZJ5885"/>
      <c r="DZK5885"/>
      <c r="DZL5885"/>
      <c r="DZM5885"/>
      <c r="DZN5885"/>
      <c r="DZO5885"/>
      <c r="DZP5885"/>
      <c r="DZQ5885"/>
      <c r="DZR5885"/>
      <c r="DZS5885"/>
      <c r="DZT5885"/>
      <c r="DZU5885"/>
      <c r="DZV5885"/>
      <c r="DZW5885"/>
      <c r="DZX5885"/>
      <c r="DZY5885"/>
      <c r="DZZ5885"/>
      <c r="EAA5885"/>
      <c r="EAB5885"/>
      <c r="EAC5885"/>
      <c r="EAD5885"/>
      <c r="EAE5885"/>
      <c r="EAF5885"/>
      <c r="EAG5885"/>
      <c r="EAH5885"/>
    </row>
    <row r="5886" spans="38:89 3390:3414" x14ac:dyDescent="0.3"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  <c r="BE5886"/>
      <c r="BF5886"/>
      <c r="BG5886"/>
      <c r="BH5886"/>
      <c r="BI5886"/>
      <c r="BJ5886"/>
      <c r="BK5886"/>
      <c r="BL5886"/>
      <c r="BM5886"/>
      <c r="BN5886"/>
      <c r="BO5886"/>
      <c r="BP5886"/>
      <c r="BQ5886"/>
      <c r="BR5886"/>
      <c r="BS5886"/>
      <c r="BT5886"/>
      <c r="BU5886"/>
      <c r="BV5886"/>
      <c r="BW5886"/>
      <c r="BX5886"/>
      <c r="BY5886"/>
      <c r="BZ5886"/>
      <c r="CA5886"/>
      <c r="CB5886"/>
      <c r="CC5886"/>
      <c r="CD5886"/>
      <c r="CE5886"/>
      <c r="CF5886"/>
      <c r="CG5886"/>
      <c r="CH5886"/>
      <c r="CI5886"/>
      <c r="CJ5886"/>
      <c r="CK5886"/>
      <c r="DZJ5886"/>
      <c r="DZK5886"/>
      <c r="DZL5886"/>
      <c r="DZM5886"/>
      <c r="DZN5886"/>
      <c r="DZO5886"/>
      <c r="DZP5886"/>
      <c r="DZQ5886"/>
      <c r="DZR5886"/>
      <c r="DZS5886"/>
      <c r="DZT5886"/>
      <c r="DZU5886"/>
      <c r="DZV5886"/>
      <c r="DZW5886"/>
      <c r="DZX5886"/>
      <c r="DZY5886"/>
      <c r="DZZ5886"/>
      <c r="EAA5886"/>
      <c r="EAB5886"/>
      <c r="EAC5886"/>
      <c r="EAD5886"/>
      <c r="EAE5886"/>
      <c r="EAF5886"/>
      <c r="EAG5886"/>
      <c r="EAH5886"/>
    </row>
    <row r="5887" spans="38:89 3390:3414" x14ac:dyDescent="0.3"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  <c r="BE5887"/>
      <c r="BF5887"/>
      <c r="BG5887"/>
      <c r="BH5887"/>
      <c r="BI5887"/>
      <c r="BJ5887"/>
      <c r="BK5887"/>
      <c r="BL5887"/>
      <c r="BM5887"/>
      <c r="BN5887"/>
      <c r="BO5887"/>
      <c r="BP5887"/>
      <c r="BQ5887"/>
      <c r="BR5887"/>
      <c r="BS5887"/>
      <c r="BT5887"/>
      <c r="BU5887"/>
      <c r="BV5887"/>
      <c r="BW5887"/>
      <c r="BX5887"/>
      <c r="BY5887"/>
      <c r="BZ5887"/>
      <c r="CA5887"/>
      <c r="CB5887"/>
      <c r="CC5887"/>
      <c r="CD5887"/>
      <c r="CE5887"/>
      <c r="CF5887"/>
      <c r="CG5887"/>
      <c r="CH5887"/>
      <c r="CI5887"/>
      <c r="CJ5887"/>
      <c r="CK5887"/>
      <c r="DZJ5887"/>
      <c r="DZK5887"/>
      <c r="DZL5887"/>
      <c r="DZM5887"/>
      <c r="DZN5887"/>
      <c r="DZO5887"/>
      <c r="DZP5887"/>
      <c r="DZQ5887"/>
      <c r="DZR5887"/>
      <c r="DZS5887"/>
      <c r="DZT5887"/>
      <c r="DZU5887"/>
      <c r="DZV5887"/>
      <c r="DZW5887"/>
      <c r="DZX5887"/>
      <c r="DZY5887"/>
      <c r="DZZ5887"/>
      <c r="EAA5887"/>
      <c r="EAB5887"/>
      <c r="EAC5887"/>
      <c r="EAD5887"/>
      <c r="EAE5887"/>
      <c r="EAF5887"/>
      <c r="EAG5887"/>
      <c r="EAH5887"/>
    </row>
    <row r="5888" spans="38:89 3390:3414" x14ac:dyDescent="0.3"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  <c r="BE5888"/>
      <c r="BF5888"/>
      <c r="BG5888"/>
      <c r="BH5888"/>
      <c r="BI5888"/>
      <c r="BJ5888"/>
      <c r="BK5888"/>
      <c r="BL5888"/>
      <c r="BM5888"/>
      <c r="BN5888"/>
      <c r="BO5888"/>
      <c r="BP5888"/>
      <c r="BQ5888"/>
      <c r="BR5888"/>
      <c r="BS5888"/>
      <c r="BT5888"/>
      <c r="BU5888"/>
      <c r="BV5888"/>
      <c r="BW5888"/>
      <c r="BX5888"/>
      <c r="BY5888"/>
      <c r="BZ5888"/>
      <c r="CA5888"/>
      <c r="CB5888"/>
      <c r="CC5888"/>
      <c r="CD5888"/>
      <c r="CE5888"/>
      <c r="CF5888"/>
      <c r="CG5888"/>
      <c r="CH5888"/>
      <c r="CI5888"/>
      <c r="CJ5888"/>
      <c r="CK5888"/>
      <c r="DZJ5888"/>
      <c r="DZK5888"/>
      <c r="DZL5888"/>
      <c r="DZM5888"/>
      <c r="DZN5888"/>
      <c r="DZO5888"/>
      <c r="DZP5888"/>
      <c r="DZQ5888"/>
      <c r="DZR5888"/>
      <c r="DZS5888"/>
      <c r="DZT5888"/>
      <c r="DZU5888"/>
      <c r="DZV5888"/>
      <c r="DZW5888"/>
      <c r="DZX5888"/>
      <c r="DZY5888"/>
      <c r="DZZ5888"/>
      <c r="EAA5888"/>
      <c r="EAB5888"/>
      <c r="EAC5888"/>
      <c r="EAD5888"/>
      <c r="EAE5888"/>
      <c r="EAF5888"/>
      <c r="EAG5888"/>
      <c r="EAH5888"/>
    </row>
    <row r="5889" spans="38:89 3390:3414" x14ac:dyDescent="0.3"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  <c r="BE5889"/>
      <c r="BF5889"/>
      <c r="BG5889"/>
      <c r="BH5889"/>
      <c r="BI5889"/>
      <c r="BJ5889"/>
      <c r="BK5889"/>
      <c r="BL5889"/>
      <c r="BM5889"/>
      <c r="BN5889"/>
      <c r="BO5889"/>
      <c r="BP5889"/>
      <c r="BQ5889"/>
      <c r="BR5889"/>
      <c r="BS5889"/>
      <c r="BT5889"/>
      <c r="BU5889"/>
      <c r="BV5889"/>
      <c r="BW5889"/>
      <c r="BX5889"/>
      <c r="BY5889"/>
      <c r="BZ5889"/>
      <c r="CA5889"/>
      <c r="CB5889"/>
      <c r="CC5889"/>
      <c r="CD5889"/>
      <c r="CE5889"/>
      <c r="CF5889"/>
      <c r="CG5889"/>
      <c r="CH5889"/>
      <c r="CI5889"/>
      <c r="CJ5889"/>
      <c r="CK5889"/>
      <c r="DZJ5889"/>
      <c r="DZK5889"/>
      <c r="DZL5889"/>
      <c r="DZM5889"/>
      <c r="DZN5889"/>
      <c r="DZO5889"/>
      <c r="DZP5889"/>
      <c r="DZQ5889"/>
      <c r="DZR5889"/>
      <c r="DZS5889"/>
      <c r="DZT5889"/>
      <c r="DZU5889"/>
      <c r="DZV5889"/>
      <c r="DZW5889"/>
      <c r="DZX5889"/>
      <c r="DZY5889"/>
      <c r="DZZ5889"/>
      <c r="EAA5889"/>
      <c r="EAB5889"/>
      <c r="EAC5889"/>
      <c r="EAD5889"/>
      <c r="EAE5889"/>
      <c r="EAF5889"/>
      <c r="EAG5889"/>
      <c r="EAH5889"/>
    </row>
    <row r="5890" spans="38:89 3390:3414" x14ac:dyDescent="0.3"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  <c r="BE5890"/>
      <c r="BF5890"/>
      <c r="BG5890"/>
      <c r="BH5890"/>
      <c r="BI5890"/>
      <c r="BJ5890"/>
      <c r="BK5890"/>
      <c r="BL5890"/>
      <c r="BM5890"/>
      <c r="BN5890"/>
      <c r="BO5890"/>
      <c r="BP5890"/>
      <c r="BQ5890"/>
      <c r="BR5890"/>
      <c r="BS5890"/>
      <c r="BT5890"/>
      <c r="BU5890"/>
      <c r="BV5890"/>
      <c r="BW5890"/>
      <c r="BX5890"/>
      <c r="BY5890"/>
      <c r="BZ5890"/>
      <c r="CA5890"/>
      <c r="CB5890"/>
      <c r="CC5890"/>
      <c r="CD5890"/>
      <c r="CE5890"/>
      <c r="CF5890"/>
      <c r="CG5890"/>
      <c r="CH5890"/>
      <c r="CI5890"/>
      <c r="CJ5890"/>
      <c r="CK5890"/>
      <c r="DZJ5890"/>
      <c r="DZK5890"/>
      <c r="DZL5890"/>
      <c r="DZM5890"/>
      <c r="DZN5890"/>
      <c r="DZO5890"/>
      <c r="DZP5890"/>
      <c r="DZQ5890"/>
      <c r="DZR5890"/>
      <c r="DZS5890"/>
      <c r="DZT5890"/>
      <c r="DZU5890"/>
      <c r="DZV5890"/>
      <c r="DZW5890"/>
      <c r="DZX5890"/>
      <c r="DZY5890"/>
      <c r="DZZ5890"/>
      <c r="EAA5890"/>
      <c r="EAB5890"/>
      <c r="EAC5890"/>
      <c r="EAD5890"/>
      <c r="EAE5890"/>
      <c r="EAF5890"/>
      <c r="EAG5890"/>
      <c r="EAH5890"/>
    </row>
    <row r="5891" spans="38:89 3390:3414" x14ac:dyDescent="0.3"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  <c r="BE5891"/>
      <c r="BF5891"/>
      <c r="BG5891"/>
      <c r="BH5891"/>
      <c r="BI5891"/>
      <c r="BJ5891"/>
      <c r="BK5891"/>
      <c r="BL5891"/>
      <c r="BM5891"/>
      <c r="BN5891"/>
      <c r="BO5891"/>
      <c r="BP5891"/>
      <c r="BQ5891"/>
      <c r="BR5891"/>
      <c r="BS5891"/>
      <c r="BT5891"/>
      <c r="BU5891"/>
      <c r="BV5891"/>
      <c r="BW5891"/>
      <c r="BX5891"/>
      <c r="BY5891"/>
      <c r="BZ5891"/>
      <c r="CA5891"/>
      <c r="CB5891"/>
      <c r="CC5891"/>
      <c r="CD5891"/>
      <c r="CE5891"/>
      <c r="CF5891"/>
      <c r="CG5891"/>
      <c r="CH5891"/>
      <c r="CI5891"/>
      <c r="CJ5891"/>
      <c r="CK5891"/>
      <c r="DZJ5891"/>
      <c r="DZK5891"/>
      <c r="DZL5891"/>
      <c r="DZM5891"/>
      <c r="DZN5891"/>
      <c r="DZO5891"/>
      <c r="DZP5891"/>
      <c r="DZQ5891"/>
      <c r="DZR5891"/>
      <c r="DZS5891"/>
      <c r="DZT5891"/>
      <c r="DZU5891"/>
      <c r="DZV5891"/>
      <c r="DZW5891"/>
      <c r="DZX5891"/>
      <c r="DZY5891"/>
      <c r="DZZ5891"/>
      <c r="EAA5891"/>
      <c r="EAB5891"/>
      <c r="EAC5891"/>
      <c r="EAD5891"/>
      <c r="EAE5891"/>
      <c r="EAF5891"/>
      <c r="EAG5891"/>
      <c r="EAH5891"/>
    </row>
    <row r="5892" spans="38:89 3390:3414" x14ac:dyDescent="0.3"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  <c r="BE5892"/>
      <c r="BF5892"/>
      <c r="BG5892"/>
      <c r="BH5892"/>
      <c r="BI5892"/>
      <c r="BJ5892"/>
      <c r="BK5892"/>
      <c r="BL5892"/>
      <c r="BM5892"/>
      <c r="BN5892"/>
      <c r="BO5892"/>
      <c r="BP5892"/>
      <c r="BQ5892"/>
      <c r="BR5892"/>
      <c r="BS5892"/>
      <c r="BT5892"/>
      <c r="BU5892"/>
      <c r="BV5892"/>
      <c r="BW5892"/>
      <c r="BX5892"/>
      <c r="BY5892"/>
      <c r="BZ5892"/>
      <c r="CA5892"/>
      <c r="CB5892"/>
      <c r="CC5892"/>
      <c r="CD5892"/>
      <c r="CE5892"/>
      <c r="CF5892"/>
      <c r="CG5892"/>
      <c r="CH5892"/>
      <c r="CI5892"/>
      <c r="CJ5892"/>
      <c r="CK5892"/>
      <c r="DZJ5892"/>
      <c r="DZK5892"/>
      <c r="DZL5892"/>
      <c r="DZM5892"/>
      <c r="DZN5892"/>
      <c r="DZO5892"/>
      <c r="DZP5892"/>
      <c r="DZQ5892"/>
      <c r="DZR5892"/>
      <c r="DZS5892"/>
      <c r="DZT5892"/>
      <c r="DZU5892"/>
      <c r="DZV5892"/>
      <c r="DZW5892"/>
      <c r="DZX5892"/>
      <c r="DZY5892"/>
      <c r="DZZ5892"/>
      <c r="EAA5892"/>
      <c r="EAB5892"/>
      <c r="EAC5892"/>
      <c r="EAD5892"/>
      <c r="EAE5892"/>
      <c r="EAF5892"/>
      <c r="EAG5892"/>
      <c r="EAH5892"/>
    </row>
    <row r="5893" spans="38:89 3390:3414" x14ac:dyDescent="0.3"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  <c r="BE5893"/>
      <c r="BF5893"/>
      <c r="BG5893"/>
      <c r="BH5893"/>
      <c r="BI5893"/>
      <c r="BJ5893"/>
      <c r="BK5893"/>
      <c r="BL5893"/>
      <c r="BM5893"/>
      <c r="BN5893"/>
      <c r="BO5893"/>
      <c r="BP5893"/>
      <c r="BQ5893"/>
      <c r="BR5893"/>
      <c r="BS5893"/>
      <c r="BT5893"/>
      <c r="BU5893"/>
      <c r="BV5893"/>
      <c r="BW5893"/>
      <c r="BX5893"/>
      <c r="BY5893"/>
      <c r="BZ5893"/>
      <c r="CA5893"/>
      <c r="CB5893"/>
      <c r="CC5893"/>
      <c r="CD5893"/>
      <c r="CE5893"/>
      <c r="CF5893"/>
      <c r="CG5893"/>
      <c r="CH5893"/>
      <c r="CI5893"/>
      <c r="CJ5893"/>
      <c r="CK5893"/>
      <c r="DZJ5893"/>
      <c r="DZK5893"/>
      <c r="DZL5893"/>
      <c r="DZM5893"/>
      <c r="DZN5893"/>
      <c r="DZO5893"/>
      <c r="DZP5893"/>
      <c r="DZQ5893"/>
      <c r="DZR5893"/>
      <c r="DZS5893"/>
      <c r="DZT5893"/>
      <c r="DZU5893"/>
      <c r="DZV5893"/>
      <c r="DZW5893"/>
      <c r="DZX5893"/>
      <c r="DZY5893"/>
      <c r="DZZ5893"/>
      <c r="EAA5893"/>
      <c r="EAB5893"/>
      <c r="EAC5893"/>
      <c r="EAD5893"/>
      <c r="EAE5893"/>
      <c r="EAF5893"/>
      <c r="EAG5893"/>
      <c r="EAH5893"/>
    </row>
    <row r="5894" spans="38:89 3390:3414" x14ac:dyDescent="0.3"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  <c r="BE5894"/>
      <c r="BF5894"/>
      <c r="BG5894"/>
      <c r="BH5894"/>
      <c r="BI5894"/>
      <c r="BJ5894"/>
      <c r="BK5894"/>
      <c r="BL5894"/>
      <c r="BM5894"/>
      <c r="BN5894"/>
      <c r="BO5894"/>
      <c r="BP5894"/>
      <c r="BQ5894"/>
      <c r="BR5894"/>
      <c r="BS5894"/>
      <c r="BT5894"/>
      <c r="BU5894"/>
      <c r="BV5894"/>
      <c r="BW5894"/>
      <c r="BX5894"/>
      <c r="BY5894"/>
      <c r="BZ5894"/>
      <c r="CA5894"/>
      <c r="CB5894"/>
      <c r="CC5894"/>
      <c r="CD5894"/>
      <c r="CE5894"/>
      <c r="CF5894"/>
      <c r="CG5894"/>
      <c r="CH5894"/>
      <c r="CI5894"/>
      <c r="CJ5894"/>
      <c r="CK5894"/>
      <c r="DZJ5894"/>
      <c r="DZK5894"/>
      <c r="DZL5894"/>
      <c r="DZM5894"/>
      <c r="DZN5894"/>
      <c r="DZO5894"/>
      <c r="DZP5894"/>
      <c r="DZQ5894"/>
      <c r="DZR5894"/>
      <c r="DZS5894"/>
      <c r="DZT5894"/>
      <c r="DZU5894"/>
      <c r="DZV5894"/>
      <c r="DZW5894"/>
      <c r="DZX5894"/>
      <c r="DZY5894"/>
      <c r="DZZ5894"/>
      <c r="EAA5894"/>
      <c r="EAB5894"/>
      <c r="EAC5894"/>
      <c r="EAD5894"/>
      <c r="EAE5894"/>
      <c r="EAF5894"/>
      <c r="EAG5894"/>
      <c r="EAH5894"/>
    </row>
    <row r="5895" spans="38:89 3390:3414" x14ac:dyDescent="0.3"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  <c r="BE5895"/>
      <c r="BF5895"/>
      <c r="BG5895"/>
      <c r="BH5895"/>
      <c r="BI5895"/>
      <c r="BJ5895"/>
      <c r="BK5895"/>
      <c r="BL5895"/>
      <c r="BM5895"/>
      <c r="BN5895"/>
      <c r="BO5895"/>
      <c r="BP5895"/>
      <c r="BQ5895"/>
      <c r="BR5895"/>
      <c r="BS5895"/>
      <c r="BT5895"/>
      <c r="BU5895"/>
      <c r="BV5895"/>
      <c r="BW5895"/>
      <c r="BX5895"/>
      <c r="BY5895"/>
      <c r="BZ5895"/>
      <c r="CA5895"/>
      <c r="CB5895"/>
      <c r="CC5895"/>
      <c r="CD5895"/>
      <c r="CE5895"/>
      <c r="CF5895"/>
      <c r="CG5895"/>
      <c r="CH5895"/>
      <c r="CI5895"/>
      <c r="CJ5895"/>
      <c r="CK5895"/>
      <c r="DZJ5895"/>
      <c r="DZK5895"/>
      <c r="DZL5895"/>
      <c r="DZM5895"/>
      <c r="DZN5895"/>
      <c r="DZO5895"/>
      <c r="DZP5895"/>
      <c r="DZQ5895"/>
      <c r="DZR5895"/>
      <c r="DZS5895"/>
      <c r="DZT5895"/>
      <c r="DZU5895"/>
      <c r="DZV5895"/>
      <c r="DZW5895"/>
      <c r="DZX5895"/>
      <c r="DZY5895"/>
      <c r="DZZ5895"/>
      <c r="EAA5895"/>
      <c r="EAB5895"/>
      <c r="EAC5895"/>
      <c r="EAD5895"/>
      <c r="EAE5895"/>
      <c r="EAF5895"/>
      <c r="EAG5895"/>
      <c r="EAH5895"/>
    </row>
    <row r="5896" spans="38:89 3390:3414" x14ac:dyDescent="0.3"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  <c r="BE5896"/>
      <c r="BF5896"/>
      <c r="BG5896"/>
      <c r="BH5896"/>
      <c r="BI5896"/>
      <c r="BJ5896"/>
      <c r="BK5896"/>
      <c r="BL5896"/>
      <c r="BM5896"/>
      <c r="BN5896"/>
      <c r="BO5896"/>
      <c r="BP5896"/>
      <c r="BQ5896"/>
      <c r="BR5896"/>
      <c r="BS5896"/>
      <c r="BT5896"/>
      <c r="BU5896"/>
      <c r="BV5896"/>
      <c r="BW5896"/>
      <c r="BX5896"/>
      <c r="BY5896"/>
      <c r="BZ5896"/>
      <c r="CA5896"/>
      <c r="CB5896"/>
      <c r="CC5896"/>
      <c r="CD5896"/>
      <c r="CE5896"/>
      <c r="CF5896"/>
      <c r="CG5896"/>
      <c r="CH5896"/>
      <c r="CI5896"/>
      <c r="CJ5896"/>
      <c r="CK5896"/>
      <c r="DZJ5896"/>
      <c r="DZK5896"/>
      <c r="DZL5896"/>
      <c r="DZM5896"/>
      <c r="DZN5896"/>
      <c r="DZO5896"/>
      <c r="DZP5896"/>
      <c r="DZQ5896"/>
      <c r="DZR5896"/>
      <c r="DZS5896"/>
      <c r="DZT5896"/>
      <c r="DZU5896"/>
      <c r="DZV5896"/>
      <c r="DZW5896"/>
      <c r="DZX5896"/>
      <c r="DZY5896"/>
      <c r="DZZ5896"/>
      <c r="EAA5896"/>
      <c r="EAB5896"/>
      <c r="EAC5896"/>
      <c r="EAD5896"/>
      <c r="EAE5896"/>
      <c r="EAF5896"/>
      <c r="EAG5896"/>
      <c r="EAH5896"/>
    </row>
    <row r="5897" spans="38:89 3390:3414" x14ac:dyDescent="0.3"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  <c r="BE5897"/>
      <c r="BF5897"/>
      <c r="BG5897"/>
      <c r="BH5897"/>
      <c r="BI5897"/>
      <c r="BJ5897"/>
      <c r="BK5897"/>
      <c r="BL5897"/>
      <c r="BM5897"/>
      <c r="BN5897"/>
      <c r="BO5897"/>
      <c r="BP5897"/>
      <c r="BQ5897"/>
      <c r="BR5897"/>
      <c r="BS5897"/>
      <c r="BT5897"/>
      <c r="BU5897"/>
      <c r="BV5897"/>
      <c r="BW5897"/>
      <c r="BX5897"/>
      <c r="BY5897"/>
      <c r="BZ5897"/>
      <c r="CA5897"/>
      <c r="CB5897"/>
      <c r="CC5897"/>
      <c r="CD5897"/>
      <c r="CE5897"/>
      <c r="CF5897"/>
      <c r="CG5897"/>
      <c r="CH5897"/>
      <c r="CI5897"/>
      <c r="CJ5897"/>
      <c r="CK5897"/>
      <c r="DZJ5897"/>
      <c r="DZK5897"/>
      <c r="DZL5897"/>
      <c r="DZM5897"/>
      <c r="DZN5897"/>
      <c r="DZO5897"/>
      <c r="DZP5897"/>
      <c r="DZQ5897"/>
      <c r="DZR5897"/>
      <c r="DZS5897"/>
      <c r="DZT5897"/>
      <c r="DZU5897"/>
      <c r="DZV5897"/>
      <c r="DZW5897"/>
      <c r="DZX5897"/>
      <c r="DZY5897"/>
      <c r="DZZ5897"/>
      <c r="EAA5897"/>
      <c r="EAB5897"/>
      <c r="EAC5897"/>
      <c r="EAD5897"/>
      <c r="EAE5897"/>
      <c r="EAF5897"/>
      <c r="EAG5897"/>
      <c r="EAH5897"/>
    </row>
    <row r="5898" spans="38:89 3390:3414" x14ac:dyDescent="0.3"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  <c r="BE5898"/>
      <c r="BF5898"/>
      <c r="BG5898"/>
      <c r="BH5898"/>
      <c r="BI5898"/>
      <c r="BJ5898"/>
      <c r="BK5898"/>
      <c r="BL5898"/>
      <c r="BM5898"/>
      <c r="BN5898"/>
      <c r="BO5898"/>
      <c r="BP5898"/>
      <c r="BQ5898"/>
      <c r="BR5898"/>
      <c r="BS5898"/>
      <c r="BT5898"/>
      <c r="BU5898"/>
      <c r="BV5898"/>
      <c r="BW5898"/>
      <c r="BX5898"/>
      <c r="BY5898"/>
      <c r="BZ5898"/>
      <c r="CA5898"/>
      <c r="CB5898"/>
      <c r="CC5898"/>
      <c r="CD5898"/>
      <c r="CE5898"/>
      <c r="CF5898"/>
      <c r="CG5898"/>
      <c r="CH5898"/>
      <c r="CI5898"/>
      <c r="CJ5898"/>
      <c r="CK5898"/>
      <c r="DZJ5898"/>
      <c r="DZK5898"/>
      <c r="DZL5898"/>
      <c r="DZM5898"/>
      <c r="DZN5898"/>
      <c r="DZO5898"/>
      <c r="DZP5898"/>
      <c r="DZQ5898"/>
      <c r="DZR5898"/>
      <c r="DZS5898"/>
      <c r="DZT5898"/>
      <c r="DZU5898"/>
      <c r="DZV5898"/>
      <c r="DZW5898"/>
      <c r="DZX5898"/>
      <c r="DZY5898"/>
      <c r="DZZ5898"/>
      <c r="EAA5898"/>
      <c r="EAB5898"/>
      <c r="EAC5898"/>
      <c r="EAD5898"/>
      <c r="EAE5898"/>
      <c r="EAF5898"/>
      <c r="EAG5898"/>
      <c r="EAH5898"/>
    </row>
    <row r="5899" spans="38:89 3390:3414" x14ac:dyDescent="0.3"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  <c r="BE5899"/>
      <c r="BF5899"/>
      <c r="BG5899"/>
      <c r="BH5899"/>
      <c r="BI5899"/>
      <c r="BJ5899"/>
      <c r="BK5899"/>
      <c r="BL5899"/>
      <c r="BM5899"/>
      <c r="BN5899"/>
      <c r="BO5899"/>
      <c r="BP5899"/>
      <c r="BQ5899"/>
      <c r="BR5899"/>
      <c r="BS5899"/>
      <c r="BT5899"/>
      <c r="BU5899"/>
      <c r="BV5899"/>
      <c r="BW5899"/>
      <c r="BX5899"/>
      <c r="BY5899"/>
      <c r="BZ5899"/>
      <c r="CA5899"/>
      <c r="CB5899"/>
      <c r="CC5899"/>
      <c r="CD5899"/>
      <c r="CE5899"/>
      <c r="CF5899"/>
      <c r="CG5899"/>
      <c r="CH5899"/>
      <c r="CI5899"/>
      <c r="CJ5899"/>
      <c r="CK5899"/>
      <c r="DZJ5899"/>
      <c r="DZK5899"/>
      <c r="DZL5899"/>
      <c r="DZM5899"/>
      <c r="DZN5899"/>
      <c r="DZO5899"/>
      <c r="DZP5899"/>
      <c r="DZQ5899"/>
      <c r="DZR5899"/>
      <c r="DZS5899"/>
      <c r="DZT5899"/>
      <c r="DZU5899"/>
      <c r="DZV5899"/>
      <c r="DZW5899"/>
      <c r="DZX5899"/>
      <c r="DZY5899"/>
      <c r="DZZ5899"/>
      <c r="EAA5899"/>
      <c r="EAB5899"/>
      <c r="EAC5899"/>
      <c r="EAD5899"/>
      <c r="EAE5899"/>
      <c r="EAF5899"/>
      <c r="EAG5899"/>
      <c r="EAH5899"/>
    </row>
    <row r="5900" spans="38:89 3390:3414" x14ac:dyDescent="0.3"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  <c r="BE5900"/>
      <c r="BF5900"/>
      <c r="BG5900"/>
      <c r="BH5900"/>
      <c r="BI5900"/>
      <c r="BJ5900"/>
      <c r="BK5900"/>
      <c r="BL5900"/>
      <c r="BM5900"/>
      <c r="BN5900"/>
      <c r="BO5900"/>
      <c r="BP5900"/>
      <c r="BQ5900"/>
      <c r="BR5900"/>
      <c r="BS5900"/>
      <c r="BT5900"/>
      <c r="BU5900"/>
      <c r="BV5900"/>
      <c r="BW5900"/>
      <c r="BX5900"/>
      <c r="BY5900"/>
      <c r="BZ5900"/>
      <c r="CA5900"/>
      <c r="CB5900"/>
      <c r="CC5900"/>
      <c r="CD5900"/>
      <c r="CE5900"/>
      <c r="CF5900"/>
      <c r="CG5900"/>
      <c r="CH5900"/>
      <c r="CI5900"/>
      <c r="CJ5900"/>
      <c r="CK5900"/>
      <c r="DZJ5900"/>
      <c r="DZK5900"/>
      <c r="DZL5900"/>
      <c r="DZM5900"/>
      <c r="DZN5900"/>
      <c r="DZO5900"/>
      <c r="DZP5900"/>
      <c r="DZQ5900"/>
      <c r="DZR5900"/>
      <c r="DZS5900"/>
      <c r="DZT5900"/>
      <c r="DZU5900"/>
      <c r="DZV5900"/>
      <c r="DZW5900"/>
      <c r="DZX5900"/>
      <c r="DZY5900"/>
      <c r="DZZ5900"/>
      <c r="EAA5900"/>
      <c r="EAB5900"/>
      <c r="EAC5900"/>
      <c r="EAD5900"/>
      <c r="EAE5900"/>
      <c r="EAF5900"/>
      <c r="EAG5900"/>
      <c r="EAH5900"/>
    </row>
    <row r="5901" spans="38:89 3390:3414" x14ac:dyDescent="0.3"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  <c r="BE5901"/>
      <c r="BF5901"/>
      <c r="BG5901"/>
      <c r="BH5901"/>
      <c r="BI5901"/>
      <c r="BJ5901"/>
      <c r="BK5901"/>
      <c r="BL5901"/>
      <c r="BM5901"/>
      <c r="BN5901"/>
      <c r="BO5901"/>
      <c r="BP5901"/>
      <c r="BQ5901"/>
      <c r="BR5901"/>
      <c r="BS5901"/>
      <c r="BT5901"/>
      <c r="BU5901"/>
      <c r="BV5901"/>
      <c r="BW5901"/>
      <c r="BX5901"/>
      <c r="BY5901"/>
      <c r="BZ5901"/>
      <c r="CA5901"/>
      <c r="CB5901"/>
      <c r="CC5901"/>
      <c r="CD5901"/>
      <c r="CE5901"/>
      <c r="CF5901"/>
      <c r="CG5901"/>
      <c r="CH5901"/>
      <c r="CI5901"/>
      <c r="CJ5901"/>
      <c r="CK5901"/>
      <c r="DZJ5901"/>
      <c r="DZK5901"/>
      <c r="DZL5901"/>
      <c r="DZM5901"/>
      <c r="DZN5901"/>
      <c r="DZO5901"/>
      <c r="DZP5901"/>
      <c r="DZQ5901"/>
      <c r="DZR5901"/>
      <c r="DZS5901"/>
      <c r="DZT5901"/>
      <c r="DZU5901"/>
      <c r="DZV5901"/>
      <c r="DZW5901"/>
      <c r="DZX5901"/>
      <c r="DZY5901"/>
      <c r="DZZ5901"/>
      <c r="EAA5901"/>
      <c r="EAB5901"/>
      <c r="EAC5901"/>
      <c r="EAD5901"/>
      <c r="EAE5901"/>
      <c r="EAF5901"/>
      <c r="EAG5901"/>
      <c r="EAH5901"/>
    </row>
    <row r="5902" spans="38:89 3390:3414" x14ac:dyDescent="0.3"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  <c r="BE5902"/>
      <c r="BF5902"/>
      <c r="BG5902"/>
      <c r="BH5902"/>
      <c r="BI5902"/>
      <c r="BJ5902"/>
      <c r="BK5902"/>
      <c r="BL5902"/>
      <c r="BM5902"/>
      <c r="BN5902"/>
      <c r="BO5902"/>
      <c r="BP5902"/>
      <c r="BQ5902"/>
      <c r="BR5902"/>
      <c r="BS5902"/>
      <c r="BT5902"/>
      <c r="BU5902"/>
      <c r="BV5902"/>
      <c r="BW5902"/>
      <c r="BX5902"/>
      <c r="BY5902"/>
      <c r="BZ5902"/>
      <c r="CA5902"/>
      <c r="CB5902"/>
      <c r="CC5902"/>
      <c r="CD5902"/>
      <c r="CE5902"/>
      <c r="CF5902"/>
      <c r="CG5902"/>
      <c r="CH5902"/>
      <c r="CI5902"/>
      <c r="CJ5902"/>
      <c r="CK5902"/>
      <c r="DZJ5902"/>
      <c r="DZK5902"/>
      <c r="DZL5902"/>
      <c r="DZM5902"/>
      <c r="DZN5902"/>
      <c r="DZO5902"/>
      <c r="DZP5902"/>
      <c r="DZQ5902"/>
      <c r="DZR5902"/>
      <c r="DZS5902"/>
      <c r="DZT5902"/>
      <c r="DZU5902"/>
      <c r="DZV5902"/>
      <c r="DZW5902"/>
      <c r="DZX5902"/>
      <c r="DZY5902"/>
      <c r="DZZ5902"/>
      <c r="EAA5902"/>
      <c r="EAB5902"/>
      <c r="EAC5902"/>
      <c r="EAD5902"/>
      <c r="EAE5902"/>
      <c r="EAF5902"/>
      <c r="EAG5902"/>
      <c r="EAH5902"/>
    </row>
    <row r="5903" spans="38:89 3390:3414" x14ac:dyDescent="0.3"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  <c r="BE5903"/>
      <c r="BF5903"/>
      <c r="BG5903"/>
      <c r="BH5903"/>
      <c r="BI5903"/>
      <c r="BJ5903"/>
      <c r="BK5903"/>
      <c r="BL5903"/>
      <c r="BM5903"/>
      <c r="BN5903"/>
      <c r="BO5903"/>
      <c r="BP5903"/>
      <c r="BQ5903"/>
      <c r="BR5903"/>
      <c r="BS5903"/>
      <c r="BT5903"/>
      <c r="BU5903"/>
      <c r="BV5903"/>
      <c r="BW5903"/>
      <c r="BX5903"/>
      <c r="BY5903"/>
      <c r="BZ5903"/>
      <c r="CA5903"/>
      <c r="CB5903"/>
      <c r="CC5903"/>
      <c r="CD5903"/>
      <c r="CE5903"/>
      <c r="CF5903"/>
      <c r="CG5903"/>
      <c r="CH5903"/>
      <c r="CI5903"/>
      <c r="CJ5903"/>
      <c r="CK5903"/>
      <c r="DZJ5903"/>
      <c r="DZK5903"/>
      <c r="DZL5903"/>
      <c r="DZM5903"/>
      <c r="DZN5903"/>
      <c r="DZO5903"/>
      <c r="DZP5903"/>
      <c r="DZQ5903"/>
      <c r="DZR5903"/>
      <c r="DZS5903"/>
      <c r="DZT5903"/>
      <c r="DZU5903"/>
      <c r="DZV5903"/>
      <c r="DZW5903"/>
      <c r="DZX5903"/>
      <c r="DZY5903"/>
      <c r="DZZ5903"/>
      <c r="EAA5903"/>
      <c r="EAB5903"/>
      <c r="EAC5903"/>
      <c r="EAD5903"/>
      <c r="EAE5903"/>
      <c r="EAF5903"/>
      <c r="EAG5903"/>
      <c r="EAH5903"/>
    </row>
    <row r="5904" spans="38:89 3390:3414" x14ac:dyDescent="0.3"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  <c r="BE5904"/>
      <c r="BF5904"/>
      <c r="BG5904"/>
      <c r="BH5904"/>
      <c r="BI5904"/>
      <c r="BJ5904"/>
      <c r="BK5904"/>
      <c r="BL5904"/>
      <c r="BM5904"/>
      <c r="BN5904"/>
      <c r="BO5904"/>
      <c r="BP5904"/>
      <c r="BQ5904"/>
      <c r="BR5904"/>
      <c r="BS5904"/>
      <c r="BT5904"/>
      <c r="BU5904"/>
      <c r="BV5904"/>
      <c r="BW5904"/>
      <c r="BX5904"/>
      <c r="BY5904"/>
      <c r="BZ5904"/>
      <c r="CA5904"/>
      <c r="CB5904"/>
      <c r="CC5904"/>
      <c r="CD5904"/>
      <c r="CE5904"/>
      <c r="CF5904"/>
      <c r="CG5904"/>
      <c r="CH5904"/>
      <c r="CI5904"/>
      <c r="CJ5904"/>
      <c r="CK5904"/>
      <c r="DZJ5904"/>
      <c r="DZK5904"/>
      <c r="DZL5904"/>
      <c r="DZM5904"/>
      <c r="DZN5904"/>
      <c r="DZO5904"/>
      <c r="DZP5904"/>
      <c r="DZQ5904"/>
      <c r="DZR5904"/>
      <c r="DZS5904"/>
      <c r="DZT5904"/>
      <c r="DZU5904"/>
      <c r="DZV5904"/>
      <c r="DZW5904"/>
      <c r="DZX5904"/>
      <c r="DZY5904"/>
      <c r="DZZ5904"/>
      <c r="EAA5904"/>
      <c r="EAB5904"/>
      <c r="EAC5904"/>
      <c r="EAD5904"/>
      <c r="EAE5904"/>
      <c r="EAF5904"/>
      <c r="EAG5904"/>
      <c r="EAH5904"/>
    </row>
    <row r="5905" spans="38:89 3390:3414" x14ac:dyDescent="0.3"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  <c r="BE5905"/>
      <c r="BF5905"/>
      <c r="BG5905"/>
      <c r="BH5905"/>
      <c r="BI5905"/>
      <c r="BJ5905"/>
      <c r="BK5905"/>
      <c r="BL5905"/>
      <c r="BM5905"/>
      <c r="BN5905"/>
      <c r="BO5905"/>
      <c r="BP5905"/>
      <c r="BQ5905"/>
      <c r="BR5905"/>
      <c r="BS5905"/>
      <c r="BT5905"/>
      <c r="BU5905"/>
      <c r="BV5905"/>
      <c r="BW5905"/>
      <c r="BX5905"/>
      <c r="BY5905"/>
      <c r="BZ5905"/>
      <c r="CA5905"/>
      <c r="CB5905"/>
      <c r="CC5905"/>
      <c r="CD5905"/>
      <c r="CE5905"/>
      <c r="CF5905"/>
      <c r="CG5905"/>
      <c r="CH5905"/>
      <c r="CI5905"/>
      <c r="CJ5905"/>
      <c r="CK5905"/>
      <c r="DZJ5905"/>
      <c r="DZK5905"/>
      <c r="DZL5905"/>
      <c r="DZM5905"/>
      <c r="DZN5905"/>
      <c r="DZO5905"/>
      <c r="DZP5905"/>
      <c r="DZQ5905"/>
      <c r="DZR5905"/>
      <c r="DZS5905"/>
      <c r="DZT5905"/>
      <c r="DZU5905"/>
      <c r="DZV5905"/>
      <c r="DZW5905"/>
      <c r="DZX5905"/>
      <c r="DZY5905"/>
      <c r="DZZ5905"/>
      <c r="EAA5905"/>
      <c r="EAB5905"/>
      <c r="EAC5905"/>
      <c r="EAD5905"/>
      <c r="EAE5905"/>
      <c r="EAF5905"/>
      <c r="EAG5905"/>
      <c r="EAH5905"/>
    </row>
    <row r="5906" spans="38:89 3390:3414" x14ac:dyDescent="0.3"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  <c r="BE5906"/>
      <c r="BF5906"/>
      <c r="BG5906"/>
      <c r="BH5906"/>
      <c r="BI5906"/>
      <c r="BJ5906"/>
      <c r="BK5906"/>
      <c r="BL5906"/>
      <c r="BM5906"/>
      <c r="BN5906"/>
      <c r="BO5906"/>
      <c r="BP5906"/>
      <c r="BQ5906"/>
      <c r="BR5906"/>
      <c r="BS5906"/>
      <c r="BT5906"/>
      <c r="BU5906"/>
      <c r="BV5906"/>
      <c r="BW5906"/>
      <c r="BX5906"/>
      <c r="BY5906"/>
      <c r="BZ5906"/>
      <c r="CA5906"/>
      <c r="CB5906"/>
      <c r="CC5906"/>
      <c r="CD5906"/>
      <c r="CE5906"/>
      <c r="CF5906"/>
      <c r="CG5906"/>
      <c r="CH5906"/>
      <c r="CI5906"/>
      <c r="CJ5906"/>
      <c r="CK5906"/>
      <c r="DZJ5906"/>
      <c r="DZK5906"/>
      <c r="DZL5906"/>
      <c r="DZM5906"/>
      <c r="DZN5906"/>
      <c r="DZO5906"/>
      <c r="DZP5906"/>
      <c r="DZQ5906"/>
      <c r="DZR5906"/>
      <c r="DZS5906"/>
      <c r="DZT5906"/>
      <c r="DZU5906"/>
      <c r="DZV5906"/>
      <c r="DZW5906"/>
      <c r="DZX5906"/>
      <c r="DZY5906"/>
      <c r="DZZ5906"/>
      <c r="EAA5906"/>
      <c r="EAB5906"/>
      <c r="EAC5906"/>
      <c r="EAD5906"/>
      <c r="EAE5906"/>
      <c r="EAF5906"/>
      <c r="EAG5906"/>
      <c r="EAH5906"/>
    </row>
    <row r="5907" spans="38:89 3390:3414" x14ac:dyDescent="0.3"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  <c r="BE5907"/>
      <c r="BF5907"/>
      <c r="BG5907"/>
      <c r="BH5907"/>
      <c r="BI5907"/>
      <c r="BJ5907"/>
      <c r="BK5907"/>
      <c r="BL5907"/>
      <c r="BM5907"/>
      <c r="BN5907"/>
      <c r="BO5907"/>
      <c r="BP5907"/>
      <c r="BQ5907"/>
      <c r="BR5907"/>
      <c r="BS5907"/>
      <c r="BT5907"/>
      <c r="BU5907"/>
      <c r="BV5907"/>
      <c r="BW5907"/>
      <c r="BX5907"/>
      <c r="BY5907"/>
      <c r="BZ5907"/>
      <c r="CA5907"/>
      <c r="CB5907"/>
      <c r="CC5907"/>
      <c r="CD5907"/>
      <c r="CE5907"/>
      <c r="CF5907"/>
      <c r="CG5907"/>
      <c r="CH5907"/>
      <c r="CI5907"/>
      <c r="CJ5907"/>
      <c r="CK5907"/>
      <c r="DZJ5907"/>
      <c r="DZK5907"/>
      <c r="DZL5907"/>
      <c r="DZM5907"/>
      <c r="DZN5907"/>
      <c r="DZO5907"/>
      <c r="DZP5907"/>
      <c r="DZQ5907"/>
      <c r="DZR5907"/>
      <c r="DZS5907"/>
      <c r="DZT5907"/>
      <c r="DZU5907"/>
      <c r="DZV5907"/>
      <c r="DZW5907"/>
      <c r="DZX5907"/>
      <c r="DZY5907"/>
      <c r="DZZ5907"/>
      <c r="EAA5907"/>
      <c r="EAB5907"/>
      <c r="EAC5907"/>
      <c r="EAD5907"/>
      <c r="EAE5907"/>
      <c r="EAF5907"/>
      <c r="EAG5907"/>
      <c r="EAH5907"/>
    </row>
    <row r="5908" spans="38:89 3390:3414" x14ac:dyDescent="0.3"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  <c r="BE5908"/>
      <c r="BF5908"/>
      <c r="BG5908"/>
      <c r="BH5908"/>
      <c r="BI5908"/>
      <c r="BJ5908"/>
      <c r="BK5908"/>
      <c r="BL5908"/>
      <c r="BM5908"/>
      <c r="BN5908"/>
      <c r="BO5908"/>
      <c r="BP5908"/>
      <c r="BQ5908"/>
      <c r="BR5908"/>
      <c r="BS5908"/>
      <c r="BT5908"/>
      <c r="BU5908"/>
      <c r="BV5908"/>
      <c r="BW5908"/>
      <c r="BX5908"/>
      <c r="BY5908"/>
      <c r="BZ5908"/>
      <c r="CA5908"/>
      <c r="CB5908"/>
      <c r="CC5908"/>
      <c r="CD5908"/>
      <c r="CE5908"/>
      <c r="CF5908"/>
      <c r="CG5908"/>
      <c r="CH5908"/>
      <c r="CI5908"/>
      <c r="CJ5908"/>
      <c r="CK5908"/>
      <c r="DZJ5908"/>
      <c r="DZK5908"/>
      <c r="DZL5908"/>
      <c r="DZM5908"/>
      <c r="DZN5908"/>
      <c r="DZO5908"/>
      <c r="DZP5908"/>
      <c r="DZQ5908"/>
      <c r="DZR5908"/>
      <c r="DZS5908"/>
      <c r="DZT5908"/>
      <c r="DZU5908"/>
      <c r="DZV5908"/>
      <c r="DZW5908"/>
      <c r="DZX5908"/>
      <c r="DZY5908"/>
      <c r="DZZ5908"/>
      <c r="EAA5908"/>
      <c r="EAB5908"/>
      <c r="EAC5908"/>
      <c r="EAD5908"/>
      <c r="EAE5908"/>
      <c r="EAF5908"/>
      <c r="EAG5908"/>
      <c r="EAH5908"/>
    </row>
    <row r="5909" spans="38:89 3390:3414" x14ac:dyDescent="0.3"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  <c r="BE5909"/>
      <c r="BF5909"/>
      <c r="BG5909"/>
      <c r="BH5909"/>
      <c r="BI5909"/>
      <c r="BJ5909"/>
      <c r="BK5909"/>
      <c r="BL5909"/>
      <c r="BM5909"/>
      <c r="BN5909"/>
      <c r="BO5909"/>
      <c r="BP5909"/>
      <c r="BQ5909"/>
      <c r="BR5909"/>
      <c r="BS5909"/>
      <c r="BT5909"/>
      <c r="BU5909"/>
      <c r="BV5909"/>
      <c r="BW5909"/>
      <c r="BX5909"/>
      <c r="BY5909"/>
      <c r="BZ5909"/>
      <c r="CA5909"/>
      <c r="CB5909"/>
      <c r="CC5909"/>
      <c r="CD5909"/>
      <c r="CE5909"/>
      <c r="CF5909"/>
      <c r="CG5909"/>
      <c r="CH5909"/>
      <c r="CI5909"/>
      <c r="CJ5909"/>
      <c r="CK5909"/>
      <c r="DZJ5909"/>
      <c r="DZK5909"/>
      <c r="DZL5909"/>
      <c r="DZM5909"/>
      <c r="DZN5909"/>
      <c r="DZO5909"/>
      <c r="DZP5909"/>
      <c r="DZQ5909"/>
      <c r="DZR5909"/>
      <c r="DZS5909"/>
      <c r="DZT5909"/>
      <c r="DZU5909"/>
      <c r="DZV5909"/>
      <c r="DZW5909"/>
      <c r="DZX5909"/>
      <c r="DZY5909"/>
      <c r="DZZ5909"/>
      <c r="EAA5909"/>
      <c r="EAB5909"/>
      <c r="EAC5909"/>
      <c r="EAD5909"/>
      <c r="EAE5909"/>
      <c r="EAF5909"/>
      <c r="EAG5909"/>
      <c r="EAH5909"/>
    </row>
    <row r="5910" spans="38:89 3390:3414" x14ac:dyDescent="0.3"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  <c r="BE5910"/>
      <c r="BF5910"/>
      <c r="BG5910"/>
      <c r="BH5910"/>
      <c r="BI5910"/>
      <c r="BJ5910"/>
      <c r="BK5910"/>
      <c r="BL5910"/>
      <c r="BM5910"/>
      <c r="BN5910"/>
      <c r="BO5910"/>
      <c r="BP5910"/>
      <c r="BQ5910"/>
      <c r="BR5910"/>
      <c r="BS5910"/>
      <c r="BT5910"/>
      <c r="BU5910"/>
      <c r="BV5910"/>
      <c r="BW5910"/>
      <c r="BX5910"/>
      <c r="BY5910"/>
      <c r="BZ5910"/>
      <c r="CA5910"/>
      <c r="CB5910"/>
      <c r="CC5910"/>
      <c r="CD5910"/>
      <c r="CE5910"/>
      <c r="CF5910"/>
      <c r="CG5910"/>
      <c r="CH5910"/>
      <c r="CI5910"/>
      <c r="CJ5910"/>
      <c r="CK5910"/>
      <c r="DZJ5910"/>
      <c r="DZK5910"/>
      <c r="DZL5910"/>
      <c r="DZM5910"/>
      <c r="DZN5910"/>
      <c r="DZO5910"/>
      <c r="DZP5910"/>
      <c r="DZQ5910"/>
      <c r="DZR5910"/>
      <c r="DZS5910"/>
      <c r="DZT5910"/>
      <c r="DZU5910"/>
      <c r="DZV5910"/>
      <c r="DZW5910"/>
      <c r="DZX5910"/>
      <c r="DZY5910"/>
      <c r="DZZ5910"/>
      <c r="EAA5910"/>
      <c r="EAB5910"/>
      <c r="EAC5910"/>
      <c r="EAD5910"/>
      <c r="EAE5910"/>
      <c r="EAF5910"/>
      <c r="EAG5910"/>
      <c r="EAH5910"/>
    </row>
    <row r="5911" spans="38:89 3390:3414" x14ac:dyDescent="0.3"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  <c r="BE5911"/>
      <c r="BF5911"/>
      <c r="BG5911"/>
      <c r="BH5911"/>
      <c r="BI5911"/>
      <c r="BJ5911"/>
      <c r="BK5911"/>
      <c r="BL5911"/>
      <c r="BM5911"/>
      <c r="BN5911"/>
      <c r="BO5911"/>
      <c r="BP5911"/>
      <c r="BQ5911"/>
      <c r="BR5911"/>
      <c r="BS5911"/>
      <c r="BT5911"/>
      <c r="BU5911"/>
      <c r="BV5911"/>
      <c r="BW5911"/>
      <c r="BX5911"/>
      <c r="BY5911"/>
      <c r="BZ5911"/>
      <c r="CA5911"/>
      <c r="CB5911"/>
      <c r="CC5911"/>
      <c r="CD5911"/>
      <c r="CE5911"/>
      <c r="CF5911"/>
      <c r="CG5911"/>
      <c r="CH5911"/>
      <c r="CI5911"/>
      <c r="CJ5911"/>
      <c r="CK5911"/>
      <c r="DZJ5911"/>
      <c r="DZK5911"/>
      <c r="DZL5911"/>
      <c r="DZM5911"/>
      <c r="DZN5911"/>
      <c r="DZO5911"/>
      <c r="DZP5911"/>
      <c r="DZQ5911"/>
      <c r="DZR5911"/>
      <c r="DZS5911"/>
      <c r="DZT5911"/>
      <c r="DZU5911"/>
      <c r="DZV5911"/>
      <c r="DZW5911"/>
      <c r="DZX5911"/>
      <c r="DZY5911"/>
      <c r="DZZ5911"/>
      <c r="EAA5911"/>
      <c r="EAB5911"/>
      <c r="EAC5911"/>
      <c r="EAD5911"/>
      <c r="EAE5911"/>
      <c r="EAF5911"/>
      <c r="EAG5911"/>
      <c r="EAH5911"/>
    </row>
    <row r="5912" spans="38:89 3390:3414" x14ac:dyDescent="0.3"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  <c r="BE5912"/>
      <c r="BF5912"/>
      <c r="BG5912"/>
      <c r="BH5912"/>
      <c r="BI5912"/>
      <c r="BJ5912"/>
      <c r="BK5912"/>
      <c r="BL5912"/>
      <c r="BM5912"/>
      <c r="BN5912"/>
      <c r="BO5912"/>
      <c r="BP5912"/>
      <c r="BQ5912"/>
      <c r="BR5912"/>
      <c r="BS5912"/>
      <c r="BT5912"/>
      <c r="BU5912"/>
      <c r="BV5912"/>
      <c r="BW5912"/>
      <c r="BX5912"/>
      <c r="BY5912"/>
      <c r="BZ5912"/>
      <c r="CA5912"/>
      <c r="CB5912"/>
      <c r="CC5912"/>
      <c r="CD5912"/>
      <c r="CE5912"/>
      <c r="CF5912"/>
      <c r="CG5912"/>
      <c r="CH5912"/>
      <c r="CI5912"/>
      <c r="CJ5912"/>
      <c r="CK5912"/>
      <c r="DZJ5912"/>
      <c r="DZK5912"/>
      <c r="DZL5912"/>
      <c r="DZM5912"/>
      <c r="DZN5912"/>
      <c r="DZO5912"/>
      <c r="DZP5912"/>
      <c r="DZQ5912"/>
      <c r="DZR5912"/>
      <c r="DZS5912"/>
      <c r="DZT5912"/>
      <c r="DZU5912"/>
      <c r="DZV5912"/>
      <c r="DZW5912"/>
      <c r="DZX5912"/>
      <c r="DZY5912"/>
      <c r="DZZ5912"/>
      <c r="EAA5912"/>
      <c r="EAB5912"/>
      <c r="EAC5912"/>
      <c r="EAD5912"/>
      <c r="EAE5912"/>
      <c r="EAF5912"/>
      <c r="EAG5912"/>
      <c r="EAH5912"/>
    </row>
    <row r="5913" spans="38:89 3390:3414" x14ac:dyDescent="0.3"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  <c r="BE5913"/>
      <c r="BF5913"/>
      <c r="BG5913"/>
      <c r="BH5913"/>
      <c r="BI5913"/>
      <c r="BJ5913"/>
      <c r="BK5913"/>
      <c r="BL5913"/>
      <c r="BM5913"/>
      <c r="BN5913"/>
      <c r="BO5913"/>
      <c r="BP5913"/>
      <c r="BQ5913"/>
      <c r="BR5913"/>
      <c r="BS5913"/>
      <c r="BT5913"/>
      <c r="BU5913"/>
      <c r="BV5913"/>
      <c r="BW5913"/>
      <c r="BX5913"/>
      <c r="BY5913"/>
      <c r="BZ5913"/>
      <c r="CA5913"/>
      <c r="CB5913"/>
      <c r="CC5913"/>
      <c r="CD5913"/>
      <c r="CE5913"/>
      <c r="CF5913"/>
      <c r="CG5913"/>
      <c r="CH5913"/>
      <c r="CI5913"/>
      <c r="CJ5913"/>
      <c r="CK5913"/>
      <c r="DZJ5913"/>
      <c r="DZK5913"/>
      <c r="DZL5913"/>
      <c r="DZM5913"/>
      <c r="DZN5913"/>
      <c r="DZO5913"/>
      <c r="DZP5913"/>
      <c r="DZQ5913"/>
      <c r="DZR5913"/>
      <c r="DZS5913"/>
      <c r="DZT5913"/>
      <c r="DZU5913"/>
      <c r="DZV5913"/>
      <c r="DZW5913"/>
      <c r="DZX5913"/>
      <c r="DZY5913"/>
      <c r="DZZ5913"/>
      <c r="EAA5913"/>
      <c r="EAB5913"/>
      <c r="EAC5913"/>
      <c r="EAD5913"/>
      <c r="EAE5913"/>
      <c r="EAF5913"/>
      <c r="EAG5913"/>
      <c r="EAH5913"/>
    </row>
    <row r="5914" spans="38:89 3390:3414" x14ac:dyDescent="0.3"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  <c r="BE5914"/>
      <c r="BF5914"/>
      <c r="BG5914"/>
      <c r="BH5914"/>
      <c r="BI5914"/>
      <c r="BJ5914"/>
      <c r="BK5914"/>
      <c r="BL5914"/>
      <c r="BM5914"/>
      <c r="BN5914"/>
      <c r="BO5914"/>
      <c r="BP5914"/>
      <c r="BQ5914"/>
      <c r="BR5914"/>
      <c r="BS5914"/>
      <c r="BT5914"/>
      <c r="BU5914"/>
      <c r="BV5914"/>
      <c r="BW5914"/>
      <c r="BX5914"/>
      <c r="BY5914"/>
      <c r="BZ5914"/>
      <c r="CA5914"/>
      <c r="CB5914"/>
      <c r="CC5914"/>
      <c r="CD5914"/>
      <c r="CE5914"/>
      <c r="CF5914"/>
      <c r="CG5914"/>
      <c r="CH5914"/>
      <c r="CI5914"/>
      <c r="CJ5914"/>
      <c r="CK5914"/>
      <c r="DZJ5914"/>
      <c r="DZK5914"/>
      <c r="DZL5914"/>
      <c r="DZM5914"/>
      <c r="DZN5914"/>
      <c r="DZO5914"/>
      <c r="DZP5914"/>
      <c r="DZQ5914"/>
      <c r="DZR5914"/>
      <c r="DZS5914"/>
      <c r="DZT5914"/>
      <c r="DZU5914"/>
      <c r="DZV5914"/>
      <c r="DZW5914"/>
      <c r="DZX5914"/>
      <c r="DZY5914"/>
      <c r="DZZ5914"/>
      <c r="EAA5914"/>
      <c r="EAB5914"/>
      <c r="EAC5914"/>
      <c r="EAD5914"/>
      <c r="EAE5914"/>
      <c r="EAF5914"/>
      <c r="EAG5914"/>
      <c r="EAH5914"/>
    </row>
    <row r="5915" spans="38:89 3390:3414" x14ac:dyDescent="0.3"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  <c r="BE5915"/>
      <c r="BF5915"/>
      <c r="BG5915"/>
      <c r="BH5915"/>
      <c r="BI5915"/>
      <c r="BJ5915"/>
      <c r="BK5915"/>
      <c r="BL5915"/>
      <c r="BM5915"/>
      <c r="BN5915"/>
      <c r="BO5915"/>
      <c r="BP5915"/>
      <c r="BQ5915"/>
      <c r="BR5915"/>
      <c r="BS5915"/>
      <c r="BT5915"/>
      <c r="BU5915"/>
      <c r="BV5915"/>
      <c r="BW5915"/>
      <c r="BX5915"/>
      <c r="BY5915"/>
      <c r="BZ5915"/>
      <c r="CA5915"/>
      <c r="CB5915"/>
      <c r="CC5915"/>
      <c r="CD5915"/>
      <c r="CE5915"/>
      <c r="CF5915"/>
      <c r="CG5915"/>
      <c r="CH5915"/>
      <c r="CI5915"/>
      <c r="CJ5915"/>
      <c r="CK5915"/>
      <c r="DZJ5915"/>
      <c r="DZK5915"/>
      <c r="DZL5915"/>
      <c r="DZM5915"/>
      <c r="DZN5915"/>
      <c r="DZO5915"/>
      <c r="DZP5915"/>
      <c r="DZQ5915"/>
      <c r="DZR5915"/>
      <c r="DZS5915"/>
      <c r="DZT5915"/>
      <c r="DZU5915"/>
      <c r="DZV5915"/>
      <c r="DZW5915"/>
      <c r="DZX5915"/>
      <c r="DZY5915"/>
      <c r="DZZ5915"/>
      <c r="EAA5915"/>
      <c r="EAB5915"/>
      <c r="EAC5915"/>
      <c r="EAD5915"/>
      <c r="EAE5915"/>
      <c r="EAF5915"/>
      <c r="EAG5915"/>
      <c r="EAH5915"/>
    </row>
    <row r="5916" spans="38:89 3390:3414" x14ac:dyDescent="0.3"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  <c r="BE5916"/>
      <c r="BF5916"/>
      <c r="BG5916"/>
      <c r="BH5916"/>
      <c r="BI5916"/>
      <c r="BJ5916"/>
      <c r="BK5916"/>
      <c r="BL5916"/>
      <c r="BM5916"/>
      <c r="BN5916"/>
      <c r="BO5916"/>
      <c r="BP5916"/>
      <c r="BQ5916"/>
      <c r="BR5916"/>
      <c r="BS5916"/>
      <c r="BT5916"/>
      <c r="BU5916"/>
      <c r="BV5916"/>
      <c r="BW5916"/>
      <c r="BX5916"/>
      <c r="BY5916"/>
      <c r="BZ5916"/>
      <c r="CA5916"/>
      <c r="CB5916"/>
      <c r="CC5916"/>
      <c r="CD5916"/>
      <c r="CE5916"/>
      <c r="CF5916"/>
      <c r="CG5916"/>
      <c r="CH5916"/>
      <c r="CI5916"/>
      <c r="CJ5916"/>
      <c r="CK5916"/>
      <c r="DZJ5916"/>
      <c r="DZK5916"/>
      <c r="DZL5916"/>
      <c r="DZM5916"/>
      <c r="DZN5916"/>
      <c r="DZO5916"/>
      <c r="DZP5916"/>
      <c r="DZQ5916"/>
      <c r="DZR5916"/>
      <c r="DZS5916"/>
      <c r="DZT5916"/>
      <c r="DZU5916"/>
      <c r="DZV5916"/>
      <c r="DZW5916"/>
      <c r="DZX5916"/>
      <c r="DZY5916"/>
      <c r="DZZ5916"/>
      <c r="EAA5916"/>
      <c r="EAB5916"/>
      <c r="EAC5916"/>
      <c r="EAD5916"/>
      <c r="EAE5916"/>
      <c r="EAF5916"/>
      <c r="EAG5916"/>
      <c r="EAH5916"/>
    </row>
    <row r="5917" spans="38:89 3390:3414" x14ac:dyDescent="0.3"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  <c r="BE5917"/>
      <c r="BF5917"/>
      <c r="BG5917"/>
      <c r="BH5917"/>
      <c r="BI5917"/>
      <c r="BJ5917"/>
      <c r="BK5917"/>
      <c r="BL5917"/>
      <c r="BM5917"/>
      <c r="BN5917"/>
      <c r="BO5917"/>
      <c r="BP5917"/>
      <c r="BQ5917"/>
      <c r="BR5917"/>
      <c r="BS5917"/>
      <c r="BT5917"/>
      <c r="BU5917"/>
      <c r="BV5917"/>
      <c r="BW5917"/>
      <c r="BX5917"/>
      <c r="BY5917"/>
      <c r="BZ5917"/>
      <c r="CA5917"/>
      <c r="CB5917"/>
      <c r="CC5917"/>
      <c r="CD5917"/>
      <c r="CE5917"/>
      <c r="CF5917"/>
      <c r="CG5917"/>
      <c r="CH5917"/>
      <c r="CI5917"/>
      <c r="CJ5917"/>
      <c r="CK5917"/>
      <c r="DZJ5917"/>
      <c r="DZK5917"/>
      <c r="DZL5917"/>
      <c r="DZM5917"/>
      <c r="DZN5917"/>
      <c r="DZO5917"/>
      <c r="DZP5917"/>
      <c r="DZQ5917"/>
      <c r="DZR5917"/>
      <c r="DZS5917"/>
      <c r="DZT5917"/>
      <c r="DZU5917"/>
      <c r="DZV5917"/>
      <c r="DZW5917"/>
      <c r="DZX5917"/>
      <c r="DZY5917"/>
      <c r="DZZ5917"/>
      <c r="EAA5917"/>
      <c r="EAB5917"/>
      <c r="EAC5917"/>
      <c r="EAD5917"/>
      <c r="EAE5917"/>
      <c r="EAF5917"/>
      <c r="EAG5917"/>
      <c r="EAH5917"/>
    </row>
    <row r="5918" spans="38:89 3390:3414" x14ac:dyDescent="0.3"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  <c r="BE5918"/>
      <c r="BF5918"/>
      <c r="BG5918"/>
      <c r="BH5918"/>
      <c r="BI5918"/>
      <c r="BJ5918"/>
      <c r="BK5918"/>
      <c r="BL5918"/>
      <c r="BM5918"/>
      <c r="BN5918"/>
      <c r="BO5918"/>
      <c r="BP5918"/>
      <c r="BQ5918"/>
      <c r="BR5918"/>
      <c r="BS5918"/>
      <c r="BT5918"/>
      <c r="BU5918"/>
      <c r="BV5918"/>
      <c r="BW5918"/>
      <c r="BX5918"/>
      <c r="BY5918"/>
      <c r="BZ5918"/>
      <c r="CA5918"/>
      <c r="CB5918"/>
      <c r="CC5918"/>
      <c r="CD5918"/>
      <c r="CE5918"/>
      <c r="CF5918"/>
      <c r="CG5918"/>
      <c r="CH5918"/>
      <c r="CI5918"/>
      <c r="CJ5918"/>
      <c r="CK5918"/>
      <c r="DZJ5918"/>
      <c r="DZK5918"/>
      <c r="DZL5918"/>
      <c r="DZM5918"/>
      <c r="DZN5918"/>
      <c r="DZO5918"/>
      <c r="DZP5918"/>
      <c r="DZQ5918"/>
      <c r="DZR5918"/>
      <c r="DZS5918"/>
      <c r="DZT5918"/>
      <c r="DZU5918"/>
      <c r="DZV5918"/>
      <c r="DZW5918"/>
      <c r="DZX5918"/>
      <c r="DZY5918"/>
      <c r="DZZ5918"/>
      <c r="EAA5918"/>
      <c r="EAB5918"/>
      <c r="EAC5918"/>
      <c r="EAD5918"/>
      <c r="EAE5918"/>
      <c r="EAF5918"/>
      <c r="EAG5918"/>
      <c r="EAH5918"/>
    </row>
    <row r="5919" spans="38:89 3390:3414" x14ac:dyDescent="0.3"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  <c r="BE5919"/>
      <c r="BF5919"/>
      <c r="BG5919"/>
      <c r="BH5919"/>
      <c r="BI5919"/>
      <c r="BJ5919"/>
      <c r="BK5919"/>
      <c r="BL5919"/>
      <c r="BM5919"/>
      <c r="BN5919"/>
      <c r="BO5919"/>
      <c r="BP5919"/>
      <c r="BQ5919"/>
      <c r="BR5919"/>
      <c r="BS5919"/>
      <c r="BT5919"/>
      <c r="BU5919"/>
      <c r="BV5919"/>
      <c r="BW5919"/>
      <c r="BX5919"/>
      <c r="BY5919"/>
      <c r="BZ5919"/>
      <c r="CA5919"/>
      <c r="CB5919"/>
      <c r="CC5919"/>
      <c r="CD5919"/>
      <c r="CE5919"/>
      <c r="CF5919"/>
      <c r="CG5919"/>
      <c r="CH5919"/>
      <c r="CI5919"/>
      <c r="CJ5919"/>
      <c r="CK5919"/>
      <c r="DZJ5919"/>
      <c r="DZK5919"/>
      <c r="DZL5919"/>
      <c r="DZM5919"/>
      <c r="DZN5919"/>
      <c r="DZO5919"/>
      <c r="DZP5919"/>
      <c r="DZQ5919"/>
      <c r="DZR5919"/>
      <c r="DZS5919"/>
      <c r="DZT5919"/>
      <c r="DZU5919"/>
      <c r="DZV5919"/>
      <c r="DZW5919"/>
      <c r="DZX5919"/>
      <c r="DZY5919"/>
      <c r="DZZ5919"/>
      <c r="EAA5919"/>
      <c r="EAB5919"/>
      <c r="EAC5919"/>
      <c r="EAD5919"/>
      <c r="EAE5919"/>
      <c r="EAF5919"/>
      <c r="EAG5919"/>
      <c r="EAH5919"/>
    </row>
    <row r="5920" spans="38:89 3390:3414" x14ac:dyDescent="0.3"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  <c r="BE5920"/>
      <c r="BF5920"/>
      <c r="BG5920"/>
      <c r="BH5920"/>
      <c r="BI5920"/>
      <c r="BJ5920"/>
      <c r="BK5920"/>
      <c r="BL5920"/>
      <c r="BM5920"/>
      <c r="BN5920"/>
      <c r="BO5920"/>
      <c r="BP5920"/>
      <c r="BQ5920"/>
      <c r="BR5920"/>
      <c r="BS5920"/>
      <c r="BT5920"/>
      <c r="BU5920"/>
      <c r="BV5920"/>
      <c r="BW5920"/>
      <c r="BX5920"/>
      <c r="BY5920"/>
      <c r="BZ5920"/>
      <c r="CA5920"/>
      <c r="CB5920"/>
      <c r="CC5920"/>
      <c r="CD5920"/>
      <c r="CE5920"/>
      <c r="CF5920"/>
      <c r="CG5920"/>
      <c r="CH5920"/>
      <c r="CI5920"/>
      <c r="CJ5920"/>
      <c r="CK5920"/>
      <c r="DZJ5920"/>
      <c r="DZK5920"/>
      <c r="DZL5920"/>
      <c r="DZM5920"/>
      <c r="DZN5920"/>
      <c r="DZO5920"/>
      <c r="DZP5920"/>
      <c r="DZQ5920"/>
      <c r="DZR5920"/>
      <c r="DZS5920"/>
      <c r="DZT5920"/>
      <c r="DZU5920"/>
      <c r="DZV5920"/>
      <c r="DZW5920"/>
      <c r="DZX5920"/>
      <c r="DZY5920"/>
      <c r="DZZ5920"/>
      <c r="EAA5920"/>
      <c r="EAB5920"/>
      <c r="EAC5920"/>
      <c r="EAD5920"/>
      <c r="EAE5920"/>
      <c r="EAF5920"/>
      <c r="EAG5920"/>
      <c r="EAH5920"/>
    </row>
    <row r="5921" spans="38:89 3390:3414" x14ac:dyDescent="0.3"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  <c r="BE5921"/>
      <c r="BF5921"/>
      <c r="BG5921"/>
      <c r="BH5921"/>
      <c r="BI5921"/>
      <c r="BJ5921"/>
      <c r="BK5921"/>
      <c r="BL5921"/>
      <c r="BM5921"/>
      <c r="BN5921"/>
      <c r="BO5921"/>
      <c r="BP5921"/>
      <c r="BQ5921"/>
      <c r="BR5921"/>
      <c r="BS5921"/>
      <c r="BT5921"/>
      <c r="BU5921"/>
      <c r="BV5921"/>
      <c r="BW5921"/>
      <c r="BX5921"/>
      <c r="BY5921"/>
      <c r="BZ5921"/>
      <c r="CA5921"/>
      <c r="CB5921"/>
      <c r="CC5921"/>
      <c r="CD5921"/>
      <c r="CE5921"/>
      <c r="CF5921"/>
      <c r="CG5921"/>
      <c r="CH5921"/>
      <c r="CI5921"/>
      <c r="CJ5921"/>
      <c r="CK5921"/>
      <c r="DZJ5921"/>
      <c r="DZK5921"/>
      <c r="DZL5921"/>
      <c r="DZM5921"/>
      <c r="DZN5921"/>
      <c r="DZO5921"/>
      <c r="DZP5921"/>
      <c r="DZQ5921"/>
      <c r="DZR5921"/>
      <c r="DZS5921"/>
      <c r="DZT5921"/>
      <c r="DZU5921"/>
      <c r="DZV5921"/>
      <c r="DZW5921"/>
      <c r="DZX5921"/>
      <c r="DZY5921"/>
      <c r="DZZ5921"/>
      <c r="EAA5921"/>
      <c r="EAB5921"/>
      <c r="EAC5921"/>
      <c r="EAD5921"/>
      <c r="EAE5921"/>
      <c r="EAF5921"/>
      <c r="EAG5921"/>
      <c r="EAH5921"/>
    </row>
    <row r="5922" spans="38:89 3390:3414" x14ac:dyDescent="0.3"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  <c r="BE5922"/>
      <c r="BF5922"/>
      <c r="BG5922"/>
      <c r="BH5922"/>
      <c r="BI5922"/>
      <c r="BJ5922"/>
      <c r="BK5922"/>
      <c r="BL5922"/>
      <c r="BM5922"/>
      <c r="BN5922"/>
      <c r="BO5922"/>
      <c r="BP5922"/>
      <c r="BQ5922"/>
      <c r="BR5922"/>
      <c r="BS5922"/>
      <c r="BT5922"/>
      <c r="BU5922"/>
      <c r="BV5922"/>
      <c r="BW5922"/>
      <c r="BX5922"/>
      <c r="BY5922"/>
      <c r="BZ5922"/>
      <c r="CA5922"/>
      <c r="CB5922"/>
      <c r="CC5922"/>
      <c r="CD5922"/>
      <c r="CE5922"/>
      <c r="CF5922"/>
      <c r="CG5922"/>
      <c r="CH5922"/>
      <c r="CI5922"/>
      <c r="CJ5922"/>
      <c r="CK5922"/>
      <c r="DZJ5922"/>
      <c r="DZK5922"/>
      <c r="DZL5922"/>
      <c r="DZM5922"/>
      <c r="DZN5922"/>
      <c r="DZO5922"/>
      <c r="DZP5922"/>
      <c r="DZQ5922"/>
      <c r="DZR5922"/>
      <c r="DZS5922"/>
      <c r="DZT5922"/>
      <c r="DZU5922"/>
      <c r="DZV5922"/>
      <c r="DZW5922"/>
      <c r="DZX5922"/>
      <c r="DZY5922"/>
      <c r="DZZ5922"/>
      <c r="EAA5922"/>
      <c r="EAB5922"/>
      <c r="EAC5922"/>
      <c r="EAD5922"/>
      <c r="EAE5922"/>
      <c r="EAF5922"/>
      <c r="EAG5922"/>
      <c r="EAH5922"/>
    </row>
    <row r="5923" spans="38:89 3390:3414" x14ac:dyDescent="0.3"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  <c r="BE5923"/>
      <c r="BF5923"/>
      <c r="BG5923"/>
      <c r="BH5923"/>
      <c r="BI5923"/>
      <c r="BJ5923"/>
      <c r="BK5923"/>
      <c r="BL5923"/>
      <c r="BM5923"/>
      <c r="BN5923"/>
      <c r="BO5923"/>
      <c r="BP5923"/>
      <c r="BQ5923"/>
      <c r="BR5923"/>
      <c r="BS5923"/>
      <c r="BT5923"/>
      <c r="BU5923"/>
      <c r="BV5923"/>
      <c r="BW5923"/>
      <c r="BX5923"/>
      <c r="BY5923"/>
      <c r="BZ5923"/>
      <c r="CA5923"/>
      <c r="CB5923"/>
      <c r="CC5923"/>
      <c r="CD5923"/>
      <c r="CE5923"/>
      <c r="CF5923"/>
      <c r="CG5923"/>
      <c r="CH5923"/>
      <c r="CI5923"/>
      <c r="CJ5923"/>
      <c r="CK5923"/>
      <c r="DZJ5923"/>
      <c r="DZK5923"/>
      <c r="DZL5923"/>
      <c r="DZM5923"/>
      <c r="DZN5923"/>
      <c r="DZO5923"/>
      <c r="DZP5923"/>
      <c r="DZQ5923"/>
      <c r="DZR5923"/>
      <c r="DZS5923"/>
      <c r="DZT5923"/>
      <c r="DZU5923"/>
      <c r="DZV5923"/>
      <c r="DZW5923"/>
      <c r="DZX5923"/>
      <c r="DZY5923"/>
      <c r="DZZ5923"/>
      <c r="EAA5923"/>
      <c r="EAB5923"/>
      <c r="EAC5923"/>
      <c r="EAD5923"/>
      <c r="EAE5923"/>
      <c r="EAF5923"/>
      <c r="EAG5923"/>
      <c r="EAH5923"/>
    </row>
    <row r="5924" spans="38:89 3390:3414" x14ac:dyDescent="0.3"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  <c r="BE5924"/>
      <c r="BF5924"/>
      <c r="BG5924"/>
      <c r="BH5924"/>
      <c r="BI5924"/>
      <c r="BJ5924"/>
      <c r="BK5924"/>
      <c r="BL5924"/>
      <c r="BM5924"/>
      <c r="BN5924"/>
      <c r="BO5924"/>
      <c r="BP5924"/>
      <c r="BQ5924"/>
      <c r="BR5924"/>
      <c r="BS5924"/>
      <c r="BT5924"/>
      <c r="BU5924"/>
      <c r="BV5924"/>
      <c r="BW5924"/>
      <c r="BX5924"/>
      <c r="BY5924"/>
      <c r="BZ5924"/>
      <c r="CA5924"/>
      <c r="CB5924"/>
      <c r="CC5924"/>
      <c r="CD5924"/>
      <c r="CE5924"/>
      <c r="CF5924"/>
      <c r="CG5924"/>
      <c r="CH5924"/>
      <c r="CI5924"/>
      <c r="CJ5924"/>
      <c r="CK5924"/>
      <c r="DZJ5924"/>
      <c r="DZK5924"/>
      <c r="DZL5924"/>
      <c r="DZM5924"/>
      <c r="DZN5924"/>
      <c r="DZO5924"/>
      <c r="DZP5924"/>
      <c r="DZQ5924"/>
      <c r="DZR5924"/>
      <c r="DZS5924"/>
      <c r="DZT5924"/>
      <c r="DZU5924"/>
      <c r="DZV5924"/>
      <c r="DZW5924"/>
      <c r="DZX5924"/>
      <c r="DZY5924"/>
      <c r="DZZ5924"/>
      <c r="EAA5924"/>
      <c r="EAB5924"/>
      <c r="EAC5924"/>
      <c r="EAD5924"/>
      <c r="EAE5924"/>
      <c r="EAF5924"/>
      <c r="EAG5924"/>
      <c r="EAH5924"/>
    </row>
    <row r="5925" spans="38:89 3390:3414" x14ac:dyDescent="0.3"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  <c r="BE5925"/>
      <c r="BF5925"/>
      <c r="BG5925"/>
      <c r="BH5925"/>
      <c r="BI5925"/>
      <c r="BJ5925"/>
      <c r="BK5925"/>
      <c r="BL5925"/>
      <c r="BM5925"/>
      <c r="BN5925"/>
      <c r="BO5925"/>
      <c r="BP5925"/>
      <c r="BQ5925"/>
      <c r="BR5925"/>
      <c r="BS5925"/>
      <c r="BT5925"/>
      <c r="BU5925"/>
      <c r="BV5925"/>
      <c r="BW5925"/>
      <c r="BX5925"/>
      <c r="BY5925"/>
      <c r="BZ5925"/>
      <c r="CA5925"/>
      <c r="CB5925"/>
      <c r="CC5925"/>
      <c r="CD5925"/>
      <c r="CE5925"/>
      <c r="CF5925"/>
      <c r="CG5925"/>
      <c r="CH5925"/>
      <c r="CI5925"/>
      <c r="CJ5925"/>
      <c r="CK5925"/>
      <c r="DZJ5925"/>
      <c r="DZK5925"/>
      <c r="DZL5925"/>
      <c r="DZM5925"/>
      <c r="DZN5925"/>
      <c r="DZO5925"/>
      <c r="DZP5925"/>
      <c r="DZQ5925"/>
      <c r="DZR5925"/>
      <c r="DZS5925"/>
      <c r="DZT5925"/>
      <c r="DZU5925"/>
      <c r="DZV5925"/>
      <c r="DZW5925"/>
      <c r="DZX5925"/>
      <c r="DZY5925"/>
      <c r="DZZ5925"/>
      <c r="EAA5925"/>
      <c r="EAB5925"/>
      <c r="EAC5925"/>
      <c r="EAD5925"/>
      <c r="EAE5925"/>
      <c r="EAF5925"/>
      <c r="EAG5925"/>
      <c r="EAH5925"/>
    </row>
    <row r="5926" spans="38:89 3390:3414" x14ac:dyDescent="0.3"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  <c r="BE5926"/>
      <c r="BF5926"/>
      <c r="BG5926"/>
      <c r="BH5926"/>
      <c r="BI5926"/>
      <c r="BJ5926"/>
      <c r="BK5926"/>
      <c r="BL5926"/>
      <c r="BM5926"/>
      <c r="BN5926"/>
      <c r="BO5926"/>
      <c r="BP5926"/>
      <c r="BQ5926"/>
      <c r="BR5926"/>
      <c r="BS5926"/>
      <c r="BT5926"/>
      <c r="BU5926"/>
      <c r="BV5926"/>
      <c r="BW5926"/>
      <c r="BX5926"/>
      <c r="BY5926"/>
      <c r="BZ5926"/>
      <c r="CA5926"/>
      <c r="CB5926"/>
      <c r="CC5926"/>
      <c r="CD5926"/>
      <c r="CE5926"/>
      <c r="CF5926"/>
      <c r="CG5926"/>
      <c r="CH5926"/>
      <c r="CI5926"/>
      <c r="CJ5926"/>
      <c r="CK5926"/>
      <c r="DZJ5926"/>
      <c r="DZK5926"/>
      <c r="DZL5926"/>
      <c r="DZM5926"/>
      <c r="DZN5926"/>
      <c r="DZO5926"/>
      <c r="DZP5926"/>
      <c r="DZQ5926"/>
      <c r="DZR5926"/>
      <c r="DZS5926"/>
      <c r="DZT5926"/>
      <c r="DZU5926"/>
      <c r="DZV5926"/>
      <c r="DZW5926"/>
      <c r="DZX5926"/>
      <c r="DZY5926"/>
      <c r="DZZ5926"/>
      <c r="EAA5926"/>
      <c r="EAB5926"/>
      <c r="EAC5926"/>
      <c r="EAD5926"/>
      <c r="EAE5926"/>
      <c r="EAF5926"/>
      <c r="EAG5926"/>
      <c r="EAH5926"/>
    </row>
    <row r="5927" spans="38:89 3390:3414" x14ac:dyDescent="0.3"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  <c r="BE5927"/>
      <c r="BF5927"/>
      <c r="BG5927"/>
      <c r="BH5927"/>
      <c r="BI5927"/>
      <c r="BJ5927"/>
      <c r="BK5927"/>
      <c r="BL5927"/>
      <c r="BM5927"/>
      <c r="BN5927"/>
      <c r="BO5927"/>
      <c r="BP5927"/>
      <c r="BQ5927"/>
      <c r="BR5927"/>
      <c r="BS5927"/>
      <c r="BT5927"/>
      <c r="BU5927"/>
      <c r="BV5927"/>
      <c r="BW5927"/>
      <c r="BX5927"/>
      <c r="BY5927"/>
      <c r="BZ5927"/>
      <c r="CA5927"/>
      <c r="CB5927"/>
      <c r="CC5927"/>
      <c r="CD5927"/>
      <c r="CE5927"/>
      <c r="CF5927"/>
      <c r="CG5927"/>
      <c r="CH5927"/>
      <c r="CI5927"/>
      <c r="CJ5927"/>
      <c r="CK5927"/>
      <c r="DZJ5927"/>
      <c r="DZK5927"/>
      <c r="DZL5927"/>
      <c r="DZM5927"/>
      <c r="DZN5927"/>
      <c r="DZO5927"/>
      <c r="DZP5927"/>
      <c r="DZQ5927"/>
      <c r="DZR5927"/>
      <c r="DZS5927"/>
      <c r="DZT5927"/>
      <c r="DZU5927"/>
      <c r="DZV5927"/>
      <c r="DZW5927"/>
      <c r="DZX5927"/>
      <c r="DZY5927"/>
      <c r="DZZ5927"/>
      <c r="EAA5927"/>
      <c r="EAB5927"/>
      <c r="EAC5927"/>
      <c r="EAD5927"/>
      <c r="EAE5927"/>
      <c r="EAF5927"/>
      <c r="EAG5927"/>
      <c r="EAH5927"/>
    </row>
    <row r="5928" spans="38:89 3390:3414" x14ac:dyDescent="0.3"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  <c r="BE5928"/>
      <c r="BF5928"/>
      <c r="BG5928"/>
      <c r="BH5928"/>
      <c r="BI5928"/>
      <c r="BJ5928"/>
      <c r="BK5928"/>
      <c r="BL5928"/>
      <c r="BM5928"/>
      <c r="BN5928"/>
      <c r="BO5928"/>
      <c r="BP5928"/>
      <c r="BQ5928"/>
      <c r="BR5928"/>
      <c r="BS5928"/>
      <c r="BT5928"/>
      <c r="BU5928"/>
      <c r="BV5928"/>
      <c r="BW5928"/>
      <c r="BX5928"/>
      <c r="BY5928"/>
      <c r="BZ5928"/>
      <c r="CA5928"/>
      <c r="CB5928"/>
      <c r="CC5928"/>
      <c r="CD5928"/>
      <c r="CE5928"/>
      <c r="CF5928"/>
      <c r="CG5928"/>
      <c r="CH5928"/>
      <c r="CI5928"/>
      <c r="CJ5928"/>
      <c r="CK5928"/>
      <c r="DZJ5928"/>
      <c r="DZK5928"/>
      <c r="DZL5928"/>
      <c r="DZM5928"/>
      <c r="DZN5928"/>
      <c r="DZO5928"/>
      <c r="DZP5928"/>
      <c r="DZQ5928"/>
      <c r="DZR5928"/>
      <c r="DZS5928"/>
      <c r="DZT5928"/>
      <c r="DZU5928"/>
      <c r="DZV5928"/>
      <c r="DZW5928"/>
      <c r="DZX5928"/>
      <c r="DZY5928"/>
      <c r="DZZ5928"/>
      <c r="EAA5928"/>
      <c r="EAB5928"/>
      <c r="EAC5928"/>
      <c r="EAD5928"/>
      <c r="EAE5928"/>
      <c r="EAF5928"/>
      <c r="EAG5928"/>
      <c r="EAH5928"/>
    </row>
    <row r="5929" spans="38:89 3390:3414" x14ac:dyDescent="0.3"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  <c r="BE5929"/>
      <c r="BF5929"/>
      <c r="BG5929"/>
      <c r="BH5929"/>
      <c r="BI5929"/>
      <c r="BJ5929"/>
      <c r="BK5929"/>
      <c r="BL5929"/>
      <c r="BM5929"/>
      <c r="BN5929"/>
      <c r="BO5929"/>
      <c r="BP5929"/>
      <c r="BQ5929"/>
      <c r="BR5929"/>
      <c r="BS5929"/>
      <c r="BT5929"/>
      <c r="BU5929"/>
      <c r="BV5929"/>
      <c r="BW5929"/>
      <c r="BX5929"/>
      <c r="BY5929"/>
      <c r="BZ5929"/>
      <c r="CA5929"/>
      <c r="CB5929"/>
      <c r="CC5929"/>
      <c r="CD5929"/>
      <c r="CE5929"/>
      <c r="CF5929"/>
      <c r="CG5929"/>
      <c r="CH5929"/>
      <c r="CI5929"/>
      <c r="CJ5929"/>
      <c r="CK5929"/>
      <c r="DZJ5929"/>
      <c r="DZK5929"/>
      <c r="DZL5929"/>
      <c r="DZM5929"/>
      <c r="DZN5929"/>
      <c r="DZO5929"/>
      <c r="DZP5929"/>
      <c r="DZQ5929"/>
      <c r="DZR5929"/>
      <c r="DZS5929"/>
      <c r="DZT5929"/>
      <c r="DZU5929"/>
      <c r="DZV5929"/>
      <c r="DZW5929"/>
      <c r="DZX5929"/>
      <c r="DZY5929"/>
      <c r="DZZ5929"/>
      <c r="EAA5929"/>
      <c r="EAB5929"/>
      <c r="EAC5929"/>
      <c r="EAD5929"/>
      <c r="EAE5929"/>
      <c r="EAF5929"/>
      <c r="EAG5929"/>
      <c r="EAH5929"/>
    </row>
    <row r="5930" spans="38:89 3390:3414" x14ac:dyDescent="0.3"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  <c r="BE5930"/>
      <c r="BF5930"/>
      <c r="BG5930"/>
      <c r="BH5930"/>
      <c r="BI5930"/>
      <c r="BJ5930"/>
      <c r="BK5930"/>
      <c r="BL5930"/>
      <c r="BM5930"/>
      <c r="BN5930"/>
      <c r="BO5930"/>
      <c r="BP5930"/>
      <c r="BQ5930"/>
      <c r="BR5930"/>
      <c r="BS5930"/>
      <c r="BT5930"/>
      <c r="BU5930"/>
      <c r="BV5930"/>
      <c r="BW5930"/>
      <c r="BX5930"/>
      <c r="BY5930"/>
      <c r="BZ5930"/>
      <c r="CA5930"/>
      <c r="CB5930"/>
      <c r="CC5930"/>
      <c r="CD5930"/>
      <c r="CE5930"/>
      <c r="CF5930"/>
      <c r="CG5930"/>
      <c r="CH5930"/>
      <c r="CI5930"/>
      <c r="CJ5930"/>
      <c r="CK5930"/>
      <c r="DZJ5930"/>
      <c r="DZK5930"/>
      <c r="DZL5930"/>
      <c r="DZM5930"/>
      <c r="DZN5930"/>
      <c r="DZO5930"/>
      <c r="DZP5930"/>
      <c r="DZQ5930"/>
      <c r="DZR5930"/>
      <c r="DZS5930"/>
      <c r="DZT5930"/>
      <c r="DZU5930"/>
      <c r="DZV5930"/>
      <c r="DZW5930"/>
      <c r="DZX5930"/>
      <c r="DZY5930"/>
      <c r="DZZ5930"/>
      <c r="EAA5930"/>
      <c r="EAB5930"/>
      <c r="EAC5930"/>
      <c r="EAD5930"/>
      <c r="EAE5930"/>
      <c r="EAF5930"/>
      <c r="EAG5930"/>
      <c r="EAH5930"/>
    </row>
    <row r="5931" spans="38:89 3390:3414" x14ac:dyDescent="0.3"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  <c r="BE5931"/>
      <c r="BF5931"/>
      <c r="BG5931"/>
      <c r="BH5931"/>
      <c r="BI5931"/>
      <c r="BJ5931"/>
      <c r="BK5931"/>
      <c r="BL5931"/>
      <c r="BM5931"/>
      <c r="BN5931"/>
      <c r="BO5931"/>
      <c r="BP5931"/>
      <c r="BQ5931"/>
      <c r="BR5931"/>
      <c r="BS5931"/>
      <c r="BT5931"/>
      <c r="BU5931"/>
      <c r="BV5931"/>
      <c r="BW5931"/>
      <c r="BX5931"/>
      <c r="BY5931"/>
      <c r="BZ5931"/>
      <c r="CA5931"/>
      <c r="CB5931"/>
      <c r="CC5931"/>
      <c r="CD5931"/>
      <c r="CE5931"/>
      <c r="CF5931"/>
      <c r="CG5931"/>
      <c r="CH5931"/>
      <c r="CI5931"/>
      <c r="CJ5931"/>
      <c r="CK5931"/>
      <c r="DZJ5931"/>
      <c r="DZK5931"/>
      <c r="DZL5931"/>
      <c r="DZM5931"/>
      <c r="DZN5931"/>
      <c r="DZO5931"/>
      <c r="DZP5931"/>
      <c r="DZQ5931"/>
      <c r="DZR5931"/>
      <c r="DZS5931"/>
      <c r="DZT5931"/>
      <c r="DZU5931"/>
      <c r="DZV5931"/>
      <c r="DZW5931"/>
      <c r="DZX5931"/>
      <c r="DZY5931"/>
      <c r="DZZ5931"/>
      <c r="EAA5931"/>
      <c r="EAB5931"/>
      <c r="EAC5931"/>
      <c r="EAD5931"/>
      <c r="EAE5931"/>
      <c r="EAF5931"/>
      <c r="EAG5931"/>
      <c r="EAH5931"/>
    </row>
    <row r="5932" spans="38:89 3390:3414" x14ac:dyDescent="0.3"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  <c r="BE5932"/>
      <c r="BF5932"/>
      <c r="BG5932"/>
      <c r="BH5932"/>
      <c r="BI5932"/>
      <c r="BJ5932"/>
      <c r="BK5932"/>
      <c r="BL5932"/>
      <c r="BM5932"/>
      <c r="BN5932"/>
      <c r="BO5932"/>
      <c r="BP5932"/>
      <c r="BQ5932"/>
      <c r="BR5932"/>
      <c r="BS5932"/>
      <c r="BT5932"/>
      <c r="BU5932"/>
      <c r="BV5932"/>
      <c r="BW5932"/>
      <c r="BX5932"/>
      <c r="BY5932"/>
      <c r="BZ5932"/>
      <c r="CA5932"/>
      <c r="CB5932"/>
      <c r="CC5932"/>
      <c r="CD5932"/>
      <c r="CE5932"/>
      <c r="CF5932"/>
      <c r="CG5932"/>
      <c r="CH5932"/>
      <c r="CI5932"/>
      <c r="CJ5932"/>
      <c r="CK5932"/>
      <c r="DZJ5932"/>
      <c r="DZK5932"/>
      <c r="DZL5932"/>
      <c r="DZM5932"/>
      <c r="DZN5932"/>
      <c r="DZO5932"/>
      <c r="DZP5932"/>
      <c r="DZQ5932"/>
      <c r="DZR5932"/>
      <c r="DZS5932"/>
      <c r="DZT5932"/>
      <c r="DZU5932"/>
      <c r="DZV5932"/>
      <c r="DZW5932"/>
      <c r="DZX5932"/>
      <c r="DZY5932"/>
      <c r="DZZ5932"/>
      <c r="EAA5932"/>
      <c r="EAB5932"/>
      <c r="EAC5932"/>
      <c r="EAD5932"/>
      <c r="EAE5932"/>
      <c r="EAF5932"/>
      <c r="EAG5932"/>
      <c r="EAH5932"/>
    </row>
    <row r="5933" spans="38:89 3390:3414" x14ac:dyDescent="0.3"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  <c r="BE5933"/>
      <c r="BF5933"/>
      <c r="BG5933"/>
      <c r="BH5933"/>
      <c r="BI5933"/>
      <c r="BJ5933"/>
      <c r="BK5933"/>
      <c r="BL5933"/>
      <c r="BM5933"/>
      <c r="BN5933"/>
      <c r="BO5933"/>
      <c r="BP5933"/>
      <c r="BQ5933"/>
      <c r="BR5933"/>
      <c r="BS5933"/>
      <c r="BT5933"/>
      <c r="BU5933"/>
      <c r="BV5933"/>
      <c r="BW5933"/>
      <c r="BX5933"/>
      <c r="BY5933"/>
      <c r="BZ5933"/>
      <c r="CA5933"/>
      <c r="CB5933"/>
      <c r="CC5933"/>
      <c r="CD5933"/>
      <c r="CE5933"/>
      <c r="CF5933"/>
      <c r="CG5933"/>
      <c r="CH5933"/>
      <c r="CI5933"/>
      <c r="CJ5933"/>
      <c r="CK5933"/>
      <c r="DZJ5933"/>
      <c r="DZK5933"/>
      <c r="DZL5933"/>
      <c r="DZM5933"/>
      <c r="DZN5933"/>
      <c r="DZO5933"/>
      <c r="DZP5933"/>
      <c r="DZQ5933"/>
      <c r="DZR5933"/>
      <c r="DZS5933"/>
      <c r="DZT5933"/>
      <c r="DZU5933"/>
      <c r="DZV5933"/>
      <c r="DZW5933"/>
      <c r="DZX5933"/>
      <c r="DZY5933"/>
      <c r="DZZ5933"/>
      <c r="EAA5933"/>
      <c r="EAB5933"/>
      <c r="EAC5933"/>
      <c r="EAD5933"/>
      <c r="EAE5933"/>
      <c r="EAF5933"/>
      <c r="EAG5933"/>
      <c r="EAH5933"/>
    </row>
    <row r="5934" spans="38:89 3390:3414" x14ac:dyDescent="0.3"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  <c r="BE5934"/>
      <c r="BF5934"/>
      <c r="BG5934"/>
      <c r="BH5934"/>
      <c r="BI5934"/>
      <c r="BJ5934"/>
      <c r="BK5934"/>
      <c r="BL5934"/>
      <c r="BM5934"/>
      <c r="BN5934"/>
      <c r="BO5934"/>
      <c r="BP5934"/>
      <c r="BQ5934"/>
      <c r="BR5934"/>
      <c r="BS5934"/>
      <c r="BT5934"/>
      <c r="BU5934"/>
      <c r="BV5934"/>
      <c r="BW5934"/>
      <c r="BX5934"/>
      <c r="BY5934"/>
      <c r="BZ5934"/>
      <c r="CA5934"/>
      <c r="CB5934"/>
      <c r="CC5934"/>
      <c r="CD5934"/>
      <c r="CE5934"/>
      <c r="CF5934"/>
      <c r="CG5934"/>
      <c r="CH5934"/>
      <c r="CI5934"/>
      <c r="CJ5934"/>
      <c r="CK5934"/>
      <c r="DZJ5934"/>
      <c r="DZK5934"/>
      <c r="DZL5934"/>
      <c r="DZM5934"/>
      <c r="DZN5934"/>
      <c r="DZO5934"/>
      <c r="DZP5934"/>
      <c r="DZQ5934"/>
      <c r="DZR5934"/>
      <c r="DZS5934"/>
      <c r="DZT5934"/>
      <c r="DZU5934"/>
      <c r="DZV5934"/>
      <c r="DZW5934"/>
      <c r="DZX5934"/>
      <c r="DZY5934"/>
      <c r="DZZ5934"/>
      <c r="EAA5934"/>
      <c r="EAB5934"/>
      <c r="EAC5934"/>
      <c r="EAD5934"/>
      <c r="EAE5934"/>
      <c r="EAF5934"/>
      <c r="EAG5934"/>
      <c r="EAH5934"/>
    </row>
    <row r="5935" spans="38:89 3390:3414" x14ac:dyDescent="0.3"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  <c r="BE5935"/>
      <c r="BF5935"/>
      <c r="BG5935"/>
      <c r="BH5935"/>
      <c r="BI5935"/>
      <c r="BJ5935"/>
      <c r="BK5935"/>
      <c r="BL5935"/>
      <c r="BM5935"/>
      <c r="BN5935"/>
      <c r="BO5935"/>
      <c r="BP5935"/>
      <c r="BQ5935"/>
      <c r="BR5935"/>
      <c r="BS5935"/>
      <c r="BT5935"/>
      <c r="BU5935"/>
      <c r="BV5935"/>
      <c r="BW5935"/>
      <c r="BX5935"/>
      <c r="BY5935"/>
      <c r="BZ5935"/>
      <c r="CA5935"/>
      <c r="CB5935"/>
      <c r="CC5935"/>
      <c r="CD5935"/>
      <c r="CE5935"/>
      <c r="CF5935"/>
      <c r="CG5935"/>
      <c r="CH5935"/>
      <c r="CI5935"/>
      <c r="CJ5935"/>
      <c r="CK5935"/>
      <c r="DZJ5935"/>
      <c r="DZK5935"/>
      <c r="DZL5935"/>
      <c r="DZM5935"/>
      <c r="DZN5935"/>
      <c r="DZO5935"/>
      <c r="DZP5935"/>
      <c r="DZQ5935"/>
      <c r="DZR5935"/>
      <c r="DZS5935"/>
      <c r="DZT5935"/>
      <c r="DZU5935"/>
      <c r="DZV5935"/>
      <c r="DZW5935"/>
      <c r="DZX5935"/>
      <c r="DZY5935"/>
      <c r="DZZ5935"/>
      <c r="EAA5935"/>
      <c r="EAB5935"/>
      <c r="EAC5935"/>
      <c r="EAD5935"/>
      <c r="EAE5935"/>
      <c r="EAF5935"/>
      <c r="EAG5935"/>
      <c r="EAH5935"/>
    </row>
    <row r="5936" spans="38:89 3390:3414" x14ac:dyDescent="0.3"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  <c r="BE5936"/>
      <c r="BF5936"/>
      <c r="BG5936"/>
      <c r="BH5936"/>
      <c r="BI5936"/>
      <c r="BJ5936"/>
      <c r="BK5936"/>
      <c r="BL5936"/>
      <c r="BM5936"/>
      <c r="BN5936"/>
      <c r="BO5936"/>
      <c r="BP5936"/>
      <c r="BQ5936"/>
      <c r="BR5936"/>
      <c r="BS5936"/>
      <c r="BT5936"/>
      <c r="BU5936"/>
      <c r="BV5936"/>
      <c r="BW5936"/>
      <c r="BX5936"/>
      <c r="BY5936"/>
      <c r="BZ5936"/>
      <c r="CA5936"/>
      <c r="CB5936"/>
      <c r="CC5936"/>
      <c r="CD5936"/>
      <c r="CE5936"/>
      <c r="CF5936"/>
      <c r="CG5936"/>
      <c r="CH5936"/>
      <c r="CI5936"/>
      <c r="CJ5936"/>
      <c r="CK5936"/>
      <c r="DZJ5936"/>
      <c r="DZK5936"/>
      <c r="DZL5936"/>
      <c r="DZM5936"/>
      <c r="DZN5936"/>
      <c r="DZO5936"/>
      <c r="DZP5936"/>
      <c r="DZQ5936"/>
      <c r="DZR5936"/>
      <c r="DZS5936"/>
      <c r="DZT5936"/>
      <c r="DZU5936"/>
      <c r="DZV5936"/>
      <c r="DZW5936"/>
      <c r="DZX5936"/>
      <c r="DZY5936"/>
      <c r="DZZ5936"/>
      <c r="EAA5936"/>
      <c r="EAB5936"/>
      <c r="EAC5936"/>
      <c r="EAD5936"/>
      <c r="EAE5936"/>
      <c r="EAF5936"/>
      <c r="EAG5936"/>
      <c r="EAH5936"/>
    </row>
    <row r="5937" spans="38:89 3390:3414" x14ac:dyDescent="0.3"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  <c r="BE5937"/>
      <c r="BF5937"/>
      <c r="BG5937"/>
      <c r="BH5937"/>
      <c r="BI5937"/>
      <c r="BJ5937"/>
      <c r="BK5937"/>
      <c r="BL5937"/>
      <c r="BM5937"/>
      <c r="BN5937"/>
      <c r="BO5937"/>
      <c r="BP5937"/>
      <c r="BQ5937"/>
      <c r="BR5937"/>
      <c r="BS5937"/>
      <c r="BT5937"/>
      <c r="BU5937"/>
      <c r="BV5937"/>
      <c r="BW5937"/>
      <c r="BX5937"/>
      <c r="BY5937"/>
      <c r="BZ5937"/>
      <c r="CA5937"/>
      <c r="CB5937"/>
      <c r="CC5937"/>
      <c r="CD5937"/>
      <c r="CE5937"/>
      <c r="CF5937"/>
      <c r="CG5937"/>
      <c r="CH5937"/>
      <c r="CI5937"/>
      <c r="CJ5937"/>
      <c r="CK5937"/>
      <c r="DZJ5937"/>
      <c r="DZK5937"/>
      <c r="DZL5937"/>
      <c r="DZM5937"/>
      <c r="DZN5937"/>
      <c r="DZO5937"/>
      <c r="DZP5937"/>
      <c r="DZQ5937"/>
      <c r="DZR5937"/>
      <c r="DZS5937"/>
      <c r="DZT5937"/>
      <c r="DZU5937"/>
      <c r="DZV5937"/>
      <c r="DZW5937"/>
      <c r="DZX5937"/>
      <c r="DZY5937"/>
      <c r="DZZ5937"/>
      <c r="EAA5937"/>
      <c r="EAB5937"/>
      <c r="EAC5937"/>
      <c r="EAD5937"/>
      <c r="EAE5937"/>
      <c r="EAF5937"/>
      <c r="EAG5937"/>
      <c r="EAH5937"/>
    </row>
    <row r="5938" spans="38:89 3390:3414" x14ac:dyDescent="0.3"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  <c r="BE5938"/>
      <c r="BF5938"/>
      <c r="BG5938"/>
      <c r="BH5938"/>
      <c r="BI5938"/>
      <c r="BJ5938"/>
      <c r="BK5938"/>
      <c r="BL5938"/>
      <c r="BM5938"/>
      <c r="BN5938"/>
      <c r="BO5938"/>
      <c r="BP5938"/>
      <c r="BQ5938"/>
      <c r="BR5938"/>
      <c r="BS5938"/>
      <c r="BT5938"/>
      <c r="BU5938"/>
      <c r="BV5938"/>
      <c r="BW5938"/>
      <c r="BX5938"/>
      <c r="BY5938"/>
      <c r="BZ5938"/>
      <c r="CA5938"/>
      <c r="CB5938"/>
      <c r="CC5938"/>
      <c r="CD5938"/>
      <c r="CE5938"/>
      <c r="CF5938"/>
      <c r="CG5938"/>
      <c r="CH5938"/>
      <c r="CI5938"/>
      <c r="CJ5938"/>
      <c r="CK5938"/>
      <c r="DZJ5938"/>
      <c r="DZK5938"/>
      <c r="DZL5938"/>
      <c r="DZM5938"/>
      <c r="DZN5938"/>
      <c r="DZO5938"/>
      <c r="DZP5938"/>
      <c r="DZQ5938"/>
      <c r="DZR5938"/>
      <c r="DZS5938"/>
      <c r="DZT5938"/>
      <c r="DZU5938"/>
      <c r="DZV5938"/>
      <c r="DZW5938"/>
      <c r="DZX5938"/>
      <c r="DZY5938"/>
      <c r="DZZ5938"/>
      <c r="EAA5938"/>
      <c r="EAB5938"/>
      <c r="EAC5938"/>
      <c r="EAD5938"/>
      <c r="EAE5938"/>
      <c r="EAF5938"/>
      <c r="EAG5938"/>
      <c r="EAH5938"/>
    </row>
    <row r="5939" spans="38:89 3390:3414" x14ac:dyDescent="0.3"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  <c r="BE5939"/>
      <c r="BF5939"/>
      <c r="BG5939"/>
      <c r="BH5939"/>
      <c r="BI5939"/>
      <c r="BJ5939"/>
      <c r="BK5939"/>
      <c r="BL5939"/>
      <c r="BM5939"/>
      <c r="BN5939"/>
      <c r="BO5939"/>
      <c r="BP5939"/>
      <c r="BQ5939"/>
      <c r="BR5939"/>
      <c r="BS5939"/>
      <c r="BT5939"/>
      <c r="BU5939"/>
      <c r="BV5939"/>
      <c r="BW5939"/>
      <c r="BX5939"/>
      <c r="BY5939"/>
      <c r="BZ5939"/>
      <c r="CA5939"/>
      <c r="CB5939"/>
      <c r="CC5939"/>
      <c r="CD5939"/>
      <c r="CE5939"/>
      <c r="CF5939"/>
      <c r="CG5939"/>
      <c r="CH5939"/>
      <c r="CI5939"/>
      <c r="CJ5939"/>
      <c r="CK5939"/>
      <c r="DZJ5939"/>
      <c r="DZK5939"/>
      <c r="DZL5939"/>
      <c r="DZM5939"/>
      <c r="DZN5939"/>
      <c r="DZO5939"/>
      <c r="DZP5939"/>
      <c r="DZQ5939"/>
      <c r="DZR5939"/>
      <c r="DZS5939"/>
      <c r="DZT5939"/>
      <c r="DZU5939"/>
      <c r="DZV5939"/>
      <c r="DZW5939"/>
      <c r="DZX5939"/>
      <c r="DZY5939"/>
      <c r="DZZ5939"/>
      <c r="EAA5939"/>
      <c r="EAB5939"/>
      <c r="EAC5939"/>
      <c r="EAD5939"/>
      <c r="EAE5939"/>
      <c r="EAF5939"/>
      <c r="EAG5939"/>
      <c r="EAH5939"/>
    </row>
    <row r="5940" spans="38:89 3390:3414" x14ac:dyDescent="0.3"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  <c r="BE5940"/>
      <c r="BF5940"/>
      <c r="BG5940"/>
      <c r="BH5940"/>
      <c r="BI5940"/>
      <c r="BJ5940"/>
      <c r="BK5940"/>
      <c r="BL5940"/>
      <c r="BM5940"/>
      <c r="BN5940"/>
      <c r="BO5940"/>
      <c r="BP5940"/>
      <c r="BQ5940"/>
      <c r="BR5940"/>
      <c r="BS5940"/>
      <c r="BT5940"/>
      <c r="BU5940"/>
      <c r="BV5940"/>
      <c r="BW5940"/>
      <c r="BX5940"/>
      <c r="BY5940"/>
      <c r="BZ5940"/>
      <c r="CA5940"/>
      <c r="CB5940"/>
      <c r="CC5940"/>
      <c r="CD5940"/>
      <c r="CE5940"/>
      <c r="CF5940"/>
      <c r="CG5940"/>
      <c r="CH5940"/>
      <c r="CI5940"/>
      <c r="CJ5940"/>
      <c r="CK5940"/>
      <c r="DZJ5940"/>
      <c r="DZK5940"/>
      <c r="DZL5940"/>
      <c r="DZM5940"/>
      <c r="DZN5940"/>
      <c r="DZO5940"/>
      <c r="DZP5940"/>
      <c r="DZQ5940"/>
      <c r="DZR5940"/>
      <c r="DZS5940"/>
      <c r="DZT5940"/>
      <c r="DZU5940"/>
      <c r="DZV5940"/>
      <c r="DZW5940"/>
      <c r="DZX5940"/>
      <c r="DZY5940"/>
      <c r="DZZ5940"/>
      <c r="EAA5940"/>
      <c r="EAB5940"/>
      <c r="EAC5940"/>
      <c r="EAD5940"/>
      <c r="EAE5940"/>
      <c r="EAF5940"/>
      <c r="EAG5940"/>
      <c r="EAH5940"/>
    </row>
    <row r="5941" spans="38:89 3390:3414" x14ac:dyDescent="0.3"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  <c r="BE5941"/>
      <c r="BF5941"/>
      <c r="BG5941"/>
      <c r="BH5941"/>
      <c r="BI5941"/>
      <c r="BJ5941"/>
      <c r="BK5941"/>
      <c r="BL5941"/>
      <c r="BM5941"/>
      <c r="BN5941"/>
      <c r="BO5941"/>
      <c r="BP5941"/>
      <c r="BQ5941"/>
      <c r="BR5941"/>
      <c r="BS5941"/>
      <c r="BT5941"/>
      <c r="BU5941"/>
      <c r="BV5941"/>
      <c r="BW5941"/>
      <c r="BX5941"/>
      <c r="BY5941"/>
      <c r="BZ5941"/>
      <c r="CA5941"/>
      <c r="CB5941"/>
      <c r="CC5941"/>
      <c r="CD5941"/>
      <c r="CE5941"/>
      <c r="CF5941"/>
      <c r="CG5941"/>
      <c r="CH5941"/>
      <c r="CI5941"/>
      <c r="CJ5941"/>
      <c r="CK5941"/>
      <c r="DZJ5941"/>
      <c r="DZK5941"/>
      <c r="DZL5941"/>
      <c r="DZM5941"/>
      <c r="DZN5941"/>
      <c r="DZO5941"/>
      <c r="DZP5941"/>
      <c r="DZQ5941"/>
      <c r="DZR5941"/>
      <c r="DZS5941"/>
      <c r="DZT5941"/>
      <c r="DZU5941"/>
      <c r="DZV5941"/>
      <c r="DZW5941"/>
      <c r="DZX5941"/>
      <c r="DZY5941"/>
      <c r="DZZ5941"/>
      <c r="EAA5941"/>
      <c r="EAB5941"/>
      <c r="EAC5941"/>
      <c r="EAD5941"/>
      <c r="EAE5941"/>
      <c r="EAF5941"/>
      <c r="EAG5941"/>
      <c r="EAH5941"/>
    </row>
    <row r="5942" spans="38:89 3390:3414" x14ac:dyDescent="0.3"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  <c r="BE5942"/>
      <c r="BF5942"/>
      <c r="BG5942"/>
      <c r="BH5942"/>
      <c r="BI5942"/>
      <c r="BJ5942"/>
      <c r="BK5942"/>
      <c r="BL5942"/>
      <c r="BM5942"/>
      <c r="BN5942"/>
      <c r="BO5942"/>
      <c r="BP5942"/>
      <c r="BQ5942"/>
      <c r="BR5942"/>
      <c r="BS5942"/>
      <c r="BT5942"/>
      <c r="BU5942"/>
      <c r="BV5942"/>
      <c r="BW5942"/>
      <c r="BX5942"/>
      <c r="BY5942"/>
      <c r="BZ5942"/>
      <c r="CA5942"/>
      <c r="CB5942"/>
      <c r="CC5942"/>
      <c r="CD5942"/>
      <c r="CE5942"/>
      <c r="CF5942"/>
      <c r="CG5942"/>
      <c r="CH5942"/>
      <c r="CI5942"/>
      <c r="CJ5942"/>
      <c r="CK5942"/>
      <c r="DZJ5942"/>
      <c r="DZK5942"/>
      <c r="DZL5942"/>
      <c r="DZM5942"/>
      <c r="DZN5942"/>
      <c r="DZO5942"/>
      <c r="DZP5942"/>
      <c r="DZQ5942"/>
      <c r="DZR5942"/>
      <c r="DZS5942"/>
      <c r="DZT5942"/>
      <c r="DZU5942"/>
      <c r="DZV5942"/>
      <c r="DZW5942"/>
      <c r="DZX5942"/>
      <c r="DZY5942"/>
      <c r="DZZ5942"/>
      <c r="EAA5942"/>
      <c r="EAB5942"/>
      <c r="EAC5942"/>
      <c r="EAD5942"/>
      <c r="EAE5942"/>
      <c r="EAF5942"/>
      <c r="EAG5942"/>
      <c r="EAH5942"/>
    </row>
    <row r="5943" spans="38:89 3390:3414" x14ac:dyDescent="0.3"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  <c r="BE5943"/>
      <c r="BF5943"/>
      <c r="BG5943"/>
      <c r="BH5943"/>
      <c r="BI5943"/>
      <c r="BJ5943"/>
      <c r="BK5943"/>
      <c r="BL5943"/>
      <c r="BM5943"/>
      <c r="BN5943"/>
      <c r="BO5943"/>
      <c r="BP5943"/>
      <c r="BQ5943"/>
      <c r="BR5943"/>
      <c r="BS5943"/>
      <c r="BT5943"/>
      <c r="BU5943"/>
      <c r="BV5943"/>
      <c r="BW5943"/>
      <c r="BX5943"/>
      <c r="BY5943"/>
      <c r="BZ5943"/>
      <c r="CA5943"/>
      <c r="CB5943"/>
      <c r="CC5943"/>
      <c r="CD5943"/>
      <c r="CE5943"/>
      <c r="CF5943"/>
      <c r="CG5943"/>
      <c r="CH5943"/>
      <c r="CI5943"/>
      <c r="CJ5943"/>
      <c r="CK5943"/>
      <c r="DZJ5943"/>
      <c r="DZK5943"/>
      <c r="DZL5943"/>
      <c r="DZM5943"/>
      <c r="DZN5943"/>
      <c r="DZO5943"/>
      <c r="DZP5943"/>
      <c r="DZQ5943"/>
      <c r="DZR5943"/>
      <c r="DZS5943"/>
      <c r="DZT5943"/>
      <c r="DZU5943"/>
      <c r="DZV5943"/>
      <c r="DZW5943"/>
      <c r="DZX5943"/>
      <c r="DZY5943"/>
      <c r="DZZ5943"/>
      <c r="EAA5943"/>
      <c r="EAB5943"/>
      <c r="EAC5943"/>
      <c r="EAD5943"/>
      <c r="EAE5943"/>
      <c r="EAF5943"/>
      <c r="EAG5943"/>
      <c r="EAH5943"/>
    </row>
    <row r="5944" spans="38:89 3390:3414" x14ac:dyDescent="0.3"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  <c r="BE5944"/>
      <c r="BF5944"/>
      <c r="BG5944"/>
      <c r="BH5944"/>
      <c r="BI5944"/>
      <c r="BJ5944"/>
      <c r="BK5944"/>
      <c r="BL5944"/>
      <c r="BM5944"/>
      <c r="BN5944"/>
      <c r="BO5944"/>
      <c r="BP5944"/>
      <c r="BQ5944"/>
      <c r="BR5944"/>
      <c r="BS5944"/>
      <c r="BT5944"/>
      <c r="BU5944"/>
      <c r="BV5944"/>
      <c r="BW5944"/>
      <c r="BX5944"/>
      <c r="BY5944"/>
      <c r="BZ5944"/>
      <c r="CA5944"/>
      <c r="CB5944"/>
      <c r="CC5944"/>
      <c r="CD5944"/>
      <c r="CE5944"/>
      <c r="CF5944"/>
      <c r="CG5944"/>
      <c r="CH5944"/>
      <c r="CI5944"/>
      <c r="CJ5944"/>
      <c r="CK5944"/>
      <c r="DZJ5944"/>
      <c r="DZK5944"/>
      <c r="DZL5944"/>
      <c r="DZM5944"/>
      <c r="DZN5944"/>
      <c r="DZO5944"/>
      <c r="DZP5944"/>
      <c r="DZQ5944"/>
      <c r="DZR5944"/>
      <c r="DZS5944"/>
      <c r="DZT5944"/>
      <c r="DZU5944"/>
      <c r="DZV5944"/>
      <c r="DZW5944"/>
      <c r="DZX5944"/>
      <c r="DZY5944"/>
      <c r="DZZ5944"/>
      <c r="EAA5944"/>
      <c r="EAB5944"/>
      <c r="EAC5944"/>
      <c r="EAD5944"/>
      <c r="EAE5944"/>
      <c r="EAF5944"/>
      <c r="EAG5944"/>
      <c r="EAH5944"/>
    </row>
    <row r="5945" spans="38:89 3390:3414" x14ac:dyDescent="0.3"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  <c r="BE5945"/>
      <c r="BF5945"/>
      <c r="BG5945"/>
      <c r="BH5945"/>
      <c r="BI5945"/>
      <c r="BJ5945"/>
      <c r="BK5945"/>
      <c r="BL5945"/>
      <c r="BM5945"/>
      <c r="BN5945"/>
      <c r="BO5945"/>
      <c r="BP5945"/>
      <c r="BQ5945"/>
      <c r="BR5945"/>
      <c r="BS5945"/>
      <c r="BT5945"/>
      <c r="BU5945"/>
      <c r="BV5945"/>
      <c r="BW5945"/>
      <c r="BX5945"/>
      <c r="BY5945"/>
      <c r="BZ5945"/>
      <c r="CA5945"/>
      <c r="CB5945"/>
      <c r="CC5945"/>
      <c r="CD5945"/>
      <c r="CE5945"/>
      <c r="CF5945"/>
      <c r="CG5945"/>
      <c r="CH5945"/>
      <c r="CI5945"/>
      <c r="CJ5945"/>
      <c r="CK5945"/>
      <c r="DZJ5945"/>
      <c r="DZK5945"/>
      <c r="DZL5945"/>
      <c r="DZM5945"/>
      <c r="DZN5945"/>
      <c r="DZO5945"/>
      <c r="DZP5945"/>
      <c r="DZQ5945"/>
      <c r="DZR5945"/>
      <c r="DZS5945"/>
      <c r="DZT5945"/>
      <c r="DZU5945"/>
      <c r="DZV5945"/>
      <c r="DZW5945"/>
      <c r="DZX5945"/>
      <c r="DZY5945"/>
      <c r="DZZ5945"/>
      <c r="EAA5945"/>
      <c r="EAB5945"/>
      <c r="EAC5945"/>
      <c r="EAD5945"/>
      <c r="EAE5945"/>
      <c r="EAF5945"/>
      <c r="EAG5945"/>
      <c r="EAH5945"/>
    </row>
    <row r="5946" spans="38:89 3390:3414" x14ac:dyDescent="0.3"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  <c r="BE5946"/>
      <c r="BF5946"/>
      <c r="BG5946"/>
      <c r="BH5946"/>
      <c r="BI5946"/>
      <c r="BJ5946"/>
      <c r="BK5946"/>
      <c r="BL5946"/>
      <c r="BM5946"/>
      <c r="BN5946"/>
      <c r="BO5946"/>
      <c r="BP5946"/>
      <c r="BQ5946"/>
      <c r="BR5946"/>
      <c r="BS5946"/>
      <c r="BT5946"/>
      <c r="BU5946"/>
      <c r="BV5946"/>
      <c r="BW5946"/>
      <c r="BX5946"/>
      <c r="BY5946"/>
      <c r="BZ5946"/>
      <c r="CA5946"/>
      <c r="CB5946"/>
      <c r="CC5946"/>
      <c r="CD5946"/>
      <c r="CE5946"/>
      <c r="CF5946"/>
      <c r="CG5946"/>
      <c r="CH5946"/>
      <c r="CI5946"/>
      <c r="CJ5946"/>
      <c r="CK5946"/>
      <c r="DZJ5946"/>
      <c r="DZK5946"/>
      <c r="DZL5946"/>
      <c r="DZM5946"/>
      <c r="DZN5946"/>
      <c r="DZO5946"/>
      <c r="DZP5946"/>
      <c r="DZQ5946"/>
      <c r="DZR5946"/>
      <c r="DZS5946"/>
      <c r="DZT5946"/>
      <c r="DZU5946"/>
      <c r="DZV5946"/>
      <c r="DZW5946"/>
      <c r="DZX5946"/>
      <c r="DZY5946"/>
      <c r="DZZ5946"/>
      <c r="EAA5946"/>
      <c r="EAB5946"/>
      <c r="EAC5946"/>
      <c r="EAD5946"/>
      <c r="EAE5946"/>
      <c r="EAF5946"/>
      <c r="EAG5946"/>
      <c r="EAH5946"/>
    </row>
    <row r="5947" spans="38:89 3390:3414" x14ac:dyDescent="0.3"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  <c r="BE5947"/>
      <c r="BF5947"/>
      <c r="BG5947"/>
      <c r="BH5947"/>
      <c r="BI5947"/>
      <c r="BJ5947"/>
      <c r="BK5947"/>
      <c r="BL5947"/>
      <c r="BM5947"/>
      <c r="BN5947"/>
      <c r="BO5947"/>
      <c r="BP5947"/>
      <c r="BQ5947"/>
      <c r="BR5947"/>
      <c r="BS5947"/>
      <c r="BT5947"/>
      <c r="BU5947"/>
      <c r="BV5947"/>
      <c r="BW5947"/>
      <c r="BX5947"/>
      <c r="BY5947"/>
      <c r="BZ5947"/>
      <c r="CA5947"/>
      <c r="CB5947"/>
      <c r="CC5947"/>
      <c r="CD5947"/>
      <c r="CE5947"/>
      <c r="CF5947"/>
      <c r="CG5947"/>
      <c r="CH5947"/>
      <c r="CI5947"/>
      <c r="CJ5947"/>
      <c r="CK5947"/>
      <c r="DZJ5947"/>
      <c r="DZK5947"/>
      <c r="DZL5947"/>
      <c r="DZM5947"/>
      <c r="DZN5947"/>
      <c r="DZO5947"/>
      <c r="DZP5947"/>
      <c r="DZQ5947"/>
      <c r="DZR5947"/>
      <c r="DZS5947"/>
      <c r="DZT5947"/>
      <c r="DZU5947"/>
      <c r="DZV5947"/>
      <c r="DZW5947"/>
      <c r="DZX5947"/>
      <c r="DZY5947"/>
      <c r="DZZ5947"/>
      <c r="EAA5947"/>
      <c r="EAB5947"/>
      <c r="EAC5947"/>
      <c r="EAD5947"/>
      <c r="EAE5947"/>
      <c r="EAF5947"/>
      <c r="EAG5947"/>
      <c r="EAH5947"/>
    </row>
    <row r="5948" spans="38:89 3390:3414" x14ac:dyDescent="0.3"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  <c r="BE5948"/>
      <c r="BF5948"/>
      <c r="BG5948"/>
      <c r="BH5948"/>
      <c r="BI5948"/>
      <c r="BJ5948"/>
      <c r="BK5948"/>
      <c r="BL5948"/>
      <c r="BM5948"/>
      <c r="BN5948"/>
      <c r="BO5948"/>
      <c r="BP5948"/>
      <c r="BQ5948"/>
      <c r="BR5948"/>
      <c r="BS5948"/>
      <c r="BT5948"/>
      <c r="BU5948"/>
      <c r="BV5948"/>
      <c r="BW5948"/>
      <c r="BX5948"/>
      <c r="BY5948"/>
      <c r="BZ5948"/>
      <c r="CA5948"/>
      <c r="CB5948"/>
      <c r="CC5948"/>
      <c r="CD5948"/>
      <c r="CE5948"/>
      <c r="CF5948"/>
      <c r="CG5948"/>
      <c r="CH5948"/>
      <c r="CI5948"/>
      <c r="CJ5948"/>
      <c r="CK5948"/>
      <c r="DZJ5948"/>
      <c r="DZK5948"/>
      <c r="DZL5948"/>
      <c r="DZM5948"/>
      <c r="DZN5948"/>
      <c r="DZO5948"/>
      <c r="DZP5948"/>
      <c r="DZQ5948"/>
      <c r="DZR5948"/>
      <c r="DZS5948"/>
      <c r="DZT5948"/>
      <c r="DZU5948"/>
      <c r="DZV5948"/>
      <c r="DZW5948"/>
      <c r="DZX5948"/>
      <c r="DZY5948"/>
      <c r="DZZ5948"/>
      <c r="EAA5948"/>
      <c r="EAB5948"/>
      <c r="EAC5948"/>
      <c r="EAD5948"/>
      <c r="EAE5948"/>
      <c r="EAF5948"/>
      <c r="EAG5948"/>
      <c r="EAH5948"/>
    </row>
    <row r="5949" spans="38:89 3390:3414" x14ac:dyDescent="0.3"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  <c r="BE5949"/>
      <c r="BF5949"/>
      <c r="BG5949"/>
      <c r="BH5949"/>
      <c r="BI5949"/>
      <c r="BJ5949"/>
      <c r="BK5949"/>
      <c r="BL5949"/>
      <c r="BM5949"/>
      <c r="BN5949"/>
      <c r="BO5949"/>
      <c r="BP5949"/>
      <c r="BQ5949"/>
      <c r="BR5949"/>
      <c r="BS5949"/>
      <c r="BT5949"/>
      <c r="BU5949"/>
      <c r="BV5949"/>
      <c r="BW5949"/>
      <c r="BX5949"/>
      <c r="BY5949"/>
      <c r="BZ5949"/>
      <c r="CA5949"/>
      <c r="CB5949"/>
      <c r="CC5949"/>
      <c r="CD5949"/>
      <c r="CE5949"/>
      <c r="CF5949"/>
      <c r="CG5949"/>
      <c r="CH5949"/>
      <c r="CI5949"/>
      <c r="CJ5949"/>
      <c r="CK5949"/>
      <c r="DZJ5949"/>
      <c r="DZK5949"/>
      <c r="DZL5949"/>
      <c r="DZM5949"/>
      <c r="DZN5949"/>
      <c r="DZO5949"/>
      <c r="DZP5949"/>
      <c r="DZQ5949"/>
      <c r="DZR5949"/>
      <c r="DZS5949"/>
      <c r="DZT5949"/>
      <c r="DZU5949"/>
      <c r="DZV5949"/>
      <c r="DZW5949"/>
      <c r="DZX5949"/>
      <c r="DZY5949"/>
      <c r="DZZ5949"/>
      <c r="EAA5949"/>
      <c r="EAB5949"/>
      <c r="EAC5949"/>
      <c r="EAD5949"/>
      <c r="EAE5949"/>
      <c r="EAF5949"/>
      <c r="EAG5949"/>
      <c r="EAH5949"/>
    </row>
    <row r="5950" spans="38:89 3390:3414" x14ac:dyDescent="0.3"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  <c r="BE5950"/>
      <c r="BF5950"/>
      <c r="BG5950"/>
      <c r="BH5950"/>
      <c r="BI5950"/>
      <c r="BJ5950"/>
      <c r="BK5950"/>
      <c r="BL5950"/>
      <c r="BM5950"/>
      <c r="BN5950"/>
      <c r="BO5950"/>
      <c r="BP5950"/>
      <c r="BQ5950"/>
      <c r="BR5950"/>
      <c r="BS5950"/>
      <c r="BT5950"/>
      <c r="BU5950"/>
      <c r="BV5950"/>
      <c r="BW5950"/>
      <c r="BX5950"/>
      <c r="BY5950"/>
      <c r="BZ5950"/>
      <c r="CA5950"/>
      <c r="CB5950"/>
      <c r="CC5950"/>
      <c r="CD5950"/>
      <c r="CE5950"/>
      <c r="CF5950"/>
      <c r="CG5950"/>
      <c r="CH5950"/>
      <c r="CI5950"/>
      <c r="CJ5950"/>
      <c r="CK5950"/>
      <c r="DZJ5950"/>
      <c r="DZK5950"/>
      <c r="DZL5950"/>
      <c r="DZM5950"/>
      <c r="DZN5950"/>
      <c r="DZO5950"/>
      <c r="DZP5950"/>
      <c r="DZQ5950"/>
      <c r="DZR5950"/>
      <c r="DZS5950"/>
      <c r="DZT5950"/>
      <c r="DZU5950"/>
      <c r="DZV5950"/>
      <c r="DZW5950"/>
      <c r="DZX5950"/>
      <c r="DZY5950"/>
      <c r="DZZ5950"/>
      <c r="EAA5950"/>
      <c r="EAB5950"/>
      <c r="EAC5950"/>
      <c r="EAD5950"/>
      <c r="EAE5950"/>
      <c r="EAF5950"/>
      <c r="EAG5950"/>
      <c r="EAH5950"/>
    </row>
    <row r="5951" spans="38:89 3390:3414" x14ac:dyDescent="0.3"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  <c r="BE5951"/>
      <c r="BF5951"/>
      <c r="BG5951"/>
      <c r="BH5951"/>
      <c r="BI5951"/>
      <c r="BJ5951"/>
      <c r="BK5951"/>
      <c r="BL5951"/>
      <c r="BM5951"/>
      <c r="BN5951"/>
      <c r="BO5951"/>
      <c r="BP5951"/>
      <c r="BQ5951"/>
      <c r="BR5951"/>
      <c r="BS5951"/>
      <c r="BT5951"/>
      <c r="BU5951"/>
      <c r="BV5951"/>
      <c r="BW5951"/>
      <c r="BX5951"/>
      <c r="BY5951"/>
      <c r="BZ5951"/>
      <c r="CA5951"/>
      <c r="CB5951"/>
      <c r="CC5951"/>
      <c r="CD5951"/>
      <c r="CE5951"/>
      <c r="CF5951"/>
      <c r="CG5951"/>
      <c r="CH5951"/>
      <c r="CI5951"/>
      <c r="CJ5951"/>
      <c r="CK5951"/>
      <c r="DZJ5951"/>
      <c r="DZK5951"/>
      <c r="DZL5951"/>
      <c r="DZM5951"/>
      <c r="DZN5951"/>
      <c r="DZO5951"/>
      <c r="DZP5951"/>
      <c r="DZQ5951"/>
      <c r="DZR5951"/>
      <c r="DZS5951"/>
      <c r="DZT5951"/>
      <c r="DZU5951"/>
      <c r="DZV5951"/>
      <c r="DZW5951"/>
      <c r="DZX5951"/>
      <c r="DZY5951"/>
      <c r="DZZ5951"/>
      <c r="EAA5951"/>
      <c r="EAB5951"/>
      <c r="EAC5951"/>
      <c r="EAD5951"/>
      <c r="EAE5951"/>
      <c r="EAF5951"/>
      <c r="EAG5951"/>
      <c r="EAH5951"/>
    </row>
    <row r="5952" spans="38:89 3390:3414" x14ac:dyDescent="0.3"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  <c r="BE5952"/>
      <c r="BF5952"/>
      <c r="BG5952"/>
      <c r="BH5952"/>
      <c r="BI5952"/>
      <c r="BJ5952"/>
      <c r="BK5952"/>
      <c r="BL5952"/>
      <c r="BM5952"/>
      <c r="BN5952"/>
      <c r="BO5952"/>
      <c r="BP5952"/>
      <c r="BQ5952"/>
      <c r="BR5952"/>
      <c r="BS5952"/>
      <c r="BT5952"/>
      <c r="BU5952"/>
      <c r="BV5952"/>
      <c r="BW5952"/>
      <c r="BX5952"/>
      <c r="BY5952"/>
      <c r="BZ5952"/>
      <c r="CA5952"/>
      <c r="CB5952"/>
      <c r="CC5952"/>
      <c r="CD5952"/>
      <c r="CE5952"/>
      <c r="CF5952"/>
      <c r="CG5952"/>
      <c r="CH5952"/>
      <c r="CI5952"/>
      <c r="CJ5952"/>
      <c r="CK5952"/>
      <c r="DZJ5952"/>
      <c r="DZK5952"/>
      <c r="DZL5952"/>
      <c r="DZM5952"/>
      <c r="DZN5952"/>
      <c r="DZO5952"/>
      <c r="DZP5952"/>
      <c r="DZQ5952"/>
      <c r="DZR5952"/>
      <c r="DZS5952"/>
      <c r="DZT5952"/>
      <c r="DZU5952"/>
      <c r="DZV5952"/>
      <c r="DZW5952"/>
      <c r="DZX5952"/>
      <c r="DZY5952"/>
      <c r="DZZ5952"/>
      <c r="EAA5952"/>
      <c r="EAB5952"/>
      <c r="EAC5952"/>
      <c r="EAD5952"/>
      <c r="EAE5952"/>
      <c r="EAF5952"/>
      <c r="EAG5952"/>
      <c r="EAH5952"/>
    </row>
    <row r="5953" spans="38:89 3390:3414" x14ac:dyDescent="0.3"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  <c r="BE5953"/>
      <c r="BF5953"/>
      <c r="BG5953"/>
      <c r="BH5953"/>
      <c r="BI5953"/>
      <c r="BJ5953"/>
      <c r="BK5953"/>
      <c r="BL5953"/>
      <c r="BM5953"/>
      <c r="BN5953"/>
      <c r="BO5953"/>
      <c r="BP5953"/>
      <c r="BQ5953"/>
      <c r="BR5953"/>
      <c r="BS5953"/>
      <c r="BT5953"/>
      <c r="BU5953"/>
      <c r="BV5953"/>
      <c r="BW5953"/>
      <c r="BX5953"/>
      <c r="BY5953"/>
      <c r="BZ5953"/>
      <c r="CA5953"/>
      <c r="CB5953"/>
      <c r="CC5953"/>
      <c r="CD5953"/>
      <c r="CE5953"/>
      <c r="CF5953"/>
      <c r="CG5953"/>
      <c r="CH5953"/>
      <c r="CI5953"/>
      <c r="CJ5953"/>
      <c r="CK5953"/>
      <c r="DZJ5953"/>
      <c r="DZK5953"/>
      <c r="DZL5953"/>
      <c r="DZM5953"/>
      <c r="DZN5953"/>
      <c r="DZO5953"/>
      <c r="DZP5953"/>
      <c r="DZQ5953"/>
      <c r="DZR5953"/>
      <c r="DZS5953"/>
      <c r="DZT5953"/>
      <c r="DZU5953"/>
      <c r="DZV5953"/>
      <c r="DZW5953"/>
      <c r="DZX5953"/>
      <c r="DZY5953"/>
      <c r="DZZ5953"/>
      <c r="EAA5953"/>
      <c r="EAB5953"/>
      <c r="EAC5953"/>
      <c r="EAD5953"/>
      <c r="EAE5953"/>
      <c r="EAF5953"/>
      <c r="EAG5953"/>
      <c r="EAH5953"/>
    </row>
    <row r="5954" spans="38:89 3390:3414" x14ac:dyDescent="0.3"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  <c r="BE5954"/>
      <c r="BF5954"/>
      <c r="BG5954"/>
      <c r="BH5954"/>
      <c r="BI5954"/>
      <c r="BJ5954"/>
      <c r="BK5954"/>
      <c r="BL5954"/>
      <c r="BM5954"/>
      <c r="BN5954"/>
      <c r="BO5954"/>
      <c r="BP5954"/>
      <c r="BQ5954"/>
      <c r="BR5954"/>
      <c r="BS5954"/>
      <c r="BT5954"/>
      <c r="BU5954"/>
      <c r="BV5954"/>
      <c r="BW5954"/>
      <c r="BX5954"/>
      <c r="BY5954"/>
      <c r="BZ5954"/>
      <c r="CA5954"/>
      <c r="CB5954"/>
      <c r="CC5954"/>
      <c r="CD5954"/>
      <c r="CE5954"/>
      <c r="CF5954"/>
      <c r="CG5954"/>
      <c r="CH5954"/>
      <c r="CI5954"/>
      <c r="CJ5954"/>
      <c r="CK5954"/>
      <c r="DZJ5954"/>
      <c r="DZK5954"/>
      <c r="DZL5954"/>
      <c r="DZM5954"/>
      <c r="DZN5954"/>
      <c r="DZO5954"/>
      <c r="DZP5954"/>
      <c r="DZQ5954"/>
      <c r="DZR5954"/>
      <c r="DZS5954"/>
      <c r="DZT5954"/>
      <c r="DZU5954"/>
      <c r="DZV5954"/>
      <c r="DZW5954"/>
      <c r="DZX5954"/>
      <c r="DZY5954"/>
      <c r="DZZ5954"/>
      <c r="EAA5954"/>
      <c r="EAB5954"/>
      <c r="EAC5954"/>
      <c r="EAD5954"/>
      <c r="EAE5954"/>
      <c r="EAF5954"/>
      <c r="EAG5954"/>
      <c r="EAH5954"/>
    </row>
    <row r="5955" spans="38:89 3390:3414" x14ac:dyDescent="0.3"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  <c r="BE5955"/>
      <c r="BF5955"/>
      <c r="BG5955"/>
      <c r="BH5955"/>
      <c r="BI5955"/>
      <c r="BJ5955"/>
      <c r="BK5955"/>
      <c r="BL5955"/>
      <c r="BM5955"/>
      <c r="BN5955"/>
      <c r="BO5955"/>
      <c r="BP5955"/>
      <c r="BQ5955"/>
      <c r="BR5955"/>
      <c r="BS5955"/>
      <c r="BT5955"/>
      <c r="BU5955"/>
      <c r="BV5955"/>
      <c r="BW5955"/>
      <c r="BX5955"/>
      <c r="BY5955"/>
      <c r="BZ5955"/>
      <c r="CA5955"/>
      <c r="CB5955"/>
      <c r="CC5955"/>
      <c r="CD5955"/>
      <c r="CE5955"/>
      <c r="CF5955"/>
      <c r="CG5955"/>
      <c r="CH5955"/>
      <c r="CI5955"/>
      <c r="CJ5955"/>
      <c r="CK5955"/>
      <c r="DZJ5955"/>
      <c r="DZK5955"/>
      <c r="DZL5955"/>
      <c r="DZM5955"/>
      <c r="DZN5955"/>
      <c r="DZO5955"/>
      <c r="DZP5955"/>
      <c r="DZQ5955"/>
      <c r="DZR5955"/>
      <c r="DZS5955"/>
      <c r="DZT5955"/>
      <c r="DZU5955"/>
      <c r="DZV5955"/>
      <c r="DZW5955"/>
      <c r="DZX5955"/>
      <c r="DZY5955"/>
      <c r="DZZ5955"/>
      <c r="EAA5955"/>
      <c r="EAB5955"/>
      <c r="EAC5955"/>
      <c r="EAD5955"/>
      <c r="EAE5955"/>
      <c r="EAF5955"/>
      <c r="EAG5955"/>
      <c r="EAH5955"/>
    </row>
    <row r="5956" spans="38:89 3390:3414" x14ac:dyDescent="0.3"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  <c r="BE5956"/>
      <c r="BF5956"/>
      <c r="BG5956"/>
      <c r="BH5956"/>
      <c r="BI5956"/>
      <c r="BJ5956"/>
      <c r="BK5956"/>
      <c r="BL5956"/>
      <c r="BM5956"/>
      <c r="BN5956"/>
      <c r="BO5956"/>
      <c r="BP5956"/>
      <c r="BQ5956"/>
      <c r="BR5956"/>
      <c r="BS5956"/>
      <c r="BT5956"/>
      <c r="BU5956"/>
      <c r="BV5956"/>
      <c r="BW5956"/>
      <c r="BX5956"/>
      <c r="BY5956"/>
      <c r="BZ5956"/>
      <c r="CA5956"/>
      <c r="CB5956"/>
      <c r="CC5956"/>
      <c r="CD5956"/>
      <c r="CE5956"/>
      <c r="CF5956"/>
      <c r="CG5956"/>
      <c r="CH5956"/>
      <c r="CI5956"/>
      <c r="CJ5956"/>
      <c r="CK5956"/>
      <c r="DZJ5956"/>
      <c r="DZK5956"/>
      <c r="DZL5956"/>
      <c r="DZM5956"/>
      <c r="DZN5956"/>
      <c r="DZO5956"/>
      <c r="DZP5956"/>
      <c r="DZQ5956"/>
      <c r="DZR5956"/>
      <c r="DZS5956"/>
      <c r="DZT5956"/>
      <c r="DZU5956"/>
      <c r="DZV5956"/>
      <c r="DZW5956"/>
      <c r="DZX5956"/>
      <c r="DZY5956"/>
      <c r="DZZ5956"/>
      <c r="EAA5956"/>
      <c r="EAB5956"/>
      <c r="EAC5956"/>
      <c r="EAD5956"/>
      <c r="EAE5956"/>
      <c r="EAF5956"/>
      <c r="EAG5956"/>
      <c r="EAH5956"/>
    </row>
    <row r="5957" spans="38:89 3390:3414" x14ac:dyDescent="0.3"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  <c r="BE5957"/>
      <c r="BF5957"/>
      <c r="BG5957"/>
      <c r="BH5957"/>
      <c r="BI5957"/>
      <c r="BJ5957"/>
      <c r="BK5957"/>
      <c r="BL5957"/>
      <c r="BM5957"/>
      <c r="BN5957"/>
      <c r="BO5957"/>
      <c r="BP5957"/>
      <c r="BQ5957"/>
      <c r="BR5957"/>
      <c r="BS5957"/>
      <c r="BT5957"/>
      <c r="BU5957"/>
      <c r="BV5957"/>
      <c r="BW5957"/>
      <c r="BX5957"/>
      <c r="BY5957"/>
      <c r="BZ5957"/>
      <c r="CA5957"/>
      <c r="CB5957"/>
      <c r="CC5957"/>
      <c r="CD5957"/>
      <c r="CE5957"/>
      <c r="CF5957"/>
      <c r="CG5957"/>
      <c r="CH5957"/>
      <c r="CI5957"/>
      <c r="CJ5957"/>
      <c r="CK5957"/>
      <c r="DZJ5957"/>
      <c r="DZK5957"/>
      <c r="DZL5957"/>
      <c r="DZM5957"/>
      <c r="DZN5957"/>
      <c r="DZO5957"/>
      <c r="DZP5957"/>
      <c r="DZQ5957"/>
      <c r="DZR5957"/>
      <c r="DZS5957"/>
      <c r="DZT5957"/>
      <c r="DZU5957"/>
      <c r="DZV5957"/>
      <c r="DZW5957"/>
      <c r="DZX5957"/>
      <c r="DZY5957"/>
      <c r="DZZ5957"/>
      <c r="EAA5957"/>
      <c r="EAB5957"/>
      <c r="EAC5957"/>
      <c r="EAD5957"/>
      <c r="EAE5957"/>
      <c r="EAF5957"/>
      <c r="EAG5957"/>
      <c r="EAH5957"/>
    </row>
    <row r="5958" spans="38:89 3390:3414" x14ac:dyDescent="0.3"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  <c r="BE5958"/>
      <c r="BF5958"/>
      <c r="BG5958"/>
      <c r="BH5958"/>
      <c r="BI5958"/>
      <c r="BJ5958"/>
      <c r="BK5958"/>
      <c r="BL5958"/>
      <c r="BM5958"/>
      <c r="BN5958"/>
      <c r="BO5958"/>
      <c r="BP5958"/>
      <c r="BQ5958"/>
      <c r="BR5958"/>
      <c r="BS5958"/>
      <c r="BT5958"/>
      <c r="BU5958"/>
      <c r="BV5958"/>
      <c r="BW5958"/>
      <c r="BX5958"/>
      <c r="BY5958"/>
      <c r="BZ5958"/>
      <c r="CA5958"/>
      <c r="CB5958"/>
      <c r="CC5958"/>
      <c r="CD5958"/>
      <c r="CE5958"/>
      <c r="CF5958"/>
      <c r="CG5958"/>
      <c r="CH5958"/>
      <c r="CI5958"/>
      <c r="CJ5958"/>
      <c r="CK5958"/>
      <c r="DZJ5958"/>
      <c r="DZK5958"/>
      <c r="DZL5958"/>
      <c r="DZM5958"/>
      <c r="DZN5958"/>
      <c r="DZO5958"/>
      <c r="DZP5958"/>
      <c r="DZQ5958"/>
      <c r="DZR5958"/>
      <c r="DZS5958"/>
      <c r="DZT5958"/>
      <c r="DZU5958"/>
      <c r="DZV5958"/>
      <c r="DZW5958"/>
      <c r="DZX5958"/>
      <c r="DZY5958"/>
      <c r="DZZ5958"/>
      <c r="EAA5958"/>
      <c r="EAB5958"/>
      <c r="EAC5958"/>
      <c r="EAD5958"/>
      <c r="EAE5958"/>
      <c r="EAF5958"/>
      <c r="EAG5958"/>
      <c r="EAH5958"/>
    </row>
    <row r="5959" spans="38:89 3390:3414" x14ac:dyDescent="0.3"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  <c r="BE5959"/>
      <c r="BF5959"/>
      <c r="BG5959"/>
      <c r="BH5959"/>
      <c r="BI5959"/>
      <c r="BJ5959"/>
      <c r="BK5959"/>
      <c r="BL5959"/>
      <c r="BM5959"/>
      <c r="BN5959"/>
      <c r="BO5959"/>
      <c r="BP5959"/>
      <c r="BQ5959"/>
      <c r="BR5959"/>
      <c r="BS5959"/>
      <c r="BT5959"/>
      <c r="BU5959"/>
      <c r="BV5959"/>
      <c r="BW5959"/>
      <c r="BX5959"/>
      <c r="BY5959"/>
      <c r="BZ5959"/>
      <c r="CA5959"/>
      <c r="CB5959"/>
      <c r="CC5959"/>
      <c r="CD5959"/>
      <c r="CE5959"/>
      <c r="CF5959"/>
      <c r="CG5959"/>
      <c r="CH5959"/>
      <c r="CI5959"/>
      <c r="CJ5959"/>
      <c r="CK5959"/>
      <c r="DZJ5959"/>
      <c r="DZK5959"/>
      <c r="DZL5959"/>
      <c r="DZM5959"/>
      <c r="DZN5959"/>
      <c r="DZO5959"/>
      <c r="DZP5959"/>
      <c r="DZQ5959"/>
      <c r="DZR5959"/>
      <c r="DZS5959"/>
      <c r="DZT5959"/>
      <c r="DZU5959"/>
      <c r="DZV5959"/>
      <c r="DZW5959"/>
      <c r="DZX5959"/>
      <c r="DZY5959"/>
      <c r="DZZ5959"/>
      <c r="EAA5959"/>
      <c r="EAB5959"/>
      <c r="EAC5959"/>
      <c r="EAD5959"/>
      <c r="EAE5959"/>
      <c r="EAF5959"/>
      <c r="EAG5959"/>
      <c r="EAH5959"/>
    </row>
    <row r="5960" spans="38:89 3390:3414" x14ac:dyDescent="0.3"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  <c r="BE5960"/>
      <c r="BF5960"/>
      <c r="BG5960"/>
      <c r="BH5960"/>
      <c r="BI5960"/>
      <c r="BJ5960"/>
      <c r="BK5960"/>
      <c r="BL5960"/>
      <c r="BM5960"/>
      <c r="BN5960"/>
      <c r="BO5960"/>
      <c r="BP5960"/>
      <c r="BQ5960"/>
      <c r="BR5960"/>
      <c r="BS5960"/>
      <c r="BT5960"/>
      <c r="BU5960"/>
      <c r="BV5960"/>
      <c r="BW5960"/>
      <c r="BX5960"/>
      <c r="BY5960"/>
      <c r="BZ5960"/>
      <c r="CA5960"/>
      <c r="CB5960"/>
      <c r="CC5960"/>
      <c r="CD5960"/>
      <c r="CE5960"/>
      <c r="CF5960"/>
      <c r="CG5960"/>
      <c r="CH5960"/>
      <c r="CI5960"/>
      <c r="CJ5960"/>
      <c r="CK5960"/>
      <c r="DZJ5960"/>
      <c r="DZK5960"/>
      <c r="DZL5960"/>
      <c r="DZM5960"/>
      <c r="DZN5960"/>
      <c r="DZO5960"/>
      <c r="DZP5960"/>
      <c r="DZQ5960"/>
      <c r="DZR5960"/>
      <c r="DZS5960"/>
      <c r="DZT5960"/>
      <c r="DZU5960"/>
      <c r="DZV5960"/>
      <c r="DZW5960"/>
      <c r="DZX5960"/>
      <c r="DZY5960"/>
      <c r="DZZ5960"/>
      <c r="EAA5960"/>
      <c r="EAB5960"/>
      <c r="EAC5960"/>
      <c r="EAD5960"/>
      <c r="EAE5960"/>
      <c r="EAF5960"/>
      <c r="EAG5960"/>
      <c r="EAH5960"/>
    </row>
    <row r="5961" spans="38:89 3390:3414" x14ac:dyDescent="0.3"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  <c r="BE5961"/>
      <c r="BF5961"/>
      <c r="BG5961"/>
      <c r="BH5961"/>
      <c r="BI5961"/>
      <c r="BJ5961"/>
      <c r="BK5961"/>
      <c r="BL5961"/>
      <c r="BM5961"/>
      <c r="BN5961"/>
      <c r="BO5961"/>
      <c r="BP5961"/>
      <c r="BQ5961"/>
      <c r="BR5961"/>
      <c r="BS5961"/>
      <c r="BT5961"/>
      <c r="BU5961"/>
      <c r="BV5961"/>
      <c r="BW5961"/>
      <c r="BX5961"/>
      <c r="BY5961"/>
      <c r="BZ5961"/>
      <c r="CA5961"/>
      <c r="CB5961"/>
      <c r="CC5961"/>
      <c r="CD5961"/>
      <c r="CE5961"/>
      <c r="CF5961"/>
      <c r="CG5961"/>
      <c r="CH5961"/>
      <c r="CI5961"/>
      <c r="CJ5961"/>
      <c r="CK5961"/>
      <c r="DZJ5961"/>
      <c r="DZK5961"/>
      <c r="DZL5961"/>
      <c r="DZM5961"/>
      <c r="DZN5961"/>
      <c r="DZO5961"/>
      <c r="DZP5961"/>
      <c r="DZQ5961"/>
      <c r="DZR5961"/>
      <c r="DZS5961"/>
      <c r="DZT5961"/>
      <c r="DZU5961"/>
      <c r="DZV5961"/>
      <c r="DZW5961"/>
      <c r="DZX5961"/>
      <c r="DZY5961"/>
      <c r="DZZ5961"/>
      <c r="EAA5961"/>
      <c r="EAB5961"/>
      <c r="EAC5961"/>
      <c r="EAD5961"/>
      <c r="EAE5961"/>
      <c r="EAF5961"/>
      <c r="EAG5961"/>
      <c r="EAH5961"/>
    </row>
    <row r="5962" spans="38:89 3390:3414" x14ac:dyDescent="0.3"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  <c r="BE5962"/>
      <c r="BF5962"/>
      <c r="BG5962"/>
      <c r="BH5962"/>
      <c r="BI5962"/>
      <c r="BJ5962"/>
      <c r="BK5962"/>
      <c r="BL5962"/>
      <c r="BM5962"/>
      <c r="BN5962"/>
      <c r="BO5962"/>
      <c r="BP5962"/>
      <c r="BQ5962"/>
      <c r="BR5962"/>
      <c r="BS5962"/>
      <c r="BT5962"/>
      <c r="BU5962"/>
      <c r="BV5962"/>
      <c r="BW5962"/>
      <c r="BX5962"/>
      <c r="BY5962"/>
      <c r="BZ5962"/>
      <c r="CA5962"/>
      <c r="CB5962"/>
      <c r="CC5962"/>
      <c r="CD5962"/>
      <c r="CE5962"/>
      <c r="CF5962"/>
      <c r="CG5962"/>
      <c r="CH5962"/>
      <c r="CI5962"/>
      <c r="CJ5962"/>
      <c r="CK5962"/>
      <c r="DZJ5962"/>
      <c r="DZK5962"/>
      <c r="DZL5962"/>
      <c r="DZM5962"/>
      <c r="DZN5962"/>
      <c r="DZO5962"/>
      <c r="DZP5962"/>
      <c r="DZQ5962"/>
      <c r="DZR5962"/>
      <c r="DZS5962"/>
      <c r="DZT5962"/>
      <c r="DZU5962"/>
      <c r="DZV5962"/>
      <c r="DZW5962"/>
      <c r="DZX5962"/>
      <c r="DZY5962"/>
      <c r="DZZ5962"/>
      <c r="EAA5962"/>
      <c r="EAB5962"/>
      <c r="EAC5962"/>
      <c r="EAD5962"/>
      <c r="EAE5962"/>
      <c r="EAF5962"/>
      <c r="EAG5962"/>
      <c r="EAH5962"/>
    </row>
    <row r="5963" spans="38:89 3390:3414" x14ac:dyDescent="0.3"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  <c r="BE5963"/>
      <c r="BF5963"/>
      <c r="BG5963"/>
      <c r="BH5963"/>
      <c r="BI5963"/>
      <c r="BJ5963"/>
      <c r="BK5963"/>
      <c r="BL5963"/>
      <c r="BM5963"/>
      <c r="BN5963"/>
      <c r="BO5963"/>
      <c r="BP5963"/>
      <c r="BQ5963"/>
      <c r="BR5963"/>
      <c r="BS5963"/>
      <c r="BT5963"/>
      <c r="BU5963"/>
      <c r="BV5963"/>
      <c r="BW5963"/>
      <c r="BX5963"/>
      <c r="BY5963"/>
      <c r="BZ5963"/>
      <c r="CA5963"/>
      <c r="CB5963"/>
      <c r="CC5963"/>
      <c r="CD5963"/>
      <c r="CE5963"/>
      <c r="CF5963"/>
      <c r="CG5963"/>
      <c r="CH5963"/>
      <c r="CI5963"/>
      <c r="CJ5963"/>
      <c r="CK5963"/>
      <c r="DZJ5963"/>
      <c r="DZK5963"/>
      <c r="DZL5963"/>
      <c r="DZM5963"/>
      <c r="DZN5963"/>
      <c r="DZO5963"/>
      <c r="DZP5963"/>
      <c r="DZQ5963"/>
      <c r="DZR5963"/>
      <c r="DZS5963"/>
      <c r="DZT5963"/>
      <c r="DZU5963"/>
      <c r="DZV5963"/>
      <c r="DZW5963"/>
      <c r="DZX5963"/>
      <c r="DZY5963"/>
      <c r="DZZ5963"/>
      <c r="EAA5963"/>
      <c r="EAB5963"/>
      <c r="EAC5963"/>
      <c r="EAD5963"/>
      <c r="EAE5963"/>
      <c r="EAF5963"/>
      <c r="EAG5963"/>
      <c r="EAH5963"/>
    </row>
    <row r="5964" spans="38:89 3390:3414" x14ac:dyDescent="0.3"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  <c r="BE5964"/>
      <c r="BF5964"/>
      <c r="BG5964"/>
      <c r="BH5964"/>
      <c r="BI5964"/>
      <c r="BJ5964"/>
      <c r="BK5964"/>
      <c r="BL5964"/>
      <c r="BM5964"/>
      <c r="BN5964"/>
      <c r="BO5964"/>
      <c r="BP5964"/>
      <c r="BQ5964"/>
      <c r="BR5964"/>
      <c r="BS5964"/>
      <c r="BT5964"/>
      <c r="BU5964"/>
      <c r="BV5964"/>
      <c r="BW5964"/>
      <c r="BX5964"/>
      <c r="BY5964"/>
      <c r="BZ5964"/>
      <c r="CA5964"/>
      <c r="CB5964"/>
      <c r="CC5964"/>
      <c r="CD5964"/>
      <c r="CE5964"/>
      <c r="CF5964"/>
      <c r="CG5964"/>
      <c r="CH5964"/>
      <c r="CI5964"/>
      <c r="CJ5964"/>
      <c r="CK5964"/>
      <c r="DZJ5964"/>
      <c r="DZK5964"/>
      <c r="DZL5964"/>
      <c r="DZM5964"/>
      <c r="DZN5964"/>
      <c r="DZO5964"/>
      <c r="DZP5964"/>
      <c r="DZQ5964"/>
      <c r="DZR5964"/>
      <c r="DZS5964"/>
      <c r="DZT5964"/>
      <c r="DZU5964"/>
      <c r="DZV5964"/>
      <c r="DZW5964"/>
      <c r="DZX5964"/>
      <c r="DZY5964"/>
      <c r="DZZ5964"/>
      <c r="EAA5964"/>
      <c r="EAB5964"/>
      <c r="EAC5964"/>
      <c r="EAD5964"/>
      <c r="EAE5964"/>
      <c r="EAF5964"/>
      <c r="EAG5964"/>
      <c r="EAH5964"/>
    </row>
    <row r="5965" spans="38:89 3390:3414" x14ac:dyDescent="0.3"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  <c r="BE5965"/>
      <c r="BF5965"/>
      <c r="BG5965"/>
      <c r="BH5965"/>
      <c r="BI5965"/>
      <c r="BJ5965"/>
      <c r="BK5965"/>
      <c r="BL5965"/>
      <c r="BM5965"/>
      <c r="BN5965"/>
      <c r="BO5965"/>
      <c r="BP5965"/>
      <c r="BQ5965"/>
      <c r="BR5965"/>
      <c r="BS5965"/>
      <c r="BT5965"/>
      <c r="BU5965"/>
      <c r="BV5965"/>
      <c r="BW5965"/>
      <c r="BX5965"/>
      <c r="BY5965"/>
      <c r="BZ5965"/>
      <c r="CA5965"/>
      <c r="CB5965"/>
      <c r="CC5965"/>
      <c r="CD5965"/>
      <c r="CE5965"/>
      <c r="CF5965"/>
      <c r="CG5965"/>
      <c r="CH5965"/>
      <c r="CI5965"/>
      <c r="CJ5965"/>
      <c r="CK5965"/>
      <c r="DZJ5965"/>
      <c r="DZK5965"/>
      <c r="DZL5965"/>
      <c r="DZM5965"/>
      <c r="DZN5965"/>
      <c r="DZO5965"/>
      <c r="DZP5965"/>
      <c r="DZQ5965"/>
      <c r="DZR5965"/>
      <c r="DZS5965"/>
      <c r="DZT5965"/>
      <c r="DZU5965"/>
      <c r="DZV5965"/>
      <c r="DZW5965"/>
      <c r="DZX5965"/>
      <c r="DZY5965"/>
      <c r="DZZ5965"/>
      <c r="EAA5965"/>
      <c r="EAB5965"/>
      <c r="EAC5965"/>
      <c r="EAD5965"/>
      <c r="EAE5965"/>
      <c r="EAF5965"/>
      <c r="EAG5965"/>
      <c r="EAH5965"/>
    </row>
    <row r="5966" spans="38:89 3390:3414" x14ac:dyDescent="0.3"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  <c r="BE5966"/>
      <c r="BF5966"/>
      <c r="BG5966"/>
      <c r="BH5966"/>
      <c r="BI5966"/>
      <c r="BJ5966"/>
      <c r="BK5966"/>
      <c r="BL5966"/>
      <c r="BM5966"/>
      <c r="BN5966"/>
      <c r="BO5966"/>
      <c r="BP5966"/>
      <c r="BQ5966"/>
      <c r="BR5966"/>
      <c r="BS5966"/>
      <c r="BT5966"/>
      <c r="BU5966"/>
      <c r="BV5966"/>
      <c r="BW5966"/>
      <c r="BX5966"/>
      <c r="BY5966"/>
      <c r="BZ5966"/>
      <c r="CA5966"/>
      <c r="CB5966"/>
      <c r="CC5966"/>
      <c r="CD5966"/>
      <c r="CE5966"/>
      <c r="CF5966"/>
      <c r="CG5966"/>
      <c r="CH5966"/>
      <c r="CI5966"/>
      <c r="CJ5966"/>
      <c r="CK5966"/>
      <c r="DZJ5966"/>
      <c r="DZK5966"/>
      <c r="DZL5966"/>
      <c r="DZM5966"/>
      <c r="DZN5966"/>
      <c r="DZO5966"/>
      <c r="DZP5966"/>
      <c r="DZQ5966"/>
      <c r="DZR5966"/>
      <c r="DZS5966"/>
      <c r="DZT5966"/>
      <c r="DZU5966"/>
      <c r="DZV5966"/>
      <c r="DZW5966"/>
      <c r="DZX5966"/>
      <c r="DZY5966"/>
      <c r="DZZ5966"/>
      <c r="EAA5966"/>
      <c r="EAB5966"/>
      <c r="EAC5966"/>
      <c r="EAD5966"/>
      <c r="EAE5966"/>
      <c r="EAF5966"/>
      <c r="EAG5966"/>
      <c r="EAH5966"/>
    </row>
    <row r="5967" spans="38:89 3390:3414" x14ac:dyDescent="0.3"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  <c r="BE5967"/>
      <c r="BF5967"/>
      <c r="BG5967"/>
      <c r="BH5967"/>
      <c r="BI5967"/>
      <c r="BJ5967"/>
      <c r="BK5967"/>
      <c r="BL5967"/>
      <c r="BM5967"/>
      <c r="BN5967"/>
      <c r="BO5967"/>
      <c r="BP5967"/>
      <c r="BQ5967"/>
      <c r="BR5967"/>
      <c r="BS5967"/>
      <c r="BT5967"/>
      <c r="BU5967"/>
      <c r="BV5967"/>
      <c r="BW5967"/>
      <c r="BX5967"/>
      <c r="BY5967"/>
      <c r="BZ5967"/>
      <c r="CA5967"/>
      <c r="CB5967"/>
      <c r="CC5967"/>
      <c r="CD5967"/>
      <c r="CE5967"/>
      <c r="CF5967"/>
      <c r="CG5967"/>
      <c r="CH5967"/>
      <c r="CI5967"/>
      <c r="CJ5967"/>
      <c r="CK5967"/>
      <c r="DZJ5967"/>
      <c r="DZK5967"/>
      <c r="DZL5967"/>
      <c r="DZM5967"/>
      <c r="DZN5967"/>
      <c r="DZO5967"/>
      <c r="DZP5967"/>
      <c r="DZQ5967"/>
      <c r="DZR5967"/>
      <c r="DZS5967"/>
      <c r="DZT5967"/>
      <c r="DZU5967"/>
      <c r="DZV5967"/>
      <c r="DZW5967"/>
      <c r="DZX5967"/>
      <c r="DZY5967"/>
      <c r="DZZ5967"/>
      <c r="EAA5967"/>
      <c r="EAB5967"/>
      <c r="EAC5967"/>
      <c r="EAD5967"/>
      <c r="EAE5967"/>
      <c r="EAF5967"/>
      <c r="EAG5967"/>
      <c r="EAH5967"/>
    </row>
    <row r="5968" spans="38:89 3390:3414" x14ac:dyDescent="0.3"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  <c r="BE5968"/>
      <c r="BF5968"/>
      <c r="BG5968"/>
      <c r="BH5968"/>
      <c r="BI5968"/>
      <c r="BJ5968"/>
      <c r="BK5968"/>
      <c r="BL5968"/>
      <c r="BM5968"/>
      <c r="BN5968"/>
      <c r="BO5968"/>
      <c r="BP5968"/>
      <c r="BQ5968"/>
      <c r="BR5968"/>
      <c r="BS5968"/>
      <c r="BT5968"/>
      <c r="BU5968"/>
      <c r="BV5968"/>
      <c r="BW5968"/>
      <c r="BX5968"/>
      <c r="BY5968"/>
      <c r="BZ5968"/>
      <c r="CA5968"/>
      <c r="CB5968"/>
      <c r="CC5968"/>
      <c r="CD5968"/>
      <c r="CE5968"/>
      <c r="CF5968"/>
      <c r="CG5968"/>
      <c r="CH5968"/>
      <c r="CI5968"/>
      <c r="CJ5968"/>
      <c r="CK5968"/>
      <c r="DZJ5968"/>
      <c r="DZK5968"/>
      <c r="DZL5968"/>
      <c r="DZM5968"/>
      <c r="DZN5968"/>
      <c r="DZO5968"/>
      <c r="DZP5968"/>
      <c r="DZQ5968"/>
      <c r="DZR5968"/>
      <c r="DZS5968"/>
      <c r="DZT5968"/>
      <c r="DZU5968"/>
      <c r="DZV5968"/>
      <c r="DZW5968"/>
      <c r="DZX5968"/>
      <c r="DZY5968"/>
      <c r="DZZ5968"/>
      <c r="EAA5968"/>
      <c r="EAB5968"/>
      <c r="EAC5968"/>
      <c r="EAD5968"/>
      <c r="EAE5968"/>
      <c r="EAF5968"/>
      <c r="EAG5968"/>
      <c r="EAH5968"/>
    </row>
    <row r="5969" spans="38:89 3390:3414" x14ac:dyDescent="0.3"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  <c r="BE5969"/>
      <c r="BF5969"/>
      <c r="BG5969"/>
      <c r="BH5969"/>
      <c r="BI5969"/>
      <c r="BJ5969"/>
      <c r="BK5969"/>
      <c r="BL5969"/>
      <c r="BM5969"/>
      <c r="BN5969"/>
      <c r="BO5969"/>
      <c r="BP5969"/>
      <c r="BQ5969"/>
      <c r="BR5969"/>
      <c r="BS5969"/>
      <c r="BT5969"/>
      <c r="BU5969"/>
      <c r="BV5969"/>
      <c r="BW5969"/>
      <c r="BX5969"/>
      <c r="BY5969"/>
      <c r="BZ5969"/>
      <c r="CA5969"/>
      <c r="CB5969"/>
      <c r="CC5969"/>
      <c r="CD5969"/>
      <c r="CE5969"/>
      <c r="CF5969"/>
      <c r="CG5969"/>
      <c r="CH5969"/>
      <c r="CI5969"/>
      <c r="CJ5969"/>
      <c r="CK5969"/>
      <c r="DZJ5969"/>
      <c r="DZK5969"/>
      <c r="DZL5969"/>
      <c r="DZM5969"/>
      <c r="DZN5969"/>
      <c r="DZO5969"/>
      <c r="DZP5969"/>
      <c r="DZQ5969"/>
      <c r="DZR5969"/>
      <c r="DZS5969"/>
      <c r="DZT5969"/>
      <c r="DZU5969"/>
      <c r="DZV5969"/>
      <c r="DZW5969"/>
      <c r="DZX5969"/>
      <c r="DZY5969"/>
      <c r="DZZ5969"/>
      <c r="EAA5969"/>
      <c r="EAB5969"/>
      <c r="EAC5969"/>
      <c r="EAD5969"/>
      <c r="EAE5969"/>
      <c r="EAF5969"/>
      <c r="EAG5969"/>
      <c r="EAH5969"/>
    </row>
    <row r="5970" spans="38:89 3390:3414" x14ac:dyDescent="0.3"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  <c r="BE5970"/>
      <c r="BF5970"/>
      <c r="BG5970"/>
      <c r="BH5970"/>
      <c r="BI5970"/>
      <c r="BJ5970"/>
      <c r="BK5970"/>
      <c r="BL5970"/>
      <c r="BM5970"/>
      <c r="BN5970"/>
      <c r="BO5970"/>
      <c r="BP5970"/>
      <c r="BQ5970"/>
      <c r="BR5970"/>
      <c r="BS5970"/>
      <c r="BT5970"/>
      <c r="BU5970"/>
      <c r="BV5970"/>
      <c r="BW5970"/>
      <c r="BX5970"/>
      <c r="BY5970"/>
      <c r="BZ5970"/>
      <c r="CA5970"/>
      <c r="CB5970"/>
      <c r="CC5970"/>
      <c r="CD5970"/>
      <c r="CE5970"/>
      <c r="CF5970"/>
      <c r="CG5970"/>
      <c r="CH5970"/>
      <c r="CI5970"/>
      <c r="CJ5970"/>
      <c r="CK5970"/>
      <c r="DZJ5970"/>
      <c r="DZK5970"/>
      <c r="DZL5970"/>
      <c r="DZM5970"/>
      <c r="DZN5970"/>
      <c r="DZO5970"/>
      <c r="DZP5970"/>
      <c r="DZQ5970"/>
      <c r="DZR5970"/>
      <c r="DZS5970"/>
      <c r="DZT5970"/>
      <c r="DZU5970"/>
      <c r="DZV5970"/>
      <c r="DZW5970"/>
      <c r="DZX5970"/>
      <c r="DZY5970"/>
      <c r="DZZ5970"/>
      <c r="EAA5970"/>
      <c r="EAB5970"/>
      <c r="EAC5970"/>
      <c r="EAD5970"/>
      <c r="EAE5970"/>
      <c r="EAF5970"/>
      <c r="EAG5970"/>
      <c r="EAH5970"/>
    </row>
    <row r="5971" spans="38:89 3390:3414" x14ac:dyDescent="0.3"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  <c r="BE5971"/>
      <c r="BF5971"/>
      <c r="BG5971"/>
      <c r="BH5971"/>
      <c r="BI5971"/>
      <c r="BJ5971"/>
      <c r="BK5971"/>
      <c r="BL5971"/>
      <c r="BM5971"/>
      <c r="BN5971"/>
      <c r="BO5971"/>
      <c r="BP5971"/>
      <c r="BQ5971"/>
      <c r="BR5971"/>
      <c r="BS5971"/>
      <c r="BT5971"/>
      <c r="BU5971"/>
      <c r="BV5971"/>
      <c r="BW5971"/>
      <c r="BX5971"/>
      <c r="BY5971"/>
      <c r="BZ5971"/>
      <c r="CA5971"/>
      <c r="CB5971"/>
      <c r="CC5971"/>
      <c r="CD5971"/>
      <c r="CE5971"/>
      <c r="CF5971"/>
      <c r="CG5971"/>
      <c r="CH5971"/>
      <c r="CI5971"/>
      <c r="CJ5971"/>
      <c r="CK5971"/>
      <c r="DZJ5971"/>
      <c r="DZK5971"/>
      <c r="DZL5971"/>
      <c r="DZM5971"/>
      <c r="DZN5971"/>
      <c r="DZO5971"/>
      <c r="DZP5971"/>
      <c r="DZQ5971"/>
      <c r="DZR5971"/>
      <c r="DZS5971"/>
      <c r="DZT5971"/>
      <c r="DZU5971"/>
      <c r="DZV5971"/>
      <c r="DZW5971"/>
      <c r="DZX5971"/>
      <c r="DZY5971"/>
      <c r="DZZ5971"/>
      <c r="EAA5971"/>
      <c r="EAB5971"/>
      <c r="EAC5971"/>
      <c r="EAD5971"/>
      <c r="EAE5971"/>
      <c r="EAF5971"/>
      <c r="EAG5971"/>
      <c r="EAH5971"/>
    </row>
    <row r="5972" spans="38:89 3390:3414" x14ac:dyDescent="0.3"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  <c r="BE5972"/>
      <c r="BF5972"/>
      <c r="BG5972"/>
      <c r="BH5972"/>
      <c r="BI5972"/>
      <c r="BJ5972"/>
      <c r="BK5972"/>
      <c r="BL5972"/>
      <c r="BM5972"/>
      <c r="BN5972"/>
      <c r="BO5972"/>
      <c r="BP5972"/>
      <c r="BQ5972"/>
      <c r="BR5972"/>
      <c r="BS5972"/>
      <c r="BT5972"/>
      <c r="BU5972"/>
      <c r="BV5972"/>
      <c r="BW5972"/>
      <c r="BX5972"/>
      <c r="BY5972"/>
      <c r="BZ5972"/>
      <c r="CA5972"/>
      <c r="CB5972"/>
      <c r="CC5972"/>
      <c r="CD5972"/>
      <c r="CE5972"/>
      <c r="CF5972"/>
      <c r="CG5972"/>
      <c r="CH5972"/>
      <c r="CI5972"/>
      <c r="CJ5972"/>
      <c r="CK5972"/>
      <c r="DZJ5972"/>
      <c r="DZK5972"/>
      <c r="DZL5972"/>
      <c r="DZM5972"/>
      <c r="DZN5972"/>
      <c r="DZO5972"/>
      <c r="DZP5972"/>
      <c r="DZQ5972"/>
      <c r="DZR5972"/>
      <c r="DZS5972"/>
      <c r="DZT5972"/>
      <c r="DZU5972"/>
      <c r="DZV5972"/>
      <c r="DZW5972"/>
      <c r="DZX5972"/>
      <c r="DZY5972"/>
      <c r="DZZ5972"/>
      <c r="EAA5972"/>
      <c r="EAB5972"/>
      <c r="EAC5972"/>
      <c r="EAD5972"/>
      <c r="EAE5972"/>
      <c r="EAF5972"/>
      <c r="EAG5972"/>
      <c r="EAH5972"/>
    </row>
    <row r="5973" spans="38:89 3390:3414" x14ac:dyDescent="0.3"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  <c r="BE5973"/>
      <c r="BF5973"/>
      <c r="BG5973"/>
      <c r="BH5973"/>
      <c r="BI5973"/>
      <c r="BJ5973"/>
      <c r="BK5973"/>
      <c r="BL5973"/>
      <c r="BM5973"/>
      <c r="BN5973"/>
      <c r="BO5973"/>
      <c r="BP5973"/>
      <c r="BQ5973"/>
      <c r="BR5973"/>
      <c r="BS5973"/>
      <c r="BT5973"/>
      <c r="BU5973"/>
      <c r="BV5973"/>
      <c r="BW5973"/>
      <c r="BX5973"/>
      <c r="BY5973"/>
      <c r="BZ5973"/>
      <c r="CA5973"/>
      <c r="CB5973"/>
      <c r="CC5973"/>
      <c r="CD5973"/>
      <c r="CE5973"/>
      <c r="CF5973"/>
      <c r="CG5973"/>
      <c r="CH5973"/>
      <c r="CI5973"/>
      <c r="CJ5973"/>
      <c r="CK5973"/>
      <c r="DZJ5973"/>
      <c r="DZK5973"/>
      <c r="DZL5973"/>
      <c r="DZM5973"/>
      <c r="DZN5973"/>
      <c r="DZO5973"/>
      <c r="DZP5973"/>
      <c r="DZQ5973"/>
      <c r="DZR5973"/>
      <c r="DZS5973"/>
      <c r="DZT5973"/>
      <c r="DZU5973"/>
      <c r="DZV5973"/>
      <c r="DZW5973"/>
      <c r="DZX5973"/>
      <c r="DZY5973"/>
      <c r="DZZ5973"/>
      <c r="EAA5973"/>
      <c r="EAB5973"/>
      <c r="EAC5973"/>
      <c r="EAD5973"/>
      <c r="EAE5973"/>
      <c r="EAF5973"/>
      <c r="EAG5973"/>
      <c r="EAH5973"/>
    </row>
    <row r="5974" spans="38:89 3390:3414" x14ac:dyDescent="0.3"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  <c r="BE5974"/>
      <c r="BF5974"/>
      <c r="BG5974"/>
      <c r="BH5974"/>
      <c r="BI5974"/>
      <c r="BJ5974"/>
      <c r="BK5974"/>
      <c r="BL5974"/>
      <c r="BM5974"/>
      <c r="BN5974"/>
      <c r="BO5974"/>
      <c r="BP5974"/>
      <c r="BQ5974"/>
      <c r="BR5974"/>
      <c r="BS5974"/>
      <c r="BT5974"/>
      <c r="BU5974"/>
      <c r="BV5974"/>
      <c r="BW5974"/>
      <c r="BX5974"/>
      <c r="BY5974"/>
      <c r="BZ5974"/>
      <c r="CA5974"/>
      <c r="CB5974"/>
      <c r="CC5974"/>
      <c r="CD5974"/>
      <c r="CE5974"/>
      <c r="CF5974"/>
      <c r="CG5974"/>
      <c r="CH5974"/>
      <c r="CI5974"/>
      <c r="CJ5974"/>
      <c r="CK5974"/>
      <c r="DZJ5974"/>
      <c r="DZK5974"/>
      <c r="DZL5974"/>
      <c r="DZM5974"/>
      <c r="DZN5974"/>
      <c r="DZO5974"/>
      <c r="DZP5974"/>
      <c r="DZQ5974"/>
      <c r="DZR5974"/>
      <c r="DZS5974"/>
      <c r="DZT5974"/>
      <c r="DZU5974"/>
      <c r="DZV5974"/>
      <c r="DZW5974"/>
      <c r="DZX5974"/>
      <c r="DZY5974"/>
      <c r="DZZ5974"/>
      <c r="EAA5974"/>
      <c r="EAB5974"/>
      <c r="EAC5974"/>
      <c r="EAD5974"/>
      <c r="EAE5974"/>
      <c r="EAF5974"/>
      <c r="EAG5974"/>
      <c r="EAH5974"/>
    </row>
    <row r="5975" spans="38:89 3390:3414" x14ac:dyDescent="0.3"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  <c r="BE5975"/>
      <c r="BF5975"/>
      <c r="BG5975"/>
      <c r="BH5975"/>
      <c r="BI5975"/>
      <c r="BJ5975"/>
      <c r="BK5975"/>
      <c r="BL5975"/>
      <c r="BM5975"/>
      <c r="BN5975"/>
      <c r="BO5975"/>
      <c r="BP5975"/>
      <c r="BQ5975"/>
      <c r="BR5975"/>
      <c r="BS5975"/>
      <c r="BT5975"/>
      <c r="BU5975"/>
      <c r="BV5975"/>
      <c r="BW5975"/>
      <c r="BX5975"/>
      <c r="BY5975"/>
      <c r="BZ5975"/>
      <c r="CA5975"/>
      <c r="CB5975"/>
      <c r="CC5975"/>
      <c r="CD5975"/>
      <c r="CE5975"/>
      <c r="CF5975"/>
      <c r="CG5975"/>
      <c r="CH5975"/>
      <c r="CI5975"/>
      <c r="CJ5975"/>
      <c r="CK5975"/>
      <c r="DZJ5975"/>
      <c r="DZK5975"/>
      <c r="DZL5975"/>
      <c r="DZM5975"/>
      <c r="DZN5975"/>
      <c r="DZO5975"/>
      <c r="DZP5975"/>
      <c r="DZQ5975"/>
      <c r="DZR5975"/>
      <c r="DZS5975"/>
      <c r="DZT5975"/>
      <c r="DZU5975"/>
      <c r="DZV5975"/>
      <c r="DZW5975"/>
      <c r="DZX5975"/>
      <c r="DZY5975"/>
      <c r="DZZ5975"/>
      <c r="EAA5975"/>
      <c r="EAB5975"/>
      <c r="EAC5975"/>
      <c r="EAD5975"/>
      <c r="EAE5975"/>
      <c r="EAF5975"/>
      <c r="EAG5975"/>
      <c r="EAH5975"/>
    </row>
    <row r="5976" spans="38:89 3390:3414" x14ac:dyDescent="0.3"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  <c r="BE5976"/>
      <c r="BF5976"/>
      <c r="BG5976"/>
      <c r="BH5976"/>
      <c r="BI5976"/>
      <c r="BJ5976"/>
      <c r="BK5976"/>
      <c r="BL5976"/>
      <c r="BM5976"/>
      <c r="BN5976"/>
      <c r="BO5976"/>
      <c r="BP5976"/>
      <c r="BQ5976"/>
      <c r="BR5976"/>
      <c r="BS5976"/>
      <c r="BT5976"/>
      <c r="BU5976"/>
      <c r="BV5976"/>
      <c r="BW5976"/>
      <c r="BX5976"/>
      <c r="BY5976"/>
      <c r="BZ5976"/>
      <c r="CA5976"/>
      <c r="CB5976"/>
      <c r="CC5976"/>
      <c r="CD5976"/>
      <c r="CE5976"/>
      <c r="CF5976"/>
      <c r="CG5976"/>
      <c r="CH5976"/>
      <c r="CI5976"/>
      <c r="CJ5976"/>
      <c r="CK5976"/>
      <c r="DZJ5976"/>
      <c r="DZK5976"/>
      <c r="DZL5976"/>
      <c r="DZM5976"/>
      <c r="DZN5976"/>
      <c r="DZO5976"/>
      <c r="DZP5976"/>
      <c r="DZQ5976"/>
      <c r="DZR5976"/>
      <c r="DZS5976"/>
      <c r="DZT5976"/>
      <c r="DZU5976"/>
      <c r="DZV5976"/>
      <c r="DZW5976"/>
      <c r="DZX5976"/>
      <c r="DZY5976"/>
      <c r="DZZ5976"/>
      <c r="EAA5976"/>
      <c r="EAB5976"/>
      <c r="EAC5976"/>
      <c r="EAD5976"/>
      <c r="EAE5976"/>
      <c r="EAF5976"/>
      <c r="EAG5976"/>
      <c r="EAH5976"/>
    </row>
    <row r="5977" spans="38:89 3390:3414" x14ac:dyDescent="0.3"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  <c r="BE5977"/>
      <c r="BF5977"/>
      <c r="BG5977"/>
      <c r="BH5977"/>
      <c r="BI5977"/>
      <c r="BJ5977"/>
      <c r="BK5977"/>
      <c r="BL5977"/>
      <c r="BM5977"/>
      <c r="BN5977"/>
      <c r="BO5977"/>
      <c r="BP5977"/>
      <c r="BQ5977"/>
      <c r="BR5977"/>
      <c r="BS5977"/>
      <c r="BT5977"/>
      <c r="BU5977"/>
      <c r="BV5977"/>
      <c r="BW5977"/>
      <c r="BX5977"/>
      <c r="BY5977"/>
      <c r="BZ5977"/>
      <c r="CA5977"/>
      <c r="CB5977"/>
      <c r="CC5977"/>
      <c r="CD5977"/>
      <c r="CE5977"/>
      <c r="CF5977"/>
      <c r="CG5977"/>
      <c r="CH5977"/>
      <c r="CI5977"/>
      <c r="CJ5977"/>
      <c r="CK5977"/>
      <c r="DZJ5977"/>
      <c r="DZK5977"/>
      <c r="DZL5977"/>
      <c r="DZM5977"/>
      <c r="DZN5977"/>
      <c r="DZO5977"/>
      <c r="DZP5977"/>
      <c r="DZQ5977"/>
      <c r="DZR5977"/>
      <c r="DZS5977"/>
      <c r="DZT5977"/>
      <c r="DZU5977"/>
      <c r="DZV5977"/>
      <c r="DZW5977"/>
      <c r="DZX5977"/>
      <c r="DZY5977"/>
      <c r="DZZ5977"/>
      <c r="EAA5977"/>
      <c r="EAB5977"/>
      <c r="EAC5977"/>
      <c r="EAD5977"/>
      <c r="EAE5977"/>
      <c r="EAF5977"/>
      <c r="EAG5977"/>
      <c r="EAH5977"/>
    </row>
    <row r="5978" spans="38:89 3390:3414" x14ac:dyDescent="0.3"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  <c r="BE5978"/>
      <c r="BF5978"/>
      <c r="BG5978"/>
      <c r="BH5978"/>
      <c r="BI5978"/>
      <c r="BJ5978"/>
      <c r="BK5978"/>
      <c r="BL5978"/>
      <c r="BM5978"/>
      <c r="BN5978"/>
      <c r="BO5978"/>
      <c r="BP5978"/>
      <c r="BQ5978"/>
      <c r="BR5978"/>
      <c r="BS5978"/>
      <c r="BT5978"/>
      <c r="BU5978"/>
      <c r="BV5978"/>
      <c r="BW5978"/>
      <c r="BX5978"/>
      <c r="BY5978"/>
      <c r="BZ5978"/>
      <c r="CA5978"/>
      <c r="CB5978"/>
      <c r="CC5978"/>
      <c r="CD5978"/>
      <c r="CE5978"/>
      <c r="CF5978"/>
      <c r="CG5978"/>
      <c r="CH5978"/>
      <c r="CI5978"/>
      <c r="CJ5978"/>
      <c r="CK5978"/>
      <c r="DZJ5978"/>
      <c r="DZK5978"/>
      <c r="DZL5978"/>
      <c r="DZM5978"/>
      <c r="DZN5978"/>
      <c r="DZO5978"/>
      <c r="DZP5978"/>
      <c r="DZQ5978"/>
      <c r="DZR5978"/>
      <c r="DZS5978"/>
      <c r="DZT5978"/>
      <c r="DZU5978"/>
      <c r="DZV5978"/>
      <c r="DZW5978"/>
      <c r="DZX5978"/>
      <c r="DZY5978"/>
      <c r="DZZ5978"/>
      <c r="EAA5978"/>
      <c r="EAB5978"/>
      <c r="EAC5978"/>
      <c r="EAD5978"/>
      <c r="EAE5978"/>
      <c r="EAF5978"/>
      <c r="EAG5978"/>
      <c r="EAH5978"/>
    </row>
    <row r="5979" spans="38:89 3390:3414" x14ac:dyDescent="0.3"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  <c r="BE5979"/>
      <c r="BF5979"/>
      <c r="BG5979"/>
      <c r="BH5979"/>
      <c r="BI5979"/>
      <c r="BJ5979"/>
      <c r="BK5979"/>
      <c r="BL5979"/>
      <c r="BM5979"/>
      <c r="BN5979"/>
      <c r="BO5979"/>
      <c r="BP5979"/>
      <c r="BQ5979"/>
      <c r="BR5979"/>
      <c r="BS5979"/>
      <c r="BT5979"/>
      <c r="BU5979"/>
      <c r="BV5979"/>
      <c r="BW5979"/>
      <c r="BX5979"/>
      <c r="BY5979"/>
      <c r="BZ5979"/>
      <c r="CA5979"/>
      <c r="CB5979"/>
      <c r="CC5979"/>
      <c r="CD5979"/>
      <c r="CE5979"/>
      <c r="CF5979"/>
      <c r="CG5979"/>
      <c r="CH5979"/>
      <c r="CI5979"/>
      <c r="CJ5979"/>
      <c r="CK5979"/>
      <c r="DZJ5979"/>
      <c r="DZK5979"/>
      <c r="DZL5979"/>
      <c r="DZM5979"/>
      <c r="DZN5979"/>
      <c r="DZO5979"/>
      <c r="DZP5979"/>
      <c r="DZQ5979"/>
      <c r="DZR5979"/>
      <c r="DZS5979"/>
      <c r="DZT5979"/>
      <c r="DZU5979"/>
      <c r="DZV5979"/>
      <c r="DZW5979"/>
      <c r="DZX5979"/>
      <c r="DZY5979"/>
      <c r="DZZ5979"/>
      <c r="EAA5979"/>
      <c r="EAB5979"/>
      <c r="EAC5979"/>
      <c r="EAD5979"/>
      <c r="EAE5979"/>
      <c r="EAF5979"/>
      <c r="EAG5979"/>
      <c r="EAH5979"/>
    </row>
    <row r="5980" spans="38:89 3390:3414" x14ac:dyDescent="0.3"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  <c r="BE5980"/>
      <c r="BF5980"/>
      <c r="BG5980"/>
      <c r="BH5980"/>
      <c r="BI5980"/>
      <c r="BJ5980"/>
      <c r="BK5980"/>
      <c r="BL5980"/>
      <c r="BM5980"/>
      <c r="BN5980"/>
      <c r="BO5980"/>
      <c r="BP5980"/>
      <c r="BQ5980"/>
      <c r="BR5980"/>
      <c r="BS5980"/>
      <c r="BT5980"/>
      <c r="BU5980"/>
      <c r="BV5980"/>
      <c r="BW5980"/>
      <c r="BX5980"/>
      <c r="BY5980"/>
      <c r="BZ5980"/>
      <c r="CA5980"/>
      <c r="CB5980"/>
      <c r="CC5980"/>
      <c r="CD5980"/>
      <c r="CE5980"/>
      <c r="CF5980"/>
      <c r="CG5980"/>
      <c r="CH5980"/>
      <c r="CI5980"/>
      <c r="CJ5980"/>
      <c r="CK5980"/>
      <c r="DZJ5980"/>
      <c r="DZK5980"/>
      <c r="DZL5980"/>
      <c r="DZM5980"/>
      <c r="DZN5980"/>
      <c r="DZO5980"/>
      <c r="DZP5980"/>
      <c r="DZQ5980"/>
      <c r="DZR5980"/>
      <c r="DZS5980"/>
      <c r="DZT5980"/>
      <c r="DZU5980"/>
      <c r="DZV5980"/>
      <c r="DZW5980"/>
      <c r="DZX5980"/>
      <c r="DZY5980"/>
      <c r="DZZ5980"/>
      <c r="EAA5980"/>
      <c r="EAB5980"/>
      <c r="EAC5980"/>
      <c r="EAD5980"/>
      <c r="EAE5980"/>
      <c r="EAF5980"/>
      <c r="EAG5980"/>
      <c r="EAH5980"/>
    </row>
    <row r="5981" spans="38:89 3390:3414" x14ac:dyDescent="0.3"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  <c r="BE5981"/>
      <c r="BF5981"/>
      <c r="BG5981"/>
      <c r="BH5981"/>
      <c r="BI5981"/>
      <c r="BJ5981"/>
      <c r="BK5981"/>
      <c r="BL5981"/>
      <c r="BM5981"/>
      <c r="BN5981"/>
      <c r="BO5981"/>
      <c r="BP5981"/>
      <c r="BQ5981"/>
      <c r="BR5981"/>
      <c r="BS5981"/>
      <c r="BT5981"/>
      <c r="BU5981"/>
      <c r="BV5981"/>
      <c r="BW5981"/>
      <c r="BX5981"/>
      <c r="BY5981"/>
      <c r="BZ5981"/>
      <c r="CA5981"/>
      <c r="CB5981"/>
      <c r="CC5981"/>
      <c r="CD5981"/>
      <c r="CE5981"/>
      <c r="CF5981"/>
      <c r="CG5981"/>
      <c r="CH5981"/>
      <c r="CI5981"/>
      <c r="CJ5981"/>
      <c r="CK5981"/>
      <c r="DZJ5981"/>
      <c r="DZK5981"/>
      <c r="DZL5981"/>
      <c r="DZM5981"/>
      <c r="DZN5981"/>
      <c r="DZO5981"/>
      <c r="DZP5981"/>
      <c r="DZQ5981"/>
      <c r="DZR5981"/>
      <c r="DZS5981"/>
      <c r="DZT5981"/>
      <c r="DZU5981"/>
      <c r="DZV5981"/>
      <c r="DZW5981"/>
      <c r="DZX5981"/>
      <c r="DZY5981"/>
      <c r="DZZ5981"/>
      <c r="EAA5981"/>
      <c r="EAB5981"/>
      <c r="EAC5981"/>
      <c r="EAD5981"/>
      <c r="EAE5981"/>
      <c r="EAF5981"/>
      <c r="EAG5981"/>
      <c r="EAH5981"/>
    </row>
    <row r="5982" spans="38:89 3390:3414" x14ac:dyDescent="0.3"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  <c r="BE5982"/>
      <c r="BF5982"/>
      <c r="BG5982"/>
      <c r="BH5982"/>
      <c r="BI5982"/>
      <c r="BJ5982"/>
      <c r="BK5982"/>
      <c r="BL5982"/>
      <c r="BM5982"/>
      <c r="BN5982"/>
      <c r="BO5982"/>
      <c r="BP5982"/>
      <c r="BQ5982"/>
      <c r="BR5982"/>
      <c r="BS5982"/>
      <c r="BT5982"/>
      <c r="BU5982"/>
      <c r="BV5982"/>
      <c r="BW5982"/>
      <c r="BX5982"/>
      <c r="BY5982"/>
      <c r="BZ5982"/>
      <c r="CA5982"/>
      <c r="CB5982"/>
      <c r="CC5982"/>
      <c r="CD5982"/>
      <c r="CE5982"/>
      <c r="CF5982"/>
      <c r="CG5982"/>
      <c r="CH5982"/>
      <c r="CI5982"/>
      <c r="CJ5982"/>
      <c r="CK5982"/>
      <c r="DZJ5982"/>
      <c r="DZK5982"/>
      <c r="DZL5982"/>
      <c r="DZM5982"/>
      <c r="DZN5982"/>
      <c r="DZO5982"/>
      <c r="DZP5982"/>
      <c r="DZQ5982"/>
      <c r="DZR5982"/>
      <c r="DZS5982"/>
      <c r="DZT5982"/>
      <c r="DZU5982"/>
      <c r="DZV5982"/>
      <c r="DZW5982"/>
      <c r="DZX5982"/>
      <c r="DZY5982"/>
      <c r="DZZ5982"/>
      <c r="EAA5982"/>
      <c r="EAB5982"/>
      <c r="EAC5982"/>
      <c r="EAD5982"/>
      <c r="EAE5982"/>
      <c r="EAF5982"/>
      <c r="EAG5982"/>
      <c r="EAH5982"/>
    </row>
    <row r="5983" spans="38:89 3390:3414" x14ac:dyDescent="0.3"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  <c r="BE5983"/>
      <c r="BF5983"/>
      <c r="BG5983"/>
      <c r="BH5983"/>
      <c r="BI5983"/>
      <c r="BJ5983"/>
      <c r="BK5983"/>
      <c r="BL5983"/>
      <c r="BM5983"/>
      <c r="BN5983"/>
      <c r="BO5983"/>
      <c r="BP5983"/>
      <c r="BQ5983"/>
      <c r="BR5983"/>
      <c r="BS5983"/>
      <c r="BT5983"/>
      <c r="BU5983"/>
      <c r="BV5983"/>
      <c r="BW5983"/>
      <c r="BX5983"/>
      <c r="BY5983"/>
      <c r="BZ5983"/>
      <c r="CA5983"/>
      <c r="CB5983"/>
      <c r="CC5983"/>
      <c r="CD5983"/>
      <c r="CE5983"/>
      <c r="CF5983"/>
      <c r="CG5983"/>
      <c r="CH5983"/>
      <c r="CI5983"/>
      <c r="CJ5983"/>
      <c r="CK5983"/>
      <c r="DZJ5983"/>
      <c r="DZK5983"/>
      <c r="DZL5983"/>
      <c r="DZM5983"/>
      <c r="DZN5983"/>
      <c r="DZO5983"/>
      <c r="DZP5983"/>
      <c r="DZQ5983"/>
      <c r="DZR5983"/>
      <c r="DZS5983"/>
      <c r="DZT5983"/>
      <c r="DZU5983"/>
      <c r="DZV5983"/>
      <c r="DZW5983"/>
      <c r="DZX5983"/>
      <c r="DZY5983"/>
      <c r="DZZ5983"/>
      <c r="EAA5983"/>
      <c r="EAB5983"/>
      <c r="EAC5983"/>
      <c r="EAD5983"/>
      <c r="EAE5983"/>
      <c r="EAF5983"/>
      <c r="EAG5983"/>
      <c r="EAH5983"/>
    </row>
    <row r="5984" spans="38:89 3390:3414" x14ac:dyDescent="0.3"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  <c r="BE5984"/>
      <c r="BF5984"/>
      <c r="BG5984"/>
      <c r="BH5984"/>
      <c r="BI5984"/>
      <c r="BJ5984"/>
      <c r="BK5984"/>
      <c r="BL5984"/>
      <c r="BM5984"/>
      <c r="BN5984"/>
      <c r="BO5984"/>
      <c r="BP5984"/>
      <c r="BQ5984"/>
      <c r="BR5984"/>
      <c r="BS5984"/>
      <c r="BT5984"/>
      <c r="BU5984"/>
      <c r="BV5984"/>
      <c r="BW5984"/>
      <c r="BX5984"/>
      <c r="BY5984"/>
      <c r="BZ5984"/>
      <c r="CA5984"/>
      <c r="CB5984"/>
      <c r="CC5984"/>
      <c r="CD5984"/>
      <c r="CE5984"/>
      <c r="CF5984"/>
      <c r="CG5984"/>
      <c r="CH5984"/>
      <c r="CI5984"/>
      <c r="CJ5984"/>
      <c r="CK5984"/>
      <c r="DZJ5984"/>
      <c r="DZK5984"/>
      <c r="DZL5984"/>
      <c r="DZM5984"/>
      <c r="DZN5984"/>
      <c r="DZO5984"/>
      <c r="DZP5984"/>
      <c r="DZQ5984"/>
      <c r="DZR5984"/>
      <c r="DZS5984"/>
      <c r="DZT5984"/>
      <c r="DZU5984"/>
      <c r="DZV5984"/>
      <c r="DZW5984"/>
      <c r="DZX5984"/>
      <c r="DZY5984"/>
      <c r="DZZ5984"/>
      <c r="EAA5984"/>
      <c r="EAB5984"/>
      <c r="EAC5984"/>
      <c r="EAD5984"/>
      <c r="EAE5984"/>
      <c r="EAF5984"/>
      <c r="EAG5984"/>
      <c r="EAH5984"/>
    </row>
    <row r="5985" spans="38:89 3390:3414" x14ac:dyDescent="0.3"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  <c r="BE5985"/>
      <c r="BF5985"/>
      <c r="BG5985"/>
      <c r="BH5985"/>
      <c r="BI5985"/>
      <c r="BJ5985"/>
      <c r="BK5985"/>
      <c r="BL5985"/>
      <c r="BM5985"/>
      <c r="BN5985"/>
      <c r="BO5985"/>
      <c r="BP5985"/>
      <c r="BQ5985"/>
      <c r="BR5985"/>
      <c r="BS5985"/>
      <c r="BT5985"/>
      <c r="BU5985"/>
      <c r="BV5985"/>
      <c r="BW5985"/>
      <c r="BX5985"/>
      <c r="BY5985"/>
      <c r="BZ5985"/>
      <c r="CA5985"/>
      <c r="CB5985"/>
      <c r="CC5985"/>
      <c r="CD5985"/>
      <c r="CE5985"/>
      <c r="CF5985"/>
      <c r="CG5985"/>
      <c r="CH5985"/>
      <c r="CI5985"/>
      <c r="CJ5985"/>
      <c r="CK5985"/>
      <c r="DZJ5985"/>
      <c r="DZK5985"/>
      <c r="DZL5985"/>
      <c r="DZM5985"/>
      <c r="DZN5985"/>
      <c r="DZO5985"/>
      <c r="DZP5985"/>
      <c r="DZQ5985"/>
      <c r="DZR5985"/>
      <c r="DZS5985"/>
      <c r="DZT5985"/>
      <c r="DZU5985"/>
      <c r="DZV5985"/>
      <c r="DZW5985"/>
      <c r="DZX5985"/>
      <c r="DZY5985"/>
      <c r="DZZ5985"/>
      <c r="EAA5985"/>
      <c r="EAB5985"/>
      <c r="EAC5985"/>
      <c r="EAD5985"/>
      <c r="EAE5985"/>
      <c r="EAF5985"/>
      <c r="EAG5985"/>
      <c r="EAH5985"/>
    </row>
    <row r="5986" spans="38:89 3390:3414" x14ac:dyDescent="0.3"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  <c r="BE5986"/>
      <c r="BF5986"/>
      <c r="BG5986"/>
      <c r="BH5986"/>
      <c r="BI5986"/>
      <c r="BJ5986"/>
      <c r="BK5986"/>
      <c r="BL5986"/>
      <c r="BM5986"/>
      <c r="BN5986"/>
      <c r="BO5986"/>
      <c r="BP5986"/>
      <c r="BQ5986"/>
      <c r="BR5986"/>
      <c r="BS5986"/>
      <c r="BT5986"/>
      <c r="BU5986"/>
      <c r="BV5986"/>
      <c r="BW5986"/>
      <c r="BX5986"/>
      <c r="BY5986"/>
      <c r="BZ5986"/>
      <c r="CA5986"/>
      <c r="CB5986"/>
      <c r="CC5986"/>
      <c r="CD5986"/>
      <c r="CE5986"/>
      <c r="CF5986"/>
      <c r="CG5986"/>
      <c r="CH5986"/>
      <c r="CI5986"/>
      <c r="CJ5986"/>
      <c r="CK5986"/>
      <c r="DZJ5986"/>
      <c r="DZK5986"/>
      <c r="DZL5986"/>
      <c r="DZM5986"/>
      <c r="DZN5986"/>
      <c r="DZO5986"/>
      <c r="DZP5986"/>
      <c r="DZQ5986"/>
      <c r="DZR5986"/>
      <c r="DZS5986"/>
      <c r="DZT5986"/>
      <c r="DZU5986"/>
      <c r="DZV5986"/>
      <c r="DZW5986"/>
      <c r="DZX5986"/>
      <c r="DZY5986"/>
      <c r="DZZ5986"/>
      <c r="EAA5986"/>
      <c r="EAB5986"/>
      <c r="EAC5986"/>
      <c r="EAD5986"/>
      <c r="EAE5986"/>
      <c r="EAF5986"/>
      <c r="EAG5986"/>
      <c r="EAH5986"/>
    </row>
    <row r="5987" spans="38:89 3390:3414" x14ac:dyDescent="0.3"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  <c r="BE5987"/>
      <c r="BF5987"/>
      <c r="BG5987"/>
      <c r="BH5987"/>
      <c r="BI5987"/>
      <c r="BJ5987"/>
      <c r="BK5987"/>
      <c r="BL5987"/>
      <c r="BM5987"/>
      <c r="BN5987"/>
      <c r="BO5987"/>
      <c r="BP5987"/>
      <c r="BQ5987"/>
      <c r="BR5987"/>
      <c r="BS5987"/>
      <c r="BT5987"/>
      <c r="BU5987"/>
      <c r="BV5987"/>
      <c r="BW5987"/>
      <c r="BX5987"/>
      <c r="BY5987"/>
      <c r="BZ5987"/>
      <c r="CA5987"/>
      <c r="CB5987"/>
      <c r="CC5987"/>
      <c r="CD5987"/>
      <c r="CE5987"/>
      <c r="CF5987"/>
      <c r="CG5987"/>
      <c r="CH5987"/>
      <c r="CI5987"/>
      <c r="CJ5987"/>
      <c r="CK5987"/>
      <c r="DZJ5987"/>
      <c r="DZK5987"/>
      <c r="DZL5987"/>
      <c r="DZM5987"/>
      <c r="DZN5987"/>
      <c r="DZO5987"/>
      <c r="DZP5987"/>
      <c r="DZQ5987"/>
      <c r="DZR5987"/>
      <c r="DZS5987"/>
      <c r="DZT5987"/>
      <c r="DZU5987"/>
      <c r="DZV5987"/>
      <c r="DZW5987"/>
      <c r="DZX5987"/>
      <c r="DZY5987"/>
      <c r="DZZ5987"/>
      <c r="EAA5987"/>
      <c r="EAB5987"/>
      <c r="EAC5987"/>
      <c r="EAD5987"/>
      <c r="EAE5987"/>
      <c r="EAF5987"/>
      <c r="EAG5987"/>
      <c r="EAH5987"/>
    </row>
    <row r="5988" spans="38:89 3390:3414" x14ac:dyDescent="0.3"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  <c r="BE5988"/>
      <c r="BF5988"/>
      <c r="BG5988"/>
      <c r="BH5988"/>
      <c r="BI5988"/>
      <c r="BJ5988"/>
      <c r="BK5988"/>
      <c r="BL5988"/>
      <c r="BM5988"/>
      <c r="BN5988"/>
      <c r="BO5988"/>
      <c r="BP5988"/>
      <c r="BQ5988"/>
      <c r="BR5988"/>
      <c r="BS5988"/>
      <c r="BT5988"/>
      <c r="BU5988"/>
      <c r="BV5988"/>
      <c r="BW5988"/>
      <c r="BX5988"/>
      <c r="BY5988"/>
      <c r="BZ5988"/>
      <c r="CA5988"/>
      <c r="CB5988"/>
      <c r="CC5988"/>
      <c r="CD5988"/>
      <c r="CE5988"/>
      <c r="CF5988"/>
      <c r="CG5988"/>
      <c r="CH5988"/>
      <c r="CI5988"/>
      <c r="CJ5988"/>
      <c r="CK5988"/>
      <c r="DZJ5988"/>
      <c r="DZK5988"/>
      <c r="DZL5988"/>
      <c r="DZM5988"/>
      <c r="DZN5988"/>
      <c r="DZO5988"/>
      <c r="DZP5988"/>
      <c r="DZQ5988"/>
      <c r="DZR5988"/>
      <c r="DZS5988"/>
      <c r="DZT5988"/>
      <c r="DZU5988"/>
      <c r="DZV5988"/>
      <c r="DZW5988"/>
      <c r="DZX5988"/>
      <c r="DZY5988"/>
      <c r="DZZ5988"/>
      <c r="EAA5988"/>
      <c r="EAB5988"/>
      <c r="EAC5988"/>
      <c r="EAD5988"/>
      <c r="EAE5988"/>
      <c r="EAF5988"/>
      <c r="EAG5988"/>
      <c r="EAH5988"/>
    </row>
    <row r="5989" spans="38:89 3390:3414" x14ac:dyDescent="0.3"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  <c r="BE5989"/>
      <c r="BF5989"/>
      <c r="BG5989"/>
      <c r="BH5989"/>
      <c r="BI5989"/>
      <c r="BJ5989"/>
      <c r="BK5989"/>
      <c r="BL5989"/>
      <c r="BM5989"/>
      <c r="BN5989"/>
      <c r="BO5989"/>
      <c r="BP5989"/>
      <c r="BQ5989"/>
      <c r="BR5989"/>
      <c r="BS5989"/>
      <c r="BT5989"/>
      <c r="BU5989"/>
      <c r="BV5989"/>
      <c r="BW5989"/>
      <c r="BX5989"/>
      <c r="BY5989"/>
      <c r="BZ5989"/>
      <c r="CA5989"/>
      <c r="CB5989"/>
      <c r="CC5989"/>
      <c r="CD5989"/>
      <c r="CE5989"/>
      <c r="CF5989"/>
      <c r="CG5989"/>
      <c r="CH5989"/>
      <c r="CI5989"/>
      <c r="CJ5989"/>
      <c r="CK5989"/>
      <c r="DZJ5989"/>
      <c r="DZK5989"/>
      <c r="DZL5989"/>
      <c r="DZM5989"/>
      <c r="DZN5989"/>
      <c r="DZO5989"/>
      <c r="DZP5989"/>
      <c r="DZQ5989"/>
      <c r="DZR5989"/>
      <c r="DZS5989"/>
      <c r="DZT5989"/>
      <c r="DZU5989"/>
      <c r="DZV5989"/>
      <c r="DZW5989"/>
      <c r="DZX5989"/>
      <c r="DZY5989"/>
      <c r="DZZ5989"/>
      <c r="EAA5989"/>
      <c r="EAB5989"/>
      <c r="EAC5989"/>
      <c r="EAD5989"/>
      <c r="EAE5989"/>
      <c r="EAF5989"/>
      <c r="EAG5989"/>
      <c r="EAH5989"/>
    </row>
    <row r="5990" spans="38:89 3390:3414" x14ac:dyDescent="0.3"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  <c r="BE5990"/>
      <c r="BF5990"/>
      <c r="BG5990"/>
      <c r="BH5990"/>
      <c r="BI5990"/>
      <c r="BJ5990"/>
      <c r="BK5990"/>
      <c r="BL5990"/>
      <c r="BM5990"/>
      <c r="BN5990"/>
      <c r="BO5990"/>
      <c r="BP5990"/>
      <c r="BQ5990"/>
      <c r="BR5990"/>
      <c r="BS5990"/>
      <c r="BT5990"/>
      <c r="BU5990"/>
      <c r="BV5990"/>
      <c r="BW5990"/>
      <c r="BX5990"/>
      <c r="BY5990"/>
      <c r="BZ5990"/>
      <c r="CA5990"/>
      <c r="CB5990"/>
      <c r="CC5990"/>
      <c r="CD5990"/>
      <c r="CE5990"/>
      <c r="CF5990"/>
      <c r="CG5990"/>
      <c r="CH5990"/>
      <c r="CI5990"/>
      <c r="CJ5990"/>
      <c r="CK5990"/>
      <c r="DZJ5990"/>
      <c r="DZK5990"/>
      <c r="DZL5990"/>
      <c r="DZM5990"/>
      <c r="DZN5990"/>
      <c r="DZO5990"/>
      <c r="DZP5990"/>
      <c r="DZQ5990"/>
      <c r="DZR5990"/>
      <c r="DZS5990"/>
      <c r="DZT5990"/>
      <c r="DZU5990"/>
      <c r="DZV5990"/>
      <c r="DZW5990"/>
      <c r="DZX5990"/>
      <c r="DZY5990"/>
      <c r="DZZ5990"/>
      <c r="EAA5990"/>
      <c r="EAB5990"/>
      <c r="EAC5990"/>
      <c r="EAD5990"/>
      <c r="EAE5990"/>
      <c r="EAF5990"/>
      <c r="EAG5990"/>
      <c r="EAH5990"/>
    </row>
    <row r="5991" spans="38:89 3390:3414" x14ac:dyDescent="0.3"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  <c r="BE5991"/>
      <c r="BF5991"/>
      <c r="BG5991"/>
      <c r="BH5991"/>
      <c r="BI5991"/>
      <c r="BJ5991"/>
      <c r="BK5991"/>
      <c r="BL5991"/>
      <c r="BM5991"/>
      <c r="BN5991"/>
      <c r="BO5991"/>
      <c r="BP5991"/>
      <c r="BQ5991"/>
      <c r="BR5991"/>
      <c r="BS5991"/>
      <c r="BT5991"/>
      <c r="BU5991"/>
      <c r="BV5991"/>
      <c r="BW5991"/>
      <c r="BX5991"/>
      <c r="BY5991"/>
      <c r="BZ5991"/>
      <c r="CA5991"/>
      <c r="CB5991"/>
      <c r="CC5991"/>
      <c r="CD5991"/>
      <c r="CE5991"/>
      <c r="CF5991"/>
      <c r="CG5991"/>
      <c r="CH5991"/>
      <c r="CI5991"/>
      <c r="CJ5991"/>
      <c r="CK5991"/>
      <c r="DZJ5991"/>
      <c r="DZK5991"/>
      <c r="DZL5991"/>
      <c r="DZM5991"/>
      <c r="DZN5991"/>
      <c r="DZO5991"/>
      <c r="DZP5991"/>
      <c r="DZQ5991"/>
      <c r="DZR5991"/>
      <c r="DZS5991"/>
      <c r="DZT5991"/>
      <c r="DZU5991"/>
      <c r="DZV5991"/>
      <c r="DZW5991"/>
      <c r="DZX5991"/>
      <c r="DZY5991"/>
      <c r="DZZ5991"/>
      <c r="EAA5991"/>
      <c r="EAB5991"/>
      <c r="EAC5991"/>
      <c r="EAD5991"/>
      <c r="EAE5991"/>
      <c r="EAF5991"/>
      <c r="EAG5991"/>
      <c r="EAH5991"/>
    </row>
    <row r="5992" spans="38:89 3390:3414" x14ac:dyDescent="0.3"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  <c r="BE5992"/>
      <c r="BF5992"/>
      <c r="BG5992"/>
      <c r="BH5992"/>
      <c r="BI5992"/>
      <c r="BJ5992"/>
      <c r="BK5992"/>
      <c r="BL5992"/>
      <c r="BM5992"/>
      <c r="BN5992"/>
      <c r="BO5992"/>
      <c r="BP5992"/>
      <c r="BQ5992"/>
      <c r="BR5992"/>
      <c r="BS5992"/>
      <c r="BT5992"/>
      <c r="BU5992"/>
      <c r="BV5992"/>
      <c r="BW5992"/>
      <c r="BX5992"/>
      <c r="BY5992"/>
      <c r="BZ5992"/>
      <c r="CA5992"/>
      <c r="CB5992"/>
      <c r="CC5992"/>
      <c r="CD5992"/>
      <c r="CE5992"/>
      <c r="CF5992"/>
      <c r="CG5992"/>
      <c r="CH5992"/>
      <c r="CI5992"/>
      <c r="CJ5992"/>
      <c r="CK5992"/>
      <c r="DZJ5992"/>
      <c r="DZK5992"/>
      <c r="DZL5992"/>
      <c r="DZM5992"/>
      <c r="DZN5992"/>
      <c r="DZO5992"/>
      <c r="DZP5992"/>
      <c r="DZQ5992"/>
      <c r="DZR5992"/>
      <c r="DZS5992"/>
      <c r="DZT5992"/>
      <c r="DZU5992"/>
      <c r="DZV5992"/>
      <c r="DZW5992"/>
      <c r="DZX5992"/>
      <c r="DZY5992"/>
      <c r="DZZ5992"/>
      <c r="EAA5992"/>
      <c r="EAB5992"/>
      <c r="EAC5992"/>
      <c r="EAD5992"/>
      <c r="EAE5992"/>
      <c r="EAF5992"/>
      <c r="EAG5992"/>
      <c r="EAH5992"/>
    </row>
    <row r="5993" spans="38:89 3390:3414" x14ac:dyDescent="0.3"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  <c r="BE5993"/>
      <c r="BF5993"/>
      <c r="BG5993"/>
      <c r="BH5993"/>
      <c r="BI5993"/>
      <c r="BJ5993"/>
      <c r="BK5993"/>
      <c r="BL5993"/>
      <c r="BM5993"/>
      <c r="BN5993"/>
      <c r="BO5993"/>
      <c r="BP5993"/>
      <c r="BQ5993"/>
      <c r="BR5993"/>
      <c r="BS5993"/>
      <c r="BT5993"/>
      <c r="BU5993"/>
      <c r="BV5993"/>
      <c r="BW5993"/>
      <c r="BX5993"/>
      <c r="BY5993"/>
      <c r="BZ5993"/>
      <c r="CA5993"/>
      <c r="CB5993"/>
      <c r="CC5993"/>
      <c r="CD5993"/>
      <c r="CE5993"/>
      <c r="CF5993"/>
      <c r="CG5993"/>
      <c r="CH5993"/>
      <c r="CI5993"/>
      <c r="CJ5993"/>
      <c r="CK5993"/>
      <c r="DZJ5993"/>
      <c r="DZK5993"/>
      <c r="DZL5993"/>
      <c r="DZM5993"/>
      <c r="DZN5993"/>
      <c r="DZO5993"/>
      <c r="DZP5993"/>
      <c r="DZQ5993"/>
      <c r="DZR5993"/>
      <c r="DZS5993"/>
      <c r="DZT5993"/>
      <c r="DZU5993"/>
      <c r="DZV5993"/>
      <c r="DZW5993"/>
      <c r="DZX5993"/>
      <c r="DZY5993"/>
      <c r="DZZ5993"/>
      <c r="EAA5993"/>
      <c r="EAB5993"/>
      <c r="EAC5993"/>
      <c r="EAD5993"/>
      <c r="EAE5993"/>
      <c r="EAF5993"/>
      <c r="EAG5993"/>
      <c r="EAH5993"/>
    </row>
    <row r="5994" spans="38:89 3390:3414" x14ac:dyDescent="0.3"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  <c r="BE5994"/>
      <c r="BF5994"/>
      <c r="BG5994"/>
      <c r="BH5994"/>
      <c r="BI5994"/>
      <c r="BJ5994"/>
      <c r="BK5994"/>
      <c r="BL5994"/>
      <c r="BM5994"/>
      <c r="BN5994"/>
      <c r="BO5994"/>
      <c r="BP5994"/>
      <c r="BQ5994"/>
      <c r="BR5994"/>
      <c r="BS5994"/>
      <c r="BT5994"/>
      <c r="BU5994"/>
      <c r="BV5994"/>
      <c r="BW5994"/>
      <c r="BX5994"/>
      <c r="BY5994"/>
      <c r="BZ5994"/>
      <c r="CA5994"/>
      <c r="CB5994"/>
      <c r="CC5994"/>
      <c r="CD5994"/>
      <c r="CE5994"/>
      <c r="CF5994"/>
      <c r="CG5994"/>
      <c r="CH5994"/>
      <c r="CI5994"/>
      <c r="CJ5994"/>
      <c r="CK5994"/>
      <c r="DZJ5994"/>
      <c r="DZK5994"/>
      <c r="DZL5994"/>
      <c r="DZM5994"/>
      <c r="DZN5994"/>
      <c r="DZO5994"/>
      <c r="DZP5994"/>
      <c r="DZQ5994"/>
      <c r="DZR5994"/>
      <c r="DZS5994"/>
      <c r="DZT5994"/>
      <c r="DZU5994"/>
      <c r="DZV5994"/>
      <c r="DZW5994"/>
      <c r="DZX5994"/>
      <c r="DZY5994"/>
      <c r="DZZ5994"/>
      <c r="EAA5994"/>
      <c r="EAB5994"/>
      <c r="EAC5994"/>
      <c r="EAD5994"/>
      <c r="EAE5994"/>
      <c r="EAF5994"/>
      <c r="EAG5994"/>
      <c r="EAH5994"/>
    </row>
    <row r="5995" spans="38:89 3390:3414" x14ac:dyDescent="0.3"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  <c r="BE5995"/>
      <c r="BF5995"/>
      <c r="BG5995"/>
      <c r="BH5995"/>
      <c r="BI5995"/>
      <c r="BJ5995"/>
      <c r="BK5995"/>
      <c r="BL5995"/>
      <c r="BM5995"/>
      <c r="BN5995"/>
      <c r="BO5995"/>
      <c r="BP5995"/>
      <c r="BQ5995"/>
      <c r="BR5995"/>
      <c r="BS5995"/>
      <c r="BT5995"/>
      <c r="BU5995"/>
      <c r="BV5995"/>
      <c r="BW5995"/>
      <c r="BX5995"/>
      <c r="BY5995"/>
      <c r="BZ5995"/>
      <c r="CA5995"/>
      <c r="CB5995"/>
      <c r="CC5995"/>
      <c r="CD5995"/>
      <c r="CE5995"/>
      <c r="CF5995"/>
      <c r="CG5995"/>
      <c r="CH5995"/>
      <c r="CI5995"/>
      <c r="CJ5995"/>
      <c r="CK5995"/>
      <c r="DZJ5995"/>
      <c r="DZK5995"/>
      <c r="DZL5995"/>
      <c r="DZM5995"/>
      <c r="DZN5995"/>
      <c r="DZO5995"/>
      <c r="DZP5995"/>
      <c r="DZQ5995"/>
      <c r="DZR5995"/>
      <c r="DZS5995"/>
      <c r="DZT5995"/>
      <c r="DZU5995"/>
      <c r="DZV5995"/>
      <c r="DZW5995"/>
      <c r="DZX5995"/>
      <c r="DZY5995"/>
      <c r="DZZ5995"/>
      <c r="EAA5995"/>
      <c r="EAB5995"/>
      <c r="EAC5995"/>
      <c r="EAD5995"/>
      <c r="EAE5995"/>
      <c r="EAF5995"/>
      <c r="EAG5995"/>
      <c r="EAH5995"/>
    </row>
    <row r="5996" spans="38:89 3390:3414" x14ac:dyDescent="0.3"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  <c r="BE5996"/>
      <c r="BF5996"/>
      <c r="BG5996"/>
      <c r="BH5996"/>
      <c r="BI5996"/>
      <c r="BJ5996"/>
      <c r="BK5996"/>
      <c r="BL5996"/>
      <c r="BM5996"/>
      <c r="BN5996"/>
      <c r="BO5996"/>
      <c r="BP5996"/>
      <c r="BQ5996"/>
      <c r="BR5996"/>
      <c r="BS5996"/>
      <c r="BT5996"/>
      <c r="BU5996"/>
      <c r="BV5996"/>
      <c r="BW5996"/>
      <c r="BX5996"/>
      <c r="BY5996"/>
      <c r="BZ5996"/>
      <c r="CA5996"/>
      <c r="CB5996"/>
      <c r="CC5996"/>
      <c r="CD5996"/>
      <c r="CE5996"/>
      <c r="CF5996"/>
      <c r="CG5996"/>
      <c r="CH5996"/>
      <c r="CI5996"/>
      <c r="CJ5996"/>
      <c r="CK5996"/>
      <c r="DZJ5996"/>
      <c r="DZK5996"/>
      <c r="DZL5996"/>
      <c r="DZM5996"/>
      <c r="DZN5996"/>
      <c r="DZO5996"/>
      <c r="DZP5996"/>
      <c r="DZQ5996"/>
      <c r="DZR5996"/>
      <c r="DZS5996"/>
      <c r="DZT5996"/>
      <c r="DZU5996"/>
      <c r="DZV5996"/>
      <c r="DZW5996"/>
      <c r="DZX5996"/>
      <c r="DZY5996"/>
      <c r="DZZ5996"/>
      <c r="EAA5996"/>
      <c r="EAB5996"/>
      <c r="EAC5996"/>
      <c r="EAD5996"/>
      <c r="EAE5996"/>
      <c r="EAF5996"/>
      <c r="EAG5996"/>
      <c r="EAH5996"/>
    </row>
    <row r="5997" spans="38:89 3390:3414" x14ac:dyDescent="0.3"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  <c r="BE5997"/>
      <c r="BF5997"/>
      <c r="BG5997"/>
      <c r="BH5997"/>
      <c r="BI5997"/>
      <c r="BJ5997"/>
      <c r="BK5997"/>
      <c r="BL5997"/>
      <c r="BM5997"/>
      <c r="BN5997"/>
      <c r="BO5997"/>
      <c r="BP5997"/>
      <c r="BQ5997"/>
      <c r="BR5997"/>
      <c r="BS5997"/>
      <c r="BT5997"/>
      <c r="BU5997"/>
      <c r="BV5997"/>
      <c r="BW5997"/>
      <c r="BX5997"/>
      <c r="BY5997"/>
      <c r="BZ5997"/>
      <c r="CA5997"/>
      <c r="CB5997"/>
      <c r="CC5997"/>
      <c r="CD5997"/>
      <c r="CE5997"/>
      <c r="CF5997"/>
      <c r="CG5997"/>
      <c r="CH5997"/>
      <c r="CI5997"/>
      <c r="CJ5997"/>
      <c r="CK5997"/>
      <c r="DZJ5997"/>
      <c r="DZK5997"/>
      <c r="DZL5997"/>
      <c r="DZM5997"/>
      <c r="DZN5997"/>
      <c r="DZO5997"/>
      <c r="DZP5997"/>
      <c r="DZQ5997"/>
      <c r="DZR5997"/>
      <c r="DZS5997"/>
      <c r="DZT5997"/>
      <c r="DZU5997"/>
      <c r="DZV5997"/>
      <c r="DZW5997"/>
      <c r="DZX5997"/>
      <c r="DZY5997"/>
      <c r="DZZ5997"/>
      <c r="EAA5997"/>
      <c r="EAB5997"/>
      <c r="EAC5997"/>
      <c r="EAD5997"/>
      <c r="EAE5997"/>
      <c r="EAF5997"/>
      <c r="EAG5997"/>
      <c r="EAH5997"/>
    </row>
    <row r="5998" spans="38:89 3390:3414" x14ac:dyDescent="0.3"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  <c r="BE5998"/>
      <c r="BF5998"/>
      <c r="BG5998"/>
      <c r="BH5998"/>
      <c r="BI5998"/>
      <c r="BJ5998"/>
      <c r="BK5998"/>
      <c r="BL5998"/>
      <c r="BM5998"/>
      <c r="BN5998"/>
      <c r="BO5998"/>
      <c r="BP5998"/>
      <c r="BQ5998"/>
      <c r="BR5998"/>
      <c r="BS5998"/>
      <c r="BT5998"/>
      <c r="BU5998"/>
      <c r="BV5998"/>
      <c r="BW5998"/>
      <c r="BX5998"/>
      <c r="BY5998"/>
      <c r="BZ5998"/>
      <c r="CA5998"/>
      <c r="CB5998"/>
      <c r="CC5998"/>
      <c r="CD5998"/>
      <c r="CE5998"/>
      <c r="CF5998"/>
      <c r="CG5998"/>
      <c r="CH5998"/>
      <c r="CI5998"/>
      <c r="CJ5998"/>
      <c r="CK5998"/>
      <c r="DZJ5998"/>
      <c r="DZK5998"/>
      <c r="DZL5998"/>
      <c r="DZM5998"/>
      <c r="DZN5998"/>
      <c r="DZO5998"/>
      <c r="DZP5998"/>
      <c r="DZQ5998"/>
      <c r="DZR5998"/>
      <c r="DZS5998"/>
      <c r="DZT5998"/>
      <c r="DZU5998"/>
      <c r="DZV5998"/>
      <c r="DZW5998"/>
      <c r="DZX5998"/>
      <c r="DZY5998"/>
      <c r="DZZ5998"/>
      <c r="EAA5998"/>
      <c r="EAB5998"/>
      <c r="EAC5998"/>
      <c r="EAD5998"/>
      <c r="EAE5998"/>
      <c r="EAF5998"/>
      <c r="EAG5998"/>
      <c r="EAH5998"/>
    </row>
    <row r="5999" spans="38:89 3390:3414" x14ac:dyDescent="0.3"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  <c r="BE5999"/>
      <c r="BF5999"/>
      <c r="BG5999"/>
      <c r="BH5999"/>
      <c r="BI5999"/>
      <c r="BJ5999"/>
      <c r="BK5999"/>
      <c r="BL5999"/>
      <c r="BM5999"/>
      <c r="BN5999"/>
      <c r="BO5999"/>
      <c r="BP5999"/>
      <c r="BQ5999"/>
      <c r="BR5999"/>
      <c r="BS5999"/>
      <c r="BT5999"/>
      <c r="BU5999"/>
      <c r="BV5999"/>
      <c r="BW5999"/>
      <c r="BX5999"/>
      <c r="BY5999"/>
      <c r="BZ5999"/>
      <c r="CA5999"/>
      <c r="CB5999"/>
      <c r="CC5999"/>
      <c r="CD5999"/>
      <c r="CE5999"/>
      <c r="CF5999"/>
      <c r="CG5999"/>
      <c r="CH5999"/>
      <c r="CI5999"/>
      <c r="CJ5999"/>
      <c r="CK5999"/>
      <c r="DZJ5999"/>
      <c r="DZK5999"/>
      <c r="DZL5999"/>
      <c r="DZM5999"/>
      <c r="DZN5999"/>
      <c r="DZO5999"/>
      <c r="DZP5999"/>
      <c r="DZQ5999"/>
      <c r="DZR5999"/>
      <c r="DZS5999"/>
      <c r="DZT5999"/>
      <c r="DZU5999"/>
      <c r="DZV5999"/>
      <c r="DZW5999"/>
      <c r="DZX5999"/>
      <c r="DZY5999"/>
      <c r="DZZ5999"/>
      <c r="EAA5999"/>
      <c r="EAB5999"/>
      <c r="EAC5999"/>
      <c r="EAD5999"/>
      <c r="EAE5999"/>
      <c r="EAF5999"/>
      <c r="EAG5999"/>
      <c r="EAH5999"/>
    </row>
    <row r="6000" spans="38:89 3390:3414" x14ac:dyDescent="0.3"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  <c r="BE6000"/>
      <c r="BF6000"/>
      <c r="BG6000"/>
      <c r="BH6000"/>
      <c r="BI6000"/>
      <c r="BJ6000"/>
      <c r="BK6000"/>
      <c r="BL6000"/>
      <c r="BM6000"/>
      <c r="BN6000"/>
      <c r="BO6000"/>
      <c r="BP6000"/>
      <c r="BQ6000"/>
      <c r="BR6000"/>
      <c r="BS6000"/>
      <c r="BT6000"/>
      <c r="BU6000"/>
      <c r="BV6000"/>
      <c r="BW6000"/>
      <c r="BX6000"/>
      <c r="BY6000"/>
      <c r="BZ6000"/>
      <c r="CA6000"/>
      <c r="CB6000"/>
      <c r="CC6000"/>
      <c r="CD6000"/>
      <c r="CE6000"/>
      <c r="CF6000"/>
      <c r="CG6000"/>
      <c r="CH6000"/>
      <c r="CI6000"/>
      <c r="CJ6000"/>
      <c r="CK6000"/>
      <c r="DZJ6000"/>
      <c r="DZK6000"/>
      <c r="DZL6000"/>
      <c r="DZM6000"/>
      <c r="DZN6000"/>
      <c r="DZO6000"/>
      <c r="DZP6000"/>
      <c r="DZQ6000"/>
      <c r="DZR6000"/>
      <c r="DZS6000"/>
      <c r="DZT6000"/>
      <c r="DZU6000"/>
      <c r="DZV6000"/>
      <c r="DZW6000"/>
      <c r="DZX6000"/>
      <c r="DZY6000"/>
      <c r="DZZ6000"/>
      <c r="EAA6000"/>
      <c r="EAB6000"/>
      <c r="EAC6000"/>
      <c r="EAD6000"/>
      <c r="EAE6000"/>
      <c r="EAF6000"/>
      <c r="EAG6000"/>
      <c r="EAH6000"/>
    </row>
    <row r="6001" spans="38:89 3390:3414" x14ac:dyDescent="0.3"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  <c r="BE6001"/>
      <c r="BF6001"/>
      <c r="BG6001"/>
      <c r="BH6001"/>
      <c r="BI6001"/>
      <c r="BJ6001"/>
      <c r="BK6001"/>
      <c r="BL6001"/>
      <c r="BM6001"/>
      <c r="BN6001"/>
      <c r="BO6001"/>
      <c r="BP6001"/>
      <c r="BQ6001"/>
      <c r="BR6001"/>
      <c r="BS6001"/>
      <c r="BT6001"/>
      <c r="BU6001"/>
      <c r="BV6001"/>
      <c r="BW6001"/>
      <c r="BX6001"/>
      <c r="BY6001"/>
      <c r="BZ6001"/>
      <c r="CA6001"/>
      <c r="CB6001"/>
      <c r="CC6001"/>
      <c r="CD6001"/>
      <c r="CE6001"/>
      <c r="CF6001"/>
      <c r="CG6001"/>
      <c r="CH6001"/>
      <c r="CI6001"/>
      <c r="CJ6001"/>
      <c r="CK6001"/>
      <c r="DZJ6001"/>
      <c r="DZK6001"/>
      <c r="DZL6001"/>
      <c r="DZM6001"/>
      <c r="DZN6001"/>
      <c r="DZO6001"/>
      <c r="DZP6001"/>
      <c r="DZQ6001"/>
      <c r="DZR6001"/>
      <c r="DZS6001"/>
      <c r="DZT6001"/>
      <c r="DZU6001"/>
      <c r="DZV6001"/>
      <c r="DZW6001"/>
      <c r="DZX6001"/>
      <c r="DZY6001"/>
      <c r="DZZ6001"/>
      <c r="EAA6001"/>
      <c r="EAB6001"/>
      <c r="EAC6001"/>
      <c r="EAD6001"/>
      <c r="EAE6001"/>
      <c r="EAF6001"/>
      <c r="EAG6001"/>
      <c r="EAH6001"/>
    </row>
    <row r="6002" spans="38:89 3390:3414" x14ac:dyDescent="0.3"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  <c r="BE6002"/>
      <c r="BF6002"/>
      <c r="BG6002"/>
      <c r="BH6002"/>
      <c r="BI6002"/>
      <c r="BJ6002"/>
      <c r="BK6002"/>
      <c r="BL6002"/>
      <c r="BM6002"/>
      <c r="BN6002"/>
      <c r="BO6002"/>
      <c r="BP6002"/>
      <c r="BQ6002"/>
      <c r="BR6002"/>
      <c r="BS6002"/>
      <c r="BT6002"/>
      <c r="BU6002"/>
      <c r="BV6002"/>
      <c r="BW6002"/>
      <c r="BX6002"/>
      <c r="BY6002"/>
      <c r="BZ6002"/>
      <c r="CA6002"/>
      <c r="CB6002"/>
      <c r="CC6002"/>
      <c r="CD6002"/>
      <c r="CE6002"/>
      <c r="CF6002"/>
      <c r="CG6002"/>
      <c r="CH6002"/>
      <c r="CI6002"/>
      <c r="CJ6002"/>
      <c r="CK6002"/>
      <c r="DZJ6002"/>
      <c r="DZK6002"/>
      <c r="DZL6002"/>
      <c r="DZM6002"/>
      <c r="DZN6002"/>
      <c r="DZO6002"/>
      <c r="DZP6002"/>
      <c r="DZQ6002"/>
      <c r="DZR6002"/>
      <c r="DZS6002"/>
      <c r="DZT6002"/>
      <c r="DZU6002"/>
      <c r="DZV6002"/>
      <c r="DZW6002"/>
      <c r="DZX6002"/>
      <c r="DZY6002"/>
      <c r="DZZ6002"/>
      <c r="EAA6002"/>
      <c r="EAB6002"/>
      <c r="EAC6002"/>
      <c r="EAD6002"/>
      <c r="EAE6002"/>
      <c r="EAF6002"/>
      <c r="EAG6002"/>
      <c r="EAH6002"/>
    </row>
    <row r="6003" spans="38:89 3390:3414" x14ac:dyDescent="0.3"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  <c r="BE6003"/>
      <c r="BF6003"/>
      <c r="BG6003"/>
      <c r="BH6003"/>
      <c r="BI6003"/>
      <c r="BJ6003"/>
      <c r="BK6003"/>
      <c r="BL6003"/>
      <c r="BM6003"/>
      <c r="BN6003"/>
      <c r="BO6003"/>
      <c r="BP6003"/>
      <c r="BQ6003"/>
      <c r="BR6003"/>
      <c r="BS6003"/>
      <c r="BT6003"/>
      <c r="BU6003"/>
      <c r="BV6003"/>
      <c r="BW6003"/>
      <c r="BX6003"/>
      <c r="BY6003"/>
      <c r="BZ6003"/>
      <c r="CA6003"/>
      <c r="CB6003"/>
      <c r="CC6003"/>
      <c r="CD6003"/>
      <c r="CE6003"/>
      <c r="CF6003"/>
      <c r="CG6003"/>
      <c r="CH6003"/>
      <c r="CI6003"/>
      <c r="CJ6003"/>
      <c r="CK6003"/>
      <c r="DZJ6003"/>
      <c r="DZK6003"/>
      <c r="DZL6003"/>
      <c r="DZM6003"/>
      <c r="DZN6003"/>
      <c r="DZO6003"/>
      <c r="DZP6003"/>
      <c r="DZQ6003"/>
      <c r="DZR6003"/>
      <c r="DZS6003"/>
      <c r="DZT6003"/>
      <c r="DZU6003"/>
      <c r="DZV6003"/>
      <c r="DZW6003"/>
      <c r="DZX6003"/>
      <c r="DZY6003"/>
      <c r="DZZ6003"/>
      <c r="EAA6003"/>
      <c r="EAB6003"/>
      <c r="EAC6003"/>
      <c r="EAD6003"/>
      <c r="EAE6003"/>
      <c r="EAF6003"/>
      <c r="EAG6003"/>
      <c r="EAH6003"/>
    </row>
    <row r="6004" spans="38:89 3390:3414" x14ac:dyDescent="0.3"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  <c r="BE6004"/>
      <c r="BF6004"/>
      <c r="BG6004"/>
      <c r="BH6004"/>
      <c r="BI6004"/>
      <c r="BJ6004"/>
      <c r="BK6004"/>
      <c r="BL6004"/>
      <c r="BM6004"/>
      <c r="BN6004"/>
      <c r="BO6004"/>
      <c r="BP6004"/>
      <c r="BQ6004"/>
      <c r="BR6004"/>
      <c r="BS6004"/>
      <c r="BT6004"/>
      <c r="BU6004"/>
      <c r="BV6004"/>
      <c r="BW6004"/>
      <c r="BX6004"/>
      <c r="BY6004"/>
      <c r="BZ6004"/>
      <c r="CA6004"/>
      <c r="CB6004"/>
      <c r="CC6004"/>
      <c r="CD6004"/>
      <c r="CE6004"/>
      <c r="CF6004"/>
      <c r="CG6004"/>
      <c r="CH6004"/>
      <c r="CI6004"/>
      <c r="CJ6004"/>
      <c r="CK6004"/>
      <c r="DZJ6004"/>
      <c r="DZK6004"/>
      <c r="DZL6004"/>
      <c r="DZM6004"/>
      <c r="DZN6004"/>
      <c r="DZO6004"/>
      <c r="DZP6004"/>
      <c r="DZQ6004"/>
      <c r="DZR6004"/>
      <c r="DZS6004"/>
      <c r="DZT6004"/>
      <c r="DZU6004"/>
      <c r="DZV6004"/>
      <c r="DZW6004"/>
      <c r="DZX6004"/>
      <c r="DZY6004"/>
      <c r="DZZ6004"/>
      <c r="EAA6004"/>
      <c r="EAB6004"/>
      <c r="EAC6004"/>
      <c r="EAD6004"/>
      <c r="EAE6004"/>
      <c r="EAF6004"/>
      <c r="EAG6004"/>
      <c r="EAH6004"/>
    </row>
    <row r="6005" spans="38:89 3390:3414" x14ac:dyDescent="0.3"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  <c r="BE6005"/>
      <c r="BF6005"/>
      <c r="BG6005"/>
      <c r="BH6005"/>
      <c r="BI6005"/>
      <c r="BJ6005"/>
      <c r="BK6005"/>
      <c r="BL6005"/>
      <c r="BM6005"/>
      <c r="BN6005"/>
      <c r="BO6005"/>
      <c r="BP6005"/>
      <c r="BQ6005"/>
      <c r="BR6005"/>
      <c r="BS6005"/>
      <c r="BT6005"/>
      <c r="BU6005"/>
      <c r="BV6005"/>
      <c r="BW6005"/>
      <c r="BX6005"/>
      <c r="BY6005"/>
      <c r="BZ6005"/>
      <c r="CA6005"/>
      <c r="CB6005"/>
      <c r="CC6005"/>
      <c r="CD6005"/>
      <c r="CE6005"/>
      <c r="CF6005"/>
      <c r="CG6005"/>
      <c r="CH6005"/>
      <c r="CI6005"/>
      <c r="CJ6005"/>
      <c r="CK6005"/>
      <c r="DZJ6005"/>
      <c r="DZK6005"/>
      <c r="DZL6005"/>
      <c r="DZM6005"/>
      <c r="DZN6005"/>
      <c r="DZO6005"/>
      <c r="DZP6005"/>
      <c r="DZQ6005"/>
      <c r="DZR6005"/>
      <c r="DZS6005"/>
      <c r="DZT6005"/>
      <c r="DZU6005"/>
      <c r="DZV6005"/>
      <c r="DZW6005"/>
      <c r="DZX6005"/>
      <c r="DZY6005"/>
      <c r="DZZ6005"/>
      <c r="EAA6005"/>
      <c r="EAB6005"/>
      <c r="EAC6005"/>
      <c r="EAD6005"/>
      <c r="EAE6005"/>
      <c r="EAF6005"/>
      <c r="EAG6005"/>
      <c r="EAH6005"/>
    </row>
    <row r="6006" spans="38:89 3390:3414" x14ac:dyDescent="0.3"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  <c r="BE6006"/>
      <c r="BF6006"/>
      <c r="BG6006"/>
      <c r="BH6006"/>
      <c r="BI6006"/>
      <c r="BJ6006"/>
      <c r="BK6006"/>
      <c r="BL6006"/>
      <c r="BM6006"/>
      <c r="BN6006"/>
      <c r="BO6006"/>
      <c r="BP6006"/>
      <c r="BQ6006"/>
      <c r="BR6006"/>
      <c r="BS6006"/>
      <c r="BT6006"/>
      <c r="BU6006"/>
      <c r="BV6006"/>
      <c r="BW6006"/>
      <c r="BX6006"/>
      <c r="BY6006"/>
      <c r="BZ6006"/>
      <c r="CA6006"/>
      <c r="CB6006"/>
      <c r="CC6006"/>
      <c r="CD6006"/>
      <c r="CE6006"/>
      <c r="CF6006"/>
      <c r="CG6006"/>
      <c r="CH6006"/>
      <c r="CI6006"/>
      <c r="CJ6006"/>
      <c r="CK6006"/>
      <c r="DZJ6006"/>
      <c r="DZK6006"/>
      <c r="DZL6006"/>
      <c r="DZM6006"/>
      <c r="DZN6006"/>
      <c r="DZO6006"/>
      <c r="DZP6006"/>
      <c r="DZQ6006"/>
      <c r="DZR6006"/>
      <c r="DZS6006"/>
      <c r="DZT6006"/>
      <c r="DZU6006"/>
      <c r="DZV6006"/>
      <c r="DZW6006"/>
      <c r="DZX6006"/>
      <c r="DZY6006"/>
      <c r="DZZ6006"/>
      <c r="EAA6006"/>
      <c r="EAB6006"/>
      <c r="EAC6006"/>
      <c r="EAD6006"/>
      <c r="EAE6006"/>
      <c r="EAF6006"/>
      <c r="EAG6006"/>
      <c r="EAH6006"/>
    </row>
    <row r="6007" spans="38:89 3390:3414" x14ac:dyDescent="0.3"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  <c r="BE6007"/>
      <c r="BF6007"/>
      <c r="BG6007"/>
      <c r="BH6007"/>
      <c r="BI6007"/>
      <c r="BJ6007"/>
      <c r="BK6007"/>
      <c r="BL6007"/>
      <c r="BM6007"/>
      <c r="BN6007"/>
      <c r="BO6007"/>
      <c r="BP6007"/>
      <c r="BQ6007"/>
      <c r="BR6007"/>
      <c r="BS6007"/>
      <c r="BT6007"/>
      <c r="BU6007"/>
      <c r="BV6007"/>
      <c r="BW6007"/>
      <c r="BX6007"/>
      <c r="BY6007"/>
      <c r="BZ6007"/>
      <c r="CA6007"/>
      <c r="CB6007"/>
      <c r="CC6007"/>
      <c r="CD6007"/>
      <c r="CE6007"/>
      <c r="CF6007"/>
      <c r="CG6007"/>
      <c r="CH6007"/>
      <c r="CI6007"/>
      <c r="CJ6007"/>
      <c r="CK6007"/>
      <c r="DZJ6007"/>
      <c r="DZK6007"/>
      <c r="DZL6007"/>
      <c r="DZM6007"/>
      <c r="DZN6007"/>
      <c r="DZO6007"/>
      <c r="DZP6007"/>
      <c r="DZQ6007"/>
      <c r="DZR6007"/>
      <c r="DZS6007"/>
      <c r="DZT6007"/>
      <c r="DZU6007"/>
      <c r="DZV6007"/>
      <c r="DZW6007"/>
      <c r="DZX6007"/>
      <c r="DZY6007"/>
      <c r="DZZ6007"/>
      <c r="EAA6007"/>
      <c r="EAB6007"/>
      <c r="EAC6007"/>
      <c r="EAD6007"/>
      <c r="EAE6007"/>
      <c r="EAF6007"/>
      <c r="EAG6007"/>
      <c r="EAH6007"/>
    </row>
    <row r="6008" spans="38:89 3390:3414" x14ac:dyDescent="0.3"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  <c r="BE6008"/>
      <c r="BF6008"/>
      <c r="BG6008"/>
      <c r="BH6008"/>
      <c r="BI6008"/>
      <c r="BJ6008"/>
      <c r="BK6008"/>
      <c r="BL6008"/>
      <c r="BM6008"/>
      <c r="BN6008"/>
      <c r="BO6008"/>
      <c r="BP6008"/>
      <c r="BQ6008"/>
      <c r="BR6008"/>
      <c r="BS6008"/>
      <c r="BT6008"/>
      <c r="BU6008"/>
      <c r="BV6008"/>
      <c r="BW6008"/>
      <c r="BX6008"/>
      <c r="BY6008"/>
      <c r="BZ6008"/>
      <c r="CA6008"/>
      <c r="CB6008"/>
      <c r="CC6008"/>
      <c r="CD6008"/>
      <c r="CE6008"/>
      <c r="CF6008"/>
      <c r="CG6008"/>
      <c r="CH6008"/>
      <c r="CI6008"/>
      <c r="CJ6008"/>
      <c r="CK6008"/>
      <c r="DZJ6008"/>
      <c r="DZK6008"/>
      <c r="DZL6008"/>
      <c r="DZM6008"/>
      <c r="DZN6008"/>
      <c r="DZO6008"/>
      <c r="DZP6008"/>
      <c r="DZQ6008"/>
      <c r="DZR6008"/>
      <c r="DZS6008"/>
      <c r="DZT6008"/>
      <c r="DZU6008"/>
      <c r="DZV6008"/>
      <c r="DZW6008"/>
      <c r="DZX6008"/>
      <c r="DZY6008"/>
      <c r="DZZ6008"/>
      <c r="EAA6008"/>
      <c r="EAB6008"/>
      <c r="EAC6008"/>
      <c r="EAD6008"/>
      <c r="EAE6008"/>
      <c r="EAF6008"/>
      <c r="EAG6008"/>
      <c r="EAH6008"/>
    </row>
    <row r="6009" spans="38:89 3390:3414" x14ac:dyDescent="0.3"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  <c r="BE6009"/>
      <c r="BF6009"/>
      <c r="BG6009"/>
      <c r="BH6009"/>
      <c r="BI6009"/>
      <c r="BJ6009"/>
      <c r="BK6009"/>
      <c r="BL6009"/>
      <c r="BM6009"/>
      <c r="BN6009"/>
      <c r="BO6009"/>
      <c r="BP6009"/>
      <c r="BQ6009"/>
      <c r="BR6009"/>
      <c r="BS6009"/>
      <c r="BT6009"/>
      <c r="BU6009"/>
      <c r="BV6009"/>
      <c r="BW6009"/>
      <c r="BX6009"/>
      <c r="BY6009"/>
      <c r="BZ6009"/>
      <c r="CA6009"/>
      <c r="CB6009"/>
      <c r="CC6009"/>
      <c r="CD6009"/>
      <c r="CE6009"/>
      <c r="CF6009"/>
      <c r="CG6009"/>
      <c r="CH6009"/>
      <c r="CI6009"/>
      <c r="CJ6009"/>
      <c r="CK6009"/>
      <c r="DZJ6009"/>
      <c r="DZK6009"/>
      <c r="DZL6009"/>
      <c r="DZM6009"/>
      <c r="DZN6009"/>
      <c r="DZO6009"/>
      <c r="DZP6009"/>
      <c r="DZQ6009"/>
      <c r="DZR6009"/>
      <c r="DZS6009"/>
      <c r="DZT6009"/>
      <c r="DZU6009"/>
      <c r="DZV6009"/>
      <c r="DZW6009"/>
      <c r="DZX6009"/>
      <c r="DZY6009"/>
      <c r="DZZ6009"/>
      <c r="EAA6009"/>
      <c r="EAB6009"/>
      <c r="EAC6009"/>
      <c r="EAD6009"/>
      <c r="EAE6009"/>
      <c r="EAF6009"/>
      <c r="EAG6009"/>
      <c r="EAH6009"/>
    </row>
    <row r="6010" spans="38:89 3390:3414" x14ac:dyDescent="0.3"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  <c r="BE6010"/>
      <c r="BF6010"/>
      <c r="BG6010"/>
      <c r="BH6010"/>
      <c r="BI6010"/>
      <c r="BJ6010"/>
      <c r="BK6010"/>
      <c r="BL6010"/>
      <c r="BM6010"/>
      <c r="BN6010"/>
      <c r="BO6010"/>
      <c r="BP6010"/>
      <c r="BQ6010"/>
      <c r="BR6010"/>
      <c r="BS6010"/>
      <c r="BT6010"/>
      <c r="BU6010"/>
      <c r="BV6010"/>
      <c r="BW6010"/>
      <c r="BX6010"/>
      <c r="BY6010"/>
      <c r="BZ6010"/>
      <c r="CA6010"/>
      <c r="CB6010"/>
      <c r="CC6010"/>
      <c r="CD6010"/>
      <c r="CE6010"/>
      <c r="CF6010"/>
      <c r="CG6010"/>
      <c r="CH6010"/>
      <c r="CI6010"/>
      <c r="CJ6010"/>
      <c r="CK6010"/>
      <c r="DZJ6010"/>
      <c r="DZK6010"/>
      <c r="DZL6010"/>
      <c r="DZM6010"/>
      <c r="DZN6010"/>
      <c r="DZO6010"/>
      <c r="DZP6010"/>
      <c r="DZQ6010"/>
      <c r="DZR6010"/>
      <c r="DZS6010"/>
      <c r="DZT6010"/>
      <c r="DZU6010"/>
      <c r="DZV6010"/>
      <c r="DZW6010"/>
      <c r="DZX6010"/>
      <c r="DZY6010"/>
      <c r="DZZ6010"/>
      <c r="EAA6010"/>
      <c r="EAB6010"/>
      <c r="EAC6010"/>
      <c r="EAD6010"/>
      <c r="EAE6010"/>
      <c r="EAF6010"/>
      <c r="EAG6010"/>
      <c r="EAH6010"/>
    </row>
    <row r="6011" spans="38:89 3390:3414" x14ac:dyDescent="0.3"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  <c r="BE6011"/>
      <c r="BF6011"/>
      <c r="BG6011"/>
      <c r="BH6011"/>
      <c r="BI6011"/>
      <c r="BJ6011"/>
      <c r="BK6011"/>
      <c r="BL6011"/>
      <c r="BM6011"/>
      <c r="BN6011"/>
      <c r="BO6011"/>
      <c r="BP6011"/>
      <c r="BQ6011"/>
      <c r="BR6011"/>
      <c r="BS6011"/>
      <c r="BT6011"/>
      <c r="BU6011"/>
      <c r="BV6011"/>
      <c r="BW6011"/>
      <c r="BX6011"/>
      <c r="BY6011"/>
      <c r="BZ6011"/>
      <c r="CA6011"/>
      <c r="CB6011"/>
      <c r="CC6011"/>
      <c r="CD6011"/>
      <c r="CE6011"/>
      <c r="CF6011"/>
      <c r="CG6011"/>
      <c r="CH6011"/>
      <c r="CI6011"/>
      <c r="CJ6011"/>
      <c r="CK6011"/>
      <c r="DZJ6011"/>
      <c r="DZK6011"/>
      <c r="DZL6011"/>
      <c r="DZM6011"/>
      <c r="DZN6011"/>
      <c r="DZO6011"/>
      <c r="DZP6011"/>
      <c r="DZQ6011"/>
      <c r="DZR6011"/>
      <c r="DZS6011"/>
      <c r="DZT6011"/>
      <c r="DZU6011"/>
      <c r="DZV6011"/>
      <c r="DZW6011"/>
      <c r="DZX6011"/>
      <c r="DZY6011"/>
      <c r="DZZ6011"/>
      <c r="EAA6011"/>
      <c r="EAB6011"/>
      <c r="EAC6011"/>
      <c r="EAD6011"/>
      <c r="EAE6011"/>
      <c r="EAF6011"/>
      <c r="EAG6011"/>
      <c r="EAH6011"/>
    </row>
    <row r="6012" spans="38:89 3390:3414" x14ac:dyDescent="0.3"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  <c r="BE6012"/>
      <c r="BF6012"/>
      <c r="BG6012"/>
      <c r="BH6012"/>
      <c r="BI6012"/>
      <c r="BJ6012"/>
      <c r="BK6012"/>
      <c r="BL6012"/>
      <c r="BM6012"/>
      <c r="BN6012"/>
      <c r="BO6012"/>
      <c r="BP6012"/>
      <c r="BQ6012"/>
      <c r="BR6012"/>
      <c r="BS6012"/>
      <c r="BT6012"/>
      <c r="BU6012"/>
      <c r="BV6012"/>
      <c r="BW6012"/>
      <c r="BX6012"/>
      <c r="BY6012"/>
      <c r="BZ6012"/>
      <c r="CA6012"/>
      <c r="CB6012"/>
      <c r="CC6012"/>
      <c r="CD6012"/>
      <c r="CE6012"/>
      <c r="CF6012"/>
      <c r="CG6012"/>
      <c r="CH6012"/>
      <c r="CI6012"/>
      <c r="CJ6012"/>
      <c r="CK6012"/>
      <c r="DZJ6012"/>
      <c r="DZK6012"/>
      <c r="DZL6012"/>
      <c r="DZM6012"/>
      <c r="DZN6012"/>
      <c r="DZO6012"/>
      <c r="DZP6012"/>
      <c r="DZQ6012"/>
      <c r="DZR6012"/>
      <c r="DZS6012"/>
      <c r="DZT6012"/>
      <c r="DZU6012"/>
      <c r="DZV6012"/>
      <c r="DZW6012"/>
      <c r="DZX6012"/>
      <c r="DZY6012"/>
      <c r="DZZ6012"/>
      <c r="EAA6012"/>
      <c r="EAB6012"/>
      <c r="EAC6012"/>
      <c r="EAD6012"/>
      <c r="EAE6012"/>
      <c r="EAF6012"/>
      <c r="EAG6012"/>
      <c r="EAH6012"/>
    </row>
    <row r="6013" spans="38:89 3390:3414" x14ac:dyDescent="0.3"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  <c r="BE6013"/>
      <c r="BF6013"/>
      <c r="BG6013"/>
      <c r="BH6013"/>
      <c r="BI6013"/>
      <c r="BJ6013"/>
      <c r="BK6013"/>
      <c r="BL6013"/>
      <c r="BM6013"/>
      <c r="BN6013"/>
      <c r="BO6013"/>
      <c r="BP6013"/>
      <c r="BQ6013"/>
      <c r="BR6013"/>
      <c r="BS6013"/>
      <c r="BT6013"/>
      <c r="BU6013"/>
      <c r="BV6013"/>
      <c r="BW6013"/>
      <c r="BX6013"/>
      <c r="BY6013"/>
      <c r="BZ6013"/>
      <c r="CA6013"/>
      <c r="CB6013"/>
      <c r="CC6013"/>
      <c r="CD6013"/>
      <c r="CE6013"/>
      <c r="CF6013"/>
      <c r="CG6013"/>
      <c r="CH6013"/>
      <c r="CI6013"/>
      <c r="CJ6013"/>
      <c r="CK6013"/>
      <c r="DZJ6013"/>
      <c r="DZK6013"/>
      <c r="DZL6013"/>
      <c r="DZM6013"/>
      <c r="DZN6013"/>
      <c r="DZO6013"/>
      <c r="DZP6013"/>
      <c r="DZQ6013"/>
      <c r="DZR6013"/>
      <c r="DZS6013"/>
      <c r="DZT6013"/>
      <c r="DZU6013"/>
      <c r="DZV6013"/>
      <c r="DZW6013"/>
      <c r="DZX6013"/>
      <c r="DZY6013"/>
      <c r="DZZ6013"/>
      <c r="EAA6013"/>
      <c r="EAB6013"/>
      <c r="EAC6013"/>
      <c r="EAD6013"/>
      <c r="EAE6013"/>
      <c r="EAF6013"/>
      <c r="EAG6013"/>
      <c r="EAH6013"/>
    </row>
    <row r="6014" spans="38:89 3390:3414" x14ac:dyDescent="0.3"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  <c r="BE6014"/>
      <c r="BF6014"/>
      <c r="BG6014"/>
      <c r="BH6014"/>
      <c r="BI6014"/>
      <c r="BJ6014"/>
      <c r="BK6014"/>
      <c r="BL6014"/>
      <c r="BM6014"/>
      <c r="BN6014"/>
      <c r="BO6014"/>
      <c r="BP6014"/>
      <c r="BQ6014"/>
      <c r="BR6014"/>
      <c r="BS6014"/>
      <c r="BT6014"/>
      <c r="BU6014"/>
      <c r="BV6014"/>
      <c r="BW6014"/>
      <c r="BX6014"/>
      <c r="BY6014"/>
      <c r="BZ6014"/>
      <c r="CA6014"/>
      <c r="CB6014"/>
      <c r="CC6014"/>
      <c r="CD6014"/>
      <c r="CE6014"/>
      <c r="CF6014"/>
      <c r="CG6014"/>
      <c r="CH6014"/>
      <c r="CI6014"/>
      <c r="CJ6014"/>
      <c r="CK6014"/>
      <c r="DZJ6014"/>
      <c r="DZK6014"/>
      <c r="DZL6014"/>
      <c r="DZM6014"/>
      <c r="DZN6014"/>
      <c r="DZO6014"/>
      <c r="DZP6014"/>
      <c r="DZQ6014"/>
      <c r="DZR6014"/>
      <c r="DZS6014"/>
      <c r="DZT6014"/>
      <c r="DZU6014"/>
      <c r="DZV6014"/>
      <c r="DZW6014"/>
      <c r="DZX6014"/>
      <c r="DZY6014"/>
      <c r="DZZ6014"/>
      <c r="EAA6014"/>
      <c r="EAB6014"/>
      <c r="EAC6014"/>
      <c r="EAD6014"/>
      <c r="EAE6014"/>
      <c r="EAF6014"/>
      <c r="EAG6014"/>
      <c r="EAH6014"/>
    </row>
    <row r="6015" spans="38:89 3390:3414" x14ac:dyDescent="0.3"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  <c r="BE6015"/>
      <c r="BF6015"/>
      <c r="BG6015"/>
      <c r="BH6015"/>
      <c r="BI6015"/>
      <c r="BJ6015"/>
      <c r="BK6015"/>
      <c r="BL6015"/>
      <c r="BM6015"/>
      <c r="BN6015"/>
      <c r="BO6015"/>
      <c r="BP6015"/>
      <c r="BQ6015"/>
      <c r="BR6015"/>
      <c r="BS6015"/>
      <c r="BT6015"/>
      <c r="BU6015"/>
      <c r="BV6015"/>
      <c r="BW6015"/>
      <c r="BX6015"/>
      <c r="BY6015"/>
      <c r="BZ6015"/>
      <c r="CA6015"/>
      <c r="CB6015"/>
      <c r="CC6015"/>
      <c r="CD6015"/>
      <c r="CE6015"/>
      <c r="CF6015"/>
      <c r="CG6015"/>
      <c r="CH6015"/>
      <c r="CI6015"/>
      <c r="CJ6015"/>
      <c r="CK6015"/>
      <c r="DZJ6015"/>
      <c r="DZK6015"/>
      <c r="DZL6015"/>
      <c r="DZM6015"/>
      <c r="DZN6015"/>
      <c r="DZO6015"/>
      <c r="DZP6015"/>
      <c r="DZQ6015"/>
      <c r="DZR6015"/>
      <c r="DZS6015"/>
      <c r="DZT6015"/>
      <c r="DZU6015"/>
      <c r="DZV6015"/>
      <c r="DZW6015"/>
      <c r="DZX6015"/>
      <c r="DZY6015"/>
      <c r="DZZ6015"/>
      <c r="EAA6015"/>
      <c r="EAB6015"/>
      <c r="EAC6015"/>
      <c r="EAD6015"/>
      <c r="EAE6015"/>
      <c r="EAF6015"/>
      <c r="EAG6015"/>
      <c r="EAH6015"/>
    </row>
    <row r="6016" spans="38:89 3390:3414" x14ac:dyDescent="0.3"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  <c r="BE6016"/>
      <c r="BF6016"/>
      <c r="BG6016"/>
      <c r="BH6016"/>
      <c r="BI6016"/>
      <c r="BJ6016"/>
      <c r="BK6016"/>
      <c r="BL6016"/>
      <c r="BM6016"/>
      <c r="BN6016"/>
      <c r="BO6016"/>
      <c r="BP6016"/>
      <c r="BQ6016"/>
      <c r="BR6016"/>
      <c r="BS6016"/>
      <c r="BT6016"/>
      <c r="BU6016"/>
      <c r="BV6016"/>
      <c r="BW6016"/>
      <c r="BX6016"/>
      <c r="BY6016"/>
      <c r="BZ6016"/>
      <c r="CA6016"/>
      <c r="CB6016"/>
      <c r="CC6016"/>
      <c r="CD6016"/>
      <c r="CE6016"/>
      <c r="CF6016"/>
      <c r="CG6016"/>
      <c r="CH6016"/>
      <c r="CI6016"/>
      <c r="CJ6016"/>
      <c r="CK6016"/>
      <c r="DZJ6016"/>
      <c r="DZK6016"/>
      <c r="DZL6016"/>
      <c r="DZM6016"/>
      <c r="DZN6016"/>
      <c r="DZO6016"/>
      <c r="DZP6016"/>
      <c r="DZQ6016"/>
      <c r="DZR6016"/>
      <c r="DZS6016"/>
      <c r="DZT6016"/>
      <c r="DZU6016"/>
      <c r="DZV6016"/>
      <c r="DZW6016"/>
      <c r="DZX6016"/>
      <c r="DZY6016"/>
      <c r="DZZ6016"/>
      <c r="EAA6016"/>
      <c r="EAB6016"/>
      <c r="EAC6016"/>
      <c r="EAD6016"/>
      <c r="EAE6016"/>
      <c r="EAF6016"/>
      <c r="EAG6016"/>
      <c r="EAH6016"/>
    </row>
    <row r="6017" spans="38:89 3390:3414" x14ac:dyDescent="0.3"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  <c r="BE6017"/>
      <c r="BF6017"/>
      <c r="BG6017"/>
      <c r="BH6017"/>
      <c r="BI6017"/>
      <c r="BJ6017"/>
      <c r="BK6017"/>
      <c r="BL6017"/>
      <c r="BM6017"/>
      <c r="BN6017"/>
      <c r="BO6017"/>
      <c r="BP6017"/>
      <c r="BQ6017"/>
      <c r="BR6017"/>
      <c r="BS6017"/>
      <c r="BT6017"/>
      <c r="BU6017"/>
      <c r="BV6017"/>
      <c r="BW6017"/>
      <c r="BX6017"/>
      <c r="BY6017"/>
      <c r="BZ6017"/>
      <c r="CA6017"/>
      <c r="CB6017"/>
      <c r="CC6017"/>
      <c r="CD6017"/>
      <c r="CE6017"/>
      <c r="CF6017"/>
      <c r="CG6017"/>
      <c r="CH6017"/>
      <c r="CI6017"/>
      <c r="CJ6017"/>
      <c r="CK6017"/>
      <c r="DZJ6017"/>
      <c r="DZK6017"/>
      <c r="DZL6017"/>
      <c r="DZM6017"/>
      <c r="DZN6017"/>
      <c r="DZO6017"/>
      <c r="DZP6017"/>
      <c r="DZQ6017"/>
      <c r="DZR6017"/>
      <c r="DZS6017"/>
      <c r="DZT6017"/>
      <c r="DZU6017"/>
      <c r="DZV6017"/>
      <c r="DZW6017"/>
      <c r="DZX6017"/>
      <c r="DZY6017"/>
      <c r="DZZ6017"/>
      <c r="EAA6017"/>
      <c r="EAB6017"/>
      <c r="EAC6017"/>
      <c r="EAD6017"/>
      <c r="EAE6017"/>
      <c r="EAF6017"/>
      <c r="EAG6017"/>
      <c r="EAH6017"/>
    </row>
    <row r="6018" spans="38:89 3390:3414" x14ac:dyDescent="0.3"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  <c r="BE6018"/>
      <c r="BF6018"/>
      <c r="BG6018"/>
      <c r="BH6018"/>
      <c r="BI6018"/>
      <c r="BJ6018"/>
      <c r="BK6018"/>
      <c r="BL6018"/>
      <c r="BM6018"/>
      <c r="BN6018"/>
      <c r="BO6018"/>
      <c r="BP6018"/>
      <c r="BQ6018"/>
      <c r="BR6018"/>
      <c r="BS6018"/>
      <c r="BT6018"/>
      <c r="BU6018"/>
      <c r="BV6018"/>
      <c r="BW6018"/>
      <c r="BX6018"/>
      <c r="BY6018"/>
      <c r="BZ6018"/>
      <c r="CA6018"/>
      <c r="CB6018"/>
      <c r="CC6018"/>
      <c r="CD6018"/>
      <c r="CE6018"/>
      <c r="CF6018"/>
      <c r="CG6018"/>
      <c r="CH6018"/>
      <c r="CI6018"/>
      <c r="CJ6018"/>
      <c r="CK6018"/>
      <c r="DZJ6018"/>
      <c r="DZK6018"/>
      <c r="DZL6018"/>
      <c r="DZM6018"/>
      <c r="DZN6018"/>
      <c r="DZO6018"/>
      <c r="DZP6018"/>
      <c r="DZQ6018"/>
      <c r="DZR6018"/>
      <c r="DZS6018"/>
      <c r="DZT6018"/>
      <c r="DZU6018"/>
      <c r="DZV6018"/>
      <c r="DZW6018"/>
      <c r="DZX6018"/>
      <c r="DZY6018"/>
      <c r="DZZ6018"/>
      <c r="EAA6018"/>
      <c r="EAB6018"/>
      <c r="EAC6018"/>
      <c r="EAD6018"/>
      <c r="EAE6018"/>
      <c r="EAF6018"/>
      <c r="EAG6018"/>
      <c r="EAH6018"/>
    </row>
    <row r="6019" spans="38:89 3390:3414" x14ac:dyDescent="0.3"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  <c r="BE6019"/>
      <c r="BF6019"/>
      <c r="BG6019"/>
      <c r="BH6019"/>
      <c r="BI6019"/>
      <c r="BJ6019"/>
      <c r="BK6019"/>
      <c r="BL6019"/>
      <c r="BM6019"/>
      <c r="BN6019"/>
      <c r="BO6019"/>
      <c r="BP6019"/>
      <c r="BQ6019"/>
      <c r="BR6019"/>
      <c r="BS6019"/>
      <c r="BT6019"/>
      <c r="BU6019"/>
      <c r="BV6019"/>
      <c r="BW6019"/>
      <c r="BX6019"/>
      <c r="BY6019"/>
      <c r="BZ6019"/>
      <c r="CA6019"/>
      <c r="CB6019"/>
      <c r="CC6019"/>
      <c r="CD6019"/>
      <c r="CE6019"/>
      <c r="CF6019"/>
      <c r="CG6019"/>
      <c r="CH6019"/>
      <c r="CI6019"/>
      <c r="CJ6019"/>
      <c r="CK6019"/>
      <c r="DZJ6019"/>
      <c r="DZK6019"/>
      <c r="DZL6019"/>
      <c r="DZM6019"/>
      <c r="DZN6019"/>
      <c r="DZO6019"/>
      <c r="DZP6019"/>
      <c r="DZQ6019"/>
      <c r="DZR6019"/>
      <c r="DZS6019"/>
      <c r="DZT6019"/>
      <c r="DZU6019"/>
      <c r="DZV6019"/>
      <c r="DZW6019"/>
      <c r="DZX6019"/>
      <c r="DZY6019"/>
      <c r="DZZ6019"/>
      <c r="EAA6019"/>
      <c r="EAB6019"/>
      <c r="EAC6019"/>
      <c r="EAD6019"/>
      <c r="EAE6019"/>
      <c r="EAF6019"/>
      <c r="EAG6019"/>
      <c r="EAH6019"/>
    </row>
    <row r="6020" spans="38:89 3390:3414" x14ac:dyDescent="0.3"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  <c r="BE6020"/>
      <c r="BF6020"/>
      <c r="BG6020"/>
      <c r="BH6020"/>
      <c r="BI6020"/>
      <c r="BJ6020"/>
      <c r="BK6020"/>
      <c r="BL6020"/>
      <c r="BM6020"/>
      <c r="BN6020"/>
      <c r="BO6020"/>
      <c r="BP6020"/>
      <c r="BQ6020"/>
      <c r="BR6020"/>
      <c r="BS6020"/>
      <c r="BT6020"/>
      <c r="BU6020"/>
      <c r="BV6020"/>
      <c r="BW6020"/>
      <c r="BX6020"/>
      <c r="BY6020"/>
      <c r="BZ6020"/>
      <c r="CA6020"/>
      <c r="CB6020"/>
      <c r="CC6020"/>
      <c r="CD6020"/>
      <c r="CE6020"/>
      <c r="CF6020"/>
      <c r="CG6020"/>
      <c r="CH6020"/>
      <c r="CI6020"/>
      <c r="CJ6020"/>
      <c r="CK6020"/>
      <c r="DZJ6020"/>
      <c r="DZK6020"/>
      <c r="DZL6020"/>
      <c r="DZM6020"/>
      <c r="DZN6020"/>
      <c r="DZO6020"/>
      <c r="DZP6020"/>
      <c r="DZQ6020"/>
      <c r="DZR6020"/>
      <c r="DZS6020"/>
      <c r="DZT6020"/>
      <c r="DZU6020"/>
      <c r="DZV6020"/>
      <c r="DZW6020"/>
      <c r="DZX6020"/>
      <c r="DZY6020"/>
      <c r="DZZ6020"/>
      <c r="EAA6020"/>
      <c r="EAB6020"/>
      <c r="EAC6020"/>
      <c r="EAD6020"/>
      <c r="EAE6020"/>
      <c r="EAF6020"/>
      <c r="EAG6020"/>
      <c r="EAH6020"/>
    </row>
    <row r="6021" spans="38:89 3390:3414" x14ac:dyDescent="0.3"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  <c r="BE6021"/>
      <c r="BF6021"/>
      <c r="BG6021"/>
      <c r="BH6021"/>
      <c r="BI6021"/>
      <c r="BJ6021"/>
      <c r="BK6021"/>
      <c r="BL6021"/>
      <c r="BM6021"/>
      <c r="BN6021"/>
      <c r="BO6021"/>
      <c r="BP6021"/>
      <c r="BQ6021"/>
      <c r="BR6021"/>
      <c r="BS6021"/>
      <c r="BT6021"/>
      <c r="BU6021"/>
      <c r="BV6021"/>
      <c r="BW6021"/>
      <c r="BX6021"/>
      <c r="BY6021"/>
      <c r="BZ6021"/>
      <c r="CA6021"/>
      <c r="CB6021"/>
      <c r="CC6021"/>
      <c r="CD6021"/>
      <c r="CE6021"/>
      <c r="CF6021"/>
      <c r="CG6021"/>
      <c r="CH6021"/>
      <c r="CI6021"/>
      <c r="CJ6021"/>
      <c r="CK6021"/>
      <c r="DZJ6021"/>
      <c r="DZK6021"/>
      <c r="DZL6021"/>
      <c r="DZM6021"/>
      <c r="DZN6021"/>
      <c r="DZO6021"/>
      <c r="DZP6021"/>
      <c r="DZQ6021"/>
      <c r="DZR6021"/>
      <c r="DZS6021"/>
      <c r="DZT6021"/>
      <c r="DZU6021"/>
      <c r="DZV6021"/>
      <c r="DZW6021"/>
      <c r="DZX6021"/>
      <c r="DZY6021"/>
      <c r="DZZ6021"/>
      <c r="EAA6021"/>
      <c r="EAB6021"/>
      <c r="EAC6021"/>
      <c r="EAD6021"/>
      <c r="EAE6021"/>
      <c r="EAF6021"/>
      <c r="EAG6021"/>
      <c r="EAH6021"/>
    </row>
    <row r="6022" spans="38:89 3390:3414" x14ac:dyDescent="0.3"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  <c r="BE6022"/>
      <c r="BF6022"/>
      <c r="BG6022"/>
      <c r="BH6022"/>
      <c r="BI6022"/>
      <c r="BJ6022"/>
      <c r="BK6022"/>
      <c r="BL6022"/>
      <c r="BM6022"/>
      <c r="BN6022"/>
      <c r="BO6022"/>
      <c r="BP6022"/>
      <c r="BQ6022"/>
      <c r="BR6022"/>
      <c r="BS6022"/>
      <c r="BT6022"/>
      <c r="BU6022"/>
      <c r="BV6022"/>
      <c r="BW6022"/>
      <c r="BX6022"/>
      <c r="BY6022"/>
      <c r="BZ6022"/>
      <c r="CA6022"/>
      <c r="CB6022"/>
      <c r="CC6022"/>
      <c r="CD6022"/>
      <c r="CE6022"/>
      <c r="CF6022"/>
      <c r="CG6022"/>
      <c r="CH6022"/>
      <c r="CI6022"/>
      <c r="CJ6022"/>
      <c r="CK6022"/>
      <c r="DZJ6022"/>
      <c r="DZK6022"/>
      <c r="DZL6022"/>
      <c r="DZM6022"/>
      <c r="DZN6022"/>
      <c r="DZO6022"/>
      <c r="DZP6022"/>
      <c r="DZQ6022"/>
      <c r="DZR6022"/>
      <c r="DZS6022"/>
      <c r="DZT6022"/>
      <c r="DZU6022"/>
      <c r="DZV6022"/>
      <c r="DZW6022"/>
      <c r="DZX6022"/>
      <c r="DZY6022"/>
      <c r="DZZ6022"/>
      <c r="EAA6022"/>
      <c r="EAB6022"/>
      <c r="EAC6022"/>
      <c r="EAD6022"/>
      <c r="EAE6022"/>
      <c r="EAF6022"/>
      <c r="EAG6022"/>
      <c r="EAH6022"/>
    </row>
    <row r="6023" spans="38:89 3390:3414" x14ac:dyDescent="0.3"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  <c r="BE6023"/>
      <c r="BF6023"/>
      <c r="BG6023"/>
      <c r="BH6023"/>
      <c r="BI6023"/>
      <c r="BJ6023"/>
      <c r="BK6023"/>
      <c r="BL6023"/>
      <c r="BM6023"/>
      <c r="BN6023"/>
      <c r="BO6023"/>
      <c r="BP6023"/>
      <c r="BQ6023"/>
      <c r="BR6023"/>
      <c r="BS6023"/>
      <c r="BT6023"/>
      <c r="BU6023"/>
      <c r="BV6023"/>
      <c r="BW6023"/>
      <c r="BX6023"/>
      <c r="BY6023"/>
      <c r="BZ6023"/>
      <c r="CA6023"/>
      <c r="CB6023"/>
      <c r="CC6023"/>
      <c r="CD6023"/>
      <c r="CE6023"/>
      <c r="CF6023"/>
      <c r="CG6023"/>
      <c r="CH6023"/>
      <c r="CI6023"/>
      <c r="CJ6023"/>
      <c r="CK6023"/>
      <c r="DZJ6023"/>
      <c r="DZK6023"/>
      <c r="DZL6023"/>
      <c r="DZM6023"/>
      <c r="DZN6023"/>
      <c r="DZO6023"/>
      <c r="DZP6023"/>
      <c r="DZQ6023"/>
      <c r="DZR6023"/>
      <c r="DZS6023"/>
      <c r="DZT6023"/>
      <c r="DZU6023"/>
      <c r="DZV6023"/>
      <c r="DZW6023"/>
      <c r="DZX6023"/>
      <c r="DZY6023"/>
      <c r="DZZ6023"/>
      <c r="EAA6023"/>
      <c r="EAB6023"/>
      <c r="EAC6023"/>
      <c r="EAD6023"/>
      <c r="EAE6023"/>
      <c r="EAF6023"/>
      <c r="EAG6023"/>
      <c r="EAH6023"/>
    </row>
    <row r="6024" spans="38:89 3390:3414" x14ac:dyDescent="0.3"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  <c r="BE6024"/>
      <c r="BF6024"/>
      <c r="BG6024"/>
      <c r="BH6024"/>
      <c r="BI6024"/>
      <c r="BJ6024"/>
      <c r="BK6024"/>
      <c r="BL6024"/>
      <c r="BM6024"/>
      <c r="BN6024"/>
      <c r="BO6024"/>
      <c r="BP6024"/>
      <c r="BQ6024"/>
      <c r="BR6024"/>
      <c r="BS6024"/>
      <c r="BT6024"/>
      <c r="BU6024"/>
      <c r="BV6024"/>
      <c r="BW6024"/>
      <c r="BX6024"/>
      <c r="BY6024"/>
      <c r="BZ6024"/>
      <c r="CA6024"/>
      <c r="CB6024"/>
      <c r="CC6024"/>
      <c r="CD6024"/>
      <c r="CE6024"/>
      <c r="CF6024"/>
      <c r="CG6024"/>
      <c r="CH6024"/>
      <c r="CI6024"/>
      <c r="CJ6024"/>
      <c r="CK6024"/>
      <c r="DZJ6024"/>
      <c r="DZK6024"/>
      <c r="DZL6024"/>
      <c r="DZM6024"/>
      <c r="DZN6024"/>
      <c r="DZO6024"/>
      <c r="DZP6024"/>
      <c r="DZQ6024"/>
      <c r="DZR6024"/>
      <c r="DZS6024"/>
      <c r="DZT6024"/>
      <c r="DZU6024"/>
      <c r="DZV6024"/>
      <c r="DZW6024"/>
      <c r="DZX6024"/>
      <c r="DZY6024"/>
      <c r="DZZ6024"/>
      <c r="EAA6024"/>
      <c r="EAB6024"/>
      <c r="EAC6024"/>
      <c r="EAD6024"/>
      <c r="EAE6024"/>
      <c r="EAF6024"/>
      <c r="EAG6024"/>
      <c r="EAH6024"/>
    </row>
    <row r="6025" spans="38:89 3390:3414" x14ac:dyDescent="0.3"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  <c r="BE6025"/>
      <c r="BF6025"/>
      <c r="BG6025"/>
      <c r="BH6025"/>
      <c r="BI6025"/>
      <c r="BJ6025"/>
      <c r="BK6025"/>
      <c r="BL6025"/>
      <c r="BM6025"/>
      <c r="BN6025"/>
      <c r="BO6025"/>
      <c r="BP6025"/>
      <c r="BQ6025"/>
      <c r="BR6025"/>
      <c r="BS6025"/>
      <c r="BT6025"/>
      <c r="BU6025"/>
      <c r="BV6025"/>
      <c r="BW6025"/>
      <c r="BX6025"/>
      <c r="BY6025"/>
      <c r="BZ6025"/>
      <c r="CA6025"/>
      <c r="CB6025"/>
      <c r="CC6025"/>
      <c r="CD6025"/>
      <c r="CE6025"/>
      <c r="CF6025"/>
      <c r="CG6025"/>
      <c r="CH6025"/>
      <c r="CI6025"/>
      <c r="CJ6025"/>
      <c r="CK6025"/>
      <c r="DZJ6025"/>
      <c r="DZK6025"/>
      <c r="DZL6025"/>
      <c r="DZM6025"/>
      <c r="DZN6025"/>
      <c r="DZO6025"/>
      <c r="DZP6025"/>
      <c r="DZQ6025"/>
      <c r="DZR6025"/>
      <c r="DZS6025"/>
      <c r="DZT6025"/>
      <c r="DZU6025"/>
      <c r="DZV6025"/>
      <c r="DZW6025"/>
      <c r="DZX6025"/>
      <c r="DZY6025"/>
      <c r="DZZ6025"/>
      <c r="EAA6025"/>
      <c r="EAB6025"/>
      <c r="EAC6025"/>
      <c r="EAD6025"/>
      <c r="EAE6025"/>
      <c r="EAF6025"/>
      <c r="EAG6025"/>
      <c r="EAH6025"/>
    </row>
    <row r="6026" spans="38:89 3390:3414" x14ac:dyDescent="0.3"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  <c r="BE6026"/>
      <c r="BF6026"/>
      <c r="BG6026"/>
      <c r="BH6026"/>
      <c r="BI6026"/>
      <c r="BJ6026"/>
      <c r="BK6026"/>
      <c r="BL6026"/>
      <c r="BM6026"/>
      <c r="BN6026"/>
      <c r="BO6026"/>
      <c r="BP6026"/>
      <c r="BQ6026"/>
      <c r="BR6026"/>
      <c r="BS6026"/>
      <c r="BT6026"/>
      <c r="BU6026"/>
      <c r="BV6026"/>
      <c r="BW6026"/>
      <c r="BX6026"/>
      <c r="BY6026"/>
      <c r="BZ6026"/>
      <c r="CA6026"/>
      <c r="CB6026"/>
      <c r="CC6026"/>
      <c r="CD6026"/>
      <c r="CE6026"/>
      <c r="CF6026"/>
      <c r="CG6026"/>
      <c r="CH6026"/>
      <c r="CI6026"/>
      <c r="CJ6026"/>
      <c r="CK6026"/>
      <c r="DZJ6026"/>
      <c r="DZK6026"/>
      <c r="DZL6026"/>
      <c r="DZM6026"/>
      <c r="DZN6026"/>
      <c r="DZO6026"/>
      <c r="DZP6026"/>
      <c r="DZQ6026"/>
      <c r="DZR6026"/>
      <c r="DZS6026"/>
      <c r="DZT6026"/>
      <c r="DZU6026"/>
      <c r="DZV6026"/>
      <c r="DZW6026"/>
      <c r="DZX6026"/>
      <c r="DZY6026"/>
      <c r="DZZ6026"/>
      <c r="EAA6026"/>
      <c r="EAB6026"/>
      <c r="EAC6026"/>
      <c r="EAD6026"/>
      <c r="EAE6026"/>
      <c r="EAF6026"/>
      <c r="EAG6026"/>
      <c r="EAH6026"/>
    </row>
    <row r="6027" spans="38:89 3390:3414" x14ac:dyDescent="0.3"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  <c r="BE6027"/>
      <c r="BF6027"/>
      <c r="BG6027"/>
      <c r="BH6027"/>
      <c r="BI6027"/>
      <c r="BJ6027"/>
      <c r="BK6027"/>
      <c r="BL6027"/>
      <c r="BM6027"/>
      <c r="BN6027"/>
      <c r="BO6027"/>
      <c r="BP6027"/>
      <c r="BQ6027"/>
      <c r="BR6027"/>
      <c r="BS6027"/>
      <c r="BT6027"/>
      <c r="BU6027"/>
      <c r="BV6027"/>
      <c r="BW6027"/>
      <c r="BX6027"/>
      <c r="BY6027"/>
      <c r="BZ6027"/>
      <c r="CA6027"/>
      <c r="CB6027"/>
      <c r="CC6027"/>
      <c r="CD6027"/>
      <c r="CE6027"/>
      <c r="CF6027"/>
      <c r="CG6027"/>
      <c r="CH6027"/>
      <c r="CI6027"/>
      <c r="CJ6027"/>
      <c r="CK6027"/>
      <c r="DZJ6027"/>
      <c r="DZK6027"/>
      <c r="DZL6027"/>
      <c r="DZM6027"/>
      <c r="DZN6027"/>
      <c r="DZO6027"/>
      <c r="DZP6027"/>
      <c r="DZQ6027"/>
      <c r="DZR6027"/>
      <c r="DZS6027"/>
      <c r="DZT6027"/>
      <c r="DZU6027"/>
      <c r="DZV6027"/>
      <c r="DZW6027"/>
      <c r="DZX6027"/>
      <c r="DZY6027"/>
      <c r="DZZ6027"/>
      <c r="EAA6027"/>
      <c r="EAB6027"/>
      <c r="EAC6027"/>
      <c r="EAD6027"/>
      <c r="EAE6027"/>
      <c r="EAF6027"/>
      <c r="EAG6027"/>
      <c r="EAH6027"/>
    </row>
    <row r="6028" spans="38:89 3390:3414" x14ac:dyDescent="0.3"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  <c r="BE6028"/>
      <c r="BF6028"/>
      <c r="BG6028"/>
      <c r="BH6028"/>
      <c r="BI6028"/>
      <c r="BJ6028"/>
      <c r="BK6028"/>
      <c r="BL6028"/>
      <c r="BM6028"/>
      <c r="BN6028"/>
      <c r="BO6028"/>
      <c r="BP6028"/>
      <c r="BQ6028"/>
      <c r="BR6028"/>
      <c r="BS6028"/>
      <c r="BT6028"/>
      <c r="BU6028"/>
      <c r="BV6028"/>
      <c r="BW6028"/>
      <c r="BX6028"/>
      <c r="BY6028"/>
      <c r="BZ6028"/>
      <c r="CA6028"/>
      <c r="CB6028"/>
      <c r="CC6028"/>
      <c r="CD6028"/>
      <c r="CE6028"/>
      <c r="CF6028"/>
      <c r="CG6028"/>
      <c r="CH6028"/>
      <c r="CI6028"/>
      <c r="CJ6028"/>
      <c r="CK6028"/>
      <c r="DZJ6028"/>
      <c r="DZK6028"/>
      <c r="DZL6028"/>
      <c r="DZM6028"/>
      <c r="DZN6028"/>
      <c r="DZO6028"/>
      <c r="DZP6028"/>
      <c r="DZQ6028"/>
      <c r="DZR6028"/>
      <c r="DZS6028"/>
      <c r="DZT6028"/>
      <c r="DZU6028"/>
      <c r="DZV6028"/>
      <c r="DZW6028"/>
      <c r="DZX6028"/>
      <c r="DZY6028"/>
      <c r="DZZ6028"/>
      <c r="EAA6028"/>
      <c r="EAB6028"/>
      <c r="EAC6028"/>
      <c r="EAD6028"/>
      <c r="EAE6028"/>
      <c r="EAF6028"/>
      <c r="EAG6028"/>
      <c r="EAH6028"/>
    </row>
    <row r="6029" spans="38:89 3390:3414" x14ac:dyDescent="0.3"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  <c r="BE6029"/>
      <c r="BF6029"/>
      <c r="BG6029"/>
      <c r="BH6029"/>
      <c r="BI6029"/>
      <c r="BJ6029"/>
      <c r="BK6029"/>
      <c r="BL6029"/>
      <c r="BM6029"/>
      <c r="BN6029"/>
      <c r="BO6029"/>
      <c r="BP6029"/>
      <c r="BQ6029"/>
      <c r="BR6029"/>
      <c r="BS6029"/>
      <c r="BT6029"/>
      <c r="BU6029"/>
      <c r="BV6029"/>
      <c r="BW6029"/>
      <c r="BX6029"/>
      <c r="BY6029"/>
      <c r="BZ6029"/>
      <c r="CA6029"/>
      <c r="CB6029"/>
      <c r="CC6029"/>
      <c r="CD6029"/>
      <c r="CE6029"/>
      <c r="CF6029"/>
      <c r="CG6029"/>
      <c r="CH6029"/>
      <c r="CI6029"/>
      <c r="CJ6029"/>
      <c r="CK6029"/>
      <c r="DZJ6029"/>
      <c r="DZK6029"/>
      <c r="DZL6029"/>
      <c r="DZM6029"/>
      <c r="DZN6029"/>
      <c r="DZO6029"/>
      <c r="DZP6029"/>
      <c r="DZQ6029"/>
      <c r="DZR6029"/>
      <c r="DZS6029"/>
      <c r="DZT6029"/>
      <c r="DZU6029"/>
      <c r="DZV6029"/>
      <c r="DZW6029"/>
      <c r="DZX6029"/>
      <c r="DZY6029"/>
      <c r="DZZ6029"/>
      <c r="EAA6029"/>
      <c r="EAB6029"/>
      <c r="EAC6029"/>
      <c r="EAD6029"/>
      <c r="EAE6029"/>
      <c r="EAF6029"/>
      <c r="EAG6029"/>
      <c r="EAH6029"/>
    </row>
    <row r="6030" spans="38:89 3390:3414" x14ac:dyDescent="0.3"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  <c r="BE6030"/>
      <c r="BF6030"/>
      <c r="BG6030"/>
      <c r="BH6030"/>
      <c r="BI6030"/>
      <c r="BJ6030"/>
      <c r="BK6030"/>
      <c r="BL6030"/>
      <c r="BM6030"/>
      <c r="BN6030"/>
      <c r="BO6030"/>
      <c r="BP6030"/>
      <c r="BQ6030"/>
      <c r="BR6030"/>
      <c r="BS6030"/>
      <c r="BT6030"/>
      <c r="BU6030"/>
      <c r="BV6030"/>
      <c r="BW6030"/>
      <c r="BX6030"/>
      <c r="BY6030"/>
      <c r="BZ6030"/>
      <c r="CA6030"/>
      <c r="CB6030"/>
      <c r="CC6030"/>
      <c r="CD6030"/>
      <c r="CE6030"/>
      <c r="CF6030"/>
      <c r="CG6030"/>
      <c r="CH6030"/>
      <c r="CI6030"/>
      <c r="CJ6030"/>
      <c r="CK6030"/>
      <c r="DZJ6030"/>
      <c r="DZK6030"/>
      <c r="DZL6030"/>
      <c r="DZM6030"/>
      <c r="DZN6030"/>
      <c r="DZO6030"/>
      <c r="DZP6030"/>
      <c r="DZQ6030"/>
      <c r="DZR6030"/>
      <c r="DZS6030"/>
      <c r="DZT6030"/>
      <c r="DZU6030"/>
      <c r="DZV6030"/>
      <c r="DZW6030"/>
      <c r="DZX6030"/>
      <c r="DZY6030"/>
      <c r="DZZ6030"/>
      <c r="EAA6030"/>
      <c r="EAB6030"/>
      <c r="EAC6030"/>
      <c r="EAD6030"/>
      <c r="EAE6030"/>
      <c r="EAF6030"/>
      <c r="EAG6030"/>
      <c r="EAH6030"/>
    </row>
    <row r="6031" spans="38:89 3390:3414" x14ac:dyDescent="0.3"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  <c r="BE6031"/>
      <c r="BF6031"/>
      <c r="BG6031"/>
      <c r="BH6031"/>
      <c r="BI6031"/>
      <c r="BJ6031"/>
      <c r="BK6031"/>
      <c r="BL6031"/>
      <c r="BM6031"/>
      <c r="BN6031"/>
      <c r="BO6031"/>
      <c r="BP6031"/>
      <c r="BQ6031"/>
      <c r="BR6031"/>
      <c r="BS6031"/>
      <c r="BT6031"/>
      <c r="BU6031"/>
      <c r="BV6031"/>
      <c r="BW6031"/>
      <c r="BX6031"/>
      <c r="BY6031"/>
      <c r="BZ6031"/>
      <c r="CA6031"/>
      <c r="CB6031"/>
      <c r="CC6031"/>
      <c r="CD6031"/>
      <c r="CE6031"/>
      <c r="CF6031"/>
      <c r="CG6031"/>
      <c r="CH6031"/>
      <c r="CI6031"/>
      <c r="CJ6031"/>
      <c r="CK6031"/>
      <c r="DZJ6031"/>
      <c r="DZK6031"/>
      <c r="DZL6031"/>
      <c r="DZM6031"/>
      <c r="DZN6031"/>
      <c r="DZO6031"/>
      <c r="DZP6031"/>
      <c r="DZQ6031"/>
      <c r="DZR6031"/>
      <c r="DZS6031"/>
      <c r="DZT6031"/>
      <c r="DZU6031"/>
      <c r="DZV6031"/>
      <c r="DZW6031"/>
      <c r="DZX6031"/>
      <c r="DZY6031"/>
      <c r="DZZ6031"/>
      <c r="EAA6031"/>
      <c r="EAB6031"/>
      <c r="EAC6031"/>
      <c r="EAD6031"/>
      <c r="EAE6031"/>
      <c r="EAF6031"/>
      <c r="EAG6031"/>
      <c r="EAH6031"/>
    </row>
    <row r="6032" spans="38:89 3390:3414" x14ac:dyDescent="0.3"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  <c r="BE6032"/>
      <c r="BF6032"/>
      <c r="BG6032"/>
      <c r="BH6032"/>
      <c r="BI6032"/>
      <c r="BJ6032"/>
      <c r="BK6032"/>
      <c r="BL6032"/>
      <c r="BM6032"/>
      <c r="BN6032"/>
      <c r="BO6032"/>
      <c r="BP6032"/>
      <c r="BQ6032"/>
      <c r="BR6032"/>
      <c r="BS6032"/>
      <c r="BT6032"/>
      <c r="BU6032"/>
      <c r="BV6032"/>
      <c r="BW6032"/>
      <c r="BX6032"/>
      <c r="BY6032"/>
      <c r="BZ6032"/>
      <c r="CA6032"/>
      <c r="CB6032"/>
      <c r="CC6032"/>
      <c r="CD6032"/>
      <c r="CE6032"/>
      <c r="CF6032"/>
      <c r="CG6032"/>
      <c r="CH6032"/>
      <c r="CI6032"/>
      <c r="CJ6032"/>
      <c r="CK6032"/>
      <c r="DZJ6032"/>
      <c r="DZK6032"/>
      <c r="DZL6032"/>
      <c r="DZM6032"/>
      <c r="DZN6032"/>
      <c r="DZO6032"/>
      <c r="DZP6032"/>
      <c r="DZQ6032"/>
      <c r="DZR6032"/>
      <c r="DZS6032"/>
      <c r="DZT6032"/>
      <c r="DZU6032"/>
      <c r="DZV6032"/>
      <c r="DZW6032"/>
      <c r="DZX6032"/>
      <c r="DZY6032"/>
      <c r="DZZ6032"/>
      <c r="EAA6032"/>
      <c r="EAB6032"/>
      <c r="EAC6032"/>
      <c r="EAD6032"/>
      <c r="EAE6032"/>
      <c r="EAF6032"/>
      <c r="EAG6032"/>
      <c r="EAH6032"/>
    </row>
    <row r="6033" spans="38:89 3390:3414" x14ac:dyDescent="0.3"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  <c r="BE6033"/>
      <c r="BF6033"/>
      <c r="BG6033"/>
      <c r="BH6033"/>
      <c r="BI6033"/>
      <c r="BJ6033"/>
      <c r="BK6033"/>
      <c r="BL6033"/>
      <c r="BM6033"/>
      <c r="BN6033"/>
      <c r="BO6033"/>
      <c r="BP6033"/>
      <c r="BQ6033"/>
      <c r="BR6033"/>
      <c r="BS6033"/>
      <c r="BT6033"/>
      <c r="BU6033"/>
      <c r="BV6033"/>
      <c r="BW6033"/>
      <c r="BX6033"/>
      <c r="BY6033"/>
      <c r="BZ6033"/>
      <c r="CA6033"/>
      <c r="CB6033"/>
      <c r="CC6033"/>
      <c r="CD6033"/>
      <c r="CE6033"/>
      <c r="CF6033"/>
      <c r="CG6033"/>
      <c r="CH6033"/>
      <c r="CI6033"/>
      <c r="CJ6033"/>
      <c r="CK6033"/>
      <c r="DZJ6033"/>
      <c r="DZK6033"/>
      <c r="DZL6033"/>
      <c r="DZM6033"/>
      <c r="DZN6033"/>
      <c r="DZO6033"/>
      <c r="DZP6033"/>
      <c r="DZQ6033"/>
      <c r="DZR6033"/>
      <c r="DZS6033"/>
      <c r="DZT6033"/>
      <c r="DZU6033"/>
      <c r="DZV6033"/>
      <c r="DZW6033"/>
      <c r="DZX6033"/>
      <c r="DZY6033"/>
      <c r="DZZ6033"/>
      <c r="EAA6033"/>
      <c r="EAB6033"/>
      <c r="EAC6033"/>
      <c r="EAD6033"/>
      <c r="EAE6033"/>
      <c r="EAF6033"/>
      <c r="EAG6033"/>
      <c r="EAH6033"/>
    </row>
    <row r="6034" spans="38:89 3390:3414" x14ac:dyDescent="0.3"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  <c r="BE6034"/>
      <c r="BF6034"/>
      <c r="BG6034"/>
      <c r="BH6034"/>
      <c r="BI6034"/>
      <c r="BJ6034"/>
      <c r="BK6034"/>
      <c r="BL6034"/>
      <c r="BM6034"/>
      <c r="BN6034"/>
      <c r="BO6034"/>
      <c r="BP6034"/>
      <c r="BQ6034"/>
      <c r="BR6034"/>
      <c r="BS6034"/>
      <c r="BT6034"/>
      <c r="BU6034"/>
      <c r="BV6034"/>
      <c r="BW6034"/>
      <c r="BX6034"/>
      <c r="BY6034"/>
      <c r="BZ6034"/>
      <c r="CA6034"/>
      <c r="CB6034"/>
      <c r="CC6034"/>
      <c r="CD6034"/>
      <c r="CE6034"/>
      <c r="CF6034"/>
      <c r="CG6034"/>
      <c r="CH6034"/>
      <c r="CI6034"/>
      <c r="CJ6034"/>
      <c r="CK6034"/>
      <c r="DZJ6034"/>
      <c r="DZK6034"/>
      <c r="DZL6034"/>
      <c r="DZM6034"/>
      <c r="DZN6034"/>
      <c r="DZO6034"/>
      <c r="DZP6034"/>
      <c r="DZQ6034"/>
      <c r="DZR6034"/>
      <c r="DZS6034"/>
      <c r="DZT6034"/>
      <c r="DZU6034"/>
      <c r="DZV6034"/>
      <c r="DZW6034"/>
      <c r="DZX6034"/>
      <c r="DZY6034"/>
      <c r="DZZ6034"/>
      <c r="EAA6034"/>
      <c r="EAB6034"/>
      <c r="EAC6034"/>
      <c r="EAD6034"/>
      <c r="EAE6034"/>
      <c r="EAF6034"/>
      <c r="EAG6034"/>
      <c r="EAH6034"/>
    </row>
    <row r="6035" spans="38:89 3390:3414" x14ac:dyDescent="0.3"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  <c r="BE6035"/>
      <c r="BF6035"/>
      <c r="BG6035"/>
      <c r="BH6035"/>
      <c r="BI6035"/>
      <c r="BJ6035"/>
      <c r="BK6035"/>
      <c r="BL6035"/>
      <c r="BM6035"/>
      <c r="BN6035"/>
      <c r="BO6035"/>
      <c r="BP6035"/>
      <c r="BQ6035"/>
      <c r="BR6035"/>
      <c r="BS6035"/>
      <c r="BT6035"/>
      <c r="BU6035"/>
      <c r="BV6035"/>
      <c r="BW6035"/>
      <c r="BX6035"/>
      <c r="BY6035"/>
      <c r="BZ6035"/>
      <c r="CA6035"/>
      <c r="CB6035"/>
      <c r="CC6035"/>
      <c r="CD6035"/>
      <c r="CE6035"/>
      <c r="CF6035"/>
      <c r="CG6035"/>
      <c r="CH6035"/>
      <c r="CI6035"/>
      <c r="CJ6035"/>
      <c r="CK6035"/>
      <c r="DZJ6035"/>
      <c r="DZK6035"/>
      <c r="DZL6035"/>
      <c r="DZM6035"/>
      <c r="DZN6035"/>
      <c r="DZO6035"/>
      <c r="DZP6035"/>
      <c r="DZQ6035"/>
      <c r="DZR6035"/>
      <c r="DZS6035"/>
      <c r="DZT6035"/>
      <c r="DZU6035"/>
      <c r="DZV6035"/>
      <c r="DZW6035"/>
      <c r="DZX6035"/>
      <c r="DZY6035"/>
      <c r="DZZ6035"/>
      <c r="EAA6035"/>
      <c r="EAB6035"/>
      <c r="EAC6035"/>
      <c r="EAD6035"/>
      <c r="EAE6035"/>
      <c r="EAF6035"/>
      <c r="EAG6035"/>
      <c r="EAH6035"/>
    </row>
    <row r="6036" spans="38:89 3390:3414" x14ac:dyDescent="0.3"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  <c r="BE6036"/>
      <c r="BF6036"/>
      <c r="BG6036"/>
      <c r="BH6036"/>
      <c r="BI6036"/>
      <c r="BJ6036"/>
      <c r="BK6036"/>
      <c r="BL6036"/>
      <c r="BM6036"/>
      <c r="BN6036"/>
      <c r="BO6036"/>
      <c r="BP6036"/>
      <c r="BQ6036"/>
      <c r="BR6036"/>
      <c r="BS6036"/>
      <c r="BT6036"/>
      <c r="BU6036"/>
      <c r="BV6036"/>
      <c r="BW6036"/>
      <c r="BX6036"/>
      <c r="BY6036"/>
      <c r="BZ6036"/>
      <c r="CA6036"/>
      <c r="CB6036"/>
      <c r="CC6036"/>
      <c r="CD6036"/>
      <c r="CE6036"/>
      <c r="CF6036"/>
      <c r="CG6036"/>
      <c r="CH6036"/>
      <c r="CI6036"/>
      <c r="CJ6036"/>
      <c r="CK6036"/>
      <c r="DZJ6036"/>
      <c r="DZK6036"/>
      <c r="DZL6036"/>
      <c r="DZM6036"/>
      <c r="DZN6036"/>
      <c r="DZO6036"/>
      <c r="DZP6036"/>
      <c r="DZQ6036"/>
      <c r="DZR6036"/>
      <c r="DZS6036"/>
      <c r="DZT6036"/>
      <c r="DZU6036"/>
      <c r="DZV6036"/>
      <c r="DZW6036"/>
      <c r="DZX6036"/>
      <c r="DZY6036"/>
      <c r="DZZ6036"/>
      <c r="EAA6036"/>
      <c r="EAB6036"/>
      <c r="EAC6036"/>
      <c r="EAD6036"/>
      <c r="EAE6036"/>
      <c r="EAF6036"/>
      <c r="EAG6036"/>
      <c r="EAH6036"/>
    </row>
    <row r="6037" spans="38:89 3390:3414" x14ac:dyDescent="0.3"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  <c r="BE6037"/>
      <c r="BF6037"/>
      <c r="BG6037"/>
      <c r="BH6037"/>
      <c r="BI6037"/>
      <c r="BJ6037"/>
      <c r="BK6037"/>
      <c r="BL6037"/>
      <c r="BM6037"/>
      <c r="BN6037"/>
      <c r="BO6037"/>
      <c r="BP6037"/>
      <c r="BQ6037"/>
      <c r="BR6037"/>
      <c r="BS6037"/>
      <c r="BT6037"/>
      <c r="BU6037"/>
      <c r="BV6037"/>
      <c r="BW6037"/>
      <c r="BX6037"/>
      <c r="BY6037"/>
      <c r="BZ6037"/>
      <c r="CA6037"/>
      <c r="CB6037"/>
      <c r="CC6037"/>
      <c r="CD6037"/>
      <c r="CE6037"/>
      <c r="CF6037"/>
      <c r="CG6037"/>
      <c r="CH6037"/>
      <c r="CI6037"/>
      <c r="CJ6037"/>
      <c r="CK6037"/>
      <c r="DZJ6037"/>
      <c r="DZK6037"/>
      <c r="DZL6037"/>
      <c r="DZM6037"/>
      <c r="DZN6037"/>
      <c r="DZO6037"/>
      <c r="DZP6037"/>
      <c r="DZQ6037"/>
      <c r="DZR6037"/>
      <c r="DZS6037"/>
      <c r="DZT6037"/>
      <c r="DZU6037"/>
      <c r="DZV6037"/>
      <c r="DZW6037"/>
      <c r="DZX6037"/>
      <c r="DZY6037"/>
      <c r="DZZ6037"/>
      <c r="EAA6037"/>
      <c r="EAB6037"/>
      <c r="EAC6037"/>
      <c r="EAD6037"/>
      <c r="EAE6037"/>
      <c r="EAF6037"/>
      <c r="EAG6037"/>
      <c r="EAH6037"/>
    </row>
    <row r="6038" spans="38:89 3390:3414" x14ac:dyDescent="0.3"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  <c r="BE6038"/>
      <c r="BF6038"/>
      <c r="BG6038"/>
      <c r="BH6038"/>
      <c r="BI6038"/>
      <c r="BJ6038"/>
      <c r="BK6038"/>
      <c r="BL6038"/>
      <c r="BM6038"/>
      <c r="BN6038"/>
      <c r="BO6038"/>
      <c r="BP6038"/>
      <c r="BQ6038"/>
      <c r="BR6038"/>
      <c r="BS6038"/>
      <c r="BT6038"/>
      <c r="BU6038"/>
      <c r="BV6038"/>
      <c r="BW6038"/>
      <c r="BX6038"/>
      <c r="BY6038"/>
      <c r="BZ6038"/>
      <c r="CA6038"/>
      <c r="CB6038"/>
      <c r="CC6038"/>
      <c r="CD6038"/>
      <c r="CE6038"/>
      <c r="CF6038"/>
      <c r="CG6038"/>
      <c r="CH6038"/>
      <c r="CI6038"/>
      <c r="CJ6038"/>
      <c r="CK6038"/>
      <c r="DZJ6038"/>
      <c r="DZK6038"/>
      <c r="DZL6038"/>
      <c r="DZM6038"/>
      <c r="DZN6038"/>
      <c r="DZO6038"/>
      <c r="DZP6038"/>
      <c r="DZQ6038"/>
      <c r="DZR6038"/>
      <c r="DZS6038"/>
      <c r="DZT6038"/>
      <c r="DZU6038"/>
      <c r="DZV6038"/>
      <c r="DZW6038"/>
      <c r="DZX6038"/>
      <c r="DZY6038"/>
      <c r="DZZ6038"/>
      <c r="EAA6038"/>
      <c r="EAB6038"/>
      <c r="EAC6038"/>
      <c r="EAD6038"/>
      <c r="EAE6038"/>
      <c r="EAF6038"/>
      <c r="EAG6038"/>
      <c r="EAH6038"/>
    </row>
    <row r="6039" spans="38:89 3390:3414" x14ac:dyDescent="0.3"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  <c r="BE6039"/>
      <c r="BF6039"/>
      <c r="BG6039"/>
      <c r="BH6039"/>
      <c r="BI6039"/>
      <c r="BJ6039"/>
      <c r="BK6039"/>
      <c r="BL6039"/>
      <c r="BM6039"/>
      <c r="BN6039"/>
      <c r="BO6039"/>
      <c r="BP6039"/>
      <c r="BQ6039"/>
      <c r="BR6039"/>
      <c r="BS6039"/>
      <c r="BT6039"/>
      <c r="BU6039"/>
      <c r="BV6039"/>
      <c r="BW6039"/>
      <c r="BX6039"/>
      <c r="BY6039"/>
      <c r="BZ6039"/>
      <c r="CA6039"/>
      <c r="CB6039"/>
      <c r="CC6039"/>
      <c r="CD6039"/>
      <c r="CE6039"/>
      <c r="CF6039"/>
      <c r="CG6039"/>
      <c r="CH6039"/>
      <c r="CI6039"/>
      <c r="CJ6039"/>
      <c r="CK6039"/>
      <c r="DZJ6039"/>
      <c r="DZK6039"/>
      <c r="DZL6039"/>
      <c r="DZM6039"/>
      <c r="DZN6039"/>
      <c r="DZO6039"/>
      <c r="DZP6039"/>
      <c r="DZQ6039"/>
      <c r="DZR6039"/>
      <c r="DZS6039"/>
      <c r="DZT6039"/>
      <c r="DZU6039"/>
      <c r="DZV6039"/>
      <c r="DZW6039"/>
      <c r="DZX6039"/>
      <c r="DZY6039"/>
      <c r="DZZ6039"/>
      <c r="EAA6039"/>
      <c r="EAB6039"/>
      <c r="EAC6039"/>
      <c r="EAD6039"/>
      <c r="EAE6039"/>
      <c r="EAF6039"/>
      <c r="EAG6039"/>
      <c r="EAH6039"/>
    </row>
    <row r="6040" spans="38:89 3390:3414" x14ac:dyDescent="0.3"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  <c r="BE6040"/>
      <c r="BF6040"/>
      <c r="BG6040"/>
      <c r="BH6040"/>
      <c r="BI6040"/>
      <c r="BJ6040"/>
      <c r="BK6040"/>
      <c r="BL6040"/>
      <c r="BM6040"/>
      <c r="BN6040"/>
      <c r="BO6040"/>
      <c r="BP6040"/>
      <c r="BQ6040"/>
      <c r="BR6040"/>
      <c r="BS6040"/>
      <c r="BT6040"/>
      <c r="BU6040"/>
      <c r="BV6040"/>
      <c r="BW6040"/>
      <c r="BX6040"/>
      <c r="BY6040"/>
      <c r="BZ6040"/>
      <c r="CA6040"/>
      <c r="CB6040"/>
      <c r="CC6040"/>
      <c r="CD6040"/>
      <c r="CE6040"/>
      <c r="CF6040"/>
      <c r="CG6040"/>
      <c r="CH6040"/>
      <c r="CI6040"/>
      <c r="CJ6040"/>
      <c r="CK6040"/>
      <c r="DZJ6040"/>
      <c r="DZK6040"/>
      <c r="DZL6040"/>
      <c r="DZM6040"/>
      <c r="DZN6040"/>
      <c r="DZO6040"/>
      <c r="DZP6040"/>
      <c r="DZQ6040"/>
      <c r="DZR6040"/>
      <c r="DZS6040"/>
      <c r="DZT6040"/>
      <c r="DZU6040"/>
      <c r="DZV6040"/>
      <c r="DZW6040"/>
      <c r="DZX6040"/>
      <c r="DZY6040"/>
      <c r="DZZ6040"/>
      <c r="EAA6040"/>
      <c r="EAB6040"/>
      <c r="EAC6040"/>
      <c r="EAD6040"/>
      <c r="EAE6040"/>
      <c r="EAF6040"/>
      <c r="EAG6040"/>
      <c r="EAH6040"/>
    </row>
    <row r="6041" spans="38:89 3390:3414" x14ac:dyDescent="0.3"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  <c r="BE6041"/>
      <c r="BF6041"/>
      <c r="BG6041"/>
      <c r="BH6041"/>
      <c r="BI6041"/>
      <c r="BJ6041"/>
      <c r="BK6041"/>
      <c r="BL6041"/>
      <c r="BM6041"/>
      <c r="BN6041"/>
      <c r="BO6041"/>
      <c r="BP6041"/>
      <c r="BQ6041"/>
      <c r="BR6041"/>
      <c r="BS6041"/>
      <c r="BT6041"/>
      <c r="BU6041"/>
      <c r="BV6041"/>
      <c r="BW6041"/>
      <c r="BX6041"/>
      <c r="BY6041"/>
      <c r="BZ6041"/>
      <c r="CA6041"/>
      <c r="CB6041"/>
      <c r="CC6041"/>
      <c r="CD6041"/>
      <c r="CE6041"/>
      <c r="CF6041"/>
      <c r="CG6041"/>
      <c r="CH6041"/>
      <c r="CI6041"/>
      <c r="CJ6041"/>
      <c r="CK6041"/>
      <c r="DZJ6041"/>
      <c r="DZK6041"/>
      <c r="DZL6041"/>
      <c r="DZM6041"/>
      <c r="DZN6041"/>
      <c r="DZO6041"/>
      <c r="DZP6041"/>
      <c r="DZQ6041"/>
      <c r="DZR6041"/>
      <c r="DZS6041"/>
      <c r="DZT6041"/>
      <c r="DZU6041"/>
      <c r="DZV6041"/>
      <c r="DZW6041"/>
      <c r="DZX6041"/>
      <c r="DZY6041"/>
      <c r="DZZ6041"/>
      <c r="EAA6041"/>
      <c r="EAB6041"/>
      <c r="EAC6041"/>
      <c r="EAD6041"/>
      <c r="EAE6041"/>
      <c r="EAF6041"/>
      <c r="EAG6041"/>
      <c r="EAH6041"/>
    </row>
    <row r="6042" spans="38:89 3390:3414" x14ac:dyDescent="0.3"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  <c r="BE6042"/>
      <c r="BF6042"/>
      <c r="BG6042"/>
      <c r="BH6042"/>
      <c r="BI6042"/>
      <c r="BJ6042"/>
      <c r="BK6042"/>
      <c r="BL6042"/>
      <c r="BM6042"/>
      <c r="BN6042"/>
      <c r="BO6042"/>
      <c r="BP6042"/>
      <c r="BQ6042"/>
      <c r="BR6042"/>
      <c r="BS6042"/>
      <c r="BT6042"/>
      <c r="BU6042"/>
      <c r="BV6042"/>
      <c r="BW6042"/>
      <c r="BX6042"/>
      <c r="BY6042"/>
      <c r="BZ6042"/>
      <c r="CA6042"/>
      <c r="CB6042"/>
      <c r="CC6042"/>
      <c r="CD6042"/>
      <c r="CE6042"/>
      <c r="CF6042"/>
      <c r="CG6042"/>
      <c r="CH6042"/>
      <c r="CI6042"/>
      <c r="CJ6042"/>
      <c r="CK6042"/>
      <c r="DZJ6042"/>
      <c r="DZK6042"/>
      <c r="DZL6042"/>
      <c r="DZM6042"/>
      <c r="DZN6042"/>
      <c r="DZO6042"/>
      <c r="DZP6042"/>
      <c r="DZQ6042"/>
      <c r="DZR6042"/>
      <c r="DZS6042"/>
      <c r="DZT6042"/>
      <c r="DZU6042"/>
      <c r="DZV6042"/>
      <c r="DZW6042"/>
      <c r="DZX6042"/>
      <c r="DZY6042"/>
      <c r="DZZ6042"/>
      <c r="EAA6042"/>
      <c r="EAB6042"/>
      <c r="EAC6042"/>
      <c r="EAD6042"/>
      <c r="EAE6042"/>
      <c r="EAF6042"/>
      <c r="EAG6042"/>
      <c r="EAH6042"/>
    </row>
    <row r="6043" spans="38:89 3390:3414" x14ac:dyDescent="0.3"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  <c r="BE6043"/>
      <c r="BF6043"/>
      <c r="BG6043"/>
      <c r="BH6043"/>
      <c r="BI6043"/>
      <c r="BJ6043"/>
      <c r="BK6043"/>
      <c r="BL6043"/>
      <c r="BM6043"/>
      <c r="BN6043"/>
      <c r="BO6043"/>
      <c r="BP6043"/>
      <c r="BQ6043"/>
      <c r="BR6043"/>
      <c r="BS6043"/>
      <c r="BT6043"/>
      <c r="BU6043"/>
      <c r="BV6043"/>
      <c r="BW6043"/>
      <c r="BX6043"/>
      <c r="BY6043"/>
      <c r="BZ6043"/>
      <c r="CA6043"/>
      <c r="CB6043"/>
      <c r="CC6043"/>
      <c r="CD6043"/>
      <c r="CE6043"/>
      <c r="CF6043"/>
      <c r="CG6043"/>
      <c r="CH6043"/>
      <c r="CI6043"/>
      <c r="CJ6043"/>
      <c r="CK6043"/>
      <c r="DZJ6043"/>
      <c r="DZK6043"/>
      <c r="DZL6043"/>
      <c r="DZM6043"/>
      <c r="DZN6043"/>
      <c r="DZO6043"/>
      <c r="DZP6043"/>
      <c r="DZQ6043"/>
      <c r="DZR6043"/>
      <c r="DZS6043"/>
      <c r="DZT6043"/>
      <c r="DZU6043"/>
      <c r="DZV6043"/>
      <c r="DZW6043"/>
      <c r="DZX6043"/>
      <c r="DZY6043"/>
      <c r="DZZ6043"/>
      <c r="EAA6043"/>
      <c r="EAB6043"/>
      <c r="EAC6043"/>
      <c r="EAD6043"/>
      <c r="EAE6043"/>
      <c r="EAF6043"/>
      <c r="EAG6043"/>
      <c r="EAH6043"/>
    </row>
    <row r="6044" spans="38:89 3390:3414" x14ac:dyDescent="0.3"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  <c r="BE6044"/>
      <c r="BF6044"/>
      <c r="BG6044"/>
      <c r="BH6044"/>
      <c r="BI6044"/>
      <c r="BJ6044"/>
      <c r="BK6044"/>
      <c r="BL6044"/>
      <c r="BM6044"/>
      <c r="BN6044"/>
      <c r="BO6044"/>
      <c r="BP6044"/>
      <c r="BQ6044"/>
      <c r="BR6044"/>
      <c r="BS6044"/>
      <c r="BT6044"/>
      <c r="BU6044"/>
      <c r="BV6044"/>
      <c r="BW6044"/>
      <c r="BX6044"/>
      <c r="BY6044"/>
      <c r="BZ6044"/>
      <c r="CA6044"/>
      <c r="CB6044"/>
      <c r="CC6044"/>
      <c r="CD6044"/>
      <c r="CE6044"/>
      <c r="CF6044"/>
      <c r="CG6044"/>
      <c r="CH6044"/>
      <c r="CI6044"/>
      <c r="CJ6044"/>
      <c r="CK6044"/>
      <c r="DZJ6044"/>
      <c r="DZK6044"/>
      <c r="DZL6044"/>
      <c r="DZM6044"/>
      <c r="DZN6044"/>
      <c r="DZO6044"/>
      <c r="DZP6044"/>
      <c r="DZQ6044"/>
      <c r="DZR6044"/>
      <c r="DZS6044"/>
      <c r="DZT6044"/>
      <c r="DZU6044"/>
      <c r="DZV6044"/>
      <c r="DZW6044"/>
      <c r="DZX6044"/>
      <c r="DZY6044"/>
      <c r="DZZ6044"/>
      <c r="EAA6044"/>
      <c r="EAB6044"/>
      <c r="EAC6044"/>
      <c r="EAD6044"/>
      <c r="EAE6044"/>
      <c r="EAF6044"/>
      <c r="EAG6044"/>
      <c r="EAH6044"/>
    </row>
    <row r="6045" spans="38:89 3390:3414" x14ac:dyDescent="0.3"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  <c r="BE6045"/>
      <c r="BF6045"/>
      <c r="BG6045"/>
      <c r="BH6045"/>
      <c r="BI6045"/>
      <c r="BJ6045"/>
      <c r="BK6045"/>
      <c r="BL6045"/>
      <c r="BM6045"/>
      <c r="BN6045"/>
      <c r="BO6045"/>
      <c r="BP6045"/>
      <c r="BQ6045"/>
      <c r="BR6045"/>
      <c r="BS6045"/>
      <c r="BT6045"/>
      <c r="BU6045"/>
      <c r="BV6045"/>
      <c r="BW6045"/>
      <c r="BX6045"/>
      <c r="BY6045"/>
      <c r="BZ6045"/>
      <c r="CA6045"/>
      <c r="CB6045"/>
      <c r="CC6045"/>
      <c r="CD6045"/>
      <c r="CE6045"/>
      <c r="CF6045"/>
      <c r="CG6045"/>
      <c r="CH6045"/>
      <c r="CI6045"/>
      <c r="CJ6045"/>
      <c r="CK6045"/>
      <c r="DZJ6045"/>
      <c r="DZK6045"/>
      <c r="DZL6045"/>
      <c r="DZM6045"/>
      <c r="DZN6045"/>
      <c r="DZO6045"/>
      <c r="DZP6045"/>
      <c r="DZQ6045"/>
      <c r="DZR6045"/>
      <c r="DZS6045"/>
      <c r="DZT6045"/>
      <c r="DZU6045"/>
      <c r="DZV6045"/>
      <c r="DZW6045"/>
      <c r="DZX6045"/>
      <c r="DZY6045"/>
      <c r="DZZ6045"/>
      <c r="EAA6045"/>
      <c r="EAB6045"/>
      <c r="EAC6045"/>
      <c r="EAD6045"/>
      <c r="EAE6045"/>
      <c r="EAF6045"/>
      <c r="EAG6045"/>
      <c r="EAH6045"/>
    </row>
    <row r="6046" spans="38:89 3390:3414" x14ac:dyDescent="0.3"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  <c r="BE6046"/>
      <c r="BF6046"/>
      <c r="BG6046"/>
      <c r="BH6046"/>
      <c r="BI6046"/>
      <c r="BJ6046"/>
      <c r="BK6046"/>
      <c r="BL6046"/>
      <c r="BM6046"/>
      <c r="BN6046"/>
      <c r="BO6046"/>
      <c r="BP6046"/>
      <c r="BQ6046"/>
      <c r="BR6046"/>
      <c r="BS6046"/>
      <c r="BT6046"/>
      <c r="BU6046"/>
      <c r="BV6046"/>
      <c r="BW6046"/>
      <c r="BX6046"/>
      <c r="BY6046"/>
      <c r="BZ6046"/>
      <c r="CA6046"/>
      <c r="CB6046"/>
      <c r="CC6046"/>
      <c r="CD6046"/>
      <c r="CE6046"/>
      <c r="CF6046"/>
      <c r="CG6046"/>
      <c r="CH6046"/>
      <c r="CI6046"/>
      <c r="CJ6046"/>
      <c r="CK6046"/>
      <c r="DZJ6046"/>
      <c r="DZK6046"/>
      <c r="DZL6046"/>
      <c r="DZM6046"/>
      <c r="DZN6046"/>
      <c r="DZO6046"/>
      <c r="DZP6046"/>
      <c r="DZQ6046"/>
      <c r="DZR6046"/>
      <c r="DZS6046"/>
      <c r="DZT6046"/>
      <c r="DZU6046"/>
      <c r="DZV6046"/>
      <c r="DZW6046"/>
      <c r="DZX6046"/>
      <c r="DZY6046"/>
      <c r="DZZ6046"/>
      <c r="EAA6046"/>
      <c r="EAB6046"/>
      <c r="EAC6046"/>
      <c r="EAD6046"/>
      <c r="EAE6046"/>
      <c r="EAF6046"/>
      <c r="EAG6046"/>
      <c r="EAH6046"/>
    </row>
    <row r="6047" spans="38:89 3390:3414" x14ac:dyDescent="0.3"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  <c r="BE6047"/>
      <c r="BF6047"/>
      <c r="BG6047"/>
      <c r="BH6047"/>
      <c r="BI6047"/>
      <c r="BJ6047"/>
      <c r="BK6047"/>
      <c r="BL6047"/>
      <c r="BM6047"/>
      <c r="BN6047"/>
      <c r="BO6047"/>
      <c r="BP6047"/>
      <c r="BQ6047"/>
      <c r="BR6047"/>
      <c r="BS6047"/>
      <c r="BT6047"/>
      <c r="BU6047"/>
      <c r="BV6047"/>
      <c r="BW6047"/>
      <c r="BX6047"/>
      <c r="BY6047"/>
      <c r="BZ6047"/>
      <c r="CA6047"/>
      <c r="CB6047"/>
      <c r="CC6047"/>
      <c r="CD6047"/>
      <c r="CE6047"/>
      <c r="CF6047"/>
      <c r="CG6047"/>
      <c r="CH6047"/>
      <c r="CI6047"/>
      <c r="CJ6047"/>
      <c r="CK6047"/>
      <c r="DZJ6047"/>
      <c r="DZK6047"/>
      <c r="DZL6047"/>
      <c r="DZM6047"/>
      <c r="DZN6047"/>
      <c r="DZO6047"/>
      <c r="DZP6047"/>
      <c r="DZQ6047"/>
      <c r="DZR6047"/>
      <c r="DZS6047"/>
      <c r="DZT6047"/>
      <c r="DZU6047"/>
      <c r="DZV6047"/>
      <c r="DZW6047"/>
      <c r="DZX6047"/>
      <c r="DZY6047"/>
      <c r="DZZ6047"/>
      <c r="EAA6047"/>
      <c r="EAB6047"/>
      <c r="EAC6047"/>
      <c r="EAD6047"/>
      <c r="EAE6047"/>
      <c r="EAF6047"/>
      <c r="EAG6047"/>
      <c r="EAH6047"/>
    </row>
    <row r="6048" spans="38:89 3390:3414" x14ac:dyDescent="0.3"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  <c r="BE6048"/>
      <c r="BF6048"/>
      <c r="BG6048"/>
      <c r="BH6048"/>
      <c r="BI6048"/>
      <c r="BJ6048"/>
      <c r="BK6048"/>
      <c r="BL6048"/>
      <c r="BM6048"/>
      <c r="BN6048"/>
      <c r="BO6048"/>
      <c r="BP6048"/>
      <c r="BQ6048"/>
      <c r="BR6048"/>
      <c r="BS6048"/>
      <c r="BT6048"/>
      <c r="BU6048"/>
      <c r="BV6048"/>
      <c r="BW6048"/>
      <c r="BX6048"/>
      <c r="BY6048"/>
      <c r="BZ6048"/>
      <c r="CA6048"/>
      <c r="CB6048"/>
      <c r="CC6048"/>
      <c r="CD6048"/>
      <c r="CE6048"/>
      <c r="CF6048"/>
      <c r="CG6048"/>
      <c r="CH6048"/>
      <c r="CI6048"/>
      <c r="CJ6048"/>
      <c r="CK6048"/>
      <c r="DZJ6048"/>
      <c r="DZK6048"/>
      <c r="DZL6048"/>
      <c r="DZM6048"/>
      <c r="DZN6048"/>
      <c r="DZO6048"/>
      <c r="DZP6048"/>
      <c r="DZQ6048"/>
      <c r="DZR6048"/>
      <c r="DZS6048"/>
      <c r="DZT6048"/>
      <c r="DZU6048"/>
      <c r="DZV6048"/>
      <c r="DZW6048"/>
      <c r="DZX6048"/>
      <c r="DZY6048"/>
      <c r="DZZ6048"/>
      <c r="EAA6048"/>
      <c r="EAB6048"/>
      <c r="EAC6048"/>
      <c r="EAD6048"/>
      <c r="EAE6048"/>
      <c r="EAF6048"/>
      <c r="EAG6048"/>
      <c r="EAH6048"/>
    </row>
    <row r="6049" spans="38:89 3390:3414" x14ac:dyDescent="0.3"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  <c r="BE6049"/>
      <c r="BF6049"/>
      <c r="BG6049"/>
      <c r="BH6049"/>
      <c r="BI6049"/>
      <c r="BJ6049"/>
      <c r="BK6049"/>
      <c r="BL6049"/>
      <c r="BM6049"/>
      <c r="BN6049"/>
      <c r="BO6049"/>
      <c r="BP6049"/>
      <c r="BQ6049"/>
      <c r="BR6049"/>
      <c r="BS6049"/>
      <c r="BT6049"/>
      <c r="BU6049"/>
      <c r="BV6049"/>
      <c r="BW6049"/>
      <c r="BX6049"/>
      <c r="BY6049"/>
      <c r="BZ6049"/>
      <c r="CA6049"/>
      <c r="CB6049"/>
      <c r="CC6049"/>
      <c r="CD6049"/>
      <c r="CE6049"/>
      <c r="CF6049"/>
      <c r="CG6049"/>
      <c r="CH6049"/>
      <c r="CI6049"/>
      <c r="CJ6049"/>
      <c r="CK6049"/>
      <c r="DZJ6049"/>
      <c r="DZK6049"/>
      <c r="DZL6049"/>
      <c r="DZM6049"/>
      <c r="DZN6049"/>
      <c r="DZO6049"/>
      <c r="DZP6049"/>
      <c r="DZQ6049"/>
      <c r="DZR6049"/>
      <c r="DZS6049"/>
      <c r="DZT6049"/>
      <c r="DZU6049"/>
      <c r="DZV6049"/>
      <c r="DZW6049"/>
      <c r="DZX6049"/>
      <c r="DZY6049"/>
      <c r="DZZ6049"/>
      <c r="EAA6049"/>
      <c r="EAB6049"/>
      <c r="EAC6049"/>
      <c r="EAD6049"/>
      <c r="EAE6049"/>
      <c r="EAF6049"/>
      <c r="EAG6049"/>
      <c r="EAH6049"/>
    </row>
    <row r="6050" spans="38:89 3390:3414" x14ac:dyDescent="0.3"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  <c r="BF6050"/>
      <c r="BG6050"/>
      <c r="BH6050"/>
      <c r="BI6050"/>
      <c r="BJ6050"/>
      <c r="BK6050"/>
      <c r="BL6050"/>
      <c r="BM6050"/>
      <c r="BN6050"/>
      <c r="BO6050"/>
      <c r="BP6050"/>
      <c r="BQ6050"/>
      <c r="BR6050"/>
      <c r="BS6050"/>
      <c r="BT6050"/>
      <c r="BU6050"/>
      <c r="BV6050"/>
      <c r="BW6050"/>
      <c r="BX6050"/>
      <c r="BY6050"/>
      <c r="BZ6050"/>
      <c r="CA6050"/>
      <c r="CB6050"/>
      <c r="CC6050"/>
      <c r="CD6050"/>
      <c r="CE6050"/>
      <c r="CF6050"/>
      <c r="CG6050"/>
      <c r="CH6050"/>
      <c r="CI6050"/>
      <c r="CJ6050"/>
      <c r="CK6050"/>
      <c r="DZJ6050"/>
      <c r="DZK6050"/>
      <c r="DZL6050"/>
      <c r="DZM6050"/>
      <c r="DZN6050"/>
      <c r="DZO6050"/>
      <c r="DZP6050"/>
      <c r="DZQ6050"/>
      <c r="DZR6050"/>
      <c r="DZS6050"/>
      <c r="DZT6050"/>
      <c r="DZU6050"/>
      <c r="DZV6050"/>
      <c r="DZW6050"/>
      <c r="DZX6050"/>
      <c r="DZY6050"/>
      <c r="DZZ6050"/>
      <c r="EAA6050"/>
      <c r="EAB6050"/>
      <c r="EAC6050"/>
      <c r="EAD6050"/>
      <c r="EAE6050"/>
      <c r="EAF6050"/>
      <c r="EAG6050"/>
      <c r="EAH6050"/>
    </row>
    <row r="6051" spans="38:89 3390:3414" x14ac:dyDescent="0.3"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  <c r="BF6051"/>
      <c r="BG6051"/>
      <c r="BH6051"/>
      <c r="BI6051"/>
      <c r="BJ6051"/>
      <c r="BK6051"/>
      <c r="BL6051"/>
      <c r="BM6051"/>
      <c r="BN6051"/>
      <c r="BO6051"/>
      <c r="BP6051"/>
      <c r="BQ6051"/>
      <c r="BR6051"/>
      <c r="BS6051"/>
      <c r="BT6051"/>
      <c r="BU6051"/>
      <c r="BV6051"/>
      <c r="BW6051"/>
      <c r="BX6051"/>
      <c r="BY6051"/>
      <c r="BZ6051"/>
      <c r="CA6051"/>
      <c r="CB6051"/>
      <c r="CC6051"/>
      <c r="CD6051"/>
      <c r="CE6051"/>
      <c r="CF6051"/>
      <c r="CG6051"/>
      <c r="CH6051"/>
      <c r="CI6051"/>
      <c r="CJ6051"/>
      <c r="CK6051"/>
      <c r="DZJ6051"/>
      <c r="DZK6051"/>
      <c r="DZL6051"/>
      <c r="DZM6051"/>
      <c r="DZN6051"/>
      <c r="DZO6051"/>
      <c r="DZP6051"/>
      <c r="DZQ6051"/>
      <c r="DZR6051"/>
      <c r="DZS6051"/>
      <c r="DZT6051"/>
      <c r="DZU6051"/>
      <c r="DZV6051"/>
      <c r="DZW6051"/>
      <c r="DZX6051"/>
      <c r="DZY6051"/>
      <c r="DZZ6051"/>
      <c r="EAA6051"/>
      <c r="EAB6051"/>
      <c r="EAC6051"/>
      <c r="EAD6051"/>
      <c r="EAE6051"/>
      <c r="EAF6051"/>
      <c r="EAG6051"/>
      <c r="EAH6051"/>
    </row>
    <row r="6052" spans="38:89 3390:3414" x14ac:dyDescent="0.3"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  <c r="BE6052"/>
      <c r="BF6052"/>
      <c r="BG6052"/>
      <c r="BH6052"/>
      <c r="BI6052"/>
      <c r="BJ6052"/>
      <c r="BK6052"/>
      <c r="BL6052"/>
      <c r="BM6052"/>
      <c r="BN6052"/>
      <c r="BO6052"/>
      <c r="BP6052"/>
      <c r="BQ6052"/>
      <c r="BR6052"/>
      <c r="BS6052"/>
      <c r="BT6052"/>
      <c r="BU6052"/>
      <c r="BV6052"/>
      <c r="BW6052"/>
      <c r="BX6052"/>
      <c r="BY6052"/>
      <c r="BZ6052"/>
      <c r="CA6052"/>
      <c r="CB6052"/>
      <c r="CC6052"/>
      <c r="CD6052"/>
      <c r="CE6052"/>
      <c r="CF6052"/>
      <c r="CG6052"/>
      <c r="CH6052"/>
      <c r="CI6052"/>
      <c r="CJ6052"/>
      <c r="CK6052"/>
      <c r="DZJ6052"/>
      <c r="DZK6052"/>
      <c r="DZL6052"/>
      <c r="DZM6052"/>
      <c r="DZN6052"/>
      <c r="DZO6052"/>
      <c r="DZP6052"/>
      <c r="DZQ6052"/>
      <c r="DZR6052"/>
      <c r="DZS6052"/>
      <c r="DZT6052"/>
      <c r="DZU6052"/>
      <c r="DZV6052"/>
      <c r="DZW6052"/>
      <c r="DZX6052"/>
      <c r="DZY6052"/>
      <c r="DZZ6052"/>
      <c r="EAA6052"/>
      <c r="EAB6052"/>
      <c r="EAC6052"/>
      <c r="EAD6052"/>
      <c r="EAE6052"/>
      <c r="EAF6052"/>
      <c r="EAG6052"/>
      <c r="EAH6052"/>
    </row>
    <row r="6053" spans="38:89 3390:3414" x14ac:dyDescent="0.3"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  <c r="BE6053"/>
      <c r="BF6053"/>
      <c r="BG6053"/>
      <c r="BH6053"/>
      <c r="BI6053"/>
      <c r="BJ6053"/>
      <c r="BK6053"/>
      <c r="BL6053"/>
      <c r="BM6053"/>
      <c r="BN6053"/>
      <c r="BO6053"/>
      <c r="BP6053"/>
      <c r="BQ6053"/>
      <c r="BR6053"/>
      <c r="BS6053"/>
      <c r="BT6053"/>
      <c r="BU6053"/>
      <c r="BV6053"/>
      <c r="BW6053"/>
      <c r="BX6053"/>
      <c r="BY6053"/>
      <c r="BZ6053"/>
      <c r="CA6053"/>
      <c r="CB6053"/>
      <c r="CC6053"/>
      <c r="CD6053"/>
      <c r="CE6053"/>
      <c r="CF6053"/>
      <c r="CG6053"/>
      <c r="CH6053"/>
      <c r="CI6053"/>
      <c r="CJ6053"/>
      <c r="CK6053"/>
      <c r="DZJ6053"/>
      <c r="DZK6053"/>
      <c r="DZL6053"/>
      <c r="DZM6053"/>
      <c r="DZN6053"/>
      <c r="DZO6053"/>
      <c r="DZP6053"/>
      <c r="DZQ6053"/>
      <c r="DZR6053"/>
      <c r="DZS6053"/>
      <c r="DZT6053"/>
      <c r="DZU6053"/>
      <c r="DZV6053"/>
      <c r="DZW6053"/>
      <c r="DZX6053"/>
      <c r="DZY6053"/>
      <c r="DZZ6053"/>
      <c r="EAA6053"/>
      <c r="EAB6053"/>
      <c r="EAC6053"/>
      <c r="EAD6053"/>
      <c r="EAE6053"/>
      <c r="EAF6053"/>
      <c r="EAG6053"/>
      <c r="EAH6053"/>
    </row>
    <row r="6054" spans="38:89 3390:3414" x14ac:dyDescent="0.3"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  <c r="BE6054"/>
      <c r="BF6054"/>
      <c r="BG6054"/>
      <c r="BH6054"/>
      <c r="BI6054"/>
      <c r="BJ6054"/>
      <c r="BK6054"/>
      <c r="BL6054"/>
      <c r="BM6054"/>
      <c r="BN6054"/>
      <c r="BO6054"/>
      <c r="BP6054"/>
      <c r="BQ6054"/>
      <c r="BR6054"/>
      <c r="BS6054"/>
      <c r="BT6054"/>
      <c r="BU6054"/>
      <c r="BV6054"/>
      <c r="BW6054"/>
      <c r="BX6054"/>
      <c r="BY6054"/>
      <c r="BZ6054"/>
      <c r="CA6054"/>
      <c r="CB6054"/>
      <c r="CC6054"/>
      <c r="CD6054"/>
      <c r="CE6054"/>
      <c r="CF6054"/>
      <c r="CG6054"/>
      <c r="CH6054"/>
      <c r="CI6054"/>
      <c r="CJ6054"/>
      <c r="CK6054"/>
      <c r="DZJ6054"/>
      <c r="DZK6054"/>
      <c r="DZL6054"/>
      <c r="DZM6054"/>
      <c r="DZN6054"/>
      <c r="DZO6054"/>
      <c r="DZP6054"/>
      <c r="DZQ6054"/>
      <c r="DZR6054"/>
      <c r="DZS6054"/>
      <c r="DZT6054"/>
      <c r="DZU6054"/>
      <c r="DZV6054"/>
      <c r="DZW6054"/>
      <c r="DZX6054"/>
      <c r="DZY6054"/>
      <c r="DZZ6054"/>
      <c r="EAA6054"/>
      <c r="EAB6054"/>
      <c r="EAC6054"/>
      <c r="EAD6054"/>
      <c r="EAE6054"/>
      <c r="EAF6054"/>
      <c r="EAG6054"/>
      <c r="EAH6054"/>
    </row>
    <row r="6055" spans="38:89 3390:3414" x14ac:dyDescent="0.3"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  <c r="BE6055"/>
      <c r="BF6055"/>
      <c r="BG6055"/>
      <c r="BH6055"/>
      <c r="BI6055"/>
      <c r="BJ6055"/>
      <c r="BK6055"/>
      <c r="BL6055"/>
      <c r="BM6055"/>
      <c r="BN6055"/>
      <c r="BO6055"/>
      <c r="BP6055"/>
      <c r="BQ6055"/>
      <c r="BR6055"/>
      <c r="BS6055"/>
      <c r="BT6055"/>
      <c r="BU6055"/>
      <c r="BV6055"/>
      <c r="BW6055"/>
      <c r="BX6055"/>
      <c r="BY6055"/>
      <c r="BZ6055"/>
      <c r="CA6055"/>
      <c r="CB6055"/>
      <c r="CC6055"/>
      <c r="CD6055"/>
      <c r="CE6055"/>
      <c r="CF6055"/>
      <c r="CG6055"/>
      <c r="CH6055"/>
      <c r="CI6055"/>
      <c r="CJ6055"/>
      <c r="CK6055"/>
      <c r="DZJ6055"/>
      <c r="DZK6055"/>
      <c r="DZL6055"/>
      <c r="DZM6055"/>
      <c r="DZN6055"/>
      <c r="DZO6055"/>
      <c r="DZP6055"/>
      <c r="DZQ6055"/>
      <c r="DZR6055"/>
      <c r="DZS6055"/>
      <c r="DZT6055"/>
      <c r="DZU6055"/>
      <c r="DZV6055"/>
      <c r="DZW6055"/>
      <c r="DZX6055"/>
      <c r="DZY6055"/>
      <c r="DZZ6055"/>
      <c r="EAA6055"/>
      <c r="EAB6055"/>
      <c r="EAC6055"/>
      <c r="EAD6055"/>
      <c r="EAE6055"/>
      <c r="EAF6055"/>
      <c r="EAG6055"/>
      <c r="EAH6055"/>
    </row>
    <row r="6056" spans="38:89 3390:3414" x14ac:dyDescent="0.3"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  <c r="BE6056"/>
      <c r="BF6056"/>
      <c r="BG6056"/>
      <c r="BH6056"/>
      <c r="BI6056"/>
      <c r="BJ6056"/>
      <c r="BK6056"/>
      <c r="BL6056"/>
      <c r="BM6056"/>
      <c r="BN6056"/>
      <c r="BO6056"/>
      <c r="BP6056"/>
      <c r="BQ6056"/>
      <c r="BR6056"/>
      <c r="BS6056"/>
      <c r="BT6056"/>
      <c r="BU6056"/>
      <c r="BV6056"/>
      <c r="BW6056"/>
      <c r="BX6056"/>
      <c r="BY6056"/>
      <c r="BZ6056"/>
      <c r="CA6056"/>
      <c r="CB6056"/>
      <c r="CC6056"/>
      <c r="CD6056"/>
      <c r="CE6056"/>
      <c r="CF6056"/>
      <c r="CG6056"/>
      <c r="CH6056"/>
      <c r="CI6056"/>
      <c r="CJ6056"/>
      <c r="CK6056"/>
      <c r="DZJ6056"/>
      <c r="DZK6056"/>
      <c r="DZL6056"/>
      <c r="DZM6056"/>
      <c r="DZN6056"/>
      <c r="DZO6056"/>
      <c r="DZP6056"/>
      <c r="DZQ6056"/>
      <c r="DZR6056"/>
      <c r="DZS6056"/>
      <c r="DZT6056"/>
      <c r="DZU6056"/>
      <c r="DZV6056"/>
      <c r="DZW6056"/>
      <c r="DZX6056"/>
      <c r="DZY6056"/>
      <c r="DZZ6056"/>
      <c r="EAA6056"/>
      <c r="EAB6056"/>
      <c r="EAC6056"/>
      <c r="EAD6056"/>
      <c r="EAE6056"/>
      <c r="EAF6056"/>
      <c r="EAG6056"/>
      <c r="EAH6056"/>
    </row>
    <row r="6057" spans="38:89 3390:3414" x14ac:dyDescent="0.3"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  <c r="BE6057"/>
      <c r="BF6057"/>
      <c r="BG6057"/>
      <c r="BH6057"/>
      <c r="BI6057"/>
      <c r="BJ6057"/>
      <c r="BK6057"/>
      <c r="BL6057"/>
      <c r="BM6057"/>
      <c r="BN6057"/>
      <c r="BO6057"/>
      <c r="BP6057"/>
      <c r="BQ6057"/>
      <c r="BR6057"/>
      <c r="BS6057"/>
      <c r="BT6057"/>
      <c r="BU6057"/>
      <c r="BV6057"/>
      <c r="BW6057"/>
      <c r="BX6057"/>
      <c r="BY6057"/>
      <c r="BZ6057"/>
      <c r="CA6057"/>
      <c r="CB6057"/>
      <c r="CC6057"/>
      <c r="CD6057"/>
      <c r="CE6057"/>
      <c r="CF6057"/>
      <c r="CG6057"/>
      <c r="CH6057"/>
      <c r="CI6057"/>
      <c r="CJ6057"/>
      <c r="CK6057"/>
      <c r="DZJ6057"/>
      <c r="DZK6057"/>
      <c r="DZL6057"/>
      <c r="DZM6057"/>
      <c r="DZN6057"/>
      <c r="DZO6057"/>
      <c r="DZP6057"/>
      <c r="DZQ6057"/>
      <c r="DZR6057"/>
      <c r="DZS6057"/>
      <c r="DZT6057"/>
      <c r="DZU6057"/>
      <c r="DZV6057"/>
      <c r="DZW6057"/>
      <c r="DZX6057"/>
      <c r="DZY6057"/>
      <c r="DZZ6057"/>
      <c r="EAA6057"/>
      <c r="EAB6057"/>
      <c r="EAC6057"/>
      <c r="EAD6057"/>
      <c r="EAE6057"/>
      <c r="EAF6057"/>
      <c r="EAG6057"/>
      <c r="EAH6057"/>
    </row>
    <row r="6058" spans="38:89 3390:3414" x14ac:dyDescent="0.3"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  <c r="BF6058"/>
      <c r="BG6058"/>
      <c r="BH6058"/>
      <c r="BI6058"/>
      <c r="BJ6058"/>
      <c r="BK6058"/>
      <c r="BL6058"/>
      <c r="BM6058"/>
      <c r="BN6058"/>
      <c r="BO6058"/>
      <c r="BP6058"/>
      <c r="BQ6058"/>
      <c r="BR6058"/>
      <c r="BS6058"/>
      <c r="BT6058"/>
      <c r="BU6058"/>
      <c r="BV6058"/>
      <c r="BW6058"/>
      <c r="BX6058"/>
      <c r="BY6058"/>
      <c r="BZ6058"/>
      <c r="CA6058"/>
      <c r="CB6058"/>
      <c r="CC6058"/>
      <c r="CD6058"/>
      <c r="CE6058"/>
      <c r="CF6058"/>
      <c r="CG6058"/>
      <c r="CH6058"/>
      <c r="CI6058"/>
      <c r="CJ6058"/>
      <c r="CK6058"/>
      <c r="DZJ6058"/>
      <c r="DZK6058"/>
      <c r="DZL6058"/>
      <c r="DZM6058"/>
      <c r="DZN6058"/>
      <c r="DZO6058"/>
      <c r="DZP6058"/>
      <c r="DZQ6058"/>
      <c r="DZR6058"/>
      <c r="DZS6058"/>
      <c r="DZT6058"/>
      <c r="DZU6058"/>
      <c r="DZV6058"/>
      <c r="DZW6058"/>
      <c r="DZX6058"/>
      <c r="DZY6058"/>
      <c r="DZZ6058"/>
      <c r="EAA6058"/>
      <c r="EAB6058"/>
      <c r="EAC6058"/>
      <c r="EAD6058"/>
      <c r="EAE6058"/>
      <c r="EAF6058"/>
      <c r="EAG6058"/>
      <c r="EAH6058"/>
    </row>
    <row r="6059" spans="38:89 3390:3414" x14ac:dyDescent="0.3"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  <c r="BE6059"/>
      <c r="BF6059"/>
      <c r="BG6059"/>
      <c r="BH6059"/>
      <c r="BI6059"/>
      <c r="BJ6059"/>
      <c r="BK6059"/>
      <c r="BL6059"/>
      <c r="BM6059"/>
      <c r="BN6059"/>
      <c r="BO6059"/>
      <c r="BP6059"/>
      <c r="BQ6059"/>
      <c r="BR6059"/>
      <c r="BS6059"/>
      <c r="BT6059"/>
      <c r="BU6059"/>
      <c r="BV6059"/>
      <c r="BW6059"/>
      <c r="BX6059"/>
      <c r="BY6059"/>
      <c r="BZ6059"/>
      <c r="CA6059"/>
      <c r="CB6059"/>
      <c r="CC6059"/>
      <c r="CD6059"/>
      <c r="CE6059"/>
      <c r="CF6059"/>
      <c r="CG6059"/>
      <c r="CH6059"/>
      <c r="CI6059"/>
      <c r="CJ6059"/>
      <c r="CK6059"/>
      <c r="DZJ6059"/>
      <c r="DZK6059"/>
      <c r="DZL6059"/>
      <c r="DZM6059"/>
      <c r="DZN6059"/>
      <c r="DZO6059"/>
      <c r="DZP6059"/>
      <c r="DZQ6059"/>
      <c r="DZR6059"/>
      <c r="DZS6059"/>
      <c r="DZT6059"/>
      <c r="DZU6059"/>
      <c r="DZV6059"/>
      <c r="DZW6059"/>
      <c r="DZX6059"/>
      <c r="DZY6059"/>
      <c r="DZZ6059"/>
      <c r="EAA6059"/>
      <c r="EAB6059"/>
      <c r="EAC6059"/>
      <c r="EAD6059"/>
      <c r="EAE6059"/>
      <c r="EAF6059"/>
      <c r="EAG6059"/>
      <c r="EAH6059"/>
    </row>
    <row r="6060" spans="38:89 3390:3414" x14ac:dyDescent="0.3"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  <c r="BE6060"/>
      <c r="BF6060"/>
      <c r="BG6060"/>
      <c r="BH6060"/>
      <c r="BI6060"/>
      <c r="BJ6060"/>
      <c r="BK6060"/>
      <c r="BL6060"/>
      <c r="BM6060"/>
      <c r="BN6060"/>
      <c r="BO6060"/>
      <c r="BP6060"/>
      <c r="BQ6060"/>
      <c r="BR6060"/>
      <c r="BS6060"/>
      <c r="BT6060"/>
      <c r="BU6060"/>
      <c r="BV6060"/>
      <c r="BW6060"/>
      <c r="BX6060"/>
      <c r="BY6060"/>
      <c r="BZ6060"/>
      <c r="CA6060"/>
      <c r="CB6060"/>
      <c r="CC6060"/>
      <c r="CD6060"/>
      <c r="CE6060"/>
      <c r="CF6060"/>
      <c r="CG6060"/>
      <c r="CH6060"/>
      <c r="CI6060"/>
      <c r="CJ6060"/>
      <c r="CK6060"/>
      <c r="DZJ6060"/>
      <c r="DZK6060"/>
      <c r="DZL6060"/>
      <c r="DZM6060"/>
      <c r="DZN6060"/>
      <c r="DZO6060"/>
      <c r="DZP6060"/>
      <c r="DZQ6060"/>
      <c r="DZR6060"/>
      <c r="DZS6060"/>
      <c r="DZT6060"/>
      <c r="DZU6060"/>
      <c r="DZV6060"/>
      <c r="DZW6060"/>
      <c r="DZX6060"/>
      <c r="DZY6060"/>
      <c r="DZZ6060"/>
      <c r="EAA6060"/>
      <c r="EAB6060"/>
      <c r="EAC6060"/>
      <c r="EAD6060"/>
      <c r="EAE6060"/>
      <c r="EAF6060"/>
      <c r="EAG6060"/>
      <c r="EAH6060"/>
    </row>
    <row r="6061" spans="38:89 3390:3414" x14ac:dyDescent="0.3"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  <c r="BE6061"/>
      <c r="BF6061"/>
      <c r="BG6061"/>
      <c r="BH6061"/>
      <c r="BI6061"/>
      <c r="BJ6061"/>
      <c r="BK6061"/>
      <c r="BL6061"/>
      <c r="BM6061"/>
      <c r="BN6061"/>
      <c r="BO6061"/>
      <c r="BP6061"/>
      <c r="BQ6061"/>
      <c r="BR6061"/>
      <c r="BS6061"/>
      <c r="BT6061"/>
      <c r="BU6061"/>
      <c r="BV6061"/>
      <c r="BW6061"/>
      <c r="BX6061"/>
      <c r="BY6061"/>
      <c r="BZ6061"/>
      <c r="CA6061"/>
      <c r="CB6061"/>
      <c r="CC6061"/>
      <c r="CD6061"/>
      <c r="CE6061"/>
      <c r="CF6061"/>
      <c r="CG6061"/>
      <c r="CH6061"/>
      <c r="CI6061"/>
      <c r="CJ6061"/>
      <c r="CK6061"/>
      <c r="DZJ6061"/>
      <c r="DZK6061"/>
      <c r="DZL6061"/>
      <c r="DZM6061"/>
      <c r="DZN6061"/>
      <c r="DZO6061"/>
      <c r="DZP6061"/>
      <c r="DZQ6061"/>
      <c r="DZR6061"/>
      <c r="DZS6061"/>
      <c r="DZT6061"/>
      <c r="DZU6061"/>
      <c r="DZV6061"/>
      <c r="DZW6061"/>
      <c r="DZX6061"/>
      <c r="DZY6061"/>
      <c r="DZZ6061"/>
      <c r="EAA6061"/>
      <c r="EAB6061"/>
      <c r="EAC6061"/>
      <c r="EAD6061"/>
      <c r="EAE6061"/>
      <c r="EAF6061"/>
      <c r="EAG6061"/>
      <c r="EAH6061"/>
    </row>
    <row r="6062" spans="38:89 3390:3414" x14ac:dyDescent="0.3"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  <c r="BE6062"/>
      <c r="BF6062"/>
      <c r="BG6062"/>
      <c r="BH6062"/>
      <c r="BI6062"/>
      <c r="BJ6062"/>
      <c r="BK6062"/>
      <c r="BL6062"/>
      <c r="BM6062"/>
      <c r="BN6062"/>
      <c r="BO6062"/>
      <c r="BP6062"/>
      <c r="BQ6062"/>
      <c r="BR6062"/>
      <c r="BS6062"/>
      <c r="BT6062"/>
      <c r="BU6062"/>
      <c r="BV6062"/>
      <c r="BW6062"/>
      <c r="BX6062"/>
      <c r="BY6062"/>
      <c r="BZ6062"/>
      <c r="CA6062"/>
      <c r="CB6062"/>
      <c r="CC6062"/>
      <c r="CD6062"/>
      <c r="CE6062"/>
      <c r="CF6062"/>
      <c r="CG6062"/>
      <c r="CH6062"/>
      <c r="CI6062"/>
      <c r="CJ6062"/>
      <c r="CK6062"/>
      <c r="DZJ6062"/>
      <c r="DZK6062"/>
      <c r="DZL6062"/>
      <c r="DZM6062"/>
      <c r="DZN6062"/>
      <c r="DZO6062"/>
      <c r="DZP6062"/>
      <c r="DZQ6062"/>
      <c r="DZR6062"/>
      <c r="DZS6062"/>
      <c r="DZT6062"/>
      <c r="DZU6062"/>
      <c r="DZV6062"/>
      <c r="DZW6062"/>
      <c r="DZX6062"/>
      <c r="DZY6062"/>
      <c r="DZZ6062"/>
      <c r="EAA6062"/>
      <c r="EAB6062"/>
      <c r="EAC6062"/>
      <c r="EAD6062"/>
      <c r="EAE6062"/>
      <c r="EAF6062"/>
      <c r="EAG6062"/>
      <c r="EAH6062"/>
    </row>
    <row r="6063" spans="38:89 3390:3414" x14ac:dyDescent="0.3"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  <c r="BE6063"/>
      <c r="BF6063"/>
      <c r="BG6063"/>
      <c r="BH6063"/>
      <c r="BI6063"/>
      <c r="BJ6063"/>
      <c r="BK6063"/>
      <c r="BL6063"/>
      <c r="BM6063"/>
      <c r="BN6063"/>
      <c r="BO6063"/>
      <c r="BP6063"/>
      <c r="BQ6063"/>
      <c r="BR6063"/>
      <c r="BS6063"/>
      <c r="BT6063"/>
      <c r="BU6063"/>
      <c r="BV6063"/>
      <c r="BW6063"/>
      <c r="BX6063"/>
      <c r="BY6063"/>
      <c r="BZ6063"/>
      <c r="CA6063"/>
      <c r="CB6063"/>
      <c r="CC6063"/>
      <c r="CD6063"/>
      <c r="CE6063"/>
      <c r="CF6063"/>
      <c r="CG6063"/>
      <c r="CH6063"/>
      <c r="CI6063"/>
      <c r="CJ6063"/>
      <c r="CK6063"/>
      <c r="DZJ6063"/>
      <c r="DZK6063"/>
      <c r="DZL6063"/>
      <c r="DZM6063"/>
      <c r="DZN6063"/>
      <c r="DZO6063"/>
      <c r="DZP6063"/>
      <c r="DZQ6063"/>
      <c r="DZR6063"/>
      <c r="DZS6063"/>
      <c r="DZT6063"/>
      <c r="DZU6063"/>
      <c r="DZV6063"/>
      <c r="DZW6063"/>
      <c r="DZX6063"/>
      <c r="DZY6063"/>
      <c r="DZZ6063"/>
      <c r="EAA6063"/>
      <c r="EAB6063"/>
      <c r="EAC6063"/>
      <c r="EAD6063"/>
      <c r="EAE6063"/>
      <c r="EAF6063"/>
      <c r="EAG6063"/>
      <c r="EAH6063"/>
    </row>
    <row r="6064" spans="38:89 3390:3414" x14ac:dyDescent="0.3"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  <c r="BE6064"/>
      <c r="BF6064"/>
      <c r="BG6064"/>
      <c r="BH6064"/>
      <c r="BI6064"/>
      <c r="BJ6064"/>
      <c r="BK6064"/>
      <c r="BL6064"/>
      <c r="BM6064"/>
      <c r="BN6064"/>
      <c r="BO6064"/>
      <c r="BP6064"/>
      <c r="BQ6064"/>
      <c r="BR6064"/>
      <c r="BS6064"/>
      <c r="BT6064"/>
      <c r="BU6064"/>
      <c r="BV6064"/>
      <c r="BW6064"/>
      <c r="BX6064"/>
      <c r="BY6064"/>
      <c r="BZ6064"/>
      <c r="CA6064"/>
      <c r="CB6064"/>
      <c r="CC6064"/>
      <c r="CD6064"/>
      <c r="CE6064"/>
      <c r="CF6064"/>
      <c r="CG6064"/>
      <c r="CH6064"/>
      <c r="CI6064"/>
      <c r="CJ6064"/>
      <c r="CK6064"/>
      <c r="DZJ6064"/>
      <c r="DZK6064"/>
      <c r="DZL6064"/>
      <c r="DZM6064"/>
      <c r="DZN6064"/>
      <c r="DZO6064"/>
      <c r="DZP6064"/>
      <c r="DZQ6064"/>
      <c r="DZR6064"/>
      <c r="DZS6064"/>
      <c r="DZT6064"/>
      <c r="DZU6064"/>
      <c r="DZV6064"/>
      <c r="DZW6064"/>
      <c r="DZX6064"/>
      <c r="DZY6064"/>
      <c r="DZZ6064"/>
      <c r="EAA6064"/>
      <c r="EAB6064"/>
      <c r="EAC6064"/>
      <c r="EAD6064"/>
      <c r="EAE6064"/>
      <c r="EAF6064"/>
      <c r="EAG6064"/>
      <c r="EAH6064"/>
    </row>
    <row r="6065" spans="38:89 3390:3414" x14ac:dyDescent="0.3"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  <c r="BE6065"/>
      <c r="BF6065"/>
      <c r="BG6065"/>
      <c r="BH6065"/>
      <c r="BI6065"/>
      <c r="BJ6065"/>
      <c r="BK6065"/>
      <c r="BL6065"/>
      <c r="BM6065"/>
      <c r="BN6065"/>
      <c r="BO6065"/>
      <c r="BP6065"/>
      <c r="BQ6065"/>
      <c r="BR6065"/>
      <c r="BS6065"/>
      <c r="BT6065"/>
      <c r="BU6065"/>
      <c r="BV6065"/>
      <c r="BW6065"/>
      <c r="BX6065"/>
      <c r="BY6065"/>
      <c r="BZ6065"/>
      <c r="CA6065"/>
      <c r="CB6065"/>
      <c r="CC6065"/>
      <c r="CD6065"/>
      <c r="CE6065"/>
      <c r="CF6065"/>
      <c r="CG6065"/>
      <c r="CH6065"/>
      <c r="CI6065"/>
      <c r="CJ6065"/>
      <c r="CK6065"/>
      <c r="DZJ6065"/>
      <c r="DZK6065"/>
      <c r="DZL6065"/>
      <c r="DZM6065"/>
      <c r="DZN6065"/>
      <c r="DZO6065"/>
      <c r="DZP6065"/>
      <c r="DZQ6065"/>
      <c r="DZR6065"/>
      <c r="DZS6065"/>
      <c r="DZT6065"/>
      <c r="DZU6065"/>
      <c r="DZV6065"/>
      <c r="DZW6065"/>
      <c r="DZX6065"/>
      <c r="DZY6065"/>
      <c r="DZZ6065"/>
      <c r="EAA6065"/>
      <c r="EAB6065"/>
      <c r="EAC6065"/>
      <c r="EAD6065"/>
      <c r="EAE6065"/>
      <c r="EAF6065"/>
      <c r="EAG6065"/>
      <c r="EAH6065"/>
    </row>
    <row r="6066" spans="38:89 3390:3414" x14ac:dyDescent="0.3"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  <c r="BE6066"/>
      <c r="BF6066"/>
      <c r="BG6066"/>
      <c r="BH6066"/>
      <c r="BI6066"/>
      <c r="BJ6066"/>
      <c r="BK6066"/>
      <c r="BL6066"/>
      <c r="BM6066"/>
      <c r="BN6066"/>
      <c r="BO6066"/>
      <c r="BP6066"/>
      <c r="BQ6066"/>
      <c r="BR6066"/>
      <c r="BS6066"/>
      <c r="BT6066"/>
      <c r="BU6066"/>
      <c r="BV6066"/>
      <c r="BW6066"/>
      <c r="BX6066"/>
      <c r="BY6066"/>
      <c r="BZ6066"/>
      <c r="CA6066"/>
      <c r="CB6066"/>
      <c r="CC6066"/>
      <c r="CD6066"/>
      <c r="CE6066"/>
      <c r="CF6066"/>
      <c r="CG6066"/>
      <c r="CH6066"/>
      <c r="CI6066"/>
      <c r="CJ6066"/>
      <c r="CK6066"/>
      <c r="DZJ6066"/>
      <c r="DZK6066"/>
      <c r="DZL6066"/>
      <c r="DZM6066"/>
      <c r="DZN6066"/>
      <c r="DZO6066"/>
      <c r="DZP6066"/>
      <c r="DZQ6066"/>
      <c r="DZR6066"/>
      <c r="DZS6066"/>
      <c r="DZT6066"/>
      <c r="DZU6066"/>
      <c r="DZV6066"/>
      <c r="DZW6066"/>
      <c r="DZX6066"/>
      <c r="DZY6066"/>
      <c r="DZZ6066"/>
      <c r="EAA6066"/>
      <c r="EAB6066"/>
      <c r="EAC6066"/>
      <c r="EAD6066"/>
      <c r="EAE6066"/>
      <c r="EAF6066"/>
      <c r="EAG6066"/>
      <c r="EAH6066"/>
    </row>
    <row r="6067" spans="38:89 3390:3414" x14ac:dyDescent="0.3"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  <c r="BE6067"/>
      <c r="BF6067"/>
      <c r="BG6067"/>
      <c r="BH6067"/>
      <c r="BI6067"/>
      <c r="BJ6067"/>
      <c r="BK6067"/>
      <c r="BL6067"/>
      <c r="BM6067"/>
      <c r="BN6067"/>
      <c r="BO6067"/>
      <c r="BP6067"/>
      <c r="BQ6067"/>
      <c r="BR6067"/>
      <c r="BS6067"/>
      <c r="BT6067"/>
      <c r="BU6067"/>
      <c r="BV6067"/>
      <c r="BW6067"/>
      <c r="BX6067"/>
      <c r="BY6067"/>
      <c r="BZ6067"/>
      <c r="CA6067"/>
      <c r="CB6067"/>
      <c r="CC6067"/>
      <c r="CD6067"/>
      <c r="CE6067"/>
      <c r="CF6067"/>
      <c r="CG6067"/>
      <c r="CH6067"/>
      <c r="CI6067"/>
      <c r="CJ6067"/>
      <c r="CK6067"/>
      <c r="DZJ6067"/>
      <c r="DZK6067"/>
      <c r="DZL6067"/>
      <c r="DZM6067"/>
      <c r="DZN6067"/>
      <c r="DZO6067"/>
      <c r="DZP6067"/>
      <c r="DZQ6067"/>
      <c r="DZR6067"/>
      <c r="DZS6067"/>
      <c r="DZT6067"/>
      <c r="DZU6067"/>
      <c r="DZV6067"/>
      <c r="DZW6067"/>
      <c r="DZX6067"/>
      <c r="DZY6067"/>
      <c r="DZZ6067"/>
      <c r="EAA6067"/>
      <c r="EAB6067"/>
      <c r="EAC6067"/>
      <c r="EAD6067"/>
      <c r="EAE6067"/>
      <c r="EAF6067"/>
      <c r="EAG6067"/>
      <c r="EAH6067"/>
    </row>
    <row r="6068" spans="38:89 3390:3414" x14ac:dyDescent="0.3"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  <c r="BE6068"/>
      <c r="BF6068"/>
      <c r="BG6068"/>
      <c r="BH6068"/>
      <c r="BI6068"/>
      <c r="BJ6068"/>
      <c r="BK6068"/>
      <c r="BL6068"/>
      <c r="BM6068"/>
      <c r="BN6068"/>
      <c r="BO6068"/>
      <c r="BP6068"/>
      <c r="BQ6068"/>
      <c r="BR6068"/>
      <c r="BS6068"/>
      <c r="BT6068"/>
      <c r="BU6068"/>
      <c r="BV6068"/>
      <c r="BW6068"/>
      <c r="BX6068"/>
      <c r="BY6068"/>
      <c r="BZ6068"/>
      <c r="CA6068"/>
      <c r="CB6068"/>
      <c r="CC6068"/>
      <c r="CD6068"/>
      <c r="CE6068"/>
      <c r="CF6068"/>
      <c r="CG6068"/>
      <c r="CH6068"/>
      <c r="CI6068"/>
      <c r="CJ6068"/>
      <c r="CK6068"/>
      <c r="DZJ6068"/>
      <c r="DZK6068"/>
      <c r="DZL6068"/>
      <c r="DZM6068"/>
      <c r="DZN6068"/>
      <c r="DZO6068"/>
      <c r="DZP6068"/>
      <c r="DZQ6068"/>
      <c r="DZR6068"/>
      <c r="DZS6068"/>
      <c r="DZT6068"/>
      <c r="DZU6068"/>
      <c r="DZV6068"/>
      <c r="DZW6068"/>
      <c r="DZX6068"/>
      <c r="DZY6068"/>
      <c r="DZZ6068"/>
      <c r="EAA6068"/>
      <c r="EAB6068"/>
      <c r="EAC6068"/>
      <c r="EAD6068"/>
      <c r="EAE6068"/>
      <c r="EAF6068"/>
      <c r="EAG6068"/>
      <c r="EAH6068"/>
    </row>
    <row r="6069" spans="38:89 3390:3414" x14ac:dyDescent="0.3"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  <c r="BE6069"/>
      <c r="BF6069"/>
      <c r="BG6069"/>
      <c r="BH6069"/>
      <c r="BI6069"/>
      <c r="BJ6069"/>
      <c r="BK6069"/>
      <c r="BL6069"/>
      <c r="BM6069"/>
      <c r="BN6069"/>
      <c r="BO6069"/>
      <c r="BP6069"/>
      <c r="BQ6069"/>
      <c r="BR6069"/>
      <c r="BS6069"/>
      <c r="BT6069"/>
      <c r="BU6069"/>
      <c r="BV6069"/>
      <c r="BW6069"/>
      <c r="BX6069"/>
      <c r="BY6069"/>
      <c r="BZ6069"/>
      <c r="CA6069"/>
      <c r="CB6069"/>
      <c r="CC6069"/>
      <c r="CD6069"/>
      <c r="CE6069"/>
      <c r="CF6069"/>
      <c r="CG6069"/>
      <c r="CH6069"/>
      <c r="CI6069"/>
      <c r="CJ6069"/>
      <c r="CK6069"/>
      <c r="DZJ6069"/>
      <c r="DZK6069"/>
      <c r="DZL6069"/>
      <c r="DZM6069"/>
      <c r="DZN6069"/>
      <c r="DZO6069"/>
      <c r="DZP6069"/>
      <c r="DZQ6069"/>
      <c r="DZR6069"/>
      <c r="DZS6069"/>
      <c r="DZT6069"/>
      <c r="DZU6069"/>
      <c r="DZV6069"/>
      <c r="DZW6069"/>
      <c r="DZX6069"/>
      <c r="DZY6069"/>
      <c r="DZZ6069"/>
      <c r="EAA6069"/>
      <c r="EAB6069"/>
      <c r="EAC6069"/>
      <c r="EAD6069"/>
      <c r="EAE6069"/>
      <c r="EAF6069"/>
      <c r="EAG6069"/>
      <c r="EAH6069"/>
    </row>
    <row r="6070" spans="38:89 3390:3414" x14ac:dyDescent="0.3"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  <c r="BE6070"/>
      <c r="BF6070"/>
      <c r="BG6070"/>
      <c r="BH6070"/>
      <c r="BI6070"/>
      <c r="BJ6070"/>
      <c r="BK6070"/>
      <c r="BL6070"/>
      <c r="BM6070"/>
      <c r="BN6070"/>
      <c r="BO6070"/>
      <c r="BP6070"/>
      <c r="BQ6070"/>
      <c r="BR6070"/>
      <c r="BS6070"/>
      <c r="BT6070"/>
      <c r="BU6070"/>
      <c r="BV6070"/>
      <c r="BW6070"/>
      <c r="BX6070"/>
      <c r="BY6070"/>
      <c r="BZ6070"/>
      <c r="CA6070"/>
      <c r="CB6070"/>
      <c r="CC6070"/>
      <c r="CD6070"/>
      <c r="CE6070"/>
      <c r="CF6070"/>
      <c r="CG6070"/>
      <c r="CH6070"/>
      <c r="CI6070"/>
      <c r="CJ6070"/>
      <c r="CK6070"/>
      <c r="DZJ6070"/>
      <c r="DZK6070"/>
      <c r="DZL6070"/>
      <c r="DZM6070"/>
      <c r="DZN6070"/>
      <c r="DZO6070"/>
      <c r="DZP6070"/>
      <c r="DZQ6070"/>
      <c r="DZR6070"/>
      <c r="DZS6070"/>
      <c r="DZT6070"/>
      <c r="DZU6070"/>
      <c r="DZV6070"/>
      <c r="DZW6070"/>
      <c r="DZX6070"/>
      <c r="DZY6070"/>
      <c r="DZZ6070"/>
      <c r="EAA6070"/>
      <c r="EAB6070"/>
      <c r="EAC6070"/>
      <c r="EAD6070"/>
      <c r="EAE6070"/>
      <c r="EAF6070"/>
      <c r="EAG6070"/>
      <c r="EAH6070"/>
    </row>
    <row r="6071" spans="38:89 3390:3414" x14ac:dyDescent="0.3"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  <c r="BE6071"/>
      <c r="BF6071"/>
      <c r="BG6071"/>
      <c r="BH6071"/>
      <c r="BI6071"/>
      <c r="BJ6071"/>
      <c r="BK6071"/>
      <c r="BL6071"/>
      <c r="BM6071"/>
      <c r="BN6071"/>
      <c r="BO6071"/>
      <c r="BP6071"/>
      <c r="BQ6071"/>
      <c r="BR6071"/>
      <c r="BS6071"/>
      <c r="BT6071"/>
      <c r="BU6071"/>
      <c r="BV6071"/>
      <c r="BW6071"/>
      <c r="BX6071"/>
      <c r="BY6071"/>
      <c r="BZ6071"/>
      <c r="CA6071"/>
      <c r="CB6071"/>
      <c r="CC6071"/>
      <c r="CD6071"/>
      <c r="CE6071"/>
      <c r="CF6071"/>
      <c r="CG6071"/>
      <c r="CH6071"/>
      <c r="CI6071"/>
      <c r="CJ6071"/>
      <c r="CK6071"/>
      <c r="DZJ6071"/>
      <c r="DZK6071"/>
      <c r="DZL6071"/>
      <c r="DZM6071"/>
      <c r="DZN6071"/>
      <c r="DZO6071"/>
      <c r="DZP6071"/>
      <c r="DZQ6071"/>
      <c r="DZR6071"/>
      <c r="DZS6071"/>
      <c r="DZT6071"/>
      <c r="DZU6071"/>
      <c r="DZV6071"/>
      <c r="DZW6071"/>
      <c r="DZX6071"/>
      <c r="DZY6071"/>
      <c r="DZZ6071"/>
      <c r="EAA6071"/>
      <c r="EAB6071"/>
      <c r="EAC6071"/>
      <c r="EAD6071"/>
      <c r="EAE6071"/>
      <c r="EAF6071"/>
      <c r="EAG6071"/>
      <c r="EAH6071"/>
    </row>
    <row r="6072" spans="38:89 3390:3414" x14ac:dyDescent="0.3"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  <c r="BE6072"/>
      <c r="BF6072"/>
      <c r="BG6072"/>
      <c r="BH6072"/>
      <c r="BI6072"/>
      <c r="BJ6072"/>
      <c r="BK6072"/>
      <c r="BL6072"/>
      <c r="BM6072"/>
      <c r="BN6072"/>
      <c r="BO6072"/>
      <c r="BP6072"/>
      <c r="BQ6072"/>
      <c r="BR6072"/>
      <c r="BS6072"/>
      <c r="BT6072"/>
      <c r="BU6072"/>
      <c r="BV6072"/>
      <c r="BW6072"/>
      <c r="BX6072"/>
      <c r="BY6072"/>
      <c r="BZ6072"/>
      <c r="CA6072"/>
      <c r="CB6072"/>
      <c r="CC6072"/>
      <c r="CD6072"/>
      <c r="CE6072"/>
      <c r="CF6072"/>
      <c r="CG6072"/>
      <c r="CH6072"/>
      <c r="CI6072"/>
      <c r="CJ6072"/>
      <c r="CK6072"/>
      <c r="DZJ6072"/>
      <c r="DZK6072"/>
      <c r="DZL6072"/>
      <c r="DZM6072"/>
      <c r="DZN6072"/>
      <c r="DZO6072"/>
      <c r="DZP6072"/>
      <c r="DZQ6072"/>
      <c r="DZR6072"/>
      <c r="DZS6072"/>
      <c r="DZT6072"/>
      <c r="DZU6072"/>
      <c r="DZV6072"/>
      <c r="DZW6072"/>
      <c r="DZX6072"/>
      <c r="DZY6072"/>
      <c r="DZZ6072"/>
      <c r="EAA6072"/>
      <c r="EAB6072"/>
      <c r="EAC6072"/>
      <c r="EAD6072"/>
      <c r="EAE6072"/>
      <c r="EAF6072"/>
      <c r="EAG6072"/>
      <c r="EAH6072"/>
    </row>
    <row r="6073" spans="38:89 3390:3414" x14ac:dyDescent="0.3"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  <c r="BE6073"/>
      <c r="BF6073"/>
      <c r="BG6073"/>
      <c r="BH6073"/>
      <c r="BI6073"/>
      <c r="BJ6073"/>
      <c r="BK6073"/>
      <c r="BL6073"/>
      <c r="BM6073"/>
      <c r="BN6073"/>
      <c r="BO6073"/>
      <c r="BP6073"/>
      <c r="BQ6073"/>
      <c r="BR6073"/>
      <c r="BS6073"/>
      <c r="BT6073"/>
      <c r="BU6073"/>
      <c r="BV6073"/>
      <c r="BW6073"/>
      <c r="BX6073"/>
      <c r="BY6073"/>
      <c r="BZ6073"/>
      <c r="CA6073"/>
      <c r="CB6073"/>
      <c r="CC6073"/>
      <c r="CD6073"/>
      <c r="CE6073"/>
      <c r="CF6073"/>
      <c r="CG6073"/>
      <c r="CH6073"/>
      <c r="CI6073"/>
      <c r="CJ6073"/>
      <c r="CK6073"/>
      <c r="DZJ6073"/>
      <c r="DZK6073"/>
      <c r="DZL6073"/>
      <c r="DZM6073"/>
      <c r="DZN6073"/>
      <c r="DZO6073"/>
      <c r="DZP6073"/>
      <c r="DZQ6073"/>
      <c r="DZR6073"/>
      <c r="DZS6073"/>
      <c r="DZT6073"/>
      <c r="DZU6073"/>
      <c r="DZV6073"/>
      <c r="DZW6073"/>
      <c r="DZX6073"/>
      <c r="DZY6073"/>
      <c r="DZZ6073"/>
      <c r="EAA6073"/>
      <c r="EAB6073"/>
      <c r="EAC6073"/>
      <c r="EAD6073"/>
      <c r="EAE6073"/>
      <c r="EAF6073"/>
      <c r="EAG6073"/>
      <c r="EAH6073"/>
    </row>
    <row r="6074" spans="38:89 3390:3414" x14ac:dyDescent="0.3"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  <c r="BE6074"/>
      <c r="BF6074"/>
      <c r="BG6074"/>
      <c r="BH6074"/>
      <c r="BI6074"/>
      <c r="BJ6074"/>
      <c r="BK6074"/>
      <c r="BL6074"/>
      <c r="BM6074"/>
      <c r="BN6074"/>
      <c r="BO6074"/>
      <c r="BP6074"/>
      <c r="BQ6074"/>
      <c r="BR6074"/>
      <c r="BS6074"/>
      <c r="BT6074"/>
      <c r="BU6074"/>
      <c r="BV6074"/>
      <c r="BW6074"/>
      <c r="BX6074"/>
      <c r="BY6074"/>
      <c r="BZ6074"/>
      <c r="CA6074"/>
      <c r="CB6074"/>
      <c r="CC6074"/>
      <c r="CD6074"/>
      <c r="CE6074"/>
      <c r="CF6074"/>
      <c r="CG6074"/>
      <c r="CH6074"/>
      <c r="CI6074"/>
      <c r="CJ6074"/>
      <c r="CK6074"/>
      <c r="DZJ6074"/>
      <c r="DZK6074"/>
      <c r="DZL6074"/>
      <c r="DZM6074"/>
      <c r="DZN6074"/>
      <c r="DZO6074"/>
      <c r="DZP6074"/>
      <c r="DZQ6074"/>
      <c r="DZR6074"/>
      <c r="DZS6074"/>
      <c r="DZT6074"/>
      <c r="DZU6074"/>
      <c r="DZV6074"/>
      <c r="DZW6074"/>
      <c r="DZX6074"/>
      <c r="DZY6074"/>
      <c r="DZZ6074"/>
      <c r="EAA6074"/>
      <c r="EAB6074"/>
      <c r="EAC6074"/>
      <c r="EAD6074"/>
      <c r="EAE6074"/>
      <c r="EAF6074"/>
      <c r="EAG6074"/>
      <c r="EAH6074"/>
    </row>
    <row r="6075" spans="38:89 3390:3414" x14ac:dyDescent="0.3"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  <c r="BE6075"/>
      <c r="BF6075"/>
      <c r="BG6075"/>
      <c r="BH6075"/>
      <c r="BI6075"/>
      <c r="BJ6075"/>
      <c r="BK6075"/>
      <c r="BL6075"/>
      <c r="BM6075"/>
      <c r="BN6075"/>
      <c r="BO6075"/>
      <c r="BP6075"/>
      <c r="BQ6075"/>
      <c r="BR6075"/>
      <c r="BS6075"/>
      <c r="BT6075"/>
      <c r="BU6075"/>
      <c r="BV6075"/>
      <c r="BW6075"/>
      <c r="BX6075"/>
      <c r="BY6075"/>
      <c r="BZ6075"/>
      <c r="CA6075"/>
      <c r="CB6075"/>
      <c r="CC6075"/>
      <c r="CD6075"/>
      <c r="CE6075"/>
      <c r="CF6075"/>
      <c r="CG6075"/>
      <c r="CH6075"/>
      <c r="CI6075"/>
      <c r="CJ6075"/>
      <c r="CK6075"/>
      <c r="DZJ6075"/>
      <c r="DZK6075"/>
      <c r="DZL6075"/>
      <c r="DZM6075"/>
      <c r="DZN6075"/>
      <c r="DZO6075"/>
      <c r="DZP6075"/>
      <c r="DZQ6075"/>
      <c r="DZR6075"/>
      <c r="DZS6075"/>
      <c r="DZT6075"/>
      <c r="DZU6075"/>
      <c r="DZV6075"/>
      <c r="DZW6075"/>
      <c r="DZX6075"/>
      <c r="DZY6075"/>
      <c r="DZZ6075"/>
      <c r="EAA6075"/>
      <c r="EAB6075"/>
      <c r="EAC6075"/>
      <c r="EAD6075"/>
      <c r="EAE6075"/>
      <c r="EAF6075"/>
      <c r="EAG6075"/>
      <c r="EAH6075"/>
    </row>
    <row r="6076" spans="38:89 3390:3414" x14ac:dyDescent="0.3"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  <c r="BE6076"/>
      <c r="BF6076"/>
      <c r="BG6076"/>
      <c r="BH6076"/>
      <c r="BI6076"/>
      <c r="BJ6076"/>
      <c r="BK6076"/>
      <c r="BL6076"/>
      <c r="BM6076"/>
      <c r="BN6076"/>
      <c r="BO6076"/>
      <c r="BP6076"/>
      <c r="BQ6076"/>
      <c r="BR6076"/>
      <c r="BS6076"/>
      <c r="BT6076"/>
      <c r="BU6076"/>
      <c r="BV6076"/>
      <c r="BW6076"/>
      <c r="BX6076"/>
      <c r="BY6076"/>
      <c r="BZ6076"/>
      <c r="CA6076"/>
      <c r="CB6076"/>
      <c r="CC6076"/>
      <c r="CD6076"/>
      <c r="CE6076"/>
      <c r="CF6076"/>
      <c r="CG6076"/>
      <c r="CH6076"/>
      <c r="CI6076"/>
      <c r="CJ6076"/>
      <c r="CK6076"/>
      <c r="DZJ6076"/>
      <c r="DZK6076"/>
      <c r="DZL6076"/>
      <c r="DZM6076"/>
      <c r="DZN6076"/>
      <c r="DZO6076"/>
      <c r="DZP6076"/>
      <c r="DZQ6076"/>
      <c r="DZR6076"/>
      <c r="DZS6076"/>
      <c r="DZT6076"/>
      <c r="DZU6076"/>
      <c r="DZV6076"/>
      <c r="DZW6076"/>
      <c r="DZX6076"/>
      <c r="DZY6076"/>
      <c r="DZZ6076"/>
      <c r="EAA6076"/>
      <c r="EAB6076"/>
      <c r="EAC6076"/>
      <c r="EAD6076"/>
      <c r="EAE6076"/>
      <c r="EAF6076"/>
      <c r="EAG6076"/>
      <c r="EAH6076"/>
    </row>
    <row r="6077" spans="38:89 3390:3414" x14ac:dyDescent="0.3"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  <c r="BE6077"/>
      <c r="BF6077"/>
      <c r="BG6077"/>
      <c r="BH6077"/>
      <c r="BI6077"/>
      <c r="BJ6077"/>
      <c r="BK6077"/>
      <c r="BL6077"/>
      <c r="BM6077"/>
      <c r="BN6077"/>
      <c r="BO6077"/>
      <c r="BP6077"/>
      <c r="BQ6077"/>
      <c r="BR6077"/>
      <c r="BS6077"/>
      <c r="BT6077"/>
      <c r="BU6077"/>
      <c r="BV6077"/>
      <c r="BW6077"/>
      <c r="BX6077"/>
      <c r="BY6077"/>
      <c r="BZ6077"/>
      <c r="CA6077"/>
      <c r="CB6077"/>
      <c r="CC6077"/>
      <c r="CD6077"/>
      <c r="CE6077"/>
      <c r="CF6077"/>
      <c r="CG6077"/>
      <c r="CH6077"/>
      <c r="CI6077"/>
      <c r="CJ6077"/>
      <c r="CK6077"/>
      <c r="DZJ6077"/>
      <c r="DZK6077"/>
      <c r="DZL6077"/>
      <c r="DZM6077"/>
      <c r="DZN6077"/>
      <c r="DZO6077"/>
      <c r="DZP6077"/>
      <c r="DZQ6077"/>
      <c r="DZR6077"/>
      <c r="DZS6077"/>
      <c r="DZT6077"/>
      <c r="DZU6077"/>
      <c r="DZV6077"/>
      <c r="DZW6077"/>
      <c r="DZX6077"/>
      <c r="DZY6077"/>
      <c r="DZZ6077"/>
      <c r="EAA6077"/>
      <c r="EAB6077"/>
      <c r="EAC6077"/>
      <c r="EAD6077"/>
      <c r="EAE6077"/>
      <c r="EAF6077"/>
      <c r="EAG6077"/>
      <c r="EAH6077"/>
    </row>
    <row r="6078" spans="38:89 3390:3414" x14ac:dyDescent="0.3"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  <c r="BE6078"/>
      <c r="BF6078"/>
      <c r="BG6078"/>
      <c r="BH6078"/>
      <c r="BI6078"/>
      <c r="BJ6078"/>
      <c r="BK6078"/>
      <c r="BL6078"/>
      <c r="BM6078"/>
      <c r="BN6078"/>
      <c r="BO6078"/>
      <c r="BP6078"/>
      <c r="BQ6078"/>
      <c r="BR6078"/>
      <c r="BS6078"/>
      <c r="BT6078"/>
      <c r="BU6078"/>
      <c r="BV6078"/>
      <c r="BW6078"/>
      <c r="BX6078"/>
      <c r="BY6078"/>
      <c r="BZ6078"/>
      <c r="CA6078"/>
      <c r="CB6078"/>
      <c r="CC6078"/>
      <c r="CD6078"/>
      <c r="CE6078"/>
      <c r="CF6078"/>
      <c r="CG6078"/>
      <c r="CH6078"/>
      <c r="CI6078"/>
      <c r="CJ6078"/>
      <c r="CK6078"/>
      <c r="DZJ6078"/>
      <c r="DZK6078"/>
      <c r="DZL6078"/>
      <c r="DZM6078"/>
      <c r="DZN6078"/>
      <c r="DZO6078"/>
      <c r="DZP6078"/>
      <c r="DZQ6078"/>
      <c r="DZR6078"/>
      <c r="DZS6078"/>
      <c r="DZT6078"/>
      <c r="DZU6078"/>
      <c r="DZV6078"/>
      <c r="DZW6078"/>
      <c r="DZX6078"/>
      <c r="DZY6078"/>
      <c r="DZZ6078"/>
      <c r="EAA6078"/>
      <c r="EAB6078"/>
      <c r="EAC6078"/>
      <c r="EAD6078"/>
      <c r="EAE6078"/>
      <c r="EAF6078"/>
      <c r="EAG6078"/>
      <c r="EAH6078"/>
    </row>
    <row r="6079" spans="38:89 3390:3414" x14ac:dyDescent="0.3"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  <c r="BE6079"/>
      <c r="BF6079"/>
      <c r="BG6079"/>
      <c r="BH6079"/>
      <c r="BI6079"/>
      <c r="BJ6079"/>
      <c r="BK6079"/>
      <c r="BL6079"/>
      <c r="BM6079"/>
      <c r="BN6079"/>
      <c r="BO6079"/>
      <c r="BP6079"/>
      <c r="BQ6079"/>
      <c r="BR6079"/>
      <c r="BS6079"/>
      <c r="BT6079"/>
      <c r="BU6079"/>
      <c r="BV6079"/>
      <c r="BW6079"/>
      <c r="BX6079"/>
      <c r="BY6079"/>
      <c r="BZ6079"/>
      <c r="CA6079"/>
      <c r="CB6079"/>
      <c r="CC6079"/>
      <c r="CD6079"/>
      <c r="CE6079"/>
      <c r="CF6079"/>
      <c r="CG6079"/>
      <c r="CH6079"/>
      <c r="CI6079"/>
      <c r="CJ6079"/>
      <c r="CK6079"/>
      <c r="DZJ6079"/>
      <c r="DZK6079"/>
      <c r="DZL6079"/>
      <c r="DZM6079"/>
      <c r="DZN6079"/>
      <c r="DZO6079"/>
      <c r="DZP6079"/>
      <c r="DZQ6079"/>
      <c r="DZR6079"/>
      <c r="DZS6079"/>
      <c r="DZT6079"/>
      <c r="DZU6079"/>
      <c r="DZV6079"/>
      <c r="DZW6079"/>
      <c r="DZX6079"/>
      <c r="DZY6079"/>
      <c r="DZZ6079"/>
      <c r="EAA6079"/>
      <c r="EAB6079"/>
      <c r="EAC6079"/>
      <c r="EAD6079"/>
      <c r="EAE6079"/>
      <c r="EAF6079"/>
      <c r="EAG6079"/>
      <c r="EAH6079"/>
    </row>
    <row r="6080" spans="38:89 3390:3414" x14ac:dyDescent="0.3"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  <c r="BE6080"/>
      <c r="BF6080"/>
      <c r="BG6080"/>
      <c r="BH6080"/>
      <c r="BI6080"/>
      <c r="BJ6080"/>
      <c r="BK6080"/>
      <c r="BL6080"/>
      <c r="BM6080"/>
      <c r="BN6080"/>
      <c r="BO6080"/>
      <c r="BP6080"/>
      <c r="BQ6080"/>
      <c r="BR6080"/>
      <c r="BS6080"/>
      <c r="BT6080"/>
      <c r="BU6080"/>
      <c r="BV6080"/>
      <c r="BW6080"/>
      <c r="BX6080"/>
      <c r="BY6080"/>
      <c r="BZ6080"/>
      <c r="CA6080"/>
      <c r="CB6080"/>
      <c r="CC6080"/>
      <c r="CD6080"/>
      <c r="CE6080"/>
      <c r="CF6080"/>
      <c r="CG6080"/>
      <c r="CH6080"/>
      <c r="CI6080"/>
      <c r="CJ6080"/>
      <c r="CK6080"/>
      <c r="DZJ6080"/>
      <c r="DZK6080"/>
      <c r="DZL6080"/>
      <c r="DZM6080"/>
      <c r="DZN6080"/>
      <c r="DZO6080"/>
      <c r="DZP6080"/>
      <c r="DZQ6080"/>
      <c r="DZR6080"/>
      <c r="DZS6080"/>
      <c r="DZT6080"/>
      <c r="DZU6080"/>
      <c r="DZV6080"/>
      <c r="DZW6080"/>
      <c r="DZX6080"/>
      <c r="DZY6080"/>
      <c r="DZZ6080"/>
      <c r="EAA6080"/>
      <c r="EAB6080"/>
      <c r="EAC6080"/>
      <c r="EAD6080"/>
      <c r="EAE6080"/>
      <c r="EAF6080"/>
      <c r="EAG6080"/>
      <c r="EAH6080"/>
    </row>
    <row r="6081" spans="38:89 3390:3414" x14ac:dyDescent="0.3"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  <c r="BE6081"/>
      <c r="BF6081"/>
      <c r="BG6081"/>
      <c r="BH6081"/>
      <c r="BI6081"/>
      <c r="BJ6081"/>
      <c r="BK6081"/>
      <c r="BL6081"/>
      <c r="BM6081"/>
      <c r="BN6081"/>
      <c r="BO6081"/>
      <c r="BP6081"/>
      <c r="BQ6081"/>
      <c r="BR6081"/>
      <c r="BS6081"/>
      <c r="BT6081"/>
      <c r="BU6081"/>
      <c r="BV6081"/>
      <c r="BW6081"/>
      <c r="BX6081"/>
      <c r="BY6081"/>
      <c r="BZ6081"/>
      <c r="CA6081"/>
      <c r="CB6081"/>
      <c r="CC6081"/>
      <c r="CD6081"/>
      <c r="CE6081"/>
      <c r="CF6081"/>
      <c r="CG6081"/>
      <c r="CH6081"/>
      <c r="CI6081"/>
      <c r="CJ6081"/>
      <c r="CK6081"/>
      <c r="DZJ6081"/>
      <c r="DZK6081"/>
      <c r="DZL6081"/>
      <c r="DZM6081"/>
      <c r="DZN6081"/>
      <c r="DZO6081"/>
      <c r="DZP6081"/>
      <c r="DZQ6081"/>
      <c r="DZR6081"/>
      <c r="DZS6081"/>
      <c r="DZT6081"/>
      <c r="DZU6081"/>
      <c r="DZV6081"/>
      <c r="DZW6081"/>
      <c r="DZX6081"/>
      <c r="DZY6081"/>
      <c r="DZZ6081"/>
      <c r="EAA6081"/>
      <c r="EAB6081"/>
      <c r="EAC6081"/>
      <c r="EAD6081"/>
      <c r="EAE6081"/>
      <c r="EAF6081"/>
      <c r="EAG6081"/>
      <c r="EAH6081"/>
    </row>
    <row r="6082" spans="38:89 3390:3414" x14ac:dyDescent="0.3"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  <c r="BE6082"/>
      <c r="BF6082"/>
      <c r="BG6082"/>
      <c r="BH6082"/>
      <c r="BI6082"/>
      <c r="BJ6082"/>
      <c r="BK6082"/>
      <c r="BL6082"/>
      <c r="BM6082"/>
      <c r="BN6082"/>
      <c r="BO6082"/>
      <c r="BP6082"/>
      <c r="BQ6082"/>
      <c r="BR6082"/>
      <c r="BS6082"/>
      <c r="BT6082"/>
      <c r="BU6082"/>
      <c r="BV6082"/>
      <c r="BW6082"/>
      <c r="BX6082"/>
      <c r="BY6082"/>
      <c r="BZ6082"/>
      <c r="CA6082"/>
      <c r="CB6082"/>
      <c r="CC6082"/>
      <c r="CD6082"/>
      <c r="CE6082"/>
      <c r="CF6082"/>
      <c r="CG6082"/>
      <c r="CH6082"/>
      <c r="CI6082"/>
      <c r="CJ6082"/>
      <c r="CK6082"/>
      <c r="DZJ6082"/>
      <c r="DZK6082"/>
      <c r="DZL6082"/>
      <c r="DZM6082"/>
      <c r="DZN6082"/>
      <c r="DZO6082"/>
      <c r="DZP6082"/>
      <c r="DZQ6082"/>
      <c r="DZR6082"/>
      <c r="DZS6082"/>
      <c r="DZT6082"/>
      <c r="DZU6082"/>
      <c r="DZV6082"/>
      <c r="DZW6082"/>
      <c r="DZX6082"/>
      <c r="DZY6082"/>
      <c r="DZZ6082"/>
      <c r="EAA6082"/>
      <c r="EAB6082"/>
      <c r="EAC6082"/>
      <c r="EAD6082"/>
      <c r="EAE6082"/>
      <c r="EAF6082"/>
      <c r="EAG6082"/>
      <c r="EAH6082"/>
    </row>
    <row r="6083" spans="38:89 3390:3414" x14ac:dyDescent="0.3"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  <c r="BE6083"/>
      <c r="BF6083"/>
      <c r="BG6083"/>
      <c r="BH6083"/>
      <c r="BI6083"/>
      <c r="BJ6083"/>
      <c r="BK6083"/>
      <c r="BL6083"/>
      <c r="BM6083"/>
      <c r="BN6083"/>
      <c r="BO6083"/>
      <c r="BP6083"/>
      <c r="BQ6083"/>
      <c r="BR6083"/>
      <c r="BS6083"/>
      <c r="BT6083"/>
      <c r="BU6083"/>
      <c r="BV6083"/>
      <c r="BW6083"/>
      <c r="BX6083"/>
      <c r="BY6083"/>
      <c r="BZ6083"/>
      <c r="CA6083"/>
      <c r="CB6083"/>
      <c r="CC6083"/>
      <c r="CD6083"/>
      <c r="CE6083"/>
      <c r="CF6083"/>
      <c r="CG6083"/>
      <c r="CH6083"/>
      <c r="CI6083"/>
      <c r="CJ6083"/>
      <c r="CK6083"/>
      <c r="DZJ6083"/>
      <c r="DZK6083"/>
      <c r="DZL6083"/>
      <c r="DZM6083"/>
      <c r="DZN6083"/>
      <c r="DZO6083"/>
      <c r="DZP6083"/>
      <c r="DZQ6083"/>
      <c r="DZR6083"/>
      <c r="DZS6083"/>
      <c r="DZT6083"/>
      <c r="DZU6083"/>
      <c r="DZV6083"/>
      <c r="DZW6083"/>
      <c r="DZX6083"/>
      <c r="DZY6083"/>
      <c r="DZZ6083"/>
      <c r="EAA6083"/>
      <c r="EAB6083"/>
      <c r="EAC6083"/>
      <c r="EAD6083"/>
      <c r="EAE6083"/>
      <c r="EAF6083"/>
      <c r="EAG6083"/>
      <c r="EAH6083"/>
    </row>
    <row r="6084" spans="38:89 3390:3414" x14ac:dyDescent="0.3"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  <c r="BE6084"/>
      <c r="BF6084"/>
      <c r="BG6084"/>
      <c r="BH6084"/>
      <c r="BI6084"/>
      <c r="BJ6084"/>
      <c r="BK6084"/>
      <c r="BL6084"/>
      <c r="BM6084"/>
      <c r="BN6084"/>
      <c r="BO6084"/>
      <c r="BP6084"/>
      <c r="BQ6084"/>
      <c r="BR6084"/>
      <c r="BS6084"/>
      <c r="BT6084"/>
      <c r="BU6084"/>
      <c r="BV6084"/>
      <c r="BW6084"/>
      <c r="BX6084"/>
      <c r="BY6084"/>
      <c r="BZ6084"/>
      <c r="CA6084"/>
      <c r="CB6084"/>
      <c r="CC6084"/>
      <c r="CD6084"/>
      <c r="CE6084"/>
      <c r="CF6084"/>
      <c r="CG6084"/>
      <c r="CH6084"/>
      <c r="CI6084"/>
      <c r="CJ6084"/>
      <c r="CK6084"/>
      <c r="DZJ6084"/>
      <c r="DZK6084"/>
      <c r="DZL6084"/>
      <c r="DZM6084"/>
      <c r="DZN6084"/>
      <c r="DZO6084"/>
      <c r="DZP6084"/>
      <c r="DZQ6084"/>
      <c r="DZR6084"/>
      <c r="DZS6084"/>
      <c r="DZT6084"/>
      <c r="DZU6084"/>
      <c r="DZV6084"/>
      <c r="DZW6084"/>
      <c r="DZX6084"/>
      <c r="DZY6084"/>
      <c r="DZZ6084"/>
      <c r="EAA6084"/>
      <c r="EAB6084"/>
      <c r="EAC6084"/>
      <c r="EAD6084"/>
      <c r="EAE6084"/>
      <c r="EAF6084"/>
      <c r="EAG6084"/>
      <c r="EAH6084"/>
    </row>
    <row r="6085" spans="38:89 3390:3414" x14ac:dyDescent="0.3"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  <c r="BE6085"/>
      <c r="BF6085"/>
      <c r="BG6085"/>
      <c r="BH6085"/>
      <c r="BI6085"/>
      <c r="BJ6085"/>
      <c r="BK6085"/>
      <c r="BL6085"/>
      <c r="BM6085"/>
      <c r="BN6085"/>
      <c r="BO6085"/>
      <c r="BP6085"/>
      <c r="BQ6085"/>
      <c r="BR6085"/>
      <c r="BS6085"/>
      <c r="BT6085"/>
      <c r="BU6085"/>
      <c r="BV6085"/>
      <c r="BW6085"/>
      <c r="BX6085"/>
      <c r="BY6085"/>
      <c r="BZ6085"/>
      <c r="CA6085"/>
      <c r="CB6085"/>
      <c r="CC6085"/>
      <c r="CD6085"/>
      <c r="CE6085"/>
      <c r="CF6085"/>
      <c r="CG6085"/>
      <c r="CH6085"/>
      <c r="CI6085"/>
      <c r="CJ6085"/>
      <c r="CK6085"/>
      <c r="DZJ6085"/>
      <c r="DZK6085"/>
      <c r="DZL6085"/>
      <c r="DZM6085"/>
      <c r="DZN6085"/>
      <c r="DZO6085"/>
      <c r="DZP6085"/>
      <c r="DZQ6085"/>
      <c r="DZR6085"/>
      <c r="DZS6085"/>
      <c r="DZT6085"/>
      <c r="DZU6085"/>
      <c r="DZV6085"/>
      <c r="DZW6085"/>
      <c r="DZX6085"/>
      <c r="DZY6085"/>
      <c r="DZZ6085"/>
      <c r="EAA6085"/>
      <c r="EAB6085"/>
      <c r="EAC6085"/>
      <c r="EAD6085"/>
      <c r="EAE6085"/>
      <c r="EAF6085"/>
      <c r="EAG6085"/>
      <c r="EAH6085"/>
    </row>
    <row r="6086" spans="38:89 3390:3414" x14ac:dyDescent="0.3"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  <c r="BE6086"/>
      <c r="BF6086"/>
      <c r="BG6086"/>
      <c r="BH6086"/>
      <c r="BI6086"/>
      <c r="BJ6086"/>
      <c r="BK6086"/>
      <c r="BL6086"/>
      <c r="BM6086"/>
      <c r="BN6086"/>
      <c r="BO6086"/>
      <c r="BP6086"/>
      <c r="BQ6086"/>
      <c r="BR6086"/>
      <c r="BS6086"/>
      <c r="BT6086"/>
      <c r="BU6086"/>
      <c r="BV6086"/>
      <c r="BW6086"/>
      <c r="BX6086"/>
      <c r="BY6086"/>
      <c r="BZ6086"/>
      <c r="CA6086"/>
      <c r="CB6086"/>
      <c r="CC6086"/>
      <c r="CD6086"/>
      <c r="CE6086"/>
      <c r="CF6086"/>
      <c r="CG6086"/>
      <c r="CH6086"/>
      <c r="CI6086"/>
      <c r="CJ6086"/>
      <c r="CK6086"/>
      <c r="DZJ6086"/>
      <c r="DZK6086"/>
      <c r="DZL6086"/>
      <c r="DZM6086"/>
      <c r="DZN6086"/>
      <c r="DZO6086"/>
      <c r="DZP6086"/>
      <c r="DZQ6086"/>
      <c r="DZR6086"/>
      <c r="DZS6086"/>
      <c r="DZT6086"/>
      <c r="DZU6086"/>
      <c r="DZV6086"/>
      <c r="DZW6086"/>
      <c r="DZX6086"/>
      <c r="DZY6086"/>
      <c r="DZZ6086"/>
      <c r="EAA6086"/>
      <c r="EAB6086"/>
      <c r="EAC6086"/>
      <c r="EAD6086"/>
      <c r="EAE6086"/>
      <c r="EAF6086"/>
      <c r="EAG6086"/>
      <c r="EAH6086"/>
    </row>
    <row r="6087" spans="38:89 3390:3414" x14ac:dyDescent="0.3"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  <c r="BE6087"/>
      <c r="BF6087"/>
      <c r="BG6087"/>
      <c r="BH6087"/>
      <c r="BI6087"/>
      <c r="BJ6087"/>
      <c r="BK6087"/>
      <c r="BL6087"/>
      <c r="BM6087"/>
      <c r="BN6087"/>
      <c r="BO6087"/>
      <c r="BP6087"/>
      <c r="BQ6087"/>
      <c r="BR6087"/>
      <c r="BS6087"/>
      <c r="BT6087"/>
      <c r="BU6087"/>
      <c r="BV6087"/>
      <c r="BW6087"/>
      <c r="BX6087"/>
      <c r="BY6087"/>
      <c r="BZ6087"/>
      <c r="CA6087"/>
      <c r="CB6087"/>
      <c r="CC6087"/>
      <c r="CD6087"/>
      <c r="CE6087"/>
      <c r="CF6087"/>
      <c r="CG6087"/>
      <c r="CH6087"/>
      <c r="CI6087"/>
      <c r="CJ6087"/>
      <c r="CK6087"/>
      <c r="DZJ6087"/>
      <c r="DZK6087"/>
      <c r="DZL6087"/>
      <c r="DZM6087"/>
      <c r="DZN6087"/>
      <c r="DZO6087"/>
      <c r="DZP6087"/>
      <c r="DZQ6087"/>
      <c r="DZR6087"/>
      <c r="DZS6087"/>
      <c r="DZT6087"/>
      <c r="DZU6087"/>
      <c r="DZV6087"/>
      <c r="DZW6087"/>
      <c r="DZX6087"/>
      <c r="DZY6087"/>
      <c r="DZZ6087"/>
      <c r="EAA6087"/>
      <c r="EAB6087"/>
      <c r="EAC6087"/>
      <c r="EAD6087"/>
      <c r="EAE6087"/>
      <c r="EAF6087"/>
      <c r="EAG6087"/>
      <c r="EAH6087"/>
    </row>
    <row r="6088" spans="38:89 3390:3414" x14ac:dyDescent="0.3"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  <c r="BE6088"/>
      <c r="BF6088"/>
      <c r="BG6088"/>
      <c r="BH6088"/>
      <c r="BI6088"/>
      <c r="BJ6088"/>
      <c r="BK6088"/>
      <c r="BL6088"/>
      <c r="BM6088"/>
      <c r="BN6088"/>
      <c r="BO6088"/>
      <c r="BP6088"/>
      <c r="BQ6088"/>
      <c r="BR6088"/>
      <c r="BS6088"/>
      <c r="BT6088"/>
      <c r="BU6088"/>
      <c r="BV6088"/>
      <c r="BW6088"/>
      <c r="BX6088"/>
      <c r="BY6088"/>
      <c r="BZ6088"/>
      <c r="CA6088"/>
      <c r="CB6088"/>
      <c r="CC6088"/>
      <c r="CD6088"/>
      <c r="CE6088"/>
      <c r="CF6088"/>
      <c r="CG6088"/>
      <c r="CH6088"/>
      <c r="CI6088"/>
      <c r="CJ6088"/>
      <c r="CK6088"/>
      <c r="DZJ6088"/>
      <c r="DZK6088"/>
      <c r="DZL6088"/>
      <c r="DZM6088"/>
      <c r="DZN6088"/>
      <c r="DZO6088"/>
      <c r="DZP6088"/>
      <c r="DZQ6088"/>
      <c r="DZR6088"/>
      <c r="DZS6088"/>
      <c r="DZT6088"/>
      <c r="DZU6088"/>
      <c r="DZV6088"/>
      <c r="DZW6088"/>
      <c r="DZX6088"/>
      <c r="DZY6088"/>
      <c r="DZZ6088"/>
      <c r="EAA6088"/>
      <c r="EAB6088"/>
      <c r="EAC6088"/>
      <c r="EAD6088"/>
      <c r="EAE6088"/>
      <c r="EAF6088"/>
      <c r="EAG6088"/>
      <c r="EAH6088"/>
    </row>
    <row r="6089" spans="38:89 3390:3414" x14ac:dyDescent="0.3"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  <c r="BE6089"/>
      <c r="BF6089"/>
      <c r="BG6089"/>
      <c r="BH6089"/>
      <c r="BI6089"/>
      <c r="BJ6089"/>
      <c r="BK6089"/>
      <c r="BL6089"/>
      <c r="BM6089"/>
      <c r="BN6089"/>
      <c r="BO6089"/>
      <c r="BP6089"/>
      <c r="BQ6089"/>
      <c r="BR6089"/>
      <c r="BS6089"/>
      <c r="BT6089"/>
      <c r="BU6089"/>
      <c r="BV6089"/>
      <c r="BW6089"/>
      <c r="BX6089"/>
      <c r="BY6089"/>
      <c r="BZ6089"/>
      <c r="CA6089"/>
      <c r="CB6089"/>
      <c r="CC6089"/>
      <c r="CD6089"/>
      <c r="CE6089"/>
      <c r="CF6089"/>
      <c r="CG6089"/>
      <c r="CH6089"/>
      <c r="CI6089"/>
      <c r="CJ6089"/>
      <c r="CK6089"/>
      <c r="DZJ6089"/>
      <c r="DZK6089"/>
      <c r="DZL6089"/>
      <c r="DZM6089"/>
      <c r="DZN6089"/>
      <c r="DZO6089"/>
      <c r="DZP6089"/>
      <c r="DZQ6089"/>
      <c r="DZR6089"/>
      <c r="DZS6089"/>
      <c r="DZT6089"/>
      <c r="DZU6089"/>
      <c r="DZV6089"/>
      <c r="DZW6089"/>
      <c r="DZX6089"/>
      <c r="DZY6089"/>
      <c r="DZZ6089"/>
      <c r="EAA6089"/>
      <c r="EAB6089"/>
      <c r="EAC6089"/>
      <c r="EAD6089"/>
      <c r="EAE6089"/>
      <c r="EAF6089"/>
      <c r="EAG6089"/>
      <c r="EAH6089"/>
    </row>
    <row r="6090" spans="38:89 3390:3414" x14ac:dyDescent="0.3"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  <c r="BE6090"/>
      <c r="BF6090"/>
      <c r="BG6090"/>
      <c r="BH6090"/>
      <c r="BI6090"/>
      <c r="BJ6090"/>
      <c r="BK6090"/>
      <c r="BL6090"/>
      <c r="BM6090"/>
      <c r="BN6090"/>
      <c r="BO6090"/>
      <c r="BP6090"/>
      <c r="BQ6090"/>
      <c r="BR6090"/>
      <c r="BS6090"/>
      <c r="BT6090"/>
      <c r="BU6090"/>
      <c r="BV6090"/>
      <c r="BW6090"/>
      <c r="BX6090"/>
      <c r="BY6090"/>
      <c r="BZ6090"/>
      <c r="CA6090"/>
      <c r="CB6090"/>
      <c r="CC6090"/>
      <c r="CD6090"/>
      <c r="CE6090"/>
      <c r="CF6090"/>
      <c r="CG6090"/>
      <c r="CH6090"/>
      <c r="CI6090"/>
      <c r="CJ6090"/>
      <c r="CK6090"/>
      <c r="DZJ6090"/>
      <c r="DZK6090"/>
      <c r="DZL6090"/>
      <c r="DZM6090"/>
      <c r="DZN6090"/>
      <c r="DZO6090"/>
      <c r="DZP6090"/>
      <c r="DZQ6090"/>
      <c r="DZR6090"/>
      <c r="DZS6090"/>
      <c r="DZT6090"/>
      <c r="DZU6090"/>
      <c r="DZV6090"/>
      <c r="DZW6090"/>
      <c r="DZX6090"/>
      <c r="DZY6090"/>
      <c r="DZZ6090"/>
      <c r="EAA6090"/>
      <c r="EAB6090"/>
      <c r="EAC6090"/>
      <c r="EAD6090"/>
      <c r="EAE6090"/>
      <c r="EAF6090"/>
      <c r="EAG6090"/>
      <c r="EAH6090"/>
    </row>
    <row r="6091" spans="38:89 3390:3414" x14ac:dyDescent="0.3"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  <c r="BE6091"/>
      <c r="BF6091"/>
      <c r="BG6091"/>
      <c r="BH6091"/>
      <c r="BI6091"/>
      <c r="BJ6091"/>
      <c r="BK6091"/>
      <c r="BL6091"/>
      <c r="BM6091"/>
      <c r="BN6091"/>
      <c r="BO6091"/>
      <c r="BP6091"/>
      <c r="BQ6091"/>
      <c r="BR6091"/>
      <c r="BS6091"/>
      <c r="BT6091"/>
      <c r="BU6091"/>
      <c r="BV6091"/>
      <c r="BW6091"/>
      <c r="BX6091"/>
      <c r="BY6091"/>
      <c r="BZ6091"/>
      <c r="CA6091"/>
      <c r="CB6091"/>
      <c r="CC6091"/>
      <c r="CD6091"/>
      <c r="CE6091"/>
      <c r="CF6091"/>
      <c r="CG6091"/>
      <c r="CH6091"/>
      <c r="CI6091"/>
      <c r="CJ6091"/>
      <c r="CK6091"/>
      <c r="DZJ6091"/>
      <c r="DZK6091"/>
      <c r="DZL6091"/>
      <c r="DZM6091"/>
      <c r="DZN6091"/>
      <c r="DZO6091"/>
      <c r="DZP6091"/>
      <c r="DZQ6091"/>
      <c r="DZR6091"/>
      <c r="DZS6091"/>
      <c r="DZT6091"/>
      <c r="DZU6091"/>
      <c r="DZV6091"/>
      <c r="DZW6091"/>
      <c r="DZX6091"/>
      <c r="DZY6091"/>
      <c r="DZZ6091"/>
      <c r="EAA6091"/>
      <c r="EAB6091"/>
      <c r="EAC6091"/>
      <c r="EAD6091"/>
      <c r="EAE6091"/>
      <c r="EAF6091"/>
      <c r="EAG6091"/>
      <c r="EAH6091"/>
    </row>
    <row r="6092" spans="38:89 3390:3414" x14ac:dyDescent="0.3"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  <c r="BE6092"/>
      <c r="BF6092"/>
      <c r="BG6092"/>
      <c r="BH6092"/>
      <c r="BI6092"/>
      <c r="BJ6092"/>
      <c r="BK6092"/>
      <c r="BL6092"/>
      <c r="BM6092"/>
      <c r="BN6092"/>
      <c r="BO6092"/>
      <c r="BP6092"/>
      <c r="BQ6092"/>
      <c r="BR6092"/>
      <c r="BS6092"/>
      <c r="BT6092"/>
      <c r="BU6092"/>
      <c r="BV6092"/>
      <c r="BW6092"/>
      <c r="BX6092"/>
      <c r="BY6092"/>
      <c r="BZ6092"/>
      <c r="CA6092"/>
      <c r="CB6092"/>
      <c r="CC6092"/>
      <c r="CD6092"/>
      <c r="CE6092"/>
      <c r="CF6092"/>
      <c r="CG6092"/>
      <c r="CH6092"/>
      <c r="CI6092"/>
      <c r="CJ6092"/>
      <c r="CK6092"/>
      <c r="DZJ6092"/>
      <c r="DZK6092"/>
      <c r="DZL6092"/>
      <c r="DZM6092"/>
      <c r="DZN6092"/>
      <c r="DZO6092"/>
      <c r="DZP6092"/>
      <c r="DZQ6092"/>
      <c r="DZR6092"/>
      <c r="DZS6092"/>
      <c r="DZT6092"/>
      <c r="DZU6092"/>
      <c r="DZV6092"/>
      <c r="DZW6092"/>
      <c r="DZX6092"/>
      <c r="DZY6092"/>
      <c r="DZZ6092"/>
      <c r="EAA6092"/>
      <c r="EAB6092"/>
      <c r="EAC6092"/>
      <c r="EAD6092"/>
      <c r="EAE6092"/>
      <c r="EAF6092"/>
      <c r="EAG6092"/>
      <c r="EAH6092"/>
    </row>
    <row r="6093" spans="38:89 3390:3414" x14ac:dyDescent="0.3"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  <c r="BE6093"/>
      <c r="BF6093"/>
      <c r="BG6093"/>
      <c r="BH6093"/>
      <c r="BI6093"/>
      <c r="BJ6093"/>
      <c r="BK6093"/>
      <c r="BL6093"/>
      <c r="BM6093"/>
      <c r="BN6093"/>
      <c r="BO6093"/>
      <c r="BP6093"/>
      <c r="BQ6093"/>
      <c r="BR6093"/>
      <c r="BS6093"/>
      <c r="BT6093"/>
      <c r="BU6093"/>
      <c r="BV6093"/>
      <c r="BW6093"/>
      <c r="BX6093"/>
      <c r="BY6093"/>
      <c r="BZ6093"/>
      <c r="CA6093"/>
      <c r="CB6093"/>
      <c r="CC6093"/>
      <c r="CD6093"/>
      <c r="CE6093"/>
      <c r="CF6093"/>
      <c r="CG6093"/>
      <c r="CH6093"/>
      <c r="CI6093"/>
      <c r="CJ6093"/>
      <c r="CK6093"/>
      <c r="DZJ6093"/>
      <c r="DZK6093"/>
      <c r="DZL6093"/>
      <c r="DZM6093"/>
      <c r="DZN6093"/>
      <c r="DZO6093"/>
      <c r="DZP6093"/>
      <c r="DZQ6093"/>
      <c r="DZR6093"/>
      <c r="DZS6093"/>
      <c r="DZT6093"/>
      <c r="DZU6093"/>
      <c r="DZV6093"/>
      <c r="DZW6093"/>
      <c r="DZX6093"/>
      <c r="DZY6093"/>
      <c r="DZZ6093"/>
      <c r="EAA6093"/>
      <c r="EAB6093"/>
      <c r="EAC6093"/>
      <c r="EAD6093"/>
      <c r="EAE6093"/>
      <c r="EAF6093"/>
      <c r="EAG6093"/>
      <c r="EAH6093"/>
    </row>
    <row r="6094" spans="38:89 3390:3414" x14ac:dyDescent="0.3"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  <c r="BE6094"/>
      <c r="BF6094"/>
      <c r="BG6094"/>
      <c r="BH6094"/>
      <c r="BI6094"/>
      <c r="BJ6094"/>
      <c r="BK6094"/>
      <c r="BL6094"/>
      <c r="BM6094"/>
      <c r="BN6094"/>
      <c r="BO6094"/>
      <c r="BP6094"/>
      <c r="BQ6094"/>
      <c r="BR6094"/>
      <c r="BS6094"/>
      <c r="BT6094"/>
      <c r="BU6094"/>
      <c r="BV6094"/>
      <c r="BW6094"/>
      <c r="BX6094"/>
      <c r="BY6094"/>
      <c r="BZ6094"/>
      <c r="CA6094"/>
      <c r="CB6094"/>
      <c r="CC6094"/>
      <c r="CD6094"/>
      <c r="CE6094"/>
      <c r="CF6094"/>
      <c r="CG6094"/>
      <c r="CH6094"/>
      <c r="CI6094"/>
      <c r="CJ6094"/>
      <c r="CK6094"/>
      <c r="DZJ6094"/>
      <c r="DZK6094"/>
      <c r="DZL6094"/>
      <c r="DZM6094"/>
      <c r="DZN6094"/>
      <c r="DZO6094"/>
      <c r="DZP6094"/>
      <c r="DZQ6094"/>
      <c r="DZR6094"/>
      <c r="DZS6094"/>
      <c r="DZT6094"/>
      <c r="DZU6094"/>
      <c r="DZV6094"/>
      <c r="DZW6094"/>
      <c r="DZX6094"/>
      <c r="DZY6094"/>
      <c r="DZZ6094"/>
      <c r="EAA6094"/>
      <c r="EAB6094"/>
      <c r="EAC6094"/>
      <c r="EAD6094"/>
      <c r="EAE6094"/>
      <c r="EAF6094"/>
      <c r="EAG6094"/>
      <c r="EAH6094"/>
    </row>
    <row r="6095" spans="38:89 3390:3414" x14ac:dyDescent="0.3"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  <c r="BE6095"/>
      <c r="BF6095"/>
      <c r="BG6095"/>
      <c r="BH6095"/>
      <c r="BI6095"/>
      <c r="BJ6095"/>
      <c r="BK6095"/>
      <c r="BL6095"/>
      <c r="BM6095"/>
      <c r="BN6095"/>
      <c r="BO6095"/>
      <c r="BP6095"/>
      <c r="BQ6095"/>
      <c r="BR6095"/>
      <c r="BS6095"/>
      <c r="BT6095"/>
      <c r="BU6095"/>
      <c r="BV6095"/>
      <c r="BW6095"/>
      <c r="BX6095"/>
      <c r="BY6095"/>
      <c r="BZ6095"/>
      <c r="CA6095"/>
      <c r="CB6095"/>
      <c r="CC6095"/>
      <c r="CD6095"/>
      <c r="CE6095"/>
      <c r="CF6095"/>
      <c r="CG6095"/>
      <c r="CH6095"/>
      <c r="CI6095"/>
      <c r="CJ6095"/>
      <c r="CK6095"/>
      <c r="DZJ6095"/>
      <c r="DZK6095"/>
      <c r="DZL6095"/>
      <c r="DZM6095"/>
      <c r="DZN6095"/>
      <c r="DZO6095"/>
      <c r="DZP6095"/>
      <c r="DZQ6095"/>
      <c r="DZR6095"/>
      <c r="DZS6095"/>
      <c r="DZT6095"/>
      <c r="DZU6095"/>
      <c r="DZV6095"/>
      <c r="DZW6095"/>
      <c r="DZX6095"/>
      <c r="DZY6095"/>
      <c r="DZZ6095"/>
      <c r="EAA6095"/>
      <c r="EAB6095"/>
      <c r="EAC6095"/>
      <c r="EAD6095"/>
      <c r="EAE6095"/>
      <c r="EAF6095"/>
      <c r="EAG6095"/>
      <c r="EAH6095"/>
    </row>
    <row r="6096" spans="38:89 3390:3414" x14ac:dyDescent="0.3"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  <c r="BE6096"/>
      <c r="BF6096"/>
      <c r="BG6096"/>
      <c r="BH6096"/>
      <c r="BI6096"/>
      <c r="BJ6096"/>
      <c r="BK6096"/>
      <c r="BL6096"/>
      <c r="BM6096"/>
      <c r="BN6096"/>
      <c r="BO6096"/>
      <c r="BP6096"/>
      <c r="BQ6096"/>
      <c r="BR6096"/>
      <c r="BS6096"/>
      <c r="BT6096"/>
      <c r="BU6096"/>
      <c r="BV6096"/>
      <c r="BW6096"/>
      <c r="BX6096"/>
      <c r="BY6096"/>
      <c r="BZ6096"/>
      <c r="CA6096"/>
      <c r="CB6096"/>
      <c r="CC6096"/>
      <c r="CD6096"/>
      <c r="CE6096"/>
      <c r="CF6096"/>
      <c r="CG6096"/>
      <c r="CH6096"/>
      <c r="CI6096"/>
      <c r="CJ6096"/>
      <c r="CK6096"/>
      <c r="DZJ6096"/>
      <c r="DZK6096"/>
      <c r="DZL6096"/>
      <c r="DZM6096"/>
      <c r="DZN6096"/>
      <c r="DZO6096"/>
      <c r="DZP6096"/>
      <c r="DZQ6096"/>
      <c r="DZR6096"/>
      <c r="DZS6096"/>
      <c r="DZT6096"/>
      <c r="DZU6096"/>
      <c r="DZV6096"/>
      <c r="DZW6096"/>
      <c r="DZX6096"/>
      <c r="DZY6096"/>
      <c r="DZZ6096"/>
      <c r="EAA6096"/>
      <c r="EAB6096"/>
      <c r="EAC6096"/>
      <c r="EAD6096"/>
      <c r="EAE6096"/>
      <c r="EAF6096"/>
      <c r="EAG6096"/>
      <c r="EAH6096"/>
    </row>
    <row r="6097" spans="38:89 3390:3414" x14ac:dyDescent="0.3"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  <c r="BE6097"/>
      <c r="BF6097"/>
      <c r="BG6097"/>
      <c r="BH6097"/>
      <c r="BI6097"/>
      <c r="BJ6097"/>
      <c r="BK6097"/>
      <c r="BL6097"/>
      <c r="BM6097"/>
      <c r="BN6097"/>
      <c r="BO6097"/>
      <c r="BP6097"/>
      <c r="BQ6097"/>
      <c r="BR6097"/>
      <c r="BS6097"/>
      <c r="BT6097"/>
      <c r="BU6097"/>
      <c r="BV6097"/>
      <c r="BW6097"/>
      <c r="BX6097"/>
      <c r="BY6097"/>
      <c r="BZ6097"/>
      <c r="CA6097"/>
      <c r="CB6097"/>
      <c r="CC6097"/>
      <c r="CD6097"/>
      <c r="CE6097"/>
      <c r="CF6097"/>
      <c r="CG6097"/>
      <c r="CH6097"/>
      <c r="CI6097"/>
      <c r="CJ6097"/>
      <c r="CK6097"/>
      <c r="DZJ6097"/>
      <c r="DZK6097"/>
      <c r="DZL6097"/>
      <c r="DZM6097"/>
      <c r="DZN6097"/>
      <c r="DZO6097"/>
      <c r="DZP6097"/>
      <c r="DZQ6097"/>
      <c r="DZR6097"/>
      <c r="DZS6097"/>
      <c r="DZT6097"/>
      <c r="DZU6097"/>
      <c r="DZV6097"/>
      <c r="DZW6097"/>
      <c r="DZX6097"/>
      <c r="DZY6097"/>
      <c r="DZZ6097"/>
      <c r="EAA6097"/>
      <c r="EAB6097"/>
      <c r="EAC6097"/>
      <c r="EAD6097"/>
      <c r="EAE6097"/>
      <c r="EAF6097"/>
      <c r="EAG6097"/>
      <c r="EAH6097"/>
    </row>
    <row r="6098" spans="38:89 3390:3414" x14ac:dyDescent="0.3"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  <c r="BE6098"/>
      <c r="BF6098"/>
      <c r="BG6098"/>
      <c r="BH6098"/>
      <c r="BI6098"/>
      <c r="BJ6098"/>
      <c r="BK6098"/>
      <c r="BL6098"/>
      <c r="BM6098"/>
      <c r="BN6098"/>
      <c r="BO6098"/>
      <c r="BP6098"/>
      <c r="BQ6098"/>
      <c r="BR6098"/>
      <c r="BS6098"/>
      <c r="BT6098"/>
      <c r="BU6098"/>
      <c r="BV6098"/>
      <c r="BW6098"/>
      <c r="BX6098"/>
      <c r="BY6098"/>
      <c r="BZ6098"/>
      <c r="CA6098"/>
      <c r="CB6098"/>
      <c r="CC6098"/>
      <c r="CD6098"/>
      <c r="CE6098"/>
      <c r="CF6098"/>
      <c r="CG6098"/>
      <c r="CH6098"/>
      <c r="CI6098"/>
      <c r="CJ6098"/>
      <c r="CK6098"/>
      <c r="DZJ6098"/>
      <c r="DZK6098"/>
      <c r="DZL6098"/>
      <c r="DZM6098"/>
      <c r="DZN6098"/>
      <c r="DZO6098"/>
      <c r="DZP6098"/>
      <c r="DZQ6098"/>
      <c r="DZR6098"/>
      <c r="DZS6098"/>
      <c r="DZT6098"/>
      <c r="DZU6098"/>
      <c r="DZV6098"/>
      <c r="DZW6098"/>
      <c r="DZX6098"/>
      <c r="DZY6098"/>
      <c r="DZZ6098"/>
      <c r="EAA6098"/>
      <c r="EAB6098"/>
      <c r="EAC6098"/>
      <c r="EAD6098"/>
      <c r="EAE6098"/>
      <c r="EAF6098"/>
      <c r="EAG6098"/>
      <c r="EAH6098"/>
    </row>
    <row r="6099" spans="38:89 3390:3414" x14ac:dyDescent="0.3"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  <c r="BE6099"/>
      <c r="BF6099"/>
      <c r="BG6099"/>
      <c r="BH6099"/>
      <c r="BI6099"/>
      <c r="BJ6099"/>
      <c r="BK6099"/>
      <c r="BL6099"/>
      <c r="BM6099"/>
      <c r="BN6099"/>
      <c r="BO6099"/>
      <c r="BP6099"/>
      <c r="BQ6099"/>
      <c r="BR6099"/>
      <c r="BS6099"/>
      <c r="BT6099"/>
      <c r="BU6099"/>
      <c r="BV6099"/>
      <c r="BW6099"/>
      <c r="BX6099"/>
      <c r="BY6099"/>
      <c r="BZ6099"/>
      <c r="CA6099"/>
      <c r="CB6099"/>
      <c r="CC6099"/>
      <c r="CD6099"/>
      <c r="CE6099"/>
      <c r="CF6099"/>
      <c r="CG6099"/>
      <c r="CH6099"/>
      <c r="CI6099"/>
      <c r="CJ6099"/>
      <c r="CK6099"/>
      <c r="DZJ6099"/>
      <c r="DZK6099"/>
      <c r="DZL6099"/>
      <c r="DZM6099"/>
      <c r="DZN6099"/>
      <c r="DZO6099"/>
      <c r="DZP6099"/>
      <c r="DZQ6099"/>
      <c r="DZR6099"/>
      <c r="DZS6099"/>
      <c r="DZT6099"/>
      <c r="DZU6099"/>
      <c r="DZV6099"/>
      <c r="DZW6099"/>
      <c r="DZX6099"/>
      <c r="DZY6099"/>
      <c r="DZZ6099"/>
      <c r="EAA6099"/>
      <c r="EAB6099"/>
      <c r="EAC6099"/>
      <c r="EAD6099"/>
      <c r="EAE6099"/>
      <c r="EAF6099"/>
      <c r="EAG6099"/>
      <c r="EAH6099"/>
    </row>
    <row r="6100" spans="38:89 3390:3414" x14ac:dyDescent="0.3"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  <c r="BE6100"/>
      <c r="BF6100"/>
      <c r="BG6100"/>
      <c r="BH6100"/>
      <c r="BI6100"/>
      <c r="BJ6100"/>
      <c r="BK6100"/>
      <c r="BL6100"/>
      <c r="BM6100"/>
      <c r="BN6100"/>
      <c r="BO6100"/>
      <c r="BP6100"/>
      <c r="BQ6100"/>
      <c r="BR6100"/>
      <c r="BS6100"/>
      <c r="BT6100"/>
      <c r="BU6100"/>
      <c r="BV6100"/>
      <c r="BW6100"/>
      <c r="BX6100"/>
      <c r="BY6100"/>
      <c r="BZ6100"/>
      <c r="CA6100"/>
      <c r="CB6100"/>
      <c r="CC6100"/>
      <c r="CD6100"/>
      <c r="CE6100"/>
      <c r="CF6100"/>
      <c r="CG6100"/>
      <c r="CH6100"/>
      <c r="CI6100"/>
      <c r="CJ6100"/>
      <c r="CK6100"/>
      <c r="DZJ6100"/>
      <c r="DZK6100"/>
      <c r="DZL6100"/>
      <c r="DZM6100"/>
      <c r="DZN6100"/>
      <c r="DZO6100"/>
      <c r="DZP6100"/>
      <c r="DZQ6100"/>
      <c r="DZR6100"/>
      <c r="DZS6100"/>
      <c r="DZT6100"/>
      <c r="DZU6100"/>
      <c r="DZV6100"/>
      <c r="DZW6100"/>
      <c r="DZX6100"/>
      <c r="DZY6100"/>
      <c r="DZZ6100"/>
      <c r="EAA6100"/>
      <c r="EAB6100"/>
      <c r="EAC6100"/>
      <c r="EAD6100"/>
      <c r="EAE6100"/>
      <c r="EAF6100"/>
      <c r="EAG6100"/>
      <c r="EAH6100"/>
    </row>
    <row r="6101" spans="38:89 3390:3414" x14ac:dyDescent="0.3"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  <c r="BE6101"/>
      <c r="BF6101"/>
      <c r="BG6101"/>
      <c r="BH6101"/>
      <c r="BI6101"/>
      <c r="BJ6101"/>
      <c r="BK6101"/>
      <c r="BL6101"/>
      <c r="BM6101"/>
      <c r="BN6101"/>
      <c r="BO6101"/>
      <c r="BP6101"/>
      <c r="BQ6101"/>
      <c r="BR6101"/>
      <c r="BS6101"/>
      <c r="BT6101"/>
      <c r="BU6101"/>
      <c r="BV6101"/>
      <c r="BW6101"/>
      <c r="BX6101"/>
      <c r="BY6101"/>
      <c r="BZ6101"/>
      <c r="CA6101"/>
      <c r="CB6101"/>
      <c r="CC6101"/>
      <c r="CD6101"/>
      <c r="CE6101"/>
      <c r="CF6101"/>
      <c r="CG6101"/>
      <c r="CH6101"/>
      <c r="CI6101"/>
      <c r="CJ6101"/>
      <c r="CK6101"/>
      <c r="DZJ6101"/>
      <c r="DZK6101"/>
      <c r="DZL6101"/>
      <c r="DZM6101"/>
      <c r="DZN6101"/>
      <c r="DZO6101"/>
      <c r="DZP6101"/>
      <c r="DZQ6101"/>
      <c r="DZR6101"/>
      <c r="DZS6101"/>
      <c r="DZT6101"/>
      <c r="DZU6101"/>
      <c r="DZV6101"/>
      <c r="DZW6101"/>
      <c r="DZX6101"/>
      <c r="DZY6101"/>
      <c r="DZZ6101"/>
      <c r="EAA6101"/>
      <c r="EAB6101"/>
      <c r="EAC6101"/>
      <c r="EAD6101"/>
      <c r="EAE6101"/>
      <c r="EAF6101"/>
      <c r="EAG6101"/>
      <c r="EAH6101"/>
    </row>
    <row r="6102" spans="38:89 3390:3414" x14ac:dyDescent="0.3"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  <c r="BE6102"/>
      <c r="BF6102"/>
      <c r="BG6102"/>
      <c r="BH6102"/>
      <c r="BI6102"/>
      <c r="BJ6102"/>
      <c r="BK6102"/>
      <c r="BL6102"/>
      <c r="BM6102"/>
      <c r="BN6102"/>
      <c r="BO6102"/>
      <c r="BP6102"/>
      <c r="BQ6102"/>
      <c r="BR6102"/>
      <c r="BS6102"/>
      <c r="BT6102"/>
      <c r="BU6102"/>
      <c r="BV6102"/>
      <c r="BW6102"/>
      <c r="BX6102"/>
      <c r="BY6102"/>
      <c r="BZ6102"/>
      <c r="CA6102"/>
      <c r="CB6102"/>
      <c r="CC6102"/>
      <c r="CD6102"/>
      <c r="CE6102"/>
      <c r="CF6102"/>
      <c r="CG6102"/>
      <c r="CH6102"/>
      <c r="CI6102"/>
      <c r="CJ6102"/>
      <c r="CK6102"/>
      <c r="DZJ6102"/>
      <c r="DZK6102"/>
      <c r="DZL6102"/>
      <c r="DZM6102"/>
      <c r="DZN6102"/>
      <c r="DZO6102"/>
      <c r="DZP6102"/>
      <c r="DZQ6102"/>
      <c r="DZR6102"/>
      <c r="DZS6102"/>
      <c r="DZT6102"/>
      <c r="DZU6102"/>
      <c r="DZV6102"/>
      <c r="DZW6102"/>
      <c r="DZX6102"/>
      <c r="DZY6102"/>
      <c r="DZZ6102"/>
      <c r="EAA6102"/>
      <c r="EAB6102"/>
      <c r="EAC6102"/>
      <c r="EAD6102"/>
      <c r="EAE6102"/>
      <c r="EAF6102"/>
      <c r="EAG6102"/>
      <c r="EAH6102"/>
    </row>
    <row r="6103" spans="38:89 3390:3414" x14ac:dyDescent="0.3"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  <c r="BE6103"/>
      <c r="BF6103"/>
      <c r="BG6103"/>
      <c r="BH6103"/>
      <c r="BI6103"/>
      <c r="BJ6103"/>
      <c r="BK6103"/>
      <c r="BL6103"/>
      <c r="BM6103"/>
      <c r="BN6103"/>
      <c r="BO6103"/>
      <c r="BP6103"/>
      <c r="BQ6103"/>
      <c r="BR6103"/>
      <c r="BS6103"/>
      <c r="BT6103"/>
      <c r="BU6103"/>
      <c r="BV6103"/>
      <c r="BW6103"/>
      <c r="BX6103"/>
      <c r="BY6103"/>
      <c r="BZ6103"/>
      <c r="CA6103"/>
      <c r="CB6103"/>
      <c r="CC6103"/>
      <c r="CD6103"/>
      <c r="CE6103"/>
      <c r="CF6103"/>
      <c r="CG6103"/>
      <c r="CH6103"/>
      <c r="CI6103"/>
      <c r="CJ6103"/>
      <c r="CK6103"/>
      <c r="DZJ6103"/>
      <c r="DZK6103"/>
      <c r="DZL6103"/>
      <c r="DZM6103"/>
      <c r="DZN6103"/>
      <c r="DZO6103"/>
      <c r="DZP6103"/>
      <c r="DZQ6103"/>
      <c r="DZR6103"/>
      <c r="DZS6103"/>
      <c r="DZT6103"/>
      <c r="DZU6103"/>
      <c r="DZV6103"/>
      <c r="DZW6103"/>
      <c r="DZX6103"/>
      <c r="DZY6103"/>
      <c r="DZZ6103"/>
      <c r="EAA6103"/>
      <c r="EAB6103"/>
      <c r="EAC6103"/>
      <c r="EAD6103"/>
      <c r="EAE6103"/>
      <c r="EAF6103"/>
      <c r="EAG6103"/>
      <c r="EAH6103"/>
    </row>
    <row r="6104" spans="38:89 3390:3414" x14ac:dyDescent="0.3"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  <c r="BE6104"/>
      <c r="BF6104"/>
      <c r="BG6104"/>
      <c r="BH6104"/>
      <c r="BI6104"/>
      <c r="BJ6104"/>
      <c r="BK6104"/>
      <c r="BL6104"/>
      <c r="BM6104"/>
      <c r="BN6104"/>
      <c r="BO6104"/>
      <c r="BP6104"/>
      <c r="BQ6104"/>
      <c r="BR6104"/>
      <c r="BS6104"/>
      <c r="BT6104"/>
      <c r="BU6104"/>
      <c r="BV6104"/>
      <c r="BW6104"/>
      <c r="BX6104"/>
      <c r="BY6104"/>
      <c r="BZ6104"/>
      <c r="CA6104"/>
      <c r="CB6104"/>
      <c r="CC6104"/>
      <c r="CD6104"/>
      <c r="CE6104"/>
      <c r="CF6104"/>
      <c r="CG6104"/>
      <c r="CH6104"/>
      <c r="CI6104"/>
      <c r="CJ6104"/>
      <c r="CK6104"/>
      <c r="DZJ6104"/>
      <c r="DZK6104"/>
      <c r="DZL6104"/>
      <c r="DZM6104"/>
      <c r="DZN6104"/>
      <c r="DZO6104"/>
      <c r="DZP6104"/>
      <c r="DZQ6104"/>
      <c r="DZR6104"/>
      <c r="DZS6104"/>
      <c r="DZT6104"/>
      <c r="DZU6104"/>
      <c r="DZV6104"/>
      <c r="DZW6104"/>
      <c r="DZX6104"/>
      <c r="DZY6104"/>
      <c r="DZZ6104"/>
      <c r="EAA6104"/>
      <c r="EAB6104"/>
      <c r="EAC6104"/>
      <c r="EAD6104"/>
      <c r="EAE6104"/>
      <c r="EAF6104"/>
      <c r="EAG6104"/>
      <c r="EAH6104"/>
    </row>
    <row r="6105" spans="38:89 3390:3414" x14ac:dyDescent="0.3"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  <c r="BE6105"/>
      <c r="BF6105"/>
      <c r="BG6105"/>
      <c r="BH6105"/>
      <c r="BI6105"/>
      <c r="BJ6105"/>
      <c r="BK6105"/>
      <c r="BL6105"/>
      <c r="BM6105"/>
      <c r="BN6105"/>
      <c r="BO6105"/>
      <c r="BP6105"/>
      <c r="BQ6105"/>
      <c r="BR6105"/>
      <c r="BS6105"/>
      <c r="BT6105"/>
      <c r="BU6105"/>
      <c r="BV6105"/>
      <c r="BW6105"/>
      <c r="BX6105"/>
      <c r="BY6105"/>
      <c r="BZ6105"/>
      <c r="CA6105"/>
      <c r="CB6105"/>
      <c r="CC6105"/>
      <c r="CD6105"/>
      <c r="CE6105"/>
      <c r="CF6105"/>
      <c r="CG6105"/>
      <c r="CH6105"/>
      <c r="CI6105"/>
      <c r="CJ6105"/>
      <c r="CK6105"/>
      <c r="DZJ6105"/>
      <c r="DZK6105"/>
      <c r="DZL6105"/>
      <c r="DZM6105"/>
      <c r="DZN6105"/>
      <c r="DZO6105"/>
      <c r="DZP6105"/>
      <c r="DZQ6105"/>
      <c r="DZR6105"/>
      <c r="DZS6105"/>
      <c r="DZT6105"/>
      <c r="DZU6105"/>
      <c r="DZV6105"/>
      <c r="DZW6105"/>
      <c r="DZX6105"/>
      <c r="DZY6105"/>
      <c r="DZZ6105"/>
      <c r="EAA6105"/>
      <c r="EAB6105"/>
      <c r="EAC6105"/>
      <c r="EAD6105"/>
      <c r="EAE6105"/>
      <c r="EAF6105"/>
      <c r="EAG6105"/>
      <c r="EAH6105"/>
    </row>
    <row r="6106" spans="38:89 3390:3414" x14ac:dyDescent="0.3"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  <c r="BE6106"/>
      <c r="BF6106"/>
      <c r="BG6106"/>
      <c r="BH6106"/>
      <c r="BI6106"/>
      <c r="BJ6106"/>
      <c r="BK6106"/>
      <c r="BL6106"/>
      <c r="BM6106"/>
      <c r="BN6106"/>
      <c r="BO6106"/>
      <c r="BP6106"/>
      <c r="BQ6106"/>
      <c r="BR6106"/>
      <c r="BS6106"/>
      <c r="BT6106"/>
      <c r="BU6106"/>
      <c r="BV6106"/>
      <c r="BW6106"/>
      <c r="BX6106"/>
      <c r="BY6106"/>
      <c r="BZ6106"/>
      <c r="CA6106"/>
      <c r="CB6106"/>
      <c r="CC6106"/>
      <c r="CD6106"/>
      <c r="CE6106"/>
      <c r="CF6106"/>
      <c r="CG6106"/>
      <c r="CH6106"/>
      <c r="CI6106"/>
      <c r="CJ6106"/>
      <c r="CK6106"/>
      <c r="DZJ6106"/>
      <c r="DZK6106"/>
      <c r="DZL6106"/>
      <c r="DZM6106"/>
      <c r="DZN6106"/>
      <c r="DZO6106"/>
      <c r="DZP6106"/>
      <c r="DZQ6106"/>
      <c r="DZR6106"/>
      <c r="DZS6106"/>
      <c r="DZT6106"/>
      <c r="DZU6106"/>
      <c r="DZV6106"/>
      <c r="DZW6106"/>
      <c r="DZX6106"/>
      <c r="DZY6106"/>
      <c r="DZZ6106"/>
      <c r="EAA6106"/>
      <c r="EAB6106"/>
      <c r="EAC6106"/>
      <c r="EAD6106"/>
      <c r="EAE6106"/>
      <c r="EAF6106"/>
      <c r="EAG6106"/>
      <c r="EAH6106"/>
    </row>
    <row r="6107" spans="38:89 3390:3414" x14ac:dyDescent="0.3"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  <c r="BE6107"/>
      <c r="BF6107"/>
      <c r="BG6107"/>
      <c r="BH6107"/>
      <c r="BI6107"/>
      <c r="BJ6107"/>
      <c r="BK6107"/>
      <c r="BL6107"/>
      <c r="BM6107"/>
      <c r="BN6107"/>
      <c r="BO6107"/>
      <c r="BP6107"/>
      <c r="BQ6107"/>
      <c r="BR6107"/>
      <c r="BS6107"/>
      <c r="BT6107"/>
      <c r="BU6107"/>
      <c r="BV6107"/>
      <c r="BW6107"/>
      <c r="BX6107"/>
      <c r="BY6107"/>
      <c r="BZ6107"/>
      <c r="CA6107"/>
      <c r="CB6107"/>
      <c r="CC6107"/>
      <c r="CD6107"/>
      <c r="CE6107"/>
      <c r="CF6107"/>
      <c r="CG6107"/>
      <c r="CH6107"/>
      <c r="CI6107"/>
      <c r="CJ6107"/>
      <c r="CK6107"/>
      <c r="DZJ6107"/>
      <c r="DZK6107"/>
      <c r="DZL6107"/>
      <c r="DZM6107"/>
      <c r="DZN6107"/>
      <c r="DZO6107"/>
      <c r="DZP6107"/>
      <c r="DZQ6107"/>
      <c r="DZR6107"/>
      <c r="DZS6107"/>
      <c r="DZT6107"/>
      <c r="DZU6107"/>
      <c r="DZV6107"/>
      <c r="DZW6107"/>
      <c r="DZX6107"/>
      <c r="DZY6107"/>
      <c r="DZZ6107"/>
      <c r="EAA6107"/>
      <c r="EAB6107"/>
      <c r="EAC6107"/>
      <c r="EAD6107"/>
      <c r="EAE6107"/>
      <c r="EAF6107"/>
      <c r="EAG6107"/>
      <c r="EAH6107"/>
    </row>
    <row r="6108" spans="38:89 3390:3414" x14ac:dyDescent="0.3"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  <c r="BE6108"/>
      <c r="BF6108"/>
      <c r="BG6108"/>
      <c r="BH6108"/>
      <c r="BI6108"/>
      <c r="BJ6108"/>
      <c r="BK6108"/>
      <c r="BL6108"/>
      <c r="BM6108"/>
      <c r="BN6108"/>
      <c r="BO6108"/>
      <c r="BP6108"/>
      <c r="BQ6108"/>
      <c r="BR6108"/>
      <c r="BS6108"/>
      <c r="BT6108"/>
      <c r="BU6108"/>
      <c r="BV6108"/>
      <c r="BW6108"/>
      <c r="BX6108"/>
      <c r="BY6108"/>
      <c r="BZ6108"/>
      <c r="CA6108"/>
      <c r="CB6108"/>
      <c r="CC6108"/>
      <c r="CD6108"/>
      <c r="CE6108"/>
      <c r="CF6108"/>
      <c r="CG6108"/>
      <c r="CH6108"/>
      <c r="CI6108"/>
      <c r="CJ6108"/>
      <c r="CK6108"/>
      <c r="DZJ6108"/>
      <c r="DZK6108"/>
      <c r="DZL6108"/>
      <c r="DZM6108"/>
      <c r="DZN6108"/>
      <c r="DZO6108"/>
      <c r="DZP6108"/>
      <c r="DZQ6108"/>
      <c r="DZR6108"/>
      <c r="DZS6108"/>
      <c r="DZT6108"/>
      <c r="DZU6108"/>
      <c r="DZV6108"/>
      <c r="DZW6108"/>
      <c r="DZX6108"/>
      <c r="DZY6108"/>
      <c r="DZZ6108"/>
      <c r="EAA6108"/>
      <c r="EAB6108"/>
      <c r="EAC6108"/>
      <c r="EAD6108"/>
      <c r="EAE6108"/>
      <c r="EAF6108"/>
      <c r="EAG6108"/>
      <c r="EAH6108"/>
    </row>
    <row r="6109" spans="38:89 3390:3414" x14ac:dyDescent="0.3"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  <c r="BE6109"/>
      <c r="BF6109"/>
      <c r="BG6109"/>
      <c r="BH6109"/>
      <c r="BI6109"/>
      <c r="BJ6109"/>
      <c r="BK6109"/>
      <c r="BL6109"/>
      <c r="BM6109"/>
      <c r="BN6109"/>
      <c r="BO6109"/>
      <c r="BP6109"/>
      <c r="BQ6109"/>
      <c r="BR6109"/>
      <c r="BS6109"/>
      <c r="BT6109"/>
      <c r="BU6109"/>
      <c r="BV6109"/>
      <c r="BW6109"/>
      <c r="BX6109"/>
      <c r="BY6109"/>
      <c r="BZ6109"/>
      <c r="CA6109"/>
      <c r="CB6109"/>
      <c r="CC6109"/>
      <c r="CD6109"/>
      <c r="CE6109"/>
      <c r="CF6109"/>
      <c r="CG6109"/>
      <c r="CH6109"/>
      <c r="CI6109"/>
      <c r="CJ6109"/>
      <c r="CK6109"/>
      <c r="DZJ6109"/>
      <c r="DZK6109"/>
      <c r="DZL6109"/>
      <c r="DZM6109"/>
      <c r="DZN6109"/>
      <c r="DZO6109"/>
      <c r="DZP6109"/>
      <c r="DZQ6109"/>
      <c r="DZR6109"/>
      <c r="DZS6109"/>
      <c r="DZT6109"/>
      <c r="DZU6109"/>
      <c r="DZV6109"/>
      <c r="DZW6109"/>
      <c r="DZX6109"/>
      <c r="DZY6109"/>
      <c r="DZZ6109"/>
      <c r="EAA6109"/>
      <c r="EAB6109"/>
      <c r="EAC6109"/>
      <c r="EAD6109"/>
      <c r="EAE6109"/>
      <c r="EAF6109"/>
      <c r="EAG6109"/>
      <c r="EAH6109"/>
    </row>
    <row r="6110" spans="38:89 3390:3414" x14ac:dyDescent="0.3"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  <c r="BE6110"/>
      <c r="BF6110"/>
      <c r="BG6110"/>
      <c r="BH6110"/>
      <c r="BI6110"/>
      <c r="BJ6110"/>
      <c r="BK6110"/>
      <c r="BL6110"/>
      <c r="BM6110"/>
      <c r="BN6110"/>
      <c r="BO6110"/>
      <c r="BP6110"/>
      <c r="BQ6110"/>
      <c r="BR6110"/>
      <c r="BS6110"/>
      <c r="BT6110"/>
      <c r="BU6110"/>
      <c r="BV6110"/>
      <c r="BW6110"/>
      <c r="BX6110"/>
      <c r="BY6110"/>
      <c r="BZ6110"/>
      <c r="CA6110"/>
      <c r="CB6110"/>
      <c r="CC6110"/>
      <c r="CD6110"/>
      <c r="CE6110"/>
      <c r="CF6110"/>
      <c r="CG6110"/>
      <c r="CH6110"/>
      <c r="CI6110"/>
      <c r="CJ6110"/>
      <c r="CK6110"/>
      <c r="DZJ6110"/>
      <c r="DZK6110"/>
      <c r="DZL6110"/>
      <c r="DZM6110"/>
      <c r="DZN6110"/>
      <c r="DZO6110"/>
      <c r="DZP6110"/>
      <c r="DZQ6110"/>
      <c r="DZR6110"/>
      <c r="DZS6110"/>
      <c r="DZT6110"/>
      <c r="DZU6110"/>
      <c r="DZV6110"/>
      <c r="DZW6110"/>
      <c r="DZX6110"/>
      <c r="DZY6110"/>
      <c r="DZZ6110"/>
      <c r="EAA6110"/>
      <c r="EAB6110"/>
      <c r="EAC6110"/>
      <c r="EAD6110"/>
      <c r="EAE6110"/>
      <c r="EAF6110"/>
      <c r="EAG6110"/>
      <c r="EAH6110"/>
    </row>
    <row r="6111" spans="38:89 3390:3414" x14ac:dyDescent="0.3"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  <c r="BE6111"/>
      <c r="BF6111"/>
      <c r="BG6111"/>
      <c r="BH6111"/>
      <c r="BI6111"/>
      <c r="BJ6111"/>
      <c r="BK6111"/>
      <c r="BL6111"/>
      <c r="BM6111"/>
      <c r="BN6111"/>
      <c r="BO6111"/>
      <c r="BP6111"/>
      <c r="BQ6111"/>
      <c r="BR6111"/>
      <c r="BS6111"/>
      <c r="BT6111"/>
      <c r="BU6111"/>
      <c r="BV6111"/>
      <c r="BW6111"/>
      <c r="BX6111"/>
      <c r="BY6111"/>
      <c r="BZ6111"/>
      <c r="CA6111"/>
      <c r="CB6111"/>
      <c r="CC6111"/>
      <c r="CD6111"/>
      <c r="CE6111"/>
      <c r="CF6111"/>
      <c r="CG6111"/>
      <c r="CH6111"/>
      <c r="CI6111"/>
      <c r="CJ6111"/>
      <c r="CK6111"/>
      <c r="DZJ6111"/>
      <c r="DZK6111"/>
      <c r="DZL6111"/>
      <c r="DZM6111"/>
      <c r="DZN6111"/>
      <c r="DZO6111"/>
      <c r="DZP6111"/>
      <c r="DZQ6111"/>
      <c r="DZR6111"/>
      <c r="DZS6111"/>
      <c r="DZT6111"/>
      <c r="DZU6111"/>
      <c r="DZV6111"/>
      <c r="DZW6111"/>
      <c r="DZX6111"/>
      <c r="DZY6111"/>
      <c r="DZZ6111"/>
      <c r="EAA6111"/>
      <c r="EAB6111"/>
      <c r="EAC6111"/>
      <c r="EAD6111"/>
      <c r="EAE6111"/>
      <c r="EAF6111"/>
      <c r="EAG6111"/>
      <c r="EAH6111"/>
    </row>
    <row r="6112" spans="38:89 3390:3414" x14ac:dyDescent="0.3"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  <c r="BE6112"/>
      <c r="BF6112"/>
      <c r="BG6112"/>
      <c r="BH6112"/>
      <c r="BI6112"/>
      <c r="BJ6112"/>
      <c r="BK6112"/>
      <c r="BL6112"/>
      <c r="BM6112"/>
      <c r="BN6112"/>
      <c r="BO6112"/>
      <c r="BP6112"/>
      <c r="BQ6112"/>
      <c r="BR6112"/>
      <c r="BS6112"/>
      <c r="BT6112"/>
      <c r="BU6112"/>
      <c r="BV6112"/>
      <c r="BW6112"/>
      <c r="BX6112"/>
      <c r="BY6112"/>
      <c r="BZ6112"/>
      <c r="CA6112"/>
      <c r="CB6112"/>
      <c r="CC6112"/>
      <c r="CD6112"/>
      <c r="CE6112"/>
      <c r="CF6112"/>
      <c r="CG6112"/>
      <c r="CH6112"/>
      <c r="CI6112"/>
      <c r="CJ6112"/>
      <c r="CK6112"/>
      <c r="DZJ6112"/>
      <c r="DZK6112"/>
      <c r="DZL6112"/>
      <c r="DZM6112"/>
      <c r="DZN6112"/>
      <c r="DZO6112"/>
      <c r="DZP6112"/>
      <c r="DZQ6112"/>
      <c r="DZR6112"/>
      <c r="DZS6112"/>
      <c r="DZT6112"/>
      <c r="DZU6112"/>
      <c r="DZV6112"/>
      <c r="DZW6112"/>
      <c r="DZX6112"/>
      <c r="DZY6112"/>
      <c r="DZZ6112"/>
      <c r="EAA6112"/>
      <c r="EAB6112"/>
      <c r="EAC6112"/>
      <c r="EAD6112"/>
      <c r="EAE6112"/>
      <c r="EAF6112"/>
      <c r="EAG6112"/>
      <c r="EAH6112"/>
    </row>
    <row r="6113" spans="38:89 3390:3414" x14ac:dyDescent="0.3"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  <c r="BE6113"/>
      <c r="BF6113"/>
      <c r="BG6113"/>
      <c r="BH6113"/>
      <c r="BI6113"/>
      <c r="BJ6113"/>
      <c r="BK6113"/>
      <c r="BL6113"/>
      <c r="BM6113"/>
      <c r="BN6113"/>
      <c r="BO6113"/>
      <c r="BP6113"/>
      <c r="BQ6113"/>
      <c r="BR6113"/>
      <c r="BS6113"/>
      <c r="BT6113"/>
      <c r="BU6113"/>
      <c r="BV6113"/>
      <c r="BW6113"/>
      <c r="BX6113"/>
      <c r="BY6113"/>
      <c r="BZ6113"/>
      <c r="CA6113"/>
      <c r="CB6113"/>
      <c r="CC6113"/>
      <c r="CD6113"/>
      <c r="CE6113"/>
      <c r="CF6113"/>
      <c r="CG6113"/>
      <c r="CH6113"/>
      <c r="CI6113"/>
      <c r="CJ6113"/>
      <c r="CK6113"/>
      <c r="DZJ6113"/>
      <c r="DZK6113"/>
      <c r="DZL6113"/>
      <c r="DZM6113"/>
      <c r="DZN6113"/>
      <c r="DZO6113"/>
      <c r="DZP6113"/>
      <c r="DZQ6113"/>
      <c r="DZR6113"/>
      <c r="DZS6113"/>
      <c r="DZT6113"/>
      <c r="DZU6113"/>
      <c r="DZV6113"/>
      <c r="DZW6113"/>
      <c r="DZX6113"/>
      <c r="DZY6113"/>
      <c r="DZZ6113"/>
      <c r="EAA6113"/>
      <c r="EAB6113"/>
      <c r="EAC6113"/>
      <c r="EAD6113"/>
      <c r="EAE6113"/>
      <c r="EAF6113"/>
      <c r="EAG6113"/>
      <c r="EAH6113"/>
    </row>
    <row r="6114" spans="38:89 3390:3414" x14ac:dyDescent="0.3"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  <c r="BE6114"/>
      <c r="BF6114"/>
      <c r="BG6114"/>
      <c r="BH6114"/>
      <c r="BI6114"/>
      <c r="BJ6114"/>
      <c r="BK6114"/>
      <c r="BL6114"/>
      <c r="BM6114"/>
      <c r="BN6114"/>
      <c r="BO6114"/>
      <c r="BP6114"/>
      <c r="BQ6114"/>
      <c r="BR6114"/>
      <c r="BS6114"/>
      <c r="BT6114"/>
      <c r="BU6114"/>
      <c r="BV6114"/>
      <c r="BW6114"/>
      <c r="BX6114"/>
      <c r="BY6114"/>
      <c r="BZ6114"/>
      <c r="CA6114"/>
      <c r="CB6114"/>
      <c r="CC6114"/>
      <c r="CD6114"/>
      <c r="CE6114"/>
      <c r="CF6114"/>
      <c r="CG6114"/>
      <c r="CH6114"/>
      <c r="CI6114"/>
      <c r="CJ6114"/>
      <c r="CK6114"/>
      <c r="DZJ6114"/>
      <c r="DZK6114"/>
      <c r="DZL6114"/>
      <c r="DZM6114"/>
      <c r="DZN6114"/>
      <c r="DZO6114"/>
      <c r="DZP6114"/>
      <c r="DZQ6114"/>
      <c r="DZR6114"/>
      <c r="DZS6114"/>
      <c r="DZT6114"/>
      <c r="DZU6114"/>
      <c r="DZV6114"/>
      <c r="DZW6114"/>
      <c r="DZX6114"/>
      <c r="DZY6114"/>
      <c r="DZZ6114"/>
      <c r="EAA6114"/>
      <c r="EAB6114"/>
      <c r="EAC6114"/>
      <c r="EAD6114"/>
      <c r="EAE6114"/>
      <c r="EAF6114"/>
      <c r="EAG6114"/>
      <c r="EAH6114"/>
    </row>
    <row r="6115" spans="38:89 3390:3414" x14ac:dyDescent="0.3"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  <c r="BE6115"/>
      <c r="BF6115"/>
      <c r="BG6115"/>
      <c r="BH6115"/>
      <c r="BI6115"/>
      <c r="BJ6115"/>
      <c r="BK6115"/>
      <c r="BL6115"/>
      <c r="BM6115"/>
      <c r="BN6115"/>
      <c r="BO6115"/>
      <c r="BP6115"/>
      <c r="BQ6115"/>
      <c r="BR6115"/>
      <c r="BS6115"/>
      <c r="BT6115"/>
      <c r="BU6115"/>
      <c r="BV6115"/>
      <c r="BW6115"/>
      <c r="BX6115"/>
      <c r="BY6115"/>
      <c r="BZ6115"/>
      <c r="CA6115"/>
      <c r="CB6115"/>
      <c r="CC6115"/>
      <c r="CD6115"/>
      <c r="CE6115"/>
      <c r="CF6115"/>
      <c r="CG6115"/>
      <c r="CH6115"/>
      <c r="CI6115"/>
      <c r="CJ6115"/>
      <c r="CK6115"/>
      <c r="DZJ6115"/>
      <c r="DZK6115"/>
      <c r="DZL6115"/>
      <c r="DZM6115"/>
      <c r="DZN6115"/>
      <c r="DZO6115"/>
      <c r="DZP6115"/>
      <c r="DZQ6115"/>
      <c r="DZR6115"/>
      <c r="DZS6115"/>
      <c r="DZT6115"/>
      <c r="DZU6115"/>
      <c r="DZV6115"/>
      <c r="DZW6115"/>
      <c r="DZX6115"/>
      <c r="DZY6115"/>
      <c r="DZZ6115"/>
      <c r="EAA6115"/>
      <c r="EAB6115"/>
      <c r="EAC6115"/>
      <c r="EAD6115"/>
      <c r="EAE6115"/>
      <c r="EAF6115"/>
      <c r="EAG6115"/>
      <c r="EAH6115"/>
    </row>
    <row r="6116" spans="38:89 3390:3414" x14ac:dyDescent="0.3"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  <c r="BE6116"/>
      <c r="BF6116"/>
      <c r="BG6116"/>
      <c r="BH6116"/>
      <c r="BI6116"/>
      <c r="BJ6116"/>
      <c r="BK6116"/>
      <c r="BL6116"/>
      <c r="BM6116"/>
      <c r="BN6116"/>
      <c r="BO6116"/>
      <c r="BP6116"/>
      <c r="BQ6116"/>
      <c r="BR6116"/>
      <c r="BS6116"/>
      <c r="BT6116"/>
      <c r="BU6116"/>
      <c r="BV6116"/>
      <c r="BW6116"/>
      <c r="BX6116"/>
      <c r="BY6116"/>
      <c r="BZ6116"/>
      <c r="CA6116"/>
      <c r="CB6116"/>
      <c r="CC6116"/>
      <c r="CD6116"/>
      <c r="CE6116"/>
      <c r="CF6116"/>
      <c r="CG6116"/>
      <c r="CH6116"/>
      <c r="CI6116"/>
      <c r="CJ6116"/>
      <c r="CK6116"/>
      <c r="DZJ6116"/>
      <c r="DZK6116"/>
      <c r="DZL6116"/>
      <c r="DZM6116"/>
      <c r="DZN6116"/>
      <c r="DZO6116"/>
      <c r="DZP6116"/>
      <c r="DZQ6116"/>
      <c r="DZR6116"/>
      <c r="DZS6116"/>
      <c r="DZT6116"/>
      <c r="DZU6116"/>
      <c r="DZV6116"/>
      <c r="DZW6116"/>
      <c r="DZX6116"/>
      <c r="DZY6116"/>
      <c r="DZZ6116"/>
      <c r="EAA6116"/>
      <c r="EAB6116"/>
      <c r="EAC6116"/>
      <c r="EAD6116"/>
      <c r="EAE6116"/>
      <c r="EAF6116"/>
      <c r="EAG6116"/>
      <c r="EAH6116"/>
    </row>
    <row r="6117" spans="38:89 3390:3414" x14ac:dyDescent="0.3"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  <c r="BE6117"/>
      <c r="BF6117"/>
      <c r="BG6117"/>
      <c r="BH6117"/>
      <c r="BI6117"/>
      <c r="BJ6117"/>
      <c r="BK6117"/>
      <c r="BL6117"/>
      <c r="BM6117"/>
      <c r="BN6117"/>
      <c r="BO6117"/>
      <c r="BP6117"/>
      <c r="BQ6117"/>
      <c r="BR6117"/>
      <c r="BS6117"/>
      <c r="BT6117"/>
      <c r="BU6117"/>
      <c r="BV6117"/>
      <c r="BW6117"/>
      <c r="BX6117"/>
      <c r="BY6117"/>
      <c r="BZ6117"/>
      <c r="CA6117"/>
      <c r="CB6117"/>
      <c r="CC6117"/>
      <c r="CD6117"/>
      <c r="CE6117"/>
      <c r="CF6117"/>
      <c r="CG6117"/>
      <c r="CH6117"/>
      <c r="CI6117"/>
      <c r="CJ6117"/>
      <c r="CK6117"/>
      <c r="DZJ6117"/>
      <c r="DZK6117"/>
      <c r="DZL6117"/>
      <c r="DZM6117"/>
      <c r="DZN6117"/>
      <c r="DZO6117"/>
      <c r="DZP6117"/>
      <c r="DZQ6117"/>
      <c r="DZR6117"/>
      <c r="DZS6117"/>
      <c r="DZT6117"/>
      <c r="DZU6117"/>
      <c r="DZV6117"/>
      <c r="DZW6117"/>
      <c r="DZX6117"/>
      <c r="DZY6117"/>
      <c r="DZZ6117"/>
      <c r="EAA6117"/>
      <c r="EAB6117"/>
      <c r="EAC6117"/>
      <c r="EAD6117"/>
      <c r="EAE6117"/>
      <c r="EAF6117"/>
      <c r="EAG6117"/>
      <c r="EAH6117"/>
    </row>
    <row r="6118" spans="38:89 3390:3414" x14ac:dyDescent="0.3"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  <c r="BE6118"/>
      <c r="BF6118"/>
      <c r="BG6118"/>
      <c r="BH6118"/>
      <c r="BI6118"/>
      <c r="BJ6118"/>
      <c r="BK6118"/>
      <c r="BL6118"/>
      <c r="BM6118"/>
      <c r="BN6118"/>
      <c r="BO6118"/>
      <c r="BP6118"/>
      <c r="BQ6118"/>
      <c r="BR6118"/>
      <c r="BS6118"/>
      <c r="BT6118"/>
      <c r="BU6118"/>
      <c r="BV6118"/>
      <c r="BW6118"/>
      <c r="BX6118"/>
      <c r="BY6118"/>
      <c r="BZ6118"/>
      <c r="CA6118"/>
      <c r="CB6118"/>
      <c r="CC6118"/>
      <c r="CD6118"/>
      <c r="CE6118"/>
      <c r="CF6118"/>
      <c r="CG6118"/>
      <c r="CH6118"/>
      <c r="CI6118"/>
      <c r="CJ6118"/>
      <c r="CK6118"/>
      <c r="DZJ6118"/>
      <c r="DZK6118"/>
      <c r="DZL6118"/>
      <c r="DZM6118"/>
      <c r="DZN6118"/>
      <c r="DZO6118"/>
      <c r="DZP6118"/>
      <c r="DZQ6118"/>
      <c r="DZR6118"/>
      <c r="DZS6118"/>
      <c r="DZT6118"/>
      <c r="DZU6118"/>
      <c r="DZV6118"/>
      <c r="DZW6118"/>
      <c r="DZX6118"/>
      <c r="DZY6118"/>
      <c r="DZZ6118"/>
      <c r="EAA6118"/>
      <c r="EAB6118"/>
      <c r="EAC6118"/>
      <c r="EAD6118"/>
      <c r="EAE6118"/>
      <c r="EAF6118"/>
      <c r="EAG6118"/>
      <c r="EAH6118"/>
    </row>
    <row r="6119" spans="38:89 3390:3414" x14ac:dyDescent="0.3"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  <c r="BE6119"/>
      <c r="BF6119"/>
      <c r="BG6119"/>
      <c r="BH6119"/>
      <c r="BI6119"/>
      <c r="BJ6119"/>
      <c r="BK6119"/>
      <c r="BL6119"/>
      <c r="BM6119"/>
      <c r="BN6119"/>
      <c r="BO6119"/>
      <c r="BP6119"/>
      <c r="BQ6119"/>
      <c r="BR6119"/>
      <c r="BS6119"/>
      <c r="BT6119"/>
      <c r="BU6119"/>
      <c r="BV6119"/>
      <c r="BW6119"/>
      <c r="BX6119"/>
      <c r="BY6119"/>
      <c r="BZ6119"/>
      <c r="CA6119"/>
      <c r="CB6119"/>
      <c r="CC6119"/>
      <c r="CD6119"/>
      <c r="CE6119"/>
      <c r="CF6119"/>
      <c r="CG6119"/>
      <c r="CH6119"/>
      <c r="CI6119"/>
      <c r="CJ6119"/>
      <c r="CK6119"/>
      <c r="DZJ6119"/>
      <c r="DZK6119"/>
      <c r="DZL6119"/>
      <c r="DZM6119"/>
      <c r="DZN6119"/>
      <c r="DZO6119"/>
      <c r="DZP6119"/>
      <c r="DZQ6119"/>
      <c r="DZR6119"/>
      <c r="DZS6119"/>
      <c r="DZT6119"/>
      <c r="DZU6119"/>
      <c r="DZV6119"/>
      <c r="DZW6119"/>
      <c r="DZX6119"/>
      <c r="DZY6119"/>
      <c r="DZZ6119"/>
      <c r="EAA6119"/>
      <c r="EAB6119"/>
      <c r="EAC6119"/>
      <c r="EAD6119"/>
      <c r="EAE6119"/>
      <c r="EAF6119"/>
      <c r="EAG6119"/>
      <c r="EAH6119"/>
    </row>
    <row r="6120" spans="38:89 3390:3414" x14ac:dyDescent="0.3"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  <c r="BE6120"/>
      <c r="BF6120"/>
      <c r="BG6120"/>
      <c r="BH6120"/>
      <c r="BI6120"/>
      <c r="BJ6120"/>
      <c r="BK6120"/>
      <c r="BL6120"/>
      <c r="BM6120"/>
      <c r="BN6120"/>
      <c r="BO6120"/>
      <c r="BP6120"/>
      <c r="BQ6120"/>
      <c r="BR6120"/>
      <c r="BS6120"/>
      <c r="BT6120"/>
      <c r="BU6120"/>
      <c r="BV6120"/>
      <c r="BW6120"/>
      <c r="BX6120"/>
      <c r="BY6120"/>
      <c r="BZ6120"/>
      <c r="CA6120"/>
      <c r="CB6120"/>
      <c r="CC6120"/>
      <c r="CD6120"/>
      <c r="CE6120"/>
      <c r="CF6120"/>
      <c r="CG6120"/>
      <c r="CH6120"/>
      <c r="CI6120"/>
      <c r="CJ6120"/>
      <c r="CK6120"/>
      <c r="DZJ6120"/>
      <c r="DZK6120"/>
      <c r="DZL6120"/>
      <c r="DZM6120"/>
      <c r="DZN6120"/>
      <c r="DZO6120"/>
      <c r="DZP6120"/>
      <c r="DZQ6120"/>
      <c r="DZR6120"/>
      <c r="DZS6120"/>
      <c r="DZT6120"/>
      <c r="DZU6120"/>
      <c r="DZV6120"/>
      <c r="DZW6120"/>
      <c r="DZX6120"/>
      <c r="DZY6120"/>
      <c r="DZZ6120"/>
      <c r="EAA6120"/>
      <c r="EAB6120"/>
      <c r="EAC6120"/>
      <c r="EAD6120"/>
      <c r="EAE6120"/>
      <c r="EAF6120"/>
      <c r="EAG6120"/>
      <c r="EAH6120"/>
    </row>
    <row r="6121" spans="38:89 3390:3414" x14ac:dyDescent="0.3"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  <c r="BE6121"/>
      <c r="BF6121"/>
      <c r="BG6121"/>
      <c r="BH6121"/>
      <c r="BI6121"/>
      <c r="BJ6121"/>
      <c r="BK6121"/>
      <c r="BL6121"/>
      <c r="BM6121"/>
      <c r="BN6121"/>
      <c r="BO6121"/>
      <c r="BP6121"/>
      <c r="BQ6121"/>
      <c r="BR6121"/>
      <c r="BS6121"/>
      <c r="BT6121"/>
      <c r="BU6121"/>
      <c r="BV6121"/>
      <c r="BW6121"/>
      <c r="BX6121"/>
      <c r="BY6121"/>
      <c r="BZ6121"/>
      <c r="CA6121"/>
      <c r="CB6121"/>
      <c r="CC6121"/>
      <c r="CD6121"/>
      <c r="CE6121"/>
      <c r="CF6121"/>
      <c r="CG6121"/>
      <c r="CH6121"/>
      <c r="CI6121"/>
      <c r="CJ6121"/>
      <c r="CK6121"/>
      <c r="DZJ6121"/>
      <c r="DZK6121"/>
      <c r="DZL6121"/>
      <c r="DZM6121"/>
      <c r="DZN6121"/>
      <c r="DZO6121"/>
      <c r="DZP6121"/>
      <c r="DZQ6121"/>
      <c r="DZR6121"/>
      <c r="DZS6121"/>
      <c r="DZT6121"/>
      <c r="DZU6121"/>
      <c r="DZV6121"/>
      <c r="DZW6121"/>
      <c r="DZX6121"/>
      <c r="DZY6121"/>
      <c r="DZZ6121"/>
      <c r="EAA6121"/>
      <c r="EAB6121"/>
      <c r="EAC6121"/>
      <c r="EAD6121"/>
      <c r="EAE6121"/>
      <c r="EAF6121"/>
      <c r="EAG6121"/>
      <c r="EAH6121"/>
    </row>
    <row r="6122" spans="38:89 3390:3414" x14ac:dyDescent="0.3"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  <c r="BE6122"/>
      <c r="BF6122"/>
      <c r="BG6122"/>
      <c r="BH6122"/>
      <c r="BI6122"/>
      <c r="BJ6122"/>
      <c r="BK6122"/>
      <c r="BL6122"/>
      <c r="BM6122"/>
      <c r="BN6122"/>
      <c r="BO6122"/>
      <c r="BP6122"/>
      <c r="BQ6122"/>
      <c r="BR6122"/>
      <c r="BS6122"/>
      <c r="BT6122"/>
      <c r="BU6122"/>
      <c r="BV6122"/>
      <c r="BW6122"/>
      <c r="BX6122"/>
      <c r="BY6122"/>
      <c r="BZ6122"/>
      <c r="CA6122"/>
      <c r="CB6122"/>
      <c r="CC6122"/>
      <c r="CD6122"/>
      <c r="CE6122"/>
      <c r="CF6122"/>
      <c r="CG6122"/>
      <c r="CH6122"/>
      <c r="CI6122"/>
      <c r="CJ6122"/>
      <c r="CK6122"/>
      <c r="DZJ6122"/>
      <c r="DZK6122"/>
      <c r="DZL6122"/>
      <c r="DZM6122"/>
      <c r="DZN6122"/>
      <c r="DZO6122"/>
      <c r="DZP6122"/>
      <c r="DZQ6122"/>
      <c r="DZR6122"/>
      <c r="DZS6122"/>
      <c r="DZT6122"/>
      <c r="DZU6122"/>
      <c r="DZV6122"/>
      <c r="DZW6122"/>
      <c r="DZX6122"/>
      <c r="DZY6122"/>
      <c r="DZZ6122"/>
      <c r="EAA6122"/>
      <c r="EAB6122"/>
      <c r="EAC6122"/>
      <c r="EAD6122"/>
      <c r="EAE6122"/>
      <c r="EAF6122"/>
      <c r="EAG6122"/>
      <c r="EAH6122"/>
    </row>
    <row r="6123" spans="38:89 3390:3414" x14ac:dyDescent="0.3"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  <c r="BE6123"/>
      <c r="BF6123"/>
      <c r="BG6123"/>
      <c r="BH6123"/>
      <c r="BI6123"/>
      <c r="BJ6123"/>
      <c r="BK6123"/>
      <c r="BL6123"/>
      <c r="BM6123"/>
      <c r="BN6123"/>
      <c r="BO6123"/>
      <c r="BP6123"/>
      <c r="BQ6123"/>
      <c r="BR6123"/>
      <c r="BS6123"/>
      <c r="BT6123"/>
      <c r="BU6123"/>
      <c r="BV6123"/>
      <c r="BW6123"/>
      <c r="BX6123"/>
      <c r="BY6123"/>
      <c r="BZ6123"/>
      <c r="CA6123"/>
      <c r="CB6123"/>
      <c r="CC6123"/>
      <c r="CD6123"/>
      <c r="CE6123"/>
      <c r="CF6123"/>
      <c r="CG6123"/>
      <c r="CH6123"/>
      <c r="CI6123"/>
      <c r="CJ6123"/>
      <c r="CK6123"/>
      <c r="DZJ6123"/>
      <c r="DZK6123"/>
      <c r="DZL6123"/>
      <c r="DZM6123"/>
      <c r="DZN6123"/>
      <c r="DZO6123"/>
      <c r="DZP6123"/>
      <c r="DZQ6123"/>
      <c r="DZR6123"/>
      <c r="DZS6123"/>
      <c r="DZT6123"/>
      <c r="DZU6123"/>
      <c r="DZV6123"/>
      <c r="DZW6123"/>
      <c r="DZX6123"/>
      <c r="DZY6123"/>
      <c r="DZZ6123"/>
      <c r="EAA6123"/>
      <c r="EAB6123"/>
      <c r="EAC6123"/>
      <c r="EAD6123"/>
      <c r="EAE6123"/>
      <c r="EAF6123"/>
      <c r="EAG6123"/>
      <c r="EAH6123"/>
    </row>
    <row r="6124" spans="38:89 3390:3414" x14ac:dyDescent="0.3"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  <c r="BE6124"/>
      <c r="BF6124"/>
      <c r="BG6124"/>
      <c r="BH6124"/>
      <c r="BI6124"/>
      <c r="BJ6124"/>
      <c r="BK6124"/>
      <c r="BL6124"/>
      <c r="BM6124"/>
      <c r="BN6124"/>
      <c r="BO6124"/>
      <c r="BP6124"/>
      <c r="BQ6124"/>
      <c r="BR6124"/>
      <c r="BS6124"/>
      <c r="BT6124"/>
      <c r="BU6124"/>
      <c r="BV6124"/>
      <c r="BW6124"/>
      <c r="BX6124"/>
      <c r="BY6124"/>
      <c r="BZ6124"/>
      <c r="CA6124"/>
      <c r="CB6124"/>
      <c r="CC6124"/>
      <c r="CD6124"/>
      <c r="CE6124"/>
      <c r="CF6124"/>
      <c r="CG6124"/>
      <c r="CH6124"/>
      <c r="CI6124"/>
      <c r="CJ6124"/>
      <c r="CK6124"/>
      <c r="DZJ6124"/>
      <c r="DZK6124"/>
      <c r="DZL6124"/>
      <c r="DZM6124"/>
      <c r="DZN6124"/>
      <c r="DZO6124"/>
      <c r="DZP6124"/>
      <c r="DZQ6124"/>
      <c r="DZR6124"/>
      <c r="DZS6124"/>
      <c r="DZT6124"/>
      <c r="DZU6124"/>
      <c r="DZV6124"/>
      <c r="DZW6124"/>
      <c r="DZX6124"/>
      <c r="DZY6124"/>
      <c r="DZZ6124"/>
      <c r="EAA6124"/>
      <c r="EAB6124"/>
      <c r="EAC6124"/>
      <c r="EAD6124"/>
      <c r="EAE6124"/>
      <c r="EAF6124"/>
      <c r="EAG6124"/>
      <c r="EAH6124"/>
    </row>
    <row r="6125" spans="38:89 3390:3414" x14ac:dyDescent="0.3"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  <c r="BE6125"/>
      <c r="BF6125"/>
      <c r="BG6125"/>
      <c r="BH6125"/>
      <c r="BI6125"/>
      <c r="BJ6125"/>
      <c r="BK6125"/>
      <c r="BL6125"/>
      <c r="BM6125"/>
      <c r="BN6125"/>
      <c r="BO6125"/>
      <c r="BP6125"/>
      <c r="BQ6125"/>
      <c r="BR6125"/>
      <c r="BS6125"/>
      <c r="BT6125"/>
      <c r="BU6125"/>
      <c r="BV6125"/>
      <c r="BW6125"/>
      <c r="BX6125"/>
      <c r="BY6125"/>
      <c r="BZ6125"/>
      <c r="CA6125"/>
      <c r="CB6125"/>
      <c r="CC6125"/>
      <c r="CD6125"/>
      <c r="CE6125"/>
      <c r="CF6125"/>
      <c r="CG6125"/>
      <c r="CH6125"/>
      <c r="CI6125"/>
      <c r="CJ6125"/>
      <c r="CK6125"/>
      <c r="DZJ6125"/>
      <c r="DZK6125"/>
      <c r="DZL6125"/>
      <c r="DZM6125"/>
      <c r="DZN6125"/>
      <c r="DZO6125"/>
      <c r="DZP6125"/>
      <c r="DZQ6125"/>
      <c r="DZR6125"/>
      <c r="DZS6125"/>
      <c r="DZT6125"/>
      <c r="DZU6125"/>
      <c r="DZV6125"/>
      <c r="DZW6125"/>
      <c r="DZX6125"/>
      <c r="DZY6125"/>
      <c r="DZZ6125"/>
      <c r="EAA6125"/>
      <c r="EAB6125"/>
      <c r="EAC6125"/>
      <c r="EAD6125"/>
      <c r="EAE6125"/>
      <c r="EAF6125"/>
      <c r="EAG6125"/>
      <c r="EAH6125"/>
    </row>
    <row r="6126" spans="38:89 3390:3414" x14ac:dyDescent="0.3"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  <c r="BE6126"/>
      <c r="BF6126"/>
      <c r="BG6126"/>
      <c r="BH6126"/>
      <c r="BI6126"/>
      <c r="BJ6126"/>
      <c r="BK6126"/>
      <c r="BL6126"/>
      <c r="BM6126"/>
      <c r="BN6126"/>
      <c r="BO6126"/>
      <c r="BP6126"/>
      <c r="BQ6126"/>
      <c r="BR6126"/>
      <c r="BS6126"/>
      <c r="BT6126"/>
      <c r="BU6126"/>
      <c r="BV6126"/>
      <c r="BW6126"/>
      <c r="BX6126"/>
      <c r="BY6126"/>
      <c r="BZ6126"/>
      <c r="CA6126"/>
      <c r="CB6126"/>
      <c r="CC6126"/>
      <c r="CD6126"/>
      <c r="CE6126"/>
      <c r="CF6126"/>
      <c r="CG6126"/>
      <c r="CH6126"/>
      <c r="CI6126"/>
      <c r="CJ6126"/>
      <c r="CK6126"/>
      <c r="DZJ6126"/>
      <c r="DZK6126"/>
      <c r="DZL6126"/>
      <c r="DZM6126"/>
      <c r="DZN6126"/>
      <c r="DZO6126"/>
      <c r="DZP6126"/>
      <c r="DZQ6126"/>
      <c r="DZR6126"/>
      <c r="DZS6126"/>
      <c r="DZT6126"/>
      <c r="DZU6126"/>
      <c r="DZV6126"/>
      <c r="DZW6126"/>
      <c r="DZX6126"/>
      <c r="DZY6126"/>
      <c r="DZZ6126"/>
      <c r="EAA6126"/>
      <c r="EAB6126"/>
      <c r="EAC6126"/>
      <c r="EAD6126"/>
      <c r="EAE6126"/>
      <c r="EAF6126"/>
      <c r="EAG6126"/>
      <c r="EAH6126"/>
    </row>
    <row r="6127" spans="38:89 3390:3414" x14ac:dyDescent="0.3"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  <c r="BE6127"/>
      <c r="BF6127"/>
      <c r="BG6127"/>
      <c r="BH6127"/>
      <c r="BI6127"/>
      <c r="BJ6127"/>
      <c r="BK6127"/>
      <c r="BL6127"/>
      <c r="BM6127"/>
      <c r="BN6127"/>
      <c r="BO6127"/>
      <c r="BP6127"/>
      <c r="BQ6127"/>
      <c r="BR6127"/>
      <c r="BS6127"/>
      <c r="BT6127"/>
      <c r="BU6127"/>
      <c r="BV6127"/>
      <c r="BW6127"/>
      <c r="BX6127"/>
      <c r="BY6127"/>
      <c r="BZ6127"/>
      <c r="CA6127"/>
      <c r="CB6127"/>
      <c r="CC6127"/>
      <c r="CD6127"/>
      <c r="CE6127"/>
      <c r="CF6127"/>
      <c r="CG6127"/>
      <c r="CH6127"/>
      <c r="CI6127"/>
      <c r="CJ6127"/>
      <c r="CK6127"/>
      <c r="DZJ6127"/>
      <c r="DZK6127"/>
      <c r="DZL6127"/>
      <c r="DZM6127"/>
      <c r="DZN6127"/>
      <c r="DZO6127"/>
      <c r="DZP6127"/>
      <c r="DZQ6127"/>
      <c r="DZR6127"/>
      <c r="DZS6127"/>
      <c r="DZT6127"/>
      <c r="DZU6127"/>
      <c r="DZV6127"/>
      <c r="DZW6127"/>
      <c r="DZX6127"/>
      <c r="DZY6127"/>
      <c r="DZZ6127"/>
      <c r="EAA6127"/>
      <c r="EAB6127"/>
      <c r="EAC6127"/>
      <c r="EAD6127"/>
      <c r="EAE6127"/>
      <c r="EAF6127"/>
      <c r="EAG6127"/>
      <c r="EAH6127"/>
    </row>
    <row r="6128" spans="38:89 3390:3414" x14ac:dyDescent="0.3"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  <c r="BE6128"/>
      <c r="BF6128"/>
      <c r="BG6128"/>
      <c r="BH6128"/>
      <c r="BI6128"/>
      <c r="BJ6128"/>
      <c r="BK6128"/>
      <c r="BL6128"/>
      <c r="BM6128"/>
      <c r="BN6128"/>
      <c r="BO6128"/>
      <c r="BP6128"/>
      <c r="BQ6128"/>
      <c r="BR6128"/>
      <c r="BS6128"/>
      <c r="BT6128"/>
      <c r="BU6128"/>
      <c r="BV6128"/>
      <c r="BW6128"/>
      <c r="BX6128"/>
      <c r="BY6128"/>
      <c r="BZ6128"/>
      <c r="CA6128"/>
      <c r="CB6128"/>
      <c r="CC6128"/>
      <c r="CD6128"/>
      <c r="CE6128"/>
      <c r="CF6128"/>
      <c r="CG6128"/>
      <c r="CH6128"/>
      <c r="CI6128"/>
      <c r="CJ6128"/>
      <c r="CK6128"/>
      <c r="DZJ6128"/>
      <c r="DZK6128"/>
      <c r="DZL6128"/>
      <c r="DZM6128"/>
      <c r="DZN6128"/>
      <c r="DZO6128"/>
      <c r="DZP6128"/>
      <c r="DZQ6128"/>
      <c r="DZR6128"/>
      <c r="DZS6128"/>
      <c r="DZT6128"/>
      <c r="DZU6128"/>
      <c r="DZV6128"/>
      <c r="DZW6128"/>
      <c r="DZX6128"/>
      <c r="DZY6128"/>
      <c r="DZZ6128"/>
      <c r="EAA6128"/>
      <c r="EAB6128"/>
      <c r="EAC6128"/>
      <c r="EAD6128"/>
      <c r="EAE6128"/>
      <c r="EAF6128"/>
      <c r="EAG6128"/>
      <c r="EAH6128"/>
    </row>
    <row r="6129" spans="38:89 3390:3414" x14ac:dyDescent="0.3"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  <c r="BE6129"/>
      <c r="BF6129"/>
      <c r="BG6129"/>
      <c r="BH6129"/>
      <c r="BI6129"/>
      <c r="BJ6129"/>
      <c r="BK6129"/>
      <c r="BL6129"/>
      <c r="BM6129"/>
      <c r="BN6129"/>
      <c r="BO6129"/>
      <c r="BP6129"/>
      <c r="BQ6129"/>
      <c r="BR6129"/>
      <c r="BS6129"/>
      <c r="BT6129"/>
      <c r="BU6129"/>
      <c r="BV6129"/>
      <c r="BW6129"/>
      <c r="BX6129"/>
      <c r="BY6129"/>
      <c r="BZ6129"/>
      <c r="CA6129"/>
      <c r="CB6129"/>
      <c r="CC6129"/>
      <c r="CD6129"/>
      <c r="CE6129"/>
      <c r="CF6129"/>
      <c r="CG6129"/>
      <c r="CH6129"/>
      <c r="CI6129"/>
      <c r="CJ6129"/>
      <c r="CK6129"/>
      <c r="DZJ6129"/>
      <c r="DZK6129"/>
      <c r="DZL6129"/>
      <c r="DZM6129"/>
      <c r="DZN6129"/>
      <c r="DZO6129"/>
      <c r="DZP6129"/>
      <c r="DZQ6129"/>
      <c r="DZR6129"/>
      <c r="DZS6129"/>
      <c r="DZT6129"/>
      <c r="DZU6129"/>
      <c r="DZV6129"/>
      <c r="DZW6129"/>
      <c r="DZX6129"/>
      <c r="DZY6129"/>
      <c r="DZZ6129"/>
      <c r="EAA6129"/>
      <c r="EAB6129"/>
      <c r="EAC6129"/>
      <c r="EAD6129"/>
      <c r="EAE6129"/>
      <c r="EAF6129"/>
      <c r="EAG6129"/>
      <c r="EAH6129"/>
    </row>
    <row r="6130" spans="38:89 3390:3414" x14ac:dyDescent="0.3"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  <c r="BE6130"/>
      <c r="BF6130"/>
      <c r="BG6130"/>
      <c r="BH6130"/>
      <c r="BI6130"/>
      <c r="BJ6130"/>
      <c r="BK6130"/>
      <c r="BL6130"/>
      <c r="BM6130"/>
      <c r="BN6130"/>
      <c r="BO6130"/>
      <c r="BP6130"/>
      <c r="BQ6130"/>
      <c r="BR6130"/>
      <c r="BS6130"/>
      <c r="BT6130"/>
      <c r="BU6130"/>
      <c r="BV6130"/>
      <c r="BW6130"/>
      <c r="BX6130"/>
      <c r="BY6130"/>
      <c r="BZ6130"/>
      <c r="CA6130"/>
      <c r="CB6130"/>
      <c r="CC6130"/>
      <c r="CD6130"/>
      <c r="CE6130"/>
      <c r="CF6130"/>
      <c r="CG6130"/>
      <c r="CH6130"/>
      <c r="CI6130"/>
      <c r="CJ6130"/>
      <c r="CK6130"/>
      <c r="DZJ6130"/>
      <c r="DZK6130"/>
      <c r="DZL6130"/>
      <c r="DZM6130"/>
      <c r="DZN6130"/>
      <c r="DZO6130"/>
      <c r="DZP6130"/>
      <c r="DZQ6130"/>
      <c r="DZR6130"/>
      <c r="DZS6130"/>
      <c r="DZT6130"/>
      <c r="DZU6130"/>
      <c r="DZV6130"/>
      <c r="DZW6130"/>
      <c r="DZX6130"/>
      <c r="DZY6130"/>
      <c r="DZZ6130"/>
      <c r="EAA6130"/>
      <c r="EAB6130"/>
      <c r="EAC6130"/>
      <c r="EAD6130"/>
      <c r="EAE6130"/>
      <c r="EAF6130"/>
      <c r="EAG6130"/>
      <c r="EAH6130"/>
    </row>
    <row r="6131" spans="38:89 3390:3414" x14ac:dyDescent="0.3"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  <c r="BE6131"/>
      <c r="BF6131"/>
      <c r="BG6131"/>
      <c r="BH6131"/>
      <c r="BI6131"/>
      <c r="BJ6131"/>
      <c r="BK6131"/>
      <c r="BL6131"/>
      <c r="BM6131"/>
      <c r="BN6131"/>
      <c r="BO6131"/>
      <c r="BP6131"/>
      <c r="BQ6131"/>
      <c r="BR6131"/>
      <c r="BS6131"/>
      <c r="BT6131"/>
      <c r="BU6131"/>
      <c r="BV6131"/>
      <c r="BW6131"/>
      <c r="BX6131"/>
      <c r="BY6131"/>
      <c r="BZ6131"/>
      <c r="CA6131"/>
      <c r="CB6131"/>
      <c r="CC6131"/>
      <c r="CD6131"/>
      <c r="CE6131"/>
      <c r="CF6131"/>
      <c r="CG6131"/>
      <c r="CH6131"/>
      <c r="CI6131"/>
      <c r="CJ6131"/>
      <c r="CK6131"/>
      <c r="DZJ6131"/>
      <c r="DZK6131"/>
      <c r="DZL6131"/>
      <c r="DZM6131"/>
      <c r="DZN6131"/>
      <c r="DZO6131"/>
      <c r="DZP6131"/>
      <c r="DZQ6131"/>
      <c r="DZR6131"/>
      <c r="DZS6131"/>
      <c r="DZT6131"/>
      <c r="DZU6131"/>
      <c r="DZV6131"/>
      <c r="DZW6131"/>
      <c r="DZX6131"/>
      <c r="DZY6131"/>
      <c r="DZZ6131"/>
      <c r="EAA6131"/>
      <c r="EAB6131"/>
      <c r="EAC6131"/>
      <c r="EAD6131"/>
      <c r="EAE6131"/>
      <c r="EAF6131"/>
      <c r="EAG6131"/>
      <c r="EAH6131"/>
    </row>
    <row r="6132" spans="38:89 3390:3414" x14ac:dyDescent="0.3"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  <c r="BE6132"/>
      <c r="BF6132"/>
      <c r="BG6132"/>
      <c r="BH6132"/>
      <c r="BI6132"/>
      <c r="BJ6132"/>
      <c r="BK6132"/>
      <c r="BL6132"/>
      <c r="BM6132"/>
      <c r="BN6132"/>
      <c r="BO6132"/>
      <c r="BP6132"/>
      <c r="BQ6132"/>
      <c r="BR6132"/>
      <c r="BS6132"/>
      <c r="BT6132"/>
      <c r="BU6132"/>
      <c r="BV6132"/>
      <c r="BW6132"/>
      <c r="BX6132"/>
      <c r="BY6132"/>
      <c r="BZ6132"/>
      <c r="CA6132"/>
      <c r="CB6132"/>
      <c r="CC6132"/>
      <c r="CD6132"/>
      <c r="CE6132"/>
      <c r="CF6132"/>
      <c r="CG6132"/>
      <c r="CH6132"/>
      <c r="CI6132"/>
      <c r="CJ6132"/>
      <c r="CK6132"/>
      <c r="DZJ6132"/>
      <c r="DZK6132"/>
      <c r="DZL6132"/>
      <c r="DZM6132"/>
      <c r="DZN6132"/>
      <c r="DZO6132"/>
      <c r="DZP6132"/>
      <c r="DZQ6132"/>
      <c r="DZR6132"/>
      <c r="DZS6132"/>
      <c r="DZT6132"/>
      <c r="DZU6132"/>
      <c r="DZV6132"/>
      <c r="DZW6132"/>
      <c r="DZX6132"/>
      <c r="DZY6132"/>
      <c r="DZZ6132"/>
      <c r="EAA6132"/>
      <c r="EAB6132"/>
      <c r="EAC6132"/>
      <c r="EAD6132"/>
      <c r="EAE6132"/>
      <c r="EAF6132"/>
      <c r="EAG6132"/>
      <c r="EAH6132"/>
    </row>
    <row r="6133" spans="38:89 3390:3414" x14ac:dyDescent="0.3"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  <c r="BE6133"/>
      <c r="BF6133"/>
      <c r="BG6133"/>
      <c r="BH6133"/>
      <c r="BI6133"/>
      <c r="BJ6133"/>
      <c r="BK6133"/>
      <c r="BL6133"/>
      <c r="BM6133"/>
      <c r="BN6133"/>
      <c r="BO6133"/>
      <c r="BP6133"/>
      <c r="BQ6133"/>
      <c r="BR6133"/>
      <c r="BS6133"/>
      <c r="BT6133"/>
      <c r="BU6133"/>
      <c r="BV6133"/>
      <c r="BW6133"/>
      <c r="BX6133"/>
      <c r="BY6133"/>
      <c r="BZ6133"/>
      <c r="CA6133"/>
      <c r="CB6133"/>
      <c r="CC6133"/>
      <c r="CD6133"/>
      <c r="CE6133"/>
      <c r="CF6133"/>
      <c r="CG6133"/>
      <c r="CH6133"/>
      <c r="CI6133"/>
      <c r="CJ6133"/>
      <c r="CK6133"/>
      <c r="DZJ6133"/>
      <c r="DZK6133"/>
      <c r="DZL6133"/>
      <c r="DZM6133"/>
      <c r="DZN6133"/>
      <c r="DZO6133"/>
      <c r="DZP6133"/>
      <c r="DZQ6133"/>
      <c r="DZR6133"/>
      <c r="DZS6133"/>
      <c r="DZT6133"/>
      <c r="DZU6133"/>
      <c r="DZV6133"/>
      <c r="DZW6133"/>
      <c r="DZX6133"/>
      <c r="DZY6133"/>
      <c r="DZZ6133"/>
      <c r="EAA6133"/>
      <c r="EAB6133"/>
      <c r="EAC6133"/>
      <c r="EAD6133"/>
      <c r="EAE6133"/>
      <c r="EAF6133"/>
      <c r="EAG6133"/>
      <c r="EAH6133"/>
    </row>
    <row r="6134" spans="38:89 3390:3414" x14ac:dyDescent="0.3"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  <c r="BE6134"/>
      <c r="BF6134"/>
      <c r="BG6134"/>
      <c r="BH6134"/>
      <c r="BI6134"/>
      <c r="BJ6134"/>
      <c r="BK6134"/>
      <c r="BL6134"/>
      <c r="BM6134"/>
      <c r="BN6134"/>
      <c r="BO6134"/>
      <c r="BP6134"/>
      <c r="BQ6134"/>
      <c r="BR6134"/>
      <c r="BS6134"/>
      <c r="BT6134"/>
      <c r="BU6134"/>
      <c r="BV6134"/>
      <c r="BW6134"/>
      <c r="BX6134"/>
      <c r="BY6134"/>
      <c r="BZ6134"/>
      <c r="CA6134"/>
      <c r="CB6134"/>
      <c r="CC6134"/>
      <c r="CD6134"/>
      <c r="CE6134"/>
      <c r="CF6134"/>
      <c r="CG6134"/>
      <c r="CH6134"/>
      <c r="CI6134"/>
      <c r="CJ6134"/>
      <c r="CK6134"/>
      <c r="DZJ6134"/>
      <c r="DZK6134"/>
      <c r="DZL6134"/>
      <c r="DZM6134"/>
      <c r="DZN6134"/>
      <c r="DZO6134"/>
      <c r="DZP6134"/>
      <c r="DZQ6134"/>
      <c r="DZR6134"/>
      <c r="DZS6134"/>
      <c r="DZT6134"/>
      <c r="DZU6134"/>
      <c r="DZV6134"/>
      <c r="DZW6134"/>
      <c r="DZX6134"/>
      <c r="DZY6134"/>
      <c r="DZZ6134"/>
      <c r="EAA6134"/>
      <c r="EAB6134"/>
      <c r="EAC6134"/>
      <c r="EAD6134"/>
      <c r="EAE6134"/>
      <c r="EAF6134"/>
      <c r="EAG6134"/>
      <c r="EAH6134"/>
    </row>
    <row r="6135" spans="38:89 3390:3414" x14ac:dyDescent="0.3"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  <c r="BE6135"/>
      <c r="BF6135"/>
      <c r="BG6135"/>
      <c r="BH6135"/>
      <c r="BI6135"/>
      <c r="BJ6135"/>
      <c r="BK6135"/>
      <c r="BL6135"/>
      <c r="BM6135"/>
      <c r="BN6135"/>
      <c r="BO6135"/>
      <c r="BP6135"/>
      <c r="BQ6135"/>
      <c r="BR6135"/>
      <c r="BS6135"/>
      <c r="BT6135"/>
      <c r="BU6135"/>
      <c r="BV6135"/>
      <c r="BW6135"/>
      <c r="BX6135"/>
      <c r="BY6135"/>
      <c r="BZ6135"/>
      <c r="CA6135"/>
      <c r="CB6135"/>
      <c r="CC6135"/>
      <c r="CD6135"/>
      <c r="CE6135"/>
      <c r="CF6135"/>
      <c r="CG6135"/>
      <c r="CH6135"/>
      <c r="CI6135"/>
      <c r="CJ6135"/>
      <c r="CK6135"/>
      <c r="DZJ6135"/>
      <c r="DZK6135"/>
      <c r="DZL6135"/>
      <c r="DZM6135"/>
      <c r="DZN6135"/>
      <c r="DZO6135"/>
      <c r="DZP6135"/>
      <c r="DZQ6135"/>
      <c r="DZR6135"/>
      <c r="DZS6135"/>
      <c r="DZT6135"/>
      <c r="DZU6135"/>
      <c r="DZV6135"/>
      <c r="DZW6135"/>
      <c r="DZX6135"/>
      <c r="DZY6135"/>
      <c r="DZZ6135"/>
      <c r="EAA6135"/>
      <c r="EAB6135"/>
      <c r="EAC6135"/>
      <c r="EAD6135"/>
      <c r="EAE6135"/>
      <c r="EAF6135"/>
      <c r="EAG6135"/>
      <c r="EAH6135"/>
    </row>
    <row r="6136" spans="38:89 3390:3414" x14ac:dyDescent="0.3"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  <c r="BE6136"/>
      <c r="BF6136"/>
      <c r="BG6136"/>
      <c r="BH6136"/>
      <c r="BI6136"/>
      <c r="BJ6136"/>
      <c r="BK6136"/>
      <c r="BL6136"/>
      <c r="BM6136"/>
      <c r="BN6136"/>
      <c r="BO6136"/>
      <c r="BP6136"/>
      <c r="BQ6136"/>
      <c r="BR6136"/>
      <c r="BS6136"/>
      <c r="BT6136"/>
      <c r="BU6136"/>
      <c r="BV6136"/>
      <c r="BW6136"/>
      <c r="BX6136"/>
      <c r="BY6136"/>
      <c r="BZ6136"/>
      <c r="CA6136"/>
      <c r="CB6136"/>
      <c r="CC6136"/>
      <c r="CD6136"/>
      <c r="CE6136"/>
      <c r="CF6136"/>
      <c r="CG6136"/>
      <c r="CH6136"/>
      <c r="CI6136"/>
      <c r="CJ6136"/>
      <c r="CK6136"/>
      <c r="DZJ6136"/>
      <c r="DZK6136"/>
      <c r="DZL6136"/>
      <c r="DZM6136"/>
      <c r="DZN6136"/>
      <c r="DZO6136"/>
      <c r="DZP6136"/>
      <c r="DZQ6136"/>
      <c r="DZR6136"/>
      <c r="DZS6136"/>
      <c r="DZT6136"/>
      <c r="DZU6136"/>
      <c r="DZV6136"/>
      <c r="DZW6136"/>
      <c r="DZX6136"/>
      <c r="DZY6136"/>
      <c r="DZZ6136"/>
      <c r="EAA6136"/>
      <c r="EAB6136"/>
      <c r="EAC6136"/>
      <c r="EAD6136"/>
      <c r="EAE6136"/>
      <c r="EAF6136"/>
      <c r="EAG6136"/>
      <c r="EAH6136"/>
    </row>
    <row r="6137" spans="38:89 3390:3414" x14ac:dyDescent="0.3"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  <c r="BE6137"/>
      <c r="BF6137"/>
      <c r="BG6137"/>
      <c r="BH6137"/>
      <c r="BI6137"/>
      <c r="BJ6137"/>
      <c r="BK6137"/>
      <c r="BL6137"/>
      <c r="BM6137"/>
      <c r="BN6137"/>
      <c r="BO6137"/>
      <c r="BP6137"/>
      <c r="BQ6137"/>
      <c r="BR6137"/>
      <c r="BS6137"/>
      <c r="BT6137"/>
      <c r="BU6137"/>
      <c r="BV6137"/>
      <c r="BW6137"/>
      <c r="BX6137"/>
      <c r="BY6137"/>
      <c r="BZ6137"/>
      <c r="CA6137"/>
      <c r="CB6137"/>
      <c r="CC6137"/>
      <c r="CD6137"/>
      <c r="CE6137"/>
      <c r="CF6137"/>
      <c r="CG6137"/>
      <c r="CH6137"/>
      <c r="CI6137"/>
      <c r="CJ6137"/>
      <c r="CK6137"/>
      <c r="DZJ6137"/>
      <c r="DZK6137"/>
      <c r="DZL6137"/>
      <c r="DZM6137"/>
      <c r="DZN6137"/>
      <c r="DZO6137"/>
      <c r="DZP6137"/>
      <c r="DZQ6137"/>
      <c r="DZR6137"/>
      <c r="DZS6137"/>
      <c r="DZT6137"/>
      <c r="DZU6137"/>
      <c r="DZV6137"/>
      <c r="DZW6137"/>
      <c r="DZX6137"/>
      <c r="DZY6137"/>
      <c r="DZZ6137"/>
      <c r="EAA6137"/>
      <c r="EAB6137"/>
      <c r="EAC6137"/>
      <c r="EAD6137"/>
      <c r="EAE6137"/>
      <c r="EAF6137"/>
      <c r="EAG6137"/>
      <c r="EAH6137"/>
    </row>
    <row r="6138" spans="38:89 3390:3414" x14ac:dyDescent="0.3"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  <c r="BE6138"/>
      <c r="BF6138"/>
      <c r="BG6138"/>
      <c r="BH6138"/>
      <c r="BI6138"/>
      <c r="BJ6138"/>
      <c r="BK6138"/>
      <c r="BL6138"/>
      <c r="BM6138"/>
      <c r="BN6138"/>
      <c r="BO6138"/>
      <c r="BP6138"/>
      <c r="BQ6138"/>
      <c r="BR6138"/>
      <c r="BS6138"/>
      <c r="BT6138"/>
      <c r="BU6138"/>
      <c r="BV6138"/>
      <c r="BW6138"/>
      <c r="BX6138"/>
      <c r="BY6138"/>
      <c r="BZ6138"/>
      <c r="CA6138"/>
      <c r="CB6138"/>
      <c r="CC6138"/>
      <c r="CD6138"/>
      <c r="CE6138"/>
      <c r="CF6138"/>
      <c r="CG6138"/>
      <c r="CH6138"/>
      <c r="CI6138"/>
      <c r="CJ6138"/>
      <c r="CK6138"/>
      <c r="DZJ6138"/>
      <c r="DZK6138"/>
      <c r="DZL6138"/>
      <c r="DZM6138"/>
      <c r="DZN6138"/>
      <c r="DZO6138"/>
      <c r="DZP6138"/>
      <c r="DZQ6138"/>
      <c r="DZR6138"/>
      <c r="DZS6138"/>
      <c r="DZT6138"/>
      <c r="DZU6138"/>
      <c r="DZV6138"/>
      <c r="DZW6138"/>
      <c r="DZX6138"/>
      <c r="DZY6138"/>
      <c r="DZZ6138"/>
      <c r="EAA6138"/>
      <c r="EAB6138"/>
      <c r="EAC6138"/>
      <c r="EAD6138"/>
      <c r="EAE6138"/>
      <c r="EAF6138"/>
      <c r="EAG6138"/>
      <c r="EAH6138"/>
    </row>
    <row r="6139" spans="38:89 3390:3414" x14ac:dyDescent="0.3"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  <c r="BE6139"/>
      <c r="BF6139"/>
      <c r="BG6139"/>
      <c r="BH6139"/>
      <c r="BI6139"/>
      <c r="BJ6139"/>
      <c r="BK6139"/>
      <c r="BL6139"/>
      <c r="BM6139"/>
      <c r="BN6139"/>
      <c r="BO6139"/>
      <c r="BP6139"/>
      <c r="BQ6139"/>
      <c r="BR6139"/>
      <c r="BS6139"/>
      <c r="BT6139"/>
      <c r="BU6139"/>
      <c r="BV6139"/>
      <c r="BW6139"/>
      <c r="BX6139"/>
      <c r="BY6139"/>
      <c r="BZ6139"/>
      <c r="CA6139"/>
      <c r="CB6139"/>
      <c r="CC6139"/>
      <c r="CD6139"/>
      <c r="CE6139"/>
      <c r="CF6139"/>
      <c r="CG6139"/>
      <c r="CH6139"/>
      <c r="CI6139"/>
      <c r="CJ6139"/>
      <c r="CK6139"/>
      <c r="DZJ6139"/>
      <c r="DZK6139"/>
      <c r="DZL6139"/>
      <c r="DZM6139"/>
      <c r="DZN6139"/>
      <c r="DZO6139"/>
      <c r="DZP6139"/>
      <c r="DZQ6139"/>
      <c r="DZR6139"/>
      <c r="DZS6139"/>
      <c r="DZT6139"/>
      <c r="DZU6139"/>
      <c r="DZV6139"/>
      <c r="DZW6139"/>
      <c r="DZX6139"/>
      <c r="DZY6139"/>
      <c r="DZZ6139"/>
      <c r="EAA6139"/>
      <c r="EAB6139"/>
      <c r="EAC6139"/>
      <c r="EAD6139"/>
      <c r="EAE6139"/>
      <c r="EAF6139"/>
      <c r="EAG6139"/>
      <c r="EAH6139"/>
    </row>
    <row r="6140" spans="38:89 3390:3414" x14ac:dyDescent="0.3"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  <c r="BE6140"/>
      <c r="BF6140"/>
      <c r="BG6140"/>
      <c r="BH6140"/>
      <c r="BI6140"/>
      <c r="BJ6140"/>
      <c r="BK6140"/>
      <c r="BL6140"/>
      <c r="BM6140"/>
      <c r="BN6140"/>
      <c r="BO6140"/>
      <c r="BP6140"/>
      <c r="BQ6140"/>
      <c r="BR6140"/>
      <c r="BS6140"/>
      <c r="BT6140"/>
      <c r="BU6140"/>
      <c r="BV6140"/>
      <c r="BW6140"/>
      <c r="BX6140"/>
      <c r="BY6140"/>
      <c r="BZ6140"/>
      <c r="CA6140"/>
      <c r="CB6140"/>
      <c r="CC6140"/>
      <c r="CD6140"/>
      <c r="CE6140"/>
      <c r="CF6140"/>
      <c r="CG6140"/>
      <c r="CH6140"/>
      <c r="CI6140"/>
      <c r="CJ6140"/>
      <c r="CK6140"/>
      <c r="DZJ6140"/>
      <c r="DZK6140"/>
      <c r="DZL6140"/>
      <c r="DZM6140"/>
      <c r="DZN6140"/>
      <c r="DZO6140"/>
      <c r="DZP6140"/>
      <c r="DZQ6140"/>
      <c r="DZR6140"/>
      <c r="DZS6140"/>
      <c r="DZT6140"/>
      <c r="DZU6140"/>
      <c r="DZV6140"/>
      <c r="DZW6140"/>
      <c r="DZX6140"/>
      <c r="DZY6140"/>
      <c r="DZZ6140"/>
      <c r="EAA6140"/>
      <c r="EAB6140"/>
      <c r="EAC6140"/>
      <c r="EAD6140"/>
      <c r="EAE6140"/>
      <c r="EAF6140"/>
      <c r="EAG6140"/>
      <c r="EAH6140"/>
    </row>
    <row r="6141" spans="38:89 3390:3414" x14ac:dyDescent="0.3"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  <c r="BE6141"/>
      <c r="BF6141"/>
      <c r="BG6141"/>
      <c r="BH6141"/>
      <c r="BI6141"/>
      <c r="BJ6141"/>
      <c r="BK6141"/>
      <c r="BL6141"/>
      <c r="BM6141"/>
      <c r="BN6141"/>
      <c r="BO6141"/>
      <c r="BP6141"/>
      <c r="BQ6141"/>
      <c r="BR6141"/>
      <c r="BS6141"/>
      <c r="BT6141"/>
      <c r="BU6141"/>
      <c r="BV6141"/>
      <c r="BW6141"/>
      <c r="BX6141"/>
      <c r="BY6141"/>
      <c r="BZ6141"/>
      <c r="CA6141"/>
      <c r="CB6141"/>
      <c r="CC6141"/>
      <c r="CD6141"/>
      <c r="CE6141"/>
      <c r="CF6141"/>
      <c r="CG6141"/>
      <c r="CH6141"/>
      <c r="CI6141"/>
      <c r="CJ6141"/>
      <c r="CK6141"/>
      <c r="DZJ6141"/>
      <c r="DZK6141"/>
      <c r="DZL6141"/>
      <c r="DZM6141"/>
      <c r="DZN6141"/>
      <c r="DZO6141"/>
      <c r="DZP6141"/>
      <c r="DZQ6141"/>
      <c r="DZR6141"/>
      <c r="DZS6141"/>
      <c r="DZT6141"/>
      <c r="DZU6141"/>
      <c r="DZV6141"/>
      <c r="DZW6141"/>
      <c r="DZX6141"/>
      <c r="DZY6141"/>
      <c r="DZZ6141"/>
      <c r="EAA6141"/>
      <c r="EAB6141"/>
      <c r="EAC6141"/>
      <c r="EAD6141"/>
      <c r="EAE6141"/>
      <c r="EAF6141"/>
      <c r="EAG6141"/>
      <c r="EAH6141"/>
    </row>
    <row r="6142" spans="38:89 3390:3414" x14ac:dyDescent="0.3"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  <c r="BE6142"/>
      <c r="BF6142"/>
      <c r="BG6142"/>
      <c r="BH6142"/>
      <c r="BI6142"/>
      <c r="BJ6142"/>
      <c r="BK6142"/>
      <c r="BL6142"/>
      <c r="BM6142"/>
      <c r="BN6142"/>
      <c r="BO6142"/>
      <c r="BP6142"/>
      <c r="BQ6142"/>
      <c r="BR6142"/>
      <c r="BS6142"/>
      <c r="BT6142"/>
      <c r="BU6142"/>
      <c r="BV6142"/>
      <c r="BW6142"/>
      <c r="BX6142"/>
      <c r="BY6142"/>
      <c r="BZ6142"/>
      <c r="CA6142"/>
      <c r="CB6142"/>
      <c r="CC6142"/>
      <c r="CD6142"/>
      <c r="CE6142"/>
      <c r="CF6142"/>
      <c r="CG6142"/>
      <c r="CH6142"/>
      <c r="CI6142"/>
      <c r="CJ6142"/>
      <c r="CK6142"/>
      <c r="DZJ6142"/>
      <c r="DZK6142"/>
      <c r="DZL6142"/>
      <c r="DZM6142"/>
      <c r="DZN6142"/>
      <c r="DZO6142"/>
      <c r="DZP6142"/>
      <c r="DZQ6142"/>
      <c r="DZR6142"/>
      <c r="DZS6142"/>
      <c r="DZT6142"/>
      <c r="DZU6142"/>
      <c r="DZV6142"/>
      <c r="DZW6142"/>
      <c r="DZX6142"/>
      <c r="DZY6142"/>
      <c r="DZZ6142"/>
      <c r="EAA6142"/>
      <c r="EAB6142"/>
      <c r="EAC6142"/>
      <c r="EAD6142"/>
      <c r="EAE6142"/>
      <c r="EAF6142"/>
      <c r="EAG6142"/>
      <c r="EAH6142"/>
    </row>
    <row r="6143" spans="38:89 3390:3414" x14ac:dyDescent="0.3"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  <c r="BE6143"/>
      <c r="BF6143"/>
      <c r="BG6143"/>
      <c r="BH6143"/>
      <c r="BI6143"/>
      <c r="BJ6143"/>
      <c r="BK6143"/>
      <c r="BL6143"/>
      <c r="BM6143"/>
      <c r="BN6143"/>
      <c r="BO6143"/>
      <c r="BP6143"/>
      <c r="BQ6143"/>
      <c r="BR6143"/>
      <c r="BS6143"/>
      <c r="BT6143"/>
      <c r="BU6143"/>
      <c r="BV6143"/>
      <c r="BW6143"/>
      <c r="BX6143"/>
      <c r="BY6143"/>
      <c r="BZ6143"/>
      <c r="CA6143"/>
      <c r="CB6143"/>
      <c r="CC6143"/>
      <c r="CD6143"/>
      <c r="CE6143"/>
      <c r="CF6143"/>
      <c r="CG6143"/>
      <c r="CH6143"/>
      <c r="CI6143"/>
      <c r="CJ6143"/>
      <c r="CK6143"/>
      <c r="DZJ6143"/>
      <c r="DZK6143"/>
      <c r="DZL6143"/>
      <c r="DZM6143"/>
      <c r="DZN6143"/>
      <c r="DZO6143"/>
      <c r="DZP6143"/>
      <c r="DZQ6143"/>
      <c r="DZR6143"/>
      <c r="DZS6143"/>
      <c r="DZT6143"/>
      <c r="DZU6143"/>
      <c r="DZV6143"/>
      <c r="DZW6143"/>
      <c r="DZX6143"/>
      <c r="DZY6143"/>
      <c r="DZZ6143"/>
      <c r="EAA6143"/>
      <c r="EAB6143"/>
      <c r="EAC6143"/>
      <c r="EAD6143"/>
      <c r="EAE6143"/>
      <c r="EAF6143"/>
      <c r="EAG6143"/>
      <c r="EAH6143"/>
    </row>
    <row r="6144" spans="38:89 3390:3414" x14ac:dyDescent="0.3"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  <c r="BE6144"/>
      <c r="BF6144"/>
      <c r="BG6144"/>
      <c r="BH6144"/>
      <c r="BI6144"/>
      <c r="BJ6144"/>
      <c r="BK6144"/>
      <c r="BL6144"/>
      <c r="BM6144"/>
      <c r="BN6144"/>
      <c r="BO6144"/>
      <c r="BP6144"/>
      <c r="BQ6144"/>
      <c r="BR6144"/>
      <c r="BS6144"/>
      <c r="BT6144"/>
      <c r="BU6144"/>
      <c r="BV6144"/>
      <c r="BW6144"/>
      <c r="BX6144"/>
      <c r="BY6144"/>
      <c r="BZ6144"/>
      <c r="CA6144"/>
      <c r="CB6144"/>
      <c r="CC6144"/>
      <c r="CD6144"/>
      <c r="CE6144"/>
      <c r="CF6144"/>
      <c r="CG6144"/>
      <c r="CH6144"/>
      <c r="CI6144"/>
      <c r="CJ6144"/>
      <c r="CK6144"/>
      <c r="DZJ6144"/>
      <c r="DZK6144"/>
      <c r="DZL6144"/>
      <c r="DZM6144"/>
      <c r="DZN6144"/>
      <c r="DZO6144"/>
      <c r="DZP6144"/>
      <c r="DZQ6144"/>
      <c r="DZR6144"/>
      <c r="DZS6144"/>
      <c r="DZT6144"/>
      <c r="DZU6144"/>
      <c r="DZV6144"/>
      <c r="DZW6144"/>
      <c r="DZX6144"/>
      <c r="DZY6144"/>
      <c r="DZZ6144"/>
      <c r="EAA6144"/>
      <c r="EAB6144"/>
      <c r="EAC6144"/>
      <c r="EAD6144"/>
      <c r="EAE6144"/>
      <c r="EAF6144"/>
      <c r="EAG6144"/>
      <c r="EAH6144"/>
    </row>
    <row r="6145" spans="38:89 3390:3414" x14ac:dyDescent="0.3"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  <c r="BE6145"/>
      <c r="BF6145"/>
      <c r="BG6145"/>
      <c r="BH6145"/>
      <c r="BI6145"/>
      <c r="BJ6145"/>
      <c r="BK6145"/>
      <c r="BL6145"/>
      <c r="BM6145"/>
      <c r="BN6145"/>
      <c r="BO6145"/>
      <c r="BP6145"/>
      <c r="BQ6145"/>
      <c r="BR6145"/>
      <c r="BS6145"/>
      <c r="BT6145"/>
      <c r="BU6145"/>
      <c r="BV6145"/>
      <c r="BW6145"/>
      <c r="BX6145"/>
      <c r="BY6145"/>
      <c r="BZ6145"/>
      <c r="CA6145"/>
      <c r="CB6145"/>
      <c r="CC6145"/>
      <c r="CD6145"/>
      <c r="CE6145"/>
      <c r="CF6145"/>
      <c r="CG6145"/>
      <c r="CH6145"/>
      <c r="CI6145"/>
      <c r="CJ6145"/>
      <c r="CK6145"/>
      <c r="DZJ6145"/>
      <c r="DZK6145"/>
      <c r="DZL6145"/>
      <c r="DZM6145"/>
      <c r="DZN6145"/>
      <c r="DZO6145"/>
      <c r="DZP6145"/>
      <c r="DZQ6145"/>
      <c r="DZR6145"/>
      <c r="DZS6145"/>
      <c r="DZT6145"/>
      <c r="DZU6145"/>
      <c r="DZV6145"/>
      <c r="DZW6145"/>
      <c r="DZX6145"/>
      <c r="DZY6145"/>
      <c r="DZZ6145"/>
      <c r="EAA6145"/>
      <c r="EAB6145"/>
      <c r="EAC6145"/>
      <c r="EAD6145"/>
      <c r="EAE6145"/>
      <c r="EAF6145"/>
      <c r="EAG6145"/>
      <c r="EAH6145"/>
    </row>
    <row r="6146" spans="38:89 3390:3414" x14ac:dyDescent="0.3"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  <c r="BE6146"/>
      <c r="BF6146"/>
      <c r="BG6146"/>
      <c r="BH6146"/>
      <c r="BI6146"/>
      <c r="BJ6146"/>
      <c r="BK6146"/>
      <c r="BL6146"/>
      <c r="BM6146"/>
      <c r="BN6146"/>
      <c r="BO6146"/>
      <c r="BP6146"/>
      <c r="BQ6146"/>
      <c r="BR6146"/>
      <c r="BS6146"/>
      <c r="BT6146"/>
      <c r="BU6146"/>
      <c r="BV6146"/>
      <c r="BW6146"/>
      <c r="BX6146"/>
      <c r="BY6146"/>
      <c r="BZ6146"/>
      <c r="CA6146"/>
      <c r="CB6146"/>
      <c r="CC6146"/>
      <c r="CD6146"/>
      <c r="CE6146"/>
      <c r="CF6146"/>
      <c r="CG6146"/>
      <c r="CH6146"/>
      <c r="CI6146"/>
      <c r="CJ6146"/>
      <c r="CK6146"/>
      <c r="DZJ6146"/>
      <c r="DZK6146"/>
      <c r="DZL6146"/>
      <c r="DZM6146"/>
      <c r="DZN6146"/>
      <c r="DZO6146"/>
      <c r="DZP6146"/>
      <c r="DZQ6146"/>
      <c r="DZR6146"/>
      <c r="DZS6146"/>
      <c r="DZT6146"/>
      <c r="DZU6146"/>
      <c r="DZV6146"/>
      <c r="DZW6146"/>
      <c r="DZX6146"/>
      <c r="DZY6146"/>
      <c r="DZZ6146"/>
      <c r="EAA6146"/>
      <c r="EAB6146"/>
      <c r="EAC6146"/>
      <c r="EAD6146"/>
      <c r="EAE6146"/>
      <c r="EAF6146"/>
      <c r="EAG6146"/>
      <c r="EAH6146"/>
    </row>
    <row r="6147" spans="38:89 3390:3414" x14ac:dyDescent="0.3"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  <c r="BE6147"/>
      <c r="BF6147"/>
      <c r="BG6147"/>
      <c r="BH6147"/>
      <c r="BI6147"/>
      <c r="BJ6147"/>
      <c r="BK6147"/>
      <c r="BL6147"/>
      <c r="BM6147"/>
      <c r="BN6147"/>
      <c r="BO6147"/>
      <c r="BP6147"/>
      <c r="BQ6147"/>
      <c r="BR6147"/>
      <c r="BS6147"/>
      <c r="BT6147"/>
      <c r="BU6147"/>
      <c r="BV6147"/>
      <c r="BW6147"/>
      <c r="BX6147"/>
      <c r="BY6147"/>
      <c r="BZ6147"/>
      <c r="CA6147"/>
      <c r="CB6147"/>
      <c r="CC6147"/>
      <c r="CD6147"/>
      <c r="CE6147"/>
      <c r="CF6147"/>
      <c r="CG6147"/>
      <c r="CH6147"/>
      <c r="CI6147"/>
      <c r="CJ6147"/>
      <c r="CK6147"/>
      <c r="DZJ6147"/>
      <c r="DZK6147"/>
      <c r="DZL6147"/>
      <c r="DZM6147"/>
      <c r="DZN6147"/>
      <c r="DZO6147"/>
      <c r="DZP6147"/>
      <c r="DZQ6147"/>
      <c r="DZR6147"/>
      <c r="DZS6147"/>
      <c r="DZT6147"/>
      <c r="DZU6147"/>
      <c r="DZV6147"/>
      <c r="DZW6147"/>
      <c r="DZX6147"/>
      <c r="DZY6147"/>
      <c r="DZZ6147"/>
      <c r="EAA6147"/>
      <c r="EAB6147"/>
      <c r="EAC6147"/>
      <c r="EAD6147"/>
      <c r="EAE6147"/>
      <c r="EAF6147"/>
      <c r="EAG6147"/>
      <c r="EAH6147"/>
    </row>
    <row r="6148" spans="38:89 3390:3414" x14ac:dyDescent="0.3"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  <c r="BE6148"/>
      <c r="BF6148"/>
      <c r="BG6148"/>
      <c r="BH6148"/>
      <c r="BI6148"/>
      <c r="BJ6148"/>
      <c r="BK6148"/>
      <c r="BL6148"/>
      <c r="BM6148"/>
      <c r="BN6148"/>
      <c r="BO6148"/>
      <c r="BP6148"/>
      <c r="BQ6148"/>
      <c r="BR6148"/>
      <c r="BS6148"/>
      <c r="BT6148"/>
      <c r="BU6148"/>
      <c r="BV6148"/>
      <c r="BW6148"/>
      <c r="BX6148"/>
      <c r="BY6148"/>
      <c r="BZ6148"/>
      <c r="CA6148"/>
      <c r="CB6148"/>
      <c r="CC6148"/>
      <c r="CD6148"/>
      <c r="CE6148"/>
      <c r="CF6148"/>
      <c r="CG6148"/>
      <c r="CH6148"/>
      <c r="CI6148"/>
      <c r="CJ6148"/>
      <c r="CK6148"/>
      <c r="DZJ6148"/>
      <c r="DZK6148"/>
      <c r="DZL6148"/>
      <c r="DZM6148"/>
      <c r="DZN6148"/>
      <c r="DZO6148"/>
      <c r="DZP6148"/>
      <c r="DZQ6148"/>
      <c r="DZR6148"/>
      <c r="DZS6148"/>
      <c r="DZT6148"/>
      <c r="DZU6148"/>
      <c r="DZV6148"/>
      <c r="DZW6148"/>
      <c r="DZX6148"/>
      <c r="DZY6148"/>
      <c r="DZZ6148"/>
      <c r="EAA6148"/>
      <c r="EAB6148"/>
      <c r="EAC6148"/>
      <c r="EAD6148"/>
      <c r="EAE6148"/>
      <c r="EAF6148"/>
      <c r="EAG6148"/>
      <c r="EAH6148"/>
    </row>
    <row r="6149" spans="38:89 3390:3414" x14ac:dyDescent="0.3"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  <c r="BE6149"/>
      <c r="BF6149"/>
      <c r="BG6149"/>
      <c r="BH6149"/>
      <c r="BI6149"/>
      <c r="BJ6149"/>
      <c r="BK6149"/>
      <c r="BL6149"/>
      <c r="BM6149"/>
      <c r="BN6149"/>
      <c r="BO6149"/>
      <c r="BP6149"/>
      <c r="BQ6149"/>
      <c r="BR6149"/>
      <c r="BS6149"/>
      <c r="BT6149"/>
      <c r="BU6149"/>
      <c r="BV6149"/>
      <c r="BW6149"/>
      <c r="BX6149"/>
      <c r="BY6149"/>
      <c r="BZ6149"/>
      <c r="CA6149"/>
      <c r="CB6149"/>
      <c r="CC6149"/>
      <c r="CD6149"/>
      <c r="CE6149"/>
      <c r="CF6149"/>
      <c r="CG6149"/>
      <c r="CH6149"/>
      <c r="CI6149"/>
      <c r="CJ6149"/>
      <c r="CK6149"/>
      <c r="DZJ6149"/>
      <c r="DZK6149"/>
      <c r="DZL6149"/>
      <c r="DZM6149"/>
      <c r="DZN6149"/>
      <c r="DZO6149"/>
      <c r="DZP6149"/>
      <c r="DZQ6149"/>
      <c r="DZR6149"/>
      <c r="DZS6149"/>
      <c r="DZT6149"/>
      <c r="DZU6149"/>
      <c r="DZV6149"/>
      <c r="DZW6149"/>
      <c r="DZX6149"/>
      <c r="DZY6149"/>
      <c r="DZZ6149"/>
      <c r="EAA6149"/>
      <c r="EAB6149"/>
      <c r="EAC6149"/>
      <c r="EAD6149"/>
      <c r="EAE6149"/>
      <c r="EAF6149"/>
      <c r="EAG6149"/>
      <c r="EAH6149"/>
    </row>
    <row r="6150" spans="38:89 3390:3414" x14ac:dyDescent="0.3"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  <c r="BE6150"/>
      <c r="BF6150"/>
      <c r="BG6150"/>
      <c r="BH6150"/>
      <c r="BI6150"/>
      <c r="BJ6150"/>
      <c r="BK6150"/>
      <c r="BL6150"/>
      <c r="BM6150"/>
      <c r="BN6150"/>
      <c r="BO6150"/>
      <c r="BP6150"/>
      <c r="BQ6150"/>
      <c r="BR6150"/>
      <c r="BS6150"/>
      <c r="BT6150"/>
      <c r="BU6150"/>
      <c r="BV6150"/>
      <c r="BW6150"/>
      <c r="BX6150"/>
      <c r="BY6150"/>
      <c r="BZ6150"/>
      <c r="CA6150"/>
      <c r="CB6150"/>
      <c r="CC6150"/>
      <c r="CD6150"/>
      <c r="CE6150"/>
      <c r="CF6150"/>
      <c r="CG6150"/>
      <c r="CH6150"/>
      <c r="CI6150"/>
      <c r="CJ6150"/>
      <c r="CK6150"/>
      <c r="DZJ6150"/>
      <c r="DZK6150"/>
      <c r="DZL6150"/>
      <c r="DZM6150"/>
      <c r="DZN6150"/>
      <c r="DZO6150"/>
      <c r="DZP6150"/>
      <c r="DZQ6150"/>
      <c r="DZR6150"/>
      <c r="DZS6150"/>
      <c r="DZT6150"/>
      <c r="DZU6150"/>
      <c r="DZV6150"/>
      <c r="DZW6150"/>
      <c r="DZX6150"/>
      <c r="DZY6150"/>
      <c r="DZZ6150"/>
      <c r="EAA6150"/>
      <c r="EAB6150"/>
      <c r="EAC6150"/>
      <c r="EAD6150"/>
      <c r="EAE6150"/>
      <c r="EAF6150"/>
      <c r="EAG6150"/>
      <c r="EAH6150"/>
    </row>
    <row r="6151" spans="38:89 3390:3414" x14ac:dyDescent="0.3"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  <c r="BE6151"/>
      <c r="BF6151"/>
      <c r="BG6151"/>
      <c r="BH6151"/>
      <c r="BI6151"/>
      <c r="BJ6151"/>
      <c r="BK6151"/>
      <c r="BL6151"/>
      <c r="BM6151"/>
      <c r="BN6151"/>
      <c r="BO6151"/>
      <c r="BP6151"/>
      <c r="BQ6151"/>
      <c r="BR6151"/>
      <c r="BS6151"/>
      <c r="BT6151"/>
      <c r="BU6151"/>
      <c r="BV6151"/>
      <c r="BW6151"/>
      <c r="BX6151"/>
      <c r="BY6151"/>
      <c r="BZ6151"/>
      <c r="CA6151"/>
      <c r="CB6151"/>
      <c r="CC6151"/>
      <c r="CD6151"/>
      <c r="CE6151"/>
      <c r="CF6151"/>
      <c r="CG6151"/>
      <c r="CH6151"/>
      <c r="CI6151"/>
      <c r="CJ6151"/>
      <c r="CK6151"/>
      <c r="DZJ6151"/>
      <c r="DZK6151"/>
      <c r="DZL6151"/>
      <c r="DZM6151"/>
      <c r="DZN6151"/>
      <c r="DZO6151"/>
      <c r="DZP6151"/>
      <c r="DZQ6151"/>
      <c r="DZR6151"/>
      <c r="DZS6151"/>
      <c r="DZT6151"/>
      <c r="DZU6151"/>
      <c r="DZV6151"/>
      <c r="DZW6151"/>
      <c r="DZX6151"/>
      <c r="DZY6151"/>
      <c r="DZZ6151"/>
      <c r="EAA6151"/>
      <c r="EAB6151"/>
      <c r="EAC6151"/>
      <c r="EAD6151"/>
      <c r="EAE6151"/>
      <c r="EAF6151"/>
      <c r="EAG6151"/>
      <c r="EAH6151"/>
    </row>
    <row r="6152" spans="38:89 3390:3414" x14ac:dyDescent="0.3"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  <c r="BE6152"/>
      <c r="BF6152"/>
      <c r="BG6152"/>
      <c r="BH6152"/>
      <c r="BI6152"/>
      <c r="BJ6152"/>
      <c r="BK6152"/>
      <c r="BL6152"/>
      <c r="BM6152"/>
      <c r="BN6152"/>
      <c r="BO6152"/>
      <c r="BP6152"/>
      <c r="BQ6152"/>
      <c r="BR6152"/>
      <c r="BS6152"/>
      <c r="BT6152"/>
      <c r="BU6152"/>
      <c r="BV6152"/>
      <c r="BW6152"/>
      <c r="BX6152"/>
      <c r="BY6152"/>
      <c r="BZ6152"/>
      <c r="CA6152"/>
      <c r="CB6152"/>
      <c r="CC6152"/>
      <c r="CD6152"/>
      <c r="CE6152"/>
      <c r="CF6152"/>
      <c r="CG6152"/>
      <c r="CH6152"/>
      <c r="CI6152"/>
      <c r="CJ6152"/>
      <c r="CK6152"/>
      <c r="DZJ6152"/>
      <c r="DZK6152"/>
      <c r="DZL6152"/>
      <c r="DZM6152"/>
      <c r="DZN6152"/>
      <c r="DZO6152"/>
      <c r="DZP6152"/>
      <c r="DZQ6152"/>
      <c r="DZR6152"/>
      <c r="DZS6152"/>
      <c r="DZT6152"/>
      <c r="DZU6152"/>
      <c r="DZV6152"/>
      <c r="DZW6152"/>
      <c r="DZX6152"/>
      <c r="DZY6152"/>
      <c r="DZZ6152"/>
      <c r="EAA6152"/>
      <c r="EAB6152"/>
      <c r="EAC6152"/>
      <c r="EAD6152"/>
      <c r="EAE6152"/>
      <c r="EAF6152"/>
      <c r="EAG6152"/>
      <c r="EAH6152"/>
    </row>
    <row r="6153" spans="38:89 3390:3414" x14ac:dyDescent="0.3"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  <c r="BE6153"/>
      <c r="BF6153"/>
      <c r="BG6153"/>
      <c r="BH6153"/>
      <c r="BI6153"/>
      <c r="BJ6153"/>
      <c r="BK6153"/>
      <c r="BL6153"/>
      <c r="BM6153"/>
      <c r="BN6153"/>
      <c r="BO6153"/>
      <c r="BP6153"/>
      <c r="BQ6153"/>
      <c r="BR6153"/>
      <c r="BS6153"/>
      <c r="BT6153"/>
      <c r="BU6153"/>
      <c r="BV6153"/>
      <c r="BW6153"/>
      <c r="BX6153"/>
      <c r="BY6153"/>
      <c r="BZ6153"/>
      <c r="CA6153"/>
      <c r="CB6153"/>
      <c r="CC6153"/>
      <c r="CD6153"/>
      <c r="CE6153"/>
      <c r="CF6153"/>
      <c r="CG6153"/>
      <c r="CH6153"/>
      <c r="CI6153"/>
      <c r="CJ6153"/>
      <c r="CK6153"/>
      <c r="DZJ6153"/>
      <c r="DZK6153"/>
      <c r="DZL6153"/>
      <c r="DZM6153"/>
      <c r="DZN6153"/>
      <c r="DZO6153"/>
      <c r="DZP6153"/>
      <c r="DZQ6153"/>
      <c r="DZR6153"/>
      <c r="DZS6153"/>
      <c r="DZT6153"/>
      <c r="DZU6153"/>
      <c r="DZV6153"/>
      <c r="DZW6153"/>
      <c r="DZX6153"/>
      <c r="DZY6153"/>
      <c r="DZZ6153"/>
      <c r="EAA6153"/>
      <c r="EAB6153"/>
      <c r="EAC6153"/>
      <c r="EAD6153"/>
      <c r="EAE6153"/>
      <c r="EAF6153"/>
      <c r="EAG6153"/>
      <c r="EAH6153"/>
    </row>
    <row r="6154" spans="38:89 3390:3414" x14ac:dyDescent="0.3"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  <c r="BE6154"/>
      <c r="BF6154"/>
      <c r="BG6154"/>
      <c r="BH6154"/>
      <c r="BI6154"/>
      <c r="BJ6154"/>
      <c r="BK6154"/>
      <c r="BL6154"/>
      <c r="BM6154"/>
      <c r="BN6154"/>
      <c r="BO6154"/>
      <c r="BP6154"/>
      <c r="BQ6154"/>
      <c r="BR6154"/>
      <c r="BS6154"/>
      <c r="BT6154"/>
      <c r="BU6154"/>
      <c r="BV6154"/>
      <c r="BW6154"/>
      <c r="BX6154"/>
      <c r="BY6154"/>
      <c r="BZ6154"/>
      <c r="CA6154"/>
      <c r="CB6154"/>
      <c r="CC6154"/>
      <c r="CD6154"/>
      <c r="CE6154"/>
      <c r="CF6154"/>
      <c r="CG6154"/>
      <c r="CH6154"/>
      <c r="CI6154"/>
      <c r="CJ6154"/>
      <c r="CK6154"/>
      <c r="DZJ6154"/>
      <c r="DZK6154"/>
      <c r="DZL6154"/>
      <c r="DZM6154"/>
      <c r="DZN6154"/>
      <c r="DZO6154"/>
      <c r="DZP6154"/>
      <c r="DZQ6154"/>
      <c r="DZR6154"/>
      <c r="DZS6154"/>
      <c r="DZT6154"/>
      <c r="DZU6154"/>
      <c r="DZV6154"/>
      <c r="DZW6154"/>
      <c r="DZX6154"/>
      <c r="DZY6154"/>
      <c r="DZZ6154"/>
      <c r="EAA6154"/>
      <c r="EAB6154"/>
      <c r="EAC6154"/>
      <c r="EAD6154"/>
      <c r="EAE6154"/>
      <c r="EAF6154"/>
      <c r="EAG6154"/>
      <c r="EAH6154"/>
    </row>
    <row r="6155" spans="38:89 3390:3414" x14ac:dyDescent="0.3"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  <c r="BE6155"/>
      <c r="BF6155"/>
      <c r="BG6155"/>
      <c r="BH6155"/>
      <c r="BI6155"/>
      <c r="BJ6155"/>
      <c r="BK6155"/>
      <c r="BL6155"/>
      <c r="BM6155"/>
      <c r="BN6155"/>
      <c r="BO6155"/>
      <c r="BP6155"/>
      <c r="BQ6155"/>
      <c r="BR6155"/>
      <c r="BS6155"/>
      <c r="BT6155"/>
      <c r="BU6155"/>
      <c r="BV6155"/>
      <c r="BW6155"/>
      <c r="BX6155"/>
      <c r="BY6155"/>
      <c r="BZ6155"/>
      <c r="CA6155"/>
      <c r="CB6155"/>
      <c r="CC6155"/>
      <c r="CD6155"/>
      <c r="CE6155"/>
      <c r="CF6155"/>
      <c r="CG6155"/>
      <c r="CH6155"/>
      <c r="CI6155"/>
      <c r="CJ6155"/>
      <c r="CK6155"/>
      <c r="DZJ6155"/>
      <c r="DZK6155"/>
      <c r="DZL6155"/>
      <c r="DZM6155"/>
      <c r="DZN6155"/>
      <c r="DZO6155"/>
      <c r="DZP6155"/>
      <c r="DZQ6155"/>
      <c r="DZR6155"/>
      <c r="DZS6155"/>
      <c r="DZT6155"/>
      <c r="DZU6155"/>
      <c r="DZV6155"/>
      <c r="DZW6155"/>
      <c r="DZX6155"/>
      <c r="DZY6155"/>
      <c r="DZZ6155"/>
      <c r="EAA6155"/>
      <c r="EAB6155"/>
      <c r="EAC6155"/>
      <c r="EAD6155"/>
      <c r="EAE6155"/>
      <c r="EAF6155"/>
      <c r="EAG6155"/>
      <c r="EAH6155"/>
    </row>
    <row r="6156" spans="38:89 3390:3414" x14ac:dyDescent="0.3"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  <c r="BE6156"/>
      <c r="BF6156"/>
      <c r="BG6156"/>
      <c r="BH6156"/>
      <c r="BI6156"/>
      <c r="BJ6156"/>
      <c r="BK6156"/>
      <c r="BL6156"/>
      <c r="BM6156"/>
      <c r="BN6156"/>
      <c r="BO6156"/>
      <c r="BP6156"/>
      <c r="BQ6156"/>
      <c r="BR6156"/>
      <c r="BS6156"/>
      <c r="BT6156"/>
      <c r="BU6156"/>
      <c r="BV6156"/>
      <c r="BW6156"/>
      <c r="BX6156"/>
      <c r="BY6156"/>
      <c r="BZ6156"/>
      <c r="CA6156"/>
      <c r="CB6156"/>
      <c r="CC6156"/>
      <c r="CD6156"/>
      <c r="CE6156"/>
      <c r="CF6156"/>
      <c r="CG6156"/>
      <c r="CH6156"/>
      <c r="CI6156"/>
      <c r="CJ6156"/>
      <c r="CK6156"/>
      <c r="DZJ6156"/>
      <c r="DZK6156"/>
      <c r="DZL6156"/>
      <c r="DZM6156"/>
      <c r="DZN6156"/>
      <c r="DZO6156"/>
      <c r="DZP6156"/>
      <c r="DZQ6156"/>
      <c r="DZR6156"/>
      <c r="DZS6156"/>
      <c r="DZT6156"/>
      <c r="DZU6156"/>
      <c r="DZV6156"/>
      <c r="DZW6156"/>
      <c r="DZX6156"/>
      <c r="DZY6156"/>
      <c r="DZZ6156"/>
      <c r="EAA6156"/>
      <c r="EAB6156"/>
      <c r="EAC6156"/>
      <c r="EAD6156"/>
      <c r="EAE6156"/>
      <c r="EAF6156"/>
      <c r="EAG6156"/>
      <c r="EAH6156"/>
    </row>
    <row r="6157" spans="38:89 3390:3414" x14ac:dyDescent="0.3"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  <c r="BE6157"/>
      <c r="BF6157"/>
      <c r="BG6157"/>
      <c r="BH6157"/>
      <c r="BI6157"/>
      <c r="BJ6157"/>
      <c r="BK6157"/>
      <c r="BL6157"/>
      <c r="BM6157"/>
      <c r="BN6157"/>
      <c r="BO6157"/>
      <c r="BP6157"/>
      <c r="BQ6157"/>
      <c r="BR6157"/>
      <c r="BS6157"/>
      <c r="BT6157"/>
      <c r="BU6157"/>
      <c r="BV6157"/>
      <c r="BW6157"/>
      <c r="BX6157"/>
      <c r="BY6157"/>
      <c r="BZ6157"/>
      <c r="CA6157"/>
      <c r="CB6157"/>
      <c r="CC6157"/>
      <c r="CD6157"/>
      <c r="CE6157"/>
      <c r="CF6157"/>
      <c r="CG6157"/>
      <c r="CH6157"/>
      <c r="CI6157"/>
      <c r="CJ6157"/>
      <c r="CK6157"/>
      <c r="DZJ6157"/>
      <c r="DZK6157"/>
      <c r="DZL6157"/>
      <c r="DZM6157"/>
      <c r="DZN6157"/>
      <c r="DZO6157"/>
      <c r="DZP6157"/>
      <c r="DZQ6157"/>
      <c r="DZR6157"/>
      <c r="DZS6157"/>
      <c r="DZT6157"/>
      <c r="DZU6157"/>
      <c r="DZV6157"/>
      <c r="DZW6157"/>
      <c r="DZX6157"/>
      <c r="DZY6157"/>
      <c r="DZZ6157"/>
      <c r="EAA6157"/>
      <c r="EAB6157"/>
      <c r="EAC6157"/>
      <c r="EAD6157"/>
      <c r="EAE6157"/>
      <c r="EAF6157"/>
      <c r="EAG6157"/>
      <c r="EAH6157"/>
    </row>
    <row r="6158" spans="38:89 3390:3414" x14ac:dyDescent="0.3"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  <c r="BE6158"/>
      <c r="BF6158"/>
      <c r="BG6158"/>
      <c r="BH6158"/>
      <c r="BI6158"/>
      <c r="BJ6158"/>
      <c r="BK6158"/>
      <c r="BL6158"/>
      <c r="BM6158"/>
      <c r="BN6158"/>
      <c r="BO6158"/>
      <c r="BP6158"/>
      <c r="BQ6158"/>
      <c r="BR6158"/>
      <c r="BS6158"/>
      <c r="BT6158"/>
      <c r="BU6158"/>
      <c r="BV6158"/>
      <c r="BW6158"/>
      <c r="BX6158"/>
      <c r="BY6158"/>
      <c r="BZ6158"/>
      <c r="CA6158"/>
      <c r="CB6158"/>
      <c r="CC6158"/>
      <c r="CD6158"/>
      <c r="CE6158"/>
      <c r="CF6158"/>
      <c r="CG6158"/>
      <c r="CH6158"/>
      <c r="CI6158"/>
      <c r="CJ6158"/>
      <c r="CK6158"/>
      <c r="DZJ6158"/>
      <c r="DZK6158"/>
      <c r="DZL6158"/>
      <c r="DZM6158"/>
      <c r="DZN6158"/>
      <c r="DZO6158"/>
      <c r="DZP6158"/>
      <c r="DZQ6158"/>
      <c r="DZR6158"/>
      <c r="DZS6158"/>
      <c r="DZT6158"/>
      <c r="DZU6158"/>
      <c r="DZV6158"/>
      <c r="DZW6158"/>
      <c r="DZX6158"/>
      <c r="DZY6158"/>
      <c r="DZZ6158"/>
      <c r="EAA6158"/>
      <c r="EAB6158"/>
      <c r="EAC6158"/>
      <c r="EAD6158"/>
      <c r="EAE6158"/>
      <c r="EAF6158"/>
      <c r="EAG6158"/>
      <c r="EAH6158"/>
    </row>
    <row r="6159" spans="38:89 3390:3414" x14ac:dyDescent="0.3"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  <c r="BE6159"/>
      <c r="BF6159"/>
      <c r="BG6159"/>
      <c r="BH6159"/>
      <c r="BI6159"/>
      <c r="BJ6159"/>
      <c r="BK6159"/>
      <c r="BL6159"/>
      <c r="BM6159"/>
      <c r="BN6159"/>
      <c r="BO6159"/>
      <c r="BP6159"/>
      <c r="BQ6159"/>
      <c r="BR6159"/>
      <c r="BS6159"/>
      <c r="BT6159"/>
      <c r="BU6159"/>
      <c r="BV6159"/>
      <c r="BW6159"/>
      <c r="BX6159"/>
      <c r="BY6159"/>
      <c r="BZ6159"/>
      <c r="CA6159"/>
      <c r="CB6159"/>
      <c r="CC6159"/>
      <c r="CD6159"/>
      <c r="CE6159"/>
      <c r="CF6159"/>
      <c r="CG6159"/>
      <c r="CH6159"/>
      <c r="CI6159"/>
      <c r="CJ6159"/>
      <c r="CK6159"/>
      <c r="DZJ6159"/>
      <c r="DZK6159"/>
      <c r="DZL6159"/>
      <c r="DZM6159"/>
      <c r="DZN6159"/>
      <c r="DZO6159"/>
      <c r="DZP6159"/>
      <c r="DZQ6159"/>
      <c r="DZR6159"/>
      <c r="DZS6159"/>
      <c r="DZT6159"/>
      <c r="DZU6159"/>
      <c r="DZV6159"/>
      <c r="DZW6159"/>
      <c r="DZX6159"/>
      <c r="DZY6159"/>
      <c r="DZZ6159"/>
      <c r="EAA6159"/>
      <c r="EAB6159"/>
      <c r="EAC6159"/>
      <c r="EAD6159"/>
      <c r="EAE6159"/>
      <c r="EAF6159"/>
      <c r="EAG6159"/>
      <c r="EAH6159"/>
    </row>
    <row r="6160" spans="38:89 3390:3414" x14ac:dyDescent="0.3"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  <c r="BE6160"/>
      <c r="BF6160"/>
      <c r="BG6160"/>
      <c r="BH6160"/>
      <c r="BI6160"/>
      <c r="BJ6160"/>
      <c r="BK6160"/>
      <c r="BL6160"/>
      <c r="BM6160"/>
      <c r="BN6160"/>
      <c r="BO6160"/>
      <c r="BP6160"/>
      <c r="BQ6160"/>
      <c r="BR6160"/>
      <c r="BS6160"/>
      <c r="BT6160"/>
      <c r="BU6160"/>
      <c r="BV6160"/>
      <c r="BW6160"/>
      <c r="BX6160"/>
      <c r="BY6160"/>
      <c r="BZ6160"/>
      <c r="CA6160"/>
      <c r="CB6160"/>
      <c r="CC6160"/>
      <c r="CD6160"/>
      <c r="CE6160"/>
      <c r="CF6160"/>
      <c r="CG6160"/>
      <c r="CH6160"/>
      <c r="CI6160"/>
      <c r="CJ6160"/>
      <c r="CK6160"/>
      <c r="DZJ6160"/>
      <c r="DZK6160"/>
      <c r="DZL6160"/>
      <c r="DZM6160"/>
      <c r="DZN6160"/>
      <c r="DZO6160"/>
      <c r="DZP6160"/>
      <c r="DZQ6160"/>
      <c r="DZR6160"/>
      <c r="DZS6160"/>
      <c r="DZT6160"/>
      <c r="DZU6160"/>
      <c r="DZV6160"/>
      <c r="DZW6160"/>
      <c r="DZX6160"/>
      <c r="DZY6160"/>
      <c r="DZZ6160"/>
      <c r="EAA6160"/>
      <c r="EAB6160"/>
      <c r="EAC6160"/>
      <c r="EAD6160"/>
      <c r="EAE6160"/>
      <c r="EAF6160"/>
      <c r="EAG6160"/>
      <c r="EAH6160"/>
    </row>
    <row r="6161" spans="38:89 3390:3414" x14ac:dyDescent="0.3"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  <c r="BE6161"/>
      <c r="BF6161"/>
      <c r="BG6161"/>
      <c r="BH6161"/>
      <c r="BI6161"/>
      <c r="BJ6161"/>
      <c r="BK6161"/>
      <c r="BL6161"/>
      <c r="BM6161"/>
      <c r="BN6161"/>
      <c r="BO6161"/>
      <c r="BP6161"/>
      <c r="BQ6161"/>
      <c r="BR6161"/>
      <c r="BS6161"/>
      <c r="BT6161"/>
      <c r="BU6161"/>
      <c r="BV6161"/>
      <c r="BW6161"/>
      <c r="BX6161"/>
      <c r="BY6161"/>
      <c r="BZ6161"/>
      <c r="CA6161"/>
      <c r="CB6161"/>
      <c r="CC6161"/>
      <c r="CD6161"/>
      <c r="CE6161"/>
      <c r="CF6161"/>
      <c r="CG6161"/>
      <c r="CH6161"/>
      <c r="CI6161"/>
      <c r="CJ6161"/>
      <c r="CK6161"/>
      <c r="DZJ6161"/>
      <c r="DZK6161"/>
      <c r="DZL6161"/>
      <c r="DZM6161"/>
      <c r="DZN6161"/>
      <c r="DZO6161"/>
      <c r="DZP6161"/>
      <c r="DZQ6161"/>
      <c r="DZR6161"/>
      <c r="DZS6161"/>
      <c r="DZT6161"/>
      <c r="DZU6161"/>
      <c r="DZV6161"/>
      <c r="DZW6161"/>
      <c r="DZX6161"/>
      <c r="DZY6161"/>
      <c r="DZZ6161"/>
      <c r="EAA6161"/>
      <c r="EAB6161"/>
      <c r="EAC6161"/>
      <c r="EAD6161"/>
      <c r="EAE6161"/>
      <c r="EAF6161"/>
      <c r="EAG6161"/>
      <c r="EAH6161"/>
    </row>
    <row r="6162" spans="38:89 3390:3414" x14ac:dyDescent="0.3"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  <c r="BE6162"/>
      <c r="BF6162"/>
      <c r="BG6162"/>
      <c r="BH6162"/>
      <c r="BI6162"/>
      <c r="BJ6162"/>
      <c r="BK6162"/>
      <c r="BL6162"/>
      <c r="BM6162"/>
      <c r="BN6162"/>
      <c r="BO6162"/>
      <c r="BP6162"/>
      <c r="BQ6162"/>
      <c r="BR6162"/>
      <c r="BS6162"/>
      <c r="BT6162"/>
      <c r="BU6162"/>
      <c r="BV6162"/>
      <c r="BW6162"/>
      <c r="BX6162"/>
      <c r="BY6162"/>
      <c r="BZ6162"/>
      <c r="CA6162"/>
      <c r="CB6162"/>
      <c r="CC6162"/>
      <c r="CD6162"/>
      <c r="CE6162"/>
      <c r="CF6162"/>
      <c r="CG6162"/>
      <c r="CH6162"/>
      <c r="CI6162"/>
      <c r="CJ6162"/>
      <c r="CK6162"/>
      <c r="DZJ6162"/>
      <c r="DZK6162"/>
      <c r="DZL6162"/>
      <c r="DZM6162"/>
      <c r="DZN6162"/>
      <c r="DZO6162"/>
      <c r="DZP6162"/>
      <c r="DZQ6162"/>
      <c r="DZR6162"/>
      <c r="DZS6162"/>
      <c r="DZT6162"/>
      <c r="DZU6162"/>
      <c r="DZV6162"/>
      <c r="DZW6162"/>
      <c r="DZX6162"/>
      <c r="DZY6162"/>
      <c r="DZZ6162"/>
      <c r="EAA6162"/>
      <c r="EAB6162"/>
      <c r="EAC6162"/>
      <c r="EAD6162"/>
      <c r="EAE6162"/>
      <c r="EAF6162"/>
      <c r="EAG6162"/>
      <c r="EAH6162"/>
    </row>
    <row r="6163" spans="38:89 3390:3414" x14ac:dyDescent="0.3"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  <c r="BE6163"/>
      <c r="BF6163"/>
      <c r="BG6163"/>
      <c r="BH6163"/>
      <c r="BI6163"/>
      <c r="BJ6163"/>
      <c r="BK6163"/>
      <c r="BL6163"/>
      <c r="BM6163"/>
      <c r="BN6163"/>
      <c r="BO6163"/>
      <c r="BP6163"/>
      <c r="BQ6163"/>
      <c r="BR6163"/>
      <c r="BS6163"/>
      <c r="BT6163"/>
      <c r="BU6163"/>
      <c r="BV6163"/>
      <c r="BW6163"/>
      <c r="BX6163"/>
      <c r="BY6163"/>
      <c r="BZ6163"/>
      <c r="CA6163"/>
      <c r="CB6163"/>
      <c r="CC6163"/>
      <c r="CD6163"/>
      <c r="CE6163"/>
      <c r="CF6163"/>
      <c r="CG6163"/>
      <c r="CH6163"/>
      <c r="CI6163"/>
      <c r="CJ6163"/>
      <c r="CK6163"/>
      <c r="DZJ6163"/>
      <c r="DZK6163"/>
      <c r="DZL6163"/>
      <c r="DZM6163"/>
      <c r="DZN6163"/>
      <c r="DZO6163"/>
      <c r="DZP6163"/>
      <c r="DZQ6163"/>
      <c r="DZR6163"/>
      <c r="DZS6163"/>
      <c r="DZT6163"/>
      <c r="DZU6163"/>
      <c r="DZV6163"/>
      <c r="DZW6163"/>
      <c r="DZX6163"/>
      <c r="DZY6163"/>
      <c r="DZZ6163"/>
      <c r="EAA6163"/>
      <c r="EAB6163"/>
      <c r="EAC6163"/>
      <c r="EAD6163"/>
      <c r="EAE6163"/>
      <c r="EAF6163"/>
      <c r="EAG6163"/>
      <c r="EAH6163"/>
    </row>
    <row r="6164" spans="38:89 3390:3414" x14ac:dyDescent="0.3"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  <c r="BE6164"/>
      <c r="BF6164"/>
      <c r="BG6164"/>
      <c r="BH6164"/>
      <c r="BI6164"/>
      <c r="BJ6164"/>
      <c r="BK6164"/>
      <c r="BL6164"/>
      <c r="BM6164"/>
      <c r="BN6164"/>
      <c r="BO6164"/>
      <c r="BP6164"/>
      <c r="BQ6164"/>
      <c r="BR6164"/>
      <c r="BS6164"/>
      <c r="BT6164"/>
      <c r="BU6164"/>
      <c r="BV6164"/>
      <c r="BW6164"/>
      <c r="BX6164"/>
      <c r="BY6164"/>
      <c r="BZ6164"/>
      <c r="CA6164"/>
      <c r="CB6164"/>
      <c r="CC6164"/>
      <c r="CD6164"/>
      <c r="CE6164"/>
      <c r="CF6164"/>
      <c r="CG6164"/>
      <c r="CH6164"/>
      <c r="CI6164"/>
      <c r="CJ6164"/>
      <c r="CK6164"/>
      <c r="DZJ6164"/>
      <c r="DZK6164"/>
      <c r="DZL6164"/>
      <c r="DZM6164"/>
      <c r="DZN6164"/>
      <c r="DZO6164"/>
      <c r="DZP6164"/>
      <c r="DZQ6164"/>
      <c r="DZR6164"/>
      <c r="DZS6164"/>
      <c r="DZT6164"/>
      <c r="DZU6164"/>
      <c r="DZV6164"/>
      <c r="DZW6164"/>
      <c r="DZX6164"/>
      <c r="DZY6164"/>
      <c r="DZZ6164"/>
      <c r="EAA6164"/>
      <c r="EAB6164"/>
      <c r="EAC6164"/>
      <c r="EAD6164"/>
      <c r="EAE6164"/>
      <c r="EAF6164"/>
      <c r="EAG6164"/>
      <c r="EAH6164"/>
    </row>
    <row r="6165" spans="38:89 3390:3414" x14ac:dyDescent="0.3"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  <c r="BE6165"/>
      <c r="BF6165"/>
      <c r="BG6165"/>
      <c r="BH6165"/>
      <c r="BI6165"/>
      <c r="BJ6165"/>
      <c r="BK6165"/>
      <c r="BL6165"/>
      <c r="BM6165"/>
      <c r="BN6165"/>
      <c r="BO6165"/>
      <c r="BP6165"/>
      <c r="BQ6165"/>
      <c r="BR6165"/>
      <c r="BS6165"/>
      <c r="BT6165"/>
      <c r="BU6165"/>
      <c r="BV6165"/>
      <c r="BW6165"/>
      <c r="BX6165"/>
      <c r="BY6165"/>
      <c r="BZ6165"/>
      <c r="CA6165"/>
      <c r="CB6165"/>
      <c r="CC6165"/>
      <c r="CD6165"/>
      <c r="CE6165"/>
      <c r="CF6165"/>
      <c r="CG6165"/>
      <c r="CH6165"/>
      <c r="CI6165"/>
      <c r="CJ6165"/>
      <c r="CK6165"/>
      <c r="DZJ6165"/>
      <c r="DZK6165"/>
      <c r="DZL6165"/>
      <c r="DZM6165"/>
      <c r="DZN6165"/>
      <c r="DZO6165"/>
      <c r="DZP6165"/>
      <c r="DZQ6165"/>
      <c r="DZR6165"/>
      <c r="DZS6165"/>
      <c r="DZT6165"/>
      <c r="DZU6165"/>
      <c r="DZV6165"/>
      <c r="DZW6165"/>
      <c r="DZX6165"/>
      <c r="DZY6165"/>
      <c r="DZZ6165"/>
      <c r="EAA6165"/>
      <c r="EAB6165"/>
      <c r="EAC6165"/>
      <c r="EAD6165"/>
      <c r="EAE6165"/>
      <c r="EAF6165"/>
      <c r="EAG6165"/>
      <c r="EAH6165"/>
    </row>
    <row r="6166" spans="38:89 3390:3414" x14ac:dyDescent="0.3"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  <c r="BE6166"/>
      <c r="BF6166"/>
      <c r="BG6166"/>
      <c r="BH6166"/>
      <c r="BI6166"/>
      <c r="BJ6166"/>
      <c r="BK6166"/>
      <c r="BL6166"/>
      <c r="BM6166"/>
      <c r="BN6166"/>
      <c r="BO6166"/>
      <c r="BP6166"/>
      <c r="BQ6166"/>
      <c r="BR6166"/>
      <c r="BS6166"/>
      <c r="BT6166"/>
      <c r="BU6166"/>
      <c r="BV6166"/>
      <c r="BW6166"/>
      <c r="BX6166"/>
      <c r="BY6166"/>
      <c r="BZ6166"/>
      <c r="CA6166"/>
      <c r="CB6166"/>
      <c r="CC6166"/>
      <c r="CD6166"/>
      <c r="CE6166"/>
      <c r="CF6166"/>
      <c r="CG6166"/>
      <c r="CH6166"/>
      <c r="CI6166"/>
      <c r="CJ6166"/>
      <c r="CK6166"/>
      <c r="DZJ6166"/>
      <c r="DZK6166"/>
      <c r="DZL6166"/>
      <c r="DZM6166"/>
      <c r="DZN6166"/>
      <c r="DZO6166"/>
      <c r="DZP6166"/>
      <c r="DZQ6166"/>
      <c r="DZR6166"/>
      <c r="DZS6166"/>
      <c r="DZT6166"/>
      <c r="DZU6166"/>
      <c r="DZV6166"/>
      <c r="DZW6166"/>
      <c r="DZX6166"/>
      <c r="DZY6166"/>
      <c r="DZZ6166"/>
      <c r="EAA6166"/>
      <c r="EAB6166"/>
      <c r="EAC6166"/>
      <c r="EAD6166"/>
      <c r="EAE6166"/>
      <c r="EAF6166"/>
      <c r="EAG6166"/>
      <c r="EAH6166"/>
    </row>
    <row r="6167" spans="38:89 3390:3414" x14ac:dyDescent="0.3"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  <c r="BE6167"/>
      <c r="BF6167"/>
      <c r="BG6167"/>
      <c r="BH6167"/>
      <c r="BI6167"/>
      <c r="BJ6167"/>
      <c r="BK6167"/>
      <c r="BL6167"/>
      <c r="BM6167"/>
      <c r="BN6167"/>
      <c r="BO6167"/>
      <c r="BP6167"/>
      <c r="BQ6167"/>
      <c r="BR6167"/>
      <c r="BS6167"/>
      <c r="BT6167"/>
      <c r="BU6167"/>
      <c r="BV6167"/>
      <c r="BW6167"/>
      <c r="BX6167"/>
      <c r="BY6167"/>
      <c r="BZ6167"/>
      <c r="CA6167"/>
      <c r="CB6167"/>
      <c r="CC6167"/>
      <c r="CD6167"/>
      <c r="CE6167"/>
      <c r="CF6167"/>
      <c r="CG6167"/>
      <c r="CH6167"/>
      <c r="CI6167"/>
      <c r="CJ6167"/>
      <c r="CK6167"/>
      <c r="DZJ6167"/>
      <c r="DZK6167"/>
      <c r="DZL6167"/>
      <c r="DZM6167"/>
      <c r="DZN6167"/>
      <c r="DZO6167"/>
      <c r="DZP6167"/>
      <c r="DZQ6167"/>
      <c r="DZR6167"/>
      <c r="DZS6167"/>
      <c r="DZT6167"/>
      <c r="DZU6167"/>
      <c r="DZV6167"/>
      <c r="DZW6167"/>
      <c r="DZX6167"/>
      <c r="DZY6167"/>
      <c r="DZZ6167"/>
      <c r="EAA6167"/>
      <c r="EAB6167"/>
      <c r="EAC6167"/>
      <c r="EAD6167"/>
      <c r="EAE6167"/>
      <c r="EAF6167"/>
      <c r="EAG6167"/>
      <c r="EAH6167"/>
    </row>
    <row r="6168" spans="38:89 3390:3414" x14ac:dyDescent="0.3"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  <c r="BE6168"/>
      <c r="BF6168"/>
      <c r="BG6168"/>
      <c r="BH6168"/>
      <c r="BI6168"/>
      <c r="BJ6168"/>
      <c r="BK6168"/>
      <c r="BL6168"/>
      <c r="BM6168"/>
      <c r="BN6168"/>
      <c r="BO6168"/>
      <c r="BP6168"/>
      <c r="BQ6168"/>
      <c r="BR6168"/>
      <c r="BS6168"/>
      <c r="BT6168"/>
      <c r="BU6168"/>
      <c r="BV6168"/>
      <c r="BW6168"/>
      <c r="BX6168"/>
      <c r="BY6168"/>
      <c r="BZ6168"/>
      <c r="CA6168"/>
      <c r="CB6168"/>
      <c r="CC6168"/>
      <c r="CD6168"/>
      <c r="CE6168"/>
      <c r="CF6168"/>
      <c r="CG6168"/>
      <c r="CH6168"/>
      <c r="CI6168"/>
      <c r="CJ6168"/>
      <c r="CK6168"/>
      <c r="DZJ6168"/>
      <c r="DZK6168"/>
      <c r="DZL6168"/>
      <c r="DZM6168"/>
      <c r="DZN6168"/>
      <c r="DZO6168"/>
      <c r="DZP6168"/>
      <c r="DZQ6168"/>
      <c r="DZR6168"/>
      <c r="DZS6168"/>
      <c r="DZT6168"/>
      <c r="DZU6168"/>
      <c r="DZV6168"/>
      <c r="DZW6168"/>
      <c r="DZX6168"/>
      <c r="DZY6168"/>
      <c r="DZZ6168"/>
      <c r="EAA6168"/>
      <c r="EAB6168"/>
      <c r="EAC6168"/>
      <c r="EAD6168"/>
      <c r="EAE6168"/>
      <c r="EAF6168"/>
      <c r="EAG6168"/>
      <c r="EAH6168"/>
    </row>
    <row r="6169" spans="38:89 3390:3414" x14ac:dyDescent="0.3"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  <c r="BE6169"/>
      <c r="BF6169"/>
      <c r="BG6169"/>
      <c r="BH6169"/>
      <c r="BI6169"/>
      <c r="BJ6169"/>
      <c r="BK6169"/>
      <c r="BL6169"/>
      <c r="BM6169"/>
      <c r="BN6169"/>
      <c r="BO6169"/>
      <c r="BP6169"/>
      <c r="BQ6169"/>
      <c r="BR6169"/>
      <c r="BS6169"/>
      <c r="BT6169"/>
      <c r="BU6169"/>
      <c r="BV6169"/>
      <c r="BW6169"/>
      <c r="BX6169"/>
      <c r="BY6169"/>
      <c r="BZ6169"/>
      <c r="CA6169"/>
      <c r="CB6169"/>
      <c r="CC6169"/>
      <c r="CD6169"/>
      <c r="CE6169"/>
      <c r="CF6169"/>
      <c r="CG6169"/>
      <c r="CH6169"/>
      <c r="CI6169"/>
      <c r="CJ6169"/>
      <c r="CK6169"/>
      <c r="DZJ6169"/>
      <c r="DZK6169"/>
      <c r="DZL6169"/>
      <c r="DZM6169"/>
      <c r="DZN6169"/>
      <c r="DZO6169"/>
      <c r="DZP6169"/>
      <c r="DZQ6169"/>
      <c r="DZR6169"/>
      <c r="DZS6169"/>
      <c r="DZT6169"/>
      <c r="DZU6169"/>
      <c r="DZV6169"/>
      <c r="DZW6169"/>
      <c r="DZX6169"/>
      <c r="DZY6169"/>
      <c r="DZZ6169"/>
      <c r="EAA6169"/>
      <c r="EAB6169"/>
      <c r="EAC6169"/>
      <c r="EAD6169"/>
      <c r="EAE6169"/>
      <c r="EAF6169"/>
      <c r="EAG6169"/>
      <c r="EAH6169"/>
    </row>
    <row r="6170" spans="38:89 3390:3414" x14ac:dyDescent="0.3"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  <c r="BE6170"/>
      <c r="BF6170"/>
      <c r="BG6170"/>
      <c r="BH6170"/>
      <c r="BI6170"/>
      <c r="BJ6170"/>
      <c r="BK6170"/>
      <c r="BL6170"/>
      <c r="BM6170"/>
      <c r="BN6170"/>
      <c r="BO6170"/>
      <c r="BP6170"/>
      <c r="BQ6170"/>
      <c r="BR6170"/>
      <c r="BS6170"/>
      <c r="BT6170"/>
      <c r="BU6170"/>
      <c r="BV6170"/>
      <c r="BW6170"/>
      <c r="BX6170"/>
      <c r="BY6170"/>
      <c r="BZ6170"/>
      <c r="CA6170"/>
      <c r="CB6170"/>
      <c r="CC6170"/>
      <c r="CD6170"/>
      <c r="CE6170"/>
      <c r="CF6170"/>
      <c r="CG6170"/>
      <c r="CH6170"/>
      <c r="CI6170"/>
      <c r="CJ6170"/>
      <c r="CK6170"/>
      <c r="DZJ6170"/>
      <c r="DZK6170"/>
      <c r="DZL6170"/>
      <c r="DZM6170"/>
      <c r="DZN6170"/>
      <c r="DZO6170"/>
      <c r="DZP6170"/>
      <c r="DZQ6170"/>
      <c r="DZR6170"/>
      <c r="DZS6170"/>
      <c r="DZT6170"/>
      <c r="DZU6170"/>
      <c r="DZV6170"/>
      <c r="DZW6170"/>
      <c r="DZX6170"/>
      <c r="DZY6170"/>
      <c r="DZZ6170"/>
      <c r="EAA6170"/>
      <c r="EAB6170"/>
      <c r="EAC6170"/>
      <c r="EAD6170"/>
      <c r="EAE6170"/>
      <c r="EAF6170"/>
      <c r="EAG6170"/>
      <c r="EAH6170"/>
    </row>
    <row r="6171" spans="38:89 3390:3414" x14ac:dyDescent="0.3"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  <c r="BE6171"/>
      <c r="BF6171"/>
      <c r="BG6171"/>
      <c r="BH6171"/>
      <c r="BI6171"/>
      <c r="BJ6171"/>
      <c r="BK6171"/>
      <c r="BL6171"/>
      <c r="BM6171"/>
      <c r="BN6171"/>
      <c r="BO6171"/>
      <c r="BP6171"/>
      <c r="BQ6171"/>
      <c r="BR6171"/>
      <c r="BS6171"/>
      <c r="BT6171"/>
      <c r="BU6171"/>
      <c r="BV6171"/>
      <c r="BW6171"/>
      <c r="BX6171"/>
      <c r="BY6171"/>
      <c r="BZ6171"/>
      <c r="CA6171"/>
      <c r="CB6171"/>
      <c r="CC6171"/>
      <c r="CD6171"/>
      <c r="CE6171"/>
      <c r="CF6171"/>
      <c r="CG6171"/>
      <c r="CH6171"/>
      <c r="CI6171"/>
      <c r="CJ6171"/>
      <c r="CK6171"/>
      <c r="DZJ6171"/>
      <c r="DZK6171"/>
      <c r="DZL6171"/>
      <c r="DZM6171"/>
      <c r="DZN6171"/>
      <c r="DZO6171"/>
      <c r="DZP6171"/>
      <c r="DZQ6171"/>
      <c r="DZR6171"/>
      <c r="DZS6171"/>
      <c r="DZT6171"/>
      <c r="DZU6171"/>
      <c r="DZV6171"/>
      <c r="DZW6171"/>
      <c r="DZX6171"/>
      <c r="DZY6171"/>
      <c r="DZZ6171"/>
      <c r="EAA6171"/>
      <c r="EAB6171"/>
      <c r="EAC6171"/>
      <c r="EAD6171"/>
      <c r="EAE6171"/>
      <c r="EAF6171"/>
      <c r="EAG6171"/>
      <c r="EAH6171"/>
    </row>
    <row r="6172" spans="38:89 3390:3414" x14ac:dyDescent="0.3"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  <c r="BE6172"/>
      <c r="BF6172"/>
      <c r="BG6172"/>
      <c r="BH6172"/>
      <c r="BI6172"/>
      <c r="BJ6172"/>
      <c r="BK6172"/>
      <c r="BL6172"/>
      <c r="BM6172"/>
      <c r="BN6172"/>
      <c r="BO6172"/>
      <c r="BP6172"/>
      <c r="BQ6172"/>
      <c r="BR6172"/>
      <c r="BS6172"/>
      <c r="BT6172"/>
      <c r="BU6172"/>
      <c r="BV6172"/>
      <c r="BW6172"/>
      <c r="BX6172"/>
      <c r="BY6172"/>
      <c r="BZ6172"/>
      <c r="CA6172"/>
      <c r="CB6172"/>
      <c r="CC6172"/>
      <c r="CD6172"/>
      <c r="CE6172"/>
      <c r="CF6172"/>
      <c r="CG6172"/>
      <c r="CH6172"/>
      <c r="CI6172"/>
      <c r="CJ6172"/>
      <c r="CK6172"/>
      <c r="DZJ6172"/>
      <c r="DZK6172"/>
      <c r="DZL6172"/>
      <c r="DZM6172"/>
      <c r="DZN6172"/>
      <c r="DZO6172"/>
      <c r="DZP6172"/>
      <c r="DZQ6172"/>
      <c r="DZR6172"/>
      <c r="DZS6172"/>
      <c r="DZT6172"/>
      <c r="DZU6172"/>
      <c r="DZV6172"/>
      <c r="DZW6172"/>
      <c r="DZX6172"/>
      <c r="DZY6172"/>
      <c r="DZZ6172"/>
      <c r="EAA6172"/>
      <c r="EAB6172"/>
      <c r="EAC6172"/>
      <c r="EAD6172"/>
      <c r="EAE6172"/>
      <c r="EAF6172"/>
      <c r="EAG6172"/>
      <c r="EAH6172"/>
    </row>
    <row r="6173" spans="38:89 3390:3414" x14ac:dyDescent="0.3"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  <c r="BE6173"/>
      <c r="BF6173"/>
      <c r="BG6173"/>
      <c r="BH6173"/>
      <c r="BI6173"/>
      <c r="BJ6173"/>
      <c r="BK6173"/>
      <c r="BL6173"/>
      <c r="BM6173"/>
      <c r="BN6173"/>
      <c r="BO6173"/>
      <c r="BP6173"/>
      <c r="BQ6173"/>
      <c r="BR6173"/>
      <c r="BS6173"/>
      <c r="BT6173"/>
      <c r="BU6173"/>
      <c r="BV6173"/>
      <c r="BW6173"/>
      <c r="BX6173"/>
      <c r="BY6173"/>
      <c r="BZ6173"/>
      <c r="CA6173"/>
      <c r="CB6173"/>
      <c r="CC6173"/>
      <c r="CD6173"/>
      <c r="CE6173"/>
      <c r="CF6173"/>
      <c r="CG6173"/>
      <c r="CH6173"/>
      <c r="CI6173"/>
      <c r="CJ6173"/>
      <c r="CK6173"/>
      <c r="DZJ6173"/>
      <c r="DZK6173"/>
      <c r="DZL6173"/>
      <c r="DZM6173"/>
      <c r="DZN6173"/>
      <c r="DZO6173"/>
      <c r="DZP6173"/>
      <c r="DZQ6173"/>
      <c r="DZR6173"/>
      <c r="DZS6173"/>
      <c r="DZT6173"/>
      <c r="DZU6173"/>
      <c r="DZV6173"/>
      <c r="DZW6173"/>
      <c r="DZX6173"/>
      <c r="DZY6173"/>
      <c r="DZZ6173"/>
      <c r="EAA6173"/>
      <c r="EAB6173"/>
      <c r="EAC6173"/>
      <c r="EAD6173"/>
      <c r="EAE6173"/>
      <c r="EAF6173"/>
      <c r="EAG6173"/>
      <c r="EAH6173"/>
    </row>
    <row r="6174" spans="38:89 3390:3414" x14ac:dyDescent="0.3"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  <c r="BE6174"/>
      <c r="BF6174"/>
      <c r="BG6174"/>
      <c r="BH6174"/>
      <c r="BI6174"/>
      <c r="BJ6174"/>
      <c r="BK6174"/>
      <c r="BL6174"/>
      <c r="BM6174"/>
      <c r="BN6174"/>
      <c r="BO6174"/>
      <c r="BP6174"/>
      <c r="BQ6174"/>
      <c r="BR6174"/>
      <c r="BS6174"/>
      <c r="BT6174"/>
      <c r="BU6174"/>
      <c r="BV6174"/>
      <c r="BW6174"/>
      <c r="BX6174"/>
      <c r="BY6174"/>
      <c r="BZ6174"/>
      <c r="CA6174"/>
      <c r="CB6174"/>
      <c r="CC6174"/>
      <c r="CD6174"/>
      <c r="CE6174"/>
      <c r="CF6174"/>
      <c r="CG6174"/>
      <c r="CH6174"/>
      <c r="CI6174"/>
      <c r="CJ6174"/>
      <c r="CK6174"/>
      <c r="DZJ6174"/>
      <c r="DZK6174"/>
      <c r="DZL6174"/>
      <c r="DZM6174"/>
      <c r="DZN6174"/>
      <c r="DZO6174"/>
      <c r="DZP6174"/>
      <c r="DZQ6174"/>
      <c r="DZR6174"/>
      <c r="DZS6174"/>
      <c r="DZT6174"/>
      <c r="DZU6174"/>
      <c r="DZV6174"/>
      <c r="DZW6174"/>
      <c r="DZX6174"/>
      <c r="DZY6174"/>
      <c r="DZZ6174"/>
      <c r="EAA6174"/>
      <c r="EAB6174"/>
      <c r="EAC6174"/>
      <c r="EAD6174"/>
      <c r="EAE6174"/>
      <c r="EAF6174"/>
      <c r="EAG6174"/>
      <c r="EAH6174"/>
    </row>
    <row r="6175" spans="38:89 3390:3414" x14ac:dyDescent="0.3"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  <c r="BE6175"/>
      <c r="BF6175"/>
      <c r="BG6175"/>
      <c r="BH6175"/>
      <c r="BI6175"/>
      <c r="BJ6175"/>
      <c r="BK6175"/>
      <c r="BL6175"/>
      <c r="BM6175"/>
      <c r="BN6175"/>
      <c r="BO6175"/>
      <c r="BP6175"/>
      <c r="BQ6175"/>
      <c r="BR6175"/>
      <c r="BS6175"/>
      <c r="BT6175"/>
      <c r="BU6175"/>
      <c r="BV6175"/>
      <c r="BW6175"/>
      <c r="BX6175"/>
      <c r="BY6175"/>
      <c r="BZ6175"/>
      <c r="CA6175"/>
      <c r="CB6175"/>
      <c r="CC6175"/>
      <c r="CD6175"/>
      <c r="CE6175"/>
      <c r="CF6175"/>
      <c r="CG6175"/>
      <c r="CH6175"/>
      <c r="CI6175"/>
      <c r="CJ6175"/>
      <c r="CK6175"/>
      <c r="DZJ6175"/>
      <c r="DZK6175"/>
      <c r="DZL6175"/>
      <c r="DZM6175"/>
      <c r="DZN6175"/>
      <c r="DZO6175"/>
      <c r="DZP6175"/>
      <c r="DZQ6175"/>
      <c r="DZR6175"/>
      <c r="DZS6175"/>
      <c r="DZT6175"/>
      <c r="DZU6175"/>
      <c r="DZV6175"/>
      <c r="DZW6175"/>
      <c r="DZX6175"/>
      <c r="DZY6175"/>
      <c r="DZZ6175"/>
      <c r="EAA6175"/>
      <c r="EAB6175"/>
      <c r="EAC6175"/>
      <c r="EAD6175"/>
      <c r="EAE6175"/>
      <c r="EAF6175"/>
      <c r="EAG6175"/>
      <c r="EAH6175"/>
    </row>
    <row r="6176" spans="38:89 3390:3414" x14ac:dyDescent="0.3"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  <c r="BE6176"/>
      <c r="BF6176"/>
      <c r="BG6176"/>
      <c r="BH6176"/>
      <c r="BI6176"/>
      <c r="BJ6176"/>
      <c r="BK6176"/>
      <c r="BL6176"/>
      <c r="BM6176"/>
      <c r="BN6176"/>
      <c r="BO6176"/>
      <c r="BP6176"/>
      <c r="BQ6176"/>
      <c r="BR6176"/>
      <c r="BS6176"/>
      <c r="BT6176"/>
      <c r="BU6176"/>
      <c r="BV6176"/>
      <c r="BW6176"/>
      <c r="BX6176"/>
      <c r="BY6176"/>
      <c r="BZ6176"/>
      <c r="CA6176"/>
      <c r="CB6176"/>
      <c r="CC6176"/>
      <c r="CD6176"/>
      <c r="CE6176"/>
      <c r="CF6176"/>
      <c r="CG6176"/>
      <c r="CH6176"/>
      <c r="CI6176"/>
      <c r="CJ6176"/>
      <c r="CK6176"/>
      <c r="DZJ6176"/>
      <c r="DZK6176"/>
      <c r="DZL6176"/>
      <c r="DZM6176"/>
      <c r="DZN6176"/>
      <c r="DZO6176"/>
      <c r="DZP6176"/>
      <c r="DZQ6176"/>
      <c r="DZR6176"/>
      <c r="DZS6176"/>
      <c r="DZT6176"/>
      <c r="DZU6176"/>
      <c r="DZV6176"/>
      <c r="DZW6176"/>
      <c r="DZX6176"/>
      <c r="DZY6176"/>
      <c r="DZZ6176"/>
      <c r="EAA6176"/>
      <c r="EAB6176"/>
      <c r="EAC6176"/>
      <c r="EAD6176"/>
      <c r="EAE6176"/>
      <c r="EAF6176"/>
      <c r="EAG6176"/>
      <c r="EAH6176"/>
    </row>
    <row r="6177" spans="38:89 3390:3414" x14ac:dyDescent="0.3"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  <c r="BE6177"/>
      <c r="BF6177"/>
      <c r="BG6177"/>
      <c r="BH6177"/>
      <c r="BI6177"/>
      <c r="BJ6177"/>
      <c r="BK6177"/>
      <c r="BL6177"/>
      <c r="BM6177"/>
      <c r="BN6177"/>
      <c r="BO6177"/>
      <c r="BP6177"/>
      <c r="BQ6177"/>
      <c r="BR6177"/>
      <c r="BS6177"/>
      <c r="BT6177"/>
      <c r="BU6177"/>
      <c r="BV6177"/>
      <c r="BW6177"/>
      <c r="BX6177"/>
      <c r="BY6177"/>
      <c r="BZ6177"/>
      <c r="CA6177"/>
      <c r="CB6177"/>
      <c r="CC6177"/>
      <c r="CD6177"/>
      <c r="CE6177"/>
      <c r="CF6177"/>
      <c r="CG6177"/>
      <c r="CH6177"/>
      <c r="CI6177"/>
      <c r="CJ6177"/>
      <c r="CK6177"/>
      <c r="DZJ6177"/>
      <c r="DZK6177"/>
      <c r="DZL6177"/>
      <c r="DZM6177"/>
      <c r="DZN6177"/>
      <c r="DZO6177"/>
      <c r="DZP6177"/>
      <c r="DZQ6177"/>
      <c r="DZR6177"/>
      <c r="DZS6177"/>
      <c r="DZT6177"/>
      <c r="DZU6177"/>
      <c r="DZV6177"/>
      <c r="DZW6177"/>
      <c r="DZX6177"/>
      <c r="DZY6177"/>
      <c r="DZZ6177"/>
      <c r="EAA6177"/>
      <c r="EAB6177"/>
      <c r="EAC6177"/>
      <c r="EAD6177"/>
      <c r="EAE6177"/>
      <c r="EAF6177"/>
      <c r="EAG6177"/>
      <c r="EAH6177"/>
    </row>
    <row r="6178" spans="38:89 3390:3414" x14ac:dyDescent="0.3"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  <c r="BE6178"/>
      <c r="BF6178"/>
      <c r="BG6178"/>
      <c r="BH6178"/>
      <c r="BI6178"/>
      <c r="BJ6178"/>
      <c r="BK6178"/>
      <c r="BL6178"/>
      <c r="BM6178"/>
      <c r="BN6178"/>
      <c r="BO6178"/>
      <c r="BP6178"/>
      <c r="BQ6178"/>
      <c r="BR6178"/>
      <c r="BS6178"/>
      <c r="BT6178"/>
      <c r="BU6178"/>
      <c r="BV6178"/>
      <c r="BW6178"/>
      <c r="BX6178"/>
      <c r="BY6178"/>
      <c r="BZ6178"/>
      <c r="CA6178"/>
      <c r="CB6178"/>
      <c r="CC6178"/>
      <c r="CD6178"/>
      <c r="CE6178"/>
      <c r="CF6178"/>
      <c r="CG6178"/>
      <c r="CH6178"/>
      <c r="CI6178"/>
      <c r="CJ6178"/>
      <c r="CK6178"/>
      <c r="DZJ6178"/>
      <c r="DZK6178"/>
      <c r="DZL6178"/>
      <c r="DZM6178"/>
      <c r="DZN6178"/>
      <c r="DZO6178"/>
      <c r="DZP6178"/>
      <c r="DZQ6178"/>
      <c r="DZR6178"/>
      <c r="DZS6178"/>
      <c r="DZT6178"/>
      <c r="DZU6178"/>
      <c r="DZV6178"/>
      <c r="DZW6178"/>
      <c r="DZX6178"/>
      <c r="DZY6178"/>
      <c r="DZZ6178"/>
      <c r="EAA6178"/>
      <c r="EAB6178"/>
      <c r="EAC6178"/>
      <c r="EAD6178"/>
      <c r="EAE6178"/>
      <c r="EAF6178"/>
      <c r="EAG6178"/>
      <c r="EAH6178"/>
    </row>
    <row r="6179" spans="38:89 3390:3414" x14ac:dyDescent="0.3"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  <c r="BE6179"/>
      <c r="BF6179"/>
      <c r="BG6179"/>
      <c r="BH6179"/>
      <c r="BI6179"/>
      <c r="BJ6179"/>
      <c r="BK6179"/>
      <c r="BL6179"/>
      <c r="BM6179"/>
      <c r="BN6179"/>
      <c r="BO6179"/>
      <c r="BP6179"/>
      <c r="BQ6179"/>
      <c r="BR6179"/>
      <c r="BS6179"/>
      <c r="BT6179"/>
      <c r="BU6179"/>
      <c r="BV6179"/>
      <c r="BW6179"/>
      <c r="BX6179"/>
      <c r="BY6179"/>
      <c r="BZ6179"/>
      <c r="CA6179"/>
      <c r="CB6179"/>
      <c r="CC6179"/>
      <c r="CD6179"/>
      <c r="CE6179"/>
      <c r="CF6179"/>
      <c r="CG6179"/>
      <c r="CH6179"/>
      <c r="CI6179"/>
      <c r="CJ6179"/>
      <c r="CK6179"/>
      <c r="DZJ6179"/>
      <c r="DZK6179"/>
      <c r="DZL6179"/>
      <c r="DZM6179"/>
      <c r="DZN6179"/>
      <c r="DZO6179"/>
      <c r="DZP6179"/>
      <c r="DZQ6179"/>
      <c r="DZR6179"/>
      <c r="DZS6179"/>
      <c r="DZT6179"/>
      <c r="DZU6179"/>
      <c r="DZV6179"/>
      <c r="DZW6179"/>
      <c r="DZX6179"/>
      <c r="DZY6179"/>
      <c r="DZZ6179"/>
      <c r="EAA6179"/>
      <c r="EAB6179"/>
      <c r="EAC6179"/>
      <c r="EAD6179"/>
      <c r="EAE6179"/>
      <c r="EAF6179"/>
      <c r="EAG6179"/>
      <c r="EAH6179"/>
    </row>
    <row r="6180" spans="38:89 3390:3414" x14ac:dyDescent="0.3"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  <c r="BE6180"/>
      <c r="BF6180"/>
      <c r="BG6180"/>
      <c r="BH6180"/>
      <c r="BI6180"/>
      <c r="BJ6180"/>
      <c r="BK6180"/>
      <c r="BL6180"/>
      <c r="BM6180"/>
      <c r="BN6180"/>
      <c r="BO6180"/>
      <c r="BP6180"/>
      <c r="BQ6180"/>
      <c r="BR6180"/>
      <c r="BS6180"/>
      <c r="BT6180"/>
      <c r="BU6180"/>
      <c r="BV6180"/>
      <c r="BW6180"/>
      <c r="BX6180"/>
      <c r="BY6180"/>
      <c r="BZ6180"/>
      <c r="CA6180"/>
      <c r="CB6180"/>
      <c r="CC6180"/>
      <c r="CD6180"/>
      <c r="CE6180"/>
      <c r="CF6180"/>
      <c r="CG6180"/>
      <c r="CH6180"/>
      <c r="CI6180"/>
      <c r="CJ6180"/>
      <c r="CK6180"/>
      <c r="DZJ6180"/>
      <c r="DZK6180"/>
      <c r="DZL6180"/>
      <c r="DZM6180"/>
      <c r="DZN6180"/>
      <c r="DZO6180"/>
      <c r="DZP6180"/>
      <c r="DZQ6180"/>
      <c r="DZR6180"/>
      <c r="DZS6180"/>
      <c r="DZT6180"/>
      <c r="DZU6180"/>
      <c r="DZV6180"/>
      <c r="DZW6180"/>
      <c r="DZX6180"/>
      <c r="DZY6180"/>
      <c r="DZZ6180"/>
      <c r="EAA6180"/>
      <c r="EAB6180"/>
      <c r="EAC6180"/>
      <c r="EAD6180"/>
      <c r="EAE6180"/>
      <c r="EAF6180"/>
      <c r="EAG6180"/>
      <c r="EAH6180"/>
    </row>
    <row r="6181" spans="38:89 3390:3414" x14ac:dyDescent="0.3"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  <c r="BE6181"/>
      <c r="BF6181"/>
      <c r="BG6181"/>
      <c r="BH6181"/>
      <c r="BI6181"/>
      <c r="BJ6181"/>
      <c r="BK6181"/>
      <c r="BL6181"/>
      <c r="BM6181"/>
      <c r="BN6181"/>
      <c r="BO6181"/>
      <c r="BP6181"/>
      <c r="BQ6181"/>
      <c r="BR6181"/>
      <c r="BS6181"/>
      <c r="BT6181"/>
      <c r="BU6181"/>
      <c r="BV6181"/>
      <c r="BW6181"/>
      <c r="BX6181"/>
      <c r="BY6181"/>
      <c r="BZ6181"/>
      <c r="CA6181"/>
      <c r="CB6181"/>
      <c r="CC6181"/>
      <c r="CD6181"/>
      <c r="CE6181"/>
      <c r="CF6181"/>
      <c r="CG6181"/>
      <c r="CH6181"/>
      <c r="CI6181"/>
      <c r="CJ6181"/>
      <c r="CK6181"/>
      <c r="DZJ6181"/>
      <c r="DZK6181"/>
      <c r="DZL6181"/>
      <c r="DZM6181"/>
      <c r="DZN6181"/>
      <c r="DZO6181"/>
      <c r="DZP6181"/>
      <c r="DZQ6181"/>
      <c r="DZR6181"/>
      <c r="DZS6181"/>
      <c r="DZT6181"/>
      <c r="DZU6181"/>
      <c r="DZV6181"/>
      <c r="DZW6181"/>
      <c r="DZX6181"/>
      <c r="DZY6181"/>
      <c r="DZZ6181"/>
      <c r="EAA6181"/>
      <c r="EAB6181"/>
      <c r="EAC6181"/>
      <c r="EAD6181"/>
      <c r="EAE6181"/>
      <c r="EAF6181"/>
      <c r="EAG6181"/>
      <c r="EAH6181"/>
    </row>
    <row r="6182" spans="38:89 3390:3414" x14ac:dyDescent="0.3"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  <c r="BE6182"/>
      <c r="BF6182"/>
      <c r="BG6182"/>
      <c r="BH6182"/>
      <c r="BI6182"/>
      <c r="BJ6182"/>
      <c r="BK6182"/>
      <c r="BL6182"/>
      <c r="BM6182"/>
      <c r="BN6182"/>
      <c r="BO6182"/>
      <c r="BP6182"/>
      <c r="BQ6182"/>
      <c r="BR6182"/>
      <c r="BS6182"/>
      <c r="BT6182"/>
      <c r="BU6182"/>
      <c r="BV6182"/>
      <c r="BW6182"/>
      <c r="BX6182"/>
      <c r="BY6182"/>
      <c r="BZ6182"/>
      <c r="CA6182"/>
      <c r="CB6182"/>
      <c r="CC6182"/>
      <c r="CD6182"/>
      <c r="CE6182"/>
      <c r="CF6182"/>
      <c r="CG6182"/>
      <c r="CH6182"/>
      <c r="CI6182"/>
      <c r="CJ6182"/>
      <c r="CK6182"/>
      <c r="DZJ6182"/>
      <c r="DZK6182"/>
      <c r="DZL6182"/>
      <c r="DZM6182"/>
      <c r="DZN6182"/>
      <c r="DZO6182"/>
      <c r="DZP6182"/>
      <c r="DZQ6182"/>
      <c r="DZR6182"/>
      <c r="DZS6182"/>
      <c r="DZT6182"/>
      <c r="DZU6182"/>
      <c r="DZV6182"/>
      <c r="DZW6182"/>
      <c r="DZX6182"/>
      <c r="DZY6182"/>
      <c r="DZZ6182"/>
      <c r="EAA6182"/>
      <c r="EAB6182"/>
      <c r="EAC6182"/>
      <c r="EAD6182"/>
      <c r="EAE6182"/>
      <c r="EAF6182"/>
      <c r="EAG6182"/>
      <c r="EAH6182"/>
    </row>
    <row r="6183" spans="38:89 3390:3414" x14ac:dyDescent="0.3"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  <c r="BE6183"/>
      <c r="BF6183"/>
      <c r="BG6183"/>
      <c r="BH6183"/>
      <c r="BI6183"/>
      <c r="BJ6183"/>
      <c r="BK6183"/>
      <c r="BL6183"/>
      <c r="BM6183"/>
      <c r="BN6183"/>
      <c r="BO6183"/>
      <c r="BP6183"/>
      <c r="BQ6183"/>
      <c r="BR6183"/>
      <c r="BS6183"/>
      <c r="BT6183"/>
      <c r="BU6183"/>
      <c r="BV6183"/>
      <c r="BW6183"/>
      <c r="BX6183"/>
      <c r="BY6183"/>
      <c r="BZ6183"/>
      <c r="CA6183"/>
      <c r="CB6183"/>
      <c r="CC6183"/>
      <c r="CD6183"/>
      <c r="CE6183"/>
      <c r="CF6183"/>
      <c r="CG6183"/>
      <c r="CH6183"/>
      <c r="CI6183"/>
      <c r="CJ6183"/>
      <c r="CK6183"/>
      <c r="DZJ6183"/>
      <c r="DZK6183"/>
      <c r="DZL6183"/>
      <c r="DZM6183"/>
      <c r="DZN6183"/>
      <c r="DZO6183"/>
      <c r="DZP6183"/>
      <c r="DZQ6183"/>
      <c r="DZR6183"/>
      <c r="DZS6183"/>
      <c r="DZT6183"/>
      <c r="DZU6183"/>
      <c r="DZV6183"/>
      <c r="DZW6183"/>
      <c r="DZX6183"/>
      <c r="DZY6183"/>
      <c r="DZZ6183"/>
      <c r="EAA6183"/>
      <c r="EAB6183"/>
      <c r="EAC6183"/>
      <c r="EAD6183"/>
      <c r="EAE6183"/>
      <c r="EAF6183"/>
      <c r="EAG6183"/>
      <c r="EAH6183"/>
    </row>
    <row r="6184" spans="38:89 3390:3414" x14ac:dyDescent="0.3"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  <c r="BE6184"/>
      <c r="BF6184"/>
      <c r="BG6184"/>
      <c r="BH6184"/>
      <c r="BI6184"/>
      <c r="BJ6184"/>
      <c r="BK6184"/>
      <c r="BL6184"/>
      <c r="BM6184"/>
      <c r="BN6184"/>
      <c r="BO6184"/>
      <c r="BP6184"/>
      <c r="BQ6184"/>
      <c r="BR6184"/>
      <c r="BS6184"/>
      <c r="BT6184"/>
      <c r="BU6184"/>
      <c r="BV6184"/>
      <c r="BW6184"/>
      <c r="BX6184"/>
      <c r="BY6184"/>
      <c r="BZ6184"/>
      <c r="CA6184"/>
      <c r="CB6184"/>
      <c r="CC6184"/>
      <c r="CD6184"/>
      <c r="CE6184"/>
      <c r="CF6184"/>
      <c r="CG6184"/>
      <c r="CH6184"/>
      <c r="CI6184"/>
      <c r="CJ6184"/>
      <c r="CK6184"/>
      <c r="DZJ6184"/>
      <c r="DZK6184"/>
      <c r="DZL6184"/>
      <c r="DZM6184"/>
      <c r="DZN6184"/>
      <c r="DZO6184"/>
      <c r="DZP6184"/>
      <c r="DZQ6184"/>
      <c r="DZR6184"/>
      <c r="DZS6184"/>
      <c r="DZT6184"/>
      <c r="DZU6184"/>
      <c r="DZV6184"/>
      <c r="DZW6184"/>
      <c r="DZX6184"/>
      <c r="DZY6184"/>
      <c r="DZZ6184"/>
      <c r="EAA6184"/>
      <c r="EAB6184"/>
      <c r="EAC6184"/>
      <c r="EAD6184"/>
      <c r="EAE6184"/>
      <c r="EAF6184"/>
      <c r="EAG6184"/>
      <c r="EAH6184"/>
    </row>
    <row r="6185" spans="38:89 3390:3414" x14ac:dyDescent="0.3"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  <c r="BE6185"/>
      <c r="BF6185"/>
      <c r="BG6185"/>
      <c r="BH6185"/>
      <c r="BI6185"/>
      <c r="BJ6185"/>
      <c r="BK6185"/>
      <c r="BL6185"/>
      <c r="BM6185"/>
      <c r="BN6185"/>
      <c r="BO6185"/>
      <c r="BP6185"/>
      <c r="BQ6185"/>
      <c r="BR6185"/>
      <c r="BS6185"/>
      <c r="BT6185"/>
      <c r="BU6185"/>
      <c r="BV6185"/>
      <c r="BW6185"/>
      <c r="BX6185"/>
      <c r="BY6185"/>
      <c r="BZ6185"/>
      <c r="CA6185"/>
      <c r="CB6185"/>
      <c r="CC6185"/>
      <c r="CD6185"/>
      <c r="CE6185"/>
      <c r="CF6185"/>
      <c r="CG6185"/>
      <c r="CH6185"/>
      <c r="CI6185"/>
      <c r="CJ6185"/>
      <c r="CK6185"/>
      <c r="DZJ6185"/>
      <c r="DZK6185"/>
      <c r="DZL6185"/>
      <c r="DZM6185"/>
      <c r="DZN6185"/>
      <c r="DZO6185"/>
      <c r="DZP6185"/>
      <c r="DZQ6185"/>
      <c r="DZR6185"/>
      <c r="DZS6185"/>
      <c r="DZT6185"/>
      <c r="DZU6185"/>
      <c r="DZV6185"/>
      <c r="DZW6185"/>
      <c r="DZX6185"/>
      <c r="DZY6185"/>
      <c r="DZZ6185"/>
      <c r="EAA6185"/>
      <c r="EAB6185"/>
      <c r="EAC6185"/>
      <c r="EAD6185"/>
      <c r="EAE6185"/>
      <c r="EAF6185"/>
      <c r="EAG6185"/>
      <c r="EAH6185"/>
    </row>
    <row r="6186" spans="38:89 3390:3414" x14ac:dyDescent="0.3"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  <c r="BE6186"/>
      <c r="BF6186"/>
      <c r="BG6186"/>
      <c r="BH6186"/>
      <c r="BI6186"/>
      <c r="BJ6186"/>
      <c r="BK6186"/>
      <c r="BL6186"/>
      <c r="BM6186"/>
      <c r="BN6186"/>
      <c r="BO6186"/>
      <c r="BP6186"/>
      <c r="BQ6186"/>
      <c r="BR6186"/>
      <c r="BS6186"/>
      <c r="BT6186"/>
      <c r="BU6186"/>
      <c r="BV6186"/>
      <c r="BW6186"/>
      <c r="BX6186"/>
      <c r="BY6186"/>
      <c r="BZ6186"/>
      <c r="CA6186"/>
      <c r="CB6186"/>
      <c r="CC6186"/>
      <c r="CD6186"/>
      <c r="CE6186"/>
      <c r="CF6186"/>
      <c r="CG6186"/>
      <c r="CH6186"/>
      <c r="CI6186"/>
      <c r="CJ6186"/>
      <c r="CK6186"/>
      <c r="DZJ6186"/>
      <c r="DZK6186"/>
      <c r="DZL6186"/>
      <c r="DZM6186"/>
      <c r="DZN6186"/>
      <c r="DZO6186"/>
      <c r="DZP6186"/>
      <c r="DZQ6186"/>
      <c r="DZR6186"/>
      <c r="DZS6186"/>
      <c r="DZT6186"/>
      <c r="DZU6186"/>
      <c r="DZV6186"/>
      <c r="DZW6186"/>
      <c r="DZX6186"/>
      <c r="DZY6186"/>
      <c r="DZZ6186"/>
      <c r="EAA6186"/>
      <c r="EAB6186"/>
      <c r="EAC6186"/>
      <c r="EAD6186"/>
      <c r="EAE6186"/>
      <c r="EAF6186"/>
      <c r="EAG6186"/>
      <c r="EAH6186"/>
    </row>
    <row r="6187" spans="38:89 3390:3414" x14ac:dyDescent="0.3"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  <c r="BE6187"/>
      <c r="BF6187"/>
      <c r="BG6187"/>
      <c r="BH6187"/>
      <c r="BI6187"/>
      <c r="BJ6187"/>
      <c r="BK6187"/>
      <c r="BL6187"/>
      <c r="BM6187"/>
      <c r="BN6187"/>
      <c r="BO6187"/>
      <c r="BP6187"/>
      <c r="BQ6187"/>
      <c r="BR6187"/>
      <c r="BS6187"/>
      <c r="BT6187"/>
      <c r="BU6187"/>
      <c r="BV6187"/>
      <c r="BW6187"/>
      <c r="BX6187"/>
      <c r="BY6187"/>
      <c r="BZ6187"/>
      <c r="CA6187"/>
      <c r="CB6187"/>
      <c r="CC6187"/>
      <c r="CD6187"/>
      <c r="CE6187"/>
      <c r="CF6187"/>
      <c r="CG6187"/>
      <c r="CH6187"/>
      <c r="CI6187"/>
      <c r="CJ6187"/>
      <c r="CK6187"/>
      <c r="DZJ6187"/>
      <c r="DZK6187"/>
      <c r="DZL6187"/>
      <c r="DZM6187"/>
      <c r="DZN6187"/>
      <c r="DZO6187"/>
      <c r="DZP6187"/>
      <c r="DZQ6187"/>
      <c r="DZR6187"/>
      <c r="DZS6187"/>
      <c r="DZT6187"/>
      <c r="DZU6187"/>
      <c r="DZV6187"/>
      <c r="DZW6187"/>
      <c r="DZX6187"/>
      <c r="DZY6187"/>
      <c r="DZZ6187"/>
      <c r="EAA6187"/>
      <c r="EAB6187"/>
      <c r="EAC6187"/>
      <c r="EAD6187"/>
      <c r="EAE6187"/>
      <c r="EAF6187"/>
      <c r="EAG6187"/>
      <c r="EAH6187"/>
    </row>
    <row r="6188" spans="38:89 3390:3414" x14ac:dyDescent="0.3"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  <c r="BE6188"/>
      <c r="BF6188"/>
      <c r="BG6188"/>
      <c r="BH6188"/>
      <c r="BI6188"/>
      <c r="BJ6188"/>
      <c r="BK6188"/>
      <c r="BL6188"/>
      <c r="BM6188"/>
      <c r="BN6188"/>
      <c r="BO6188"/>
      <c r="BP6188"/>
      <c r="BQ6188"/>
      <c r="BR6188"/>
      <c r="BS6188"/>
      <c r="BT6188"/>
      <c r="BU6188"/>
      <c r="BV6188"/>
      <c r="BW6188"/>
      <c r="BX6188"/>
      <c r="BY6188"/>
      <c r="BZ6188"/>
      <c r="CA6188"/>
      <c r="CB6188"/>
      <c r="CC6188"/>
      <c r="CD6188"/>
      <c r="CE6188"/>
      <c r="CF6188"/>
      <c r="CG6188"/>
      <c r="CH6188"/>
      <c r="CI6188"/>
      <c r="CJ6188"/>
      <c r="CK6188"/>
      <c r="DZJ6188"/>
      <c r="DZK6188"/>
      <c r="DZL6188"/>
      <c r="DZM6188"/>
      <c r="DZN6188"/>
      <c r="DZO6188"/>
      <c r="DZP6188"/>
      <c r="DZQ6188"/>
      <c r="DZR6188"/>
      <c r="DZS6188"/>
      <c r="DZT6188"/>
      <c r="DZU6188"/>
      <c r="DZV6188"/>
      <c r="DZW6188"/>
      <c r="DZX6188"/>
      <c r="DZY6188"/>
      <c r="DZZ6188"/>
      <c r="EAA6188"/>
      <c r="EAB6188"/>
      <c r="EAC6188"/>
      <c r="EAD6188"/>
      <c r="EAE6188"/>
      <c r="EAF6188"/>
      <c r="EAG6188"/>
      <c r="EAH6188"/>
    </row>
    <row r="6189" spans="38:89 3390:3414" x14ac:dyDescent="0.3"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  <c r="BE6189"/>
      <c r="BF6189"/>
      <c r="BG6189"/>
      <c r="BH6189"/>
      <c r="BI6189"/>
      <c r="BJ6189"/>
      <c r="BK6189"/>
      <c r="BL6189"/>
      <c r="BM6189"/>
      <c r="BN6189"/>
      <c r="BO6189"/>
      <c r="BP6189"/>
      <c r="BQ6189"/>
      <c r="BR6189"/>
      <c r="BS6189"/>
      <c r="BT6189"/>
      <c r="BU6189"/>
      <c r="BV6189"/>
      <c r="BW6189"/>
      <c r="BX6189"/>
      <c r="BY6189"/>
      <c r="BZ6189"/>
      <c r="CA6189"/>
      <c r="CB6189"/>
      <c r="CC6189"/>
      <c r="CD6189"/>
      <c r="CE6189"/>
      <c r="CF6189"/>
      <c r="CG6189"/>
      <c r="CH6189"/>
      <c r="CI6189"/>
      <c r="CJ6189"/>
      <c r="CK6189"/>
      <c r="DZJ6189"/>
      <c r="DZK6189"/>
      <c r="DZL6189"/>
      <c r="DZM6189"/>
      <c r="DZN6189"/>
      <c r="DZO6189"/>
      <c r="DZP6189"/>
      <c r="DZQ6189"/>
      <c r="DZR6189"/>
      <c r="DZS6189"/>
      <c r="DZT6189"/>
      <c r="DZU6189"/>
      <c r="DZV6189"/>
      <c r="DZW6189"/>
      <c r="DZX6189"/>
      <c r="DZY6189"/>
      <c r="DZZ6189"/>
      <c r="EAA6189"/>
      <c r="EAB6189"/>
      <c r="EAC6189"/>
      <c r="EAD6189"/>
      <c r="EAE6189"/>
      <c r="EAF6189"/>
      <c r="EAG6189"/>
      <c r="EAH6189"/>
    </row>
    <row r="6190" spans="38:89 3390:3414" x14ac:dyDescent="0.3"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  <c r="BE6190"/>
      <c r="BF6190"/>
      <c r="BG6190"/>
      <c r="BH6190"/>
      <c r="BI6190"/>
      <c r="BJ6190"/>
      <c r="BK6190"/>
      <c r="BL6190"/>
      <c r="BM6190"/>
      <c r="BN6190"/>
      <c r="BO6190"/>
      <c r="BP6190"/>
      <c r="BQ6190"/>
      <c r="BR6190"/>
      <c r="BS6190"/>
      <c r="BT6190"/>
      <c r="BU6190"/>
      <c r="BV6190"/>
      <c r="BW6190"/>
      <c r="BX6190"/>
      <c r="BY6190"/>
      <c r="BZ6190"/>
      <c r="CA6190"/>
      <c r="CB6190"/>
      <c r="CC6190"/>
      <c r="CD6190"/>
      <c r="CE6190"/>
      <c r="CF6190"/>
      <c r="CG6190"/>
      <c r="CH6190"/>
      <c r="CI6190"/>
      <c r="CJ6190"/>
      <c r="CK6190"/>
      <c r="DZJ6190"/>
      <c r="DZK6190"/>
      <c r="DZL6190"/>
      <c r="DZM6190"/>
      <c r="DZN6190"/>
      <c r="DZO6190"/>
      <c r="DZP6190"/>
      <c r="DZQ6190"/>
      <c r="DZR6190"/>
      <c r="DZS6190"/>
      <c r="DZT6190"/>
      <c r="DZU6190"/>
      <c r="DZV6190"/>
      <c r="DZW6190"/>
      <c r="DZX6190"/>
      <c r="DZY6190"/>
      <c r="DZZ6190"/>
      <c r="EAA6190"/>
      <c r="EAB6190"/>
      <c r="EAC6190"/>
      <c r="EAD6190"/>
      <c r="EAE6190"/>
      <c r="EAF6190"/>
      <c r="EAG6190"/>
      <c r="EAH6190"/>
    </row>
    <row r="6191" spans="38:89 3390:3414" x14ac:dyDescent="0.3"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  <c r="BE6191"/>
      <c r="BF6191"/>
      <c r="BG6191"/>
      <c r="BH6191"/>
      <c r="BI6191"/>
      <c r="BJ6191"/>
      <c r="BK6191"/>
      <c r="BL6191"/>
      <c r="BM6191"/>
      <c r="BN6191"/>
      <c r="BO6191"/>
      <c r="BP6191"/>
      <c r="BQ6191"/>
      <c r="BR6191"/>
      <c r="BS6191"/>
      <c r="BT6191"/>
      <c r="BU6191"/>
      <c r="BV6191"/>
      <c r="BW6191"/>
      <c r="BX6191"/>
      <c r="BY6191"/>
      <c r="BZ6191"/>
      <c r="CA6191"/>
      <c r="CB6191"/>
      <c r="CC6191"/>
      <c r="CD6191"/>
      <c r="CE6191"/>
      <c r="CF6191"/>
      <c r="CG6191"/>
      <c r="CH6191"/>
      <c r="CI6191"/>
      <c r="CJ6191"/>
      <c r="CK6191"/>
      <c r="DZJ6191"/>
      <c r="DZK6191"/>
      <c r="DZL6191"/>
      <c r="DZM6191"/>
      <c r="DZN6191"/>
      <c r="DZO6191"/>
      <c r="DZP6191"/>
      <c r="DZQ6191"/>
      <c r="DZR6191"/>
      <c r="DZS6191"/>
      <c r="DZT6191"/>
      <c r="DZU6191"/>
      <c r="DZV6191"/>
      <c r="DZW6191"/>
      <c r="DZX6191"/>
      <c r="DZY6191"/>
      <c r="DZZ6191"/>
      <c r="EAA6191"/>
      <c r="EAB6191"/>
      <c r="EAC6191"/>
      <c r="EAD6191"/>
      <c r="EAE6191"/>
      <c r="EAF6191"/>
      <c r="EAG6191"/>
      <c r="EAH6191"/>
    </row>
    <row r="6192" spans="38:89 3390:3414" x14ac:dyDescent="0.3"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  <c r="BE6192"/>
      <c r="BF6192"/>
      <c r="BG6192"/>
      <c r="BH6192"/>
      <c r="BI6192"/>
      <c r="BJ6192"/>
      <c r="BK6192"/>
      <c r="BL6192"/>
      <c r="BM6192"/>
      <c r="BN6192"/>
      <c r="BO6192"/>
      <c r="BP6192"/>
      <c r="BQ6192"/>
      <c r="BR6192"/>
      <c r="BS6192"/>
      <c r="BT6192"/>
      <c r="BU6192"/>
      <c r="BV6192"/>
      <c r="BW6192"/>
      <c r="BX6192"/>
      <c r="BY6192"/>
      <c r="BZ6192"/>
      <c r="CA6192"/>
      <c r="CB6192"/>
      <c r="CC6192"/>
      <c r="CD6192"/>
      <c r="CE6192"/>
      <c r="CF6192"/>
      <c r="CG6192"/>
      <c r="CH6192"/>
      <c r="CI6192"/>
      <c r="CJ6192"/>
      <c r="CK6192"/>
      <c r="DZJ6192"/>
      <c r="DZK6192"/>
      <c r="DZL6192"/>
      <c r="DZM6192"/>
      <c r="DZN6192"/>
      <c r="DZO6192"/>
      <c r="DZP6192"/>
      <c r="DZQ6192"/>
      <c r="DZR6192"/>
      <c r="DZS6192"/>
      <c r="DZT6192"/>
      <c r="DZU6192"/>
      <c r="DZV6192"/>
      <c r="DZW6192"/>
      <c r="DZX6192"/>
      <c r="DZY6192"/>
      <c r="DZZ6192"/>
      <c r="EAA6192"/>
      <c r="EAB6192"/>
      <c r="EAC6192"/>
      <c r="EAD6192"/>
      <c r="EAE6192"/>
      <c r="EAF6192"/>
      <c r="EAG6192"/>
      <c r="EAH6192"/>
    </row>
    <row r="6193" spans="38:89 3390:3414" x14ac:dyDescent="0.3"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  <c r="BE6193"/>
      <c r="BF6193"/>
      <c r="BG6193"/>
      <c r="BH6193"/>
      <c r="BI6193"/>
      <c r="BJ6193"/>
      <c r="BK6193"/>
      <c r="BL6193"/>
      <c r="BM6193"/>
      <c r="BN6193"/>
      <c r="BO6193"/>
      <c r="BP6193"/>
      <c r="BQ6193"/>
      <c r="BR6193"/>
      <c r="BS6193"/>
      <c r="BT6193"/>
      <c r="BU6193"/>
      <c r="BV6193"/>
      <c r="BW6193"/>
      <c r="BX6193"/>
      <c r="BY6193"/>
      <c r="BZ6193"/>
      <c r="CA6193"/>
      <c r="CB6193"/>
      <c r="CC6193"/>
      <c r="CD6193"/>
      <c r="CE6193"/>
      <c r="CF6193"/>
      <c r="CG6193"/>
      <c r="CH6193"/>
      <c r="CI6193"/>
      <c r="CJ6193"/>
      <c r="CK6193"/>
      <c r="DZJ6193"/>
      <c r="DZK6193"/>
      <c r="DZL6193"/>
      <c r="DZM6193"/>
      <c r="DZN6193"/>
      <c r="DZO6193"/>
      <c r="DZP6193"/>
      <c r="DZQ6193"/>
      <c r="DZR6193"/>
      <c r="DZS6193"/>
      <c r="DZT6193"/>
      <c r="DZU6193"/>
      <c r="DZV6193"/>
      <c r="DZW6193"/>
      <c r="DZX6193"/>
      <c r="DZY6193"/>
      <c r="DZZ6193"/>
      <c r="EAA6193"/>
      <c r="EAB6193"/>
      <c r="EAC6193"/>
      <c r="EAD6193"/>
      <c r="EAE6193"/>
      <c r="EAF6193"/>
      <c r="EAG6193"/>
      <c r="EAH6193"/>
    </row>
    <row r="6194" spans="38:89 3390:3414" x14ac:dyDescent="0.3"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  <c r="BE6194"/>
      <c r="BF6194"/>
      <c r="BG6194"/>
      <c r="BH6194"/>
      <c r="BI6194"/>
      <c r="BJ6194"/>
      <c r="BK6194"/>
      <c r="BL6194"/>
      <c r="BM6194"/>
      <c r="BN6194"/>
      <c r="BO6194"/>
      <c r="BP6194"/>
      <c r="BQ6194"/>
      <c r="BR6194"/>
      <c r="BS6194"/>
      <c r="BT6194"/>
      <c r="BU6194"/>
      <c r="BV6194"/>
      <c r="BW6194"/>
      <c r="BX6194"/>
      <c r="BY6194"/>
      <c r="BZ6194"/>
      <c r="CA6194"/>
      <c r="CB6194"/>
      <c r="CC6194"/>
      <c r="CD6194"/>
      <c r="CE6194"/>
      <c r="CF6194"/>
      <c r="CG6194"/>
      <c r="CH6194"/>
      <c r="CI6194"/>
      <c r="CJ6194"/>
      <c r="CK6194"/>
      <c r="DZJ6194"/>
      <c r="DZK6194"/>
      <c r="DZL6194"/>
      <c r="DZM6194"/>
      <c r="DZN6194"/>
      <c r="DZO6194"/>
      <c r="DZP6194"/>
      <c r="DZQ6194"/>
      <c r="DZR6194"/>
      <c r="DZS6194"/>
      <c r="DZT6194"/>
      <c r="DZU6194"/>
      <c r="DZV6194"/>
      <c r="DZW6194"/>
      <c r="DZX6194"/>
      <c r="DZY6194"/>
      <c r="DZZ6194"/>
      <c r="EAA6194"/>
      <c r="EAB6194"/>
      <c r="EAC6194"/>
      <c r="EAD6194"/>
      <c r="EAE6194"/>
      <c r="EAF6194"/>
      <c r="EAG6194"/>
      <c r="EAH6194"/>
    </row>
    <row r="6195" spans="38:89 3390:3414" x14ac:dyDescent="0.3"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  <c r="BE6195"/>
      <c r="BF6195"/>
      <c r="BG6195"/>
      <c r="BH6195"/>
      <c r="BI6195"/>
      <c r="BJ6195"/>
      <c r="BK6195"/>
      <c r="BL6195"/>
      <c r="BM6195"/>
      <c r="BN6195"/>
      <c r="BO6195"/>
      <c r="BP6195"/>
      <c r="BQ6195"/>
      <c r="BR6195"/>
      <c r="BS6195"/>
      <c r="BT6195"/>
      <c r="BU6195"/>
      <c r="BV6195"/>
      <c r="BW6195"/>
      <c r="BX6195"/>
      <c r="BY6195"/>
      <c r="BZ6195"/>
      <c r="CA6195"/>
      <c r="CB6195"/>
      <c r="CC6195"/>
      <c r="CD6195"/>
      <c r="CE6195"/>
      <c r="CF6195"/>
      <c r="CG6195"/>
      <c r="CH6195"/>
      <c r="CI6195"/>
      <c r="CJ6195"/>
      <c r="CK6195"/>
      <c r="DZJ6195"/>
      <c r="DZK6195"/>
      <c r="DZL6195"/>
      <c r="DZM6195"/>
      <c r="DZN6195"/>
      <c r="DZO6195"/>
      <c r="DZP6195"/>
      <c r="DZQ6195"/>
      <c r="DZR6195"/>
      <c r="DZS6195"/>
      <c r="DZT6195"/>
      <c r="DZU6195"/>
      <c r="DZV6195"/>
      <c r="DZW6195"/>
      <c r="DZX6195"/>
      <c r="DZY6195"/>
      <c r="DZZ6195"/>
      <c r="EAA6195"/>
      <c r="EAB6195"/>
      <c r="EAC6195"/>
      <c r="EAD6195"/>
      <c r="EAE6195"/>
      <c r="EAF6195"/>
      <c r="EAG6195"/>
      <c r="EAH6195"/>
    </row>
    <row r="6196" spans="38:89 3390:3414" x14ac:dyDescent="0.3"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  <c r="BE6196"/>
      <c r="BF6196"/>
      <c r="BG6196"/>
      <c r="BH6196"/>
      <c r="BI6196"/>
      <c r="BJ6196"/>
      <c r="BK6196"/>
      <c r="BL6196"/>
      <c r="BM6196"/>
      <c r="BN6196"/>
      <c r="BO6196"/>
      <c r="BP6196"/>
      <c r="BQ6196"/>
      <c r="BR6196"/>
      <c r="BS6196"/>
      <c r="BT6196"/>
      <c r="BU6196"/>
      <c r="BV6196"/>
      <c r="BW6196"/>
      <c r="BX6196"/>
      <c r="BY6196"/>
      <c r="BZ6196"/>
      <c r="CA6196"/>
      <c r="CB6196"/>
      <c r="CC6196"/>
      <c r="CD6196"/>
      <c r="CE6196"/>
      <c r="CF6196"/>
      <c r="CG6196"/>
      <c r="CH6196"/>
      <c r="CI6196"/>
      <c r="CJ6196"/>
      <c r="CK6196"/>
      <c r="DZJ6196"/>
      <c r="DZK6196"/>
      <c r="DZL6196"/>
      <c r="DZM6196"/>
      <c r="DZN6196"/>
      <c r="DZO6196"/>
      <c r="DZP6196"/>
      <c r="DZQ6196"/>
      <c r="DZR6196"/>
      <c r="DZS6196"/>
      <c r="DZT6196"/>
      <c r="DZU6196"/>
      <c r="DZV6196"/>
      <c r="DZW6196"/>
      <c r="DZX6196"/>
      <c r="DZY6196"/>
      <c r="DZZ6196"/>
      <c r="EAA6196"/>
      <c r="EAB6196"/>
      <c r="EAC6196"/>
      <c r="EAD6196"/>
      <c r="EAE6196"/>
      <c r="EAF6196"/>
      <c r="EAG6196"/>
      <c r="EAH6196"/>
    </row>
    <row r="6197" spans="38:89 3390:3414" x14ac:dyDescent="0.3"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  <c r="BE6197"/>
      <c r="BF6197"/>
      <c r="BG6197"/>
      <c r="BH6197"/>
      <c r="BI6197"/>
      <c r="BJ6197"/>
      <c r="BK6197"/>
      <c r="BL6197"/>
      <c r="BM6197"/>
      <c r="BN6197"/>
      <c r="BO6197"/>
      <c r="BP6197"/>
      <c r="BQ6197"/>
      <c r="BR6197"/>
      <c r="BS6197"/>
      <c r="BT6197"/>
      <c r="BU6197"/>
      <c r="BV6197"/>
      <c r="BW6197"/>
      <c r="BX6197"/>
      <c r="BY6197"/>
      <c r="BZ6197"/>
      <c r="CA6197"/>
      <c r="CB6197"/>
      <c r="CC6197"/>
      <c r="CD6197"/>
      <c r="CE6197"/>
      <c r="CF6197"/>
      <c r="CG6197"/>
      <c r="CH6197"/>
      <c r="CI6197"/>
      <c r="CJ6197"/>
      <c r="CK6197"/>
      <c r="DZJ6197"/>
      <c r="DZK6197"/>
      <c r="DZL6197"/>
      <c r="DZM6197"/>
      <c r="DZN6197"/>
      <c r="DZO6197"/>
      <c r="DZP6197"/>
      <c r="DZQ6197"/>
      <c r="DZR6197"/>
      <c r="DZS6197"/>
      <c r="DZT6197"/>
      <c r="DZU6197"/>
      <c r="DZV6197"/>
      <c r="DZW6197"/>
      <c r="DZX6197"/>
      <c r="DZY6197"/>
      <c r="DZZ6197"/>
      <c r="EAA6197"/>
      <c r="EAB6197"/>
      <c r="EAC6197"/>
      <c r="EAD6197"/>
      <c r="EAE6197"/>
      <c r="EAF6197"/>
      <c r="EAG6197"/>
      <c r="EAH6197"/>
    </row>
    <row r="6198" spans="38:89 3390:3414" x14ac:dyDescent="0.3"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  <c r="BE6198"/>
      <c r="BF6198"/>
      <c r="BG6198"/>
      <c r="BH6198"/>
      <c r="BI6198"/>
      <c r="BJ6198"/>
      <c r="BK6198"/>
      <c r="BL6198"/>
      <c r="BM6198"/>
      <c r="BN6198"/>
      <c r="BO6198"/>
      <c r="BP6198"/>
      <c r="BQ6198"/>
      <c r="BR6198"/>
      <c r="BS6198"/>
      <c r="BT6198"/>
      <c r="BU6198"/>
      <c r="BV6198"/>
      <c r="BW6198"/>
      <c r="BX6198"/>
      <c r="BY6198"/>
      <c r="BZ6198"/>
      <c r="CA6198"/>
      <c r="CB6198"/>
      <c r="CC6198"/>
      <c r="CD6198"/>
      <c r="CE6198"/>
      <c r="CF6198"/>
      <c r="CG6198"/>
      <c r="CH6198"/>
      <c r="CI6198"/>
      <c r="CJ6198"/>
      <c r="CK6198"/>
      <c r="DZJ6198"/>
      <c r="DZK6198"/>
      <c r="DZL6198"/>
      <c r="DZM6198"/>
      <c r="DZN6198"/>
      <c r="DZO6198"/>
      <c r="DZP6198"/>
      <c r="DZQ6198"/>
      <c r="DZR6198"/>
      <c r="DZS6198"/>
      <c r="DZT6198"/>
      <c r="DZU6198"/>
      <c r="DZV6198"/>
      <c r="DZW6198"/>
      <c r="DZX6198"/>
      <c r="DZY6198"/>
      <c r="DZZ6198"/>
      <c r="EAA6198"/>
      <c r="EAB6198"/>
      <c r="EAC6198"/>
      <c r="EAD6198"/>
      <c r="EAE6198"/>
      <c r="EAF6198"/>
      <c r="EAG6198"/>
      <c r="EAH6198"/>
    </row>
    <row r="6199" spans="38:89 3390:3414" x14ac:dyDescent="0.3"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  <c r="BE6199"/>
      <c r="BF6199"/>
      <c r="BG6199"/>
      <c r="BH6199"/>
      <c r="BI6199"/>
      <c r="BJ6199"/>
      <c r="BK6199"/>
      <c r="BL6199"/>
      <c r="BM6199"/>
      <c r="BN6199"/>
      <c r="BO6199"/>
      <c r="BP6199"/>
      <c r="BQ6199"/>
      <c r="BR6199"/>
      <c r="BS6199"/>
      <c r="BT6199"/>
      <c r="BU6199"/>
      <c r="BV6199"/>
      <c r="BW6199"/>
      <c r="BX6199"/>
      <c r="BY6199"/>
      <c r="BZ6199"/>
      <c r="CA6199"/>
      <c r="CB6199"/>
      <c r="CC6199"/>
      <c r="CD6199"/>
      <c r="CE6199"/>
      <c r="CF6199"/>
      <c r="CG6199"/>
      <c r="CH6199"/>
      <c r="CI6199"/>
      <c r="CJ6199"/>
      <c r="CK6199"/>
      <c r="DZJ6199"/>
      <c r="DZK6199"/>
      <c r="DZL6199"/>
      <c r="DZM6199"/>
      <c r="DZN6199"/>
      <c r="DZO6199"/>
      <c r="DZP6199"/>
      <c r="DZQ6199"/>
      <c r="DZR6199"/>
      <c r="DZS6199"/>
      <c r="DZT6199"/>
      <c r="DZU6199"/>
      <c r="DZV6199"/>
      <c r="DZW6199"/>
      <c r="DZX6199"/>
      <c r="DZY6199"/>
      <c r="DZZ6199"/>
      <c r="EAA6199"/>
      <c r="EAB6199"/>
      <c r="EAC6199"/>
      <c r="EAD6199"/>
      <c r="EAE6199"/>
      <c r="EAF6199"/>
      <c r="EAG6199"/>
      <c r="EAH6199"/>
    </row>
    <row r="6200" spans="38:89 3390:3414" x14ac:dyDescent="0.3"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  <c r="BE6200"/>
      <c r="BF6200"/>
      <c r="BG6200"/>
      <c r="BH6200"/>
      <c r="BI6200"/>
      <c r="BJ6200"/>
      <c r="BK6200"/>
      <c r="BL6200"/>
      <c r="BM6200"/>
      <c r="BN6200"/>
      <c r="BO6200"/>
      <c r="BP6200"/>
      <c r="BQ6200"/>
      <c r="BR6200"/>
      <c r="BS6200"/>
      <c r="BT6200"/>
      <c r="BU6200"/>
      <c r="BV6200"/>
      <c r="BW6200"/>
      <c r="BX6200"/>
      <c r="BY6200"/>
      <c r="BZ6200"/>
      <c r="CA6200"/>
      <c r="CB6200"/>
      <c r="CC6200"/>
      <c r="CD6200"/>
      <c r="CE6200"/>
      <c r="CF6200"/>
      <c r="CG6200"/>
      <c r="CH6200"/>
      <c r="CI6200"/>
      <c r="CJ6200"/>
      <c r="CK6200"/>
      <c r="DZJ6200"/>
      <c r="DZK6200"/>
      <c r="DZL6200"/>
      <c r="DZM6200"/>
      <c r="DZN6200"/>
      <c r="DZO6200"/>
      <c r="DZP6200"/>
      <c r="DZQ6200"/>
      <c r="DZR6200"/>
      <c r="DZS6200"/>
      <c r="DZT6200"/>
      <c r="DZU6200"/>
      <c r="DZV6200"/>
      <c r="DZW6200"/>
      <c r="DZX6200"/>
      <c r="DZY6200"/>
      <c r="DZZ6200"/>
      <c r="EAA6200"/>
      <c r="EAB6200"/>
      <c r="EAC6200"/>
      <c r="EAD6200"/>
      <c r="EAE6200"/>
      <c r="EAF6200"/>
      <c r="EAG6200"/>
      <c r="EAH6200"/>
    </row>
    <row r="6201" spans="38:89 3390:3414" x14ac:dyDescent="0.3"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  <c r="BE6201"/>
      <c r="BF6201"/>
      <c r="BG6201"/>
      <c r="BH6201"/>
      <c r="BI6201"/>
      <c r="BJ6201"/>
      <c r="BK6201"/>
      <c r="BL6201"/>
      <c r="BM6201"/>
      <c r="BN6201"/>
      <c r="BO6201"/>
      <c r="BP6201"/>
      <c r="BQ6201"/>
      <c r="BR6201"/>
      <c r="BS6201"/>
      <c r="BT6201"/>
      <c r="BU6201"/>
      <c r="BV6201"/>
      <c r="BW6201"/>
      <c r="BX6201"/>
      <c r="BY6201"/>
      <c r="BZ6201"/>
      <c r="CA6201"/>
      <c r="CB6201"/>
      <c r="CC6201"/>
      <c r="CD6201"/>
      <c r="CE6201"/>
      <c r="CF6201"/>
      <c r="CG6201"/>
      <c r="CH6201"/>
      <c r="CI6201"/>
      <c r="CJ6201"/>
      <c r="CK6201"/>
      <c r="DZJ6201"/>
      <c r="DZK6201"/>
      <c r="DZL6201"/>
      <c r="DZM6201"/>
      <c r="DZN6201"/>
      <c r="DZO6201"/>
      <c r="DZP6201"/>
      <c r="DZQ6201"/>
      <c r="DZR6201"/>
      <c r="DZS6201"/>
      <c r="DZT6201"/>
      <c r="DZU6201"/>
      <c r="DZV6201"/>
      <c r="DZW6201"/>
      <c r="DZX6201"/>
      <c r="DZY6201"/>
      <c r="DZZ6201"/>
      <c r="EAA6201"/>
      <c r="EAB6201"/>
      <c r="EAC6201"/>
      <c r="EAD6201"/>
      <c r="EAE6201"/>
      <c r="EAF6201"/>
      <c r="EAG6201"/>
      <c r="EAH6201"/>
    </row>
    <row r="6202" spans="38:89 3390:3414" x14ac:dyDescent="0.3"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  <c r="BE6202"/>
      <c r="BF6202"/>
      <c r="BG6202"/>
      <c r="BH6202"/>
      <c r="BI6202"/>
      <c r="BJ6202"/>
      <c r="BK6202"/>
      <c r="BL6202"/>
      <c r="BM6202"/>
      <c r="BN6202"/>
      <c r="BO6202"/>
      <c r="BP6202"/>
      <c r="BQ6202"/>
      <c r="BR6202"/>
      <c r="BS6202"/>
      <c r="BT6202"/>
      <c r="BU6202"/>
      <c r="BV6202"/>
      <c r="BW6202"/>
      <c r="BX6202"/>
      <c r="BY6202"/>
      <c r="BZ6202"/>
      <c r="CA6202"/>
      <c r="CB6202"/>
      <c r="CC6202"/>
      <c r="CD6202"/>
      <c r="CE6202"/>
      <c r="CF6202"/>
      <c r="CG6202"/>
      <c r="CH6202"/>
      <c r="CI6202"/>
      <c r="CJ6202"/>
      <c r="CK6202"/>
      <c r="DZJ6202"/>
      <c r="DZK6202"/>
      <c r="DZL6202"/>
      <c r="DZM6202"/>
      <c r="DZN6202"/>
      <c r="DZO6202"/>
      <c r="DZP6202"/>
      <c r="DZQ6202"/>
      <c r="DZR6202"/>
      <c r="DZS6202"/>
      <c r="DZT6202"/>
      <c r="DZU6202"/>
      <c r="DZV6202"/>
      <c r="DZW6202"/>
      <c r="DZX6202"/>
      <c r="DZY6202"/>
      <c r="DZZ6202"/>
      <c r="EAA6202"/>
      <c r="EAB6202"/>
      <c r="EAC6202"/>
      <c r="EAD6202"/>
      <c r="EAE6202"/>
      <c r="EAF6202"/>
      <c r="EAG6202"/>
      <c r="EAH6202"/>
    </row>
    <row r="6203" spans="38:89 3390:3414" x14ac:dyDescent="0.3"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  <c r="BE6203"/>
      <c r="BF6203"/>
      <c r="BG6203"/>
      <c r="BH6203"/>
      <c r="BI6203"/>
      <c r="BJ6203"/>
      <c r="BK6203"/>
      <c r="BL6203"/>
      <c r="BM6203"/>
      <c r="BN6203"/>
      <c r="BO6203"/>
      <c r="BP6203"/>
      <c r="BQ6203"/>
      <c r="BR6203"/>
      <c r="BS6203"/>
      <c r="BT6203"/>
      <c r="BU6203"/>
      <c r="BV6203"/>
      <c r="BW6203"/>
      <c r="BX6203"/>
      <c r="BY6203"/>
      <c r="BZ6203"/>
      <c r="CA6203"/>
      <c r="CB6203"/>
      <c r="CC6203"/>
      <c r="CD6203"/>
      <c r="CE6203"/>
      <c r="CF6203"/>
      <c r="CG6203"/>
      <c r="CH6203"/>
      <c r="CI6203"/>
      <c r="CJ6203"/>
      <c r="CK6203"/>
      <c r="DZJ6203"/>
      <c r="DZK6203"/>
      <c r="DZL6203"/>
      <c r="DZM6203"/>
      <c r="DZN6203"/>
      <c r="DZO6203"/>
      <c r="DZP6203"/>
      <c r="DZQ6203"/>
      <c r="DZR6203"/>
      <c r="DZS6203"/>
      <c r="DZT6203"/>
      <c r="DZU6203"/>
      <c r="DZV6203"/>
      <c r="DZW6203"/>
      <c r="DZX6203"/>
      <c r="DZY6203"/>
      <c r="DZZ6203"/>
      <c r="EAA6203"/>
      <c r="EAB6203"/>
      <c r="EAC6203"/>
      <c r="EAD6203"/>
      <c r="EAE6203"/>
      <c r="EAF6203"/>
      <c r="EAG6203"/>
      <c r="EAH6203"/>
    </row>
    <row r="6204" spans="38:89 3390:3414" x14ac:dyDescent="0.3"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  <c r="BE6204"/>
      <c r="BF6204"/>
      <c r="BG6204"/>
      <c r="BH6204"/>
      <c r="BI6204"/>
      <c r="BJ6204"/>
      <c r="BK6204"/>
      <c r="BL6204"/>
      <c r="BM6204"/>
      <c r="BN6204"/>
      <c r="BO6204"/>
      <c r="BP6204"/>
      <c r="BQ6204"/>
      <c r="BR6204"/>
      <c r="BS6204"/>
      <c r="BT6204"/>
      <c r="BU6204"/>
      <c r="BV6204"/>
      <c r="BW6204"/>
      <c r="BX6204"/>
      <c r="BY6204"/>
      <c r="BZ6204"/>
      <c r="CA6204"/>
      <c r="CB6204"/>
      <c r="CC6204"/>
      <c r="CD6204"/>
      <c r="CE6204"/>
      <c r="CF6204"/>
      <c r="CG6204"/>
      <c r="CH6204"/>
      <c r="CI6204"/>
      <c r="CJ6204"/>
      <c r="CK6204"/>
      <c r="DZJ6204"/>
      <c r="DZK6204"/>
      <c r="DZL6204"/>
      <c r="DZM6204"/>
      <c r="DZN6204"/>
      <c r="DZO6204"/>
      <c r="DZP6204"/>
      <c r="DZQ6204"/>
      <c r="DZR6204"/>
      <c r="DZS6204"/>
      <c r="DZT6204"/>
      <c r="DZU6204"/>
      <c r="DZV6204"/>
      <c r="DZW6204"/>
      <c r="DZX6204"/>
      <c r="DZY6204"/>
      <c r="DZZ6204"/>
      <c r="EAA6204"/>
      <c r="EAB6204"/>
      <c r="EAC6204"/>
      <c r="EAD6204"/>
      <c r="EAE6204"/>
      <c r="EAF6204"/>
      <c r="EAG6204"/>
      <c r="EAH6204"/>
    </row>
    <row r="6205" spans="38:89 3390:3414" x14ac:dyDescent="0.3"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  <c r="BE6205"/>
      <c r="BF6205"/>
      <c r="BG6205"/>
      <c r="BH6205"/>
      <c r="BI6205"/>
      <c r="BJ6205"/>
      <c r="BK6205"/>
      <c r="BL6205"/>
      <c r="BM6205"/>
      <c r="BN6205"/>
      <c r="BO6205"/>
      <c r="BP6205"/>
      <c r="BQ6205"/>
      <c r="BR6205"/>
      <c r="BS6205"/>
      <c r="BT6205"/>
      <c r="BU6205"/>
      <c r="BV6205"/>
      <c r="BW6205"/>
      <c r="BX6205"/>
      <c r="BY6205"/>
      <c r="BZ6205"/>
      <c r="CA6205"/>
      <c r="CB6205"/>
      <c r="CC6205"/>
      <c r="CD6205"/>
      <c r="CE6205"/>
      <c r="CF6205"/>
      <c r="CG6205"/>
      <c r="CH6205"/>
      <c r="CI6205"/>
      <c r="CJ6205"/>
      <c r="CK6205"/>
      <c r="DZJ6205"/>
      <c r="DZK6205"/>
      <c r="DZL6205"/>
      <c r="DZM6205"/>
      <c r="DZN6205"/>
      <c r="DZO6205"/>
      <c r="DZP6205"/>
      <c r="DZQ6205"/>
      <c r="DZR6205"/>
      <c r="DZS6205"/>
      <c r="DZT6205"/>
      <c r="DZU6205"/>
      <c r="DZV6205"/>
      <c r="DZW6205"/>
      <c r="DZX6205"/>
      <c r="DZY6205"/>
      <c r="DZZ6205"/>
      <c r="EAA6205"/>
      <c r="EAB6205"/>
      <c r="EAC6205"/>
      <c r="EAD6205"/>
      <c r="EAE6205"/>
      <c r="EAF6205"/>
      <c r="EAG6205"/>
      <c r="EAH6205"/>
    </row>
    <row r="6206" spans="38:89 3390:3414" x14ac:dyDescent="0.3"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  <c r="BE6206"/>
      <c r="BF6206"/>
      <c r="BG6206"/>
      <c r="BH6206"/>
      <c r="BI6206"/>
      <c r="BJ6206"/>
      <c r="BK6206"/>
      <c r="BL6206"/>
      <c r="BM6206"/>
      <c r="BN6206"/>
      <c r="BO6206"/>
      <c r="BP6206"/>
      <c r="BQ6206"/>
      <c r="BR6206"/>
      <c r="BS6206"/>
      <c r="BT6206"/>
      <c r="BU6206"/>
      <c r="BV6206"/>
      <c r="BW6206"/>
      <c r="BX6206"/>
      <c r="BY6206"/>
      <c r="BZ6206"/>
      <c r="CA6206"/>
      <c r="CB6206"/>
      <c r="CC6206"/>
      <c r="CD6206"/>
      <c r="CE6206"/>
      <c r="CF6206"/>
      <c r="CG6206"/>
      <c r="CH6206"/>
      <c r="CI6206"/>
      <c r="CJ6206"/>
      <c r="CK6206"/>
      <c r="DZJ6206"/>
      <c r="DZK6206"/>
      <c r="DZL6206"/>
      <c r="DZM6206"/>
      <c r="DZN6206"/>
      <c r="DZO6206"/>
      <c r="DZP6206"/>
      <c r="DZQ6206"/>
      <c r="DZR6206"/>
      <c r="DZS6206"/>
      <c r="DZT6206"/>
      <c r="DZU6206"/>
      <c r="DZV6206"/>
      <c r="DZW6206"/>
      <c r="DZX6206"/>
      <c r="DZY6206"/>
      <c r="DZZ6206"/>
      <c r="EAA6206"/>
      <c r="EAB6206"/>
      <c r="EAC6206"/>
      <c r="EAD6206"/>
      <c r="EAE6206"/>
      <c r="EAF6206"/>
      <c r="EAG6206"/>
      <c r="EAH6206"/>
    </row>
    <row r="6207" spans="38:89 3390:3414" x14ac:dyDescent="0.3"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  <c r="BE6207"/>
      <c r="BF6207"/>
      <c r="BG6207"/>
      <c r="BH6207"/>
      <c r="BI6207"/>
      <c r="BJ6207"/>
      <c r="BK6207"/>
      <c r="BL6207"/>
      <c r="BM6207"/>
      <c r="BN6207"/>
      <c r="BO6207"/>
      <c r="BP6207"/>
      <c r="BQ6207"/>
      <c r="BR6207"/>
      <c r="BS6207"/>
      <c r="BT6207"/>
      <c r="BU6207"/>
      <c r="BV6207"/>
      <c r="BW6207"/>
      <c r="BX6207"/>
      <c r="BY6207"/>
      <c r="BZ6207"/>
      <c r="CA6207"/>
      <c r="CB6207"/>
      <c r="CC6207"/>
      <c r="CD6207"/>
      <c r="CE6207"/>
      <c r="CF6207"/>
      <c r="CG6207"/>
      <c r="CH6207"/>
      <c r="CI6207"/>
      <c r="CJ6207"/>
      <c r="CK6207"/>
      <c r="DZJ6207"/>
      <c r="DZK6207"/>
      <c r="DZL6207"/>
      <c r="DZM6207"/>
      <c r="DZN6207"/>
      <c r="DZO6207"/>
      <c r="DZP6207"/>
      <c r="DZQ6207"/>
      <c r="DZR6207"/>
      <c r="DZS6207"/>
      <c r="DZT6207"/>
      <c r="DZU6207"/>
      <c r="DZV6207"/>
      <c r="DZW6207"/>
      <c r="DZX6207"/>
      <c r="DZY6207"/>
      <c r="DZZ6207"/>
      <c r="EAA6207"/>
      <c r="EAB6207"/>
      <c r="EAC6207"/>
      <c r="EAD6207"/>
      <c r="EAE6207"/>
      <c r="EAF6207"/>
      <c r="EAG6207"/>
      <c r="EAH6207"/>
    </row>
    <row r="6208" spans="38:89 3390:3414" x14ac:dyDescent="0.3"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  <c r="BE6208"/>
      <c r="BF6208"/>
      <c r="BG6208"/>
      <c r="BH6208"/>
      <c r="BI6208"/>
      <c r="BJ6208"/>
      <c r="BK6208"/>
      <c r="BL6208"/>
      <c r="BM6208"/>
      <c r="BN6208"/>
      <c r="BO6208"/>
      <c r="BP6208"/>
      <c r="BQ6208"/>
      <c r="BR6208"/>
      <c r="BS6208"/>
      <c r="BT6208"/>
      <c r="BU6208"/>
      <c r="BV6208"/>
      <c r="BW6208"/>
      <c r="BX6208"/>
      <c r="BY6208"/>
      <c r="BZ6208"/>
      <c r="CA6208"/>
      <c r="CB6208"/>
      <c r="CC6208"/>
      <c r="CD6208"/>
      <c r="CE6208"/>
      <c r="CF6208"/>
      <c r="CG6208"/>
      <c r="CH6208"/>
      <c r="CI6208"/>
      <c r="CJ6208"/>
      <c r="CK6208"/>
      <c r="DZJ6208"/>
      <c r="DZK6208"/>
      <c r="DZL6208"/>
      <c r="DZM6208"/>
      <c r="DZN6208"/>
      <c r="DZO6208"/>
      <c r="DZP6208"/>
      <c r="DZQ6208"/>
      <c r="DZR6208"/>
      <c r="DZS6208"/>
      <c r="DZT6208"/>
      <c r="DZU6208"/>
      <c r="DZV6208"/>
      <c r="DZW6208"/>
      <c r="DZX6208"/>
      <c r="DZY6208"/>
      <c r="DZZ6208"/>
      <c r="EAA6208"/>
      <c r="EAB6208"/>
      <c r="EAC6208"/>
      <c r="EAD6208"/>
      <c r="EAE6208"/>
      <c r="EAF6208"/>
      <c r="EAG6208"/>
      <c r="EAH6208"/>
    </row>
    <row r="6209" spans="38:89 3390:3414" x14ac:dyDescent="0.3"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  <c r="BE6209"/>
      <c r="BF6209"/>
      <c r="BG6209"/>
      <c r="BH6209"/>
      <c r="BI6209"/>
      <c r="BJ6209"/>
      <c r="BK6209"/>
      <c r="BL6209"/>
      <c r="BM6209"/>
      <c r="BN6209"/>
      <c r="BO6209"/>
      <c r="BP6209"/>
      <c r="BQ6209"/>
      <c r="BR6209"/>
      <c r="BS6209"/>
      <c r="BT6209"/>
      <c r="BU6209"/>
      <c r="BV6209"/>
      <c r="BW6209"/>
      <c r="BX6209"/>
      <c r="BY6209"/>
      <c r="BZ6209"/>
      <c r="CA6209"/>
      <c r="CB6209"/>
      <c r="CC6209"/>
      <c r="CD6209"/>
      <c r="CE6209"/>
      <c r="CF6209"/>
      <c r="CG6209"/>
      <c r="CH6209"/>
      <c r="CI6209"/>
      <c r="CJ6209"/>
      <c r="CK6209"/>
      <c r="DZJ6209"/>
      <c r="DZK6209"/>
      <c r="DZL6209"/>
      <c r="DZM6209"/>
      <c r="DZN6209"/>
      <c r="DZO6209"/>
      <c r="DZP6209"/>
      <c r="DZQ6209"/>
      <c r="DZR6209"/>
      <c r="DZS6209"/>
      <c r="DZT6209"/>
      <c r="DZU6209"/>
      <c r="DZV6209"/>
      <c r="DZW6209"/>
      <c r="DZX6209"/>
      <c r="DZY6209"/>
      <c r="DZZ6209"/>
      <c r="EAA6209"/>
      <c r="EAB6209"/>
      <c r="EAC6209"/>
      <c r="EAD6209"/>
      <c r="EAE6209"/>
      <c r="EAF6209"/>
      <c r="EAG6209"/>
      <c r="EAH6209"/>
    </row>
    <row r="6210" spans="38:89 3390:3414" x14ac:dyDescent="0.3"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  <c r="BE6210"/>
      <c r="BF6210"/>
      <c r="BG6210"/>
      <c r="BH6210"/>
      <c r="BI6210"/>
      <c r="BJ6210"/>
      <c r="BK6210"/>
      <c r="BL6210"/>
      <c r="BM6210"/>
      <c r="BN6210"/>
      <c r="BO6210"/>
      <c r="BP6210"/>
      <c r="BQ6210"/>
      <c r="BR6210"/>
      <c r="BS6210"/>
      <c r="BT6210"/>
      <c r="BU6210"/>
      <c r="BV6210"/>
      <c r="BW6210"/>
      <c r="BX6210"/>
      <c r="BY6210"/>
      <c r="BZ6210"/>
      <c r="CA6210"/>
      <c r="CB6210"/>
      <c r="CC6210"/>
      <c r="CD6210"/>
      <c r="CE6210"/>
      <c r="CF6210"/>
      <c r="CG6210"/>
      <c r="CH6210"/>
      <c r="CI6210"/>
      <c r="CJ6210"/>
      <c r="CK6210"/>
      <c r="DZJ6210"/>
      <c r="DZK6210"/>
      <c r="DZL6210"/>
      <c r="DZM6210"/>
      <c r="DZN6210"/>
      <c r="DZO6210"/>
      <c r="DZP6210"/>
      <c r="DZQ6210"/>
      <c r="DZR6210"/>
      <c r="DZS6210"/>
      <c r="DZT6210"/>
      <c r="DZU6210"/>
      <c r="DZV6210"/>
      <c r="DZW6210"/>
      <c r="DZX6210"/>
      <c r="DZY6210"/>
      <c r="DZZ6210"/>
      <c r="EAA6210"/>
      <c r="EAB6210"/>
      <c r="EAC6210"/>
      <c r="EAD6210"/>
      <c r="EAE6210"/>
      <c r="EAF6210"/>
      <c r="EAG6210"/>
      <c r="EAH6210"/>
    </row>
    <row r="6211" spans="38:89 3390:3414" x14ac:dyDescent="0.3"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  <c r="BE6211"/>
      <c r="BF6211"/>
      <c r="BG6211"/>
      <c r="BH6211"/>
      <c r="BI6211"/>
      <c r="BJ6211"/>
      <c r="BK6211"/>
      <c r="BL6211"/>
      <c r="BM6211"/>
      <c r="BN6211"/>
      <c r="BO6211"/>
      <c r="BP6211"/>
      <c r="BQ6211"/>
      <c r="BR6211"/>
      <c r="BS6211"/>
      <c r="BT6211"/>
      <c r="BU6211"/>
      <c r="BV6211"/>
      <c r="BW6211"/>
      <c r="BX6211"/>
      <c r="BY6211"/>
      <c r="BZ6211"/>
      <c r="CA6211"/>
      <c r="CB6211"/>
      <c r="CC6211"/>
      <c r="CD6211"/>
      <c r="CE6211"/>
      <c r="CF6211"/>
      <c r="CG6211"/>
      <c r="CH6211"/>
      <c r="CI6211"/>
      <c r="CJ6211"/>
      <c r="CK6211"/>
      <c r="DZJ6211"/>
      <c r="DZK6211"/>
      <c r="DZL6211"/>
      <c r="DZM6211"/>
      <c r="DZN6211"/>
      <c r="DZO6211"/>
      <c r="DZP6211"/>
      <c r="DZQ6211"/>
      <c r="DZR6211"/>
      <c r="DZS6211"/>
      <c r="DZT6211"/>
      <c r="DZU6211"/>
      <c r="DZV6211"/>
      <c r="DZW6211"/>
      <c r="DZX6211"/>
      <c r="DZY6211"/>
      <c r="DZZ6211"/>
      <c r="EAA6211"/>
      <c r="EAB6211"/>
      <c r="EAC6211"/>
      <c r="EAD6211"/>
      <c r="EAE6211"/>
      <c r="EAF6211"/>
      <c r="EAG6211"/>
      <c r="EAH6211"/>
    </row>
    <row r="6212" spans="38:89 3390:3414" x14ac:dyDescent="0.3"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  <c r="BE6212"/>
      <c r="BF6212"/>
      <c r="BG6212"/>
      <c r="BH6212"/>
      <c r="BI6212"/>
      <c r="BJ6212"/>
      <c r="BK6212"/>
      <c r="BL6212"/>
      <c r="BM6212"/>
      <c r="BN6212"/>
      <c r="BO6212"/>
      <c r="BP6212"/>
      <c r="BQ6212"/>
      <c r="BR6212"/>
      <c r="BS6212"/>
      <c r="BT6212"/>
      <c r="BU6212"/>
      <c r="BV6212"/>
      <c r="BW6212"/>
      <c r="BX6212"/>
      <c r="BY6212"/>
      <c r="BZ6212"/>
      <c r="CA6212"/>
      <c r="CB6212"/>
      <c r="CC6212"/>
      <c r="CD6212"/>
      <c r="CE6212"/>
      <c r="CF6212"/>
      <c r="CG6212"/>
      <c r="CH6212"/>
      <c r="CI6212"/>
      <c r="CJ6212"/>
      <c r="CK6212"/>
      <c r="DZJ6212"/>
      <c r="DZK6212"/>
      <c r="DZL6212"/>
      <c r="DZM6212"/>
      <c r="DZN6212"/>
      <c r="DZO6212"/>
      <c r="DZP6212"/>
      <c r="DZQ6212"/>
      <c r="DZR6212"/>
      <c r="DZS6212"/>
      <c r="DZT6212"/>
      <c r="DZU6212"/>
      <c r="DZV6212"/>
      <c r="DZW6212"/>
      <c r="DZX6212"/>
      <c r="DZY6212"/>
      <c r="DZZ6212"/>
      <c r="EAA6212"/>
      <c r="EAB6212"/>
      <c r="EAC6212"/>
      <c r="EAD6212"/>
      <c r="EAE6212"/>
      <c r="EAF6212"/>
      <c r="EAG6212"/>
      <c r="EAH6212"/>
    </row>
    <row r="6213" spans="38:89 3390:3414" x14ac:dyDescent="0.3"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  <c r="BE6213"/>
      <c r="BF6213"/>
      <c r="BG6213"/>
      <c r="BH6213"/>
      <c r="BI6213"/>
      <c r="BJ6213"/>
      <c r="BK6213"/>
      <c r="BL6213"/>
      <c r="BM6213"/>
      <c r="BN6213"/>
      <c r="BO6213"/>
      <c r="BP6213"/>
      <c r="BQ6213"/>
      <c r="BR6213"/>
      <c r="BS6213"/>
      <c r="BT6213"/>
      <c r="BU6213"/>
      <c r="BV6213"/>
      <c r="BW6213"/>
      <c r="BX6213"/>
      <c r="BY6213"/>
      <c r="BZ6213"/>
      <c r="CA6213"/>
      <c r="CB6213"/>
      <c r="CC6213"/>
      <c r="CD6213"/>
      <c r="CE6213"/>
      <c r="CF6213"/>
      <c r="CG6213"/>
      <c r="CH6213"/>
      <c r="CI6213"/>
      <c r="CJ6213"/>
      <c r="CK6213"/>
      <c r="DZJ6213"/>
      <c r="DZK6213"/>
      <c r="DZL6213"/>
      <c r="DZM6213"/>
      <c r="DZN6213"/>
      <c r="DZO6213"/>
      <c r="DZP6213"/>
      <c r="DZQ6213"/>
      <c r="DZR6213"/>
      <c r="DZS6213"/>
      <c r="DZT6213"/>
      <c r="DZU6213"/>
      <c r="DZV6213"/>
      <c r="DZW6213"/>
      <c r="DZX6213"/>
      <c r="DZY6213"/>
      <c r="DZZ6213"/>
      <c r="EAA6213"/>
      <c r="EAB6213"/>
      <c r="EAC6213"/>
      <c r="EAD6213"/>
      <c r="EAE6213"/>
      <c r="EAF6213"/>
      <c r="EAG6213"/>
      <c r="EAH6213"/>
    </row>
    <row r="6214" spans="38:89 3390:3414" x14ac:dyDescent="0.3"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  <c r="BE6214"/>
      <c r="BF6214"/>
      <c r="BG6214"/>
      <c r="BH6214"/>
      <c r="BI6214"/>
      <c r="BJ6214"/>
      <c r="BK6214"/>
      <c r="BL6214"/>
      <c r="BM6214"/>
      <c r="BN6214"/>
      <c r="BO6214"/>
      <c r="BP6214"/>
      <c r="BQ6214"/>
      <c r="BR6214"/>
      <c r="BS6214"/>
      <c r="BT6214"/>
      <c r="BU6214"/>
      <c r="BV6214"/>
      <c r="BW6214"/>
      <c r="BX6214"/>
      <c r="BY6214"/>
      <c r="BZ6214"/>
      <c r="CA6214"/>
      <c r="CB6214"/>
      <c r="CC6214"/>
      <c r="CD6214"/>
      <c r="CE6214"/>
      <c r="CF6214"/>
      <c r="CG6214"/>
      <c r="CH6214"/>
      <c r="CI6214"/>
      <c r="CJ6214"/>
      <c r="CK6214"/>
      <c r="DZJ6214"/>
      <c r="DZK6214"/>
      <c r="DZL6214"/>
      <c r="DZM6214"/>
      <c r="DZN6214"/>
      <c r="DZO6214"/>
      <c r="DZP6214"/>
      <c r="DZQ6214"/>
      <c r="DZR6214"/>
      <c r="DZS6214"/>
      <c r="DZT6214"/>
      <c r="DZU6214"/>
      <c r="DZV6214"/>
      <c r="DZW6214"/>
      <c r="DZX6214"/>
      <c r="DZY6214"/>
      <c r="DZZ6214"/>
      <c r="EAA6214"/>
      <c r="EAB6214"/>
      <c r="EAC6214"/>
      <c r="EAD6214"/>
      <c r="EAE6214"/>
      <c r="EAF6214"/>
      <c r="EAG6214"/>
      <c r="EAH6214"/>
    </row>
    <row r="6215" spans="38:89 3390:3414" x14ac:dyDescent="0.3"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  <c r="BE6215"/>
      <c r="BF6215"/>
      <c r="BG6215"/>
      <c r="BH6215"/>
      <c r="BI6215"/>
      <c r="BJ6215"/>
      <c r="BK6215"/>
      <c r="BL6215"/>
      <c r="BM6215"/>
      <c r="BN6215"/>
      <c r="BO6215"/>
      <c r="BP6215"/>
      <c r="BQ6215"/>
      <c r="BR6215"/>
      <c r="BS6215"/>
      <c r="BT6215"/>
      <c r="BU6215"/>
      <c r="BV6215"/>
      <c r="BW6215"/>
      <c r="BX6215"/>
      <c r="BY6215"/>
      <c r="BZ6215"/>
      <c r="CA6215"/>
      <c r="CB6215"/>
      <c r="CC6215"/>
      <c r="CD6215"/>
      <c r="CE6215"/>
      <c r="CF6215"/>
      <c r="CG6215"/>
      <c r="CH6215"/>
      <c r="CI6215"/>
      <c r="CJ6215"/>
      <c r="CK6215"/>
      <c r="DZJ6215"/>
      <c r="DZK6215"/>
      <c r="DZL6215"/>
      <c r="DZM6215"/>
      <c r="DZN6215"/>
      <c r="DZO6215"/>
      <c r="DZP6215"/>
      <c r="DZQ6215"/>
      <c r="DZR6215"/>
      <c r="DZS6215"/>
      <c r="DZT6215"/>
      <c r="DZU6215"/>
      <c r="DZV6215"/>
      <c r="DZW6215"/>
      <c r="DZX6215"/>
      <c r="DZY6215"/>
      <c r="DZZ6215"/>
      <c r="EAA6215"/>
      <c r="EAB6215"/>
      <c r="EAC6215"/>
      <c r="EAD6215"/>
      <c r="EAE6215"/>
      <c r="EAF6215"/>
      <c r="EAG6215"/>
      <c r="EAH6215"/>
    </row>
    <row r="6216" spans="38:89 3390:3414" x14ac:dyDescent="0.3"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  <c r="BE6216"/>
      <c r="BF6216"/>
      <c r="BG6216"/>
      <c r="BH6216"/>
      <c r="BI6216"/>
      <c r="BJ6216"/>
      <c r="BK6216"/>
      <c r="BL6216"/>
      <c r="BM6216"/>
      <c r="BN6216"/>
      <c r="BO6216"/>
      <c r="BP6216"/>
      <c r="BQ6216"/>
      <c r="BR6216"/>
      <c r="BS6216"/>
      <c r="BT6216"/>
      <c r="BU6216"/>
      <c r="BV6216"/>
      <c r="BW6216"/>
      <c r="BX6216"/>
      <c r="BY6216"/>
      <c r="BZ6216"/>
      <c r="CA6216"/>
      <c r="CB6216"/>
      <c r="CC6216"/>
      <c r="CD6216"/>
      <c r="CE6216"/>
      <c r="CF6216"/>
      <c r="CG6216"/>
      <c r="CH6216"/>
      <c r="CI6216"/>
      <c r="CJ6216"/>
      <c r="CK6216"/>
      <c r="DZJ6216"/>
      <c r="DZK6216"/>
      <c r="DZL6216"/>
      <c r="DZM6216"/>
      <c r="DZN6216"/>
      <c r="DZO6216"/>
      <c r="DZP6216"/>
      <c r="DZQ6216"/>
      <c r="DZR6216"/>
      <c r="DZS6216"/>
      <c r="DZT6216"/>
      <c r="DZU6216"/>
      <c r="DZV6216"/>
      <c r="DZW6216"/>
      <c r="DZX6216"/>
      <c r="DZY6216"/>
      <c r="DZZ6216"/>
      <c r="EAA6216"/>
      <c r="EAB6216"/>
      <c r="EAC6216"/>
      <c r="EAD6216"/>
      <c r="EAE6216"/>
      <c r="EAF6216"/>
      <c r="EAG6216"/>
      <c r="EAH6216"/>
    </row>
    <row r="6217" spans="38:89 3390:3414" x14ac:dyDescent="0.3"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  <c r="BE6217"/>
      <c r="BF6217"/>
      <c r="BG6217"/>
      <c r="BH6217"/>
      <c r="BI6217"/>
      <c r="BJ6217"/>
      <c r="BK6217"/>
      <c r="BL6217"/>
      <c r="BM6217"/>
      <c r="BN6217"/>
      <c r="BO6217"/>
      <c r="BP6217"/>
      <c r="BQ6217"/>
      <c r="BR6217"/>
      <c r="BS6217"/>
      <c r="BT6217"/>
      <c r="BU6217"/>
      <c r="BV6217"/>
      <c r="BW6217"/>
      <c r="BX6217"/>
      <c r="BY6217"/>
      <c r="BZ6217"/>
      <c r="CA6217"/>
      <c r="CB6217"/>
      <c r="CC6217"/>
      <c r="CD6217"/>
      <c r="CE6217"/>
      <c r="CF6217"/>
      <c r="CG6217"/>
      <c r="CH6217"/>
      <c r="CI6217"/>
      <c r="CJ6217"/>
      <c r="CK6217"/>
      <c r="DZJ6217"/>
      <c r="DZK6217"/>
      <c r="DZL6217"/>
      <c r="DZM6217"/>
      <c r="DZN6217"/>
      <c r="DZO6217"/>
      <c r="DZP6217"/>
      <c r="DZQ6217"/>
      <c r="DZR6217"/>
      <c r="DZS6217"/>
      <c r="DZT6217"/>
      <c r="DZU6217"/>
      <c r="DZV6217"/>
      <c r="DZW6217"/>
      <c r="DZX6217"/>
      <c r="DZY6217"/>
      <c r="DZZ6217"/>
      <c r="EAA6217"/>
      <c r="EAB6217"/>
      <c r="EAC6217"/>
      <c r="EAD6217"/>
      <c r="EAE6217"/>
      <c r="EAF6217"/>
      <c r="EAG6217"/>
      <c r="EAH6217"/>
    </row>
    <row r="6218" spans="38:89 3390:3414" x14ac:dyDescent="0.3"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  <c r="BE6218"/>
      <c r="BF6218"/>
      <c r="BG6218"/>
      <c r="BH6218"/>
      <c r="BI6218"/>
      <c r="BJ6218"/>
      <c r="BK6218"/>
      <c r="BL6218"/>
      <c r="BM6218"/>
      <c r="BN6218"/>
      <c r="BO6218"/>
      <c r="BP6218"/>
      <c r="BQ6218"/>
      <c r="BR6218"/>
      <c r="BS6218"/>
      <c r="BT6218"/>
      <c r="BU6218"/>
      <c r="BV6218"/>
      <c r="BW6218"/>
      <c r="BX6218"/>
      <c r="BY6218"/>
      <c r="BZ6218"/>
      <c r="CA6218"/>
      <c r="CB6218"/>
      <c r="CC6218"/>
      <c r="CD6218"/>
      <c r="CE6218"/>
      <c r="CF6218"/>
      <c r="CG6218"/>
      <c r="CH6218"/>
      <c r="CI6218"/>
      <c r="CJ6218"/>
      <c r="CK6218"/>
      <c r="DZJ6218"/>
      <c r="DZK6218"/>
      <c r="DZL6218"/>
      <c r="DZM6218"/>
      <c r="DZN6218"/>
      <c r="DZO6218"/>
      <c r="DZP6218"/>
      <c r="DZQ6218"/>
      <c r="DZR6218"/>
      <c r="DZS6218"/>
      <c r="DZT6218"/>
      <c r="DZU6218"/>
      <c r="DZV6218"/>
      <c r="DZW6218"/>
      <c r="DZX6218"/>
      <c r="DZY6218"/>
      <c r="DZZ6218"/>
      <c r="EAA6218"/>
      <c r="EAB6218"/>
      <c r="EAC6218"/>
      <c r="EAD6218"/>
      <c r="EAE6218"/>
      <c r="EAF6218"/>
      <c r="EAG6218"/>
      <c r="EAH6218"/>
    </row>
    <row r="6219" spans="38:89 3390:3414" x14ac:dyDescent="0.3"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  <c r="BE6219"/>
      <c r="BF6219"/>
      <c r="BG6219"/>
      <c r="BH6219"/>
      <c r="BI6219"/>
      <c r="BJ6219"/>
      <c r="BK6219"/>
      <c r="BL6219"/>
      <c r="BM6219"/>
      <c r="BN6219"/>
      <c r="BO6219"/>
      <c r="BP6219"/>
      <c r="BQ6219"/>
      <c r="BR6219"/>
      <c r="BS6219"/>
      <c r="BT6219"/>
      <c r="BU6219"/>
      <c r="BV6219"/>
      <c r="BW6219"/>
      <c r="BX6219"/>
      <c r="BY6219"/>
      <c r="BZ6219"/>
      <c r="CA6219"/>
      <c r="CB6219"/>
      <c r="CC6219"/>
      <c r="CD6219"/>
      <c r="CE6219"/>
      <c r="CF6219"/>
      <c r="CG6219"/>
      <c r="CH6219"/>
      <c r="CI6219"/>
      <c r="CJ6219"/>
      <c r="CK6219"/>
      <c r="DZJ6219"/>
      <c r="DZK6219"/>
      <c r="DZL6219"/>
      <c r="DZM6219"/>
      <c r="DZN6219"/>
      <c r="DZO6219"/>
      <c r="DZP6219"/>
      <c r="DZQ6219"/>
      <c r="DZR6219"/>
      <c r="DZS6219"/>
      <c r="DZT6219"/>
      <c r="DZU6219"/>
      <c r="DZV6219"/>
      <c r="DZW6219"/>
      <c r="DZX6219"/>
      <c r="DZY6219"/>
      <c r="DZZ6219"/>
      <c r="EAA6219"/>
      <c r="EAB6219"/>
      <c r="EAC6219"/>
      <c r="EAD6219"/>
      <c r="EAE6219"/>
      <c r="EAF6219"/>
      <c r="EAG6219"/>
      <c r="EAH6219"/>
    </row>
    <row r="6220" spans="38:89 3390:3414" x14ac:dyDescent="0.3"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  <c r="BE6220"/>
      <c r="BF6220"/>
      <c r="BG6220"/>
      <c r="BH6220"/>
      <c r="BI6220"/>
      <c r="BJ6220"/>
      <c r="BK6220"/>
      <c r="BL6220"/>
      <c r="BM6220"/>
      <c r="BN6220"/>
      <c r="BO6220"/>
      <c r="BP6220"/>
      <c r="BQ6220"/>
      <c r="BR6220"/>
      <c r="BS6220"/>
      <c r="BT6220"/>
      <c r="BU6220"/>
      <c r="BV6220"/>
      <c r="BW6220"/>
      <c r="BX6220"/>
      <c r="BY6220"/>
      <c r="BZ6220"/>
      <c r="CA6220"/>
      <c r="CB6220"/>
      <c r="CC6220"/>
      <c r="CD6220"/>
      <c r="CE6220"/>
      <c r="CF6220"/>
      <c r="CG6220"/>
      <c r="CH6220"/>
      <c r="CI6220"/>
      <c r="CJ6220"/>
      <c r="CK6220"/>
      <c r="DZJ6220"/>
      <c r="DZK6220"/>
      <c r="DZL6220"/>
      <c r="DZM6220"/>
      <c r="DZN6220"/>
      <c r="DZO6220"/>
      <c r="DZP6220"/>
      <c r="DZQ6220"/>
      <c r="DZR6220"/>
      <c r="DZS6220"/>
      <c r="DZT6220"/>
      <c r="DZU6220"/>
      <c r="DZV6220"/>
      <c r="DZW6220"/>
      <c r="DZX6220"/>
      <c r="DZY6220"/>
      <c r="DZZ6220"/>
      <c r="EAA6220"/>
      <c r="EAB6220"/>
      <c r="EAC6220"/>
      <c r="EAD6220"/>
      <c r="EAE6220"/>
      <c r="EAF6220"/>
      <c r="EAG6220"/>
      <c r="EAH6220"/>
    </row>
    <row r="6221" spans="38:89 3390:3414" x14ac:dyDescent="0.3"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  <c r="BE6221"/>
      <c r="BF6221"/>
      <c r="BG6221"/>
      <c r="BH6221"/>
      <c r="BI6221"/>
      <c r="BJ6221"/>
      <c r="BK6221"/>
      <c r="BL6221"/>
      <c r="BM6221"/>
      <c r="BN6221"/>
      <c r="BO6221"/>
      <c r="BP6221"/>
      <c r="BQ6221"/>
      <c r="BR6221"/>
      <c r="BS6221"/>
      <c r="BT6221"/>
      <c r="BU6221"/>
      <c r="BV6221"/>
      <c r="BW6221"/>
      <c r="BX6221"/>
      <c r="BY6221"/>
      <c r="BZ6221"/>
      <c r="CA6221"/>
      <c r="CB6221"/>
      <c r="CC6221"/>
      <c r="CD6221"/>
      <c r="CE6221"/>
      <c r="CF6221"/>
      <c r="CG6221"/>
      <c r="CH6221"/>
      <c r="CI6221"/>
      <c r="CJ6221"/>
      <c r="CK6221"/>
      <c r="DZJ6221"/>
      <c r="DZK6221"/>
      <c r="DZL6221"/>
      <c r="DZM6221"/>
      <c r="DZN6221"/>
      <c r="DZO6221"/>
      <c r="DZP6221"/>
      <c r="DZQ6221"/>
      <c r="DZR6221"/>
      <c r="DZS6221"/>
      <c r="DZT6221"/>
      <c r="DZU6221"/>
      <c r="DZV6221"/>
      <c r="DZW6221"/>
      <c r="DZX6221"/>
      <c r="DZY6221"/>
      <c r="DZZ6221"/>
      <c r="EAA6221"/>
      <c r="EAB6221"/>
      <c r="EAC6221"/>
      <c r="EAD6221"/>
      <c r="EAE6221"/>
      <c r="EAF6221"/>
      <c r="EAG6221"/>
      <c r="EAH6221"/>
    </row>
    <row r="6222" spans="38:89 3390:3414" x14ac:dyDescent="0.3"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  <c r="BE6222"/>
      <c r="BF6222"/>
      <c r="BG6222"/>
      <c r="BH6222"/>
      <c r="BI6222"/>
      <c r="BJ6222"/>
      <c r="BK6222"/>
      <c r="BL6222"/>
      <c r="BM6222"/>
      <c r="BN6222"/>
      <c r="BO6222"/>
      <c r="BP6222"/>
      <c r="BQ6222"/>
      <c r="BR6222"/>
      <c r="BS6222"/>
      <c r="BT6222"/>
      <c r="BU6222"/>
      <c r="BV6222"/>
      <c r="BW6222"/>
      <c r="BX6222"/>
      <c r="BY6222"/>
      <c r="BZ6222"/>
      <c r="CA6222"/>
      <c r="CB6222"/>
      <c r="CC6222"/>
      <c r="CD6222"/>
      <c r="CE6222"/>
      <c r="CF6222"/>
      <c r="CG6222"/>
      <c r="CH6222"/>
      <c r="CI6222"/>
      <c r="CJ6222"/>
      <c r="CK6222"/>
      <c r="DZJ6222"/>
      <c r="DZK6222"/>
      <c r="DZL6222"/>
      <c r="DZM6222"/>
      <c r="DZN6222"/>
      <c r="DZO6222"/>
      <c r="DZP6222"/>
      <c r="DZQ6222"/>
      <c r="DZR6222"/>
      <c r="DZS6222"/>
      <c r="DZT6222"/>
      <c r="DZU6222"/>
      <c r="DZV6222"/>
      <c r="DZW6222"/>
      <c r="DZX6222"/>
      <c r="DZY6222"/>
      <c r="DZZ6222"/>
      <c r="EAA6222"/>
      <c r="EAB6222"/>
      <c r="EAC6222"/>
      <c r="EAD6222"/>
      <c r="EAE6222"/>
      <c r="EAF6222"/>
      <c r="EAG6222"/>
      <c r="EAH6222"/>
    </row>
    <row r="6223" spans="38:89 3390:3414" x14ac:dyDescent="0.3"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  <c r="BE6223"/>
      <c r="BF6223"/>
      <c r="BG6223"/>
      <c r="BH6223"/>
      <c r="BI6223"/>
      <c r="BJ6223"/>
      <c r="BK6223"/>
      <c r="BL6223"/>
      <c r="BM6223"/>
      <c r="BN6223"/>
      <c r="BO6223"/>
      <c r="BP6223"/>
      <c r="BQ6223"/>
      <c r="BR6223"/>
      <c r="BS6223"/>
      <c r="BT6223"/>
      <c r="BU6223"/>
      <c r="BV6223"/>
      <c r="BW6223"/>
      <c r="BX6223"/>
      <c r="BY6223"/>
      <c r="BZ6223"/>
      <c r="CA6223"/>
      <c r="CB6223"/>
      <c r="CC6223"/>
      <c r="CD6223"/>
      <c r="CE6223"/>
      <c r="CF6223"/>
      <c r="CG6223"/>
      <c r="CH6223"/>
      <c r="CI6223"/>
      <c r="CJ6223"/>
      <c r="CK6223"/>
      <c r="DZJ6223"/>
      <c r="DZK6223"/>
      <c r="DZL6223"/>
      <c r="DZM6223"/>
      <c r="DZN6223"/>
      <c r="DZO6223"/>
      <c r="DZP6223"/>
      <c r="DZQ6223"/>
      <c r="DZR6223"/>
      <c r="DZS6223"/>
      <c r="DZT6223"/>
      <c r="DZU6223"/>
      <c r="DZV6223"/>
      <c r="DZW6223"/>
      <c r="DZX6223"/>
      <c r="DZY6223"/>
      <c r="DZZ6223"/>
      <c r="EAA6223"/>
      <c r="EAB6223"/>
      <c r="EAC6223"/>
      <c r="EAD6223"/>
      <c r="EAE6223"/>
      <c r="EAF6223"/>
      <c r="EAG6223"/>
      <c r="EAH6223"/>
    </row>
    <row r="6224" spans="38:89 3390:3414" x14ac:dyDescent="0.3"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  <c r="BE6224"/>
      <c r="BF6224"/>
      <c r="BG6224"/>
      <c r="BH6224"/>
      <c r="BI6224"/>
      <c r="BJ6224"/>
      <c r="BK6224"/>
      <c r="BL6224"/>
      <c r="BM6224"/>
      <c r="BN6224"/>
      <c r="BO6224"/>
      <c r="BP6224"/>
      <c r="BQ6224"/>
      <c r="BR6224"/>
      <c r="BS6224"/>
      <c r="BT6224"/>
      <c r="BU6224"/>
      <c r="BV6224"/>
      <c r="BW6224"/>
      <c r="BX6224"/>
      <c r="BY6224"/>
      <c r="BZ6224"/>
      <c r="CA6224"/>
      <c r="CB6224"/>
      <c r="CC6224"/>
      <c r="CD6224"/>
      <c r="CE6224"/>
      <c r="CF6224"/>
      <c r="CG6224"/>
      <c r="CH6224"/>
      <c r="CI6224"/>
      <c r="CJ6224"/>
      <c r="CK6224"/>
      <c r="DZJ6224"/>
      <c r="DZK6224"/>
      <c r="DZL6224"/>
      <c r="DZM6224"/>
      <c r="DZN6224"/>
      <c r="DZO6224"/>
      <c r="DZP6224"/>
      <c r="DZQ6224"/>
      <c r="DZR6224"/>
      <c r="DZS6224"/>
      <c r="DZT6224"/>
      <c r="DZU6224"/>
      <c r="DZV6224"/>
      <c r="DZW6224"/>
      <c r="DZX6224"/>
      <c r="DZY6224"/>
      <c r="DZZ6224"/>
      <c r="EAA6224"/>
      <c r="EAB6224"/>
      <c r="EAC6224"/>
      <c r="EAD6224"/>
      <c r="EAE6224"/>
      <c r="EAF6224"/>
      <c r="EAG6224"/>
      <c r="EAH6224"/>
    </row>
    <row r="6225" spans="38:89 3390:3414" x14ac:dyDescent="0.3"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  <c r="BE6225"/>
      <c r="BF6225"/>
      <c r="BG6225"/>
      <c r="BH6225"/>
      <c r="BI6225"/>
      <c r="BJ6225"/>
      <c r="BK6225"/>
      <c r="BL6225"/>
      <c r="BM6225"/>
      <c r="BN6225"/>
      <c r="BO6225"/>
      <c r="BP6225"/>
      <c r="BQ6225"/>
      <c r="BR6225"/>
      <c r="BS6225"/>
      <c r="BT6225"/>
      <c r="BU6225"/>
      <c r="BV6225"/>
      <c r="BW6225"/>
      <c r="BX6225"/>
      <c r="BY6225"/>
      <c r="BZ6225"/>
      <c r="CA6225"/>
      <c r="CB6225"/>
      <c r="CC6225"/>
      <c r="CD6225"/>
      <c r="CE6225"/>
      <c r="CF6225"/>
      <c r="CG6225"/>
      <c r="CH6225"/>
      <c r="CI6225"/>
      <c r="CJ6225"/>
      <c r="CK6225"/>
      <c r="DZJ6225"/>
      <c r="DZK6225"/>
      <c r="DZL6225"/>
      <c r="DZM6225"/>
      <c r="DZN6225"/>
      <c r="DZO6225"/>
      <c r="DZP6225"/>
      <c r="DZQ6225"/>
      <c r="DZR6225"/>
      <c r="DZS6225"/>
      <c r="DZT6225"/>
      <c r="DZU6225"/>
      <c r="DZV6225"/>
      <c r="DZW6225"/>
      <c r="DZX6225"/>
      <c r="DZY6225"/>
      <c r="DZZ6225"/>
      <c r="EAA6225"/>
      <c r="EAB6225"/>
      <c r="EAC6225"/>
      <c r="EAD6225"/>
      <c r="EAE6225"/>
      <c r="EAF6225"/>
      <c r="EAG6225"/>
      <c r="EAH6225"/>
    </row>
    <row r="6226" spans="38:89 3390:3414" x14ac:dyDescent="0.3"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  <c r="BE6226"/>
      <c r="BF6226"/>
      <c r="BG6226"/>
      <c r="BH6226"/>
      <c r="BI6226"/>
      <c r="BJ6226"/>
      <c r="BK6226"/>
      <c r="BL6226"/>
      <c r="BM6226"/>
      <c r="BN6226"/>
      <c r="BO6226"/>
      <c r="BP6226"/>
      <c r="BQ6226"/>
      <c r="BR6226"/>
      <c r="BS6226"/>
      <c r="BT6226"/>
      <c r="BU6226"/>
      <c r="BV6226"/>
      <c r="BW6226"/>
      <c r="BX6226"/>
      <c r="BY6226"/>
      <c r="BZ6226"/>
      <c r="CA6226"/>
      <c r="CB6226"/>
      <c r="CC6226"/>
      <c r="CD6226"/>
      <c r="CE6226"/>
      <c r="CF6226"/>
      <c r="CG6226"/>
      <c r="CH6226"/>
      <c r="CI6226"/>
      <c r="CJ6226"/>
      <c r="CK6226"/>
      <c r="DZJ6226"/>
      <c r="DZK6226"/>
      <c r="DZL6226"/>
      <c r="DZM6226"/>
      <c r="DZN6226"/>
      <c r="DZO6226"/>
      <c r="DZP6226"/>
      <c r="DZQ6226"/>
      <c r="DZR6226"/>
      <c r="DZS6226"/>
      <c r="DZT6226"/>
      <c r="DZU6226"/>
      <c r="DZV6226"/>
      <c r="DZW6226"/>
      <c r="DZX6226"/>
      <c r="DZY6226"/>
      <c r="DZZ6226"/>
      <c r="EAA6226"/>
      <c r="EAB6226"/>
      <c r="EAC6226"/>
      <c r="EAD6226"/>
      <c r="EAE6226"/>
      <c r="EAF6226"/>
      <c r="EAG6226"/>
      <c r="EAH6226"/>
    </row>
    <row r="6227" spans="38:89 3390:3414" x14ac:dyDescent="0.3"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  <c r="BE6227"/>
      <c r="BF6227"/>
      <c r="BG6227"/>
      <c r="BH6227"/>
      <c r="BI6227"/>
      <c r="BJ6227"/>
      <c r="BK6227"/>
      <c r="BL6227"/>
      <c r="BM6227"/>
      <c r="BN6227"/>
      <c r="BO6227"/>
      <c r="BP6227"/>
      <c r="BQ6227"/>
      <c r="BR6227"/>
      <c r="BS6227"/>
      <c r="BT6227"/>
      <c r="BU6227"/>
      <c r="BV6227"/>
      <c r="BW6227"/>
      <c r="BX6227"/>
      <c r="BY6227"/>
      <c r="BZ6227"/>
      <c r="CA6227"/>
      <c r="CB6227"/>
      <c r="CC6227"/>
      <c r="CD6227"/>
      <c r="CE6227"/>
      <c r="CF6227"/>
      <c r="CG6227"/>
      <c r="CH6227"/>
      <c r="CI6227"/>
      <c r="CJ6227"/>
      <c r="CK6227"/>
      <c r="DZJ6227"/>
      <c r="DZK6227"/>
      <c r="DZL6227"/>
      <c r="DZM6227"/>
      <c r="DZN6227"/>
      <c r="DZO6227"/>
      <c r="DZP6227"/>
      <c r="DZQ6227"/>
      <c r="DZR6227"/>
      <c r="DZS6227"/>
      <c r="DZT6227"/>
      <c r="DZU6227"/>
      <c r="DZV6227"/>
      <c r="DZW6227"/>
      <c r="DZX6227"/>
      <c r="DZY6227"/>
      <c r="DZZ6227"/>
      <c r="EAA6227"/>
      <c r="EAB6227"/>
      <c r="EAC6227"/>
      <c r="EAD6227"/>
      <c r="EAE6227"/>
      <c r="EAF6227"/>
      <c r="EAG6227"/>
      <c r="EAH6227"/>
    </row>
    <row r="6228" spans="38:89 3390:3414" x14ac:dyDescent="0.3"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  <c r="BE6228"/>
      <c r="BF6228"/>
      <c r="BG6228"/>
      <c r="BH6228"/>
      <c r="BI6228"/>
      <c r="BJ6228"/>
      <c r="BK6228"/>
      <c r="BL6228"/>
      <c r="BM6228"/>
      <c r="BN6228"/>
      <c r="BO6228"/>
      <c r="BP6228"/>
      <c r="BQ6228"/>
      <c r="BR6228"/>
      <c r="BS6228"/>
      <c r="BT6228"/>
      <c r="BU6228"/>
      <c r="BV6228"/>
      <c r="BW6228"/>
      <c r="BX6228"/>
      <c r="BY6228"/>
      <c r="BZ6228"/>
      <c r="CA6228"/>
      <c r="CB6228"/>
      <c r="CC6228"/>
      <c r="CD6228"/>
      <c r="CE6228"/>
      <c r="CF6228"/>
      <c r="CG6228"/>
      <c r="CH6228"/>
      <c r="CI6228"/>
      <c r="CJ6228"/>
      <c r="CK6228"/>
      <c r="DZJ6228"/>
      <c r="DZK6228"/>
      <c r="DZL6228"/>
      <c r="DZM6228"/>
      <c r="DZN6228"/>
      <c r="DZO6228"/>
      <c r="DZP6228"/>
      <c r="DZQ6228"/>
      <c r="DZR6228"/>
      <c r="DZS6228"/>
      <c r="DZT6228"/>
      <c r="DZU6228"/>
      <c r="DZV6228"/>
      <c r="DZW6228"/>
      <c r="DZX6228"/>
      <c r="DZY6228"/>
      <c r="DZZ6228"/>
      <c r="EAA6228"/>
      <c r="EAB6228"/>
      <c r="EAC6228"/>
      <c r="EAD6228"/>
      <c r="EAE6228"/>
      <c r="EAF6228"/>
      <c r="EAG6228"/>
      <c r="EAH6228"/>
    </row>
    <row r="6229" spans="38:89 3390:3414" x14ac:dyDescent="0.3"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  <c r="BE6229"/>
      <c r="BF6229"/>
      <c r="BG6229"/>
      <c r="BH6229"/>
      <c r="BI6229"/>
      <c r="BJ6229"/>
      <c r="BK6229"/>
      <c r="BL6229"/>
      <c r="BM6229"/>
      <c r="BN6229"/>
      <c r="BO6229"/>
      <c r="BP6229"/>
      <c r="BQ6229"/>
      <c r="BR6229"/>
      <c r="BS6229"/>
      <c r="BT6229"/>
      <c r="BU6229"/>
      <c r="BV6229"/>
      <c r="BW6229"/>
      <c r="BX6229"/>
      <c r="BY6229"/>
      <c r="BZ6229"/>
      <c r="CA6229"/>
      <c r="CB6229"/>
      <c r="CC6229"/>
      <c r="CD6229"/>
      <c r="CE6229"/>
      <c r="CF6229"/>
      <c r="CG6229"/>
      <c r="CH6229"/>
      <c r="CI6229"/>
      <c r="CJ6229"/>
      <c r="CK6229"/>
      <c r="DZJ6229"/>
      <c r="DZK6229"/>
      <c r="DZL6229"/>
      <c r="DZM6229"/>
      <c r="DZN6229"/>
      <c r="DZO6229"/>
      <c r="DZP6229"/>
      <c r="DZQ6229"/>
      <c r="DZR6229"/>
      <c r="DZS6229"/>
      <c r="DZT6229"/>
      <c r="DZU6229"/>
      <c r="DZV6229"/>
      <c r="DZW6229"/>
      <c r="DZX6229"/>
      <c r="DZY6229"/>
      <c r="DZZ6229"/>
      <c r="EAA6229"/>
      <c r="EAB6229"/>
      <c r="EAC6229"/>
      <c r="EAD6229"/>
      <c r="EAE6229"/>
      <c r="EAF6229"/>
      <c r="EAG6229"/>
      <c r="EAH6229"/>
    </row>
    <row r="6230" spans="38:89 3390:3414" x14ac:dyDescent="0.3"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  <c r="BE6230"/>
      <c r="BF6230"/>
      <c r="BG6230"/>
      <c r="BH6230"/>
      <c r="BI6230"/>
      <c r="BJ6230"/>
      <c r="BK6230"/>
      <c r="BL6230"/>
      <c r="BM6230"/>
      <c r="BN6230"/>
      <c r="BO6230"/>
      <c r="BP6230"/>
      <c r="BQ6230"/>
      <c r="BR6230"/>
      <c r="BS6230"/>
      <c r="BT6230"/>
      <c r="BU6230"/>
      <c r="BV6230"/>
      <c r="BW6230"/>
      <c r="BX6230"/>
      <c r="BY6230"/>
      <c r="BZ6230"/>
      <c r="CA6230"/>
      <c r="CB6230"/>
      <c r="CC6230"/>
      <c r="CD6230"/>
      <c r="CE6230"/>
      <c r="CF6230"/>
      <c r="CG6230"/>
      <c r="CH6230"/>
      <c r="CI6230"/>
      <c r="CJ6230"/>
      <c r="CK6230"/>
      <c r="DZJ6230"/>
      <c r="DZK6230"/>
      <c r="DZL6230"/>
      <c r="DZM6230"/>
      <c r="DZN6230"/>
      <c r="DZO6230"/>
      <c r="DZP6230"/>
      <c r="DZQ6230"/>
      <c r="DZR6230"/>
      <c r="DZS6230"/>
      <c r="DZT6230"/>
      <c r="DZU6230"/>
      <c r="DZV6230"/>
      <c r="DZW6230"/>
      <c r="DZX6230"/>
      <c r="DZY6230"/>
      <c r="DZZ6230"/>
      <c r="EAA6230"/>
      <c r="EAB6230"/>
      <c r="EAC6230"/>
      <c r="EAD6230"/>
      <c r="EAE6230"/>
      <c r="EAF6230"/>
      <c r="EAG6230"/>
      <c r="EAH6230"/>
    </row>
    <row r="6231" spans="38:89 3390:3414" x14ac:dyDescent="0.3"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  <c r="BE6231"/>
      <c r="BF6231"/>
      <c r="BG6231"/>
      <c r="BH6231"/>
      <c r="BI6231"/>
      <c r="BJ6231"/>
      <c r="BK6231"/>
      <c r="BL6231"/>
      <c r="BM6231"/>
      <c r="BN6231"/>
      <c r="BO6231"/>
      <c r="BP6231"/>
      <c r="BQ6231"/>
      <c r="BR6231"/>
      <c r="BS6231"/>
      <c r="BT6231"/>
      <c r="BU6231"/>
      <c r="BV6231"/>
      <c r="BW6231"/>
      <c r="BX6231"/>
      <c r="BY6231"/>
      <c r="BZ6231"/>
      <c r="CA6231"/>
      <c r="CB6231"/>
      <c r="CC6231"/>
      <c r="CD6231"/>
      <c r="CE6231"/>
      <c r="CF6231"/>
      <c r="CG6231"/>
      <c r="CH6231"/>
      <c r="CI6231"/>
      <c r="CJ6231"/>
      <c r="CK6231"/>
      <c r="DZJ6231"/>
      <c r="DZK6231"/>
      <c r="DZL6231"/>
      <c r="DZM6231"/>
      <c r="DZN6231"/>
      <c r="DZO6231"/>
      <c r="DZP6231"/>
      <c r="DZQ6231"/>
      <c r="DZR6231"/>
      <c r="DZS6231"/>
      <c r="DZT6231"/>
      <c r="DZU6231"/>
      <c r="DZV6231"/>
      <c r="DZW6231"/>
      <c r="DZX6231"/>
      <c r="DZY6231"/>
      <c r="DZZ6231"/>
      <c r="EAA6231"/>
      <c r="EAB6231"/>
      <c r="EAC6231"/>
      <c r="EAD6231"/>
      <c r="EAE6231"/>
      <c r="EAF6231"/>
      <c r="EAG6231"/>
      <c r="EAH6231"/>
    </row>
    <row r="6232" spans="38:89 3390:3414" x14ac:dyDescent="0.3"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  <c r="BE6232"/>
      <c r="BF6232"/>
      <c r="BG6232"/>
      <c r="BH6232"/>
      <c r="BI6232"/>
      <c r="BJ6232"/>
      <c r="BK6232"/>
      <c r="BL6232"/>
      <c r="BM6232"/>
      <c r="BN6232"/>
      <c r="BO6232"/>
      <c r="BP6232"/>
      <c r="BQ6232"/>
      <c r="BR6232"/>
      <c r="BS6232"/>
      <c r="BT6232"/>
      <c r="BU6232"/>
      <c r="BV6232"/>
      <c r="BW6232"/>
      <c r="BX6232"/>
      <c r="BY6232"/>
      <c r="BZ6232"/>
      <c r="CA6232"/>
      <c r="CB6232"/>
      <c r="CC6232"/>
      <c r="CD6232"/>
      <c r="CE6232"/>
      <c r="CF6232"/>
      <c r="CG6232"/>
      <c r="CH6232"/>
      <c r="CI6232"/>
      <c r="CJ6232"/>
      <c r="CK6232"/>
      <c r="DZJ6232"/>
      <c r="DZK6232"/>
      <c r="DZL6232"/>
      <c r="DZM6232"/>
      <c r="DZN6232"/>
      <c r="DZO6232"/>
      <c r="DZP6232"/>
      <c r="DZQ6232"/>
      <c r="DZR6232"/>
      <c r="DZS6232"/>
      <c r="DZT6232"/>
      <c r="DZU6232"/>
      <c r="DZV6232"/>
      <c r="DZW6232"/>
      <c r="DZX6232"/>
      <c r="DZY6232"/>
      <c r="DZZ6232"/>
      <c r="EAA6232"/>
      <c r="EAB6232"/>
      <c r="EAC6232"/>
      <c r="EAD6232"/>
      <c r="EAE6232"/>
      <c r="EAF6232"/>
      <c r="EAG6232"/>
      <c r="EAH6232"/>
    </row>
    <row r="6233" spans="38:89 3390:3414" x14ac:dyDescent="0.3"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  <c r="BE6233"/>
      <c r="BF6233"/>
      <c r="BG6233"/>
      <c r="BH6233"/>
      <c r="BI6233"/>
      <c r="BJ6233"/>
      <c r="BK6233"/>
      <c r="BL6233"/>
      <c r="BM6233"/>
      <c r="BN6233"/>
      <c r="BO6233"/>
      <c r="BP6233"/>
      <c r="BQ6233"/>
      <c r="BR6233"/>
      <c r="BS6233"/>
      <c r="BT6233"/>
      <c r="BU6233"/>
      <c r="BV6233"/>
      <c r="BW6233"/>
      <c r="BX6233"/>
      <c r="BY6233"/>
      <c r="BZ6233"/>
      <c r="CA6233"/>
      <c r="CB6233"/>
      <c r="CC6233"/>
      <c r="CD6233"/>
      <c r="CE6233"/>
      <c r="CF6233"/>
      <c r="CG6233"/>
      <c r="CH6233"/>
      <c r="CI6233"/>
      <c r="CJ6233"/>
      <c r="CK6233"/>
      <c r="DZJ6233"/>
      <c r="DZK6233"/>
      <c r="DZL6233"/>
      <c r="DZM6233"/>
      <c r="DZN6233"/>
      <c r="DZO6233"/>
      <c r="DZP6233"/>
      <c r="DZQ6233"/>
      <c r="DZR6233"/>
      <c r="DZS6233"/>
      <c r="DZT6233"/>
      <c r="DZU6233"/>
      <c r="DZV6233"/>
      <c r="DZW6233"/>
      <c r="DZX6233"/>
      <c r="DZY6233"/>
      <c r="DZZ6233"/>
      <c r="EAA6233"/>
      <c r="EAB6233"/>
      <c r="EAC6233"/>
      <c r="EAD6233"/>
      <c r="EAE6233"/>
      <c r="EAF6233"/>
      <c r="EAG6233"/>
      <c r="EAH6233"/>
    </row>
    <row r="6234" spans="38:89 3390:3414" x14ac:dyDescent="0.3"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  <c r="BE6234"/>
      <c r="BF6234"/>
      <c r="BG6234"/>
      <c r="BH6234"/>
      <c r="BI6234"/>
      <c r="BJ6234"/>
      <c r="BK6234"/>
      <c r="BL6234"/>
      <c r="BM6234"/>
      <c r="BN6234"/>
      <c r="BO6234"/>
      <c r="BP6234"/>
      <c r="BQ6234"/>
      <c r="BR6234"/>
      <c r="BS6234"/>
      <c r="BT6234"/>
      <c r="BU6234"/>
      <c r="BV6234"/>
      <c r="BW6234"/>
      <c r="BX6234"/>
      <c r="BY6234"/>
      <c r="BZ6234"/>
      <c r="CA6234"/>
      <c r="CB6234"/>
      <c r="CC6234"/>
      <c r="CD6234"/>
      <c r="CE6234"/>
      <c r="CF6234"/>
      <c r="CG6234"/>
      <c r="CH6234"/>
      <c r="CI6234"/>
      <c r="CJ6234"/>
      <c r="CK6234"/>
      <c r="DZJ6234"/>
      <c r="DZK6234"/>
      <c r="DZL6234"/>
      <c r="DZM6234"/>
      <c r="DZN6234"/>
      <c r="DZO6234"/>
      <c r="DZP6234"/>
      <c r="DZQ6234"/>
      <c r="DZR6234"/>
      <c r="DZS6234"/>
      <c r="DZT6234"/>
      <c r="DZU6234"/>
      <c r="DZV6234"/>
      <c r="DZW6234"/>
      <c r="DZX6234"/>
      <c r="DZY6234"/>
      <c r="DZZ6234"/>
      <c r="EAA6234"/>
      <c r="EAB6234"/>
      <c r="EAC6234"/>
      <c r="EAD6234"/>
      <c r="EAE6234"/>
      <c r="EAF6234"/>
      <c r="EAG6234"/>
      <c r="EAH6234"/>
    </row>
    <row r="6235" spans="38:89 3390:3414" x14ac:dyDescent="0.3"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  <c r="BE6235"/>
      <c r="BF6235"/>
      <c r="BG6235"/>
      <c r="BH6235"/>
      <c r="BI6235"/>
      <c r="BJ6235"/>
      <c r="BK6235"/>
      <c r="BL6235"/>
      <c r="BM6235"/>
      <c r="BN6235"/>
      <c r="BO6235"/>
      <c r="BP6235"/>
      <c r="BQ6235"/>
      <c r="BR6235"/>
      <c r="BS6235"/>
      <c r="BT6235"/>
      <c r="BU6235"/>
      <c r="BV6235"/>
      <c r="BW6235"/>
      <c r="BX6235"/>
      <c r="BY6235"/>
      <c r="BZ6235"/>
      <c r="CA6235"/>
      <c r="CB6235"/>
      <c r="CC6235"/>
      <c r="CD6235"/>
      <c r="CE6235"/>
      <c r="CF6235"/>
      <c r="CG6235"/>
      <c r="CH6235"/>
      <c r="CI6235"/>
      <c r="CJ6235"/>
      <c r="CK6235"/>
      <c r="DZJ6235"/>
      <c r="DZK6235"/>
      <c r="DZL6235"/>
      <c r="DZM6235"/>
      <c r="DZN6235"/>
      <c r="DZO6235"/>
      <c r="DZP6235"/>
      <c r="DZQ6235"/>
      <c r="DZR6235"/>
      <c r="DZS6235"/>
      <c r="DZT6235"/>
      <c r="DZU6235"/>
      <c r="DZV6235"/>
      <c r="DZW6235"/>
      <c r="DZX6235"/>
      <c r="DZY6235"/>
      <c r="DZZ6235"/>
      <c r="EAA6235"/>
      <c r="EAB6235"/>
      <c r="EAC6235"/>
      <c r="EAD6235"/>
      <c r="EAE6235"/>
      <c r="EAF6235"/>
      <c r="EAG6235"/>
      <c r="EAH6235"/>
    </row>
    <row r="6236" spans="38:89 3390:3414" x14ac:dyDescent="0.3"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  <c r="BE6236"/>
      <c r="BF6236"/>
      <c r="BG6236"/>
      <c r="BH6236"/>
      <c r="BI6236"/>
      <c r="BJ6236"/>
      <c r="BK6236"/>
      <c r="BL6236"/>
      <c r="BM6236"/>
      <c r="BN6236"/>
      <c r="BO6236"/>
      <c r="BP6236"/>
      <c r="BQ6236"/>
      <c r="BR6236"/>
      <c r="BS6236"/>
      <c r="BT6236"/>
      <c r="BU6236"/>
      <c r="BV6236"/>
      <c r="BW6236"/>
      <c r="BX6236"/>
      <c r="BY6236"/>
      <c r="BZ6236"/>
      <c r="CA6236"/>
      <c r="CB6236"/>
      <c r="CC6236"/>
      <c r="CD6236"/>
      <c r="CE6236"/>
      <c r="CF6236"/>
      <c r="CG6236"/>
      <c r="CH6236"/>
      <c r="CI6236"/>
      <c r="CJ6236"/>
      <c r="CK6236"/>
      <c r="DZJ6236"/>
      <c r="DZK6236"/>
      <c r="DZL6236"/>
      <c r="DZM6236"/>
      <c r="DZN6236"/>
      <c r="DZO6236"/>
      <c r="DZP6236"/>
      <c r="DZQ6236"/>
      <c r="DZR6236"/>
      <c r="DZS6236"/>
      <c r="DZT6236"/>
      <c r="DZU6236"/>
      <c r="DZV6236"/>
      <c r="DZW6236"/>
      <c r="DZX6236"/>
      <c r="DZY6236"/>
      <c r="DZZ6236"/>
      <c r="EAA6236"/>
      <c r="EAB6236"/>
      <c r="EAC6236"/>
      <c r="EAD6236"/>
      <c r="EAE6236"/>
      <c r="EAF6236"/>
      <c r="EAG6236"/>
      <c r="EAH6236"/>
    </row>
    <row r="6237" spans="38:89 3390:3414" x14ac:dyDescent="0.3"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  <c r="BE6237"/>
      <c r="BF6237"/>
      <c r="BG6237"/>
      <c r="BH6237"/>
      <c r="BI6237"/>
      <c r="BJ6237"/>
      <c r="BK6237"/>
      <c r="BL6237"/>
      <c r="BM6237"/>
      <c r="BN6237"/>
      <c r="BO6237"/>
      <c r="BP6237"/>
      <c r="BQ6237"/>
      <c r="BR6237"/>
      <c r="BS6237"/>
      <c r="BT6237"/>
      <c r="BU6237"/>
      <c r="BV6237"/>
      <c r="BW6237"/>
      <c r="BX6237"/>
      <c r="BY6237"/>
      <c r="BZ6237"/>
      <c r="CA6237"/>
      <c r="CB6237"/>
      <c r="CC6237"/>
      <c r="CD6237"/>
      <c r="CE6237"/>
      <c r="CF6237"/>
      <c r="CG6237"/>
      <c r="CH6237"/>
      <c r="CI6237"/>
      <c r="CJ6237"/>
      <c r="CK6237"/>
      <c r="DZJ6237"/>
      <c r="DZK6237"/>
      <c r="DZL6237"/>
      <c r="DZM6237"/>
      <c r="DZN6237"/>
      <c r="DZO6237"/>
      <c r="DZP6237"/>
      <c r="DZQ6237"/>
      <c r="DZR6237"/>
      <c r="DZS6237"/>
      <c r="DZT6237"/>
      <c r="DZU6237"/>
      <c r="DZV6237"/>
      <c r="DZW6237"/>
      <c r="DZX6237"/>
      <c r="DZY6237"/>
      <c r="DZZ6237"/>
      <c r="EAA6237"/>
      <c r="EAB6237"/>
      <c r="EAC6237"/>
      <c r="EAD6237"/>
      <c r="EAE6237"/>
      <c r="EAF6237"/>
      <c r="EAG6237"/>
      <c r="EAH6237"/>
    </row>
    <row r="6238" spans="38:89 3390:3414" x14ac:dyDescent="0.3"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  <c r="BE6238"/>
      <c r="BF6238"/>
      <c r="BG6238"/>
      <c r="BH6238"/>
      <c r="BI6238"/>
      <c r="BJ6238"/>
      <c r="BK6238"/>
      <c r="BL6238"/>
      <c r="BM6238"/>
      <c r="BN6238"/>
      <c r="BO6238"/>
      <c r="BP6238"/>
      <c r="BQ6238"/>
      <c r="BR6238"/>
      <c r="BS6238"/>
      <c r="BT6238"/>
      <c r="BU6238"/>
      <c r="BV6238"/>
      <c r="BW6238"/>
      <c r="BX6238"/>
      <c r="BY6238"/>
      <c r="BZ6238"/>
      <c r="CA6238"/>
      <c r="CB6238"/>
      <c r="CC6238"/>
      <c r="CD6238"/>
      <c r="CE6238"/>
      <c r="CF6238"/>
      <c r="CG6238"/>
      <c r="CH6238"/>
      <c r="CI6238"/>
      <c r="CJ6238"/>
      <c r="CK6238"/>
      <c r="DZJ6238"/>
      <c r="DZK6238"/>
      <c r="DZL6238"/>
      <c r="DZM6238"/>
      <c r="DZN6238"/>
      <c r="DZO6238"/>
      <c r="DZP6238"/>
      <c r="DZQ6238"/>
      <c r="DZR6238"/>
      <c r="DZS6238"/>
      <c r="DZT6238"/>
      <c r="DZU6238"/>
      <c r="DZV6238"/>
      <c r="DZW6238"/>
      <c r="DZX6238"/>
      <c r="DZY6238"/>
      <c r="DZZ6238"/>
      <c r="EAA6238"/>
      <c r="EAB6238"/>
      <c r="EAC6238"/>
      <c r="EAD6238"/>
      <c r="EAE6238"/>
      <c r="EAF6238"/>
      <c r="EAG6238"/>
      <c r="EAH6238"/>
    </row>
    <row r="6239" spans="38:89 3390:3414" x14ac:dyDescent="0.3"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  <c r="BE6239"/>
      <c r="BF6239"/>
      <c r="BG6239"/>
      <c r="BH6239"/>
      <c r="BI6239"/>
      <c r="BJ6239"/>
      <c r="BK6239"/>
      <c r="BL6239"/>
      <c r="BM6239"/>
      <c r="BN6239"/>
      <c r="BO6239"/>
      <c r="BP6239"/>
      <c r="BQ6239"/>
      <c r="BR6239"/>
      <c r="BS6239"/>
      <c r="BT6239"/>
      <c r="BU6239"/>
      <c r="BV6239"/>
      <c r="BW6239"/>
      <c r="BX6239"/>
      <c r="BY6239"/>
      <c r="BZ6239"/>
      <c r="CA6239"/>
      <c r="CB6239"/>
      <c r="CC6239"/>
      <c r="CD6239"/>
      <c r="CE6239"/>
      <c r="CF6239"/>
      <c r="CG6239"/>
      <c r="CH6239"/>
      <c r="CI6239"/>
      <c r="CJ6239"/>
      <c r="CK6239"/>
      <c r="DZJ6239"/>
      <c r="DZK6239"/>
      <c r="DZL6239"/>
      <c r="DZM6239"/>
      <c r="DZN6239"/>
      <c r="DZO6239"/>
      <c r="DZP6239"/>
      <c r="DZQ6239"/>
      <c r="DZR6239"/>
      <c r="DZS6239"/>
      <c r="DZT6239"/>
      <c r="DZU6239"/>
      <c r="DZV6239"/>
      <c r="DZW6239"/>
      <c r="DZX6239"/>
      <c r="DZY6239"/>
      <c r="DZZ6239"/>
      <c r="EAA6239"/>
      <c r="EAB6239"/>
      <c r="EAC6239"/>
      <c r="EAD6239"/>
      <c r="EAE6239"/>
      <c r="EAF6239"/>
      <c r="EAG6239"/>
      <c r="EAH6239"/>
    </row>
    <row r="6240" spans="38:89 3390:3414" x14ac:dyDescent="0.3"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  <c r="BE6240"/>
      <c r="BF6240"/>
      <c r="BG6240"/>
      <c r="BH6240"/>
      <c r="BI6240"/>
      <c r="BJ6240"/>
      <c r="BK6240"/>
      <c r="BL6240"/>
      <c r="BM6240"/>
      <c r="BN6240"/>
      <c r="BO6240"/>
      <c r="BP6240"/>
      <c r="BQ6240"/>
      <c r="BR6240"/>
      <c r="BS6240"/>
      <c r="BT6240"/>
      <c r="BU6240"/>
      <c r="BV6240"/>
      <c r="BW6240"/>
      <c r="BX6240"/>
      <c r="BY6240"/>
      <c r="BZ6240"/>
      <c r="CA6240"/>
      <c r="CB6240"/>
      <c r="CC6240"/>
      <c r="CD6240"/>
      <c r="CE6240"/>
      <c r="CF6240"/>
      <c r="CG6240"/>
      <c r="CH6240"/>
      <c r="CI6240"/>
      <c r="CJ6240"/>
      <c r="CK6240"/>
      <c r="DZJ6240"/>
      <c r="DZK6240"/>
      <c r="DZL6240"/>
      <c r="DZM6240"/>
      <c r="DZN6240"/>
      <c r="DZO6240"/>
      <c r="DZP6240"/>
      <c r="DZQ6240"/>
      <c r="DZR6240"/>
      <c r="DZS6240"/>
      <c r="DZT6240"/>
      <c r="DZU6240"/>
      <c r="DZV6240"/>
      <c r="DZW6240"/>
      <c r="DZX6240"/>
      <c r="DZY6240"/>
      <c r="DZZ6240"/>
      <c r="EAA6240"/>
      <c r="EAB6240"/>
      <c r="EAC6240"/>
      <c r="EAD6240"/>
      <c r="EAE6240"/>
      <c r="EAF6240"/>
      <c r="EAG6240"/>
      <c r="EAH6240"/>
    </row>
    <row r="6241" spans="38:89 3390:3414" x14ac:dyDescent="0.3"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  <c r="BE6241"/>
      <c r="BF6241"/>
      <c r="BG6241"/>
      <c r="BH6241"/>
      <c r="BI6241"/>
      <c r="BJ6241"/>
      <c r="BK6241"/>
      <c r="BL6241"/>
      <c r="BM6241"/>
      <c r="BN6241"/>
      <c r="BO6241"/>
      <c r="BP6241"/>
      <c r="BQ6241"/>
      <c r="BR6241"/>
      <c r="BS6241"/>
      <c r="BT6241"/>
      <c r="BU6241"/>
      <c r="BV6241"/>
      <c r="BW6241"/>
      <c r="BX6241"/>
      <c r="BY6241"/>
      <c r="BZ6241"/>
      <c r="CA6241"/>
      <c r="CB6241"/>
      <c r="CC6241"/>
      <c r="CD6241"/>
      <c r="CE6241"/>
      <c r="CF6241"/>
      <c r="CG6241"/>
      <c r="CH6241"/>
      <c r="CI6241"/>
      <c r="CJ6241"/>
      <c r="CK6241"/>
      <c r="DZJ6241"/>
      <c r="DZK6241"/>
      <c r="DZL6241"/>
      <c r="DZM6241"/>
      <c r="DZN6241"/>
      <c r="DZO6241"/>
      <c r="DZP6241"/>
      <c r="DZQ6241"/>
      <c r="DZR6241"/>
      <c r="DZS6241"/>
      <c r="DZT6241"/>
      <c r="DZU6241"/>
      <c r="DZV6241"/>
      <c r="DZW6241"/>
      <c r="DZX6241"/>
      <c r="DZY6241"/>
      <c r="DZZ6241"/>
      <c r="EAA6241"/>
      <c r="EAB6241"/>
      <c r="EAC6241"/>
      <c r="EAD6241"/>
      <c r="EAE6241"/>
      <c r="EAF6241"/>
      <c r="EAG6241"/>
      <c r="EAH6241"/>
    </row>
    <row r="6242" spans="38:89 3390:3414" x14ac:dyDescent="0.3"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  <c r="BE6242"/>
      <c r="BF6242"/>
      <c r="BG6242"/>
      <c r="BH6242"/>
      <c r="BI6242"/>
      <c r="BJ6242"/>
      <c r="BK6242"/>
      <c r="BL6242"/>
      <c r="BM6242"/>
      <c r="BN6242"/>
      <c r="BO6242"/>
      <c r="BP6242"/>
      <c r="BQ6242"/>
      <c r="BR6242"/>
      <c r="BS6242"/>
      <c r="BT6242"/>
      <c r="BU6242"/>
      <c r="BV6242"/>
      <c r="BW6242"/>
      <c r="BX6242"/>
      <c r="BY6242"/>
      <c r="BZ6242"/>
      <c r="CA6242"/>
      <c r="CB6242"/>
      <c r="CC6242"/>
      <c r="CD6242"/>
      <c r="CE6242"/>
      <c r="CF6242"/>
      <c r="CG6242"/>
      <c r="CH6242"/>
      <c r="CI6242"/>
      <c r="CJ6242"/>
      <c r="CK6242"/>
      <c r="DZJ6242"/>
      <c r="DZK6242"/>
      <c r="DZL6242"/>
      <c r="DZM6242"/>
      <c r="DZN6242"/>
      <c r="DZO6242"/>
      <c r="DZP6242"/>
      <c r="DZQ6242"/>
      <c r="DZR6242"/>
      <c r="DZS6242"/>
      <c r="DZT6242"/>
      <c r="DZU6242"/>
      <c r="DZV6242"/>
      <c r="DZW6242"/>
      <c r="DZX6242"/>
      <c r="DZY6242"/>
      <c r="DZZ6242"/>
      <c r="EAA6242"/>
      <c r="EAB6242"/>
      <c r="EAC6242"/>
      <c r="EAD6242"/>
      <c r="EAE6242"/>
      <c r="EAF6242"/>
      <c r="EAG6242"/>
      <c r="EAH6242"/>
    </row>
    <row r="6243" spans="38:89 3390:3414" x14ac:dyDescent="0.3"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  <c r="BE6243"/>
      <c r="BF6243"/>
      <c r="BG6243"/>
      <c r="BH6243"/>
      <c r="BI6243"/>
      <c r="BJ6243"/>
      <c r="BK6243"/>
      <c r="BL6243"/>
      <c r="BM6243"/>
      <c r="BN6243"/>
      <c r="BO6243"/>
      <c r="BP6243"/>
      <c r="BQ6243"/>
      <c r="BR6243"/>
      <c r="BS6243"/>
      <c r="BT6243"/>
      <c r="BU6243"/>
      <c r="BV6243"/>
      <c r="BW6243"/>
      <c r="BX6243"/>
      <c r="BY6243"/>
      <c r="BZ6243"/>
      <c r="CA6243"/>
      <c r="CB6243"/>
      <c r="CC6243"/>
      <c r="CD6243"/>
      <c r="CE6243"/>
      <c r="CF6243"/>
      <c r="CG6243"/>
      <c r="CH6243"/>
      <c r="CI6243"/>
      <c r="CJ6243"/>
      <c r="CK6243"/>
      <c r="DZJ6243"/>
      <c r="DZK6243"/>
      <c r="DZL6243"/>
      <c r="DZM6243"/>
      <c r="DZN6243"/>
      <c r="DZO6243"/>
      <c r="DZP6243"/>
      <c r="DZQ6243"/>
      <c r="DZR6243"/>
      <c r="DZS6243"/>
      <c r="DZT6243"/>
      <c r="DZU6243"/>
      <c r="DZV6243"/>
      <c r="DZW6243"/>
      <c r="DZX6243"/>
      <c r="DZY6243"/>
      <c r="DZZ6243"/>
      <c r="EAA6243"/>
      <c r="EAB6243"/>
      <c r="EAC6243"/>
      <c r="EAD6243"/>
      <c r="EAE6243"/>
      <c r="EAF6243"/>
      <c r="EAG6243"/>
      <c r="EAH6243"/>
    </row>
    <row r="6244" spans="38:89 3390:3414" x14ac:dyDescent="0.3"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  <c r="BE6244"/>
      <c r="BF6244"/>
      <c r="BG6244"/>
      <c r="BH6244"/>
      <c r="BI6244"/>
      <c r="BJ6244"/>
      <c r="BK6244"/>
      <c r="BL6244"/>
      <c r="BM6244"/>
      <c r="BN6244"/>
      <c r="BO6244"/>
      <c r="BP6244"/>
      <c r="BQ6244"/>
      <c r="BR6244"/>
      <c r="BS6244"/>
      <c r="BT6244"/>
      <c r="BU6244"/>
      <c r="BV6244"/>
      <c r="BW6244"/>
      <c r="BX6244"/>
      <c r="BY6244"/>
      <c r="BZ6244"/>
      <c r="CA6244"/>
      <c r="CB6244"/>
      <c r="CC6244"/>
      <c r="CD6244"/>
      <c r="CE6244"/>
      <c r="CF6244"/>
      <c r="CG6244"/>
      <c r="CH6244"/>
      <c r="CI6244"/>
      <c r="CJ6244"/>
      <c r="CK6244"/>
      <c r="DZJ6244"/>
      <c r="DZK6244"/>
      <c r="DZL6244"/>
      <c r="DZM6244"/>
      <c r="DZN6244"/>
      <c r="DZO6244"/>
      <c r="DZP6244"/>
      <c r="DZQ6244"/>
      <c r="DZR6244"/>
      <c r="DZS6244"/>
      <c r="DZT6244"/>
      <c r="DZU6244"/>
      <c r="DZV6244"/>
      <c r="DZW6244"/>
      <c r="DZX6244"/>
      <c r="DZY6244"/>
      <c r="DZZ6244"/>
      <c r="EAA6244"/>
      <c r="EAB6244"/>
      <c r="EAC6244"/>
      <c r="EAD6244"/>
      <c r="EAE6244"/>
      <c r="EAF6244"/>
      <c r="EAG6244"/>
      <c r="EAH6244"/>
    </row>
    <row r="6245" spans="38:89 3390:3414" x14ac:dyDescent="0.3"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  <c r="BE6245"/>
      <c r="BF6245"/>
      <c r="BG6245"/>
      <c r="BH6245"/>
      <c r="BI6245"/>
      <c r="BJ6245"/>
      <c r="BK6245"/>
      <c r="BL6245"/>
      <c r="BM6245"/>
      <c r="BN6245"/>
      <c r="BO6245"/>
      <c r="BP6245"/>
      <c r="BQ6245"/>
      <c r="BR6245"/>
      <c r="BS6245"/>
      <c r="BT6245"/>
      <c r="BU6245"/>
      <c r="BV6245"/>
      <c r="BW6245"/>
      <c r="BX6245"/>
      <c r="BY6245"/>
      <c r="BZ6245"/>
      <c r="CA6245"/>
      <c r="CB6245"/>
      <c r="CC6245"/>
      <c r="CD6245"/>
      <c r="CE6245"/>
      <c r="CF6245"/>
      <c r="CG6245"/>
      <c r="CH6245"/>
      <c r="CI6245"/>
      <c r="CJ6245"/>
      <c r="CK6245"/>
      <c r="DZJ6245"/>
      <c r="DZK6245"/>
      <c r="DZL6245"/>
      <c r="DZM6245"/>
      <c r="DZN6245"/>
      <c r="DZO6245"/>
      <c r="DZP6245"/>
      <c r="DZQ6245"/>
      <c r="DZR6245"/>
      <c r="DZS6245"/>
      <c r="DZT6245"/>
      <c r="DZU6245"/>
      <c r="DZV6245"/>
      <c r="DZW6245"/>
      <c r="DZX6245"/>
      <c r="DZY6245"/>
      <c r="DZZ6245"/>
      <c r="EAA6245"/>
      <c r="EAB6245"/>
      <c r="EAC6245"/>
      <c r="EAD6245"/>
      <c r="EAE6245"/>
      <c r="EAF6245"/>
      <c r="EAG6245"/>
      <c r="EAH6245"/>
    </row>
    <row r="6246" spans="38:89 3390:3414" x14ac:dyDescent="0.3"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  <c r="BE6246"/>
      <c r="BF6246"/>
      <c r="BG6246"/>
      <c r="BH6246"/>
      <c r="BI6246"/>
      <c r="BJ6246"/>
      <c r="BK6246"/>
      <c r="BL6246"/>
      <c r="BM6246"/>
      <c r="BN6246"/>
      <c r="BO6246"/>
      <c r="BP6246"/>
      <c r="BQ6246"/>
      <c r="BR6246"/>
      <c r="BS6246"/>
      <c r="BT6246"/>
      <c r="BU6246"/>
      <c r="BV6246"/>
      <c r="BW6246"/>
      <c r="BX6246"/>
      <c r="BY6246"/>
      <c r="BZ6246"/>
      <c r="CA6246"/>
      <c r="CB6246"/>
      <c r="CC6246"/>
      <c r="CD6246"/>
      <c r="CE6246"/>
      <c r="CF6246"/>
      <c r="CG6246"/>
      <c r="CH6246"/>
      <c r="CI6246"/>
      <c r="CJ6246"/>
      <c r="CK6246"/>
      <c r="DZJ6246"/>
      <c r="DZK6246"/>
      <c r="DZL6246"/>
      <c r="DZM6246"/>
      <c r="DZN6246"/>
      <c r="DZO6246"/>
      <c r="DZP6246"/>
      <c r="DZQ6246"/>
      <c r="DZR6246"/>
      <c r="DZS6246"/>
      <c r="DZT6246"/>
      <c r="DZU6246"/>
      <c r="DZV6246"/>
      <c r="DZW6246"/>
      <c r="DZX6246"/>
      <c r="DZY6246"/>
      <c r="DZZ6246"/>
      <c r="EAA6246"/>
      <c r="EAB6246"/>
      <c r="EAC6246"/>
      <c r="EAD6246"/>
      <c r="EAE6246"/>
      <c r="EAF6246"/>
      <c r="EAG6246"/>
      <c r="EAH6246"/>
    </row>
    <row r="6247" spans="38:89 3390:3414" x14ac:dyDescent="0.3"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  <c r="BE6247"/>
      <c r="BF6247"/>
      <c r="BG6247"/>
      <c r="BH6247"/>
      <c r="BI6247"/>
      <c r="BJ6247"/>
      <c r="BK6247"/>
      <c r="BL6247"/>
      <c r="BM6247"/>
      <c r="BN6247"/>
      <c r="BO6247"/>
      <c r="BP6247"/>
      <c r="BQ6247"/>
      <c r="BR6247"/>
      <c r="BS6247"/>
      <c r="BT6247"/>
      <c r="BU6247"/>
      <c r="BV6247"/>
      <c r="BW6247"/>
      <c r="BX6247"/>
      <c r="BY6247"/>
      <c r="BZ6247"/>
      <c r="CA6247"/>
      <c r="CB6247"/>
      <c r="CC6247"/>
      <c r="CD6247"/>
      <c r="CE6247"/>
      <c r="CF6247"/>
      <c r="CG6247"/>
      <c r="CH6247"/>
      <c r="CI6247"/>
      <c r="CJ6247"/>
      <c r="CK6247"/>
      <c r="DZJ6247"/>
      <c r="DZK6247"/>
      <c r="DZL6247"/>
      <c r="DZM6247"/>
      <c r="DZN6247"/>
      <c r="DZO6247"/>
      <c r="DZP6247"/>
      <c r="DZQ6247"/>
      <c r="DZR6247"/>
      <c r="DZS6247"/>
      <c r="DZT6247"/>
      <c r="DZU6247"/>
      <c r="DZV6247"/>
      <c r="DZW6247"/>
      <c r="DZX6247"/>
      <c r="DZY6247"/>
      <c r="DZZ6247"/>
      <c r="EAA6247"/>
      <c r="EAB6247"/>
      <c r="EAC6247"/>
      <c r="EAD6247"/>
      <c r="EAE6247"/>
      <c r="EAF6247"/>
      <c r="EAG6247"/>
      <c r="EAH6247"/>
    </row>
    <row r="6248" spans="38:89 3390:3414" x14ac:dyDescent="0.3"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  <c r="BE6248"/>
      <c r="BF6248"/>
      <c r="BG6248"/>
      <c r="BH6248"/>
      <c r="BI6248"/>
      <c r="BJ6248"/>
      <c r="BK6248"/>
      <c r="BL6248"/>
      <c r="BM6248"/>
      <c r="BN6248"/>
      <c r="BO6248"/>
      <c r="BP6248"/>
      <c r="BQ6248"/>
      <c r="BR6248"/>
      <c r="BS6248"/>
      <c r="BT6248"/>
      <c r="BU6248"/>
      <c r="BV6248"/>
      <c r="BW6248"/>
      <c r="BX6248"/>
      <c r="BY6248"/>
      <c r="BZ6248"/>
      <c r="CA6248"/>
      <c r="CB6248"/>
      <c r="CC6248"/>
      <c r="CD6248"/>
      <c r="CE6248"/>
      <c r="CF6248"/>
      <c r="CG6248"/>
      <c r="CH6248"/>
      <c r="CI6248"/>
      <c r="CJ6248"/>
      <c r="CK6248"/>
      <c r="DZJ6248"/>
      <c r="DZK6248"/>
      <c r="DZL6248"/>
      <c r="DZM6248"/>
      <c r="DZN6248"/>
      <c r="DZO6248"/>
      <c r="DZP6248"/>
      <c r="DZQ6248"/>
      <c r="DZR6248"/>
      <c r="DZS6248"/>
      <c r="DZT6248"/>
      <c r="DZU6248"/>
      <c r="DZV6248"/>
      <c r="DZW6248"/>
      <c r="DZX6248"/>
      <c r="DZY6248"/>
      <c r="DZZ6248"/>
      <c r="EAA6248"/>
      <c r="EAB6248"/>
      <c r="EAC6248"/>
      <c r="EAD6248"/>
      <c r="EAE6248"/>
      <c r="EAF6248"/>
      <c r="EAG6248"/>
      <c r="EAH6248"/>
    </row>
    <row r="6249" spans="38:89 3390:3414" x14ac:dyDescent="0.3"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  <c r="BE6249"/>
      <c r="BF6249"/>
      <c r="BG6249"/>
      <c r="BH6249"/>
      <c r="BI6249"/>
      <c r="BJ6249"/>
      <c r="BK6249"/>
      <c r="BL6249"/>
      <c r="BM6249"/>
      <c r="BN6249"/>
      <c r="BO6249"/>
      <c r="BP6249"/>
      <c r="BQ6249"/>
      <c r="BR6249"/>
      <c r="BS6249"/>
      <c r="BT6249"/>
      <c r="BU6249"/>
      <c r="BV6249"/>
      <c r="BW6249"/>
      <c r="BX6249"/>
      <c r="BY6249"/>
      <c r="BZ6249"/>
      <c r="CA6249"/>
      <c r="CB6249"/>
      <c r="CC6249"/>
      <c r="CD6249"/>
      <c r="CE6249"/>
      <c r="CF6249"/>
      <c r="CG6249"/>
      <c r="CH6249"/>
      <c r="CI6249"/>
      <c r="CJ6249"/>
      <c r="CK6249"/>
      <c r="DZJ6249"/>
      <c r="DZK6249"/>
      <c r="DZL6249"/>
      <c r="DZM6249"/>
      <c r="DZN6249"/>
      <c r="DZO6249"/>
      <c r="DZP6249"/>
      <c r="DZQ6249"/>
      <c r="DZR6249"/>
      <c r="DZS6249"/>
      <c r="DZT6249"/>
      <c r="DZU6249"/>
      <c r="DZV6249"/>
      <c r="DZW6249"/>
      <c r="DZX6249"/>
      <c r="DZY6249"/>
      <c r="DZZ6249"/>
      <c r="EAA6249"/>
      <c r="EAB6249"/>
      <c r="EAC6249"/>
      <c r="EAD6249"/>
      <c r="EAE6249"/>
      <c r="EAF6249"/>
      <c r="EAG6249"/>
      <c r="EAH6249"/>
    </row>
    <row r="6250" spans="38:89 3390:3414" x14ac:dyDescent="0.3"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  <c r="BE6250"/>
      <c r="BF6250"/>
      <c r="BG6250"/>
      <c r="BH6250"/>
      <c r="BI6250"/>
      <c r="BJ6250"/>
      <c r="BK6250"/>
      <c r="BL6250"/>
      <c r="BM6250"/>
      <c r="BN6250"/>
      <c r="BO6250"/>
      <c r="BP6250"/>
      <c r="BQ6250"/>
      <c r="BR6250"/>
      <c r="BS6250"/>
      <c r="BT6250"/>
      <c r="BU6250"/>
      <c r="BV6250"/>
      <c r="BW6250"/>
      <c r="BX6250"/>
      <c r="BY6250"/>
      <c r="BZ6250"/>
      <c r="CA6250"/>
      <c r="CB6250"/>
      <c r="CC6250"/>
      <c r="CD6250"/>
      <c r="CE6250"/>
      <c r="CF6250"/>
      <c r="CG6250"/>
      <c r="CH6250"/>
      <c r="CI6250"/>
      <c r="CJ6250"/>
      <c r="CK6250"/>
      <c r="DZJ6250"/>
      <c r="DZK6250"/>
      <c r="DZL6250"/>
      <c r="DZM6250"/>
      <c r="DZN6250"/>
      <c r="DZO6250"/>
      <c r="DZP6250"/>
      <c r="DZQ6250"/>
      <c r="DZR6250"/>
      <c r="DZS6250"/>
      <c r="DZT6250"/>
      <c r="DZU6250"/>
      <c r="DZV6250"/>
      <c r="DZW6250"/>
      <c r="DZX6250"/>
      <c r="DZY6250"/>
      <c r="DZZ6250"/>
      <c r="EAA6250"/>
      <c r="EAB6250"/>
      <c r="EAC6250"/>
      <c r="EAD6250"/>
      <c r="EAE6250"/>
      <c r="EAF6250"/>
      <c r="EAG6250"/>
      <c r="EAH6250"/>
    </row>
    <row r="6251" spans="38:89 3390:3414" x14ac:dyDescent="0.3"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  <c r="BE6251"/>
      <c r="BF6251"/>
      <c r="BG6251"/>
      <c r="BH6251"/>
      <c r="BI6251"/>
      <c r="BJ6251"/>
      <c r="BK6251"/>
      <c r="BL6251"/>
      <c r="BM6251"/>
      <c r="BN6251"/>
      <c r="BO6251"/>
      <c r="BP6251"/>
      <c r="BQ6251"/>
      <c r="BR6251"/>
      <c r="BS6251"/>
      <c r="BT6251"/>
      <c r="BU6251"/>
      <c r="BV6251"/>
      <c r="BW6251"/>
      <c r="BX6251"/>
      <c r="BY6251"/>
      <c r="BZ6251"/>
      <c r="CA6251"/>
      <c r="CB6251"/>
      <c r="CC6251"/>
      <c r="CD6251"/>
      <c r="CE6251"/>
      <c r="CF6251"/>
      <c r="CG6251"/>
      <c r="CH6251"/>
      <c r="CI6251"/>
      <c r="CJ6251"/>
      <c r="CK6251"/>
      <c r="DZJ6251"/>
      <c r="DZK6251"/>
      <c r="DZL6251"/>
      <c r="DZM6251"/>
      <c r="DZN6251"/>
      <c r="DZO6251"/>
      <c r="DZP6251"/>
      <c r="DZQ6251"/>
      <c r="DZR6251"/>
      <c r="DZS6251"/>
      <c r="DZT6251"/>
      <c r="DZU6251"/>
      <c r="DZV6251"/>
      <c r="DZW6251"/>
      <c r="DZX6251"/>
      <c r="DZY6251"/>
      <c r="DZZ6251"/>
      <c r="EAA6251"/>
      <c r="EAB6251"/>
      <c r="EAC6251"/>
      <c r="EAD6251"/>
      <c r="EAE6251"/>
      <c r="EAF6251"/>
      <c r="EAG6251"/>
      <c r="EAH6251"/>
    </row>
    <row r="6252" spans="38:89 3390:3414" x14ac:dyDescent="0.3"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  <c r="BE6252"/>
      <c r="BF6252"/>
      <c r="BG6252"/>
      <c r="BH6252"/>
      <c r="BI6252"/>
      <c r="BJ6252"/>
      <c r="BK6252"/>
      <c r="BL6252"/>
      <c r="BM6252"/>
      <c r="BN6252"/>
      <c r="BO6252"/>
      <c r="BP6252"/>
      <c r="BQ6252"/>
      <c r="BR6252"/>
      <c r="BS6252"/>
      <c r="BT6252"/>
      <c r="BU6252"/>
      <c r="BV6252"/>
      <c r="BW6252"/>
      <c r="BX6252"/>
      <c r="BY6252"/>
      <c r="BZ6252"/>
      <c r="CA6252"/>
      <c r="CB6252"/>
      <c r="CC6252"/>
      <c r="CD6252"/>
      <c r="CE6252"/>
      <c r="CF6252"/>
      <c r="CG6252"/>
      <c r="CH6252"/>
      <c r="CI6252"/>
      <c r="CJ6252"/>
      <c r="CK6252"/>
      <c r="DZJ6252"/>
      <c r="DZK6252"/>
      <c r="DZL6252"/>
      <c r="DZM6252"/>
      <c r="DZN6252"/>
      <c r="DZO6252"/>
      <c r="DZP6252"/>
      <c r="DZQ6252"/>
      <c r="DZR6252"/>
      <c r="DZS6252"/>
      <c r="DZT6252"/>
      <c r="DZU6252"/>
      <c r="DZV6252"/>
      <c r="DZW6252"/>
      <c r="DZX6252"/>
      <c r="DZY6252"/>
      <c r="DZZ6252"/>
      <c r="EAA6252"/>
      <c r="EAB6252"/>
      <c r="EAC6252"/>
      <c r="EAD6252"/>
      <c r="EAE6252"/>
      <c r="EAF6252"/>
      <c r="EAG6252"/>
      <c r="EAH6252"/>
    </row>
    <row r="6253" spans="38:89 3390:3414" x14ac:dyDescent="0.3"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  <c r="BE6253"/>
      <c r="BF6253"/>
      <c r="BG6253"/>
      <c r="BH6253"/>
      <c r="BI6253"/>
      <c r="BJ6253"/>
      <c r="BK6253"/>
      <c r="BL6253"/>
      <c r="BM6253"/>
      <c r="BN6253"/>
      <c r="BO6253"/>
      <c r="BP6253"/>
      <c r="BQ6253"/>
      <c r="BR6253"/>
      <c r="BS6253"/>
      <c r="BT6253"/>
      <c r="BU6253"/>
      <c r="BV6253"/>
      <c r="BW6253"/>
      <c r="BX6253"/>
      <c r="BY6253"/>
      <c r="BZ6253"/>
      <c r="CA6253"/>
      <c r="CB6253"/>
      <c r="CC6253"/>
      <c r="CD6253"/>
      <c r="CE6253"/>
      <c r="CF6253"/>
      <c r="CG6253"/>
      <c r="CH6253"/>
      <c r="CI6253"/>
      <c r="CJ6253"/>
      <c r="CK6253"/>
      <c r="DZJ6253"/>
      <c r="DZK6253"/>
      <c r="DZL6253"/>
      <c r="DZM6253"/>
      <c r="DZN6253"/>
      <c r="DZO6253"/>
      <c r="DZP6253"/>
      <c r="DZQ6253"/>
      <c r="DZR6253"/>
      <c r="DZS6253"/>
      <c r="DZT6253"/>
      <c r="DZU6253"/>
      <c r="DZV6253"/>
      <c r="DZW6253"/>
      <c r="DZX6253"/>
      <c r="DZY6253"/>
      <c r="DZZ6253"/>
      <c r="EAA6253"/>
      <c r="EAB6253"/>
      <c r="EAC6253"/>
      <c r="EAD6253"/>
      <c r="EAE6253"/>
      <c r="EAF6253"/>
      <c r="EAG6253"/>
      <c r="EAH6253"/>
    </row>
    <row r="6254" spans="38:89 3390:3414" x14ac:dyDescent="0.3"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  <c r="BE6254"/>
      <c r="BF6254"/>
      <c r="BG6254"/>
      <c r="BH6254"/>
      <c r="BI6254"/>
      <c r="BJ6254"/>
      <c r="BK6254"/>
      <c r="BL6254"/>
      <c r="BM6254"/>
      <c r="BN6254"/>
      <c r="BO6254"/>
      <c r="BP6254"/>
      <c r="BQ6254"/>
      <c r="BR6254"/>
      <c r="BS6254"/>
      <c r="BT6254"/>
      <c r="BU6254"/>
      <c r="BV6254"/>
      <c r="BW6254"/>
      <c r="BX6254"/>
      <c r="BY6254"/>
      <c r="BZ6254"/>
      <c r="CA6254"/>
      <c r="CB6254"/>
      <c r="CC6254"/>
      <c r="CD6254"/>
      <c r="CE6254"/>
      <c r="CF6254"/>
      <c r="CG6254"/>
      <c r="CH6254"/>
      <c r="CI6254"/>
      <c r="CJ6254"/>
      <c r="CK6254"/>
      <c r="DZJ6254"/>
      <c r="DZK6254"/>
      <c r="DZL6254"/>
      <c r="DZM6254"/>
      <c r="DZN6254"/>
      <c r="DZO6254"/>
      <c r="DZP6254"/>
      <c r="DZQ6254"/>
      <c r="DZR6254"/>
      <c r="DZS6254"/>
      <c r="DZT6254"/>
      <c r="DZU6254"/>
      <c r="DZV6254"/>
      <c r="DZW6254"/>
      <c r="DZX6254"/>
      <c r="DZY6254"/>
      <c r="DZZ6254"/>
      <c r="EAA6254"/>
      <c r="EAB6254"/>
      <c r="EAC6254"/>
      <c r="EAD6254"/>
      <c r="EAE6254"/>
      <c r="EAF6254"/>
      <c r="EAG6254"/>
      <c r="EAH6254"/>
    </row>
    <row r="6255" spans="38:89 3390:3414" x14ac:dyDescent="0.3"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  <c r="BE6255"/>
      <c r="BF6255"/>
      <c r="BG6255"/>
      <c r="BH6255"/>
      <c r="BI6255"/>
      <c r="BJ6255"/>
      <c r="BK6255"/>
      <c r="BL6255"/>
      <c r="BM6255"/>
      <c r="BN6255"/>
      <c r="BO6255"/>
      <c r="BP6255"/>
      <c r="BQ6255"/>
      <c r="BR6255"/>
      <c r="BS6255"/>
      <c r="BT6255"/>
      <c r="BU6255"/>
      <c r="BV6255"/>
      <c r="BW6255"/>
      <c r="BX6255"/>
      <c r="BY6255"/>
      <c r="BZ6255"/>
      <c r="CA6255"/>
      <c r="CB6255"/>
      <c r="CC6255"/>
      <c r="CD6255"/>
      <c r="CE6255"/>
      <c r="CF6255"/>
      <c r="CG6255"/>
      <c r="CH6255"/>
      <c r="CI6255"/>
      <c r="CJ6255"/>
      <c r="CK6255"/>
      <c r="DZJ6255"/>
      <c r="DZK6255"/>
      <c r="DZL6255"/>
      <c r="DZM6255"/>
      <c r="DZN6255"/>
      <c r="DZO6255"/>
      <c r="DZP6255"/>
      <c r="DZQ6255"/>
      <c r="DZR6255"/>
      <c r="DZS6255"/>
      <c r="DZT6255"/>
      <c r="DZU6255"/>
      <c r="DZV6255"/>
      <c r="DZW6255"/>
      <c r="DZX6255"/>
      <c r="DZY6255"/>
      <c r="DZZ6255"/>
      <c r="EAA6255"/>
      <c r="EAB6255"/>
      <c r="EAC6255"/>
      <c r="EAD6255"/>
      <c r="EAE6255"/>
      <c r="EAF6255"/>
      <c r="EAG6255"/>
      <c r="EAH6255"/>
    </row>
    <row r="6256" spans="38:89 3390:3414" x14ac:dyDescent="0.3"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  <c r="BE6256"/>
      <c r="BF6256"/>
      <c r="BG6256"/>
      <c r="BH6256"/>
      <c r="BI6256"/>
      <c r="BJ6256"/>
      <c r="BK6256"/>
      <c r="BL6256"/>
      <c r="BM6256"/>
      <c r="BN6256"/>
      <c r="BO6256"/>
      <c r="BP6256"/>
      <c r="BQ6256"/>
      <c r="BR6256"/>
      <c r="BS6256"/>
      <c r="BT6256"/>
      <c r="BU6256"/>
      <c r="BV6256"/>
      <c r="BW6256"/>
      <c r="BX6256"/>
      <c r="BY6256"/>
      <c r="BZ6256"/>
      <c r="CA6256"/>
      <c r="CB6256"/>
      <c r="CC6256"/>
      <c r="CD6256"/>
      <c r="CE6256"/>
      <c r="CF6256"/>
      <c r="CG6256"/>
      <c r="CH6256"/>
      <c r="CI6256"/>
      <c r="CJ6256"/>
      <c r="CK6256"/>
      <c r="DZJ6256"/>
      <c r="DZK6256"/>
      <c r="DZL6256"/>
      <c r="DZM6256"/>
      <c r="DZN6256"/>
      <c r="DZO6256"/>
      <c r="DZP6256"/>
      <c r="DZQ6256"/>
      <c r="DZR6256"/>
      <c r="DZS6256"/>
      <c r="DZT6256"/>
      <c r="DZU6256"/>
      <c r="DZV6256"/>
      <c r="DZW6256"/>
      <c r="DZX6256"/>
      <c r="DZY6256"/>
      <c r="DZZ6256"/>
      <c r="EAA6256"/>
      <c r="EAB6256"/>
      <c r="EAC6256"/>
      <c r="EAD6256"/>
      <c r="EAE6256"/>
      <c r="EAF6256"/>
      <c r="EAG6256"/>
      <c r="EAH6256"/>
    </row>
    <row r="6257" spans="38:89 3390:3414" x14ac:dyDescent="0.3"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  <c r="BE6257"/>
      <c r="BF6257"/>
      <c r="BG6257"/>
      <c r="BH6257"/>
      <c r="BI6257"/>
      <c r="BJ6257"/>
      <c r="BK6257"/>
      <c r="BL6257"/>
      <c r="BM6257"/>
      <c r="BN6257"/>
      <c r="BO6257"/>
      <c r="BP6257"/>
      <c r="BQ6257"/>
      <c r="BR6257"/>
      <c r="BS6257"/>
      <c r="BT6257"/>
      <c r="BU6257"/>
      <c r="BV6257"/>
      <c r="BW6257"/>
      <c r="BX6257"/>
      <c r="BY6257"/>
      <c r="BZ6257"/>
      <c r="CA6257"/>
      <c r="CB6257"/>
      <c r="CC6257"/>
      <c r="CD6257"/>
      <c r="CE6257"/>
      <c r="CF6257"/>
      <c r="CG6257"/>
      <c r="CH6257"/>
      <c r="CI6257"/>
      <c r="CJ6257"/>
      <c r="CK6257"/>
      <c r="DZJ6257"/>
      <c r="DZK6257"/>
      <c r="DZL6257"/>
      <c r="DZM6257"/>
      <c r="DZN6257"/>
      <c r="DZO6257"/>
      <c r="DZP6257"/>
      <c r="DZQ6257"/>
      <c r="DZR6257"/>
      <c r="DZS6257"/>
      <c r="DZT6257"/>
      <c r="DZU6257"/>
      <c r="DZV6257"/>
      <c r="DZW6257"/>
      <c r="DZX6257"/>
      <c r="DZY6257"/>
      <c r="DZZ6257"/>
      <c r="EAA6257"/>
      <c r="EAB6257"/>
      <c r="EAC6257"/>
      <c r="EAD6257"/>
      <c r="EAE6257"/>
      <c r="EAF6257"/>
      <c r="EAG6257"/>
      <c r="EAH6257"/>
    </row>
    <row r="6258" spans="38:89 3390:3414" x14ac:dyDescent="0.3"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  <c r="BE6258"/>
      <c r="BF6258"/>
      <c r="BG6258"/>
      <c r="BH6258"/>
      <c r="BI6258"/>
      <c r="BJ6258"/>
      <c r="BK6258"/>
      <c r="BL6258"/>
      <c r="BM6258"/>
      <c r="BN6258"/>
      <c r="BO6258"/>
      <c r="BP6258"/>
      <c r="BQ6258"/>
      <c r="BR6258"/>
      <c r="BS6258"/>
      <c r="BT6258"/>
      <c r="BU6258"/>
      <c r="BV6258"/>
      <c r="BW6258"/>
      <c r="BX6258"/>
      <c r="BY6258"/>
      <c r="BZ6258"/>
      <c r="CA6258"/>
      <c r="CB6258"/>
      <c r="CC6258"/>
      <c r="CD6258"/>
      <c r="CE6258"/>
      <c r="CF6258"/>
      <c r="CG6258"/>
      <c r="CH6258"/>
      <c r="CI6258"/>
      <c r="CJ6258"/>
      <c r="CK6258"/>
      <c r="DZJ6258"/>
      <c r="DZK6258"/>
      <c r="DZL6258"/>
      <c r="DZM6258"/>
      <c r="DZN6258"/>
      <c r="DZO6258"/>
      <c r="DZP6258"/>
      <c r="DZQ6258"/>
      <c r="DZR6258"/>
      <c r="DZS6258"/>
      <c r="DZT6258"/>
      <c r="DZU6258"/>
      <c r="DZV6258"/>
      <c r="DZW6258"/>
      <c r="DZX6258"/>
      <c r="DZY6258"/>
      <c r="DZZ6258"/>
      <c r="EAA6258"/>
      <c r="EAB6258"/>
      <c r="EAC6258"/>
      <c r="EAD6258"/>
      <c r="EAE6258"/>
      <c r="EAF6258"/>
      <c r="EAG6258"/>
      <c r="EAH6258"/>
    </row>
    <row r="6259" spans="38:89 3390:3414" x14ac:dyDescent="0.3"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  <c r="BE6259"/>
      <c r="BF6259"/>
      <c r="BG6259"/>
      <c r="BH6259"/>
      <c r="BI6259"/>
      <c r="BJ6259"/>
      <c r="BK6259"/>
      <c r="BL6259"/>
      <c r="BM6259"/>
      <c r="BN6259"/>
      <c r="BO6259"/>
      <c r="BP6259"/>
      <c r="BQ6259"/>
      <c r="BR6259"/>
      <c r="BS6259"/>
      <c r="BT6259"/>
      <c r="BU6259"/>
      <c r="BV6259"/>
      <c r="BW6259"/>
      <c r="BX6259"/>
      <c r="BY6259"/>
      <c r="BZ6259"/>
      <c r="CA6259"/>
      <c r="CB6259"/>
      <c r="CC6259"/>
      <c r="CD6259"/>
      <c r="CE6259"/>
      <c r="CF6259"/>
      <c r="CG6259"/>
      <c r="CH6259"/>
      <c r="CI6259"/>
      <c r="CJ6259"/>
      <c r="CK6259"/>
      <c r="DZJ6259"/>
      <c r="DZK6259"/>
      <c r="DZL6259"/>
      <c r="DZM6259"/>
      <c r="DZN6259"/>
      <c r="DZO6259"/>
      <c r="DZP6259"/>
      <c r="DZQ6259"/>
      <c r="DZR6259"/>
      <c r="DZS6259"/>
      <c r="DZT6259"/>
      <c r="DZU6259"/>
      <c r="DZV6259"/>
      <c r="DZW6259"/>
      <c r="DZX6259"/>
      <c r="DZY6259"/>
      <c r="DZZ6259"/>
      <c r="EAA6259"/>
      <c r="EAB6259"/>
      <c r="EAC6259"/>
      <c r="EAD6259"/>
      <c r="EAE6259"/>
      <c r="EAF6259"/>
      <c r="EAG6259"/>
      <c r="EAH6259"/>
    </row>
    <row r="6260" spans="38:89 3390:3414" x14ac:dyDescent="0.3"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  <c r="BE6260"/>
      <c r="BF6260"/>
      <c r="BG6260"/>
      <c r="BH6260"/>
      <c r="BI6260"/>
      <c r="BJ6260"/>
      <c r="BK6260"/>
      <c r="BL6260"/>
      <c r="BM6260"/>
      <c r="BN6260"/>
      <c r="BO6260"/>
      <c r="BP6260"/>
      <c r="BQ6260"/>
      <c r="BR6260"/>
      <c r="BS6260"/>
      <c r="BT6260"/>
      <c r="BU6260"/>
      <c r="BV6260"/>
      <c r="BW6260"/>
      <c r="BX6260"/>
      <c r="BY6260"/>
      <c r="BZ6260"/>
      <c r="CA6260"/>
      <c r="CB6260"/>
      <c r="CC6260"/>
      <c r="CD6260"/>
      <c r="CE6260"/>
      <c r="CF6260"/>
      <c r="CG6260"/>
      <c r="CH6260"/>
      <c r="CI6260"/>
      <c r="CJ6260"/>
      <c r="CK6260"/>
      <c r="DZJ6260"/>
      <c r="DZK6260"/>
      <c r="DZL6260"/>
      <c r="DZM6260"/>
      <c r="DZN6260"/>
      <c r="DZO6260"/>
      <c r="DZP6260"/>
      <c r="DZQ6260"/>
      <c r="DZR6260"/>
      <c r="DZS6260"/>
      <c r="DZT6260"/>
      <c r="DZU6260"/>
      <c r="DZV6260"/>
      <c r="DZW6260"/>
      <c r="DZX6260"/>
      <c r="DZY6260"/>
      <c r="DZZ6260"/>
      <c r="EAA6260"/>
      <c r="EAB6260"/>
      <c r="EAC6260"/>
      <c r="EAD6260"/>
      <c r="EAE6260"/>
      <c r="EAF6260"/>
      <c r="EAG6260"/>
      <c r="EAH6260"/>
    </row>
    <row r="6261" spans="38:89 3390:3414" x14ac:dyDescent="0.3"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  <c r="BE6261"/>
      <c r="BF6261"/>
      <c r="BG6261"/>
      <c r="BH6261"/>
      <c r="BI6261"/>
      <c r="BJ6261"/>
      <c r="BK6261"/>
      <c r="BL6261"/>
      <c r="BM6261"/>
      <c r="BN6261"/>
      <c r="BO6261"/>
      <c r="BP6261"/>
      <c r="BQ6261"/>
      <c r="BR6261"/>
      <c r="BS6261"/>
      <c r="BT6261"/>
      <c r="BU6261"/>
      <c r="BV6261"/>
      <c r="BW6261"/>
      <c r="BX6261"/>
      <c r="BY6261"/>
      <c r="BZ6261"/>
      <c r="CA6261"/>
      <c r="CB6261"/>
      <c r="CC6261"/>
      <c r="CD6261"/>
      <c r="CE6261"/>
      <c r="CF6261"/>
      <c r="CG6261"/>
      <c r="CH6261"/>
      <c r="CI6261"/>
      <c r="CJ6261"/>
      <c r="CK6261"/>
      <c r="DZJ6261"/>
      <c r="DZK6261"/>
      <c r="DZL6261"/>
      <c r="DZM6261"/>
      <c r="DZN6261"/>
      <c r="DZO6261"/>
      <c r="DZP6261"/>
      <c r="DZQ6261"/>
      <c r="DZR6261"/>
      <c r="DZS6261"/>
      <c r="DZT6261"/>
      <c r="DZU6261"/>
      <c r="DZV6261"/>
      <c r="DZW6261"/>
      <c r="DZX6261"/>
      <c r="DZY6261"/>
      <c r="DZZ6261"/>
      <c r="EAA6261"/>
      <c r="EAB6261"/>
      <c r="EAC6261"/>
      <c r="EAD6261"/>
      <c r="EAE6261"/>
      <c r="EAF6261"/>
      <c r="EAG6261"/>
      <c r="EAH6261"/>
    </row>
    <row r="6262" spans="38:89 3390:3414" x14ac:dyDescent="0.3"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  <c r="BE6262"/>
      <c r="BF6262"/>
      <c r="BG6262"/>
      <c r="BH6262"/>
      <c r="BI6262"/>
      <c r="BJ6262"/>
      <c r="BK6262"/>
      <c r="BL6262"/>
      <c r="BM6262"/>
      <c r="BN6262"/>
      <c r="BO6262"/>
      <c r="BP6262"/>
      <c r="BQ6262"/>
      <c r="BR6262"/>
      <c r="BS6262"/>
      <c r="BT6262"/>
      <c r="BU6262"/>
      <c r="BV6262"/>
      <c r="BW6262"/>
      <c r="BX6262"/>
      <c r="BY6262"/>
      <c r="BZ6262"/>
      <c r="CA6262"/>
      <c r="CB6262"/>
      <c r="CC6262"/>
      <c r="CD6262"/>
      <c r="CE6262"/>
      <c r="CF6262"/>
      <c r="CG6262"/>
      <c r="CH6262"/>
      <c r="CI6262"/>
      <c r="CJ6262"/>
      <c r="CK6262"/>
      <c r="DZJ6262"/>
      <c r="DZK6262"/>
      <c r="DZL6262"/>
      <c r="DZM6262"/>
      <c r="DZN6262"/>
      <c r="DZO6262"/>
      <c r="DZP6262"/>
      <c r="DZQ6262"/>
      <c r="DZR6262"/>
      <c r="DZS6262"/>
      <c r="DZT6262"/>
      <c r="DZU6262"/>
      <c r="DZV6262"/>
      <c r="DZW6262"/>
      <c r="DZX6262"/>
      <c r="DZY6262"/>
      <c r="DZZ6262"/>
      <c r="EAA6262"/>
      <c r="EAB6262"/>
      <c r="EAC6262"/>
      <c r="EAD6262"/>
      <c r="EAE6262"/>
      <c r="EAF6262"/>
      <c r="EAG6262"/>
      <c r="EAH6262"/>
    </row>
    <row r="6263" spans="38:89 3390:3414" x14ac:dyDescent="0.3"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  <c r="BE6263"/>
      <c r="BF6263"/>
      <c r="BG6263"/>
      <c r="BH6263"/>
      <c r="BI6263"/>
      <c r="BJ6263"/>
      <c r="BK6263"/>
      <c r="BL6263"/>
      <c r="BM6263"/>
      <c r="BN6263"/>
      <c r="BO6263"/>
      <c r="BP6263"/>
      <c r="BQ6263"/>
      <c r="BR6263"/>
      <c r="BS6263"/>
      <c r="BT6263"/>
      <c r="BU6263"/>
      <c r="BV6263"/>
      <c r="BW6263"/>
      <c r="BX6263"/>
      <c r="BY6263"/>
      <c r="BZ6263"/>
      <c r="CA6263"/>
      <c r="CB6263"/>
      <c r="CC6263"/>
      <c r="CD6263"/>
      <c r="CE6263"/>
      <c r="CF6263"/>
      <c r="CG6263"/>
      <c r="CH6263"/>
      <c r="CI6263"/>
      <c r="CJ6263"/>
      <c r="CK6263"/>
      <c r="DZJ6263"/>
      <c r="DZK6263"/>
      <c r="DZL6263"/>
      <c r="DZM6263"/>
      <c r="DZN6263"/>
      <c r="DZO6263"/>
      <c r="DZP6263"/>
      <c r="DZQ6263"/>
      <c r="DZR6263"/>
      <c r="DZS6263"/>
      <c r="DZT6263"/>
      <c r="DZU6263"/>
      <c r="DZV6263"/>
      <c r="DZW6263"/>
      <c r="DZX6263"/>
      <c r="DZY6263"/>
      <c r="DZZ6263"/>
      <c r="EAA6263"/>
      <c r="EAB6263"/>
      <c r="EAC6263"/>
      <c r="EAD6263"/>
      <c r="EAE6263"/>
      <c r="EAF6263"/>
      <c r="EAG6263"/>
      <c r="EAH6263"/>
    </row>
    <row r="6264" spans="38:89 3390:3414" x14ac:dyDescent="0.3"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  <c r="BE6264"/>
      <c r="BF6264"/>
      <c r="BG6264"/>
      <c r="BH6264"/>
      <c r="BI6264"/>
      <c r="BJ6264"/>
      <c r="BK6264"/>
      <c r="BL6264"/>
      <c r="BM6264"/>
      <c r="BN6264"/>
      <c r="BO6264"/>
      <c r="BP6264"/>
      <c r="BQ6264"/>
      <c r="BR6264"/>
      <c r="BS6264"/>
      <c r="BT6264"/>
      <c r="BU6264"/>
      <c r="BV6264"/>
      <c r="BW6264"/>
      <c r="BX6264"/>
      <c r="BY6264"/>
      <c r="BZ6264"/>
      <c r="CA6264"/>
      <c r="CB6264"/>
      <c r="CC6264"/>
      <c r="CD6264"/>
      <c r="CE6264"/>
      <c r="CF6264"/>
      <c r="CG6264"/>
      <c r="CH6264"/>
      <c r="CI6264"/>
      <c r="CJ6264"/>
      <c r="CK6264"/>
      <c r="DZJ6264"/>
      <c r="DZK6264"/>
      <c r="DZL6264"/>
      <c r="DZM6264"/>
      <c r="DZN6264"/>
      <c r="DZO6264"/>
      <c r="DZP6264"/>
      <c r="DZQ6264"/>
      <c r="DZR6264"/>
      <c r="DZS6264"/>
      <c r="DZT6264"/>
      <c r="DZU6264"/>
      <c r="DZV6264"/>
      <c r="DZW6264"/>
      <c r="DZX6264"/>
      <c r="DZY6264"/>
      <c r="DZZ6264"/>
      <c r="EAA6264"/>
      <c r="EAB6264"/>
      <c r="EAC6264"/>
      <c r="EAD6264"/>
      <c r="EAE6264"/>
      <c r="EAF6264"/>
      <c r="EAG6264"/>
      <c r="EAH6264"/>
    </row>
    <row r="6265" spans="38:89 3390:3414" x14ac:dyDescent="0.3"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  <c r="BE6265"/>
      <c r="BF6265"/>
      <c r="BG6265"/>
      <c r="BH6265"/>
      <c r="BI6265"/>
      <c r="BJ6265"/>
      <c r="BK6265"/>
      <c r="BL6265"/>
      <c r="BM6265"/>
      <c r="BN6265"/>
      <c r="BO6265"/>
      <c r="BP6265"/>
      <c r="BQ6265"/>
      <c r="BR6265"/>
      <c r="BS6265"/>
      <c r="BT6265"/>
      <c r="BU6265"/>
      <c r="BV6265"/>
      <c r="BW6265"/>
      <c r="BX6265"/>
      <c r="BY6265"/>
      <c r="BZ6265"/>
      <c r="CA6265"/>
      <c r="CB6265"/>
      <c r="CC6265"/>
      <c r="CD6265"/>
      <c r="CE6265"/>
      <c r="CF6265"/>
      <c r="CG6265"/>
      <c r="CH6265"/>
      <c r="CI6265"/>
      <c r="CJ6265"/>
      <c r="CK6265"/>
      <c r="DZJ6265"/>
      <c r="DZK6265"/>
      <c r="DZL6265"/>
      <c r="DZM6265"/>
      <c r="DZN6265"/>
      <c r="DZO6265"/>
      <c r="DZP6265"/>
      <c r="DZQ6265"/>
      <c r="DZR6265"/>
      <c r="DZS6265"/>
      <c r="DZT6265"/>
      <c r="DZU6265"/>
      <c r="DZV6265"/>
      <c r="DZW6265"/>
      <c r="DZX6265"/>
      <c r="DZY6265"/>
      <c r="DZZ6265"/>
      <c r="EAA6265"/>
      <c r="EAB6265"/>
      <c r="EAC6265"/>
      <c r="EAD6265"/>
      <c r="EAE6265"/>
      <c r="EAF6265"/>
      <c r="EAG6265"/>
      <c r="EAH6265"/>
    </row>
    <row r="6266" spans="38:89 3390:3414" x14ac:dyDescent="0.3"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  <c r="BE6266"/>
      <c r="BF6266"/>
      <c r="BG6266"/>
      <c r="BH6266"/>
      <c r="BI6266"/>
      <c r="BJ6266"/>
      <c r="BK6266"/>
      <c r="BL6266"/>
      <c r="BM6266"/>
      <c r="BN6266"/>
      <c r="BO6266"/>
      <c r="BP6266"/>
      <c r="BQ6266"/>
      <c r="BR6266"/>
      <c r="BS6266"/>
      <c r="BT6266"/>
      <c r="BU6266"/>
      <c r="BV6266"/>
      <c r="BW6266"/>
      <c r="BX6266"/>
      <c r="BY6266"/>
      <c r="BZ6266"/>
      <c r="CA6266"/>
      <c r="CB6266"/>
      <c r="CC6266"/>
      <c r="CD6266"/>
      <c r="CE6266"/>
      <c r="CF6266"/>
      <c r="CG6266"/>
      <c r="CH6266"/>
      <c r="CI6266"/>
      <c r="CJ6266"/>
      <c r="CK6266"/>
      <c r="DZJ6266"/>
      <c r="DZK6266"/>
      <c r="DZL6266"/>
      <c r="DZM6266"/>
      <c r="DZN6266"/>
      <c r="DZO6266"/>
      <c r="DZP6266"/>
      <c r="DZQ6266"/>
      <c r="DZR6266"/>
      <c r="DZS6266"/>
      <c r="DZT6266"/>
      <c r="DZU6266"/>
      <c r="DZV6266"/>
      <c r="DZW6266"/>
      <c r="DZX6266"/>
      <c r="DZY6266"/>
      <c r="DZZ6266"/>
      <c r="EAA6266"/>
      <c r="EAB6266"/>
      <c r="EAC6266"/>
      <c r="EAD6266"/>
      <c r="EAE6266"/>
      <c r="EAF6266"/>
      <c r="EAG6266"/>
      <c r="EAH6266"/>
    </row>
    <row r="6267" spans="38:89 3390:3414" x14ac:dyDescent="0.3"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  <c r="BE6267"/>
      <c r="BF6267"/>
      <c r="BG6267"/>
      <c r="BH6267"/>
      <c r="BI6267"/>
      <c r="BJ6267"/>
      <c r="BK6267"/>
      <c r="BL6267"/>
      <c r="BM6267"/>
      <c r="BN6267"/>
      <c r="BO6267"/>
      <c r="BP6267"/>
      <c r="BQ6267"/>
      <c r="BR6267"/>
      <c r="BS6267"/>
      <c r="BT6267"/>
      <c r="BU6267"/>
      <c r="BV6267"/>
      <c r="BW6267"/>
      <c r="BX6267"/>
      <c r="BY6267"/>
      <c r="BZ6267"/>
      <c r="CA6267"/>
      <c r="CB6267"/>
      <c r="CC6267"/>
      <c r="CD6267"/>
      <c r="CE6267"/>
      <c r="CF6267"/>
      <c r="CG6267"/>
      <c r="CH6267"/>
      <c r="CI6267"/>
      <c r="CJ6267"/>
      <c r="CK6267"/>
      <c r="DZJ6267"/>
      <c r="DZK6267"/>
      <c r="DZL6267"/>
      <c r="DZM6267"/>
      <c r="DZN6267"/>
      <c r="DZO6267"/>
      <c r="DZP6267"/>
      <c r="DZQ6267"/>
      <c r="DZR6267"/>
      <c r="DZS6267"/>
      <c r="DZT6267"/>
      <c r="DZU6267"/>
      <c r="DZV6267"/>
      <c r="DZW6267"/>
      <c r="DZX6267"/>
      <c r="DZY6267"/>
      <c r="DZZ6267"/>
      <c r="EAA6267"/>
      <c r="EAB6267"/>
      <c r="EAC6267"/>
      <c r="EAD6267"/>
      <c r="EAE6267"/>
      <c r="EAF6267"/>
      <c r="EAG6267"/>
      <c r="EAH6267"/>
    </row>
    <row r="6268" spans="38:89 3390:3414" x14ac:dyDescent="0.3"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  <c r="BE6268"/>
      <c r="BF6268"/>
      <c r="BG6268"/>
      <c r="BH6268"/>
      <c r="BI6268"/>
      <c r="BJ6268"/>
      <c r="BK6268"/>
      <c r="BL6268"/>
      <c r="BM6268"/>
      <c r="BN6268"/>
      <c r="BO6268"/>
      <c r="BP6268"/>
      <c r="BQ6268"/>
      <c r="BR6268"/>
      <c r="BS6268"/>
      <c r="BT6268"/>
      <c r="BU6268"/>
      <c r="BV6268"/>
      <c r="BW6268"/>
      <c r="BX6268"/>
      <c r="BY6268"/>
      <c r="BZ6268"/>
      <c r="CA6268"/>
      <c r="CB6268"/>
      <c r="CC6268"/>
      <c r="CD6268"/>
      <c r="CE6268"/>
      <c r="CF6268"/>
      <c r="CG6268"/>
      <c r="CH6268"/>
      <c r="CI6268"/>
      <c r="CJ6268"/>
      <c r="CK6268"/>
      <c r="DZJ6268"/>
      <c r="DZK6268"/>
      <c r="DZL6268"/>
      <c r="DZM6268"/>
      <c r="DZN6268"/>
      <c r="DZO6268"/>
      <c r="DZP6268"/>
      <c r="DZQ6268"/>
      <c r="DZR6268"/>
      <c r="DZS6268"/>
      <c r="DZT6268"/>
      <c r="DZU6268"/>
      <c r="DZV6268"/>
      <c r="DZW6268"/>
      <c r="DZX6268"/>
      <c r="DZY6268"/>
      <c r="DZZ6268"/>
      <c r="EAA6268"/>
      <c r="EAB6268"/>
      <c r="EAC6268"/>
      <c r="EAD6268"/>
      <c r="EAE6268"/>
      <c r="EAF6268"/>
      <c r="EAG6268"/>
      <c r="EAH6268"/>
    </row>
    <row r="6269" spans="38:89 3390:3414" x14ac:dyDescent="0.3"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  <c r="BE6269"/>
      <c r="BF6269"/>
      <c r="BG6269"/>
      <c r="BH6269"/>
      <c r="BI6269"/>
      <c r="BJ6269"/>
      <c r="BK6269"/>
      <c r="BL6269"/>
      <c r="BM6269"/>
      <c r="BN6269"/>
      <c r="BO6269"/>
      <c r="BP6269"/>
      <c r="BQ6269"/>
      <c r="BR6269"/>
      <c r="BS6269"/>
      <c r="BT6269"/>
      <c r="BU6269"/>
      <c r="BV6269"/>
      <c r="BW6269"/>
      <c r="BX6269"/>
      <c r="BY6269"/>
      <c r="BZ6269"/>
      <c r="CA6269"/>
      <c r="CB6269"/>
      <c r="CC6269"/>
      <c r="CD6269"/>
      <c r="CE6269"/>
      <c r="CF6269"/>
      <c r="CG6269"/>
      <c r="CH6269"/>
      <c r="CI6269"/>
      <c r="CJ6269"/>
      <c r="CK6269"/>
      <c r="DZJ6269"/>
      <c r="DZK6269"/>
      <c r="DZL6269"/>
      <c r="DZM6269"/>
      <c r="DZN6269"/>
      <c r="DZO6269"/>
      <c r="DZP6269"/>
      <c r="DZQ6269"/>
      <c r="DZR6269"/>
      <c r="DZS6269"/>
      <c r="DZT6269"/>
      <c r="DZU6269"/>
      <c r="DZV6269"/>
      <c r="DZW6269"/>
      <c r="DZX6269"/>
      <c r="DZY6269"/>
      <c r="DZZ6269"/>
      <c r="EAA6269"/>
      <c r="EAB6269"/>
      <c r="EAC6269"/>
      <c r="EAD6269"/>
      <c r="EAE6269"/>
      <c r="EAF6269"/>
      <c r="EAG6269"/>
      <c r="EAH6269"/>
    </row>
    <row r="6270" spans="38:89 3390:3414" x14ac:dyDescent="0.3"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  <c r="BE6270"/>
      <c r="BF6270"/>
      <c r="BG6270"/>
      <c r="BH6270"/>
      <c r="BI6270"/>
      <c r="BJ6270"/>
      <c r="BK6270"/>
      <c r="BL6270"/>
      <c r="BM6270"/>
      <c r="BN6270"/>
      <c r="BO6270"/>
      <c r="BP6270"/>
      <c r="BQ6270"/>
      <c r="BR6270"/>
      <c r="BS6270"/>
      <c r="BT6270"/>
      <c r="BU6270"/>
      <c r="BV6270"/>
      <c r="BW6270"/>
      <c r="BX6270"/>
      <c r="BY6270"/>
      <c r="BZ6270"/>
      <c r="CA6270"/>
      <c r="CB6270"/>
      <c r="CC6270"/>
      <c r="CD6270"/>
      <c r="CE6270"/>
      <c r="CF6270"/>
      <c r="CG6270"/>
      <c r="CH6270"/>
      <c r="CI6270"/>
      <c r="CJ6270"/>
      <c r="CK6270"/>
      <c r="DZJ6270"/>
      <c r="DZK6270"/>
      <c r="DZL6270"/>
      <c r="DZM6270"/>
      <c r="DZN6270"/>
      <c r="DZO6270"/>
      <c r="DZP6270"/>
      <c r="DZQ6270"/>
      <c r="DZR6270"/>
      <c r="DZS6270"/>
      <c r="DZT6270"/>
      <c r="DZU6270"/>
      <c r="DZV6270"/>
      <c r="DZW6270"/>
      <c r="DZX6270"/>
      <c r="DZY6270"/>
      <c r="DZZ6270"/>
      <c r="EAA6270"/>
      <c r="EAB6270"/>
      <c r="EAC6270"/>
      <c r="EAD6270"/>
      <c r="EAE6270"/>
      <c r="EAF6270"/>
      <c r="EAG6270"/>
      <c r="EAH6270"/>
    </row>
    <row r="6271" spans="38:89 3390:3414" x14ac:dyDescent="0.3"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  <c r="BE6271"/>
      <c r="BF6271"/>
      <c r="BG6271"/>
      <c r="BH6271"/>
      <c r="BI6271"/>
      <c r="BJ6271"/>
      <c r="BK6271"/>
      <c r="BL6271"/>
      <c r="BM6271"/>
      <c r="BN6271"/>
      <c r="BO6271"/>
      <c r="BP6271"/>
      <c r="BQ6271"/>
      <c r="BR6271"/>
      <c r="BS6271"/>
      <c r="BT6271"/>
      <c r="BU6271"/>
      <c r="BV6271"/>
      <c r="BW6271"/>
      <c r="BX6271"/>
      <c r="BY6271"/>
      <c r="BZ6271"/>
      <c r="CA6271"/>
      <c r="CB6271"/>
      <c r="CC6271"/>
      <c r="CD6271"/>
      <c r="CE6271"/>
      <c r="CF6271"/>
      <c r="CG6271"/>
      <c r="CH6271"/>
      <c r="CI6271"/>
      <c r="CJ6271"/>
      <c r="CK6271"/>
      <c r="DZJ6271"/>
      <c r="DZK6271"/>
      <c r="DZL6271"/>
      <c r="DZM6271"/>
      <c r="DZN6271"/>
      <c r="DZO6271"/>
      <c r="DZP6271"/>
      <c r="DZQ6271"/>
      <c r="DZR6271"/>
      <c r="DZS6271"/>
      <c r="DZT6271"/>
      <c r="DZU6271"/>
      <c r="DZV6271"/>
      <c r="DZW6271"/>
      <c r="DZX6271"/>
      <c r="DZY6271"/>
      <c r="DZZ6271"/>
      <c r="EAA6271"/>
      <c r="EAB6271"/>
      <c r="EAC6271"/>
      <c r="EAD6271"/>
      <c r="EAE6271"/>
      <c r="EAF6271"/>
      <c r="EAG6271"/>
      <c r="EAH6271"/>
    </row>
    <row r="6272" spans="38:89 3390:3414" x14ac:dyDescent="0.3"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  <c r="BE6272"/>
      <c r="BF6272"/>
      <c r="BG6272"/>
      <c r="BH6272"/>
      <c r="BI6272"/>
      <c r="BJ6272"/>
      <c r="BK6272"/>
      <c r="BL6272"/>
      <c r="BM6272"/>
      <c r="BN6272"/>
      <c r="BO6272"/>
      <c r="BP6272"/>
      <c r="BQ6272"/>
      <c r="BR6272"/>
      <c r="BS6272"/>
      <c r="BT6272"/>
      <c r="BU6272"/>
      <c r="BV6272"/>
      <c r="BW6272"/>
      <c r="BX6272"/>
      <c r="BY6272"/>
      <c r="BZ6272"/>
      <c r="CA6272"/>
      <c r="CB6272"/>
      <c r="CC6272"/>
      <c r="CD6272"/>
      <c r="CE6272"/>
      <c r="CF6272"/>
      <c r="CG6272"/>
      <c r="CH6272"/>
      <c r="CI6272"/>
      <c r="CJ6272"/>
      <c r="CK6272"/>
      <c r="DZJ6272"/>
      <c r="DZK6272"/>
      <c r="DZL6272"/>
      <c r="DZM6272"/>
      <c r="DZN6272"/>
      <c r="DZO6272"/>
      <c r="DZP6272"/>
      <c r="DZQ6272"/>
      <c r="DZR6272"/>
      <c r="DZS6272"/>
      <c r="DZT6272"/>
      <c r="DZU6272"/>
      <c r="DZV6272"/>
      <c r="DZW6272"/>
      <c r="DZX6272"/>
      <c r="DZY6272"/>
      <c r="DZZ6272"/>
      <c r="EAA6272"/>
      <c r="EAB6272"/>
      <c r="EAC6272"/>
      <c r="EAD6272"/>
      <c r="EAE6272"/>
      <c r="EAF6272"/>
      <c r="EAG6272"/>
      <c r="EAH6272"/>
    </row>
    <row r="6273" spans="38:89 3390:3414" x14ac:dyDescent="0.3"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  <c r="BE6273"/>
      <c r="BF6273"/>
      <c r="BG6273"/>
      <c r="BH6273"/>
      <c r="BI6273"/>
      <c r="BJ6273"/>
      <c r="BK6273"/>
      <c r="BL6273"/>
      <c r="BM6273"/>
      <c r="BN6273"/>
      <c r="BO6273"/>
      <c r="BP6273"/>
      <c r="BQ6273"/>
      <c r="BR6273"/>
      <c r="BS6273"/>
      <c r="BT6273"/>
      <c r="BU6273"/>
      <c r="BV6273"/>
      <c r="BW6273"/>
      <c r="BX6273"/>
      <c r="BY6273"/>
      <c r="BZ6273"/>
      <c r="CA6273"/>
      <c r="CB6273"/>
      <c r="CC6273"/>
      <c r="CD6273"/>
      <c r="CE6273"/>
      <c r="CF6273"/>
      <c r="CG6273"/>
      <c r="CH6273"/>
      <c r="CI6273"/>
      <c r="CJ6273"/>
      <c r="CK6273"/>
      <c r="DZJ6273"/>
      <c r="DZK6273"/>
      <c r="DZL6273"/>
      <c r="DZM6273"/>
      <c r="DZN6273"/>
      <c r="DZO6273"/>
      <c r="DZP6273"/>
      <c r="DZQ6273"/>
      <c r="DZR6273"/>
      <c r="DZS6273"/>
      <c r="DZT6273"/>
      <c r="DZU6273"/>
      <c r="DZV6273"/>
      <c r="DZW6273"/>
      <c r="DZX6273"/>
      <c r="DZY6273"/>
      <c r="DZZ6273"/>
      <c r="EAA6273"/>
      <c r="EAB6273"/>
      <c r="EAC6273"/>
      <c r="EAD6273"/>
      <c r="EAE6273"/>
      <c r="EAF6273"/>
      <c r="EAG6273"/>
      <c r="EAH6273"/>
    </row>
    <row r="6274" spans="38:89 3390:3414" x14ac:dyDescent="0.3"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  <c r="BE6274"/>
      <c r="BF6274"/>
      <c r="BG6274"/>
      <c r="BH6274"/>
      <c r="BI6274"/>
      <c r="BJ6274"/>
      <c r="BK6274"/>
      <c r="BL6274"/>
      <c r="BM6274"/>
      <c r="BN6274"/>
      <c r="BO6274"/>
      <c r="BP6274"/>
      <c r="BQ6274"/>
      <c r="BR6274"/>
      <c r="BS6274"/>
      <c r="BT6274"/>
      <c r="BU6274"/>
      <c r="BV6274"/>
      <c r="BW6274"/>
      <c r="BX6274"/>
      <c r="BY6274"/>
      <c r="BZ6274"/>
      <c r="CA6274"/>
      <c r="CB6274"/>
      <c r="CC6274"/>
      <c r="CD6274"/>
      <c r="CE6274"/>
      <c r="CF6274"/>
      <c r="CG6274"/>
      <c r="CH6274"/>
      <c r="CI6274"/>
      <c r="CJ6274"/>
      <c r="CK6274"/>
      <c r="DZJ6274"/>
      <c r="DZK6274"/>
      <c r="DZL6274"/>
      <c r="DZM6274"/>
      <c r="DZN6274"/>
      <c r="DZO6274"/>
      <c r="DZP6274"/>
      <c r="DZQ6274"/>
      <c r="DZR6274"/>
      <c r="DZS6274"/>
      <c r="DZT6274"/>
      <c r="DZU6274"/>
      <c r="DZV6274"/>
      <c r="DZW6274"/>
      <c r="DZX6274"/>
      <c r="DZY6274"/>
      <c r="DZZ6274"/>
      <c r="EAA6274"/>
      <c r="EAB6274"/>
      <c r="EAC6274"/>
      <c r="EAD6274"/>
      <c r="EAE6274"/>
      <c r="EAF6274"/>
      <c r="EAG6274"/>
      <c r="EAH6274"/>
    </row>
    <row r="6275" spans="38:89 3390:3414" x14ac:dyDescent="0.3"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  <c r="BE6275"/>
      <c r="BF6275"/>
      <c r="BG6275"/>
      <c r="BH6275"/>
      <c r="BI6275"/>
      <c r="BJ6275"/>
      <c r="BK6275"/>
      <c r="BL6275"/>
      <c r="BM6275"/>
      <c r="BN6275"/>
      <c r="BO6275"/>
      <c r="BP6275"/>
      <c r="BQ6275"/>
      <c r="BR6275"/>
      <c r="BS6275"/>
      <c r="BT6275"/>
      <c r="BU6275"/>
      <c r="BV6275"/>
      <c r="BW6275"/>
      <c r="BX6275"/>
      <c r="BY6275"/>
      <c r="BZ6275"/>
      <c r="CA6275"/>
      <c r="CB6275"/>
      <c r="CC6275"/>
      <c r="CD6275"/>
      <c r="CE6275"/>
      <c r="CF6275"/>
      <c r="CG6275"/>
      <c r="CH6275"/>
      <c r="CI6275"/>
      <c r="CJ6275"/>
      <c r="CK6275"/>
      <c r="DZJ6275"/>
      <c r="DZK6275"/>
      <c r="DZL6275"/>
      <c r="DZM6275"/>
      <c r="DZN6275"/>
      <c r="DZO6275"/>
      <c r="DZP6275"/>
      <c r="DZQ6275"/>
      <c r="DZR6275"/>
      <c r="DZS6275"/>
      <c r="DZT6275"/>
      <c r="DZU6275"/>
      <c r="DZV6275"/>
      <c r="DZW6275"/>
      <c r="DZX6275"/>
      <c r="DZY6275"/>
      <c r="DZZ6275"/>
      <c r="EAA6275"/>
      <c r="EAB6275"/>
      <c r="EAC6275"/>
      <c r="EAD6275"/>
      <c r="EAE6275"/>
      <c r="EAF6275"/>
      <c r="EAG6275"/>
      <c r="EAH6275"/>
    </row>
    <row r="6276" spans="38:89 3390:3414" x14ac:dyDescent="0.3"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  <c r="BE6276"/>
      <c r="BF6276"/>
      <c r="BG6276"/>
      <c r="BH6276"/>
      <c r="BI6276"/>
      <c r="BJ6276"/>
      <c r="BK6276"/>
      <c r="BL6276"/>
      <c r="BM6276"/>
      <c r="BN6276"/>
      <c r="BO6276"/>
      <c r="BP6276"/>
      <c r="BQ6276"/>
      <c r="BR6276"/>
      <c r="BS6276"/>
      <c r="BT6276"/>
      <c r="BU6276"/>
      <c r="BV6276"/>
      <c r="BW6276"/>
      <c r="BX6276"/>
      <c r="BY6276"/>
      <c r="BZ6276"/>
      <c r="CA6276"/>
      <c r="CB6276"/>
      <c r="CC6276"/>
      <c r="CD6276"/>
      <c r="CE6276"/>
      <c r="CF6276"/>
      <c r="CG6276"/>
      <c r="CH6276"/>
      <c r="CI6276"/>
      <c r="CJ6276"/>
      <c r="CK6276"/>
      <c r="DZJ6276"/>
      <c r="DZK6276"/>
      <c r="DZL6276"/>
      <c r="DZM6276"/>
      <c r="DZN6276"/>
      <c r="DZO6276"/>
      <c r="DZP6276"/>
      <c r="DZQ6276"/>
      <c r="DZR6276"/>
      <c r="DZS6276"/>
      <c r="DZT6276"/>
      <c r="DZU6276"/>
      <c r="DZV6276"/>
      <c r="DZW6276"/>
      <c r="DZX6276"/>
      <c r="DZY6276"/>
      <c r="DZZ6276"/>
      <c r="EAA6276"/>
      <c r="EAB6276"/>
      <c r="EAC6276"/>
      <c r="EAD6276"/>
      <c r="EAE6276"/>
      <c r="EAF6276"/>
      <c r="EAG6276"/>
      <c r="EAH6276"/>
    </row>
    <row r="6277" spans="38:89 3390:3414" x14ac:dyDescent="0.3"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  <c r="BE6277"/>
      <c r="BF6277"/>
      <c r="BG6277"/>
      <c r="BH6277"/>
      <c r="BI6277"/>
      <c r="BJ6277"/>
      <c r="BK6277"/>
      <c r="BL6277"/>
      <c r="BM6277"/>
      <c r="BN6277"/>
      <c r="BO6277"/>
      <c r="BP6277"/>
      <c r="BQ6277"/>
      <c r="BR6277"/>
      <c r="BS6277"/>
      <c r="BT6277"/>
      <c r="BU6277"/>
      <c r="BV6277"/>
      <c r="BW6277"/>
      <c r="BX6277"/>
      <c r="BY6277"/>
      <c r="BZ6277"/>
      <c r="CA6277"/>
      <c r="CB6277"/>
      <c r="CC6277"/>
      <c r="CD6277"/>
      <c r="CE6277"/>
      <c r="CF6277"/>
      <c r="CG6277"/>
      <c r="CH6277"/>
      <c r="CI6277"/>
      <c r="CJ6277"/>
      <c r="CK6277"/>
      <c r="DZJ6277"/>
      <c r="DZK6277"/>
      <c r="DZL6277"/>
      <c r="DZM6277"/>
      <c r="DZN6277"/>
      <c r="DZO6277"/>
      <c r="DZP6277"/>
      <c r="DZQ6277"/>
      <c r="DZR6277"/>
      <c r="DZS6277"/>
      <c r="DZT6277"/>
      <c r="DZU6277"/>
      <c r="DZV6277"/>
      <c r="DZW6277"/>
      <c r="DZX6277"/>
      <c r="DZY6277"/>
      <c r="DZZ6277"/>
      <c r="EAA6277"/>
      <c r="EAB6277"/>
      <c r="EAC6277"/>
      <c r="EAD6277"/>
      <c r="EAE6277"/>
      <c r="EAF6277"/>
      <c r="EAG6277"/>
      <c r="EAH6277"/>
    </row>
    <row r="6278" spans="38:89 3390:3414" x14ac:dyDescent="0.3"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  <c r="BE6278"/>
      <c r="BF6278"/>
      <c r="BG6278"/>
      <c r="BH6278"/>
      <c r="BI6278"/>
      <c r="BJ6278"/>
      <c r="BK6278"/>
      <c r="BL6278"/>
      <c r="BM6278"/>
      <c r="BN6278"/>
      <c r="BO6278"/>
      <c r="BP6278"/>
      <c r="BQ6278"/>
      <c r="BR6278"/>
      <c r="BS6278"/>
      <c r="BT6278"/>
      <c r="BU6278"/>
      <c r="BV6278"/>
      <c r="BW6278"/>
      <c r="BX6278"/>
      <c r="BY6278"/>
      <c r="BZ6278"/>
      <c r="CA6278"/>
      <c r="CB6278"/>
      <c r="CC6278"/>
      <c r="CD6278"/>
      <c r="CE6278"/>
      <c r="CF6278"/>
      <c r="CG6278"/>
      <c r="CH6278"/>
      <c r="CI6278"/>
      <c r="CJ6278"/>
      <c r="CK6278"/>
      <c r="DZJ6278"/>
      <c r="DZK6278"/>
      <c r="DZL6278"/>
      <c r="DZM6278"/>
      <c r="DZN6278"/>
      <c r="DZO6278"/>
      <c r="DZP6278"/>
      <c r="DZQ6278"/>
      <c r="DZR6278"/>
      <c r="DZS6278"/>
      <c r="DZT6278"/>
      <c r="DZU6278"/>
      <c r="DZV6278"/>
      <c r="DZW6278"/>
      <c r="DZX6278"/>
      <c r="DZY6278"/>
      <c r="DZZ6278"/>
      <c r="EAA6278"/>
      <c r="EAB6278"/>
      <c r="EAC6278"/>
      <c r="EAD6278"/>
      <c r="EAE6278"/>
      <c r="EAF6278"/>
      <c r="EAG6278"/>
      <c r="EAH6278"/>
    </row>
    <row r="6279" spans="38:89 3390:3414" x14ac:dyDescent="0.3"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  <c r="BE6279"/>
      <c r="BF6279"/>
      <c r="BG6279"/>
      <c r="BH6279"/>
      <c r="BI6279"/>
      <c r="BJ6279"/>
      <c r="BK6279"/>
      <c r="BL6279"/>
      <c r="BM6279"/>
      <c r="BN6279"/>
      <c r="BO6279"/>
      <c r="BP6279"/>
      <c r="BQ6279"/>
      <c r="BR6279"/>
      <c r="BS6279"/>
      <c r="BT6279"/>
      <c r="BU6279"/>
      <c r="BV6279"/>
      <c r="BW6279"/>
      <c r="BX6279"/>
      <c r="BY6279"/>
      <c r="BZ6279"/>
      <c r="CA6279"/>
      <c r="CB6279"/>
      <c r="CC6279"/>
      <c r="CD6279"/>
      <c r="CE6279"/>
      <c r="CF6279"/>
      <c r="CG6279"/>
      <c r="CH6279"/>
      <c r="CI6279"/>
      <c r="CJ6279"/>
      <c r="CK6279"/>
      <c r="DZJ6279"/>
      <c r="DZK6279"/>
      <c r="DZL6279"/>
      <c r="DZM6279"/>
      <c r="DZN6279"/>
      <c r="DZO6279"/>
      <c r="DZP6279"/>
      <c r="DZQ6279"/>
      <c r="DZR6279"/>
      <c r="DZS6279"/>
      <c r="DZT6279"/>
      <c r="DZU6279"/>
      <c r="DZV6279"/>
      <c r="DZW6279"/>
      <c r="DZX6279"/>
      <c r="DZY6279"/>
      <c r="DZZ6279"/>
      <c r="EAA6279"/>
      <c r="EAB6279"/>
      <c r="EAC6279"/>
      <c r="EAD6279"/>
      <c r="EAE6279"/>
      <c r="EAF6279"/>
      <c r="EAG6279"/>
      <c r="EAH6279"/>
    </row>
    <row r="6280" spans="38:89 3390:3414" x14ac:dyDescent="0.3"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  <c r="BE6280"/>
      <c r="BF6280"/>
      <c r="BG6280"/>
      <c r="BH6280"/>
      <c r="BI6280"/>
      <c r="BJ6280"/>
      <c r="BK6280"/>
      <c r="BL6280"/>
      <c r="BM6280"/>
      <c r="BN6280"/>
      <c r="BO6280"/>
      <c r="BP6280"/>
      <c r="BQ6280"/>
      <c r="BR6280"/>
      <c r="BS6280"/>
      <c r="BT6280"/>
      <c r="BU6280"/>
      <c r="BV6280"/>
      <c r="BW6280"/>
      <c r="BX6280"/>
      <c r="BY6280"/>
      <c r="BZ6280"/>
      <c r="CA6280"/>
      <c r="CB6280"/>
      <c r="CC6280"/>
      <c r="CD6280"/>
      <c r="CE6280"/>
      <c r="CF6280"/>
      <c r="CG6280"/>
      <c r="CH6280"/>
      <c r="CI6280"/>
      <c r="CJ6280"/>
      <c r="CK6280"/>
      <c r="DZJ6280"/>
      <c r="DZK6280"/>
      <c r="DZL6280"/>
      <c r="DZM6280"/>
      <c r="DZN6280"/>
      <c r="DZO6280"/>
      <c r="DZP6280"/>
      <c r="DZQ6280"/>
      <c r="DZR6280"/>
      <c r="DZS6280"/>
      <c r="DZT6280"/>
      <c r="DZU6280"/>
      <c r="DZV6280"/>
      <c r="DZW6280"/>
      <c r="DZX6280"/>
      <c r="DZY6280"/>
      <c r="DZZ6280"/>
      <c r="EAA6280"/>
      <c r="EAB6280"/>
      <c r="EAC6280"/>
      <c r="EAD6280"/>
      <c r="EAE6280"/>
      <c r="EAF6280"/>
      <c r="EAG6280"/>
      <c r="EAH6280"/>
    </row>
    <row r="6281" spans="38:89 3390:3414" x14ac:dyDescent="0.3"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  <c r="BE6281"/>
      <c r="BF6281"/>
      <c r="BG6281"/>
      <c r="BH6281"/>
      <c r="BI6281"/>
      <c r="BJ6281"/>
      <c r="BK6281"/>
      <c r="BL6281"/>
      <c r="BM6281"/>
      <c r="BN6281"/>
      <c r="BO6281"/>
      <c r="BP6281"/>
      <c r="BQ6281"/>
      <c r="BR6281"/>
      <c r="BS6281"/>
      <c r="BT6281"/>
      <c r="BU6281"/>
      <c r="BV6281"/>
      <c r="BW6281"/>
      <c r="BX6281"/>
      <c r="BY6281"/>
      <c r="BZ6281"/>
      <c r="CA6281"/>
      <c r="CB6281"/>
      <c r="CC6281"/>
      <c r="CD6281"/>
      <c r="CE6281"/>
      <c r="CF6281"/>
      <c r="CG6281"/>
      <c r="CH6281"/>
      <c r="CI6281"/>
      <c r="CJ6281"/>
      <c r="CK6281"/>
      <c r="DZJ6281"/>
      <c r="DZK6281"/>
      <c r="DZL6281"/>
      <c r="DZM6281"/>
      <c r="DZN6281"/>
      <c r="DZO6281"/>
      <c r="DZP6281"/>
      <c r="DZQ6281"/>
      <c r="DZR6281"/>
      <c r="DZS6281"/>
      <c r="DZT6281"/>
      <c r="DZU6281"/>
      <c r="DZV6281"/>
      <c r="DZW6281"/>
      <c r="DZX6281"/>
      <c r="DZY6281"/>
      <c r="DZZ6281"/>
      <c r="EAA6281"/>
      <c r="EAB6281"/>
      <c r="EAC6281"/>
      <c r="EAD6281"/>
      <c r="EAE6281"/>
      <c r="EAF6281"/>
      <c r="EAG6281"/>
      <c r="EAH6281"/>
    </row>
    <row r="6282" spans="38:89 3390:3414" x14ac:dyDescent="0.3"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  <c r="BE6282"/>
      <c r="BF6282"/>
      <c r="BG6282"/>
      <c r="BH6282"/>
      <c r="BI6282"/>
      <c r="BJ6282"/>
      <c r="BK6282"/>
      <c r="BL6282"/>
      <c r="BM6282"/>
      <c r="BN6282"/>
      <c r="BO6282"/>
      <c r="BP6282"/>
      <c r="BQ6282"/>
      <c r="BR6282"/>
      <c r="BS6282"/>
      <c r="BT6282"/>
      <c r="BU6282"/>
      <c r="BV6282"/>
      <c r="BW6282"/>
      <c r="BX6282"/>
      <c r="BY6282"/>
      <c r="BZ6282"/>
      <c r="CA6282"/>
      <c r="CB6282"/>
      <c r="CC6282"/>
      <c r="CD6282"/>
      <c r="CE6282"/>
      <c r="CF6282"/>
      <c r="CG6282"/>
      <c r="CH6282"/>
      <c r="CI6282"/>
      <c r="CJ6282"/>
      <c r="CK6282"/>
      <c r="DZJ6282"/>
      <c r="DZK6282"/>
      <c r="DZL6282"/>
      <c r="DZM6282"/>
      <c r="DZN6282"/>
      <c r="DZO6282"/>
      <c r="DZP6282"/>
      <c r="DZQ6282"/>
      <c r="DZR6282"/>
      <c r="DZS6282"/>
      <c r="DZT6282"/>
      <c r="DZU6282"/>
      <c r="DZV6282"/>
      <c r="DZW6282"/>
      <c r="DZX6282"/>
      <c r="DZY6282"/>
      <c r="DZZ6282"/>
      <c r="EAA6282"/>
      <c r="EAB6282"/>
      <c r="EAC6282"/>
      <c r="EAD6282"/>
      <c r="EAE6282"/>
      <c r="EAF6282"/>
      <c r="EAG6282"/>
      <c r="EAH6282"/>
    </row>
    <row r="6283" spans="38:89 3390:3414" x14ac:dyDescent="0.3"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  <c r="BE6283"/>
      <c r="BF6283"/>
      <c r="BG6283"/>
      <c r="BH6283"/>
      <c r="BI6283"/>
      <c r="BJ6283"/>
      <c r="BK6283"/>
      <c r="BL6283"/>
      <c r="BM6283"/>
      <c r="BN6283"/>
      <c r="BO6283"/>
      <c r="BP6283"/>
      <c r="BQ6283"/>
      <c r="BR6283"/>
      <c r="BS6283"/>
      <c r="BT6283"/>
      <c r="BU6283"/>
      <c r="BV6283"/>
      <c r="BW6283"/>
      <c r="BX6283"/>
      <c r="BY6283"/>
      <c r="BZ6283"/>
      <c r="CA6283"/>
      <c r="CB6283"/>
      <c r="CC6283"/>
      <c r="CD6283"/>
      <c r="CE6283"/>
      <c r="CF6283"/>
      <c r="CG6283"/>
      <c r="CH6283"/>
      <c r="CI6283"/>
      <c r="CJ6283"/>
      <c r="CK6283"/>
      <c r="DZJ6283"/>
      <c r="DZK6283"/>
      <c r="DZL6283"/>
      <c r="DZM6283"/>
      <c r="DZN6283"/>
      <c r="DZO6283"/>
      <c r="DZP6283"/>
      <c r="DZQ6283"/>
      <c r="DZR6283"/>
      <c r="DZS6283"/>
      <c r="DZT6283"/>
      <c r="DZU6283"/>
      <c r="DZV6283"/>
      <c r="DZW6283"/>
      <c r="DZX6283"/>
      <c r="DZY6283"/>
      <c r="DZZ6283"/>
      <c r="EAA6283"/>
      <c r="EAB6283"/>
      <c r="EAC6283"/>
      <c r="EAD6283"/>
      <c r="EAE6283"/>
      <c r="EAF6283"/>
      <c r="EAG6283"/>
      <c r="EAH6283"/>
    </row>
    <row r="6284" spans="38:89 3390:3414" x14ac:dyDescent="0.3"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  <c r="BE6284"/>
      <c r="BF6284"/>
      <c r="BG6284"/>
      <c r="BH6284"/>
      <c r="BI6284"/>
      <c r="BJ6284"/>
      <c r="BK6284"/>
      <c r="BL6284"/>
      <c r="BM6284"/>
      <c r="BN6284"/>
      <c r="BO6284"/>
      <c r="BP6284"/>
      <c r="BQ6284"/>
      <c r="BR6284"/>
      <c r="BS6284"/>
      <c r="BT6284"/>
      <c r="BU6284"/>
      <c r="BV6284"/>
      <c r="BW6284"/>
      <c r="BX6284"/>
      <c r="BY6284"/>
      <c r="BZ6284"/>
      <c r="CA6284"/>
      <c r="CB6284"/>
      <c r="CC6284"/>
      <c r="CD6284"/>
      <c r="CE6284"/>
      <c r="CF6284"/>
      <c r="CG6284"/>
      <c r="CH6284"/>
      <c r="CI6284"/>
      <c r="CJ6284"/>
      <c r="CK6284"/>
      <c r="DZJ6284"/>
      <c r="DZK6284"/>
      <c r="DZL6284"/>
      <c r="DZM6284"/>
      <c r="DZN6284"/>
      <c r="DZO6284"/>
      <c r="DZP6284"/>
      <c r="DZQ6284"/>
      <c r="DZR6284"/>
      <c r="DZS6284"/>
      <c r="DZT6284"/>
      <c r="DZU6284"/>
      <c r="DZV6284"/>
      <c r="DZW6284"/>
      <c r="DZX6284"/>
      <c r="DZY6284"/>
      <c r="DZZ6284"/>
      <c r="EAA6284"/>
      <c r="EAB6284"/>
      <c r="EAC6284"/>
      <c r="EAD6284"/>
      <c r="EAE6284"/>
      <c r="EAF6284"/>
      <c r="EAG6284"/>
      <c r="EAH6284"/>
    </row>
    <row r="6285" spans="38:89 3390:3414" x14ac:dyDescent="0.3"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  <c r="BE6285"/>
      <c r="BF6285"/>
      <c r="BG6285"/>
      <c r="BH6285"/>
      <c r="BI6285"/>
      <c r="BJ6285"/>
      <c r="BK6285"/>
      <c r="BL6285"/>
      <c r="BM6285"/>
      <c r="BN6285"/>
      <c r="BO6285"/>
      <c r="BP6285"/>
      <c r="BQ6285"/>
      <c r="BR6285"/>
      <c r="BS6285"/>
      <c r="BT6285"/>
      <c r="BU6285"/>
      <c r="BV6285"/>
      <c r="BW6285"/>
      <c r="BX6285"/>
      <c r="BY6285"/>
      <c r="BZ6285"/>
      <c r="CA6285"/>
      <c r="CB6285"/>
      <c r="CC6285"/>
      <c r="CD6285"/>
      <c r="CE6285"/>
      <c r="CF6285"/>
      <c r="CG6285"/>
      <c r="CH6285"/>
      <c r="CI6285"/>
      <c r="CJ6285"/>
      <c r="CK6285"/>
      <c r="DZJ6285"/>
      <c r="DZK6285"/>
      <c r="DZL6285"/>
      <c r="DZM6285"/>
      <c r="DZN6285"/>
      <c r="DZO6285"/>
      <c r="DZP6285"/>
      <c r="DZQ6285"/>
      <c r="DZR6285"/>
      <c r="DZS6285"/>
      <c r="DZT6285"/>
      <c r="DZU6285"/>
      <c r="DZV6285"/>
      <c r="DZW6285"/>
      <c r="DZX6285"/>
      <c r="DZY6285"/>
      <c r="DZZ6285"/>
      <c r="EAA6285"/>
      <c r="EAB6285"/>
      <c r="EAC6285"/>
      <c r="EAD6285"/>
      <c r="EAE6285"/>
      <c r="EAF6285"/>
      <c r="EAG6285"/>
      <c r="EAH6285"/>
    </row>
    <row r="6286" spans="38:89 3390:3414" x14ac:dyDescent="0.3"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  <c r="BE6286"/>
      <c r="BF6286"/>
      <c r="BG6286"/>
      <c r="BH6286"/>
      <c r="BI6286"/>
      <c r="BJ6286"/>
      <c r="BK6286"/>
      <c r="BL6286"/>
      <c r="BM6286"/>
      <c r="BN6286"/>
      <c r="BO6286"/>
      <c r="BP6286"/>
      <c r="BQ6286"/>
      <c r="BR6286"/>
      <c r="BS6286"/>
      <c r="BT6286"/>
      <c r="BU6286"/>
      <c r="BV6286"/>
      <c r="BW6286"/>
      <c r="BX6286"/>
      <c r="BY6286"/>
      <c r="BZ6286"/>
      <c r="CA6286"/>
      <c r="CB6286"/>
      <c r="CC6286"/>
      <c r="CD6286"/>
      <c r="CE6286"/>
      <c r="CF6286"/>
      <c r="CG6286"/>
      <c r="CH6286"/>
      <c r="CI6286"/>
      <c r="CJ6286"/>
      <c r="CK6286"/>
      <c r="DZJ6286"/>
      <c r="DZK6286"/>
      <c r="DZL6286"/>
      <c r="DZM6286"/>
      <c r="DZN6286"/>
      <c r="DZO6286"/>
      <c r="DZP6286"/>
      <c r="DZQ6286"/>
      <c r="DZR6286"/>
      <c r="DZS6286"/>
      <c r="DZT6286"/>
      <c r="DZU6286"/>
      <c r="DZV6286"/>
      <c r="DZW6286"/>
      <c r="DZX6286"/>
      <c r="DZY6286"/>
      <c r="DZZ6286"/>
      <c r="EAA6286"/>
      <c r="EAB6286"/>
      <c r="EAC6286"/>
      <c r="EAD6286"/>
      <c r="EAE6286"/>
      <c r="EAF6286"/>
      <c r="EAG6286"/>
      <c r="EAH6286"/>
    </row>
    <row r="6287" spans="38:89 3390:3414" x14ac:dyDescent="0.3"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  <c r="BE6287"/>
      <c r="BF6287"/>
      <c r="BG6287"/>
      <c r="BH6287"/>
      <c r="BI6287"/>
      <c r="BJ6287"/>
      <c r="BK6287"/>
      <c r="BL6287"/>
      <c r="BM6287"/>
      <c r="BN6287"/>
      <c r="BO6287"/>
      <c r="BP6287"/>
      <c r="BQ6287"/>
      <c r="BR6287"/>
      <c r="BS6287"/>
      <c r="BT6287"/>
      <c r="BU6287"/>
      <c r="BV6287"/>
      <c r="BW6287"/>
      <c r="BX6287"/>
      <c r="BY6287"/>
      <c r="BZ6287"/>
      <c r="CA6287"/>
      <c r="CB6287"/>
      <c r="CC6287"/>
      <c r="CD6287"/>
      <c r="CE6287"/>
      <c r="CF6287"/>
      <c r="CG6287"/>
      <c r="CH6287"/>
      <c r="CI6287"/>
      <c r="CJ6287"/>
      <c r="CK6287"/>
      <c r="DZJ6287"/>
      <c r="DZK6287"/>
      <c r="DZL6287"/>
      <c r="DZM6287"/>
      <c r="DZN6287"/>
      <c r="DZO6287"/>
      <c r="DZP6287"/>
      <c r="DZQ6287"/>
      <c r="DZR6287"/>
      <c r="DZS6287"/>
      <c r="DZT6287"/>
      <c r="DZU6287"/>
      <c r="DZV6287"/>
      <c r="DZW6287"/>
      <c r="DZX6287"/>
      <c r="DZY6287"/>
      <c r="DZZ6287"/>
      <c r="EAA6287"/>
      <c r="EAB6287"/>
      <c r="EAC6287"/>
      <c r="EAD6287"/>
      <c r="EAE6287"/>
      <c r="EAF6287"/>
      <c r="EAG6287"/>
      <c r="EAH6287"/>
    </row>
    <row r="6288" spans="38:89 3390:3414" x14ac:dyDescent="0.3"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  <c r="BE6288"/>
      <c r="BF6288"/>
      <c r="BG6288"/>
      <c r="BH6288"/>
      <c r="BI6288"/>
      <c r="BJ6288"/>
      <c r="BK6288"/>
      <c r="BL6288"/>
      <c r="BM6288"/>
      <c r="BN6288"/>
      <c r="BO6288"/>
      <c r="BP6288"/>
      <c r="BQ6288"/>
      <c r="BR6288"/>
      <c r="BS6288"/>
      <c r="BT6288"/>
      <c r="BU6288"/>
      <c r="BV6288"/>
      <c r="BW6288"/>
      <c r="BX6288"/>
      <c r="BY6288"/>
      <c r="BZ6288"/>
      <c r="CA6288"/>
      <c r="CB6288"/>
      <c r="CC6288"/>
      <c r="CD6288"/>
      <c r="CE6288"/>
      <c r="CF6288"/>
      <c r="CG6288"/>
      <c r="CH6288"/>
      <c r="CI6288"/>
      <c r="CJ6288"/>
      <c r="CK6288"/>
      <c r="DZJ6288"/>
      <c r="DZK6288"/>
      <c r="DZL6288"/>
      <c r="DZM6288"/>
      <c r="DZN6288"/>
      <c r="DZO6288"/>
      <c r="DZP6288"/>
      <c r="DZQ6288"/>
      <c r="DZR6288"/>
      <c r="DZS6288"/>
      <c r="DZT6288"/>
      <c r="DZU6288"/>
      <c r="DZV6288"/>
      <c r="DZW6288"/>
      <c r="DZX6288"/>
      <c r="DZY6288"/>
      <c r="DZZ6288"/>
      <c r="EAA6288"/>
      <c r="EAB6288"/>
      <c r="EAC6288"/>
      <c r="EAD6288"/>
      <c r="EAE6288"/>
      <c r="EAF6288"/>
      <c r="EAG6288"/>
      <c r="EAH6288"/>
    </row>
    <row r="6289" spans="38:89 3390:3414" x14ac:dyDescent="0.3"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  <c r="BE6289"/>
      <c r="BF6289"/>
      <c r="BG6289"/>
      <c r="BH6289"/>
      <c r="BI6289"/>
      <c r="BJ6289"/>
      <c r="BK6289"/>
      <c r="BL6289"/>
      <c r="BM6289"/>
      <c r="BN6289"/>
      <c r="BO6289"/>
      <c r="BP6289"/>
      <c r="BQ6289"/>
      <c r="BR6289"/>
      <c r="BS6289"/>
      <c r="BT6289"/>
      <c r="BU6289"/>
      <c r="BV6289"/>
      <c r="BW6289"/>
      <c r="BX6289"/>
      <c r="BY6289"/>
      <c r="BZ6289"/>
      <c r="CA6289"/>
      <c r="CB6289"/>
      <c r="CC6289"/>
      <c r="CD6289"/>
      <c r="CE6289"/>
      <c r="CF6289"/>
      <c r="CG6289"/>
      <c r="CH6289"/>
      <c r="CI6289"/>
      <c r="CJ6289"/>
      <c r="CK6289"/>
      <c r="DZJ6289"/>
      <c r="DZK6289"/>
      <c r="DZL6289"/>
      <c r="DZM6289"/>
      <c r="DZN6289"/>
      <c r="DZO6289"/>
      <c r="DZP6289"/>
      <c r="DZQ6289"/>
      <c r="DZR6289"/>
      <c r="DZS6289"/>
      <c r="DZT6289"/>
      <c r="DZU6289"/>
      <c r="DZV6289"/>
      <c r="DZW6289"/>
      <c r="DZX6289"/>
      <c r="DZY6289"/>
      <c r="DZZ6289"/>
      <c r="EAA6289"/>
      <c r="EAB6289"/>
      <c r="EAC6289"/>
      <c r="EAD6289"/>
      <c r="EAE6289"/>
      <c r="EAF6289"/>
      <c r="EAG6289"/>
      <c r="EAH6289"/>
    </row>
    <row r="6290" spans="38:89 3390:3414" x14ac:dyDescent="0.3"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  <c r="BE6290"/>
      <c r="BF6290"/>
      <c r="BG6290"/>
      <c r="BH6290"/>
      <c r="BI6290"/>
      <c r="BJ6290"/>
      <c r="BK6290"/>
      <c r="BL6290"/>
      <c r="BM6290"/>
      <c r="BN6290"/>
      <c r="BO6290"/>
      <c r="BP6290"/>
      <c r="BQ6290"/>
      <c r="BR6290"/>
      <c r="BS6290"/>
      <c r="BT6290"/>
      <c r="BU6290"/>
      <c r="BV6290"/>
      <c r="BW6290"/>
      <c r="BX6290"/>
      <c r="BY6290"/>
      <c r="BZ6290"/>
      <c r="CA6290"/>
      <c r="CB6290"/>
      <c r="CC6290"/>
      <c r="CD6290"/>
      <c r="CE6290"/>
      <c r="CF6290"/>
      <c r="CG6290"/>
      <c r="CH6290"/>
      <c r="CI6290"/>
      <c r="CJ6290"/>
      <c r="CK6290"/>
      <c r="DZJ6290"/>
      <c r="DZK6290"/>
      <c r="DZL6290"/>
      <c r="DZM6290"/>
      <c r="DZN6290"/>
      <c r="DZO6290"/>
      <c r="DZP6290"/>
      <c r="DZQ6290"/>
      <c r="DZR6290"/>
      <c r="DZS6290"/>
      <c r="DZT6290"/>
      <c r="DZU6290"/>
      <c r="DZV6290"/>
      <c r="DZW6290"/>
      <c r="DZX6290"/>
      <c r="DZY6290"/>
      <c r="DZZ6290"/>
      <c r="EAA6290"/>
      <c r="EAB6290"/>
      <c r="EAC6290"/>
      <c r="EAD6290"/>
      <c r="EAE6290"/>
      <c r="EAF6290"/>
      <c r="EAG6290"/>
      <c r="EAH6290"/>
    </row>
    <row r="6291" spans="38:89 3390:3414" x14ac:dyDescent="0.3"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  <c r="BE6291"/>
      <c r="BF6291"/>
      <c r="BG6291"/>
      <c r="BH6291"/>
      <c r="BI6291"/>
      <c r="BJ6291"/>
      <c r="BK6291"/>
      <c r="BL6291"/>
      <c r="BM6291"/>
      <c r="BN6291"/>
      <c r="BO6291"/>
      <c r="BP6291"/>
      <c r="BQ6291"/>
      <c r="BR6291"/>
      <c r="BS6291"/>
      <c r="BT6291"/>
      <c r="BU6291"/>
      <c r="BV6291"/>
      <c r="BW6291"/>
      <c r="BX6291"/>
      <c r="BY6291"/>
      <c r="BZ6291"/>
      <c r="CA6291"/>
      <c r="CB6291"/>
      <c r="CC6291"/>
      <c r="CD6291"/>
      <c r="CE6291"/>
      <c r="CF6291"/>
      <c r="CG6291"/>
      <c r="CH6291"/>
      <c r="CI6291"/>
      <c r="CJ6291"/>
      <c r="CK6291"/>
      <c r="DZJ6291"/>
      <c r="DZK6291"/>
      <c r="DZL6291"/>
      <c r="DZM6291"/>
      <c r="DZN6291"/>
      <c r="DZO6291"/>
      <c r="DZP6291"/>
      <c r="DZQ6291"/>
      <c r="DZR6291"/>
      <c r="DZS6291"/>
      <c r="DZT6291"/>
      <c r="DZU6291"/>
      <c r="DZV6291"/>
      <c r="DZW6291"/>
      <c r="DZX6291"/>
      <c r="DZY6291"/>
      <c r="DZZ6291"/>
      <c r="EAA6291"/>
      <c r="EAB6291"/>
      <c r="EAC6291"/>
      <c r="EAD6291"/>
      <c r="EAE6291"/>
      <c r="EAF6291"/>
      <c r="EAG6291"/>
      <c r="EAH6291"/>
    </row>
    <row r="6292" spans="38:89 3390:3414" x14ac:dyDescent="0.3"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  <c r="BE6292"/>
      <c r="BF6292"/>
      <c r="BG6292"/>
      <c r="BH6292"/>
      <c r="BI6292"/>
      <c r="BJ6292"/>
      <c r="BK6292"/>
      <c r="BL6292"/>
      <c r="BM6292"/>
      <c r="BN6292"/>
      <c r="BO6292"/>
      <c r="BP6292"/>
      <c r="BQ6292"/>
      <c r="BR6292"/>
      <c r="BS6292"/>
      <c r="BT6292"/>
      <c r="BU6292"/>
      <c r="BV6292"/>
      <c r="BW6292"/>
      <c r="BX6292"/>
      <c r="BY6292"/>
      <c r="BZ6292"/>
      <c r="CA6292"/>
      <c r="CB6292"/>
      <c r="CC6292"/>
      <c r="CD6292"/>
      <c r="CE6292"/>
      <c r="CF6292"/>
      <c r="CG6292"/>
      <c r="CH6292"/>
      <c r="CI6292"/>
      <c r="CJ6292"/>
      <c r="CK6292"/>
      <c r="DZJ6292"/>
      <c r="DZK6292"/>
      <c r="DZL6292"/>
      <c r="DZM6292"/>
      <c r="DZN6292"/>
      <c r="DZO6292"/>
      <c r="DZP6292"/>
      <c r="DZQ6292"/>
      <c r="DZR6292"/>
      <c r="DZS6292"/>
      <c r="DZT6292"/>
      <c r="DZU6292"/>
      <c r="DZV6292"/>
      <c r="DZW6292"/>
      <c r="DZX6292"/>
      <c r="DZY6292"/>
      <c r="DZZ6292"/>
      <c r="EAA6292"/>
      <c r="EAB6292"/>
      <c r="EAC6292"/>
      <c r="EAD6292"/>
      <c r="EAE6292"/>
      <c r="EAF6292"/>
      <c r="EAG6292"/>
      <c r="EAH6292"/>
    </row>
    <row r="6293" spans="38:89 3390:3414" x14ac:dyDescent="0.3"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  <c r="BE6293"/>
      <c r="BF6293"/>
      <c r="BG6293"/>
      <c r="BH6293"/>
      <c r="BI6293"/>
      <c r="BJ6293"/>
      <c r="BK6293"/>
      <c r="BL6293"/>
      <c r="BM6293"/>
      <c r="BN6293"/>
      <c r="BO6293"/>
      <c r="BP6293"/>
      <c r="BQ6293"/>
      <c r="BR6293"/>
      <c r="BS6293"/>
      <c r="BT6293"/>
      <c r="BU6293"/>
      <c r="BV6293"/>
      <c r="BW6293"/>
      <c r="BX6293"/>
      <c r="BY6293"/>
      <c r="BZ6293"/>
      <c r="CA6293"/>
      <c r="CB6293"/>
      <c r="CC6293"/>
      <c r="CD6293"/>
      <c r="CE6293"/>
      <c r="CF6293"/>
      <c r="CG6293"/>
      <c r="CH6293"/>
      <c r="CI6293"/>
      <c r="CJ6293"/>
      <c r="CK6293"/>
      <c r="DZJ6293"/>
      <c r="DZK6293"/>
      <c r="DZL6293"/>
      <c r="DZM6293"/>
      <c r="DZN6293"/>
      <c r="DZO6293"/>
      <c r="DZP6293"/>
      <c r="DZQ6293"/>
      <c r="DZR6293"/>
      <c r="DZS6293"/>
      <c r="DZT6293"/>
      <c r="DZU6293"/>
      <c r="DZV6293"/>
      <c r="DZW6293"/>
      <c r="DZX6293"/>
      <c r="DZY6293"/>
      <c r="DZZ6293"/>
      <c r="EAA6293"/>
      <c r="EAB6293"/>
      <c r="EAC6293"/>
      <c r="EAD6293"/>
      <c r="EAE6293"/>
      <c r="EAF6293"/>
      <c r="EAG6293"/>
      <c r="EAH6293"/>
    </row>
    <row r="6294" spans="38:89 3390:3414" x14ac:dyDescent="0.3"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  <c r="BE6294"/>
      <c r="BF6294"/>
      <c r="BG6294"/>
      <c r="BH6294"/>
      <c r="BI6294"/>
      <c r="BJ6294"/>
      <c r="BK6294"/>
      <c r="BL6294"/>
      <c r="BM6294"/>
      <c r="BN6294"/>
      <c r="BO6294"/>
      <c r="BP6294"/>
      <c r="BQ6294"/>
      <c r="BR6294"/>
      <c r="BS6294"/>
      <c r="BT6294"/>
      <c r="BU6294"/>
      <c r="BV6294"/>
      <c r="BW6294"/>
      <c r="BX6294"/>
      <c r="BY6294"/>
      <c r="BZ6294"/>
      <c r="CA6294"/>
      <c r="CB6294"/>
      <c r="CC6294"/>
      <c r="CD6294"/>
      <c r="CE6294"/>
      <c r="CF6294"/>
      <c r="CG6294"/>
      <c r="CH6294"/>
      <c r="CI6294"/>
      <c r="CJ6294"/>
      <c r="CK6294"/>
      <c r="DZJ6294"/>
      <c r="DZK6294"/>
      <c r="DZL6294"/>
      <c r="DZM6294"/>
      <c r="DZN6294"/>
      <c r="DZO6294"/>
      <c r="DZP6294"/>
      <c r="DZQ6294"/>
      <c r="DZR6294"/>
      <c r="DZS6294"/>
      <c r="DZT6294"/>
      <c r="DZU6294"/>
      <c r="DZV6294"/>
      <c r="DZW6294"/>
      <c r="DZX6294"/>
      <c r="DZY6294"/>
      <c r="DZZ6294"/>
      <c r="EAA6294"/>
      <c r="EAB6294"/>
      <c r="EAC6294"/>
      <c r="EAD6294"/>
      <c r="EAE6294"/>
      <c r="EAF6294"/>
      <c r="EAG6294"/>
      <c r="EAH6294"/>
    </row>
    <row r="6295" spans="38:89 3390:3414" x14ac:dyDescent="0.3"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  <c r="BE6295"/>
      <c r="BF6295"/>
      <c r="BG6295"/>
      <c r="BH6295"/>
      <c r="BI6295"/>
      <c r="BJ6295"/>
      <c r="BK6295"/>
      <c r="BL6295"/>
      <c r="BM6295"/>
      <c r="BN6295"/>
      <c r="BO6295"/>
      <c r="BP6295"/>
      <c r="BQ6295"/>
      <c r="BR6295"/>
      <c r="BS6295"/>
      <c r="BT6295"/>
      <c r="BU6295"/>
      <c r="BV6295"/>
      <c r="BW6295"/>
      <c r="BX6295"/>
      <c r="BY6295"/>
      <c r="BZ6295"/>
      <c r="CA6295"/>
      <c r="CB6295"/>
      <c r="CC6295"/>
      <c r="CD6295"/>
      <c r="CE6295"/>
      <c r="CF6295"/>
      <c r="CG6295"/>
      <c r="CH6295"/>
      <c r="CI6295"/>
      <c r="CJ6295"/>
      <c r="CK6295"/>
      <c r="DZJ6295"/>
      <c r="DZK6295"/>
      <c r="DZL6295"/>
      <c r="DZM6295"/>
      <c r="DZN6295"/>
      <c r="DZO6295"/>
      <c r="DZP6295"/>
      <c r="DZQ6295"/>
      <c r="DZR6295"/>
      <c r="DZS6295"/>
      <c r="DZT6295"/>
      <c r="DZU6295"/>
      <c r="DZV6295"/>
      <c r="DZW6295"/>
      <c r="DZX6295"/>
      <c r="DZY6295"/>
      <c r="DZZ6295"/>
      <c r="EAA6295"/>
      <c r="EAB6295"/>
      <c r="EAC6295"/>
      <c r="EAD6295"/>
      <c r="EAE6295"/>
      <c r="EAF6295"/>
      <c r="EAG6295"/>
      <c r="EAH6295"/>
    </row>
    <row r="6296" spans="38:89 3390:3414" x14ac:dyDescent="0.3"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  <c r="BE6296"/>
      <c r="BF6296"/>
      <c r="BG6296"/>
      <c r="BH6296"/>
      <c r="BI6296"/>
      <c r="BJ6296"/>
      <c r="BK6296"/>
      <c r="BL6296"/>
      <c r="BM6296"/>
      <c r="BN6296"/>
      <c r="BO6296"/>
      <c r="BP6296"/>
      <c r="BQ6296"/>
      <c r="BR6296"/>
      <c r="BS6296"/>
      <c r="BT6296"/>
      <c r="BU6296"/>
      <c r="BV6296"/>
      <c r="BW6296"/>
      <c r="BX6296"/>
      <c r="BY6296"/>
      <c r="BZ6296"/>
      <c r="CA6296"/>
      <c r="CB6296"/>
      <c r="CC6296"/>
      <c r="CD6296"/>
      <c r="CE6296"/>
      <c r="CF6296"/>
      <c r="CG6296"/>
      <c r="CH6296"/>
      <c r="CI6296"/>
      <c r="CJ6296"/>
      <c r="CK6296"/>
      <c r="DZJ6296"/>
      <c r="DZK6296"/>
      <c r="DZL6296"/>
      <c r="DZM6296"/>
      <c r="DZN6296"/>
      <c r="DZO6296"/>
      <c r="DZP6296"/>
      <c r="DZQ6296"/>
      <c r="DZR6296"/>
      <c r="DZS6296"/>
      <c r="DZT6296"/>
      <c r="DZU6296"/>
      <c r="DZV6296"/>
      <c r="DZW6296"/>
      <c r="DZX6296"/>
      <c r="DZY6296"/>
      <c r="DZZ6296"/>
      <c r="EAA6296"/>
      <c r="EAB6296"/>
      <c r="EAC6296"/>
      <c r="EAD6296"/>
      <c r="EAE6296"/>
      <c r="EAF6296"/>
      <c r="EAG6296"/>
      <c r="EAH6296"/>
    </row>
    <row r="6297" spans="38:89 3390:3414" x14ac:dyDescent="0.3"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  <c r="BE6297"/>
      <c r="BF6297"/>
      <c r="BG6297"/>
      <c r="BH6297"/>
      <c r="BI6297"/>
      <c r="BJ6297"/>
      <c r="BK6297"/>
      <c r="BL6297"/>
      <c r="BM6297"/>
      <c r="BN6297"/>
      <c r="BO6297"/>
      <c r="BP6297"/>
      <c r="BQ6297"/>
      <c r="BR6297"/>
      <c r="BS6297"/>
      <c r="BT6297"/>
      <c r="BU6297"/>
      <c r="BV6297"/>
      <c r="BW6297"/>
      <c r="BX6297"/>
      <c r="BY6297"/>
      <c r="BZ6297"/>
      <c r="CA6297"/>
      <c r="CB6297"/>
      <c r="CC6297"/>
      <c r="CD6297"/>
      <c r="CE6297"/>
      <c r="CF6297"/>
      <c r="CG6297"/>
      <c r="CH6297"/>
      <c r="CI6297"/>
      <c r="CJ6297"/>
      <c r="CK6297"/>
      <c r="DZJ6297"/>
      <c r="DZK6297"/>
      <c r="DZL6297"/>
      <c r="DZM6297"/>
      <c r="DZN6297"/>
      <c r="DZO6297"/>
      <c r="DZP6297"/>
      <c r="DZQ6297"/>
      <c r="DZR6297"/>
      <c r="DZS6297"/>
      <c r="DZT6297"/>
      <c r="DZU6297"/>
      <c r="DZV6297"/>
      <c r="DZW6297"/>
      <c r="DZX6297"/>
      <c r="DZY6297"/>
      <c r="DZZ6297"/>
      <c r="EAA6297"/>
      <c r="EAB6297"/>
      <c r="EAC6297"/>
      <c r="EAD6297"/>
      <c r="EAE6297"/>
      <c r="EAF6297"/>
      <c r="EAG6297"/>
      <c r="EAH6297"/>
    </row>
    <row r="6298" spans="38:89 3390:3414" x14ac:dyDescent="0.3"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  <c r="BE6298"/>
      <c r="BF6298"/>
      <c r="BG6298"/>
      <c r="BH6298"/>
      <c r="BI6298"/>
      <c r="BJ6298"/>
      <c r="BK6298"/>
      <c r="BL6298"/>
      <c r="BM6298"/>
      <c r="BN6298"/>
      <c r="BO6298"/>
      <c r="BP6298"/>
      <c r="BQ6298"/>
      <c r="BR6298"/>
      <c r="BS6298"/>
      <c r="BT6298"/>
      <c r="BU6298"/>
      <c r="BV6298"/>
      <c r="BW6298"/>
      <c r="BX6298"/>
      <c r="BY6298"/>
      <c r="BZ6298"/>
      <c r="CA6298"/>
      <c r="CB6298"/>
      <c r="CC6298"/>
      <c r="CD6298"/>
      <c r="CE6298"/>
      <c r="CF6298"/>
      <c r="CG6298"/>
      <c r="CH6298"/>
      <c r="CI6298"/>
      <c r="CJ6298"/>
      <c r="CK6298"/>
      <c r="DZJ6298"/>
      <c r="DZK6298"/>
      <c r="DZL6298"/>
      <c r="DZM6298"/>
      <c r="DZN6298"/>
      <c r="DZO6298"/>
      <c r="DZP6298"/>
      <c r="DZQ6298"/>
      <c r="DZR6298"/>
      <c r="DZS6298"/>
      <c r="DZT6298"/>
      <c r="DZU6298"/>
      <c r="DZV6298"/>
      <c r="DZW6298"/>
      <c r="DZX6298"/>
      <c r="DZY6298"/>
      <c r="DZZ6298"/>
      <c r="EAA6298"/>
      <c r="EAB6298"/>
      <c r="EAC6298"/>
      <c r="EAD6298"/>
      <c r="EAE6298"/>
      <c r="EAF6298"/>
      <c r="EAG6298"/>
      <c r="EAH6298"/>
    </row>
    <row r="6299" spans="38:89 3390:3414" x14ac:dyDescent="0.3"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  <c r="BE6299"/>
      <c r="BF6299"/>
      <c r="BG6299"/>
      <c r="BH6299"/>
      <c r="BI6299"/>
      <c r="BJ6299"/>
      <c r="BK6299"/>
      <c r="BL6299"/>
      <c r="BM6299"/>
      <c r="BN6299"/>
      <c r="BO6299"/>
      <c r="BP6299"/>
      <c r="BQ6299"/>
      <c r="BR6299"/>
      <c r="BS6299"/>
      <c r="BT6299"/>
      <c r="BU6299"/>
      <c r="BV6299"/>
      <c r="BW6299"/>
      <c r="BX6299"/>
      <c r="BY6299"/>
      <c r="BZ6299"/>
      <c r="CA6299"/>
      <c r="CB6299"/>
      <c r="CC6299"/>
      <c r="CD6299"/>
      <c r="CE6299"/>
      <c r="CF6299"/>
      <c r="CG6299"/>
      <c r="CH6299"/>
      <c r="CI6299"/>
      <c r="CJ6299"/>
      <c r="CK6299"/>
      <c r="DZJ6299"/>
      <c r="DZK6299"/>
      <c r="DZL6299"/>
      <c r="DZM6299"/>
      <c r="DZN6299"/>
      <c r="DZO6299"/>
      <c r="DZP6299"/>
      <c r="DZQ6299"/>
      <c r="DZR6299"/>
      <c r="DZS6299"/>
      <c r="DZT6299"/>
      <c r="DZU6299"/>
      <c r="DZV6299"/>
      <c r="DZW6299"/>
      <c r="DZX6299"/>
      <c r="DZY6299"/>
      <c r="DZZ6299"/>
      <c r="EAA6299"/>
      <c r="EAB6299"/>
      <c r="EAC6299"/>
      <c r="EAD6299"/>
      <c r="EAE6299"/>
      <c r="EAF6299"/>
      <c r="EAG6299"/>
      <c r="EAH6299"/>
    </row>
    <row r="6300" spans="38:89 3390:3414" x14ac:dyDescent="0.3"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  <c r="BE6300"/>
      <c r="BF6300"/>
      <c r="BG6300"/>
      <c r="BH6300"/>
      <c r="BI6300"/>
      <c r="BJ6300"/>
      <c r="BK6300"/>
      <c r="BL6300"/>
      <c r="BM6300"/>
      <c r="BN6300"/>
      <c r="BO6300"/>
      <c r="BP6300"/>
      <c r="BQ6300"/>
      <c r="BR6300"/>
      <c r="BS6300"/>
      <c r="BT6300"/>
      <c r="BU6300"/>
      <c r="BV6300"/>
      <c r="BW6300"/>
      <c r="BX6300"/>
      <c r="BY6300"/>
      <c r="BZ6300"/>
      <c r="CA6300"/>
      <c r="CB6300"/>
      <c r="CC6300"/>
      <c r="CD6300"/>
      <c r="CE6300"/>
      <c r="CF6300"/>
      <c r="CG6300"/>
      <c r="CH6300"/>
      <c r="CI6300"/>
      <c r="CJ6300"/>
      <c r="CK6300"/>
      <c r="DZJ6300"/>
      <c r="DZK6300"/>
      <c r="DZL6300"/>
      <c r="DZM6300"/>
      <c r="DZN6300"/>
      <c r="DZO6300"/>
      <c r="DZP6300"/>
      <c r="DZQ6300"/>
      <c r="DZR6300"/>
      <c r="DZS6300"/>
      <c r="DZT6300"/>
      <c r="DZU6300"/>
      <c r="DZV6300"/>
      <c r="DZW6300"/>
      <c r="DZX6300"/>
      <c r="DZY6300"/>
      <c r="DZZ6300"/>
      <c r="EAA6300"/>
      <c r="EAB6300"/>
      <c r="EAC6300"/>
      <c r="EAD6300"/>
      <c r="EAE6300"/>
      <c r="EAF6300"/>
      <c r="EAG6300"/>
      <c r="EAH6300"/>
    </row>
    <row r="6301" spans="38:89 3390:3414" x14ac:dyDescent="0.3"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  <c r="BE6301"/>
      <c r="BF6301"/>
      <c r="BG6301"/>
      <c r="BH6301"/>
      <c r="BI6301"/>
      <c r="BJ6301"/>
      <c r="BK6301"/>
      <c r="BL6301"/>
      <c r="BM6301"/>
      <c r="BN6301"/>
      <c r="BO6301"/>
      <c r="BP6301"/>
      <c r="BQ6301"/>
      <c r="BR6301"/>
      <c r="BS6301"/>
      <c r="BT6301"/>
      <c r="BU6301"/>
      <c r="BV6301"/>
      <c r="BW6301"/>
      <c r="BX6301"/>
      <c r="BY6301"/>
      <c r="BZ6301"/>
      <c r="CA6301"/>
      <c r="CB6301"/>
      <c r="CC6301"/>
      <c r="CD6301"/>
      <c r="CE6301"/>
      <c r="CF6301"/>
      <c r="CG6301"/>
      <c r="CH6301"/>
      <c r="CI6301"/>
      <c r="CJ6301"/>
      <c r="CK6301"/>
      <c r="DZJ6301"/>
      <c r="DZK6301"/>
      <c r="DZL6301"/>
      <c r="DZM6301"/>
      <c r="DZN6301"/>
      <c r="DZO6301"/>
      <c r="DZP6301"/>
      <c r="DZQ6301"/>
      <c r="DZR6301"/>
      <c r="DZS6301"/>
      <c r="DZT6301"/>
      <c r="DZU6301"/>
      <c r="DZV6301"/>
      <c r="DZW6301"/>
      <c r="DZX6301"/>
      <c r="DZY6301"/>
      <c r="DZZ6301"/>
      <c r="EAA6301"/>
      <c r="EAB6301"/>
      <c r="EAC6301"/>
      <c r="EAD6301"/>
      <c r="EAE6301"/>
      <c r="EAF6301"/>
      <c r="EAG6301"/>
      <c r="EAH6301"/>
    </row>
    <row r="6302" spans="38:89 3390:3414" x14ac:dyDescent="0.3"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  <c r="BE6302"/>
      <c r="BF6302"/>
      <c r="BG6302"/>
      <c r="BH6302"/>
      <c r="BI6302"/>
      <c r="BJ6302"/>
      <c r="BK6302"/>
      <c r="BL6302"/>
      <c r="BM6302"/>
      <c r="BN6302"/>
      <c r="BO6302"/>
      <c r="BP6302"/>
      <c r="BQ6302"/>
      <c r="BR6302"/>
      <c r="BS6302"/>
      <c r="BT6302"/>
      <c r="BU6302"/>
      <c r="BV6302"/>
      <c r="BW6302"/>
      <c r="BX6302"/>
      <c r="BY6302"/>
      <c r="BZ6302"/>
      <c r="CA6302"/>
      <c r="CB6302"/>
      <c r="CC6302"/>
      <c r="CD6302"/>
      <c r="CE6302"/>
      <c r="CF6302"/>
      <c r="CG6302"/>
      <c r="CH6302"/>
      <c r="CI6302"/>
      <c r="CJ6302"/>
      <c r="CK6302"/>
      <c r="DZJ6302"/>
      <c r="DZK6302"/>
      <c r="DZL6302"/>
      <c r="DZM6302"/>
      <c r="DZN6302"/>
      <c r="DZO6302"/>
      <c r="DZP6302"/>
      <c r="DZQ6302"/>
      <c r="DZR6302"/>
      <c r="DZS6302"/>
      <c r="DZT6302"/>
      <c r="DZU6302"/>
      <c r="DZV6302"/>
      <c r="DZW6302"/>
      <c r="DZX6302"/>
      <c r="DZY6302"/>
      <c r="DZZ6302"/>
      <c r="EAA6302"/>
      <c r="EAB6302"/>
      <c r="EAC6302"/>
      <c r="EAD6302"/>
      <c r="EAE6302"/>
      <c r="EAF6302"/>
      <c r="EAG6302"/>
      <c r="EAH6302"/>
    </row>
    <row r="6303" spans="38:89 3390:3414" x14ac:dyDescent="0.3"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  <c r="BE6303"/>
      <c r="BF6303"/>
      <c r="BG6303"/>
      <c r="BH6303"/>
      <c r="BI6303"/>
      <c r="BJ6303"/>
      <c r="BK6303"/>
      <c r="BL6303"/>
      <c r="BM6303"/>
      <c r="BN6303"/>
      <c r="BO6303"/>
      <c r="BP6303"/>
      <c r="BQ6303"/>
      <c r="BR6303"/>
      <c r="BS6303"/>
      <c r="BT6303"/>
      <c r="BU6303"/>
      <c r="BV6303"/>
      <c r="BW6303"/>
      <c r="BX6303"/>
      <c r="BY6303"/>
      <c r="BZ6303"/>
      <c r="CA6303"/>
      <c r="CB6303"/>
      <c r="CC6303"/>
      <c r="CD6303"/>
      <c r="CE6303"/>
      <c r="CF6303"/>
      <c r="CG6303"/>
      <c r="CH6303"/>
      <c r="CI6303"/>
      <c r="CJ6303"/>
      <c r="CK6303"/>
      <c r="DZJ6303"/>
      <c r="DZK6303"/>
      <c r="DZL6303"/>
      <c r="DZM6303"/>
      <c r="DZN6303"/>
      <c r="DZO6303"/>
      <c r="DZP6303"/>
      <c r="DZQ6303"/>
      <c r="DZR6303"/>
      <c r="DZS6303"/>
      <c r="DZT6303"/>
      <c r="DZU6303"/>
      <c r="DZV6303"/>
      <c r="DZW6303"/>
      <c r="DZX6303"/>
      <c r="DZY6303"/>
      <c r="DZZ6303"/>
      <c r="EAA6303"/>
      <c r="EAB6303"/>
      <c r="EAC6303"/>
      <c r="EAD6303"/>
      <c r="EAE6303"/>
      <c r="EAF6303"/>
      <c r="EAG6303"/>
      <c r="EAH6303"/>
    </row>
    <row r="6304" spans="38:89 3390:3414" x14ac:dyDescent="0.3"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  <c r="BE6304"/>
      <c r="BF6304"/>
      <c r="BG6304"/>
      <c r="BH6304"/>
      <c r="BI6304"/>
      <c r="BJ6304"/>
      <c r="BK6304"/>
      <c r="BL6304"/>
      <c r="BM6304"/>
      <c r="BN6304"/>
      <c r="BO6304"/>
      <c r="BP6304"/>
      <c r="BQ6304"/>
      <c r="BR6304"/>
      <c r="BS6304"/>
      <c r="BT6304"/>
      <c r="BU6304"/>
      <c r="BV6304"/>
      <c r="BW6304"/>
      <c r="BX6304"/>
      <c r="BY6304"/>
      <c r="BZ6304"/>
      <c r="CA6304"/>
      <c r="CB6304"/>
      <c r="CC6304"/>
      <c r="CD6304"/>
      <c r="CE6304"/>
      <c r="CF6304"/>
      <c r="CG6304"/>
      <c r="CH6304"/>
      <c r="CI6304"/>
      <c r="CJ6304"/>
      <c r="CK6304"/>
      <c r="DZJ6304"/>
      <c r="DZK6304"/>
      <c r="DZL6304"/>
      <c r="DZM6304"/>
      <c r="DZN6304"/>
      <c r="DZO6304"/>
      <c r="DZP6304"/>
      <c r="DZQ6304"/>
      <c r="DZR6304"/>
      <c r="DZS6304"/>
      <c r="DZT6304"/>
      <c r="DZU6304"/>
      <c r="DZV6304"/>
      <c r="DZW6304"/>
      <c r="DZX6304"/>
      <c r="DZY6304"/>
      <c r="DZZ6304"/>
      <c r="EAA6304"/>
      <c r="EAB6304"/>
      <c r="EAC6304"/>
      <c r="EAD6304"/>
      <c r="EAE6304"/>
      <c r="EAF6304"/>
      <c r="EAG6304"/>
      <c r="EAH6304"/>
    </row>
    <row r="6305" spans="38:89 3390:3414" x14ac:dyDescent="0.3"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  <c r="BE6305"/>
      <c r="BF6305"/>
      <c r="BG6305"/>
      <c r="BH6305"/>
      <c r="BI6305"/>
      <c r="BJ6305"/>
      <c r="BK6305"/>
      <c r="BL6305"/>
      <c r="BM6305"/>
      <c r="BN6305"/>
      <c r="BO6305"/>
      <c r="BP6305"/>
      <c r="BQ6305"/>
      <c r="BR6305"/>
      <c r="BS6305"/>
      <c r="BT6305"/>
      <c r="BU6305"/>
      <c r="BV6305"/>
      <c r="BW6305"/>
      <c r="BX6305"/>
      <c r="BY6305"/>
      <c r="BZ6305"/>
      <c r="CA6305"/>
      <c r="CB6305"/>
      <c r="CC6305"/>
      <c r="CD6305"/>
      <c r="CE6305"/>
      <c r="CF6305"/>
      <c r="CG6305"/>
      <c r="CH6305"/>
      <c r="CI6305"/>
      <c r="CJ6305"/>
      <c r="CK6305"/>
      <c r="DZJ6305"/>
      <c r="DZK6305"/>
      <c r="DZL6305"/>
      <c r="DZM6305"/>
      <c r="DZN6305"/>
      <c r="DZO6305"/>
      <c r="DZP6305"/>
      <c r="DZQ6305"/>
      <c r="DZR6305"/>
      <c r="DZS6305"/>
      <c r="DZT6305"/>
      <c r="DZU6305"/>
      <c r="DZV6305"/>
      <c r="DZW6305"/>
      <c r="DZX6305"/>
      <c r="DZY6305"/>
      <c r="DZZ6305"/>
      <c r="EAA6305"/>
      <c r="EAB6305"/>
      <c r="EAC6305"/>
      <c r="EAD6305"/>
      <c r="EAE6305"/>
      <c r="EAF6305"/>
      <c r="EAG6305"/>
      <c r="EAH6305"/>
    </row>
    <row r="6306" spans="38:89 3390:3414" x14ac:dyDescent="0.3"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  <c r="BE6306"/>
      <c r="BF6306"/>
      <c r="BG6306"/>
      <c r="BH6306"/>
      <c r="BI6306"/>
      <c r="BJ6306"/>
      <c r="BK6306"/>
      <c r="BL6306"/>
      <c r="BM6306"/>
      <c r="BN6306"/>
      <c r="BO6306"/>
      <c r="BP6306"/>
      <c r="BQ6306"/>
      <c r="BR6306"/>
      <c r="BS6306"/>
      <c r="BT6306"/>
      <c r="BU6306"/>
      <c r="BV6306"/>
      <c r="BW6306"/>
      <c r="BX6306"/>
      <c r="BY6306"/>
      <c r="BZ6306"/>
      <c r="CA6306"/>
      <c r="CB6306"/>
      <c r="CC6306"/>
      <c r="CD6306"/>
      <c r="CE6306"/>
      <c r="CF6306"/>
      <c r="CG6306"/>
      <c r="CH6306"/>
      <c r="CI6306"/>
      <c r="CJ6306"/>
      <c r="CK6306"/>
      <c r="DZJ6306"/>
      <c r="DZK6306"/>
      <c r="DZL6306"/>
      <c r="DZM6306"/>
      <c r="DZN6306"/>
      <c r="DZO6306"/>
      <c r="DZP6306"/>
      <c r="DZQ6306"/>
      <c r="DZR6306"/>
      <c r="DZS6306"/>
      <c r="DZT6306"/>
      <c r="DZU6306"/>
      <c r="DZV6306"/>
      <c r="DZW6306"/>
      <c r="DZX6306"/>
      <c r="DZY6306"/>
      <c r="DZZ6306"/>
      <c r="EAA6306"/>
      <c r="EAB6306"/>
      <c r="EAC6306"/>
      <c r="EAD6306"/>
      <c r="EAE6306"/>
      <c r="EAF6306"/>
      <c r="EAG6306"/>
      <c r="EAH6306"/>
    </row>
    <row r="6307" spans="38:89 3390:3414" x14ac:dyDescent="0.3"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  <c r="BE6307"/>
      <c r="BF6307"/>
      <c r="BG6307"/>
      <c r="BH6307"/>
      <c r="BI6307"/>
      <c r="BJ6307"/>
      <c r="BK6307"/>
      <c r="BL6307"/>
      <c r="BM6307"/>
      <c r="BN6307"/>
      <c r="BO6307"/>
      <c r="BP6307"/>
      <c r="BQ6307"/>
      <c r="BR6307"/>
      <c r="BS6307"/>
      <c r="BT6307"/>
      <c r="BU6307"/>
      <c r="BV6307"/>
      <c r="BW6307"/>
      <c r="BX6307"/>
      <c r="BY6307"/>
      <c r="BZ6307"/>
      <c r="CA6307"/>
      <c r="CB6307"/>
      <c r="CC6307"/>
      <c r="CD6307"/>
      <c r="CE6307"/>
      <c r="CF6307"/>
      <c r="CG6307"/>
      <c r="CH6307"/>
      <c r="CI6307"/>
      <c r="CJ6307"/>
      <c r="CK6307"/>
      <c r="DZJ6307"/>
      <c r="DZK6307"/>
      <c r="DZL6307"/>
      <c r="DZM6307"/>
      <c r="DZN6307"/>
      <c r="DZO6307"/>
      <c r="DZP6307"/>
      <c r="DZQ6307"/>
      <c r="DZR6307"/>
      <c r="DZS6307"/>
      <c r="DZT6307"/>
      <c r="DZU6307"/>
      <c r="DZV6307"/>
      <c r="DZW6307"/>
      <c r="DZX6307"/>
      <c r="DZY6307"/>
      <c r="DZZ6307"/>
      <c r="EAA6307"/>
      <c r="EAB6307"/>
      <c r="EAC6307"/>
      <c r="EAD6307"/>
      <c r="EAE6307"/>
      <c r="EAF6307"/>
      <c r="EAG6307"/>
      <c r="EAH6307"/>
    </row>
    <row r="6308" spans="38:89 3390:3414" x14ac:dyDescent="0.3"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  <c r="BE6308"/>
      <c r="BF6308"/>
      <c r="BG6308"/>
      <c r="BH6308"/>
      <c r="BI6308"/>
      <c r="BJ6308"/>
      <c r="BK6308"/>
      <c r="BL6308"/>
      <c r="BM6308"/>
      <c r="BN6308"/>
      <c r="BO6308"/>
      <c r="BP6308"/>
      <c r="BQ6308"/>
      <c r="BR6308"/>
      <c r="BS6308"/>
      <c r="BT6308"/>
      <c r="BU6308"/>
      <c r="BV6308"/>
      <c r="BW6308"/>
      <c r="BX6308"/>
      <c r="BY6308"/>
      <c r="BZ6308"/>
      <c r="CA6308"/>
      <c r="CB6308"/>
      <c r="CC6308"/>
      <c r="CD6308"/>
      <c r="CE6308"/>
      <c r="CF6308"/>
      <c r="CG6308"/>
      <c r="CH6308"/>
      <c r="CI6308"/>
      <c r="CJ6308"/>
      <c r="CK6308"/>
      <c r="DZJ6308"/>
      <c r="DZK6308"/>
      <c r="DZL6308"/>
      <c r="DZM6308"/>
      <c r="DZN6308"/>
      <c r="DZO6308"/>
      <c r="DZP6308"/>
      <c r="DZQ6308"/>
      <c r="DZR6308"/>
      <c r="DZS6308"/>
      <c r="DZT6308"/>
      <c r="DZU6308"/>
      <c r="DZV6308"/>
      <c r="DZW6308"/>
      <c r="DZX6308"/>
      <c r="DZY6308"/>
      <c r="DZZ6308"/>
      <c r="EAA6308"/>
      <c r="EAB6308"/>
      <c r="EAC6308"/>
      <c r="EAD6308"/>
      <c r="EAE6308"/>
      <c r="EAF6308"/>
      <c r="EAG6308"/>
      <c r="EAH6308"/>
    </row>
    <row r="6309" spans="38:89 3390:3414" x14ac:dyDescent="0.3"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  <c r="BE6309"/>
      <c r="BF6309"/>
      <c r="BG6309"/>
      <c r="BH6309"/>
      <c r="BI6309"/>
      <c r="BJ6309"/>
      <c r="BK6309"/>
      <c r="BL6309"/>
      <c r="BM6309"/>
      <c r="BN6309"/>
      <c r="BO6309"/>
      <c r="BP6309"/>
      <c r="BQ6309"/>
      <c r="BR6309"/>
      <c r="BS6309"/>
      <c r="BT6309"/>
      <c r="BU6309"/>
      <c r="BV6309"/>
      <c r="BW6309"/>
      <c r="BX6309"/>
      <c r="BY6309"/>
      <c r="BZ6309"/>
      <c r="CA6309"/>
      <c r="CB6309"/>
      <c r="CC6309"/>
      <c r="CD6309"/>
      <c r="CE6309"/>
      <c r="CF6309"/>
      <c r="CG6309"/>
      <c r="CH6309"/>
      <c r="CI6309"/>
      <c r="CJ6309"/>
      <c r="CK6309"/>
      <c r="DZJ6309"/>
      <c r="DZK6309"/>
      <c r="DZL6309"/>
      <c r="DZM6309"/>
      <c r="DZN6309"/>
      <c r="DZO6309"/>
      <c r="DZP6309"/>
      <c r="DZQ6309"/>
      <c r="DZR6309"/>
      <c r="DZS6309"/>
      <c r="DZT6309"/>
      <c r="DZU6309"/>
      <c r="DZV6309"/>
      <c r="DZW6309"/>
      <c r="DZX6309"/>
      <c r="DZY6309"/>
      <c r="DZZ6309"/>
      <c r="EAA6309"/>
      <c r="EAB6309"/>
      <c r="EAC6309"/>
      <c r="EAD6309"/>
      <c r="EAE6309"/>
      <c r="EAF6309"/>
      <c r="EAG6309"/>
      <c r="EAH6309"/>
    </row>
    <row r="6310" spans="38:89 3390:3414" x14ac:dyDescent="0.3"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  <c r="BE6310"/>
      <c r="BF6310"/>
      <c r="BG6310"/>
      <c r="BH6310"/>
      <c r="BI6310"/>
      <c r="BJ6310"/>
      <c r="BK6310"/>
      <c r="BL6310"/>
      <c r="BM6310"/>
      <c r="BN6310"/>
      <c r="BO6310"/>
      <c r="BP6310"/>
      <c r="BQ6310"/>
      <c r="BR6310"/>
      <c r="BS6310"/>
      <c r="BT6310"/>
      <c r="BU6310"/>
      <c r="BV6310"/>
      <c r="BW6310"/>
      <c r="BX6310"/>
      <c r="BY6310"/>
      <c r="BZ6310"/>
      <c r="CA6310"/>
      <c r="CB6310"/>
      <c r="CC6310"/>
      <c r="CD6310"/>
      <c r="CE6310"/>
      <c r="CF6310"/>
      <c r="CG6310"/>
      <c r="CH6310"/>
      <c r="CI6310"/>
      <c r="CJ6310"/>
      <c r="CK6310"/>
      <c r="DZJ6310"/>
      <c r="DZK6310"/>
      <c r="DZL6310"/>
      <c r="DZM6310"/>
      <c r="DZN6310"/>
      <c r="DZO6310"/>
      <c r="DZP6310"/>
      <c r="DZQ6310"/>
      <c r="DZR6310"/>
      <c r="DZS6310"/>
      <c r="DZT6310"/>
      <c r="DZU6310"/>
      <c r="DZV6310"/>
      <c r="DZW6310"/>
      <c r="DZX6310"/>
      <c r="DZY6310"/>
      <c r="DZZ6310"/>
      <c r="EAA6310"/>
      <c r="EAB6310"/>
      <c r="EAC6310"/>
      <c r="EAD6310"/>
      <c r="EAE6310"/>
      <c r="EAF6310"/>
      <c r="EAG6310"/>
      <c r="EAH6310"/>
    </row>
    <row r="6311" spans="38:89 3390:3414" x14ac:dyDescent="0.3"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  <c r="BE6311"/>
      <c r="BF6311"/>
      <c r="BG6311"/>
      <c r="BH6311"/>
      <c r="BI6311"/>
      <c r="BJ6311"/>
      <c r="BK6311"/>
      <c r="BL6311"/>
      <c r="BM6311"/>
      <c r="BN6311"/>
      <c r="BO6311"/>
      <c r="BP6311"/>
      <c r="BQ6311"/>
      <c r="BR6311"/>
      <c r="BS6311"/>
      <c r="BT6311"/>
      <c r="BU6311"/>
      <c r="BV6311"/>
      <c r="BW6311"/>
      <c r="BX6311"/>
      <c r="BY6311"/>
      <c r="BZ6311"/>
      <c r="CA6311"/>
      <c r="CB6311"/>
      <c r="CC6311"/>
      <c r="CD6311"/>
      <c r="CE6311"/>
      <c r="CF6311"/>
      <c r="CG6311"/>
      <c r="CH6311"/>
      <c r="CI6311"/>
      <c r="CJ6311"/>
      <c r="CK6311"/>
      <c r="DZJ6311"/>
      <c r="DZK6311"/>
      <c r="DZL6311"/>
      <c r="DZM6311"/>
      <c r="DZN6311"/>
      <c r="DZO6311"/>
      <c r="DZP6311"/>
      <c r="DZQ6311"/>
      <c r="DZR6311"/>
      <c r="DZS6311"/>
      <c r="DZT6311"/>
      <c r="DZU6311"/>
      <c r="DZV6311"/>
      <c r="DZW6311"/>
      <c r="DZX6311"/>
      <c r="DZY6311"/>
      <c r="DZZ6311"/>
      <c r="EAA6311"/>
      <c r="EAB6311"/>
      <c r="EAC6311"/>
      <c r="EAD6311"/>
      <c r="EAE6311"/>
      <c r="EAF6311"/>
      <c r="EAG6311"/>
      <c r="EAH6311"/>
    </row>
    <row r="6312" spans="38:89 3390:3414" x14ac:dyDescent="0.3"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  <c r="BE6312"/>
      <c r="BF6312"/>
      <c r="BG6312"/>
      <c r="BH6312"/>
      <c r="BI6312"/>
      <c r="BJ6312"/>
      <c r="BK6312"/>
      <c r="BL6312"/>
      <c r="BM6312"/>
      <c r="BN6312"/>
      <c r="BO6312"/>
      <c r="BP6312"/>
      <c r="BQ6312"/>
      <c r="BR6312"/>
      <c r="BS6312"/>
      <c r="BT6312"/>
      <c r="BU6312"/>
      <c r="BV6312"/>
      <c r="BW6312"/>
      <c r="BX6312"/>
      <c r="BY6312"/>
      <c r="BZ6312"/>
      <c r="CA6312"/>
      <c r="CB6312"/>
      <c r="CC6312"/>
      <c r="CD6312"/>
      <c r="CE6312"/>
      <c r="CF6312"/>
      <c r="CG6312"/>
      <c r="CH6312"/>
      <c r="CI6312"/>
      <c r="CJ6312"/>
      <c r="CK6312"/>
      <c r="DZJ6312"/>
      <c r="DZK6312"/>
      <c r="DZL6312"/>
      <c r="DZM6312"/>
      <c r="DZN6312"/>
      <c r="DZO6312"/>
      <c r="DZP6312"/>
      <c r="DZQ6312"/>
      <c r="DZR6312"/>
      <c r="DZS6312"/>
      <c r="DZT6312"/>
      <c r="DZU6312"/>
      <c r="DZV6312"/>
      <c r="DZW6312"/>
      <c r="DZX6312"/>
      <c r="DZY6312"/>
      <c r="DZZ6312"/>
      <c r="EAA6312"/>
      <c r="EAB6312"/>
      <c r="EAC6312"/>
      <c r="EAD6312"/>
      <c r="EAE6312"/>
      <c r="EAF6312"/>
      <c r="EAG6312"/>
      <c r="EAH6312"/>
    </row>
    <row r="6313" spans="38:89 3390:3414" x14ac:dyDescent="0.3"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  <c r="BE6313"/>
      <c r="BF6313"/>
      <c r="BG6313"/>
      <c r="BH6313"/>
      <c r="BI6313"/>
      <c r="BJ6313"/>
      <c r="BK6313"/>
      <c r="BL6313"/>
      <c r="BM6313"/>
      <c r="BN6313"/>
      <c r="BO6313"/>
      <c r="BP6313"/>
      <c r="BQ6313"/>
      <c r="BR6313"/>
      <c r="BS6313"/>
      <c r="BT6313"/>
      <c r="BU6313"/>
      <c r="BV6313"/>
      <c r="BW6313"/>
      <c r="BX6313"/>
      <c r="BY6313"/>
      <c r="BZ6313"/>
      <c r="CA6313"/>
      <c r="CB6313"/>
      <c r="CC6313"/>
      <c r="CD6313"/>
      <c r="CE6313"/>
      <c r="CF6313"/>
      <c r="CG6313"/>
      <c r="CH6313"/>
      <c r="CI6313"/>
      <c r="CJ6313"/>
      <c r="CK6313"/>
      <c r="DZJ6313"/>
      <c r="DZK6313"/>
      <c r="DZL6313"/>
      <c r="DZM6313"/>
      <c r="DZN6313"/>
      <c r="DZO6313"/>
      <c r="DZP6313"/>
      <c r="DZQ6313"/>
      <c r="DZR6313"/>
      <c r="DZS6313"/>
      <c r="DZT6313"/>
      <c r="DZU6313"/>
      <c r="DZV6313"/>
      <c r="DZW6313"/>
      <c r="DZX6313"/>
      <c r="DZY6313"/>
      <c r="DZZ6313"/>
      <c r="EAA6313"/>
      <c r="EAB6313"/>
      <c r="EAC6313"/>
      <c r="EAD6313"/>
      <c r="EAE6313"/>
      <c r="EAF6313"/>
      <c r="EAG6313"/>
      <c r="EAH6313"/>
    </row>
    <row r="6314" spans="38:89 3390:3414" x14ac:dyDescent="0.3"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  <c r="BE6314"/>
      <c r="BF6314"/>
      <c r="BG6314"/>
      <c r="BH6314"/>
      <c r="BI6314"/>
      <c r="BJ6314"/>
      <c r="BK6314"/>
      <c r="BL6314"/>
      <c r="BM6314"/>
      <c r="BN6314"/>
      <c r="BO6314"/>
      <c r="BP6314"/>
      <c r="BQ6314"/>
      <c r="BR6314"/>
      <c r="BS6314"/>
      <c r="BT6314"/>
      <c r="BU6314"/>
      <c r="BV6314"/>
      <c r="BW6314"/>
      <c r="BX6314"/>
      <c r="BY6314"/>
      <c r="BZ6314"/>
      <c r="CA6314"/>
      <c r="CB6314"/>
      <c r="CC6314"/>
      <c r="CD6314"/>
      <c r="CE6314"/>
      <c r="CF6314"/>
      <c r="CG6314"/>
      <c r="CH6314"/>
      <c r="CI6314"/>
      <c r="CJ6314"/>
      <c r="CK6314"/>
      <c r="DZJ6314"/>
      <c r="DZK6314"/>
      <c r="DZL6314"/>
      <c r="DZM6314"/>
      <c r="DZN6314"/>
      <c r="DZO6314"/>
      <c r="DZP6314"/>
      <c r="DZQ6314"/>
      <c r="DZR6314"/>
      <c r="DZS6314"/>
      <c r="DZT6314"/>
      <c r="DZU6314"/>
      <c r="DZV6314"/>
      <c r="DZW6314"/>
      <c r="DZX6314"/>
      <c r="DZY6314"/>
      <c r="DZZ6314"/>
      <c r="EAA6314"/>
      <c r="EAB6314"/>
      <c r="EAC6314"/>
      <c r="EAD6314"/>
      <c r="EAE6314"/>
      <c r="EAF6314"/>
      <c r="EAG6314"/>
      <c r="EAH6314"/>
    </row>
    <row r="6315" spans="38:89 3390:3414" x14ac:dyDescent="0.3"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  <c r="BE6315"/>
      <c r="BF6315"/>
      <c r="BG6315"/>
      <c r="BH6315"/>
      <c r="BI6315"/>
      <c r="BJ6315"/>
      <c r="BK6315"/>
      <c r="BL6315"/>
      <c r="BM6315"/>
      <c r="BN6315"/>
      <c r="BO6315"/>
      <c r="BP6315"/>
      <c r="BQ6315"/>
      <c r="BR6315"/>
      <c r="BS6315"/>
      <c r="BT6315"/>
      <c r="BU6315"/>
      <c r="BV6315"/>
      <c r="BW6315"/>
      <c r="BX6315"/>
      <c r="BY6315"/>
      <c r="BZ6315"/>
      <c r="CA6315"/>
      <c r="CB6315"/>
      <c r="CC6315"/>
      <c r="CD6315"/>
      <c r="CE6315"/>
      <c r="CF6315"/>
      <c r="CG6315"/>
      <c r="CH6315"/>
      <c r="CI6315"/>
      <c r="CJ6315"/>
      <c r="CK6315"/>
      <c r="DZJ6315"/>
      <c r="DZK6315"/>
      <c r="DZL6315"/>
      <c r="DZM6315"/>
      <c r="DZN6315"/>
      <c r="DZO6315"/>
      <c r="DZP6315"/>
      <c r="DZQ6315"/>
      <c r="DZR6315"/>
      <c r="DZS6315"/>
      <c r="DZT6315"/>
      <c r="DZU6315"/>
      <c r="DZV6315"/>
      <c r="DZW6315"/>
      <c r="DZX6315"/>
      <c r="DZY6315"/>
      <c r="DZZ6315"/>
      <c r="EAA6315"/>
      <c r="EAB6315"/>
      <c r="EAC6315"/>
      <c r="EAD6315"/>
      <c r="EAE6315"/>
      <c r="EAF6315"/>
      <c r="EAG6315"/>
      <c r="EAH6315"/>
    </row>
    <row r="6316" spans="38:89 3390:3414" x14ac:dyDescent="0.3"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  <c r="BE6316"/>
      <c r="BF6316"/>
      <c r="BG6316"/>
      <c r="BH6316"/>
      <c r="BI6316"/>
      <c r="BJ6316"/>
      <c r="BK6316"/>
      <c r="BL6316"/>
      <c r="BM6316"/>
      <c r="BN6316"/>
      <c r="BO6316"/>
      <c r="BP6316"/>
      <c r="BQ6316"/>
      <c r="BR6316"/>
      <c r="BS6316"/>
      <c r="BT6316"/>
      <c r="BU6316"/>
      <c r="BV6316"/>
      <c r="BW6316"/>
      <c r="BX6316"/>
      <c r="BY6316"/>
      <c r="BZ6316"/>
      <c r="CA6316"/>
      <c r="CB6316"/>
      <c r="CC6316"/>
      <c r="CD6316"/>
      <c r="CE6316"/>
      <c r="CF6316"/>
      <c r="CG6316"/>
      <c r="CH6316"/>
      <c r="CI6316"/>
      <c r="CJ6316"/>
      <c r="CK6316"/>
      <c r="DZJ6316"/>
      <c r="DZK6316"/>
      <c r="DZL6316"/>
      <c r="DZM6316"/>
      <c r="DZN6316"/>
      <c r="DZO6316"/>
      <c r="DZP6316"/>
      <c r="DZQ6316"/>
      <c r="DZR6316"/>
      <c r="DZS6316"/>
      <c r="DZT6316"/>
      <c r="DZU6316"/>
      <c r="DZV6316"/>
      <c r="DZW6316"/>
      <c r="DZX6316"/>
      <c r="DZY6316"/>
      <c r="DZZ6316"/>
      <c r="EAA6316"/>
      <c r="EAB6316"/>
      <c r="EAC6316"/>
      <c r="EAD6316"/>
      <c r="EAE6316"/>
      <c r="EAF6316"/>
      <c r="EAG6316"/>
      <c r="EAH6316"/>
    </row>
    <row r="6317" spans="38:89 3390:3414" x14ac:dyDescent="0.3"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  <c r="BE6317"/>
      <c r="BF6317"/>
      <c r="BG6317"/>
      <c r="BH6317"/>
      <c r="BI6317"/>
      <c r="BJ6317"/>
      <c r="BK6317"/>
      <c r="BL6317"/>
      <c r="BM6317"/>
      <c r="BN6317"/>
      <c r="BO6317"/>
      <c r="BP6317"/>
      <c r="BQ6317"/>
      <c r="BR6317"/>
      <c r="BS6317"/>
      <c r="BT6317"/>
      <c r="BU6317"/>
      <c r="BV6317"/>
      <c r="BW6317"/>
      <c r="BX6317"/>
      <c r="BY6317"/>
      <c r="BZ6317"/>
      <c r="CA6317"/>
      <c r="CB6317"/>
      <c r="CC6317"/>
      <c r="CD6317"/>
      <c r="CE6317"/>
      <c r="CF6317"/>
      <c r="CG6317"/>
      <c r="CH6317"/>
      <c r="CI6317"/>
      <c r="CJ6317"/>
      <c r="CK6317"/>
      <c r="DZJ6317"/>
      <c r="DZK6317"/>
      <c r="DZL6317"/>
      <c r="DZM6317"/>
      <c r="DZN6317"/>
      <c r="DZO6317"/>
      <c r="DZP6317"/>
      <c r="DZQ6317"/>
      <c r="DZR6317"/>
      <c r="DZS6317"/>
      <c r="DZT6317"/>
      <c r="DZU6317"/>
      <c r="DZV6317"/>
      <c r="DZW6317"/>
      <c r="DZX6317"/>
      <c r="DZY6317"/>
      <c r="DZZ6317"/>
      <c r="EAA6317"/>
      <c r="EAB6317"/>
      <c r="EAC6317"/>
      <c r="EAD6317"/>
      <c r="EAE6317"/>
      <c r="EAF6317"/>
      <c r="EAG6317"/>
      <c r="EAH6317"/>
    </row>
    <row r="6318" spans="38:89 3390:3414" x14ac:dyDescent="0.3"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  <c r="BE6318"/>
      <c r="BF6318"/>
      <c r="BG6318"/>
      <c r="BH6318"/>
      <c r="BI6318"/>
      <c r="BJ6318"/>
      <c r="BK6318"/>
      <c r="BL6318"/>
      <c r="BM6318"/>
      <c r="BN6318"/>
      <c r="BO6318"/>
      <c r="BP6318"/>
      <c r="BQ6318"/>
      <c r="BR6318"/>
      <c r="BS6318"/>
      <c r="BT6318"/>
      <c r="BU6318"/>
      <c r="BV6318"/>
      <c r="BW6318"/>
      <c r="BX6318"/>
      <c r="BY6318"/>
      <c r="BZ6318"/>
      <c r="CA6318"/>
      <c r="CB6318"/>
      <c r="CC6318"/>
      <c r="CD6318"/>
      <c r="CE6318"/>
      <c r="CF6318"/>
      <c r="CG6318"/>
      <c r="CH6318"/>
      <c r="CI6318"/>
      <c r="CJ6318"/>
      <c r="CK6318"/>
      <c r="DZJ6318"/>
      <c r="DZK6318"/>
      <c r="DZL6318"/>
      <c r="DZM6318"/>
      <c r="DZN6318"/>
      <c r="DZO6318"/>
      <c r="DZP6318"/>
      <c r="DZQ6318"/>
      <c r="DZR6318"/>
      <c r="DZS6318"/>
      <c r="DZT6318"/>
      <c r="DZU6318"/>
      <c r="DZV6318"/>
      <c r="DZW6318"/>
      <c r="DZX6318"/>
      <c r="DZY6318"/>
      <c r="DZZ6318"/>
      <c r="EAA6318"/>
      <c r="EAB6318"/>
      <c r="EAC6318"/>
      <c r="EAD6318"/>
      <c r="EAE6318"/>
      <c r="EAF6318"/>
      <c r="EAG6318"/>
      <c r="EAH6318"/>
    </row>
    <row r="6319" spans="38:89 3390:3414" x14ac:dyDescent="0.3"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  <c r="BE6319"/>
      <c r="BF6319"/>
      <c r="BG6319"/>
      <c r="BH6319"/>
      <c r="BI6319"/>
      <c r="BJ6319"/>
      <c r="BK6319"/>
      <c r="BL6319"/>
      <c r="BM6319"/>
      <c r="BN6319"/>
      <c r="BO6319"/>
      <c r="BP6319"/>
      <c r="BQ6319"/>
      <c r="BR6319"/>
      <c r="BS6319"/>
      <c r="BT6319"/>
      <c r="BU6319"/>
      <c r="BV6319"/>
      <c r="BW6319"/>
      <c r="BX6319"/>
      <c r="BY6319"/>
      <c r="BZ6319"/>
      <c r="CA6319"/>
      <c r="CB6319"/>
      <c r="CC6319"/>
      <c r="CD6319"/>
      <c r="CE6319"/>
      <c r="CF6319"/>
      <c r="CG6319"/>
      <c r="CH6319"/>
      <c r="CI6319"/>
      <c r="CJ6319"/>
      <c r="CK6319"/>
      <c r="DZJ6319"/>
      <c r="DZK6319"/>
      <c r="DZL6319"/>
      <c r="DZM6319"/>
      <c r="DZN6319"/>
      <c r="DZO6319"/>
      <c r="DZP6319"/>
      <c r="DZQ6319"/>
      <c r="DZR6319"/>
      <c r="DZS6319"/>
      <c r="DZT6319"/>
      <c r="DZU6319"/>
      <c r="DZV6319"/>
      <c r="DZW6319"/>
      <c r="DZX6319"/>
      <c r="DZY6319"/>
      <c r="DZZ6319"/>
      <c r="EAA6319"/>
      <c r="EAB6319"/>
      <c r="EAC6319"/>
      <c r="EAD6319"/>
      <c r="EAE6319"/>
      <c r="EAF6319"/>
      <c r="EAG6319"/>
      <c r="EAH6319"/>
    </row>
    <row r="6320" spans="38:89 3390:3414" x14ac:dyDescent="0.3"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  <c r="BE6320"/>
      <c r="BF6320"/>
      <c r="BG6320"/>
      <c r="BH6320"/>
      <c r="BI6320"/>
      <c r="BJ6320"/>
      <c r="BK6320"/>
      <c r="BL6320"/>
      <c r="BM6320"/>
      <c r="BN6320"/>
      <c r="BO6320"/>
      <c r="BP6320"/>
      <c r="BQ6320"/>
      <c r="BR6320"/>
      <c r="BS6320"/>
      <c r="BT6320"/>
      <c r="BU6320"/>
      <c r="BV6320"/>
      <c r="BW6320"/>
      <c r="BX6320"/>
      <c r="BY6320"/>
      <c r="BZ6320"/>
      <c r="CA6320"/>
      <c r="CB6320"/>
      <c r="CC6320"/>
      <c r="CD6320"/>
      <c r="CE6320"/>
      <c r="CF6320"/>
      <c r="CG6320"/>
      <c r="CH6320"/>
      <c r="CI6320"/>
      <c r="CJ6320"/>
      <c r="CK6320"/>
      <c r="DZJ6320"/>
      <c r="DZK6320"/>
      <c r="DZL6320"/>
      <c r="DZM6320"/>
      <c r="DZN6320"/>
      <c r="DZO6320"/>
      <c r="DZP6320"/>
      <c r="DZQ6320"/>
      <c r="DZR6320"/>
      <c r="DZS6320"/>
      <c r="DZT6320"/>
      <c r="DZU6320"/>
      <c r="DZV6320"/>
      <c r="DZW6320"/>
      <c r="DZX6320"/>
      <c r="DZY6320"/>
      <c r="DZZ6320"/>
      <c r="EAA6320"/>
      <c r="EAB6320"/>
      <c r="EAC6320"/>
      <c r="EAD6320"/>
      <c r="EAE6320"/>
      <c r="EAF6320"/>
      <c r="EAG6320"/>
      <c r="EAH6320"/>
    </row>
    <row r="6321" spans="38:89 3390:3414" x14ac:dyDescent="0.3"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  <c r="BE6321"/>
      <c r="BF6321"/>
      <c r="BG6321"/>
      <c r="BH6321"/>
      <c r="BI6321"/>
      <c r="BJ6321"/>
      <c r="BK6321"/>
      <c r="BL6321"/>
      <c r="BM6321"/>
      <c r="BN6321"/>
      <c r="BO6321"/>
      <c r="BP6321"/>
      <c r="BQ6321"/>
      <c r="BR6321"/>
      <c r="BS6321"/>
      <c r="BT6321"/>
      <c r="BU6321"/>
      <c r="BV6321"/>
      <c r="BW6321"/>
      <c r="BX6321"/>
      <c r="BY6321"/>
      <c r="BZ6321"/>
      <c r="CA6321"/>
      <c r="CB6321"/>
      <c r="CC6321"/>
      <c r="CD6321"/>
      <c r="CE6321"/>
      <c r="CF6321"/>
      <c r="CG6321"/>
      <c r="CH6321"/>
      <c r="CI6321"/>
      <c r="CJ6321"/>
      <c r="CK6321"/>
      <c r="DZJ6321"/>
      <c r="DZK6321"/>
      <c r="DZL6321"/>
      <c r="DZM6321"/>
      <c r="DZN6321"/>
      <c r="DZO6321"/>
      <c r="DZP6321"/>
      <c r="DZQ6321"/>
      <c r="DZR6321"/>
      <c r="DZS6321"/>
      <c r="DZT6321"/>
      <c r="DZU6321"/>
      <c r="DZV6321"/>
      <c r="DZW6321"/>
      <c r="DZX6321"/>
      <c r="DZY6321"/>
      <c r="DZZ6321"/>
      <c r="EAA6321"/>
      <c r="EAB6321"/>
      <c r="EAC6321"/>
      <c r="EAD6321"/>
      <c r="EAE6321"/>
      <c r="EAF6321"/>
      <c r="EAG6321"/>
      <c r="EAH6321"/>
    </row>
    <row r="6322" spans="38:89 3390:3414" x14ac:dyDescent="0.3"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  <c r="BE6322"/>
      <c r="BF6322"/>
      <c r="BG6322"/>
      <c r="BH6322"/>
      <c r="BI6322"/>
      <c r="BJ6322"/>
      <c r="BK6322"/>
      <c r="BL6322"/>
      <c r="BM6322"/>
      <c r="BN6322"/>
      <c r="BO6322"/>
      <c r="BP6322"/>
      <c r="BQ6322"/>
      <c r="BR6322"/>
      <c r="BS6322"/>
      <c r="BT6322"/>
      <c r="BU6322"/>
      <c r="BV6322"/>
      <c r="BW6322"/>
      <c r="BX6322"/>
      <c r="BY6322"/>
      <c r="BZ6322"/>
      <c r="CA6322"/>
      <c r="CB6322"/>
      <c r="CC6322"/>
      <c r="CD6322"/>
      <c r="CE6322"/>
      <c r="CF6322"/>
      <c r="CG6322"/>
      <c r="CH6322"/>
      <c r="CI6322"/>
      <c r="CJ6322"/>
      <c r="CK6322"/>
      <c r="DZJ6322"/>
      <c r="DZK6322"/>
      <c r="DZL6322"/>
      <c r="DZM6322"/>
      <c r="DZN6322"/>
      <c r="DZO6322"/>
      <c r="DZP6322"/>
      <c r="DZQ6322"/>
      <c r="DZR6322"/>
      <c r="DZS6322"/>
      <c r="DZT6322"/>
      <c r="DZU6322"/>
      <c r="DZV6322"/>
      <c r="DZW6322"/>
      <c r="DZX6322"/>
      <c r="DZY6322"/>
      <c r="DZZ6322"/>
      <c r="EAA6322"/>
      <c r="EAB6322"/>
      <c r="EAC6322"/>
      <c r="EAD6322"/>
      <c r="EAE6322"/>
      <c r="EAF6322"/>
      <c r="EAG6322"/>
      <c r="EAH6322"/>
    </row>
    <row r="6323" spans="38:89 3390:3414" x14ac:dyDescent="0.3"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  <c r="BE6323"/>
      <c r="BF6323"/>
      <c r="BG6323"/>
      <c r="BH6323"/>
      <c r="BI6323"/>
      <c r="BJ6323"/>
      <c r="BK6323"/>
      <c r="BL6323"/>
      <c r="BM6323"/>
      <c r="BN6323"/>
      <c r="BO6323"/>
      <c r="BP6323"/>
      <c r="BQ6323"/>
      <c r="BR6323"/>
      <c r="BS6323"/>
      <c r="BT6323"/>
      <c r="BU6323"/>
      <c r="BV6323"/>
      <c r="BW6323"/>
      <c r="BX6323"/>
      <c r="BY6323"/>
      <c r="BZ6323"/>
      <c r="CA6323"/>
      <c r="CB6323"/>
      <c r="CC6323"/>
      <c r="CD6323"/>
      <c r="CE6323"/>
      <c r="CF6323"/>
      <c r="CG6323"/>
      <c r="CH6323"/>
      <c r="CI6323"/>
      <c r="CJ6323"/>
      <c r="CK6323"/>
      <c r="DZJ6323"/>
      <c r="DZK6323"/>
      <c r="DZL6323"/>
      <c r="DZM6323"/>
      <c r="DZN6323"/>
      <c r="DZO6323"/>
      <c r="DZP6323"/>
      <c r="DZQ6323"/>
      <c r="DZR6323"/>
      <c r="DZS6323"/>
      <c r="DZT6323"/>
      <c r="DZU6323"/>
      <c r="DZV6323"/>
      <c r="DZW6323"/>
      <c r="DZX6323"/>
      <c r="DZY6323"/>
      <c r="DZZ6323"/>
      <c r="EAA6323"/>
      <c r="EAB6323"/>
      <c r="EAC6323"/>
      <c r="EAD6323"/>
      <c r="EAE6323"/>
      <c r="EAF6323"/>
      <c r="EAG6323"/>
      <c r="EAH6323"/>
    </row>
    <row r="6324" spans="38:89 3390:3414" x14ac:dyDescent="0.3"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  <c r="BE6324"/>
      <c r="BF6324"/>
      <c r="BG6324"/>
      <c r="BH6324"/>
      <c r="BI6324"/>
      <c r="BJ6324"/>
      <c r="BK6324"/>
      <c r="BL6324"/>
      <c r="BM6324"/>
      <c r="BN6324"/>
      <c r="BO6324"/>
      <c r="BP6324"/>
      <c r="BQ6324"/>
      <c r="BR6324"/>
      <c r="BS6324"/>
      <c r="BT6324"/>
      <c r="BU6324"/>
      <c r="BV6324"/>
      <c r="BW6324"/>
      <c r="BX6324"/>
      <c r="BY6324"/>
      <c r="BZ6324"/>
      <c r="CA6324"/>
      <c r="CB6324"/>
      <c r="CC6324"/>
      <c r="CD6324"/>
      <c r="CE6324"/>
      <c r="CF6324"/>
      <c r="CG6324"/>
      <c r="CH6324"/>
      <c r="CI6324"/>
      <c r="CJ6324"/>
      <c r="CK6324"/>
      <c r="DZJ6324"/>
      <c r="DZK6324"/>
      <c r="DZL6324"/>
      <c r="DZM6324"/>
      <c r="DZN6324"/>
      <c r="DZO6324"/>
      <c r="DZP6324"/>
      <c r="DZQ6324"/>
      <c r="DZR6324"/>
      <c r="DZS6324"/>
      <c r="DZT6324"/>
      <c r="DZU6324"/>
      <c r="DZV6324"/>
      <c r="DZW6324"/>
      <c r="DZX6324"/>
      <c r="DZY6324"/>
      <c r="DZZ6324"/>
      <c r="EAA6324"/>
      <c r="EAB6324"/>
      <c r="EAC6324"/>
      <c r="EAD6324"/>
      <c r="EAE6324"/>
      <c r="EAF6324"/>
      <c r="EAG6324"/>
      <c r="EAH6324"/>
    </row>
    <row r="6325" spans="38:89 3390:3414" x14ac:dyDescent="0.3"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  <c r="BE6325"/>
      <c r="BF6325"/>
      <c r="BG6325"/>
      <c r="BH6325"/>
      <c r="BI6325"/>
      <c r="BJ6325"/>
      <c r="BK6325"/>
      <c r="BL6325"/>
      <c r="BM6325"/>
      <c r="BN6325"/>
      <c r="BO6325"/>
      <c r="BP6325"/>
      <c r="BQ6325"/>
      <c r="BR6325"/>
      <c r="BS6325"/>
      <c r="BT6325"/>
      <c r="BU6325"/>
      <c r="BV6325"/>
      <c r="BW6325"/>
      <c r="BX6325"/>
      <c r="BY6325"/>
      <c r="BZ6325"/>
      <c r="CA6325"/>
      <c r="CB6325"/>
      <c r="CC6325"/>
      <c r="CD6325"/>
      <c r="CE6325"/>
      <c r="CF6325"/>
      <c r="CG6325"/>
      <c r="CH6325"/>
      <c r="CI6325"/>
      <c r="CJ6325"/>
      <c r="CK6325"/>
      <c r="DZJ6325"/>
      <c r="DZK6325"/>
      <c r="DZL6325"/>
      <c r="DZM6325"/>
      <c r="DZN6325"/>
      <c r="DZO6325"/>
      <c r="DZP6325"/>
      <c r="DZQ6325"/>
      <c r="DZR6325"/>
      <c r="DZS6325"/>
      <c r="DZT6325"/>
      <c r="DZU6325"/>
      <c r="DZV6325"/>
      <c r="DZW6325"/>
      <c r="DZX6325"/>
      <c r="DZY6325"/>
      <c r="DZZ6325"/>
      <c r="EAA6325"/>
      <c r="EAB6325"/>
      <c r="EAC6325"/>
      <c r="EAD6325"/>
      <c r="EAE6325"/>
      <c r="EAF6325"/>
      <c r="EAG6325"/>
      <c r="EAH6325"/>
    </row>
    <row r="6326" spans="38:89 3390:3414" x14ac:dyDescent="0.3"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  <c r="BE6326"/>
      <c r="BF6326"/>
      <c r="BG6326"/>
      <c r="BH6326"/>
      <c r="BI6326"/>
      <c r="BJ6326"/>
      <c r="BK6326"/>
      <c r="BL6326"/>
      <c r="BM6326"/>
      <c r="BN6326"/>
      <c r="BO6326"/>
      <c r="BP6326"/>
      <c r="BQ6326"/>
      <c r="BR6326"/>
      <c r="BS6326"/>
      <c r="BT6326"/>
      <c r="BU6326"/>
      <c r="BV6326"/>
      <c r="BW6326"/>
      <c r="BX6326"/>
      <c r="BY6326"/>
      <c r="BZ6326"/>
      <c r="CA6326"/>
      <c r="CB6326"/>
      <c r="CC6326"/>
      <c r="CD6326"/>
      <c r="CE6326"/>
      <c r="CF6326"/>
      <c r="CG6326"/>
      <c r="CH6326"/>
      <c r="CI6326"/>
      <c r="CJ6326"/>
      <c r="CK6326"/>
      <c r="DZJ6326"/>
      <c r="DZK6326"/>
      <c r="DZL6326"/>
      <c r="DZM6326"/>
      <c r="DZN6326"/>
      <c r="DZO6326"/>
      <c r="DZP6326"/>
      <c r="DZQ6326"/>
      <c r="DZR6326"/>
      <c r="DZS6326"/>
      <c r="DZT6326"/>
      <c r="DZU6326"/>
      <c r="DZV6326"/>
      <c r="DZW6326"/>
      <c r="DZX6326"/>
      <c r="DZY6326"/>
      <c r="DZZ6326"/>
      <c r="EAA6326"/>
      <c r="EAB6326"/>
      <c r="EAC6326"/>
      <c r="EAD6326"/>
      <c r="EAE6326"/>
      <c r="EAF6326"/>
      <c r="EAG6326"/>
      <c r="EAH6326"/>
    </row>
    <row r="6327" spans="38:89 3390:3414" x14ac:dyDescent="0.3"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  <c r="BE6327"/>
      <c r="BF6327"/>
      <c r="BG6327"/>
      <c r="BH6327"/>
      <c r="BI6327"/>
      <c r="BJ6327"/>
      <c r="BK6327"/>
      <c r="BL6327"/>
      <c r="BM6327"/>
      <c r="BN6327"/>
      <c r="BO6327"/>
      <c r="BP6327"/>
      <c r="BQ6327"/>
      <c r="BR6327"/>
      <c r="BS6327"/>
      <c r="BT6327"/>
      <c r="BU6327"/>
      <c r="BV6327"/>
      <c r="BW6327"/>
      <c r="BX6327"/>
      <c r="BY6327"/>
      <c r="BZ6327"/>
      <c r="CA6327"/>
      <c r="CB6327"/>
      <c r="CC6327"/>
      <c r="CD6327"/>
      <c r="CE6327"/>
      <c r="CF6327"/>
      <c r="CG6327"/>
      <c r="CH6327"/>
      <c r="CI6327"/>
      <c r="CJ6327"/>
      <c r="CK6327"/>
      <c r="DZJ6327"/>
      <c r="DZK6327"/>
      <c r="DZL6327"/>
      <c r="DZM6327"/>
      <c r="DZN6327"/>
      <c r="DZO6327"/>
      <c r="DZP6327"/>
      <c r="DZQ6327"/>
      <c r="DZR6327"/>
      <c r="DZS6327"/>
      <c r="DZT6327"/>
      <c r="DZU6327"/>
      <c r="DZV6327"/>
      <c r="DZW6327"/>
      <c r="DZX6327"/>
      <c r="DZY6327"/>
      <c r="DZZ6327"/>
      <c r="EAA6327"/>
      <c r="EAB6327"/>
      <c r="EAC6327"/>
      <c r="EAD6327"/>
      <c r="EAE6327"/>
      <c r="EAF6327"/>
      <c r="EAG6327"/>
      <c r="EAH6327"/>
    </row>
    <row r="6328" spans="38:89 3390:3414" x14ac:dyDescent="0.3"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  <c r="BE6328"/>
      <c r="BF6328"/>
      <c r="BG6328"/>
      <c r="BH6328"/>
      <c r="BI6328"/>
      <c r="BJ6328"/>
      <c r="BK6328"/>
      <c r="BL6328"/>
      <c r="BM6328"/>
      <c r="BN6328"/>
      <c r="BO6328"/>
      <c r="BP6328"/>
      <c r="BQ6328"/>
      <c r="BR6328"/>
      <c r="BS6328"/>
      <c r="BT6328"/>
      <c r="BU6328"/>
      <c r="BV6328"/>
      <c r="BW6328"/>
      <c r="BX6328"/>
      <c r="BY6328"/>
      <c r="BZ6328"/>
      <c r="CA6328"/>
      <c r="CB6328"/>
      <c r="CC6328"/>
      <c r="CD6328"/>
      <c r="CE6328"/>
      <c r="CF6328"/>
      <c r="CG6328"/>
      <c r="CH6328"/>
      <c r="CI6328"/>
      <c r="CJ6328"/>
      <c r="CK6328"/>
      <c r="DZJ6328"/>
      <c r="DZK6328"/>
      <c r="DZL6328"/>
      <c r="DZM6328"/>
      <c r="DZN6328"/>
      <c r="DZO6328"/>
      <c r="DZP6328"/>
      <c r="DZQ6328"/>
      <c r="DZR6328"/>
      <c r="DZS6328"/>
      <c r="DZT6328"/>
      <c r="DZU6328"/>
      <c r="DZV6328"/>
      <c r="DZW6328"/>
      <c r="DZX6328"/>
      <c r="DZY6328"/>
      <c r="DZZ6328"/>
      <c r="EAA6328"/>
      <c r="EAB6328"/>
      <c r="EAC6328"/>
      <c r="EAD6328"/>
      <c r="EAE6328"/>
      <c r="EAF6328"/>
      <c r="EAG6328"/>
      <c r="EAH6328"/>
    </row>
    <row r="6329" spans="38:89 3390:3414" x14ac:dyDescent="0.3"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  <c r="BE6329"/>
      <c r="BF6329"/>
      <c r="BG6329"/>
      <c r="BH6329"/>
      <c r="BI6329"/>
      <c r="BJ6329"/>
      <c r="BK6329"/>
      <c r="BL6329"/>
      <c r="BM6329"/>
      <c r="BN6329"/>
      <c r="BO6329"/>
      <c r="BP6329"/>
      <c r="BQ6329"/>
      <c r="BR6329"/>
      <c r="BS6329"/>
      <c r="BT6329"/>
      <c r="BU6329"/>
      <c r="BV6329"/>
      <c r="BW6329"/>
      <c r="BX6329"/>
      <c r="BY6329"/>
      <c r="BZ6329"/>
      <c r="CA6329"/>
      <c r="CB6329"/>
      <c r="CC6329"/>
      <c r="CD6329"/>
      <c r="CE6329"/>
      <c r="CF6329"/>
      <c r="CG6329"/>
      <c r="CH6329"/>
      <c r="CI6329"/>
      <c r="CJ6329"/>
      <c r="CK6329"/>
      <c r="DZJ6329"/>
      <c r="DZK6329"/>
      <c r="DZL6329"/>
      <c r="DZM6329"/>
      <c r="DZN6329"/>
      <c r="DZO6329"/>
      <c r="DZP6329"/>
      <c r="DZQ6329"/>
      <c r="DZR6329"/>
      <c r="DZS6329"/>
      <c r="DZT6329"/>
      <c r="DZU6329"/>
      <c r="DZV6329"/>
      <c r="DZW6329"/>
      <c r="DZX6329"/>
      <c r="DZY6329"/>
      <c r="DZZ6329"/>
      <c r="EAA6329"/>
      <c r="EAB6329"/>
      <c r="EAC6329"/>
      <c r="EAD6329"/>
      <c r="EAE6329"/>
      <c r="EAF6329"/>
      <c r="EAG6329"/>
      <c r="EAH6329"/>
    </row>
    <row r="6330" spans="38:89 3390:3414" x14ac:dyDescent="0.3"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  <c r="BE6330"/>
      <c r="BF6330"/>
      <c r="BG6330"/>
      <c r="BH6330"/>
      <c r="BI6330"/>
      <c r="BJ6330"/>
      <c r="BK6330"/>
      <c r="BL6330"/>
      <c r="BM6330"/>
      <c r="BN6330"/>
      <c r="BO6330"/>
      <c r="BP6330"/>
      <c r="BQ6330"/>
      <c r="BR6330"/>
      <c r="BS6330"/>
      <c r="BT6330"/>
      <c r="BU6330"/>
      <c r="BV6330"/>
      <c r="BW6330"/>
      <c r="BX6330"/>
      <c r="BY6330"/>
      <c r="BZ6330"/>
      <c r="CA6330"/>
      <c r="CB6330"/>
      <c r="CC6330"/>
      <c r="CD6330"/>
      <c r="CE6330"/>
      <c r="CF6330"/>
      <c r="CG6330"/>
      <c r="CH6330"/>
      <c r="CI6330"/>
      <c r="CJ6330"/>
      <c r="CK6330"/>
      <c r="DZJ6330"/>
      <c r="DZK6330"/>
      <c r="DZL6330"/>
      <c r="DZM6330"/>
      <c r="DZN6330"/>
      <c r="DZO6330"/>
      <c r="DZP6330"/>
      <c r="DZQ6330"/>
      <c r="DZR6330"/>
      <c r="DZS6330"/>
      <c r="DZT6330"/>
      <c r="DZU6330"/>
      <c r="DZV6330"/>
      <c r="DZW6330"/>
      <c r="DZX6330"/>
      <c r="DZY6330"/>
      <c r="DZZ6330"/>
      <c r="EAA6330"/>
      <c r="EAB6330"/>
      <c r="EAC6330"/>
      <c r="EAD6330"/>
      <c r="EAE6330"/>
      <c r="EAF6330"/>
      <c r="EAG6330"/>
      <c r="EAH6330"/>
    </row>
    <row r="6331" spans="38:89 3390:3414" x14ac:dyDescent="0.3"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  <c r="BE6331"/>
      <c r="BF6331"/>
      <c r="BG6331"/>
      <c r="BH6331"/>
      <c r="BI6331"/>
      <c r="BJ6331"/>
      <c r="BK6331"/>
      <c r="BL6331"/>
      <c r="BM6331"/>
      <c r="BN6331"/>
      <c r="BO6331"/>
      <c r="BP6331"/>
      <c r="BQ6331"/>
      <c r="BR6331"/>
      <c r="BS6331"/>
      <c r="BT6331"/>
      <c r="BU6331"/>
      <c r="BV6331"/>
      <c r="BW6331"/>
      <c r="BX6331"/>
      <c r="BY6331"/>
      <c r="BZ6331"/>
      <c r="CA6331"/>
      <c r="CB6331"/>
      <c r="CC6331"/>
      <c r="CD6331"/>
      <c r="CE6331"/>
      <c r="CF6331"/>
      <c r="CG6331"/>
      <c r="CH6331"/>
      <c r="CI6331"/>
      <c r="CJ6331"/>
      <c r="CK6331"/>
      <c r="DZJ6331"/>
      <c r="DZK6331"/>
      <c r="DZL6331"/>
      <c r="DZM6331"/>
      <c r="DZN6331"/>
      <c r="DZO6331"/>
      <c r="DZP6331"/>
      <c r="DZQ6331"/>
      <c r="DZR6331"/>
      <c r="DZS6331"/>
      <c r="DZT6331"/>
      <c r="DZU6331"/>
      <c r="DZV6331"/>
      <c r="DZW6331"/>
      <c r="DZX6331"/>
      <c r="DZY6331"/>
      <c r="DZZ6331"/>
      <c r="EAA6331"/>
      <c r="EAB6331"/>
      <c r="EAC6331"/>
      <c r="EAD6331"/>
      <c r="EAE6331"/>
      <c r="EAF6331"/>
      <c r="EAG6331"/>
      <c r="EAH6331"/>
    </row>
    <row r="6332" spans="38:89 3390:3414" x14ac:dyDescent="0.3"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  <c r="BE6332"/>
      <c r="BF6332"/>
      <c r="BG6332"/>
      <c r="BH6332"/>
      <c r="BI6332"/>
      <c r="BJ6332"/>
      <c r="BK6332"/>
      <c r="BL6332"/>
      <c r="BM6332"/>
      <c r="BN6332"/>
      <c r="BO6332"/>
      <c r="BP6332"/>
      <c r="BQ6332"/>
      <c r="BR6332"/>
      <c r="BS6332"/>
      <c r="BT6332"/>
      <c r="BU6332"/>
      <c r="BV6332"/>
      <c r="BW6332"/>
      <c r="BX6332"/>
      <c r="BY6332"/>
      <c r="BZ6332"/>
      <c r="CA6332"/>
      <c r="CB6332"/>
      <c r="CC6332"/>
      <c r="CD6332"/>
      <c r="CE6332"/>
      <c r="CF6332"/>
      <c r="CG6332"/>
      <c r="CH6332"/>
      <c r="CI6332"/>
      <c r="CJ6332"/>
      <c r="CK6332"/>
      <c r="DZJ6332"/>
      <c r="DZK6332"/>
      <c r="DZL6332"/>
      <c r="DZM6332"/>
      <c r="DZN6332"/>
      <c r="DZO6332"/>
      <c r="DZP6332"/>
      <c r="DZQ6332"/>
      <c r="DZR6332"/>
      <c r="DZS6332"/>
      <c r="DZT6332"/>
      <c r="DZU6332"/>
      <c r="DZV6332"/>
      <c r="DZW6332"/>
      <c r="DZX6332"/>
      <c r="DZY6332"/>
      <c r="DZZ6332"/>
      <c r="EAA6332"/>
      <c r="EAB6332"/>
      <c r="EAC6332"/>
      <c r="EAD6332"/>
      <c r="EAE6332"/>
      <c r="EAF6332"/>
      <c r="EAG6332"/>
      <c r="EAH6332"/>
    </row>
    <row r="6333" spans="38:89 3390:3414" x14ac:dyDescent="0.3"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  <c r="BE6333"/>
      <c r="BF6333"/>
      <c r="BG6333"/>
      <c r="BH6333"/>
      <c r="BI6333"/>
      <c r="BJ6333"/>
      <c r="BK6333"/>
      <c r="BL6333"/>
      <c r="BM6333"/>
      <c r="BN6333"/>
      <c r="BO6333"/>
      <c r="BP6333"/>
      <c r="BQ6333"/>
      <c r="BR6333"/>
      <c r="BS6333"/>
      <c r="BT6333"/>
      <c r="BU6333"/>
      <c r="BV6333"/>
      <c r="BW6333"/>
      <c r="BX6333"/>
      <c r="BY6333"/>
      <c r="BZ6333"/>
      <c r="CA6333"/>
      <c r="CB6333"/>
      <c r="CC6333"/>
      <c r="CD6333"/>
      <c r="CE6333"/>
      <c r="CF6333"/>
      <c r="CG6333"/>
      <c r="CH6333"/>
      <c r="CI6333"/>
      <c r="CJ6333"/>
      <c r="CK6333"/>
      <c r="DZJ6333"/>
      <c r="DZK6333"/>
      <c r="DZL6333"/>
      <c r="DZM6333"/>
      <c r="DZN6333"/>
      <c r="DZO6333"/>
      <c r="DZP6333"/>
      <c r="DZQ6333"/>
      <c r="DZR6333"/>
      <c r="DZS6333"/>
      <c r="DZT6333"/>
      <c r="DZU6333"/>
      <c r="DZV6333"/>
      <c r="DZW6333"/>
      <c r="DZX6333"/>
      <c r="DZY6333"/>
      <c r="DZZ6333"/>
      <c r="EAA6333"/>
      <c r="EAB6333"/>
      <c r="EAC6333"/>
      <c r="EAD6333"/>
      <c r="EAE6333"/>
      <c r="EAF6333"/>
      <c r="EAG6333"/>
      <c r="EAH6333"/>
    </row>
    <row r="6334" spans="38:89 3390:3414" x14ac:dyDescent="0.3"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  <c r="BE6334"/>
      <c r="BF6334"/>
      <c r="BG6334"/>
      <c r="BH6334"/>
      <c r="BI6334"/>
      <c r="BJ6334"/>
      <c r="BK6334"/>
      <c r="BL6334"/>
      <c r="BM6334"/>
      <c r="BN6334"/>
      <c r="BO6334"/>
      <c r="BP6334"/>
      <c r="BQ6334"/>
      <c r="BR6334"/>
      <c r="BS6334"/>
      <c r="BT6334"/>
      <c r="BU6334"/>
      <c r="BV6334"/>
      <c r="BW6334"/>
      <c r="BX6334"/>
      <c r="BY6334"/>
      <c r="BZ6334"/>
      <c r="CA6334"/>
      <c r="CB6334"/>
      <c r="CC6334"/>
      <c r="CD6334"/>
      <c r="CE6334"/>
      <c r="CF6334"/>
      <c r="CG6334"/>
      <c r="CH6334"/>
      <c r="CI6334"/>
      <c r="CJ6334"/>
      <c r="CK6334"/>
      <c r="DZJ6334"/>
      <c r="DZK6334"/>
      <c r="DZL6334"/>
      <c r="DZM6334"/>
      <c r="DZN6334"/>
      <c r="DZO6334"/>
      <c r="DZP6334"/>
      <c r="DZQ6334"/>
      <c r="DZR6334"/>
      <c r="DZS6334"/>
      <c r="DZT6334"/>
      <c r="DZU6334"/>
      <c r="DZV6334"/>
      <c r="DZW6334"/>
      <c r="DZX6334"/>
      <c r="DZY6334"/>
      <c r="DZZ6334"/>
      <c r="EAA6334"/>
      <c r="EAB6334"/>
      <c r="EAC6334"/>
      <c r="EAD6334"/>
      <c r="EAE6334"/>
      <c r="EAF6334"/>
      <c r="EAG6334"/>
      <c r="EAH6334"/>
    </row>
    <row r="6335" spans="38:89 3390:3414" x14ac:dyDescent="0.3"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  <c r="BE6335"/>
      <c r="BF6335"/>
      <c r="BG6335"/>
      <c r="BH6335"/>
      <c r="BI6335"/>
      <c r="BJ6335"/>
      <c r="BK6335"/>
      <c r="BL6335"/>
      <c r="BM6335"/>
      <c r="BN6335"/>
      <c r="BO6335"/>
      <c r="BP6335"/>
      <c r="BQ6335"/>
      <c r="BR6335"/>
      <c r="BS6335"/>
      <c r="BT6335"/>
      <c r="BU6335"/>
      <c r="BV6335"/>
      <c r="BW6335"/>
      <c r="BX6335"/>
      <c r="BY6335"/>
      <c r="BZ6335"/>
      <c r="CA6335"/>
      <c r="CB6335"/>
      <c r="CC6335"/>
      <c r="CD6335"/>
      <c r="CE6335"/>
      <c r="CF6335"/>
      <c r="CG6335"/>
      <c r="CH6335"/>
      <c r="CI6335"/>
      <c r="CJ6335"/>
      <c r="CK6335"/>
      <c r="DZJ6335"/>
      <c r="DZK6335"/>
      <c r="DZL6335"/>
      <c r="DZM6335"/>
      <c r="DZN6335"/>
      <c r="DZO6335"/>
      <c r="DZP6335"/>
      <c r="DZQ6335"/>
      <c r="DZR6335"/>
      <c r="DZS6335"/>
      <c r="DZT6335"/>
      <c r="DZU6335"/>
      <c r="DZV6335"/>
      <c r="DZW6335"/>
      <c r="DZX6335"/>
      <c r="DZY6335"/>
      <c r="DZZ6335"/>
      <c r="EAA6335"/>
      <c r="EAB6335"/>
      <c r="EAC6335"/>
      <c r="EAD6335"/>
      <c r="EAE6335"/>
      <c r="EAF6335"/>
      <c r="EAG6335"/>
      <c r="EAH6335"/>
    </row>
    <row r="6336" spans="38:89 3390:3414" x14ac:dyDescent="0.3"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  <c r="BE6336"/>
      <c r="BF6336"/>
      <c r="BG6336"/>
      <c r="BH6336"/>
      <c r="BI6336"/>
      <c r="BJ6336"/>
      <c r="BK6336"/>
      <c r="BL6336"/>
      <c r="BM6336"/>
      <c r="BN6336"/>
      <c r="BO6336"/>
      <c r="BP6336"/>
      <c r="BQ6336"/>
      <c r="BR6336"/>
      <c r="BS6336"/>
      <c r="BT6336"/>
      <c r="BU6336"/>
      <c r="BV6336"/>
      <c r="BW6336"/>
      <c r="BX6336"/>
      <c r="BY6336"/>
      <c r="BZ6336"/>
      <c r="CA6336"/>
      <c r="CB6336"/>
      <c r="CC6336"/>
      <c r="CD6336"/>
      <c r="CE6336"/>
      <c r="CF6336"/>
      <c r="CG6336"/>
      <c r="CH6336"/>
      <c r="CI6336"/>
      <c r="CJ6336"/>
      <c r="CK6336"/>
      <c r="DZJ6336"/>
      <c r="DZK6336"/>
      <c r="DZL6336"/>
      <c r="DZM6336"/>
      <c r="DZN6336"/>
      <c r="DZO6336"/>
      <c r="DZP6336"/>
      <c r="DZQ6336"/>
      <c r="DZR6336"/>
      <c r="DZS6336"/>
      <c r="DZT6336"/>
      <c r="DZU6336"/>
      <c r="DZV6336"/>
      <c r="DZW6336"/>
      <c r="DZX6336"/>
      <c r="DZY6336"/>
      <c r="DZZ6336"/>
      <c r="EAA6336"/>
      <c r="EAB6336"/>
      <c r="EAC6336"/>
      <c r="EAD6336"/>
      <c r="EAE6336"/>
      <c r="EAF6336"/>
      <c r="EAG6336"/>
      <c r="EAH6336"/>
    </row>
    <row r="6337" spans="38:89 3390:3414" x14ac:dyDescent="0.3"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  <c r="BE6337"/>
      <c r="BF6337"/>
      <c r="BG6337"/>
      <c r="BH6337"/>
      <c r="BI6337"/>
      <c r="BJ6337"/>
      <c r="BK6337"/>
      <c r="BL6337"/>
      <c r="BM6337"/>
      <c r="BN6337"/>
      <c r="BO6337"/>
      <c r="BP6337"/>
      <c r="BQ6337"/>
      <c r="BR6337"/>
      <c r="BS6337"/>
      <c r="BT6337"/>
      <c r="BU6337"/>
      <c r="BV6337"/>
      <c r="BW6337"/>
      <c r="BX6337"/>
      <c r="BY6337"/>
      <c r="BZ6337"/>
      <c r="CA6337"/>
      <c r="CB6337"/>
      <c r="CC6337"/>
      <c r="CD6337"/>
      <c r="CE6337"/>
      <c r="CF6337"/>
      <c r="CG6337"/>
      <c r="CH6337"/>
      <c r="CI6337"/>
      <c r="CJ6337"/>
      <c r="CK6337"/>
      <c r="DZJ6337"/>
      <c r="DZK6337"/>
      <c r="DZL6337"/>
      <c r="DZM6337"/>
      <c r="DZN6337"/>
      <c r="DZO6337"/>
      <c r="DZP6337"/>
      <c r="DZQ6337"/>
      <c r="DZR6337"/>
      <c r="DZS6337"/>
      <c r="DZT6337"/>
      <c r="DZU6337"/>
      <c r="DZV6337"/>
      <c r="DZW6337"/>
      <c r="DZX6337"/>
      <c r="DZY6337"/>
      <c r="DZZ6337"/>
      <c r="EAA6337"/>
      <c r="EAB6337"/>
      <c r="EAC6337"/>
      <c r="EAD6337"/>
      <c r="EAE6337"/>
      <c r="EAF6337"/>
      <c r="EAG6337"/>
      <c r="EAH6337"/>
    </row>
    <row r="6338" spans="38:89 3390:3414" x14ac:dyDescent="0.3"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  <c r="BE6338"/>
      <c r="BF6338"/>
      <c r="BG6338"/>
      <c r="BH6338"/>
      <c r="BI6338"/>
      <c r="BJ6338"/>
      <c r="BK6338"/>
      <c r="BL6338"/>
      <c r="BM6338"/>
      <c r="BN6338"/>
      <c r="BO6338"/>
      <c r="BP6338"/>
      <c r="BQ6338"/>
      <c r="BR6338"/>
      <c r="BS6338"/>
      <c r="BT6338"/>
      <c r="BU6338"/>
      <c r="BV6338"/>
      <c r="BW6338"/>
      <c r="BX6338"/>
      <c r="BY6338"/>
      <c r="BZ6338"/>
      <c r="CA6338"/>
      <c r="CB6338"/>
      <c r="CC6338"/>
      <c r="CD6338"/>
      <c r="CE6338"/>
      <c r="CF6338"/>
      <c r="CG6338"/>
      <c r="CH6338"/>
      <c r="CI6338"/>
      <c r="CJ6338"/>
      <c r="CK6338"/>
      <c r="DZJ6338"/>
      <c r="DZK6338"/>
      <c r="DZL6338"/>
      <c r="DZM6338"/>
      <c r="DZN6338"/>
      <c r="DZO6338"/>
      <c r="DZP6338"/>
      <c r="DZQ6338"/>
      <c r="DZR6338"/>
      <c r="DZS6338"/>
      <c r="DZT6338"/>
      <c r="DZU6338"/>
      <c r="DZV6338"/>
      <c r="DZW6338"/>
      <c r="DZX6338"/>
      <c r="DZY6338"/>
      <c r="DZZ6338"/>
      <c r="EAA6338"/>
      <c r="EAB6338"/>
      <c r="EAC6338"/>
      <c r="EAD6338"/>
      <c r="EAE6338"/>
      <c r="EAF6338"/>
      <c r="EAG6338"/>
      <c r="EAH6338"/>
    </row>
    <row r="6339" spans="38:89 3390:3414" x14ac:dyDescent="0.3"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  <c r="BE6339"/>
      <c r="BF6339"/>
      <c r="BG6339"/>
      <c r="BH6339"/>
      <c r="BI6339"/>
      <c r="BJ6339"/>
      <c r="BK6339"/>
      <c r="BL6339"/>
      <c r="BM6339"/>
      <c r="BN6339"/>
      <c r="BO6339"/>
      <c r="BP6339"/>
      <c r="BQ6339"/>
      <c r="BR6339"/>
      <c r="BS6339"/>
      <c r="BT6339"/>
      <c r="BU6339"/>
      <c r="BV6339"/>
      <c r="BW6339"/>
      <c r="BX6339"/>
      <c r="BY6339"/>
      <c r="BZ6339"/>
      <c r="CA6339"/>
      <c r="CB6339"/>
      <c r="CC6339"/>
      <c r="CD6339"/>
      <c r="CE6339"/>
      <c r="CF6339"/>
      <c r="CG6339"/>
      <c r="CH6339"/>
      <c r="CI6339"/>
      <c r="CJ6339"/>
      <c r="CK6339"/>
      <c r="DZJ6339"/>
      <c r="DZK6339"/>
      <c r="DZL6339"/>
      <c r="DZM6339"/>
      <c r="DZN6339"/>
      <c r="DZO6339"/>
      <c r="DZP6339"/>
      <c r="DZQ6339"/>
      <c r="DZR6339"/>
      <c r="DZS6339"/>
      <c r="DZT6339"/>
      <c r="DZU6339"/>
      <c r="DZV6339"/>
      <c r="DZW6339"/>
      <c r="DZX6339"/>
      <c r="DZY6339"/>
      <c r="DZZ6339"/>
      <c r="EAA6339"/>
      <c r="EAB6339"/>
      <c r="EAC6339"/>
      <c r="EAD6339"/>
      <c r="EAE6339"/>
      <c r="EAF6339"/>
      <c r="EAG6339"/>
      <c r="EAH6339"/>
    </row>
    <row r="6340" spans="38:89 3390:3414" x14ac:dyDescent="0.3"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  <c r="BE6340"/>
      <c r="BF6340"/>
      <c r="BG6340"/>
      <c r="BH6340"/>
      <c r="BI6340"/>
      <c r="BJ6340"/>
      <c r="BK6340"/>
      <c r="BL6340"/>
      <c r="BM6340"/>
      <c r="BN6340"/>
      <c r="BO6340"/>
      <c r="BP6340"/>
      <c r="BQ6340"/>
      <c r="BR6340"/>
      <c r="BS6340"/>
      <c r="BT6340"/>
      <c r="BU6340"/>
      <c r="BV6340"/>
      <c r="BW6340"/>
      <c r="BX6340"/>
      <c r="BY6340"/>
      <c r="BZ6340"/>
      <c r="CA6340"/>
      <c r="CB6340"/>
      <c r="CC6340"/>
      <c r="CD6340"/>
      <c r="CE6340"/>
      <c r="CF6340"/>
      <c r="CG6340"/>
      <c r="CH6340"/>
      <c r="CI6340"/>
      <c r="CJ6340"/>
      <c r="CK6340"/>
      <c r="DZJ6340"/>
      <c r="DZK6340"/>
      <c r="DZL6340"/>
      <c r="DZM6340"/>
      <c r="DZN6340"/>
      <c r="DZO6340"/>
      <c r="DZP6340"/>
      <c r="DZQ6340"/>
      <c r="DZR6340"/>
      <c r="DZS6340"/>
      <c r="DZT6340"/>
      <c r="DZU6340"/>
      <c r="DZV6340"/>
      <c r="DZW6340"/>
      <c r="DZX6340"/>
      <c r="DZY6340"/>
      <c r="DZZ6340"/>
      <c r="EAA6340"/>
      <c r="EAB6340"/>
      <c r="EAC6340"/>
      <c r="EAD6340"/>
      <c r="EAE6340"/>
      <c r="EAF6340"/>
      <c r="EAG6340"/>
      <c r="EAH6340"/>
    </row>
    <row r="6341" spans="38:89 3390:3414" x14ac:dyDescent="0.3"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  <c r="BE6341"/>
      <c r="BF6341"/>
      <c r="BG6341"/>
      <c r="BH6341"/>
      <c r="BI6341"/>
      <c r="BJ6341"/>
      <c r="BK6341"/>
      <c r="BL6341"/>
      <c r="BM6341"/>
      <c r="BN6341"/>
      <c r="BO6341"/>
      <c r="BP6341"/>
      <c r="BQ6341"/>
      <c r="BR6341"/>
      <c r="BS6341"/>
      <c r="BT6341"/>
      <c r="BU6341"/>
      <c r="BV6341"/>
      <c r="BW6341"/>
      <c r="BX6341"/>
      <c r="BY6341"/>
      <c r="BZ6341"/>
      <c r="CA6341"/>
      <c r="CB6341"/>
      <c r="CC6341"/>
      <c r="CD6341"/>
      <c r="CE6341"/>
      <c r="CF6341"/>
      <c r="CG6341"/>
      <c r="CH6341"/>
      <c r="CI6341"/>
      <c r="CJ6341"/>
      <c r="CK6341"/>
      <c r="DZJ6341"/>
      <c r="DZK6341"/>
      <c r="DZL6341"/>
      <c r="DZM6341"/>
      <c r="DZN6341"/>
      <c r="DZO6341"/>
      <c r="DZP6341"/>
      <c r="DZQ6341"/>
      <c r="DZR6341"/>
      <c r="DZS6341"/>
      <c r="DZT6341"/>
      <c r="DZU6341"/>
      <c r="DZV6341"/>
      <c r="DZW6341"/>
      <c r="DZX6341"/>
      <c r="DZY6341"/>
      <c r="DZZ6341"/>
      <c r="EAA6341"/>
      <c r="EAB6341"/>
      <c r="EAC6341"/>
      <c r="EAD6341"/>
      <c r="EAE6341"/>
      <c r="EAF6341"/>
      <c r="EAG6341"/>
      <c r="EAH6341"/>
    </row>
    <row r="6342" spans="38:89 3390:3414" x14ac:dyDescent="0.3"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  <c r="BE6342"/>
      <c r="BF6342"/>
      <c r="BG6342"/>
      <c r="BH6342"/>
      <c r="BI6342"/>
      <c r="BJ6342"/>
      <c r="BK6342"/>
      <c r="BL6342"/>
      <c r="BM6342"/>
      <c r="BN6342"/>
      <c r="BO6342"/>
      <c r="BP6342"/>
      <c r="BQ6342"/>
      <c r="BR6342"/>
      <c r="BS6342"/>
      <c r="BT6342"/>
      <c r="BU6342"/>
      <c r="BV6342"/>
      <c r="BW6342"/>
      <c r="BX6342"/>
      <c r="BY6342"/>
      <c r="BZ6342"/>
      <c r="CA6342"/>
      <c r="CB6342"/>
      <c r="CC6342"/>
      <c r="CD6342"/>
      <c r="CE6342"/>
      <c r="CF6342"/>
      <c r="CG6342"/>
      <c r="CH6342"/>
      <c r="CI6342"/>
      <c r="CJ6342"/>
      <c r="CK6342"/>
      <c r="DZJ6342"/>
      <c r="DZK6342"/>
      <c r="DZL6342"/>
      <c r="DZM6342"/>
      <c r="DZN6342"/>
      <c r="DZO6342"/>
      <c r="DZP6342"/>
      <c r="DZQ6342"/>
      <c r="DZR6342"/>
      <c r="DZS6342"/>
      <c r="DZT6342"/>
      <c r="DZU6342"/>
      <c r="DZV6342"/>
      <c r="DZW6342"/>
      <c r="DZX6342"/>
      <c r="DZY6342"/>
      <c r="DZZ6342"/>
      <c r="EAA6342"/>
      <c r="EAB6342"/>
      <c r="EAC6342"/>
      <c r="EAD6342"/>
      <c r="EAE6342"/>
      <c r="EAF6342"/>
      <c r="EAG6342"/>
      <c r="EAH6342"/>
    </row>
    <row r="6343" spans="38:89 3390:3414" x14ac:dyDescent="0.3"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  <c r="BE6343"/>
      <c r="BF6343"/>
      <c r="BG6343"/>
      <c r="BH6343"/>
      <c r="BI6343"/>
      <c r="BJ6343"/>
      <c r="BK6343"/>
      <c r="BL6343"/>
      <c r="BM6343"/>
      <c r="BN6343"/>
      <c r="BO6343"/>
      <c r="BP6343"/>
      <c r="BQ6343"/>
      <c r="BR6343"/>
      <c r="BS6343"/>
      <c r="BT6343"/>
      <c r="BU6343"/>
      <c r="BV6343"/>
      <c r="BW6343"/>
      <c r="BX6343"/>
      <c r="BY6343"/>
      <c r="BZ6343"/>
      <c r="CA6343"/>
      <c r="CB6343"/>
      <c r="CC6343"/>
      <c r="CD6343"/>
      <c r="CE6343"/>
      <c r="CF6343"/>
      <c r="CG6343"/>
      <c r="CH6343"/>
      <c r="CI6343"/>
      <c r="CJ6343"/>
      <c r="CK6343"/>
      <c r="DZJ6343"/>
      <c r="DZK6343"/>
      <c r="DZL6343"/>
      <c r="DZM6343"/>
      <c r="DZN6343"/>
      <c r="DZO6343"/>
      <c r="DZP6343"/>
      <c r="DZQ6343"/>
      <c r="DZR6343"/>
      <c r="DZS6343"/>
      <c r="DZT6343"/>
      <c r="DZU6343"/>
      <c r="DZV6343"/>
      <c r="DZW6343"/>
      <c r="DZX6343"/>
      <c r="DZY6343"/>
      <c r="DZZ6343"/>
      <c r="EAA6343"/>
      <c r="EAB6343"/>
      <c r="EAC6343"/>
      <c r="EAD6343"/>
      <c r="EAE6343"/>
      <c r="EAF6343"/>
      <c r="EAG6343"/>
      <c r="EAH6343"/>
    </row>
    <row r="6344" spans="38:89 3390:3414" x14ac:dyDescent="0.3"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  <c r="BE6344"/>
      <c r="BF6344"/>
      <c r="BG6344"/>
      <c r="BH6344"/>
      <c r="BI6344"/>
      <c r="BJ6344"/>
      <c r="BK6344"/>
      <c r="BL6344"/>
      <c r="BM6344"/>
      <c r="BN6344"/>
      <c r="BO6344"/>
      <c r="BP6344"/>
      <c r="BQ6344"/>
      <c r="BR6344"/>
      <c r="BS6344"/>
      <c r="BT6344"/>
      <c r="BU6344"/>
      <c r="BV6344"/>
      <c r="BW6344"/>
      <c r="BX6344"/>
      <c r="BY6344"/>
      <c r="BZ6344"/>
      <c r="CA6344"/>
      <c r="CB6344"/>
      <c r="CC6344"/>
      <c r="CD6344"/>
      <c r="CE6344"/>
      <c r="CF6344"/>
      <c r="CG6344"/>
      <c r="CH6344"/>
      <c r="CI6344"/>
      <c r="CJ6344"/>
      <c r="CK6344"/>
      <c r="DZJ6344"/>
      <c r="DZK6344"/>
      <c r="DZL6344"/>
      <c r="DZM6344"/>
      <c r="DZN6344"/>
      <c r="DZO6344"/>
      <c r="DZP6344"/>
      <c r="DZQ6344"/>
      <c r="DZR6344"/>
      <c r="DZS6344"/>
      <c r="DZT6344"/>
      <c r="DZU6344"/>
      <c r="DZV6344"/>
      <c r="DZW6344"/>
      <c r="DZX6344"/>
      <c r="DZY6344"/>
      <c r="DZZ6344"/>
      <c r="EAA6344"/>
      <c r="EAB6344"/>
      <c r="EAC6344"/>
      <c r="EAD6344"/>
      <c r="EAE6344"/>
      <c r="EAF6344"/>
      <c r="EAG6344"/>
      <c r="EAH6344"/>
    </row>
    <row r="6345" spans="38:89 3390:3414" x14ac:dyDescent="0.3"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  <c r="BE6345"/>
      <c r="BF6345"/>
      <c r="BG6345"/>
      <c r="BH6345"/>
      <c r="BI6345"/>
      <c r="BJ6345"/>
      <c r="BK6345"/>
      <c r="BL6345"/>
      <c r="BM6345"/>
      <c r="BN6345"/>
      <c r="BO6345"/>
      <c r="BP6345"/>
      <c r="BQ6345"/>
      <c r="BR6345"/>
      <c r="BS6345"/>
      <c r="BT6345"/>
      <c r="BU6345"/>
      <c r="BV6345"/>
      <c r="BW6345"/>
      <c r="BX6345"/>
      <c r="BY6345"/>
      <c r="BZ6345"/>
      <c r="CA6345"/>
      <c r="CB6345"/>
      <c r="CC6345"/>
      <c r="CD6345"/>
      <c r="CE6345"/>
      <c r="CF6345"/>
      <c r="CG6345"/>
      <c r="CH6345"/>
      <c r="CI6345"/>
      <c r="CJ6345"/>
      <c r="CK6345"/>
      <c r="DZJ6345"/>
      <c r="DZK6345"/>
      <c r="DZL6345"/>
      <c r="DZM6345"/>
      <c r="DZN6345"/>
      <c r="DZO6345"/>
      <c r="DZP6345"/>
      <c r="DZQ6345"/>
      <c r="DZR6345"/>
      <c r="DZS6345"/>
      <c r="DZT6345"/>
      <c r="DZU6345"/>
      <c r="DZV6345"/>
      <c r="DZW6345"/>
      <c r="DZX6345"/>
      <c r="DZY6345"/>
      <c r="DZZ6345"/>
      <c r="EAA6345"/>
      <c r="EAB6345"/>
      <c r="EAC6345"/>
      <c r="EAD6345"/>
      <c r="EAE6345"/>
      <c r="EAF6345"/>
      <c r="EAG6345"/>
      <c r="EAH6345"/>
    </row>
    <row r="6346" spans="38:89 3390:3414" x14ac:dyDescent="0.3"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  <c r="BE6346"/>
      <c r="BF6346"/>
      <c r="BG6346"/>
      <c r="BH6346"/>
      <c r="BI6346"/>
      <c r="BJ6346"/>
      <c r="BK6346"/>
      <c r="BL6346"/>
      <c r="BM6346"/>
      <c r="BN6346"/>
      <c r="BO6346"/>
      <c r="BP6346"/>
      <c r="BQ6346"/>
      <c r="BR6346"/>
      <c r="BS6346"/>
      <c r="BT6346"/>
      <c r="BU6346"/>
      <c r="BV6346"/>
      <c r="BW6346"/>
      <c r="BX6346"/>
      <c r="BY6346"/>
      <c r="BZ6346"/>
      <c r="CA6346"/>
      <c r="CB6346"/>
      <c r="CC6346"/>
      <c r="CD6346"/>
      <c r="CE6346"/>
      <c r="CF6346"/>
      <c r="CG6346"/>
      <c r="CH6346"/>
      <c r="CI6346"/>
      <c r="CJ6346"/>
      <c r="CK6346"/>
      <c r="DZJ6346"/>
      <c r="DZK6346"/>
      <c r="DZL6346"/>
      <c r="DZM6346"/>
      <c r="DZN6346"/>
      <c r="DZO6346"/>
      <c r="DZP6346"/>
      <c r="DZQ6346"/>
      <c r="DZR6346"/>
      <c r="DZS6346"/>
      <c r="DZT6346"/>
      <c r="DZU6346"/>
      <c r="DZV6346"/>
      <c r="DZW6346"/>
      <c r="DZX6346"/>
      <c r="DZY6346"/>
      <c r="DZZ6346"/>
      <c r="EAA6346"/>
      <c r="EAB6346"/>
      <c r="EAC6346"/>
      <c r="EAD6346"/>
      <c r="EAE6346"/>
      <c r="EAF6346"/>
      <c r="EAG6346"/>
      <c r="EAH6346"/>
    </row>
    <row r="6347" spans="38:89 3390:3414" x14ac:dyDescent="0.3"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  <c r="BE6347"/>
      <c r="BF6347"/>
      <c r="BG6347"/>
      <c r="BH6347"/>
      <c r="BI6347"/>
      <c r="BJ6347"/>
      <c r="BK6347"/>
      <c r="BL6347"/>
      <c r="BM6347"/>
      <c r="BN6347"/>
      <c r="BO6347"/>
      <c r="BP6347"/>
      <c r="BQ6347"/>
      <c r="BR6347"/>
      <c r="BS6347"/>
      <c r="BT6347"/>
      <c r="BU6347"/>
      <c r="BV6347"/>
      <c r="BW6347"/>
      <c r="BX6347"/>
      <c r="BY6347"/>
      <c r="BZ6347"/>
      <c r="CA6347"/>
      <c r="CB6347"/>
      <c r="CC6347"/>
      <c r="CD6347"/>
      <c r="CE6347"/>
      <c r="CF6347"/>
      <c r="CG6347"/>
      <c r="CH6347"/>
      <c r="CI6347"/>
      <c r="CJ6347"/>
      <c r="CK6347"/>
      <c r="DZJ6347"/>
      <c r="DZK6347"/>
      <c r="DZL6347"/>
      <c r="DZM6347"/>
      <c r="DZN6347"/>
      <c r="DZO6347"/>
      <c r="DZP6347"/>
      <c r="DZQ6347"/>
      <c r="DZR6347"/>
      <c r="DZS6347"/>
      <c r="DZT6347"/>
      <c r="DZU6347"/>
      <c r="DZV6347"/>
      <c r="DZW6347"/>
      <c r="DZX6347"/>
      <c r="DZY6347"/>
      <c r="DZZ6347"/>
      <c r="EAA6347"/>
      <c r="EAB6347"/>
      <c r="EAC6347"/>
      <c r="EAD6347"/>
      <c r="EAE6347"/>
      <c r="EAF6347"/>
      <c r="EAG6347"/>
      <c r="EAH6347"/>
    </row>
    <row r="6348" spans="38:89 3390:3414" x14ac:dyDescent="0.3"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  <c r="BE6348"/>
      <c r="BF6348"/>
      <c r="BG6348"/>
      <c r="BH6348"/>
      <c r="BI6348"/>
      <c r="BJ6348"/>
      <c r="BK6348"/>
      <c r="BL6348"/>
      <c r="BM6348"/>
      <c r="BN6348"/>
      <c r="BO6348"/>
      <c r="BP6348"/>
      <c r="BQ6348"/>
      <c r="BR6348"/>
      <c r="BS6348"/>
      <c r="BT6348"/>
      <c r="BU6348"/>
      <c r="BV6348"/>
      <c r="BW6348"/>
      <c r="BX6348"/>
      <c r="BY6348"/>
      <c r="BZ6348"/>
      <c r="CA6348"/>
      <c r="CB6348"/>
      <c r="CC6348"/>
      <c r="CD6348"/>
      <c r="CE6348"/>
      <c r="CF6348"/>
      <c r="CG6348"/>
      <c r="CH6348"/>
      <c r="CI6348"/>
      <c r="CJ6348"/>
      <c r="CK6348"/>
      <c r="DZJ6348"/>
      <c r="DZK6348"/>
      <c r="DZL6348"/>
      <c r="DZM6348"/>
      <c r="DZN6348"/>
      <c r="DZO6348"/>
      <c r="DZP6348"/>
      <c r="DZQ6348"/>
      <c r="DZR6348"/>
      <c r="DZS6348"/>
      <c r="DZT6348"/>
      <c r="DZU6348"/>
      <c r="DZV6348"/>
      <c r="DZW6348"/>
      <c r="DZX6348"/>
      <c r="DZY6348"/>
      <c r="DZZ6348"/>
      <c r="EAA6348"/>
      <c r="EAB6348"/>
      <c r="EAC6348"/>
      <c r="EAD6348"/>
      <c r="EAE6348"/>
      <c r="EAF6348"/>
      <c r="EAG6348"/>
      <c r="EAH6348"/>
    </row>
    <row r="6349" spans="38:89 3390:3414" x14ac:dyDescent="0.3"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  <c r="BE6349"/>
      <c r="BF6349"/>
      <c r="BG6349"/>
      <c r="BH6349"/>
      <c r="BI6349"/>
      <c r="BJ6349"/>
      <c r="BK6349"/>
      <c r="BL6349"/>
      <c r="BM6349"/>
      <c r="BN6349"/>
      <c r="BO6349"/>
      <c r="BP6349"/>
      <c r="BQ6349"/>
      <c r="BR6349"/>
      <c r="BS6349"/>
      <c r="BT6349"/>
      <c r="BU6349"/>
      <c r="BV6349"/>
      <c r="BW6349"/>
      <c r="BX6349"/>
      <c r="BY6349"/>
      <c r="BZ6349"/>
      <c r="CA6349"/>
      <c r="CB6349"/>
      <c r="CC6349"/>
      <c r="CD6349"/>
      <c r="CE6349"/>
      <c r="CF6349"/>
      <c r="CG6349"/>
      <c r="CH6349"/>
      <c r="CI6349"/>
      <c r="CJ6349"/>
      <c r="CK6349"/>
      <c r="DZJ6349"/>
      <c r="DZK6349"/>
      <c r="DZL6349"/>
      <c r="DZM6349"/>
      <c r="DZN6349"/>
      <c r="DZO6349"/>
      <c r="DZP6349"/>
      <c r="DZQ6349"/>
      <c r="DZR6349"/>
      <c r="DZS6349"/>
      <c r="DZT6349"/>
      <c r="DZU6349"/>
      <c r="DZV6349"/>
      <c r="DZW6349"/>
      <c r="DZX6349"/>
      <c r="DZY6349"/>
      <c r="DZZ6349"/>
      <c r="EAA6349"/>
      <c r="EAB6349"/>
      <c r="EAC6349"/>
      <c r="EAD6349"/>
      <c r="EAE6349"/>
      <c r="EAF6349"/>
      <c r="EAG6349"/>
      <c r="EAH6349"/>
    </row>
    <row r="6350" spans="38:89 3390:3414" x14ac:dyDescent="0.3"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  <c r="BE6350"/>
      <c r="BF6350"/>
      <c r="BG6350"/>
      <c r="BH6350"/>
      <c r="BI6350"/>
      <c r="BJ6350"/>
      <c r="BK6350"/>
      <c r="BL6350"/>
      <c r="BM6350"/>
      <c r="BN6350"/>
      <c r="BO6350"/>
      <c r="BP6350"/>
      <c r="BQ6350"/>
      <c r="BR6350"/>
      <c r="BS6350"/>
      <c r="BT6350"/>
      <c r="BU6350"/>
      <c r="BV6350"/>
      <c r="BW6350"/>
      <c r="BX6350"/>
      <c r="BY6350"/>
      <c r="BZ6350"/>
      <c r="CA6350"/>
      <c r="CB6350"/>
      <c r="CC6350"/>
      <c r="CD6350"/>
      <c r="CE6350"/>
      <c r="CF6350"/>
      <c r="CG6350"/>
      <c r="CH6350"/>
      <c r="CI6350"/>
      <c r="CJ6350"/>
      <c r="CK6350"/>
      <c r="DZJ6350"/>
      <c r="DZK6350"/>
      <c r="DZL6350"/>
      <c r="DZM6350"/>
      <c r="DZN6350"/>
      <c r="DZO6350"/>
      <c r="DZP6350"/>
      <c r="DZQ6350"/>
      <c r="DZR6350"/>
      <c r="DZS6350"/>
      <c r="DZT6350"/>
      <c r="DZU6350"/>
      <c r="DZV6350"/>
      <c r="DZW6350"/>
      <c r="DZX6350"/>
      <c r="DZY6350"/>
      <c r="DZZ6350"/>
      <c r="EAA6350"/>
      <c r="EAB6350"/>
      <c r="EAC6350"/>
      <c r="EAD6350"/>
      <c r="EAE6350"/>
      <c r="EAF6350"/>
      <c r="EAG6350"/>
      <c r="EAH6350"/>
    </row>
    <row r="6351" spans="38:89 3390:3414" x14ac:dyDescent="0.3"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  <c r="BE6351"/>
      <c r="BF6351"/>
      <c r="BG6351"/>
      <c r="BH6351"/>
      <c r="BI6351"/>
      <c r="BJ6351"/>
      <c r="BK6351"/>
      <c r="BL6351"/>
      <c r="BM6351"/>
      <c r="BN6351"/>
      <c r="BO6351"/>
      <c r="BP6351"/>
      <c r="BQ6351"/>
      <c r="BR6351"/>
      <c r="BS6351"/>
      <c r="BT6351"/>
      <c r="BU6351"/>
      <c r="BV6351"/>
      <c r="BW6351"/>
      <c r="BX6351"/>
      <c r="BY6351"/>
      <c r="BZ6351"/>
      <c r="CA6351"/>
      <c r="CB6351"/>
      <c r="CC6351"/>
      <c r="CD6351"/>
      <c r="CE6351"/>
      <c r="CF6351"/>
      <c r="CG6351"/>
      <c r="CH6351"/>
      <c r="CI6351"/>
      <c r="CJ6351"/>
      <c r="CK6351"/>
      <c r="DZJ6351"/>
      <c r="DZK6351"/>
      <c r="DZL6351"/>
      <c r="DZM6351"/>
      <c r="DZN6351"/>
      <c r="DZO6351"/>
      <c r="DZP6351"/>
      <c r="DZQ6351"/>
      <c r="DZR6351"/>
      <c r="DZS6351"/>
      <c r="DZT6351"/>
      <c r="DZU6351"/>
      <c r="DZV6351"/>
      <c r="DZW6351"/>
      <c r="DZX6351"/>
      <c r="DZY6351"/>
      <c r="DZZ6351"/>
      <c r="EAA6351"/>
      <c r="EAB6351"/>
      <c r="EAC6351"/>
      <c r="EAD6351"/>
      <c r="EAE6351"/>
      <c r="EAF6351"/>
      <c r="EAG6351"/>
      <c r="EAH6351"/>
    </row>
    <row r="6352" spans="38:89 3390:3414" x14ac:dyDescent="0.3"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  <c r="BE6352"/>
      <c r="BF6352"/>
      <c r="BG6352"/>
      <c r="BH6352"/>
      <c r="BI6352"/>
      <c r="BJ6352"/>
      <c r="BK6352"/>
      <c r="BL6352"/>
      <c r="BM6352"/>
      <c r="BN6352"/>
      <c r="BO6352"/>
      <c r="BP6352"/>
      <c r="BQ6352"/>
      <c r="BR6352"/>
      <c r="BS6352"/>
      <c r="BT6352"/>
      <c r="BU6352"/>
      <c r="BV6352"/>
      <c r="BW6352"/>
      <c r="BX6352"/>
      <c r="BY6352"/>
      <c r="BZ6352"/>
      <c r="CA6352"/>
      <c r="CB6352"/>
      <c r="CC6352"/>
      <c r="CD6352"/>
      <c r="CE6352"/>
      <c r="CF6352"/>
      <c r="CG6352"/>
      <c r="CH6352"/>
      <c r="CI6352"/>
      <c r="CJ6352"/>
      <c r="CK6352"/>
      <c r="DZJ6352"/>
      <c r="DZK6352"/>
      <c r="DZL6352"/>
      <c r="DZM6352"/>
      <c r="DZN6352"/>
      <c r="DZO6352"/>
      <c r="DZP6352"/>
      <c r="DZQ6352"/>
      <c r="DZR6352"/>
      <c r="DZS6352"/>
      <c r="DZT6352"/>
      <c r="DZU6352"/>
      <c r="DZV6352"/>
      <c r="DZW6352"/>
      <c r="DZX6352"/>
      <c r="DZY6352"/>
      <c r="DZZ6352"/>
      <c r="EAA6352"/>
      <c r="EAB6352"/>
      <c r="EAC6352"/>
      <c r="EAD6352"/>
      <c r="EAE6352"/>
      <c r="EAF6352"/>
      <c r="EAG6352"/>
      <c r="EAH6352"/>
    </row>
    <row r="6353" spans="38:89 3390:3414" x14ac:dyDescent="0.3"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  <c r="BE6353"/>
      <c r="BF6353"/>
      <c r="BG6353"/>
      <c r="BH6353"/>
      <c r="BI6353"/>
      <c r="BJ6353"/>
      <c r="BK6353"/>
      <c r="BL6353"/>
      <c r="BM6353"/>
      <c r="BN6353"/>
      <c r="BO6353"/>
      <c r="BP6353"/>
      <c r="BQ6353"/>
      <c r="BR6353"/>
      <c r="BS6353"/>
      <c r="BT6353"/>
      <c r="BU6353"/>
      <c r="BV6353"/>
      <c r="BW6353"/>
      <c r="BX6353"/>
      <c r="BY6353"/>
      <c r="BZ6353"/>
      <c r="CA6353"/>
      <c r="CB6353"/>
      <c r="CC6353"/>
      <c r="CD6353"/>
      <c r="CE6353"/>
      <c r="CF6353"/>
      <c r="CG6353"/>
      <c r="CH6353"/>
      <c r="CI6353"/>
      <c r="CJ6353"/>
      <c r="CK6353"/>
      <c r="DZJ6353"/>
      <c r="DZK6353"/>
      <c r="DZL6353"/>
      <c r="DZM6353"/>
      <c r="DZN6353"/>
      <c r="DZO6353"/>
      <c r="DZP6353"/>
      <c r="DZQ6353"/>
      <c r="DZR6353"/>
      <c r="DZS6353"/>
      <c r="DZT6353"/>
      <c r="DZU6353"/>
      <c r="DZV6353"/>
      <c r="DZW6353"/>
      <c r="DZX6353"/>
      <c r="DZY6353"/>
      <c r="DZZ6353"/>
      <c r="EAA6353"/>
      <c r="EAB6353"/>
      <c r="EAC6353"/>
      <c r="EAD6353"/>
      <c r="EAE6353"/>
      <c r="EAF6353"/>
      <c r="EAG6353"/>
      <c r="EAH6353"/>
    </row>
    <row r="6354" spans="38:89 3390:3414" x14ac:dyDescent="0.3"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  <c r="BE6354"/>
      <c r="BF6354"/>
      <c r="BG6354"/>
      <c r="BH6354"/>
      <c r="BI6354"/>
      <c r="BJ6354"/>
      <c r="BK6354"/>
      <c r="BL6354"/>
      <c r="BM6354"/>
      <c r="BN6354"/>
      <c r="BO6354"/>
      <c r="BP6354"/>
      <c r="BQ6354"/>
      <c r="BR6354"/>
      <c r="BS6354"/>
      <c r="BT6354"/>
      <c r="BU6354"/>
      <c r="BV6354"/>
      <c r="BW6354"/>
      <c r="BX6354"/>
      <c r="BY6354"/>
      <c r="BZ6354"/>
      <c r="CA6354"/>
      <c r="CB6354"/>
      <c r="CC6354"/>
      <c r="CD6354"/>
      <c r="CE6354"/>
      <c r="CF6354"/>
      <c r="CG6354"/>
      <c r="CH6354"/>
      <c r="CI6354"/>
      <c r="CJ6354"/>
      <c r="CK6354"/>
      <c r="DZJ6354"/>
      <c r="DZK6354"/>
      <c r="DZL6354"/>
      <c r="DZM6354"/>
      <c r="DZN6354"/>
      <c r="DZO6354"/>
      <c r="DZP6354"/>
      <c r="DZQ6354"/>
      <c r="DZR6354"/>
      <c r="DZS6354"/>
      <c r="DZT6354"/>
      <c r="DZU6354"/>
      <c r="DZV6354"/>
      <c r="DZW6354"/>
      <c r="DZX6354"/>
      <c r="DZY6354"/>
      <c r="DZZ6354"/>
      <c r="EAA6354"/>
      <c r="EAB6354"/>
      <c r="EAC6354"/>
      <c r="EAD6354"/>
      <c r="EAE6354"/>
      <c r="EAF6354"/>
      <c r="EAG6354"/>
      <c r="EAH6354"/>
    </row>
    <row r="6355" spans="38:89 3390:3414" x14ac:dyDescent="0.3"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  <c r="BE6355"/>
      <c r="BF6355"/>
      <c r="BG6355"/>
      <c r="BH6355"/>
      <c r="BI6355"/>
      <c r="BJ6355"/>
      <c r="BK6355"/>
      <c r="BL6355"/>
      <c r="BM6355"/>
      <c r="BN6355"/>
      <c r="BO6355"/>
      <c r="BP6355"/>
      <c r="BQ6355"/>
      <c r="BR6355"/>
      <c r="BS6355"/>
      <c r="BT6355"/>
      <c r="BU6355"/>
      <c r="BV6355"/>
      <c r="BW6355"/>
      <c r="BX6355"/>
      <c r="BY6355"/>
      <c r="BZ6355"/>
      <c r="CA6355"/>
      <c r="CB6355"/>
      <c r="CC6355"/>
      <c r="CD6355"/>
      <c r="CE6355"/>
      <c r="CF6355"/>
      <c r="CG6355"/>
      <c r="CH6355"/>
      <c r="CI6355"/>
      <c r="CJ6355"/>
      <c r="CK6355"/>
      <c r="DZJ6355"/>
      <c r="DZK6355"/>
      <c r="DZL6355"/>
      <c r="DZM6355"/>
      <c r="DZN6355"/>
      <c r="DZO6355"/>
      <c r="DZP6355"/>
      <c r="DZQ6355"/>
      <c r="DZR6355"/>
      <c r="DZS6355"/>
      <c r="DZT6355"/>
      <c r="DZU6355"/>
      <c r="DZV6355"/>
      <c r="DZW6355"/>
      <c r="DZX6355"/>
      <c r="DZY6355"/>
      <c r="DZZ6355"/>
      <c r="EAA6355"/>
      <c r="EAB6355"/>
      <c r="EAC6355"/>
      <c r="EAD6355"/>
      <c r="EAE6355"/>
      <c r="EAF6355"/>
      <c r="EAG6355"/>
      <c r="EAH6355"/>
    </row>
    <row r="6356" spans="38:89 3390:3414" x14ac:dyDescent="0.3"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  <c r="BE6356"/>
      <c r="BF6356"/>
      <c r="BG6356"/>
      <c r="BH6356"/>
      <c r="BI6356"/>
      <c r="BJ6356"/>
      <c r="BK6356"/>
      <c r="BL6356"/>
      <c r="BM6356"/>
      <c r="BN6356"/>
      <c r="BO6356"/>
      <c r="BP6356"/>
      <c r="BQ6356"/>
      <c r="BR6356"/>
      <c r="BS6356"/>
      <c r="BT6356"/>
      <c r="BU6356"/>
      <c r="BV6356"/>
      <c r="BW6356"/>
      <c r="BX6356"/>
      <c r="BY6356"/>
      <c r="BZ6356"/>
      <c r="CA6356"/>
      <c r="CB6356"/>
      <c r="CC6356"/>
      <c r="CD6356"/>
      <c r="CE6356"/>
      <c r="CF6356"/>
      <c r="CG6356"/>
      <c r="CH6356"/>
      <c r="CI6356"/>
      <c r="CJ6356"/>
      <c r="CK6356"/>
      <c r="DZJ6356"/>
      <c r="DZK6356"/>
      <c r="DZL6356"/>
      <c r="DZM6356"/>
      <c r="DZN6356"/>
      <c r="DZO6356"/>
      <c r="DZP6356"/>
      <c r="DZQ6356"/>
      <c r="DZR6356"/>
      <c r="DZS6356"/>
      <c r="DZT6356"/>
      <c r="DZU6356"/>
      <c r="DZV6356"/>
      <c r="DZW6356"/>
      <c r="DZX6356"/>
      <c r="DZY6356"/>
      <c r="DZZ6356"/>
      <c r="EAA6356"/>
      <c r="EAB6356"/>
      <c r="EAC6356"/>
      <c r="EAD6356"/>
      <c r="EAE6356"/>
      <c r="EAF6356"/>
      <c r="EAG6356"/>
      <c r="EAH6356"/>
    </row>
    <row r="6357" spans="38:89 3390:3414" x14ac:dyDescent="0.3"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  <c r="BE6357"/>
      <c r="BF6357"/>
      <c r="BG6357"/>
      <c r="BH6357"/>
      <c r="BI6357"/>
      <c r="BJ6357"/>
      <c r="BK6357"/>
      <c r="BL6357"/>
      <c r="BM6357"/>
      <c r="BN6357"/>
      <c r="BO6357"/>
      <c r="BP6357"/>
      <c r="BQ6357"/>
      <c r="BR6357"/>
      <c r="BS6357"/>
      <c r="BT6357"/>
      <c r="BU6357"/>
      <c r="BV6357"/>
      <c r="BW6357"/>
      <c r="BX6357"/>
      <c r="BY6357"/>
      <c r="BZ6357"/>
      <c r="CA6357"/>
      <c r="CB6357"/>
      <c r="CC6357"/>
      <c r="CD6357"/>
      <c r="CE6357"/>
      <c r="CF6357"/>
      <c r="CG6357"/>
      <c r="CH6357"/>
      <c r="CI6357"/>
      <c r="CJ6357"/>
      <c r="CK6357"/>
      <c r="DZJ6357"/>
      <c r="DZK6357"/>
      <c r="DZL6357"/>
      <c r="DZM6357"/>
      <c r="DZN6357"/>
      <c r="DZO6357"/>
      <c r="DZP6357"/>
      <c r="DZQ6357"/>
      <c r="DZR6357"/>
      <c r="DZS6357"/>
      <c r="DZT6357"/>
      <c r="DZU6357"/>
      <c r="DZV6357"/>
      <c r="DZW6357"/>
      <c r="DZX6357"/>
      <c r="DZY6357"/>
      <c r="DZZ6357"/>
      <c r="EAA6357"/>
      <c r="EAB6357"/>
      <c r="EAC6357"/>
      <c r="EAD6357"/>
      <c r="EAE6357"/>
      <c r="EAF6357"/>
      <c r="EAG6357"/>
      <c r="EAH6357"/>
    </row>
    <row r="6358" spans="38:89 3390:3414" x14ac:dyDescent="0.3"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  <c r="BE6358"/>
      <c r="BF6358"/>
      <c r="BG6358"/>
      <c r="BH6358"/>
      <c r="BI6358"/>
      <c r="BJ6358"/>
      <c r="BK6358"/>
      <c r="BL6358"/>
      <c r="BM6358"/>
      <c r="BN6358"/>
      <c r="BO6358"/>
      <c r="BP6358"/>
      <c r="BQ6358"/>
      <c r="BR6358"/>
      <c r="BS6358"/>
      <c r="BT6358"/>
      <c r="BU6358"/>
      <c r="BV6358"/>
      <c r="BW6358"/>
      <c r="BX6358"/>
      <c r="BY6358"/>
      <c r="BZ6358"/>
      <c r="CA6358"/>
      <c r="CB6358"/>
      <c r="CC6358"/>
      <c r="CD6358"/>
      <c r="CE6358"/>
      <c r="CF6358"/>
      <c r="CG6358"/>
      <c r="CH6358"/>
      <c r="CI6358"/>
      <c r="CJ6358"/>
      <c r="CK6358"/>
      <c r="DZJ6358"/>
      <c r="DZK6358"/>
      <c r="DZL6358"/>
      <c r="DZM6358"/>
      <c r="DZN6358"/>
      <c r="DZO6358"/>
      <c r="DZP6358"/>
      <c r="DZQ6358"/>
      <c r="DZR6358"/>
      <c r="DZS6358"/>
      <c r="DZT6358"/>
      <c r="DZU6358"/>
      <c r="DZV6358"/>
      <c r="DZW6358"/>
      <c r="DZX6358"/>
      <c r="DZY6358"/>
      <c r="DZZ6358"/>
      <c r="EAA6358"/>
      <c r="EAB6358"/>
      <c r="EAC6358"/>
      <c r="EAD6358"/>
      <c r="EAE6358"/>
      <c r="EAF6358"/>
      <c r="EAG6358"/>
      <c r="EAH6358"/>
    </row>
    <row r="6359" spans="38:89 3390:3414" x14ac:dyDescent="0.3"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  <c r="BE6359"/>
      <c r="BF6359"/>
      <c r="BG6359"/>
      <c r="BH6359"/>
      <c r="BI6359"/>
      <c r="BJ6359"/>
      <c r="BK6359"/>
      <c r="BL6359"/>
      <c r="BM6359"/>
      <c r="BN6359"/>
      <c r="BO6359"/>
      <c r="BP6359"/>
      <c r="BQ6359"/>
      <c r="BR6359"/>
      <c r="BS6359"/>
      <c r="BT6359"/>
      <c r="BU6359"/>
      <c r="BV6359"/>
      <c r="BW6359"/>
      <c r="BX6359"/>
      <c r="BY6359"/>
      <c r="BZ6359"/>
      <c r="CA6359"/>
      <c r="CB6359"/>
      <c r="CC6359"/>
      <c r="CD6359"/>
      <c r="CE6359"/>
      <c r="CF6359"/>
      <c r="CG6359"/>
      <c r="CH6359"/>
      <c r="CI6359"/>
      <c r="CJ6359"/>
      <c r="CK6359"/>
      <c r="DZJ6359"/>
      <c r="DZK6359"/>
      <c r="DZL6359"/>
      <c r="DZM6359"/>
      <c r="DZN6359"/>
      <c r="DZO6359"/>
      <c r="DZP6359"/>
      <c r="DZQ6359"/>
      <c r="DZR6359"/>
      <c r="DZS6359"/>
      <c r="DZT6359"/>
      <c r="DZU6359"/>
      <c r="DZV6359"/>
      <c r="DZW6359"/>
      <c r="DZX6359"/>
      <c r="DZY6359"/>
      <c r="DZZ6359"/>
      <c r="EAA6359"/>
      <c r="EAB6359"/>
      <c r="EAC6359"/>
      <c r="EAD6359"/>
      <c r="EAE6359"/>
      <c r="EAF6359"/>
      <c r="EAG6359"/>
      <c r="EAH6359"/>
    </row>
    <row r="6360" spans="38:89 3390:3414" x14ac:dyDescent="0.3"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  <c r="BE6360"/>
      <c r="BF6360"/>
      <c r="BG6360"/>
      <c r="BH6360"/>
      <c r="BI6360"/>
      <c r="BJ6360"/>
      <c r="BK6360"/>
      <c r="BL6360"/>
      <c r="BM6360"/>
      <c r="BN6360"/>
      <c r="BO6360"/>
      <c r="BP6360"/>
      <c r="BQ6360"/>
      <c r="BR6360"/>
      <c r="BS6360"/>
      <c r="BT6360"/>
      <c r="BU6360"/>
      <c r="BV6360"/>
      <c r="BW6360"/>
      <c r="BX6360"/>
      <c r="BY6360"/>
      <c r="BZ6360"/>
      <c r="CA6360"/>
      <c r="CB6360"/>
      <c r="CC6360"/>
      <c r="CD6360"/>
      <c r="CE6360"/>
      <c r="CF6360"/>
      <c r="CG6360"/>
      <c r="CH6360"/>
      <c r="CI6360"/>
      <c r="CJ6360"/>
      <c r="CK6360"/>
      <c r="DZJ6360"/>
      <c r="DZK6360"/>
      <c r="DZL6360"/>
      <c r="DZM6360"/>
      <c r="DZN6360"/>
      <c r="DZO6360"/>
      <c r="DZP6360"/>
      <c r="DZQ6360"/>
      <c r="DZR6360"/>
      <c r="DZS6360"/>
      <c r="DZT6360"/>
      <c r="DZU6360"/>
      <c r="DZV6360"/>
      <c r="DZW6360"/>
      <c r="DZX6360"/>
      <c r="DZY6360"/>
      <c r="DZZ6360"/>
      <c r="EAA6360"/>
      <c r="EAB6360"/>
      <c r="EAC6360"/>
      <c r="EAD6360"/>
      <c r="EAE6360"/>
      <c r="EAF6360"/>
      <c r="EAG6360"/>
      <c r="EAH6360"/>
    </row>
    <row r="6361" spans="38:89 3390:3414" x14ac:dyDescent="0.3"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  <c r="BE6361"/>
      <c r="BF6361"/>
      <c r="BG6361"/>
      <c r="BH6361"/>
      <c r="BI6361"/>
      <c r="BJ6361"/>
      <c r="BK6361"/>
      <c r="BL6361"/>
      <c r="BM6361"/>
      <c r="BN6361"/>
      <c r="BO6361"/>
      <c r="BP6361"/>
      <c r="BQ6361"/>
      <c r="BR6361"/>
      <c r="BS6361"/>
      <c r="BT6361"/>
      <c r="BU6361"/>
      <c r="BV6361"/>
      <c r="BW6361"/>
      <c r="BX6361"/>
      <c r="BY6361"/>
      <c r="BZ6361"/>
      <c r="CA6361"/>
      <c r="CB6361"/>
      <c r="CC6361"/>
      <c r="CD6361"/>
      <c r="CE6361"/>
      <c r="CF6361"/>
      <c r="CG6361"/>
      <c r="CH6361"/>
      <c r="CI6361"/>
      <c r="CJ6361"/>
      <c r="CK6361"/>
      <c r="DZJ6361"/>
      <c r="DZK6361"/>
      <c r="DZL6361"/>
      <c r="DZM6361"/>
      <c r="DZN6361"/>
      <c r="DZO6361"/>
      <c r="DZP6361"/>
      <c r="DZQ6361"/>
      <c r="DZR6361"/>
      <c r="DZS6361"/>
      <c r="DZT6361"/>
      <c r="DZU6361"/>
      <c r="DZV6361"/>
      <c r="DZW6361"/>
      <c r="DZX6361"/>
      <c r="DZY6361"/>
      <c r="DZZ6361"/>
      <c r="EAA6361"/>
      <c r="EAB6361"/>
      <c r="EAC6361"/>
      <c r="EAD6361"/>
      <c r="EAE6361"/>
      <c r="EAF6361"/>
      <c r="EAG6361"/>
      <c r="EAH6361"/>
    </row>
    <row r="6362" spans="38:89 3390:3414" x14ac:dyDescent="0.3"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  <c r="BE6362"/>
      <c r="BF6362"/>
      <c r="BG6362"/>
      <c r="BH6362"/>
      <c r="BI6362"/>
      <c r="BJ6362"/>
      <c r="BK6362"/>
      <c r="BL6362"/>
      <c r="BM6362"/>
      <c r="BN6362"/>
      <c r="BO6362"/>
      <c r="BP6362"/>
      <c r="BQ6362"/>
      <c r="BR6362"/>
      <c r="BS6362"/>
      <c r="BT6362"/>
      <c r="BU6362"/>
      <c r="BV6362"/>
      <c r="BW6362"/>
      <c r="BX6362"/>
      <c r="BY6362"/>
      <c r="BZ6362"/>
      <c r="CA6362"/>
      <c r="CB6362"/>
      <c r="CC6362"/>
      <c r="CD6362"/>
      <c r="CE6362"/>
      <c r="CF6362"/>
      <c r="CG6362"/>
      <c r="CH6362"/>
      <c r="CI6362"/>
      <c r="CJ6362"/>
      <c r="CK6362"/>
      <c r="DZJ6362"/>
      <c r="DZK6362"/>
      <c r="DZL6362"/>
      <c r="DZM6362"/>
      <c r="DZN6362"/>
      <c r="DZO6362"/>
      <c r="DZP6362"/>
      <c r="DZQ6362"/>
      <c r="DZR6362"/>
      <c r="DZS6362"/>
      <c r="DZT6362"/>
      <c r="DZU6362"/>
      <c r="DZV6362"/>
      <c r="DZW6362"/>
      <c r="DZX6362"/>
      <c r="DZY6362"/>
      <c r="DZZ6362"/>
      <c r="EAA6362"/>
      <c r="EAB6362"/>
      <c r="EAC6362"/>
      <c r="EAD6362"/>
      <c r="EAE6362"/>
      <c r="EAF6362"/>
      <c r="EAG6362"/>
      <c r="EAH6362"/>
    </row>
    <row r="6363" spans="38:89 3390:3414" x14ac:dyDescent="0.3"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  <c r="BE6363"/>
      <c r="BF6363"/>
      <c r="BG6363"/>
      <c r="BH6363"/>
      <c r="BI6363"/>
      <c r="BJ6363"/>
      <c r="BK6363"/>
      <c r="BL6363"/>
      <c r="BM6363"/>
      <c r="BN6363"/>
      <c r="BO6363"/>
      <c r="BP6363"/>
      <c r="BQ6363"/>
      <c r="BR6363"/>
      <c r="BS6363"/>
      <c r="BT6363"/>
      <c r="BU6363"/>
      <c r="BV6363"/>
      <c r="BW6363"/>
      <c r="BX6363"/>
      <c r="BY6363"/>
      <c r="BZ6363"/>
      <c r="CA6363"/>
      <c r="CB6363"/>
      <c r="CC6363"/>
      <c r="CD6363"/>
      <c r="CE6363"/>
      <c r="CF6363"/>
      <c r="CG6363"/>
      <c r="CH6363"/>
      <c r="CI6363"/>
      <c r="CJ6363"/>
      <c r="CK6363"/>
      <c r="DZJ6363"/>
      <c r="DZK6363"/>
      <c r="DZL6363"/>
      <c r="DZM6363"/>
      <c r="DZN6363"/>
      <c r="DZO6363"/>
      <c r="DZP6363"/>
      <c r="DZQ6363"/>
      <c r="DZR6363"/>
      <c r="DZS6363"/>
      <c r="DZT6363"/>
      <c r="DZU6363"/>
      <c r="DZV6363"/>
      <c r="DZW6363"/>
      <c r="DZX6363"/>
      <c r="DZY6363"/>
      <c r="DZZ6363"/>
      <c r="EAA6363"/>
      <c r="EAB6363"/>
      <c r="EAC6363"/>
      <c r="EAD6363"/>
      <c r="EAE6363"/>
      <c r="EAF6363"/>
      <c r="EAG6363"/>
      <c r="EAH6363"/>
    </row>
    <row r="6364" spans="38:89 3390:3414" x14ac:dyDescent="0.3"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  <c r="BE6364"/>
      <c r="BF6364"/>
      <c r="BG6364"/>
      <c r="BH6364"/>
      <c r="BI6364"/>
      <c r="BJ6364"/>
      <c r="BK6364"/>
      <c r="BL6364"/>
      <c r="BM6364"/>
      <c r="BN6364"/>
      <c r="BO6364"/>
      <c r="BP6364"/>
      <c r="BQ6364"/>
      <c r="BR6364"/>
      <c r="BS6364"/>
      <c r="BT6364"/>
      <c r="BU6364"/>
      <c r="BV6364"/>
      <c r="BW6364"/>
      <c r="BX6364"/>
      <c r="BY6364"/>
      <c r="BZ6364"/>
      <c r="CA6364"/>
      <c r="CB6364"/>
      <c r="CC6364"/>
      <c r="CD6364"/>
      <c r="CE6364"/>
      <c r="CF6364"/>
      <c r="CG6364"/>
      <c r="CH6364"/>
      <c r="CI6364"/>
      <c r="CJ6364"/>
      <c r="CK6364"/>
      <c r="DZJ6364"/>
      <c r="DZK6364"/>
      <c r="DZL6364"/>
      <c r="DZM6364"/>
      <c r="DZN6364"/>
      <c r="DZO6364"/>
      <c r="DZP6364"/>
      <c r="DZQ6364"/>
      <c r="DZR6364"/>
      <c r="DZS6364"/>
      <c r="DZT6364"/>
      <c r="DZU6364"/>
      <c r="DZV6364"/>
      <c r="DZW6364"/>
      <c r="DZX6364"/>
      <c r="DZY6364"/>
      <c r="DZZ6364"/>
      <c r="EAA6364"/>
      <c r="EAB6364"/>
      <c r="EAC6364"/>
      <c r="EAD6364"/>
      <c r="EAE6364"/>
      <c r="EAF6364"/>
      <c r="EAG6364"/>
      <c r="EAH6364"/>
    </row>
    <row r="6365" spans="38:89 3390:3414" x14ac:dyDescent="0.3"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  <c r="BE6365"/>
      <c r="BF6365"/>
      <c r="BG6365"/>
      <c r="BH6365"/>
      <c r="BI6365"/>
      <c r="BJ6365"/>
      <c r="BK6365"/>
      <c r="BL6365"/>
      <c r="BM6365"/>
      <c r="BN6365"/>
      <c r="BO6365"/>
      <c r="BP6365"/>
      <c r="BQ6365"/>
      <c r="BR6365"/>
      <c r="BS6365"/>
      <c r="BT6365"/>
      <c r="BU6365"/>
      <c r="BV6365"/>
      <c r="BW6365"/>
      <c r="BX6365"/>
      <c r="BY6365"/>
      <c r="BZ6365"/>
      <c r="CA6365"/>
      <c r="CB6365"/>
      <c r="CC6365"/>
      <c r="CD6365"/>
      <c r="CE6365"/>
      <c r="CF6365"/>
      <c r="CG6365"/>
      <c r="CH6365"/>
      <c r="CI6365"/>
      <c r="CJ6365"/>
      <c r="CK6365"/>
      <c r="DZJ6365"/>
      <c r="DZK6365"/>
      <c r="DZL6365"/>
      <c r="DZM6365"/>
      <c r="DZN6365"/>
      <c r="DZO6365"/>
      <c r="DZP6365"/>
      <c r="DZQ6365"/>
      <c r="DZR6365"/>
      <c r="DZS6365"/>
      <c r="DZT6365"/>
      <c r="DZU6365"/>
      <c r="DZV6365"/>
      <c r="DZW6365"/>
      <c r="DZX6365"/>
      <c r="DZY6365"/>
      <c r="DZZ6365"/>
      <c r="EAA6365"/>
      <c r="EAB6365"/>
      <c r="EAC6365"/>
      <c r="EAD6365"/>
      <c r="EAE6365"/>
      <c r="EAF6365"/>
      <c r="EAG6365"/>
      <c r="EAH6365"/>
    </row>
    <row r="6366" spans="38:89 3390:3414" x14ac:dyDescent="0.3"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  <c r="BE6366"/>
      <c r="BF6366"/>
      <c r="BG6366"/>
      <c r="BH6366"/>
      <c r="BI6366"/>
      <c r="BJ6366"/>
      <c r="BK6366"/>
      <c r="BL6366"/>
      <c r="BM6366"/>
      <c r="BN6366"/>
      <c r="BO6366"/>
      <c r="BP6366"/>
      <c r="BQ6366"/>
      <c r="BR6366"/>
      <c r="BS6366"/>
      <c r="BT6366"/>
      <c r="BU6366"/>
      <c r="BV6366"/>
      <c r="BW6366"/>
      <c r="BX6366"/>
      <c r="BY6366"/>
      <c r="BZ6366"/>
      <c r="CA6366"/>
      <c r="CB6366"/>
      <c r="CC6366"/>
      <c r="CD6366"/>
      <c r="CE6366"/>
      <c r="CF6366"/>
      <c r="CG6366"/>
      <c r="CH6366"/>
      <c r="CI6366"/>
      <c r="CJ6366"/>
      <c r="CK6366"/>
      <c r="DZJ6366"/>
      <c r="DZK6366"/>
      <c r="DZL6366"/>
      <c r="DZM6366"/>
      <c r="DZN6366"/>
      <c r="DZO6366"/>
      <c r="DZP6366"/>
      <c r="DZQ6366"/>
      <c r="DZR6366"/>
      <c r="DZS6366"/>
      <c r="DZT6366"/>
      <c r="DZU6366"/>
      <c r="DZV6366"/>
      <c r="DZW6366"/>
      <c r="DZX6366"/>
      <c r="DZY6366"/>
      <c r="DZZ6366"/>
      <c r="EAA6366"/>
      <c r="EAB6366"/>
      <c r="EAC6366"/>
      <c r="EAD6366"/>
      <c r="EAE6366"/>
      <c r="EAF6366"/>
      <c r="EAG6366"/>
      <c r="EAH6366"/>
    </row>
    <row r="6367" spans="38:89 3390:3414" x14ac:dyDescent="0.3"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  <c r="BE6367"/>
      <c r="BF6367"/>
      <c r="BG6367"/>
      <c r="BH6367"/>
      <c r="BI6367"/>
      <c r="BJ6367"/>
      <c r="BK6367"/>
      <c r="BL6367"/>
      <c r="BM6367"/>
      <c r="BN6367"/>
      <c r="BO6367"/>
      <c r="BP6367"/>
      <c r="BQ6367"/>
      <c r="BR6367"/>
      <c r="BS6367"/>
      <c r="BT6367"/>
      <c r="BU6367"/>
      <c r="BV6367"/>
      <c r="BW6367"/>
      <c r="BX6367"/>
      <c r="BY6367"/>
      <c r="BZ6367"/>
      <c r="CA6367"/>
      <c r="CB6367"/>
      <c r="CC6367"/>
      <c r="CD6367"/>
      <c r="CE6367"/>
      <c r="CF6367"/>
      <c r="CG6367"/>
      <c r="CH6367"/>
      <c r="CI6367"/>
      <c r="CJ6367"/>
      <c r="CK6367"/>
      <c r="DZJ6367"/>
      <c r="DZK6367"/>
      <c r="DZL6367"/>
      <c r="DZM6367"/>
      <c r="DZN6367"/>
      <c r="DZO6367"/>
      <c r="DZP6367"/>
      <c r="DZQ6367"/>
      <c r="DZR6367"/>
      <c r="DZS6367"/>
      <c r="DZT6367"/>
      <c r="DZU6367"/>
      <c r="DZV6367"/>
      <c r="DZW6367"/>
      <c r="DZX6367"/>
      <c r="DZY6367"/>
      <c r="DZZ6367"/>
      <c r="EAA6367"/>
      <c r="EAB6367"/>
      <c r="EAC6367"/>
      <c r="EAD6367"/>
      <c r="EAE6367"/>
      <c r="EAF6367"/>
      <c r="EAG6367"/>
      <c r="EAH6367"/>
    </row>
    <row r="6368" spans="38:89 3390:3414" x14ac:dyDescent="0.3"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  <c r="BE6368"/>
      <c r="BF6368"/>
      <c r="BG6368"/>
      <c r="BH6368"/>
      <c r="BI6368"/>
      <c r="BJ6368"/>
      <c r="BK6368"/>
      <c r="BL6368"/>
      <c r="BM6368"/>
      <c r="BN6368"/>
      <c r="BO6368"/>
      <c r="BP6368"/>
      <c r="BQ6368"/>
      <c r="BR6368"/>
      <c r="BS6368"/>
      <c r="BT6368"/>
      <c r="BU6368"/>
      <c r="BV6368"/>
      <c r="BW6368"/>
      <c r="BX6368"/>
      <c r="BY6368"/>
      <c r="BZ6368"/>
      <c r="CA6368"/>
      <c r="CB6368"/>
      <c r="CC6368"/>
      <c r="CD6368"/>
      <c r="CE6368"/>
      <c r="CF6368"/>
      <c r="CG6368"/>
      <c r="CH6368"/>
      <c r="CI6368"/>
      <c r="CJ6368"/>
      <c r="CK6368"/>
      <c r="DZJ6368"/>
      <c r="DZK6368"/>
      <c r="DZL6368"/>
      <c r="DZM6368"/>
      <c r="DZN6368"/>
      <c r="DZO6368"/>
      <c r="DZP6368"/>
      <c r="DZQ6368"/>
      <c r="DZR6368"/>
      <c r="DZS6368"/>
      <c r="DZT6368"/>
      <c r="DZU6368"/>
      <c r="DZV6368"/>
      <c r="DZW6368"/>
      <c r="DZX6368"/>
      <c r="DZY6368"/>
      <c r="DZZ6368"/>
      <c r="EAA6368"/>
      <c r="EAB6368"/>
      <c r="EAC6368"/>
      <c r="EAD6368"/>
      <c r="EAE6368"/>
      <c r="EAF6368"/>
      <c r="EAG6368"/>
      <c r="EAH6368"/>
    </row>
    <row r="6369" spans="38:89 3390:3414" x14ac:dyDescent="0.3"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  <c r="BE6369"/>
      <c r="BF6369"/>
      <c r="BG6369"/>
      <c r="BH6369"/>
      <c r="BI6369"/>
      <c r="BJ6369"/>
      <c r="BK6369"/>
      <c r="BL6369"/>
      <c r="BM6369"/>
      <c r="BN6369"/>
      <c r="BO6369"/>
      <c r="BP6369"/>
      <c r="BQ6369"/>
      <c r="BR6369"/>
      <c r="BS6369"/>
      <c r="BT6369"/>
      <c r="BU6369"/>
      <c r="BV6369"/>
      <c r="BW6369"/>
      <c r="BX6369"/>
      <c r="BY6369"/>
      <c r="BZ6369"/>
      <c r="CA6369"/>
      <c r="CB6369"/>
      <c r="CC6369"/>
      <c r="CD6369"/>
      <c r="CE6369"/>
      <c r="CF6369"/>
      <c r="CG6369"/>
      <c r="CH6369"/>
      <c r="CI6369"/>
      <c r="CJ6369"/>
      <c r="CK6369"/>
      <c r="DZJ6369"/>
      <c r="DZK6369"/>
      <c r="DZL6369"/>
      <c r="DZM6369"/>
      <c r="DZN6369"/>
      <c r="DZO6369"/>
      <c r="DZP6369"/>
      <c r="DZQ6369"/>
      <c r="DZR6369"/>
      <c r="DZS6369"/>
      <c r="DZT6369"/>
      <c r="DZU6369"/>
      <c r="DZV6369"/>
      <c r="DZW6369"/>
      <c r="DZX6369"/>
      <c r="DZY6369"/>
      <c r="DZZ6369"/>
      <c r="EAA6369"/>
      <c r="EAB6369"/>
      <c r="EAC6369"/>
      <c r="EAD6369"/>
      <c r="EAE6369"/>
      <c r="EAF6369"/>
      <c r="EAG6369"/>
      <c r="EAH6369"/>
    </row>
    <row r="6370" spans="38:89 3390:3414" x14ac:dyDescent="0.3"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  <c r="BE6370"/>
      <c r="BF6370"/>
      <c r="BG6370"/>
      <c r="BH6370"/>
      <c r="BI6370"/>
      <c r="BJ6370"/>
      <c r="BK6370"/>
      <c r="BL6370"/>
      <c r="BM6370"/>
      <c r="BN6370"/>
      <c r="BO6370"/>
      <c r="BP6370"/>
      <c r="BQ6370"/>
      <c r="BR6370"/>
      <c r="BS6370"/>
      <c r="BT6370"/>
      <c r="BU6370"/>
      <c r="BV6370"/>
      <c r="BW6370"/>
      <c r="BX6370"/>
      <c r="BY6370"/>
      <c r="BZ6370"/>
      <c r="CA6370"/>
      <c r="CB6370"/>
      <c r="CC6370"/>
      <c r="CD6370"/>
      <c r="CE6370"/>
      <c r="CF6370"/>
      <c r="CG6370"/>
      <c r="CH6370"/>
      <c r="CI6370"/>
      <c r="CJ6370"/>
      <c r="CK6370"/>
      <c r="DZJ6370"/>
      <c r="DZK6370"/>
      <c r="DZL6370"/>
      <c r="DZM6370"/>
      <c r="DZN6370"/>
      <c r="DZO6370"/>
      <c r="DZP6370"/>
      <c r="DZQ6370"/>
      <c r="DZR6370"/>
      <c r="DZS6370"/>
      <c r="DZT6370"/>
      <c r="DZU6370"/>
      <c r="DZV6370"/>
      <c r="DZW6370"/>
      <c r="DZX6370"/>
      <c r="DZY6370"/>
      <c r="DZZ6370"/>
      <c r="EAA6370"/>
      <c r="EAB6370"/>
      <c r="EAC6370"/>
      <c r="EAD6370"/>
      <c r="EAE6370"/>
      <c r="EAF6370"/>
      <c r="EAG6370"/>
      <c r="EAH6370"/>
    </row>
    <row r="6371" spans="38:89 3390:3414" x14ac:dyDescent="0.3"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  <c r="BE6371"/>
      <c r="BF6371"/>
      <c r="BG6371"/>
      <c r="BH6371"/>
      <c r="BI6371"/>
      <c r="BJ6371"/>
      <c r="BK6371"/>
      <c r="BL6371"/>
      <c r="BM6371"/>
      <c r="BN6371"/>
      <c r="BO6371"/>
      <c r="BP6371"/>
      <c r="BQ6371"/>
      <c r="BR6371"/>
      <c r="BS6371"/>
      <c r="BT6371"/>
      <c r="BU6371"/>
      <c r="BV6371"/>
      <c r="BW6371"/>
      <c r="BX6371"/>
      <c r="BY6371"/>
      <c r="BZ6371"/>
      <c r="CA6371"/>
      <c r="CB6371"/>
      <c r="CC6371"/>
      <c r="CD6371"/>
      <c r="CE6371"/>
      <c r="CF6371"/>
      <c r="CG6371"/>
      <c r="CH6371"/>
      <c r="CI6371"/>
      <c r="CJ6371"/>
      <c r="CK6371"/>
      <c r="DZJ6371"/>
      <c r="DZK6371"/>
      <c r="DZL6371"/>
      <c r="DZM6371"/>
      <c r="DZN6371"/>
      <c r="DZO6371"/>
      <c r="DZP6371"/>
      <c r="DZQ6371"/>
      <c r="DZR6371"/>
      <c r="DZS6371"/>
      <c r="DZT6371"/>
      <c r="DZU6371"/>
      <c r="DZV6371"/>
      <c r="DZW6371"/>
      <c r="DZX6371"/>
      <c r="DZY6371"/>
      <c r="DZZ6371"/>
      <c r="EAA6371"/>
      <c r="EAB6371"/>
      <c r="EAC6371"/>
      <c r="EAD6371"/>
      <c r="EAE6371"/>
      <c r="EAF6371"/>
      <c r="EAG6371"/>
      <c r="EAH6371"/>
    </row>
    <row r="6372" spans="38:89 3390:3414" x14ac:dyDescent="0.3"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  <c r="BE6372"/>
      <c r="BF6372"/>
      <c r="BG6372"/>
      <c r="BH6372"/>
      <c r="BI6372"/>
      <c r="BJ6372"/>
      <c r="BK6372"/>
      <c r="BL6372"/>
      <c r="BM6372"/>
      <c r="BN6372"/>
      <c r="BO6372"/>
      <c r="BP6372"/>
      <c r="BQ6372"/>
      <c r="BR6372"/>
      <c r="BS6372"/>
      <c r="BT6372"/>
      <c r="BU6372"/>
      <c r="BV6372"/>
      <c r="BW6372"/>
      <c r="BX6372"/>
      <c r="BY6372"/>
      <c r="BZ6372"/>
      <c r="CA6372"/>
      <c r="CB6372"/>
      <c r="CC6372"/>
      <c r="CD6372"/>
      <c r="CE6372"/>
      <c r="CF6372"/>
      <c r="CG6372"/>
      <c r="CH6372"/>
      <c r="CI6372"/>
      <c r="CJ6372"/>
      <c r="CK6372"/>
      <c r="DZJ6372"/>
      <c r="DZK6372"/>
      <c r="DZL6372"/>
      <c r="DZM6372"/>
      <c r="DZN6372"/>
      <c r="DZO6372"/>
      <c r="DZP6372"/>
      <c r="DZQ6372"/>
      <c r="DZR6372"/>
      <c r="DZS6372"/>
      <c r="DZT6372"/>
      <c r="DZU6372"/>
      <c r="DZV6372"/>
      <c r="DZW6372"/>
      <c r="DZX6372"/>
      <c r="DZY6372"/>
      <c r="DZZ6372"/>
      <c r="EAA6372"/>
      <c r="EAB6372"/>
      <c r="EAC6372"/>
      <c r="EAD6372"/>
      <c r="EAE6372"/>
      <c r="EAF6372"/>
      <c r="EAG6372"/>
      <c r="EAH6372"/>
    </row>
    <row r="6373" spans="38:89 3390:3414" x14ac:dyDescent="0.3"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  <c r="BE6373"/>
      <c r="BF6373"/>
      <c r="BG6373"/>
      <c r="BH6373"/>
      <c r="BI6373"/>
      <c r="BJ6373"/>
      <c r="BK6373"/>
      <c r="BL6373"/>
      <c r="BM6373"/>
      <c r="BN6373"/>
      <c r="BO6373"/>
      <c r="BP6373"/>
      <c r="BQ6373"/>
      <c r="BR6373"/>
      <c r="BS6373"/>
      <c r="BT6373"/>
      <c r="BU6373"/>
      <c r="BV6373"/>
      <c r="BW6373"/>
      <c r="BX6373"/>
      <c r="BY6373"/>
      <c r="BZ6373"/>
      <c r="CA6373"/>
      <c r="CB6373"/>
      <c r="CC6373"/>
      <c r="CD6373"/>
      <c r="CE6373"/>
      <c r="CF6373"/>
      <c r="CG6373"/>
      <c r="CH6373"/>
      <c r="CI6373"/>
      <c r="CJ6373"/>
      <c r="CK6373"/>
      <c r="DZJ6373"/>
      <c r="DZK6373"/>
      <c r="DZL6373"/>
      <c r="DZM6373"/>
      <c r="DZN6373"/>
      <c r="DZO6373"/>
      <c r="DZP6373"/>
      <c r="DZQ6373"/>
      <c r="DZR6373"/>
      <c r="DZS6373"/>
      <c r="DZT6373"/>
      <c r="DZU6373"/>
      <c r="DZV6373"/>
      <c r="DZW6373"/>
      <c r="DZX6373"/>
      <c r="DZY6373"/>
      <c r="DZZ6373"/>
      <c r="EAA6373"/>
      <c r="EAB6373"/>
      <c r="EAC6373"/>
      <c r="EAD6373"/>
      <c r="EAE6373"/>
      <c r="EAF6373"/>
      <c r="EAG6373"/>
      <c r="EAH6373"/>
    </row>
    <row r="6374" spans="38:89 3390:3414" x14ac:dyDescent="0.3"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  <c r="BE6374"/>
      <c r="BF6374"/>
      <c r="BG6374"/>
      <c r="BH6374"/>
      <c r="BI6374"/>
      <c r="BJ6374"/>
      <c r="BK6374"/>
      <c r="BL6374"/>
      <c r="BM6374"/>
      <c r="BN6374"/>
      <c r="BO6374"/>
      <c r="BP6374"/>
      <c r="BQ6374"/>
      <c r="BR6374"/>
      <c r="BS6374"/>
      <c r="BT6374"/>
      <c r="BU6374"/>
      <c r="BV6374"/>
      <c r="BW6374"/>
      <c r="BX6374"/>
      <c r="BY6374"/>
      <c r="BZ6374"/>
      <c r="CA6374"/>
      <c r="CB6374"/>
      <c r="CC6374"/>
      <c r="CD6374"/>
      <c r="CE6374"/>
      <c r="CF6374"/>
      <c r="CG6374"/>
      <c r="CH6374"/>
      <c r="CI6374"/>
      <c r="CJ6374"/>
      <c r="CK6374"/>
      <c r="DZJ6374"/>
      <c r="DZK6374"/>
      <c r="DZL6374"/>
      <c r="DZM6374"/>
      <c r="DZN6374"/>
      <c r="DZO6374"/>
      <c r="DZP6374"/>
      <c r="DZQ6374"/>
      <c r="DZR6374"/>
      <c r="DZS6374"/>
      <c r="DZT6374"/>
      <c r="DZU6374"/>
      <c r="DZV6374"/>
      <c r="DZW6374"/>
      <c r="DZX6374"/>
      <c r="DZY6374"/>
      <c r="DZZ6374"/>
      <c r="EAA6374"/>
      <c r="EAB6374"/>
      <c r="EAC6374"/>
      <c r="EAD6374"/>
      <c r="EAE6374"/>
      <c r="EAF6374"/>
      <c r="EAG6374"/>
      <c r="EAH6374"/>
    </row>
    <row r="6375" spans="38:89 3390:3414" x14ac:dyDescent="0.3"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  <c r="BE6375"/>
      <c r="BF6375"/>
      <c r="BG6375"/>
      <c r="BH6375"/>
      <c r="BI6375"/>
      <c r="BJ6375"/>
      <c r="BK6375"/>
      <c r="BL6375"/>
      <c r="BM6375"/>
      <c r="BN6375"/>
      <c r="BO6375"/>
      <c r="BP6375"/>
      <c r="BQ6375"/>
      <c r="BR6375"/>
      <c r="BS6375"/>
      <c r="BT6375"/>
      <c r="BU6375"/>
      <c r="BV6375"/>
      <c r="BW6375"/>
      <c r="BX6375"/>
      <c r="BY6375"/>
      <c r="BZ6375"/>
      <c r="CA6375"/>
      <c r="CB6375"/>
      <c r="CC6375"/>
      <c r="CD6375"/>
      <c r="CE6375"/>
      <c r="CF6375"/>
      <c r="CG6375"/>
      <c r="CH6375"/>
      <c r="CI6375"/>
      <c r="CJ6375"/>
      <c r="CK6375"/>
      <c r="DZJ6375"/>
      <c r="DZK6375"/>
      <c r="DZL6375"/>
      <c r="DZM6375"/>
      <c r="DZN6375"/>
      <c r="DZO6375"/>
      <c r="DZP6375"/>
      <c r="DZQ6375"/>
      <c r="DZR6375"/>
      <c r="DZS6375"/>
      <c r="DZT6375"/>
      <c r="DZU6375"/>
      <c r="DZV6375"/>
      <c r="DZW6375"/>
      <c r="DZX6375"/>
      <c r="DZY6375"/>
      <c r="DZZ6375"/>
      <c r="EAA6375"/>
      <c r="EAB6375"/>
      <c r="EAC6375"/>
      <c r="EAD6375"/>
      <c r="EAE6375"/>
      <c r="EAF6375"/>
      <c r="EAG6375"/>
      <c r="EAH6375"/>
    </row>
    <row r="6376" spans="38:89 3390:3414" x14ac:dyDescent="0.3"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  <c r="BE6376"/>
      <c r="BF6376"/>
      <c r="BG6376"/>
      <c r="BH6376"/>
      <c r="BI6376"/>
      <c r="BJ6376"/>
      <c r="BK6376"/>
      <c r="BL6376"/>
      <c r="BM6376"/>
      <c r="BN6376"/>
      <c r="BO6376"/>
      <c r="BP6376"/>
      <c r="BQ6376"/>
      <c r="BR6376"/>
      <c r="BS6376"/>
      <c r="BT6376"/>
      <c r="BU6376"/>
      <c r="BV6376"/>
      <c r="BW6376"/>
      <c r="BX6376"/>
      <c r="BY6376"/>
      <c r="BZ6376"/>
      <c r="CA6376"/>
      <c r="CB6376"/>
      <c r="CC6376"/>
      <c r="CD6376"/>
      <c r="CE6376"/>
      <c r="CF6376"/>
      <c r="CG6376"/>
      <c r="CH6376"/>
      <c r="CI6376"/>
      <c r="CJ6376"/>
      <c r="CK6376"/>
      <c r="DZJ6376"/>
      <c r="DZK6376"/>
      <c r="DZL6376"/>
      <c r="DZM6376"/>
      <c r="DZN6376"/>
      <c r="DZO6376"/>
      <c r="DZP6376"/>
      <c r="DZQ6376"/>
      <c r="DZR6376"/>
      <c r="DZS6376"/>
      <c r="DZT6376"/>
      <c r="DZU6376"/>
      <c r="DZV6376"/>
      <c r="DZW6376"/>
      <c r="DZX6376"/>
      <c r="DZY6376"/>
      <c r="DZZ6376"/>
      <c r="EAA6376"/>
      <c r="EAB6376"/>
      <c r="EAC6376"/>
      <c r="EAD6376"/>
      <c r="EAE6376"/>
      <c r="EAF6376"/>
      <c r="EAG6376"/>
      <c r="EAH6376"/>
    </row>
    <row r="6377" spans="38:89 3390:3414" x14ac:dyDescent="0.3"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  <c r="BE6377"/>
      <c r="BF6377"/>
      <c r="BG6377"/>
      <c r="BH6377"/>
      <c r="BI6377"/>
      <c r="BJ6377"/>
      <c r="BK6377"/>
      <c r="BL6377"/>
      <c r="BM6377"/>
      <c r="BN6377"/>
      <c r="BO6377"/>
      <c r="BP6377"/>
      <c r="BQ6377"/>
      <c r="BR6377"/>
      <c r="BS6377"/>
      <c r="BT6377"/>
      <c r="BU6377"/>
      <c r="BV6377"/>
      <c r="BW6377"/>
      <c r="BX6377"/>
      <c r="BY6377"/>
      <c r="BZ6377"/>
      <c r="CA6377"/>
      <c r="CB6377"/>
      <c r="CC6377"/>
      <c r="CD6377"/>
      <c r="CE6377"/>
      <c r="CF6377"/>
      <c r="CG6377"/>
      <c r="CH6377"/>
      <c r="CI6377"/>
      <c r="CJ6377"/>
      <c r="CK6377"/>
      <c r="DZJ6377"/>
      <c r="DZK6377"/>
      <c r="DZL6377"/>
      <c r="DZM6377"/>
      <c r="DZN6377"/>
      <c r="DZO6377"/>
      <c r="DZP6377"/>
      <c r="DZQ6377"/>
      <c r="DZR6377"/>
      <c r="DZS6377"/>
      <c r="DZT6377"/>
      <c r="DZU6377"/>
      <c r="DZV6377"/>
      <c r="DZW6377"/>
      <c r="DZX6377"/>
      <c r="DZY6377"/>
      <c r="DZZ6377"/>
      <c r="EAA6377"/>
      <c r="EAB6377"/>
      <c r="EAC6377"/>
      <c r="EAD6377"/>
      <c r="EAE6377"/>
      <c r="EAF6377"/>
      <c r="EAG6377"/>
      <c r="EAH6377"/>
    </row>
    <row r="6378" spans="38:89 3390:3414" x14ac:dyDescent="0.3"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  <c r="BE6378"/>
      <c r="BF6378"/>
      <c r="BG6378"/>
      <c r="BH6378"/>
      <c r="BI6378"/>
      <c r="BJ6378"/>
      <c r="BK6378"/>
      <c r="BL6378"/>
      <c r="BM6378"/>
      <c r="BN6378"/>
      <c r="BO6378"/>
      <c r="BP6378"/>
      <c r="BQ6378"/>
      <c r="BR6378"/>
      <c r="BS6378"/>
      <c r="BT6378"/>
      <c r="BU6378"/>
      <c r="BV6378"/>
      <c r="BW6378"/>
      <c r="BX6378"/>
      <c r="BY6378"/>
      <c r="BZ6378"/>
      <c r="CA6378"/>
      <c r="CB6378"/>
      <c r="CC6378"/>
      <c r="CD6378"/>
      <c r="CE6378"/>
      <c r="CF6378"/>
      <c r="CG6378"/>
      <c r="CH6378"/>
      <c r="CI6378"/>
      <c r="CJ6378"/>
      <c r="CK6378"/>
      <c r="DZJ6378"/>
      <c r="DZK6378"/>
      <c r="DZL6378"/>
      <c r="DZM6378"/>
      <c r="DZN6378"/>
      <c r="DZO6378"/>
      <c r="DZP6378"/>
      <c r="DZQ6378"/>
      <c r="DZR6378"/>
      <c r="DZS6378"/>
      <c r="DZT6378"/>
      <c r="DZU6378"/>
      <c r="DZV6378"/>
      <c r="DZW6378"/>
      <c r="DZX6378"/>
      <c r="DZY6378"/>
      <c r="DZZ6378"/>
      <c r="EAA6378"/>
      <c r="EAB6378"/>
      <c r="EAC6378"/>
      <c r="EAD6378"/>
      <c r="EAE6378"/>
      <c r="EAF6378"/>
      <c r="EAG6378"/>
      <c r="EAH6378"/>
    </row>
    <row r="6379" spans="38:89 3390:3414" x14ac:dyDescent="0.3"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  <c r="BE6379"/>
      <c r="BF6379"/>
      <c r="BG6379"/>
      <c r="BH6379"/>
      <c r="BI6379"/>
      <c r="BJ6379"/>
      <c r="BK6379"/>
      <c r="BL6379"/>
      <c r="BM6379"/>
      <c r="BN6379"/>
      <c r="BO6379"/>
      <c r="BP6379"/>
      <c r="BQ6379"/>
      <c r="BR6379"/>
      <c r="BS6379"/>
      <c r="BT6379"/>
      <c r="BU6379"/>
      <c r="BV6379"/>
      <c r="BW6379"/>
      <c r="BX6379"/>
      <c r="BY6379"/>
      <c r="BZ6379"/>
      <c r="CA6379"/>
      <c r="CB6379"/>
      <c r="CC6379"/>
      <c r="CD6379"/>
      <c r="CE6379"/>
      <c r="CF6379"/>
      <c r="CG6379"/>
      <c r="CH6379"/>
      <c r="CI6379"/>
      <c r="CJ6379"/>
      <c r="CK6379"/>
      <c r="DZJ6379"/>
      <c r="DZK6379"/>
      <c r="DZL6379"/>
      <c r="DZM6379"/>
      <c r="DZN6379"/>
      <c r="DZO6379"/>
      <c r="DZP6379"/>
      <c r="DZQ6379"/>
      <c r="DZR6379"/>
      <c r="DZS6379"/>
      <c r="DZT6379"/>
      <c r="DZU6379"/>
      <c r="DZV6379"/>
      <c r="DZW6379"/>
      <c r="DZX6379"/>
      <c r="DZY6379"/>
      <c r="DZZ6379"/>
      <c r="EAA6379"/>
      <c r="EAB6379"/>
      <c r="EAC6379"/>
      <c r="EAD6379"/>
      <c r="EAE6379"/>
      <c r="EAF6379"/>
      <c r="EAG6379"/>
      <c r="EAH6379"/>
    </row>
    <row r="6380" spans="38:89 3390:3414" x14ac:dyDescent="0.3"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  <c r="BE6380"/>
      <c r="BF6380"/>
      <c r="BG6380"/>
      <c r="BH6380"/>
      <c r="BI6380"/>
      <c r="BJ6380"/>
      <c r="BK6380"/>
      <c r="BL6380"/>
      <c r="BM6380"/>
      <c r="BN6380"/>
      <c r="BO6380"/>
      <c r="BP6380"/>
      <c r="BQ6380"/>
      <c r="BR6380"/>
      <c r="BS6380"/>
      <c r="BT6380"/>
      <c r="BU6380"/>
      <c r="BV6380"/>
      <c r="BW6380"/>
      <c r="BX6380"/>
      <c r="BY6380"/>
      <c r="BZ6380"/>
      <c r="CA6380"/>
      <c r="CB6380"/>
      <c r="CC6380"/>
      <c r="CD6380"/>
      <c r="CE6380"/>
      <c r="CF6380"/>
      <c r="CG6380"/>
      <c r="CH6380"/>
      <c r="CI6380"/>
      <c r="CJ6380"/>
      <c r="CK6380"/>
      <c r="DZJ6380"/>
      <c r="DZK6380"/>
      <c r="DZL6380"/>
      <c r="DZM6380"/>
      <c r="DZN6380"/>
      <c r="DZO6380"/>
      <c r="DZP6380"/>
      <c r="DZQ6380"/>
      <c r="DZR6380"/>
      <c r="DZS6380"/>
      <c r="DZT6380"/>
      <c r="DZU6380"/>
      <c r="DZV6380"/>
      <c r="DZW6380"/>
      <c r="DZX6380"/>
      <c r="DZY6380"/>
      <c r="DZZ6380"/>
      <c r="EAA6380"/>
      <c r="EAB6380"/>
      <c r="EAC6380"/>
      <c r="EAD6380"/>
      <c r="EAE6380"/>
      <c r="EAF6380"/>
      <c r="EAG6380"/>
      <c r="EAH6380"/>
    </row>
    <row r="6381" spans="38:89 3390:3414" x14ac:dyDescent="0.3"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  <c r="BE6381"/>
      <c r="BF6381"/>
      <c r="BG6381"/>
      <c r="BH6381"/>
      <c r="BI6381"/>
      <c r="BJ6381"/>
      <c r="BK6381"/>
      <c r="BL6381"/>
      <c r="BM6381"/>
      <c r="BN6381"/>
      <c r="BO6381"/>
      <c r="BP6381"/>
      <c r="BQ6381"/>
      <c r="BR6381"/>
      <c r="BS6381"/>
      <c r="BT6381"/>
      <c r="BU6381"/>
      <c r="BV6381"/>
      <c r="BW6381"/>
      <c r="BX6381"/>
      <c r="BY6381"/>
      <c r="BZ6381"/>
      <c r="CA6381"/>
      <c r="CB6381"/>
      <c r="CC6381"/>
      <c r="CD6381"/>
      <c r="CE6381"/>
      <c r="CF6381"/>
      <c r="CG6381"/>
      <c r="CH6381"/>
      <c r="CI6381"/>
      <c r="CJ6381"/>
      <c r="CK6381"/>
      <c r="DZJ6381"/>
      <c r="DZK6381"/>
      <c r="DZL6381"/>
      <c r="DZM6381"/>
      <c r="DZN6381"/>
      <c r="DZO6381"/>
      <c r="DZP6381"/>
      <c r="DZQ6381"/>
      <c r="DZR6381"/>
      <c r="DZS6381"/>
      <c r="DZT6381"/>
      <c r="DZU6381"/>
      <c r="DZV6381"/>
      <c r="DZW6381"/>
      <c r="DZX6381"/>
      <c r="DZY6381"/>
      <c r="DZZ6381"/>
      <c r="EAA6381"/>
      <c r="EAB6381"/>
      <c r="EAC6381"/>
      <c r="EAD6381"/>
      <c r="EAE6381"/>
      <c r="EAF6381"/>
      <c r="EAG6381"/>
      <c r="EAH6381"/>
    </row>
    <row r="6382" spans="38:89 3390:3414" x14ac:dyDescent="0.3"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  <c r="BE6382"/>
      <c r="BF6382"/>
      <c r="BG6382"/>
      <c r="BH6382"/>
      <c r="BI6382"/>
      <c r="BJ6382"/>
      <c r="BK6382"/>
      <c r="BL6382"/>
      <c r="BM6382"/>
      <c r="BN6382"/>
      <c r="BO6382"/>
      <c r="BP6382"/>
      <c r="BQ6382"/>
      <c r="BR6382"/>
      <c r="BS6382"/>
      <c r="BT6382"/>
      <c r="BU6382"/>
      <c r="BV6382"/>
      <c r="BW6382"/>
      <c r="BX6382"/>
      <c r="BY6382"/>
      <c r="BZ6382"/>
      <c r="CA6382"/>
      <c r="CB6382"/>
      <c r="CC6382"/>
      <c r="CD6382"/>
      <c r="CE6382"/>
      <c r="CF6382"/>
      <c r="CG6382"/>
      <c r="CH6382"/>
      <c r="CI6382"/>
      <c r="CJ6382"/>
      <c r="CK6382"/>
      <c r="DZJ6382"/>
      <c r="DZK6382"/>
      <c r="DZL6382"/>
      <c r="DZM6382"/>
      <c r="DZN6382"/>
      <c r="DZO6382"/>
      <c r="DZP6382"/>
      <c r="DZQ6382"/>
      <c r="DZR6382"/>
      <c r="DZS6382"/>
      <c r="DZT6382"/>
      <c r="DZU6382"/>
      <c r="DZV6382"/>
      <c r="DZW6382"/>
      <c r="DZX6382"/>
      <c r="DZY6382"/>
      <c r="DZZ6382"/>
      <c r="EAA6382"/>
      <c r="EAB6382"/>
      <c r="EAC6382"/>
      <c r="EAD6382"/>
      <c r="EAE6382"/>
      <c r="EAF6382"/>
      <c r="EAG6382"/>
      <c r="EAH6382"/>
    </row>
    <row r="6383" spans="38:89 3390:3414" x14ac:dyDescent="0.3"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  <c r="BE6383"/>
      <c r="BF6383"/>
      <c r="BG6383"/>
      <c r="BH6383"/>
      <c r="BI6383"/>
      <c r="BJ6383"/>
      <c r="BK6383"/>
      <c r="BL6383"/>
      <c r="BM6383"/>
      <c r="BN6383"/>
      <c r="BO6383"/>
      <c r="BP6383"/>
      <c r="BQ6383"/>
      <c r="BR6383"/>
      <c r="BS6383"/>
      <c r="BT6383"/>
      <c r="BU6383"/>
      <c r="BV6383"/>
      <c r="BW6383"/>
      <c r="BX6383"/>
      <c r="BY6383"/>
      <c r="BZ6383"/>
      <c r="CA6383"/>
      <c r="CB6383"/>
      <c r="CC6383"/>
      <c r="CD6383"/>
      <c r="CE6383"/>
      <c r="CF6383"/>
      <c r="CG6383"/>
      <c r="CH6383"/>
      <c r="CI6383"/>
      <c r="CJ6383"/>
      <c r="CK6383"/>
      <c r="DZJ6383"/>
      <c r="DZK6383"/>
      <c r="DZL6383"/>
      <c r="DZM6383"/>
      <c r="DZN6383"/>
      <c r="DZO6383"/>
      <c r="DZP6383"/>
      <c r="DZQ6383"/>
      <c r="DZR6383"/>
      <c r="DZS6383"/>
      <c r="DZT6383"/>
      <c r="DZU6383"/>
      <c r="DZV6383"/>
      <c r="DZW6383"/>
      <c r="DZX6383"/>
      <c r="DZY6383"/>
      <c r="DZZ6383"/>
      <c r="EAA6383"/>
      <c r="EAB6383"/>
      <c r="EAC6383"/>
      <c r="EAD6383"/>
      <c r="EAE6383"/>
      <c r="EAF6383"/>
      <c r="EAG6383"/>
      <c r="EAH6383"/>
    </row>
    <row r="6384" spans="38:89 3390:3414" x14ac:dyDescent="0.3"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  <c r="BE6384"/>
      <c r="BF6384"/>
      <c r="BG6384"/>
      <c r="BH6384"/>
      <c r="BI6384"/>
      <c r="BJ6384"/>
      <c r="BK6384"/>
      <c r="BL6384"/>
      <c r="BM6384"/>
      <c r="BN6384"/>
      <c r="BO6384"/>
      <c r="BP6384"/>
      <c r="BQ6384"/>
      <c r="BR6384"/>
      <c r="BS6384"/>
      <c r="BT6384"/>
      <c r="BU6384"/>
      <c r="BV6384"/>
      <c r="BW6384"/>
      <c r="BX6384"/>
      <c r="BY6384"/>
      <c r="BZ6384"/>
      <c r="CA6384"/>
      <c r="CB6384"/>
      <c r="CC6384"/>
      <c r="CD6384"/>
      <c r="CE6384"/>
      <c r="CF6384"/>
      <c r="CG6384"/>
      <c r="CH6384"/>
      <c r="CI6384"/>
      <c r="CJ6384"/>
      <c r="CK6384"/>
      <c r="DZJ6384"/>
      <c r="DZK6384"/>
      <c r="DZL6384"/>
      <c r="DZM6384"/>
      <c r="DZN6384"/>
      <c r="DZO6384"/>
      <c r="DZP6384"/>
      <c r="DZQ6384"/>
      <c r="DZR6384"/>
      <c r="DZS6384"/>
      <c r="DZT6384"/>
      <c r="DZU6384"/>
      <c r="DZV6384"/>
      <c r="DZW6384"/>
      <c r="DZX6384"/>
      <c r="DZY6384"/>
      <c r="DZZ6384"/>
      <c r="EAA6384"/>
      <c r="EAB6384"/>
      <c r="EAC6384"/>
      <c r="EAD6384"/>
      <c r="EAE6384"/>
      <c r="EAF6384"/>
      <c r="EAG6384"/>
      <c r="EAH6384"/>
    </row>
    <row r="6385" spans="38:89 3390:3414" x14ac:dyDescent="0.3"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  <c r="BE6385"/>
      <c r="BF6385"/>
      <c r="BG6385"/>
      <c r="BH6385"/>
      <c r="BI6385"/>
      <c r="BJ6385"/>
      <c r="BK6385"/>
      <c r="BL6385"/>
      <c r="BM6385"/>
      <c r="BN6385"/>
      <c r="BO6385"/>
      <c r="BP6385"/>
      <c r="BQ6385"/>
      <c r="BR6385"/>
      <c r="BS6385"/>
      <c r="BT6385"/>
      <c r="BU6385"/>
      <c r="BV6385"/>
      <c r="BW6385"/>
      <c r="BX6385"/>
      <c r="BY6385"/>
      <c r="BZ6385"/>
      <c r="CA6385"/>
      <c r="CB6385"/>
      <c r="CC6385"/>
      <c r="CD6385"/>
      <c r="CE6385"/>
      <c r="CF6385"/>
      <c r="CG6385"/>
      <c r="CH6385"/>
      <c r="CI6385"/>
      <c r="CJ6385"/>
      <c r="CK6385"/>
      <c r="DZJ6385"/>
      <c r="DZK6385"/>
      <c r="DZL6385"/>
      <c r="DZM6385"/>
      <c r="DZN6385"/>
      <c r="DZO6385"/>
      <c r="DZP6385"/>
      <c r="DZQ6385"/>
      <c r="DZR6385"/>
      <c r="DZS6385"/>
      <c r="DZT6385"/>
      <c r="DZU6385"/>
      <c r="DZV6385"/>
      <c r="DZW6385"/>
      <c r="DZX6385"/>
      <c r="DZY6385"/>
      <c r="DZZ6385"/>
      <c r="EAA6385"/>
      <c r="EAB6385"/>
      <c r="EAC6385"/>
      <c r="EAD6385"/>
      <c r="EAE6385"/>
      <c r="EAF6385"/>
      <c r="EAG6385"/>
      <c r="EAH6385"/>
    </row>
    <row r="6386" spans="38:89 3390:3414" x14ac:dyDescent="0.3"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  <c r="BE6386"/>
      <c r="BF6386"/>
      <c r="BG6386"/>
      <c r="BH6386"/>
      <c r="BI6386"/>
      <c r="BJ6386"/>
      <c r="BK6386"/>
      <c r="BL6386"/>
      <c r="BM6386"/>
      <c r="BN6386"/>
      <c r="BO6386"/>
      <c r="BP6386"/>
      <c r="BQ6386"/>
      <c r="BR6386"/>
      <c r="BS6386"/>
      <c r="BT6386"/>
      <c r="BU6386"/>
      <c r="BV6386"/>
      <c r="BW6386"/>
      <c r="BX6386"/>
      <c r="BY6386"/>
      <c r="BZ6386"/>
      <c r="CA6386"/>
      <c r="CB6386"/>
      <c r="CC6386"/>
      <c r="CD6386"/>
      <c r="CE6386"/>
      <c r="CF6386"/>
      <c r="CG6386"/>
      <c r="CH6386"/>
      <c r="CI6386"/>
      <c r="CJ6386"/>
      <c r="CK6386"/>
      <c r="DZJ6386"/>
      <c r="DZK6386"/>
      <c r="DZL6386"/>
      <c r="DZM6386"/>
      <c r="DZN6386"/>
      <c r="DZO6386"/>
      <c r="DZP6386"/>
      <c r="DZQ6386"/>
      <c r="DZR6386"/>
      <c r="DZS6386"/>
      <c r="DZT6386"/>
      <c r="DZU6386"/>
      <c r="DZV6386"/>
      <c r="DZW6386"/>
      <c r="DZX6386"/>
      <c r="DZY6386"/>
      <c r="DZZ6386"/>
      <c r="EAA6386"/>
      <c r="EAB6386"/>
      <c r="EAC6386"/>
      <c r="EAD6386"/>
      <c r="EAE6386"/>
      <c r="EAF6386"/>
      <c r="EAG6386"/>
      <c r="EAH6386"/>
    </row>
    <row r="6387" spans="38:89 3390:3414" x14ac:dyDescent="0.3"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  <c r="BE6387"/>
      <c r="BF6387"/>
      <c r="BG6387"/>
      <c r="BH6387"/>
      <c r="BI6387"/>
      <c r="BJ6387"/>
      <c r="BK6387"/>
      <c r="BL6387"/>
      <c r="BM6387"/>
      <c r="BN6387"/>
      <c r="BO6387"/>
      <c r="BP6387"/>
      <c r="BQ6387"/>
      <c r="BR6387"/>
      <c r="BS6387"/>
      <c r="BT6387"/>
      <c r="BU6387"/>
      <c r="BV6387"/>
      <c r="BW6387"/>
      <c r="BX6387"/>
      <c r="BY6387"/>
      <c r="BZ6387"/>
      <c r="CA6387"/>
      <c r="CB6387"/>
      <c r="CC6387"/>
      <c r="CD6387"/>
      <c r="CE6387"/>
      <c r="CF6387"/>
      <c r="CG6387"/>
      <c r="CH6387"/>
      <c r="CI6387"/>
      <c r="CJ6387"/>
      <c r="CK6387"/>
      <c r="DZJ6387"/>
      <c r="DZK6387"/>
      <c r="DZL6387"/>
      <c r="DZM6387"/>
      <c r="DZN6387"/>
      <c r="DZO6387"/>
      <c r="DZP6387"/>
      <c r="DZQ6387"/>
      <c r="DZR6387"/>
      <c r="DZS6387"/>
      <c r="DZT6387"/>
      <c r="DZU6387"/>
      <c r="DZV6387"/>
      <c r="DZW6387"/>
      <c r="DZX6387"/>
      <c r="DZY6387"/>
      <c r="DZZ6387"/>
      <c r="EAA6387"/>
      <c r="EAB6387"/>
      <c r="EAC6387"/>
      <c r="EAD6387"/>
      <c r="EAE6387"/>
      <c r="EAF6387"/>
      <c r="EAG6387"/>
      <c r="EAH6387"/>
    </row>
    <row r="6388" spans="38:89 3390:3414" x14ac:dyDescent="0.3"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  <c r="BE6388"/>
      <c r="BF6388"/>
      <c r="BG6388"/>
      <c r="BH6388"/>
      <c r="BI6388"/>
      <c r="BJ6388"/>
      <c r="BK6388"/>
      <c r="BL6388"/>
      <c r="BM6388"/>
      <c r="BN6388"/>
      <c r="BO6388"/>
      <c r="BP6388"/>
      <c r="BQ6388"/>
      <c r="BR6388"/>
      <c r="BS6388"/>
      <c r="BT6388"/>
      <c r="BU6388"/>
      <c r="BV6388"/>
      <c r="BW6388"/>
      <c r="BX6388"/>
      <c r="BY6388"/>
      <c r="BZ6388"/>
      <c r="CA6388"/>
      <c r="CB6388"/>
      <c r="CC6388"/>
      <c r="CD6388"/>
      <c r="CE6388"/>
      <c r="CF6388"/>
      <c r="CG6388"/>
      <c r="CH6388"/>
      <c r="CI6388"/>
      <c r="CJ6388"/>
      <c r="CK6388"/>
      <c r="DZJ6388"/>
      <c r="DZK6388"/>
      <c r="DZL6388"/>
      <c r="DZM6388"/>
      <c r="DZN6388"/>
      <c r="DZO6388"/>
      <c r="DZP6388"/>
      <c r="DZQ6388"/>
      <c r="DZR6388"/>
      <c r="DZS6388"/>
      <c r="DZT6388"/>
      <c r="DZU6388"/>
      <c r="DZV6388"/>
      <c r="DZW6388"/>
      <c r="DZX6388"/>
      <c r="DZY6388"/>
      <c r="DZZ6388"/>
      <c r="EAA6388"/>
      <c r="EAB6388"/>
      <c r="EAC6388"/>
      <c r="EAD6388"/>
      <c r="EAE6388"/>
      <c r="EAF6388"/>
      <c r="EAG6388"/>
      <c r="EAH6388"/>
    </row>
    <row r="6389" spans="38:89 3390:3414" x14ac:dyDescent="0.3"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  <c r="BE6389"/>
      <c r="BF6389"/>
      <c r="BG6389"/>
      <c r="BH6389"/>
      <c r="BI6389"/>
      <c r="BJ6389"/>
      <c r="BK6389"/>
      <c r="BL6389"/>
      <c r="BM6389"/>
      <c r="BN6389"/>
      <c r="BO6389"/>
      <c r="BP6389"/>
      <c r="BQ6389"/>
      <c r="BR6389"/>
      <c r="BS6389"/>
      <c r="BT6389"/>
      <c r="BU6389"/>
      <c r="BV6389"/>
      <c r="BW6389"/>
      <c r="BX6389"/>
      <c r="BY6389"/>
      <c r="BZ6389"/>
      <c r="CA6389"/>
      <c r="CB6389"/>
      <c r="CC6389"/>
      <c r="CD6389"/>
      <c r="CE6389"/>
      <c r="CF6389"/>
      <c r="CG6389"/>
      <c r="CH6389"/>
      <c r="CI6389"/>
      <c r="CJ6389"/>
      <c r="CK6389"/>
      <c r="DZJ6389"/>
      <c r="DZK6389"/>
      <c r="DZL6389"/>
      <c r="DZM6389"/>
      <c r="DZN6389"/>
      <c r="DZO6389"/>
      <c r="DZP6389"/>
      <c r="DZQ6389"/>
      <c r="DZR6389"/>
      <c r="DZS6389"/>
      <c r="DZT6389"/>
      <c r="DZU6389"/>
      <c r="DZV6389"/>
      <c r="DZW6389"/>
      <c r="DZX6389"/>
      <c r="DZY6389"/>
      <c r="DZZ6389"/>
      <c r="EAA6389"/>
      <c r="EAB6389"/>
      <c r="EAC6389"/>
      <c r="EAD6389"/>
      <c r="EAE6389"/>
      <c r="EAF6389"/>
      <c r="EAG6389"/>
      <c r="EAH6389"/>
    </row>
    <row r="6390" spans="38:89 3390:3414" x14ac:dyDescent="0.3"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  <c r="BE6390"/>
      <c r="BF6390"/>
      <c r="BG6390"/>
      <c r="BH6390"/>
      <c r="BI6390"/>
      <c r="BJ6390"/>
      <c r="BK6390"/>
      <c r="BL6390"/>
      <c r="BM6390"/>
      <c r="BN6390"/>
      <c r="BO6390"/>
      <c r="BP6390"/>
      <c r="BQ6390"/>
      <c r="BR6390"/>
      <c r="BS6390"/>
      <c r="BT6390"/>
      <c r="BU6390"/>
      <c r="BV6390"/>
      <c r="BW6390"/>
      <c r="BX6390"/>
      <c r="BY6390"/>
      <c r="BZ6390"/>
      <c r="CA6390"/>
      <c r="CB6390"/>
      <c r="CC6390"/>
      <c r="CD6390"/>
      <c r="CE6390"/>
      <c r="CF6390"/>
      <c r="CG6390"/>
      <c r="CH6390"/>
      <c r="CI6390"/>
      <c r="CJ6390"/>
      <c r="CK6390"/>
      <c r="DZJ6390"/>
      <c r="DZK6390"/>
      <c r="DZL6390"/>
      <c r="DZM6390"/>
      <c r="DZN6390"/>
      <c r="DZO6390"/>
      <c r="DZP6390"/>
      <c r="DZQ6390"/>
      <c r="DZR6390"/>
      <c r="DZS6390"/>
      <c r="DZT6390"/>
      <c r="DZU6390"/>
      <c r="DZV6390"/>
      <c r="DZW6390"/>
      <c r="DZX6390"/>
      <c r="DZY6390"/>
      <c r="DZZ6390"/>
      <c r="EAA6390"/>
      <c r="EAB6390"/>
      <c r="EAC6390"/>
      <c r="EAD6390"/>
      <c r="EAE6390"/>
      <c r="EAF6390"/>
      <c r="EAG6390"/>
      <c r="EAH6390"/>
    </row>
    <row r="6391" spans="38:89 3390:3414" x14ac:dyDescent="0.3"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  <c r="BE6391"/>
      <c r="BF6391"/>
      <c r="BG6391"/>
      <c r="BH6391"/>
      <c r="BI6391"/>
      <c r="BJ6391"/>
      <c r="BK6391"/>
      <c r="BL6391"/>
      <c r="BM6391"/>
      <c r="BN6391"/>
      <c r="BO6391"/>
      <c r="BP6391"/>
      <c r="BQ6391"/>
      <c r="BR6391"/>
      <c r="BS6391"/>
      <c r="BT6391"/>
      <c r="BU6391"/>
      <c r="BV6391"/>
      <c r="BW6391"/>
      <c r="BX6391"/>
      <c r="BY6391"/>
      <c r="BZ6391"/>
      <c r="CA6391"/>
      <c r="CB6391"/>
      <c r="CC6391"/>
      <c r="CD6391"/>
      <c r="CE6391"/>
      <c r="CF6391"/>
      <c r="CG6391"/>
      <c r="CH6391"/>
      <c r="CI6391"/>
      <c r="CJ6391"/>
      <c r="CK6391"/>
      <c r="DZJ6391"/>
      <c r="DZK6391"/>
      <c r="DZL6391"/>
      <c r="DZM6391"/>
      <c r="DZN6391"/>
      <c r="DZO6391"/>
      <c r="DZP6391"/>
      <c r="DZQ6391"/>
      <c r="DZR6391"/>
      <c r="DZS6391"/>
      <c r="DZT6391"/>
      <c r="DZU6391"/>
      <c r="DZV6391"/>
      <c r="DZW6391"/>
      <c r="DZX6391"/>
      <c r="DZY6391"/>
      <c r="DZZ6391"/>
      <c r="EAA6391"/>
      <c r="EAB6391"/>
      <c r="EAC6391"/>
      <c r="EAD6391"/>
      <c r="EAE6391"/>
      <c r="EAF6391"/>
      <c r="EAG6391"/>
      <c r="EAH6391"/>
    </row>
    <row r="6392" spans="38:89 3390:3414" x14ac:dyDescent="0.3"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  <c r="BE6392"/>
      <c r="BF6392"/>
      <c r="BG6392"/>
      <c r="BH6392"/>
      <c r="BI6392"/>
      <c r="BJ6392"/>
      <c r="BK6392"/>
      <c r="BL6392"/>
      <c r="BM6392"/>
      <c r="BN6392"/>
      <c r="BO6392"/>
      <c r="BP6392"/>
      <c r="BQ6392"/>
      <c r="BR6392"/>
      <c r="BS6392"/>
      <c r="BT6392"/>
      <c r="BU6392"/>
      <c r="BV6392"/>
      <c r="BW6392"/>
      <c r="BX6392"/>
      <c r="BY6392"/>
      <c r="BZ6392"/>
      <c r="CA6392"/>
      <c r="CB6392"/>
      <c r="CC6392"/>
      <c r="CD6392"/>
      <c r="CE6392"/>
      <c r="CF6392"/>
      <c r="CG6392"/>
      <c r="CH6392"/>
      <c r="CI6392"/>
      <c r="CJ6392"/>
      <c r="CK6392"/>
      <c r="DZJ6392"/>
      <c r="DZK6392"/>
      <c r="DZL6392"/>
      <c r="DZM6392"/>
      <c r="DZN6392"/>
      <c r="DZO6392"/>
      <c r="DZP6392"/>
      <c r="DZQ6392"/>
      <c r="DZR6392"/>
      <c r="DZS6392"/>
      <c r="DZT6392"/>
      <c r="DZU6392"/>
      <c r="DZV6392"/>
      <c r="DZW6392"/>
      <c r="DZX6392"/>
      <c r="DZY6392"/>
      <c r="DZZ6392"/>
      <c r="EAA6392"/>
      <c r="EAB6392"/>
      <c r="EAC6392"/>
      <c r="EAD6392"/>
      <c r="EAE6392"/>
      <c r="EAF6392"/>
      <c r="EAG6392"/>
      <c r="EAH6392"/>
    </row>
    <row r="6393" spans="38:89 3390:3414" x14ac:dyDescent="0.3"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  <c r="BE6393"/>
      <c r="BF6393"/>
      <c r="BG6393"/>
      <c r="BH6393"/>
      <c r="BI6393"/>
      <c r="BJ6393"/>
      <c r="BK6393"/>
      <c r="BL6393"/>
      <c r="BM6393"/>
      <c r="BN6393"/>
      <c r="BO6393"/>
      <c r="BP6393"/>
      <c r="BQ6393"/>
      <c r="BR6393"/>
      <c r="BS6393"/>
      <c r="BT6393"/>
      <c r="BU6393"/>
      <c r="BV6393"/>
      <c r="BW6393"/>
      <c r="BX6393"/>
      <c r="BY6393"/>
      <c r="BZ6393"/>
      <c r="CA6393"/>
      <c r="CB6393"/>
      <c r="CC6393"/>
      <c r="CD6393"/>
      <c r="CE6393"/>
      <c r="CF6393"/>
      <c r="CG6393"/>
      <c r="CH6393"/>
      <c r="CI6393"/>
      <c r="CJ6393"/>
      <c r="CK6393"/>
      <c r="DZJ6393"/>
      <c r="DZK6393"/>
      <c r="DZL6393"/>
      <c r="DZM6393"/>
      <c r="DZN6393"/>
      <c r="DZO6393"/>
      <c r="DZP6393"/>
      <c r="DZQ6393"/>
      <c r="DZR6393"/>
      <c r="DZS6393"/>
      <c r="DZT6393"/>
      <c r="DZU6393"/>
      <c r="DZV6393"/>
      <c r="DZW6393"/>
      <c r="DZX6393"/>
      <c r="DZY6393"/>
      <c r="DZZ6393"/>
      <c r="EAA6393"/>
      <c r="EAB6393"/>
      <c r="EAC6393"/>
      <c r="EAD6393"/>
      <c r="EAE6393"/>
      <c r="EAF6393"/>
      <c r="EAG6393"/>
      <c r="EAH6393"/>
    </row>
    <row r="6394" spans="38:89 3390:3414" x14ac:dyDescent="0.3"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  <c r="BE6394"/>
      <c r="BF6394"/>
      <c r="BG6394"/>
      <c r="BH6394"/>
      <c r="BI6394"/>
      <c r="BJ6394"/>
      <c r="BK6394"/>
      <c r="BL6394"/>
      <c r="BM6394"/>
      <c r="BN6394"/>
      <c r="BO6394"/>
      <c r="BP6394"/>
      <c r="BQ6394"/>
      <c r="BR6394"/>
      <c r="BS6394"/>
      <c r="BT6394"/>
      <c r="BU6394"/>
      <c r="BV6394"/>
      <c r="BW6394"/>
      <c r="BX6394"/>
      <c r="BY6394"/>
      <c r="BZ6394"/>
      <c r="CA6394"/>
      <c r="CB6394"/>
      <c r="CC6394"/>
      <c r="CD6394"/>
      <c r="CE6394"/>
      <c r="CF6394"/>
      <c r="CG6394"/>
      <c r="CH6394"/>
      <c r="CI6394"/>
      <c r="CJ6394"/>
      <c r="CK6394"/>
      <c r="DZJ6394"/>
      <c r="DZK6394"/>
      <c r="DZL6394"/>
      <c r="DZM6394"/>
      <c r="DZN6394"/>
      <c r="DZO6394"/>
      <c r="DZP6394"/>
      <c r="DZQ6394"/>
      <c r="DZR6394"/>
      <c r="DZS6394"/>
      <c r="DZT6394"/>
      <c r="DZU6394"/>
      <c r="DZV6394"/>
      <c r="DZW6394"/>
      <c r="DZX6394"/>
      <c r="DZY6394"/>
      <c r="DZZ6394"/>
      <c r="EAA6394"/>
      <c r="EAB6394"/>
      <c r="EAC6394"/>
      <c r="EAD6394"/>
      <c r="EAE6394"/>
      <c r="EAF6394"/>
      <c r="EAG6394"/>
      <c r="EAH6394"/>
    </row>
    <row r="6395" spans="38:89 3390:3414" x14ac:dyDescent="0.3"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  <c r="BE6395"/>
      <c r="BF6395"/>
      <c r="BG6395"/>
      <c r="BH6395"/>
      <c r="BI6395"/>
      <c r="BJ6395"/>
      <c r="BK6395"/>
      <c r="BL6395"/>
      <c r="BM6395"/>
      <c r="BN6395"/>
      <c r="BO6395"/>
      <c r="BP6395"/>
      <c r="BQ6395"/>
      <c r="BR6395"/>
      <c r="BS6395"/>
      <c r="BT6395"/>
      <c r="BU6395"/>
      <c r="BV6395"/>
      <c r="BW6395"/>
      <c r="BX6395"/>
      <c r="BY6395"/>
      <c r="BZ6395"/>
      <c r="CA6395"/>
      <c r="CB6395"/>
      <c r="CC6395"/>
      <c r="CD6395"/>
      <c r="CE6395"/>
      <c r="CF6395"/>
      <c r="CG6395"/>
      <c r="CH6395"/>
      <c r="CI6395"/>
      <c r="CJ6395"/>
      <c r="CK6395"/>
      <c r="DZJ6395"/>
      <c r="DZK6395"/>
      <c r="DZL6395"/>
      <c r="DZM6395"/>
      <c r="DZN6395"/>
      <c r="DZO6395"/>
      <c r="DZP6395"/>
      <c r="DZQ6395"/>
      <c r="DZR6395"/>
      <c r="DZS6395"/>
      <c r="DZT6395"/>
      <c r="DZU6395"/>
      <c r="DZV6395"/>
      <c r="DZW6395"/>
      <c r="DZX6395"/>
      <c r="DZY6395"/>
      <c r="DZZ6395"/>
      <c r="EAA6395"/>
      <c r="EAB6395"/>
      <c r="EAC6395"/>
      <c r="EAD6395"/>
      <c r="EAE6395"/>
      <c r="EAF6395"/>
      <c r="EAG6395"/>
      <c r="EAH6395"/>
    </row>
    <row r="6396" spans="38:89 3390:3414" x14ac:dyDescent="0.3"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  <c r="BE6396"/>
      <c r="BF6396"/>
      <c r="BG6396"/>
      <c r="BH6396"/>
      <c r="BI6396"/>
      <c r="BJ6396"/>
      <c r="BK6396"/>
      <c r="BL6396"/>
      <c r="BM6396"/>
      <c r="BN6396"/>
      <c r="BO6396"/>
      <c r="BP6396"/>
      <c r="BQ6396"/>
      <c r="BR6396"/>
      <c r="BS6396"/>
      <c r="BT6396"/>
      <c r="BU6396"/>
      <c r="BV6396"/>
      <c r="BW6396"/>
      <c r="BX6396"/>
      <c r="BY6396"/>
      <c r="BZ6396"/>
      <c r="CA6396"/>
      <c r="CB6396"/>
      <c r="CC6396"/>
      <c r="CD6396"/>
      <c r="CE6396"/>
      <c r="CF6396"/>
      <c r="CG6396"/>
      <c r="CH6396"/>
      <c r="CI6396"/>
      <c r="CJ6396"/>
      <c r="CK6396"/>
      <c r="DZJ6396"/>
      <c r="DZK6396"/>
      <c r="DZL6396"/>
      <c r="DZM6396"/>
      <c r="DZN6396"/>
      <c r="DZO6396"/>
      <c r="DZP6396"/>
      <c r="DZQ6396"/>
      <c r="DZR6396"/>
      <c r="DZS6396"/>
      <c r="DZT6396"/>
      <c r="DZU6396"/>
      <c r="DZV6396"/>
      <c r="DZW6396"/>
      <c r="DZX6396"/>
      <c r="DZY6396"/>
      <c r="DZZ6396"/>
      <c r="EAA6396"/>
      <c r="EAB6396"/>
      <c r="EAC6396"/>
      <c r="EAD6396"/>
      <c r="EAE6396"/>
      <c r="EAF6396"/>
      <c r="EAG6396"/>
      <c r="EAH6396"/>
    </row>
    <row r="6397" spans="38:89 3390:3414" x14ac:dyDescent="0.3"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  <c r="BE6397"/>
      <c r="BF6397"/>
      <c r="BG6397"/>
      <c r="BH6397"/>
      <c r="BI6397"/>
      <c r="BJ6397"/>
      <c r="BK6397"/>
      <c r="BL6397"/>
      <c r="BM6397"/>
      <c r="BN6397"/>
      <c r="BO6397"/>
      <c r="BP6397"/>
      <c r="BQ6397"/>
      <c r="BR6397"/>
      <c r="BS6397"/>
      <c r="BT6397"/>
      <c r="BU6397"/>
      <c r="BV6397"/>
      <c r="BW6397"/>
      <c r="BX6397"/>
      <c r="BY6397"/>
      <c r="BZ6397"/>
      <c r="CA6397"/>
      <c r="CB6397"/>
      <c r="CC6397"/>
      <c r="CD6397"/>
      <c r="CE6397"/>
      <c r="CF6397"/>
      <c r="CG6397"/>
      <c r="CH6397"/>
      <c r="CI6397"/>
      <c r="CJ6397"/>
      <c r="CK6397"/>
      <c r="DZJ6397"/>
      <c r="DZK6397"/>
      <c r="DZL6397"/>
      <c r="DZM6397"/>
      <c r="DZN6397"/>
      <c r="DZO6397"/>
      <c r="DZP6397"/>
      <c r="DZQ6397"/>
      <c r="DZR6397"/>
      <c r="DZS6397"/>
      <c r="DZT6397"/>
      <c r="DZU6397"/>
      <c r="DZV6397"/>
      <c r="DZW6397"/>
      <c r="DZX6397"/>
      <c r="DZY6397"/>
      <c r="DZZ6397"/>
      <c r="EAA6397"/>
      <c r="EAB6397"/>
      <c r="EAC6397"/>
      <c r="EAD6397"/>
      <c r="EAE6397"/>
      <c r="EAF6397"/>
      <c r="EAG6397"/>
      <c r="EAH6397"/>
    </row>
    <row r="6398" spans="38:89 3390:3414" x14ac:dyDescent="0.3"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  <c r="BE6398"/>
      <c r="BF6398"/>
      <c r="BG6398"/>
      <c r="BH6398"/>
      <c r="BI6398"/>
      <c r="BJ6398"/>
      <c r="BK6398"/>
      <c r="BL6398"/>
      <c r="BM6398"/>
      <c r="BN6398"/>
      <c r="BO6398"/>
      <c r="BP6398"/>
      <c r="BQ6398"/>
      <c r="BR6398"/>
      <c r="BS6398"/>
      <c r="BT6398"/>
      <c r="BU6398"/>
      <c r="BV6398"/>
      <c r="BW6398"/>
      <c r="BX6398"/>
      <c r="BY6398"/>
      <c r="BZ6398"/>
      <c r="CA6398"/>
      <c r="CB6398"/>
      <c r="CC6398"/>
      <c r="CD6398"/>
      <c r="CE6398"/>
      <c r="CF6398"/>
      <c r="CG6398"/>
      <c r="CH6398"/>
      <c r="CI6398"/>
      <c r="CJ6398"/>
      <c r="CK6398"/>
      <c r="DZJ6398"/>
      <c r="DZK6398"/>
      <c r="DZL6398"/>
      <c r="DZM6398"/>
      <c r="DZN6398"/>
      <c r="DZO6398"/>
      <c r="DZP6398"/>
      <c r="DZQ6398"/>
      <c r="DZR6398"/>
      <c r="DZS6398"/>
      <c r="DZT6398"/>
      <c r="DZU6398"/>
      <c r="DZV6398"/>
      <c r="DZW6398"/>
      <c r="DZX6398"/>
      <c r="DZY6398"/>
      <c r="DZZ6398"/>
      <c r="EAA6398"/>
      <c r="EAB6398"/>
      <c r="EAC6398"/>
      <c r="EAD6398"/>
      <c r="EAE6398"/>
      <c r="EAF6398"/>
      <c r="EAG6398"/>
      <c r="EAH6398"/>
    </row>
    <row r="6399" spans="38:89 3390:3414" x14ac:dyDescent="0.3"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  <c r="BE6399"/>
      <c r="BF6399"/>
      <c r="BG6399"/>
      <c r="BH6399"/>
      <c r="BI6399"/>
      <c r="BJ6399"/>
      <c r="BK6399"/>
      <c r="BL6399"/>
      <c r="BM6399"/>
      <c r="BN6399"/>
      <c r="BO6399"/>
      <c r="BP6399"/>
      <c r="BQ6399"/>
      <c r="BR6399"/>
      <c r="BS6399"/>
      <c r="BT6399"/>
      <c r="BU6399"/>
      <c r="BV6399"/>
      <c r="BW6399"/>
      <c r="BX6399"/>
      <c r="BY6399"/>
      <c r="BZ6399"/>
      <c r="CA6399"/>
      <c r="CB6399"/>
      <c r="CC6399"/>
      <c r="CD6399"/>
      <c r="CE6399"/>
      <c r="CF6399"/>
      <c r="CG6399"/>
      <c r="CH6399"/>
      <c r="CI6399"/>
      <c r="CJ6399"/>
      <c r="CK6399"/>
      <c r="DZJ6399"/>
      <c r="DZK6399"/>
      <c r="DZL6399"/>
      <c r="DZM6399"/>
      <c r="DZN6399"/>
      <c r="DZO6399"/>
      <c r="DZP6399"/>
      <c r="DZQ6399"/>
      <c r="DZR6399"/>
      <c r="DZS6399"/>
      <c r="DZT6399"/>
      <c r="DZU6399"/>
      <c r="DZV6399"/>
      <c r="DZW6399"/>
      <c r="DZX6399"/>
      <c r="DZY6399"/>
      <c r="DZZ6399"/>
      <c r="EAA6399"/>
      <c r="EAB6399"/>
      <c r="EAC6399"/>
      <c r="EAD6399"/>
      <c r="EAE6399"/>
      <c r="EAF6399"/>
      <c r="EAG6399"/>
      <c r="EAH6399"/>
    </row>
    <row r="6400" spans="38:89 3390:3414" x14ac:dyDescent="0.3"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  <c r="BE6400"/>
      <c r="BF6400"/>
      <c r="BG6400"/>
      <c r="BH6400"/>
      <c r="BI6400"/>
      <c r="BJ6400"/>
      <c r="BK6400"/>
      <c r="BL6400"/>
      <c r="BM6400"/>
      <c r="BN6400"/>
      <c r="BO6400"/>
      <c r="BP6400"/>
      <c r="BQ6400"/>
      <c r="BR6400"/>
      <c r="BS6400"/>
      <c r="BT6400"/>
      <c r="BU6400"/>
      <c r="BV6400"/>
      <c r="BW6400"/>
      <c r="BX6400"/>
      <c r="BY6400"/>
      <c r="BZ6400"/>
      <c r="CA6400"/>
      <c r="CB6400"/>
      <c r="CC6400"/>
      <c r="CD6400"/>
      <c r="CE6400"/>
      <c r="CF6400"/>
      <c r="CG6400"/>
      <c r="CH6400"/>
      <c r="CI6400"/>
      <c r="CJ6400"/>
      <c r="CK6400"/>
      <c r="DZJ6400"/>
      <c r="DZK6400"/>
      <c r="DZL6400"/>
      <c r="DZM6400"/>
      <c r="DZN6400"/>
      <c r="DZO6400"/>
      <c r="DZP6400"/>
      <c r="DZQ6400"/>
      <c r="DZR6400"/>
      <c r="DZS6400"/>
      <c r="DZT6400"/>
      <c r="DZU6400"/>
      <c r="DZV6400"/>
      <c r="DZW6400"/>
      <c r="DZX6400"/>
      <c r="DZY6400"/>
      <c r="DZZ6400"/>
      <c r="EAA6400"/>
      <c r="EAB6400"/>
      <c r="EAC6400"/>
      <c r="EAD6400"/>
      <c r="EAE6400"/>
      <c r="EAF6400"/>
      <c r="EAG6400"/>
      <c r="EAH6400"/>
    </row>
    <row r="6401" spans="38:89 3390:3414" x14ac:dyDescent="0.3"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  <c r="BE6401"/>
      <c r="BF6401"/>
      <c r="BG6401"/>
      <c r="BH6401"/>
      <c r="BI6401"/>
      <c r="BJ6401"/>
      <c r="BK6401"/>
      <c r="BL6401"/>
      <c r="BM6401"/>
      <c r="BN6401"/>
      <c r="BO6401"/>
      <c r="BP6401"/>
      <c r="BQ6401"/>
      <c r="BR6401"/>
      <c r="BS6401"/>
      <c r="BT6401"/>
      <c r="BU6401"/>
      <c r="BV6401"/>
      <c r="BW6401"/>
      <c r="BX6401"/>
      <c r="BY6401"/>
      <c r="BZ6401"/>
      <c r="CA6401"/>
      <c r="CB6401"/>
      <c r="CC6401"/>
      <c r="CD6401"/>
      <c r="CE6401"/>
      <c r="CF6401"/>
      <c r="CG6401"/>
      <c r="CH6401"/>
      <c r="CI6401"/>
      <c r="CJ6401"/>
      <c r="CK6401"/>
      <c r="DZJ6401"/>
      <c r="DZK6401"/>
      <c r="DZL6401"/>
      <c r="DZM6401"/>
      <c r="DZN6401"/>
      <c r="DZO6401"/>
      <c r="DZP6401"/>
      <c r="DZQ6401"/>
      <c r="DZR6401"/>
      <c r="DZS6401"/>
      <c r="DZT6401"/>
      <c r="DZU6401"/>
      <c r="DZV6401"/>
      <c r="DZW6401"/>
      <c r="DZX6401"/>
      <c r="DZY6401"/>
      <c r="DZZ6401"/>
      <c r="EAA6401"/>
      <c r="EAB6401"/>
      <c r="EAC6401"/>
      <c r="EAD6401"/>
      <c r="EAE6401"/>
      <c r="EAF6401"/>
      <c r="EAG6401"/>
      <c r="EAH6401"/>
    </row>
    <row r="6402" spans="38:89 3390:3414" x14ac:dyDescent="0.3"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  <c r="BE6402"/>
      <c r="BF6402"/>
      <c r="BG6402"/>
      <c r="BH6402"/>
      <c r="BI6402"/>
      <c r="BJ6402"/>
      <c r="BK6402"/>
      <c r="BL6402"/>
      <c r="BM6402"/>
      <c r="BN6402"/>
      <c r="BO6402"/>
      <c r="BP6402"/>
      <c r="BQ6402"/>
      <c r="BR6402"/>
      <c r="BS6402"/>
      <c r="BT6402"/>
      <c r="BU6402"/>
      <c r="BV6402"/>
      <c r="BW6402"/>
      <c r="BX6402"/>
      <c r="BY6402"/>
      <c r="BZ6402"/>
      <c r="CA6402"/>
      <c r="CB6402"/>
      <c r="CC6402"/>
      <c r="CD6402"/>
      <c r="CE6402"/>
      <c r="CF6402"/>
      <c r="CG6402"/>
      <c r="CH6402"/>
      <c r="CI6402"/>
      <c r="CJ6402"/>
      <c r="CK6402"/>
      <c r="DZJ6402"/>
      <c r="DZK6402"/>
      <c r="DZL6402"/>
      <c r="DZM6402"/>
      <c r="DZN6402"/>
      <c r="DZO6402"/>
      <c r="DZP6402"/>
      <c r="DZQ6402"/>
      <c r="DZR6402"/>
      <c r="DZS6402"/>
      <c r="DZT6402"/>
      <c r="DZU6402"/>
      <c r="DZV6402"/>
      <c r="DZW6402"/>
      <c r="DZX6402"/>
      <c r="DZY6402"/>
      <c r="DZZ6402"/>
      <c r="EAA6402"/>
      <c r="EAB6402"/>
      <c r="EAC6402"/>
      <c r="EAD6402"/>
      <c r="EAE6402"/>
      <c r="EAF6402"/>
      <c r="EAG6402"/>
      <c r="EAH6402"/>
    </row>
    <row r="6403" spans="38:89 3390:3414" x14ac:dyDescent="0.3"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  <c r="BE6403"/>
      <c r="BF6403"/>
      <c r="BG6403"/>
      <c r="BH6403"/>
      <c r="BI6403"/>
      <c r="BJ6403"/>
      <c r="BK6403"/>
      <c r="BL6403"/>
      <c r="BM6403"/>
      <c r="BN6403"/>
      <c r="BO6403"/>
      <c r="BP6403"/>
      <c r="BQ6403"/>
      <c r="BR6403"/>
      <c r="BS6403"/>
      <c r="BT6403"/>
      <c r="BU6403"/>
      <c r="BV6403"/>
      <c r="BW6403"/>
      <c r="BX6403"/>
      <c r="BY6403"/>
      <c r="BZ6403"/>
      <c r="CA6403"/>
      <c r="CB6403"/>
      <c r="CC6403"/>
      <c r="CD6403"/>
      <c r="CE6403"/>
      <c r="CF6403"/>
      <c r="CG6403"/>
      <c r="CH6403"/>
      <c r="CI6403"/>
      <c r="CJ6403"/>
      <c r="CK6403"/>
      <c r="DZJ6403"/>
      <c r="DZK6403"/>
      <c r="DZL6403"/>
      <c r="DZM6403"/>
      <c r="DZN6403"/>
      <c r="DZO6403"/>
      <c r="DZP6403"/>
      <c r="DZQ6403"/>
      <c r="DZR6403"/>
      <c r="DZS6403"/>
      <c r="DZT6403"/>
      <c r="DZU6403"/>
      <c r="DZV6403"/>
      <c r="DZW6403"/>
      <c r="DZX6403"/>
      <c r="DZY6403"/>
      <c r="DZZ6403"/>
      <c r="EAA6403"/>
      <c r="EAB6403"/>
      <c r="EAC6403"/>
      <c r="EAD6403"/>
      <c r="EAE6403"/>
      <c r="EAF6403"/>
      <c r="EAG6403"/>
      <c r="EAH6403"/>
    </row>
    <row r="6404" spans="38:89 3390:3414" x14ac:dyDescent="0.3"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  <c r="BE6404"/>
      <c r="BF6404"/>
      <c r="BG6404"/>
      <c r="BH6404"/>
      <c r="BI6404"/>
      <c r="BJ6404"/>
      <c r="BK6404"/>
      <c r="BL6404"/>
      <c r="BM6404"/>
      <c r="BN6404"/>
      <c r="BO6404"/>
      <c r="BP6404"/>
      <c r="BQ6404"/>
      <c r="BR6404"/>
      <c r="BS6404"/>
      <c r="BT6404"/>
      <c r="BU6404"/>
      <c r="BV6404"/>
      <c r="BW6404"/>
      <c r="BX6404"/>
      <c r="BY6404"/>
      <c r="BZ6404"/>
      <c r="CA6404"/>
      <c r="CB6404"/>
      <c r="CC6404"/>
      <c r="CD6404"/>
      <c r="CE6404"/>
      <c r="CF6404"/>
      <c r="CG6404"/>
      <c r="CH6404"/>
      <c r="CI6404"/>
      <c r="CJ6404"/>
      <c r="CK6404"/>
      <c r="DZJ6404"/>
      <c r="DZK6404"/>
      <c r="DZL6404"/>
      <c r="DZM6404"/>
      <c r="DZN6404"/>
      <c r="DZO6404"/>
      <c r="DZP6404"/>
      <c r="DZQ6404"/>
      <c r="DZR6404"/>
      <c r="DZS6404"/>
      <c r="DZT6404"/>
      <c r="DZU6404"/>
      <c r="DZV6404"/>
      <c r="DZW6404"/>
      <c r="DZX6404"/>
      <c r="DZY6404"/>
      <c r="DZZ6404"/>
      <c r="EAA6404"/>
      <c r="EAB6404"/>
      <c r="EAC6404"/>
      <c r="EAD6404"/>
      <c r="EAE6404"/>
      <c r="EAF6404"/>
      <c r="EAG6404"/>
      <c r="EAH6404"/>
    </row>
    <row r="6405" spans="38:89 3390:3414" x14ac:dyDescent="0.3"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  <c r="BE6405"/>
      <c r="BF6405"/>
      <c r="BG6405"/>
      <c r="BH6405"/>
      <c r="BI6405"/>
      <c r="BJ6405"/>
      <c r="BK6405"/>
      <c r="BL6405"/>
      <c r="BM6405"/>
      <c r="BN6405"/>
      <c r="BO6405"/>
      <c r="BP6405"/>
      <c r="BQ6405"/>
      <c r="BR6405"/>
      <c r="BS6405"/>
      <c r="BT6405"/>
      <c r="BU6405"/>
      <c r="BV6405"/>
      <c r="BW6405"/>
      <c r="BX6405"/>
      <c r="BY6405"/>
      <c r="BZ6405"/>
      <c r="CA6405"/>
      <c r="CB6405"/>
      <c r="CC6405"/>
      <c r="CD6405"/>
      <c r="CE6405"/>
      <c r="CF6405"/>
      <c r="CG6405"/>
      <c r="CH6405"/>
      <c r="CI6405"/>
      <c r="CJ6405"/>
      <c r="CK6405"/>
      <c r="DZJ6405"/>
      <c r="DZK6405"/>
      <c r="DZL6405"/>
      <c r="DZM6405"/>
      <c r="DZN6405"/>
      <c r="DZO6405"/>
      <c r="DZP6405"/>
      <c r="DZQ6405"/>
      <c r="DZR6405"/>
      <c r="DZS6405"/>
      <c r="DZT6405"/>
      <c r="DZU6405"/>
      <c r="DZV6405"/>
      <c r="DZW6405"/>
      <c r="DZX6405"/>
      <c r="DZY6405"/>
      <c r="DZZ6405"/>
      <c r="EAA6405"/>
      <c r="EAB6405"/>
      <c r="EAC6405"/>
      <c r="EAD6405"/>
      <c r="EAE6405"/>
      <c r="EAF6405"/>
      <c r="EAG6405"/>
      <c r="EAH6405"/>
    </row>
    <row r="6406" spans="38:89 3390:3414" x14ac:dyDescent="0.3"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  <c r="BE6406"/>
      <c r="BF6406"/>
      <c r="BG6406"/>
      <c r="BH6406"/>
      <c r="BI6406"/>
      <c r="BJ6406"/>
      <c r="BK6406"/>
      <c r="BL6406"/>
      <c r="BM6406"/>
      <c r="BN6406"/>
      <c r="BO6406"/>
      <c r="BP6406"/>
      <c r="BQ6406"/>
      <c r="BR6406"/>
      <c r="BS6406"/>
      <c r="BT6406"/>
      <c r="BU6406"/>
      <c r="BV6406"/>
      <c r="BW6406"/>
      <c r="BX6406"/>
      <c r="BY6406"/>
      <c r="BZ6406"/>
      <c r="CA6406"/>
      <c r="CB6406"/>
      <c r="CC6406"/>
      <c r="CD6406"/>
      <c r="CE6406"/>
      <c r="CF6406"/>
      <c r="CG6406"/>
      <c r="CH6406"/>
      <c r="CI6406"/>
      <c r="CJ6406"/>
      <c r="CK6406"/>
      <c r="DZJ6406"/>
      <c r="DZK6406"/>
      <c r="DZL6406"/>
      <c r="DZM6406"/>
      <c r="DZN6406"/>
      <c r="DZO6406"/>
      <c r="DZP6406"/>
      <c r="DZQ6406"/>
      <c r="DZR6406"/>
      <c r="DZS6406"/>
      <c r="DZT6406"/>
      <c r="DZU6406"/>
      <c r="DZV6406"/>
      <c r="DZW6406"/>
      <c r="DZX6406"/>
      <c r="DZY6406"/>
      <c r="DZZ6406"/>
      <c r="EAA6406"/>
      <c r="EAB6406"/>
      <c r="EAC6406"/>
      <c r="EAD6406"/>
      <c r="EAE6406"/>
      <c r="EAF6406"/>
      <c r="EAG6406"/>
      <c r="EAH6406"/>
    </row>
    <row r="6407" spans="38:89 3390:3414" x14ac:dyDescent="0.3"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  <c r="BE6407"/>
      <c r="BF6407"/>
      <c r="BG6407"/>
      <c r="BH6407"/>
      <c r="BI6407"/>
      <c r="BJ6407"/>
      <c r="BK6407"/>
      <c r="BL6407"/>
      <c r="BM6407"/>
      <c r="BN6407"/>
      <c r="BO6407"/>
      <c r="BP6407"/>
      <c r="BQ6407"/>
      <c r="BR6407"/>
      <c r="BS6407"/>
      <c r="BT6407"/>
      <c r="BU6407"/>
      <c r="BV6407"/>
      <c r="BW6407"/>
      <c r="BX6407"/>
      <c r="BY6407"/>
      <c r="BZ6407"/>
      <c r="CA6407"/>
      <c r="CB6407"/>
      <c r="CC6407"/>
      <c r="CD6407"/>
      <c r="CE6407"/>
      <c r="CF6407"/>
      <c r="CG6407"/>
      <c r="CH6407"/>
      <c r="CI6407"/>
      <c r="CJ6407"/>
      <c r="CK6407"/>
      <c r="DZJ6407"/>
      <c r="DZK6407"/>
      <c r="DZL6407"/>
      <c r="DZM6407"/>
      <c r="DZN6407"/>
      <c r="DZO6407"/>
      <c r="DZP6407"/>
      <c r="DZQ6407"/>
      <c r="DZR6407"/>
      <c r="DZS6407"/>
      <c r="DZT6407"/>
      <c r="DZU6407"/>
      <c r="DZV6407"/>
      <c r="DZW6407"/>
      <c r="DZX6407"/>
      <c r="DZY6407"/>
      <c r="DZZ6407"/>
      <c r="EAA6407"/>
      <c r="EAB6407"/>
      <c r="EAC6407"/>
      <c r="EAD6407"/>
      <c r="EAE6407"/>
      <c r="EAF6407"/>
      <c r="EAG6407"/>
      <c r="EAH6407"/>
    </row>
    <row r="6408" spans="38:89 3390:3414" x14ac:dyDescent="0.3"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  <c r="BE6408"/>
      <c r="BF6408"/>
      <c r="BG6408"/>
      <c r="BH6408"/>
      <c r="BI6408"/>
      <c r="BJ6408"/>
      <c r="BK6408"/>
      <c r="BL6408"/>
      <c r="BM6408"/>
      <c r="BN6408"/>
      <c r="BO6408"/>
      <c r="BP6408"/>
      <c r="BQ6408"/>
      <c r="BR6408"/>
      <c r="BS6408"/>
      <c r="BT6408"/>
      <c r="BU6408"/>
      <c r="BV6408"/>
      <c r="BW6408"/>
      <c r="BX6408"/>
      <c r="BY6408"/>
      <c r="BZ6408"/>
      <c r="CA6408"/>
      <c r="CB6408"/>
      <c r="CC6408"/>
      <c r="CD6408"/>
      <c r="CE6408"/>
      <c r="CF6408"/>
      <c r="CG6408"/>
      <c r="CH6408"/>
      <c r="CI6408"/>
      <c r="CJ6408"/>
      <c r="CK6408"/>
      <c r="DZJ6408"/>
      <c r="DZK6408"/>
      <c r="DZL6408"/>
      <c r="DZM6408"/>
      <c r="DZN6408"/>
      <c r="DZO6408"/>
      <c r="DZP6408"/>
      <c r="DZQ6408"/>
      <c r="DZR6408"/>
      <c r="DZS6408"/>
      <c r="DZT6408"/>
      <c r="DZU6408"/>
      <c r="DZV6408"/>
      <c r="DZW6408"/>
      <c r="DZX6408"/>
      <c r="DZY6408"/>
      <c r="DZZ6408"/>
      <c r="EAA6408"/>
      <c r="EAB6408"/>
      <c r="EAC6408"/>
      <c r="EAD6408"/>
      <c r="EAE6408"/>
      <c r="EAF6408"/>
      <c r="EAG6408"/>
      <c r="EAH6408"/>
    </row>
    <row r="6409" spans="38:89 3390:3414" x14ac:dyDescent="0.3"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  <c r="BE6409"/>
      <c r="BF6409"/>
      <c r="BG6409"/>
      <c r="BH6409"/>
      <c r="BI6409"/>
      <c r="BJ6409"/>
      <c r="BK6409"/>
      <c r="BL6409"/>
      <c r="BM6409"/>
      <c r="BN6409"/>
      <c r="BO6409"/>
      <c r="BP6409"/>
      <c r="BQ6409"/>
      <c r="BR6409"/>
      <c r="BS6409"/>
      <c r="BT6409"/>
      <c r="BU6409"/>
      <c r="BV6409"/>
      <c r="BW6409"/>
      <c r="BX6409"/>
      <c r="BY6409"/>
      <c r="BZ6409"/>
      <c r="CA6409"/>
      <c r="CB6409"/>
      <c r="CC6409"/>
      <c r="CD6409"/>
      <c r="CE6409"/>
      <c r="CF6409"/>
      <c r="CG6409"/>
      <c r="CH6409"/>
      <c r="CI6409"/>
      <c r="CJ6409"/>
      <c r="CK6409"/>
      <c r="DZJ6409"/>
      <c r="DZK6409"/>
      <c r="DZL6409"/>
      <c r="DZM6409"/>
      <c r="DZN6409"/>
      <c r="DZO6409"/>
      <c r="DZP6409"/>
      <c r="DZQ6409"/>
      <c r="DZR6409"/>
      <c r="DZS6409"/>
      <c r="DZT6409"/>
      <c r="DZU6409"/>
      <c r="DZV6409"/>
      <c r="DZW6409"/>
      <c r="DZX6409"/>
      <c r="DZY6409"/>
      <c r="DZZ6409"/>
      <c r="EAA6409"/>
      <c r="EAB6409"/>
      <c r="EAC6409"/>
      <c r="EAD6409"/>
      <c r="EAE6409"/>
      <c r="EAF6409"/>
      <c r="EAG6409"/>
      <c r="EAH6409"/>
    </row>
    <row r="6410" spans="38:89 3390:3414" x14ac:dyDescent="0.3"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  <c r="BE6410"/>
      <c r="BF6410"/>
      <c r="BG6410"/>
      <c r="BH6410"/>
      <c r="BI6410"/>
      <c r="BJ6410"/>
      <c r="BK6410"/>
      <c r="BL6410"/>
      <c r="BM6410"/>
      <c r="BN6410"/>
      <c r="BO6410"/>
      <c r="BP6410"/>
      <c r="BQ6410"/>
      <c r="BR6410"/>
      <c r="BS6410"/>
      <c r="BT6410"/>
      <c r="BU6410"/>
      <c r="BV6410"/>
      <c r="BW6410"/>
      <c r="BX6410"/>
      <c r="BY6410"/>
      <c r="BZ6410"/>
      <c r="CA6410"/>
      <c r="CB6410"/>
      <c r="CC6410"/>
      <c r="CD6410"/>
      <c r="CE6410"/>
      <c r="CF6410"/>
      <c r="CG6410"/>
      <c r="CH6410"/>
      <c r="CI6410"/>
      <c r="CJ6410"/>
      <c r="CK6410"/>
      <c r="DZJ6410"/>
      <c r="DZK6410"/>
      <c r="DZL6410"/>
      <c r="DZM6410"/>
      <c r="DZN6410"/>
      <c r="DZO6410"/>
      <c r="DZP6410"/>
      <c r="DZQ6410"/>
      <c r="DZR6410"/>
      <c r="DZS6410"/>
      <c r="DZT6410"/>
      <c r="DZU6410"/>
      <c r="DZV6410"/>
      <c r="DZW6410"/>
      <c r="DZX6410"/>
      <c r="DZY6410"/>
      <c r="DZZ6410"/>
      <c r="EAA6410"/>
      <c r="EAB6410"/>
      <c r="EAC6410"/>
      <c r="EAD6410"/>
      <c r="EAE6410"/>
      <c r="EAF6410"/>
      <c r="EAG6410"/>
      <c r="EAH6410"/>
    </row>
    <row r="6411" spans="38:89 3390:3414" x14ac:dyDescent="0.3"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  <c r="BE6411"/>
      <c r="BF6411"/>
      <c r="BG6411"/>
      <c r="BH6411"/>
      <c r="BI6411"/>
      <c r="BJ6411"/>
      <c r="BK6411"/>
      <c r="BL6411"/>
      <c r="BM6411"/>
      <c r="BN6411"/>
      <c r="BO6411"/>
      <c r="BP6411"/>
      <c r="BQ6411"/>
      <c r="BR6411"/>
      <c r="BS6411"/>
      <c r="BT6411"/>
      <c r="BU6411"/>
      <c r="BV6411"/>
      <c r="BW6411"/>
      <c r="BX6411"/>
      <c r="BY6411"/>
      <c r="BZ6411"/>
      <c r="CA6411"/>
      <c r="CB6411"/>
      <c r="CC6411"/>
      <c r="CD6411"/>
      <c r="CE6411"/>
      <c r="CF6411"/>
      <c r="CG6411"/>
      <c r="CH6411"/>
      <c r="CI6411"/>
      <c r="CJ6411"/>
      <c r="CK6411"/>
      <c r="DZJ6411"/>
      <c r="DZK6411"/>
      <c r="DZL6411"/>
      <c r="DZM6411"/>
      <c r="DZN6411"/>
      <c r="DZO6411"/>
      <c r="DZP6411"/>
      <c r="DZQ6411"/>
      <c r="DZR6411"/>
      <c r="DZS6411"/>
      <c r="DZT6411"/>
      <c r="DZU6411"/>
      <c r="DZV6411"/>
      <c r="DZW6411"/>
      <c r="DZX6411"/>
      <c r="DZY6411"/>
      <c r="DZZ6411"/>
      <c r="EAA6411"/>
      <c r="EAB6411"/>
      <c r="EAC6411"/>
      <c r="EAD6411"/>
      <c r="EAE6411"/>
      <c r="EAF6411"/>
      <c r="EAG6411"/>
      <c r="EAH6411"/>
    </row>
    <row r="6412" spans="38:89 3390:3414" x14ac:dyDescent="0.3"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  <c r="BE6412"/>
      <c r="BF6412"/>
      <c r="BG6412"/>
      <c r="BH6412"/>
      <c r="BI6412"/>
      <c r="BJ6412"/>
      <c r="BK6412"/>
      <c r="BL6412"/>
      <c r="BM6412"/>
      <c r="BN6412"/>
      <c r="BO6412"/>
      <c r="BP6412"/>
      <c r="BQ6412"/>
      <c r="BR6412"/>
      <c r="BS6412"/>
      <c r="BT6412"/>
      <c r="BU6412"/>
      <c r="BV6412"/>
      <c r="BW6412"/>
      <c r="BX6412"/>
      <c r="BY6412"/>
      <c r="BZ6412"/>
      <c r="CA6412"/>
      <c r="CB6412"/>
      <c r="CC6412"/>
      <c r="CD6412"/>
      <c r="CE6412"/>
      <c r="CF6412"/>
      <c r="CG6412"/>
      <c r="CH6412"/>
      <c r="CI6412"/>
      <c r="CJ6412"/>
      <c r="CK6412"/>
      <c r="DZJ6412"/>
      <c r="DZK6412"/>
      <c r="DZL6412"/>
      <c r="DZM6412"/>
      <c r="DZN6412"/>
      <c r="DZO6412"/>
      <c r="DZP6412"/>
      <c r="DZQ6412"/>
      <c r="DZR6412"/>
      <c r="DZS6412"/>
      <c r="DZT6412"/>
      <c r="DZU6412"/>
      <c r="DZV6412"/>
      <c r="DZW6412"/>
      <c r="DZX6412"/>
      <c r="DZY6412"/>
      <c r="DZZ6412"/>
      <c r="EAA6412"/>
      <c r="EAB6412"/>
      <c r="EAC6412"/>
      <c r="EAD6412"/>
      <c r="EAE6412"/>
      <c r="EAF6412"/>
      <c r="EAG6412"/>
      <c r="EAH6412"/>
    </row>
    <row r="6413" spans="38:89 3390:3414" x14ac:dyDescent="0.3"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  <c r="BE6413"/>
      <c r="BF6413"/>
      <c r="BG6413"/>
      <c r="BH6413"/>
      <c r="BI6413"/>
      <c r="BJ6413"/>
      <c r="BK6413"/>
      <c r="BL6413"/>
      <c r="BM6413"/>
      <c r="BN6413"/>
      <c r="BO6413"/>
      <c r="BP6413"/>
      <c r="BQ6413"/>
      <c r="BR6413"/>
      <c r="BS6413"/>
      <c r="BT6413"/>
      <c r="BU6413"/>
      <c r="BV6413"/>
      <c r="BW6413"/>
      <c r="BX6413"/>
      <c r="BY6413"/>
      <c r="BZ6413"/>
      <c r="CA6413"/>
      <c r="CB6413"/>
      <c r="CC6413"/>
      <c r="CD6413"/>
      <c r="CE6413"/>
      <c r="CF6413"/>
      <c r="CG6413"/>
      <c r="CH6413"/>
      <c r="CI6413"/>
      <c r="CJ6413"/>
      <c r="CK6413"/>
      <c r="DZJ6413"/>
      <c r="DZK6413"/>
      <c r="DZL6413"/>
      <c r="DZM6413"/>
      <c r="DZN6413"/>
      <c r="DZO6413"/>
      <c r="DZP6413"/>
      <c r="DZQ6413"/>
      <c r="DZR6413"/>
      <c r="DZS6413"/>
      <c r="DZT6413"/>
      <c r="DZU6413"/>
      <c r="DZV6413"/>
      <c r="DZW6413"/>
      <c r="DZX6413"/>
      <c r="DZY6413"/>
      <c r="DZZ6413"/>
      <c r="EAA6413"/>
      <c r="EAB6413"/>
      <c r="EAC6413"/>
      <c r="EAD6413"/>
      <c r="EAE6413"/>
      <c r="EAF6413"/>
      <c r="EAG6413"/>
      <c r="EAH6413"/>
    </row>
    <row r="6414" spans="38:89 3390:3414" x14ac:dyDescent="0.3"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  <c r="BE6414"/>
      <c r="BF6414"/>
      <c r="BG6414"/>
      <c r="BH6414"/>
      <c r="BI6414"/>
      <c r="BJ6414"/>
      <c r="BK6414"/>
      <c r="BL6414"/>
      <c r="BM6414"/>
      <c r="BN6414"/>
      <c r="BO6414"/>
      <c r="BP6414"/>
      <c r="BQ6414"/>
      <c r="BR6414"/>
      <c r="BS6414"/>
      <c r="BT6414"/>
      <c r="BU6414"/>
      <c r="BV6414"/>
      <c r="BW6414"/>
      <c r="BX6414"/>
      <c r="BY6414"/>
      <c r="BZ6414"/>
      <c r="CA6414"/>
      <c r="CB6414"/>
      <c r="CC6414"/>
      <c r="CD6414"/>
      <c r="CE6414"/>
      <c r="CF6414"/>
      <c r="CG6414"/>
      <c r="CH6414"/>
      <c r="CI6414"/>
      <c r="CJ6414"/>
      <c r="CK6414"/>
      <c r="DZJ6414"/>
      <c r="DZK6414"/>
      <c r="DZL6414"/>
      <c r="DZM6414"/>
      <c r="DZN6414"/>
      <c r="DZO6414"/>
      <c r="DZP6414"/>
      <c r="DZQ6414"/>
      <c r="DZR6414"/>
      <c r="DZS6414"/>
      <c r="DZT6414"/>
      <c r="DZU6414"/>
      <c r="DZV6414"/>
      <c r="DZW6414"/>
      <c r="DZX6414"/>
      <c r="DZY6414"/>
      <c r="DZZ6414"/>
      <c r="EAA6414"/>
      <c r="EAB6414"/>
      <c r="EAC6414"/>
      <c r="EAD6414"/>
      <c r="EAE6414"/>
      <c r="EAF6414"/>
      <c r="EAG6414"/>
      <c r="EAH6414"/>
    </row>
    <row r="6415" spans="38:89 3390:3414" x14ac:dyDescent="0.3"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  <c r="BE6415"/>
      <c r="BF6415"/>
      <c r="BG6415"/>
      <c r="BH6415"/>
      <c r="BI6415"/>
      <c r="BJ6415"/>
      <c r="BK6415"/>
      <c r="BL6415"/>
      <c r="BM6415"/>
      <c r="BN6415"/>
      <c r="BO6415"/>
      <c r="BP6415"/>
      <c r="BQ6415"/>
      <c r="BR6415"/>
      <c r="BS6415"/>
      <c r="BT6415"/>
      <c r="BU6415"/>
      <c r="BV6415"/>
      <c r="BW6415"/>
      <c r="BX6415"/>
      <c r="BY6415"/>
      <c r="BZ6415"/>
      <c r="CA6415"/>
      <c r="CB6415"/>
      <c r="CC6415"/>
      <c r="CD6415"/>
      <c r="CE6415"/>
      <c r="CF6415"/>
      <c r="CG6415"/>
      <c r="CH6415"/>
      <c r="CI6415"/>
      <c r="CJ6415"/>
      <c r="CK6415"/>
      <c r="DZJ6415"/>
      <c r="DZK6415"/>
      <c r="DZL6415"/>
      <c r="DZM6415"/>
      <c r="DZN6415"/>
      <c r="DZO6415"/>
      <c r="DZP6415"/>
      <c r="DZQ6415"/>
      <c r="DZR6415"/>
      <c r="DZS6415"/>
      <c r="DZT6415"/>
      <c r="DZU6415"/>
      <c r="DZV6415"/>
      <c r="DZW6415"/>
      <c r="DZX6415"/>
      <c r="DZY6415"/>
      <c r="DZZ6415"/>
      <c r="EAA6415"/>
      <c r="EAB6415"/>
      <c r="EAC6415"/>
      <c r="EAD6415"/>
      <c r="EAE6415"/>
      <c r="EAF6415"/>
      <c r="EAG6415"/>
      <c r="EAH6415"/>
    </row>
    <row r="6416" spans="38:89 3390:3414" x14ac:dyDescent="0.3"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  <c r="BE6416"/>
      <c r="BF6416"/>
      <c r="BG6416"/>
      <c r="BH6416"/>
      <c r="BI6416"/>
      <c r="BJ6416"/>
      <c r="BK6416"/>
      <c r="BL6416"/>
      <c r="BM6416"/>
      <c r="BN6416"/>
      <c r="BO6416"/>
      <c r="BP6416"/>
      <c r="BQ6416"/>
      <c r="BR6416"/>
      <c r="BS6416"/>
      <c r="BT6416"/>
      <c r="BU6416"/>
      <c r="BV6416"/>
      <c r="BW6416"/>
      <c r="BX6416"/>
      <c r="BY6416"/>
      <c r="BZ6416"/>
      <c r="CA6416"/>
      <c r="CB6416"/>
      <c r="CC6416"/>
      <c r="CD6416"/>
      <c r="CE6416"/>
      <c r="CF6416"/>
      <c r="CG6416"/>
      <c r="CH6416"/>
      <c r="CI6416"/>
      <c r="CJ6416"/>
      <c r="CK6416"/>
      <c r="DZJ6416"/>
      <c r="DZK6416"/>
      <c r="DZL6416"/>
      <c r="DZM6416"/>
      <c r="DZN6416"/>
      <c r="DZO6416"/>
      <c r="DZP6416"/>
      <c r="DZQ6416"/>
      <c r="DZR6416"/>
      <c r="DZS6416"/>
      <c r="DZT6416"/>
      <c r="DZU6416"/>
      <c r="DZV6416"/>
      <c r="DZW6416"/>
      <c r="DZX6416"/>
      <c r="DZY6416"/>
      <c r="DZZ6416"/>
      <c r="EAA6416"/>
      <c r="EAB6416"/>
      <c r="EAC6416"/>
      <c r="EAD6416"/>
      <c r="EAE6416"/>
      <c r="EAF6416"/>
      <c r="EAG6416"/>
      <c r="EAH6416"/>
    </row>
    <row r="6417" spans="38:89 3390:3414" x14ac:dyDescent="0.3"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  <c r="BE6417"/>
      <c r="BF6417"/>
      <c r="BG6417"/>
      <c r="BH6417"/>
      <c r="BI6417"/>
      <c r="BJ6417"/>
      <c r="BK6417"/>
      <c r="BL6417"/>
      <c r="BM6417"/>
      <c r="BN6417"/>
      <c r="BO6417"/>
      <c r="BP6417"/>
      <c r="BQ6417"/>
      <c r="BR6417"/>
      <c r="BS6417"/>
      <c r="BT6417"/>
      <c r="BU6417"/>
      <c r="BV6417"/>
      <c r="BW6417"/>
      <c r="BX6417"/>
      <c r="BY6417"/>
      <c r="BZ6417"/>
      <c r="CA6417"/>
      <c r="CB6417"/>
      <c r="CC6417"/>
      <c r="CD6417"/>
      <c r="CE6417"/>
      <c r="CF6417"/>
      <c r="CG6417"/>
      <c r="CH6417"/>
      <c r="CI6417"/>
      <c r="CJ6417"/>
      <c r="CK6417"/>
      <c r="DZJ6417"/>
      <c r="DZK6417"/>
      <c r="DZL6417"/>
      <c r="DZM6417"/>
      <c r="DZN6417"/>
      <c r="DZO6417"/>
      <c r="DZP6417"/>
      <c r="DZQ6417"/>
      <c r="DZR6417"/>
      <c r="DZS6417"/>
      <c r="DZT6417"/>
      <c r="DZU6417"/>
      <c r="DZV6417"/>
      <c r="DZW6417"/>
      <c r="DZX6417"/>
      <c r="DZY6417"/>
      <c r="DZZ6417"/>
      <c r="EAA6417"/>
      <c r="EAB6417"/>
      <c r="EAC6417"/>
      <c r="EAD6417"/>
      <c r="EAE6417"/>
      <c r="EAF6417"/>
      <c r="EAG6417"/>
      <c r="EAH6417"/>
    </row>
    <row r="6418" spans="38:89 3390:3414" x14ac:dyDescent="0.3"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  <c r="BE6418"/>
      <c r="BF6418"/>
      <c r="BG6418"/>
      <c r="BH6418"/>
      <c r="BI6418"/>
      <c r="BJ6418"/>
      <c r="BK6418"/>
      <c r="BL6418"/>
      <c r="BM6418"/>
      <c r="BN6418"/>
      <c r="BO6418"/>
      <c r="BP6418"/>
      <c r="BQ6418"/>
      <c r="BR6418"/>
      <c r="BS6418"/>
      <c r="BT6418"/>
      <c r="BU6418"/>
      <c r="BV6418"/>
      <c r="BW6418"/>
      <c r="BX6418"/>
      <c r="BY6418"/>
      <c r="BZ6418"/>
      <c r="CA6418"/>
      <c r="CB6418"/>
      <c r="CC6418"/>
      <c r="CD6418"/>
      <c r="CE6418"/>
      <c r="CF6418"/>
      <c r="CG6418"/>
      <c r="CH6418"/>
      <c r="CI6418"/>
      <c r="CJ6418"/>
      <c r="CK6418"/>
      <c r="DZJ6418"/>
      <c r="DZK6418"/>
      <c r="DZL6418"/>
      <c r="DZM6418"/>
      <c r="DZN6418"/>
      <c r="DZO6418"/>
      <c r="DZP6418"/>
      <c r="DZQ6418"/>
      <c r="DZR6418"/>
      <c r="DZS6418"/>
      <c r="DZT6418"/>
      <c r="DZU6418"/>
      <c r="DZV6418"/>
      <c r="DZW6418"/>
      <c r="DZX6418"/>
      <c r="DZY6418"/>
      <c r="DZZ6418"/>
      <c r="EAA6418"/>
      <c r="EAB6418"/>
      <c r="EAC6418"/>
      <c r="EAD6418"/>
      <c r="EAE6418"/>
      <c r="EAF6418"/>
      <c r="EAG6418"/>
      <c r="EAH6418"/>
    </row>
    <row r="6419" spans="38:89 3390:3414" x14ac:dyDescent="0.3"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  <c r="BE6419"/>
      <c r="BF6419"/>
      <c r="BG6419"/>
      <c r="BH6419"/>
      <c r="BI6419"/>
      <c r="BJ6419"/>
      <c r="BK6419"/>
      <c r="BL6419"/>
      <c r="BM6419"/>
      <c r="BN6419"/>
      <c r="BO6419"/>
      <c r="BP6419"/>
      <c r="BQ6419"/>
      <c r="BR6419"/>
      <c r="BS6419"/>
      <c r="BT6419"/>
      <c r="BU6419"/>
      <c r="BV6419"/>
      <c r="BW6419"/>
      <c r="BX6419"/>
      <c r="BY6419"/>
      <c r="BZ6419"/>
      <c r="CA6419"/>
      <c r="CB6419"/>
      <c r="CC6419"/>
      <c r="CD6419"/>
      <c r="CE6419"/>
      <c r="CF6419"/>
      <c r="CG6419"/>
      <c r="CH6419"/>
      <c r="CI6419"/>
      <c r="CJ6419"/>
      <c r="CK6419"/>
      <c r="DZJ6419"/>
      <c r="DZK6419"/>
      <c r="DZL6419"/>
      <c r="DZM6419"/>
      <c r="DZN6419"/>
      <c r="DZO6419"/>
      <c r="DZP6419"/>
      <c r="DZQ6419"/>
      <c r="DZR6419"/>
      <c r="DZS6419"/>
      <c r="DZT6419"/>
      <c r="DZU6419"/>
      <c r="DZV6419"/>
      <c r="DZW6419"/>
      <c r="DZX6419"/>
      <c r="DZY6419"/>
      <c r="DZZ6419"/>
      <c r="EAA6419"/>
      <c r="EAB6419"/>
      <c r="EAC6419"/>
      <c r="EAD6419"/>
      <c r="EAE6419"/>
      <c r="EAF6419"/>
      <c r="EAG6419"/>
      <c r="EAH6419"/>
    </row>
    <row r="6420" spans="38:89 3390:3414" x14ac:dyDescent="0.3"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  <c r="BE6420"/>
      <c r="BF6420"/>
      <c r="BG6420"/>
      <c r="BH6420"/>
      <c r="BI6420"/>
      <c r="BJ6420"/>
      <c r="BK6420"/>
      <c r="BL6420"/>
      <c r="BM6420"/>
      <c r="BN6420"/>
      <c r="BO6420"/>
      <c r="BP6420"/>
      <c r="BQ6420"/>
      <c r="BR6420"/>
      <c r="BS6420"/>
      <c r="BT6420"/>
      <c r="BU6420"/>
      <c r="BV6420"/>
      <c r="BW6420"/>
      <c r="BX6420"/>
      <c r="BY6420"/>
      <c r="BZ6420"/>
      <c r="CA6420"/>
      <c r="CB6420"/>
      <c r="CC6420"/>
      <c r="CD6420"/>
      <c r="CE6420"/>
      <c r="CF6420"/>
      <c r="CG6420"/>
      <c r="CH6420"/>
      <c r="CI6420"/>
      <c r="CJ6420"/>
      <c r="CK6420"/>
      <c r="DZJ6420"/>
      <c r="DZK6420"/>
      <c r="DZL6420"/>
      <c r="DZM6420"/>
      <c r="DZN6420"/>
      <c r="DZO6420"/>
      <c r="DZP6420"/>
      <c r="DZQ6420"/>
      <c r="DZR6420"/>
      <c r="DZS6420"/>
      <c r="DZT6420"/>
      <c r="DZU6420"/>
      <c r="DZV6420"/>
      <c r="DZW6420"/>
      <c r="DZX6420"/>
      <c r="DZY6420"/>
      <c r="DZZ6420"/>
      <c r="EAA6420"/>
      <c r="EAB6420"/>
      <c r="EAC6420"/>
      <c r="EAD6420"/>
      <c r="EAE6420"/>
      <c r="EAF6420"/>
      <c r="EAG6420"/>
      <c r="EAH6420"/>
    </row>
    <row r="6421" spans="38:89 3390:3414" x14ac:dyDescent="0.3"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  <c r="BE6421"/>
      <c r="BF6421"/>
      <c r="BG6421"/>
      <c r="BH6421"/>
      <c r="BI6421"/>
      <c r="BJ6421"/>
      <c r="BK6421"/>
      <c r="BL6421"/>
      <c r="BM6421"/>
      <c r="BN6421"/>
      <c r="BO6421"/>
      <c r="BP6421"/>
      <c r="BQ6421"/>
      <c r="BR6421"/>
      <c r="BS6421"/>
      <c r="BT6421"/>
      <c r="BU6421"/>
      <c r="BV6421"/>
      <c r="BW6421"/>
      <c r="BX6421"/>
      <c r="BY6421"/>
      <c r="BZ6421"/>
      <c r="CA6421"/>
      <c r="CB6421"/>
      <c r="CC6421"/>
      <c r="CD6421"/>
      <c r="CE6421"/>
      <c r="CF6421"/>
      <c r="CG6421"/>
      <c r="CH6421"/>
      <c r="CI6421"/>
      <c r="CJ6421"/>
      <c r="CK6421"/>
      <c r="DZJ6421"/>
      <c r="DZK6421"/>
      <c r="DZL6421"/>
      <c r="DZM6421"/>
      <c r="DZN6421"/>
      <c r="DZO6421"/>
      <c r="DZP6421"/>
      <c r="DZQ6421"/>
      <c r="DZR6421"/>
      <c r="DZS6421"/>
      <c r="DZT6421"/>
      <c r="DZU6421"/>
      <c r="DZV6421"/>
      <c r="DZW6421"/>
      <c r="DZX6421"/>
      <c r="DZY6421"/>
      <c r="DZZ6421"/>
      <c r="EAA6421"/>
      <c r="EAB6421"/>
      <c r="EAC6421"/>
      <c r="EAD6421"/>
      <c r="EAE6421"/>
      <c r="EAF6421"/>
      <c r="EAG6421"/>
      <c r="EAH6421"/>
    </row>
    <row r="6422" spans="38:89 3390:3414" x14ac:dyDescent="0.3"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  <c r="BE6422"/>
      <c r="BF6422"/>
      <c r="BG6422"/>
      <c r="BH6422"/>
      <c r="BI6422"/>
      <c r="BJ6422"/>
      <c r="BK6422"/>
      <c r="BL6422"/>
      <c r="BM6422"/>
      <c r="BN6422"/>
      <c r="BO6422"/>
      <c r="BP6422"/>
      <c r="BQ6422"/>
      <c r="BR6422"/>
      <c r="BS6422"/>
      <c r="BT6422"/>
      <c r="BU6422"/>
      <c r="BV6422"/>
      <c r="BW6422"/>
      <c r="BX6422"/>
      <c r="BY6422"/>
      <c r="BZ6422"/>
      <c r="CA6422"/>
      <c r="CB6422"/>
      <c r="CC6422"/>
      <c r="CD6422"/>
      <c r="CE6422"/>
      <c r="CF6422"/>
      <c r="CG6422"/>
      <c r="CH6422"/>
      <c r="CI6422"/>
      <c r="CJ6422"/>
      <c r="CK6422"/>
      <c r="DZJ6422"/>
      <c r="DZK6422"/>
      <c r="DZL6422"/>
      <c r="DZM6422"/>
      <c r="DZN6422"/>
      <c r="DZO6422"/>
      <c r="DZP6422"/>
      <c r="DZQ6422"/>
      <c r="DZR6422"/>
      <c r="DZS6422"/>
      <c r="DZT6422"/>
      <c r="DZU6422"/>
      <c r="DZV6422"/>
      <c r="DZW6422"/>
      <c r="DZX6422"/>
      <c r="DZY6422"/>
      <c r="DZZ6422"/>
      <c r="EAA6422"/>
      <c r="EAB6422"/>
      <c r="EAC6422"/>
      <c r="EAD6422"/>
      <c r="EAE6422"/>
      <c r="EAF6422"/>
      <c r="EAG6422"/>
      <c r="EAH6422"/>
    </row>
    <row r="6423" spans="38:89 3390:3414" x14ac:dyDescent="0.3"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  <c r="BE6423"/>
      <c r="BF6423"/>
      <c r="BG6423"/>
      <c r="BH6423"/>
      <c r="BI6423"/>
      <c r="BJ6423"/>
      <c r="BK6423"/>
      <c r="BL6423"/>
      <c r="BM6423"/>
      <c r="BN6423"/>
      <c r="BO6423"/>
      <c r="BP6423"/>
      <c r="BQ6423"/>
      <c r="BR6423"/>
      <c r="BS6423"/>
      <c r="BT6423"/>
      <c r="BU6423"/>
      <c r="BV6423"/>
      <c r="BW6423"/>
      <c r="BX6423"/>
      <c r="BY6423"/>
      <c r="BZ6423"/>
      <c r="CA6423"/>
      <c r="CB6423"/>
      <c r="CC6423"/>
      <c r="CD6423"/>
      <c r="CE6423"/>
      <c r="CF6423"/>
      <c r="CG6423"/>
      <c r="CH6423"/>
      <c r="CI6423"/>
      <c r="CJ6423"/>
      <c r="CK6423"/>
      <c r="DZJ6423"/>
      <c r="DZK6423"/>
      <c r="DZL6423"/>
      <c r="DZM6423"/>
      <c r="DZN6423"/>
      <c r="DZO6423"/>
      <c r="DZP6423"/>
      <c r="DZQ6423"/>
      <c r="DZR6423"/>
      <c r="DZS6423"/>
      <c r="DZT6423"/>
      <c r="DZU6423"/>
      <c r="DZV6423"/>
      <c r="DZW6423"/>
      <c r="DZX6423"/>
      <c r="DZY6423"/>
      <c r="DZZ6423"/>
      <c r="EAA6423"/>
      <c r="EAB6423"/>
      <c r="EAC6423"/>
      <c r="EAD6423"/>
      <c r="EAE6423"/>
      <c r="EAF6423"/>
      <c r="EAG6423"/>
      <c r="EAH6423"/>
    </row>
    <row r="6424" spans="38:89 3390:3414" x14ac:dyDescent="0.3"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  <c r="BE6424"/>
      <c r="BF6424"/>
      <c r="BG6424"/>
      <c r="BH6424"/>
      <c r="BI6424"/>
      <c r="BJ6424"/>
      <c r="BK6424"/>
      <c r="BL6424"/>
      <c r="BM6424"/>
      <c r="BN6424"/>
      <c r="BO6424"/>
      <c r="BP6424"/>
      <c r="BQ6424"/>
      <c r="BR6424"/>
      <c r="BS6424"/>
      <c r="BT6424"/>
      <c r="BU6424"/>
      <c r="BV6424"/>
      <c r="BW6424"/>
      <c r="BX6424"/>
      <c r="BY6424"/>
      <c r="BZ6424"/>
      <c r="CA6424"/>
      <c r="CB6424"/>
      <c r="CC6424"/>
      <c r="CD6424"/>
      <c r="CE6424"/>
      <c r="CF6424"/>
      <c r="CG6424"/>
      <c r="CH6424"/>
      <c r="CI6424"/>
      <c r="CJ6424"/>
      <c r="CK6424"/>
      <c r="DZJ6424"/>
      <c r="DZK6424"/>
      <c r="DZL6424"/>
      <c r="DZM6424"/>
      <c r="DZN6424"/>
      <c r="DZO6424"/>
      <c r="DZP6424"/>
      <c r="DZQ6424"/>
      <c r="DZR6424"/>
      <c r="DZS6424"/>
      <c r="DZT6424"/>
      <c r="DZU6424"/>
      <c r="DZV6424"/>
      <c r="DZW6424"/>
      <c r="DZX6424"/>
      <c r="DZY6424"/>
      <c r="DZZ6424"/>
      <c r="EAA6424"/>
      <c r="EAB6424"/>
      <c r="EAC6424"/>
      <c r="EAD6424"/>
      <c r="EAE6424"/>
      <c r="EAF6424"/>
      <c r="EAG6424"/>
      <c r="EAH6424"/>
    </row>
    <row r="6425" spans="38:89 3390:3414" x14ac:dyDescent="0.3"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  <c r="BE6425"/>
      <c r="BF6425"/>
      <c r="BG6425"/>
      <c r="BH6425"/>
      <c r="BI6425"/>
      <c r="BJ6425"/>
      <c r="BK6425"/>
      <c r="BL6425"/>
      <c r="BM6425"/>
      <c r="BN6425"/>
      <c r="BO6425"/>
      <c r="BP6425"/>
      <c r="BQ6425"/>
      <c r="BR6425"/>
      <c r="BS6425"/>
      <c r="BT6425"/>
      <c r="BU6425"/>
      <c r="BV6425"/>
      <c r="BW6425"/>
      <c r="BX6425"/>
      <c r="BY6425"/>
      <c r="BZ6425"/>
      <c r="CA6425"/>
      <c r="CB6425"/>
      <c r="CC6425"/>
      <c r="CD6425"/>
      <c r="CE6425"/>
      <c r="CF6425"/>
      <c r="CG6425"/>
      <c r="CH6425"/>
      <c r="CI6425"/>
      <c r="CJ6425"/>
      <c r="CK6425"/>
      <c r="DZJ6425"/>
      <c r="DZK6425"/>
      <c r="DZL6425"/>
      <c r="DZM6425"/>
      <c r="DZN6425"/>
      <c r="DZO6425"/>
      <c r="DZP6425"/>
      <c r="DZQ6425"/>
      <c r="DZR6425"/>
      <c r="DZS6425"/>
      <c r="DZT6425"/>
      <c r="DZU6425"/>
      <c r="DZV6425"/>
      <c r="DZW6425"/>
      <c r="DZX6425"/>
      <c r="DZY6425"/>
      <c r="DZZ6425"/>
      <c r="EAA6425"/>
      <c r="EAB6425"/>
      <c r="EAC6425"/>
      <c r="EAD6425"/>
      <c r="EAE6425"/>
      <c r="EAF6425"/>
      <c r="EAG6425"/>
      <c r="EAH6425"/>
    </row>
    <row r="6426" spans="38:89 3390:3414" x14ac:dyDescent="0.3"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  <c r="BE6426"/>
      <c r="BF6426"/>
      <c r="BG6426"/>
      <c r="BH6426"/>
      <c r="BI6426"/>
      <c r="BJ6426"/>
      <c r="BK6426"/>
      <c r="BL6426"/>
      <c r="BM6426"/>
      <c r="BN6426"/>
      <c r="BO6426"/>
      <c r="BP6426"/>
      <c r="BQ6426"/>
      <c r="BR6426"/>
      <c r="BS6426"/>
      <c r="BT6426"/>
      <c r="BU6426"/>
      <c r="BV6426"/>
      <c r="BW6426"/>
      <c r="BX6426"/>
      <c r="BY6426"/>
      <c r="BZ6426"/>
      <c r="CA6426"/>
      <c r="CB6426"/>
      <c r="CC6426"/>
      <c r="CD6426"/>
      <c r="CE6426"/>
      <c r="CF6426"/>
      <c r="CG6426"/>
      <c r="CH6426"/>
      <c r="CI6426"/>
      <c r="CJ6426"/>
      <c r="CK6426"/>
      <c r="DZJ6426"/>
      <c r="DZK6426"/>
      <c r="DZL6426"/>
      <c r="DZM6426"/>
      <c r="DZN6426"/>
      <c r="DZO6426"/>
      <c r="DZP6426"/>
      <c r="DZQ6426"/>
      <c r="DZR6426"/>
      <c r="DZS6426"/>
      <c r="DZT6426"/>
      <c r="DZU6426"/>
      <c r="DZV6426"/>
      <c r="DZW6426"/>
      <c r="DZX6426"/>
      <c r="DZY6426"/>
      <c r="DZZ6426"/>
      <c r="EAA6426"/>
      <c r="EAB6426"/>
      <c r="EAC6426"/>
      <c r="EAD6426"/>
      <c r="EAE6426"/>
      <c r="EAF6426"/>
      <c r="EAG6426"/>
      <c r="EAH6426"/>
    </row>
    <row r="6427" spans="38:89 3390:3414" x14ac:dyDescent="0.3"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  <c r="BE6427"/>
      <c r="BF6427"/>
      <c r="BG6427"/>
      <c r="BH6427"/>
      <c r="BI6427"/>
      <c r="BJ6427"/>
      <c r="BK6427"/>
      <c r="BL6427"/>
      <c r="BM6427"/>
      <c r="BN6427"/>
      <c r="BO6427"/>
      <c r="BP6427"/>
      <c r="BQ6427"/>
      <c r="BR6427"/>
      <c r="BS6427"/>
      <c r="BT6427"/>
      <c r="BU6427"/>
      <c r="BV6427"/>
      <c r="BW6427"/>
      <c r="BX6427"/>
      <c r="BY6427"/>
      <c r="BZ6427"/>
      <c r="CA6427"/>
      <c r="CB6427"/>
      <c r="CC6427"/>
      <c r="CD6427"/>
      <c r="CE6427"/>
      <c r="CF6427"/>
      <c r="CG6427"/>
      <c r="CH6427"/>
      <c r="CI6427"/>
      <c r="CJ6427"/>
      <c r="CK6427"/>
      <c r="DZJ6427"/>
      <c r="DZK6427"/>
      <c r="DZL6427"/>
      <c r="DZM6427"/>
      <c r="DZN6427"/>
      <c r="DZO6427"/>
      <c r="DZP6427"/>
      <c r="DZQ6427"/>
      <c r="DZR6427"/>
      <c r="DZS6427"/>
      <c r="DZT6427"/>
      <c r="DZU6427"/>
      <c r="DZV6427"/>
      <c r="DZW6427"/>
      <c r="DZX6427"/>
      <c r="DZY6427"/>
      <c r="DZZ6427"/>
      <c r="EAA6427"/>
      <c r="EAB6427"/>
      <c r="EAC6427"/>
      <c r="EAD6427"/>
      <c r="EAE6427"/>
      <c r="EAF6427"/>
      <c r="EAG6427"/>
      <c r="EAH6427"/>
    </row>
    <row r="6428" spans="38:89 3390:3414" x14ac:dyDescent="0.3"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  <c r="BE6428"/>
      <c r="BF6428"/>
      <c r="BG6428"/>
      <c r="BH6428"/>
      <c r="BI6428"/>
      <c r="BJ6428"/>
      <c r="BK6428"/>
      <c r="BL6428"/>
      <c r="BM6428"/>
      <c r="BN6428"/>
      <c r="BO6428"/>
      <c r="BP6428"/>
      <c r="BQ6428"/>
      <c r="BR6428"/>
      <c r="BS6428"/>
      <c r="BT6428"/>
      <c r="BU6428"/>
      <c r="BV6428"/>
      <c r="BW6428"/>
      <c r="BX6428"/>
      <c r="BY6428"/>
      <c r="BZ6428"/>
      <c r="CA6428"/>
      <c r="CB6428"/>
      <c r="CC6428"/>
      <c r="CD6428"/>
      <c r="CE6428"/>
      <c r="CF6428"/>
      <c r="CG6428"/>
      <c r="CH6428"/>
      <c r="CI6428"/>
      <c r="CJ6428"/>
      <c r="CK6428"/>
      <c r="DZJ6428"/>
      <c r="DZK6428"/>
      <c r="DZL6428"/>
      <c r="DZM6428"/>
      <c r="DZN6428"/>
      <c r="DZO6428"/>
      <c r="DZP6428"/>
      <c r="DZQ6428"/>
      <c r="DZR6428"/>
      <c r="DZS6428"/>
      <c r="DZT6428"/>
      <c r="DZU6428"/>
      <c r="DZV6428"/>
      <c r="DZW6428"/>
      <c r="DZX6428"/>
      <c r="DZY6428"/>
      <c r="DZZ6428"/>
      <c r="EAA6428"/>
      <c r="EAB6428"/>
      <c r="EAC6428"/>
      <c r="EAD6428"/>
      <c r="EAE6428"/>
      <c r="EAF6428"/>
      <c r="EAG6428"/>
      <c r="EAH6428"/>
    </row>
    <row r="6429" spans="38:89 3390:3414" x14ac:dyDescent="0.3"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  <c r="BE6429"/>
      <c r="BF6429"/>
      <c r="BG6429"/>
      <c r="BH6429"/>
      <c r="BI6429"/>
      <c r="BJ6429"/>
      <c r="BK6429"/>
      <c r="BL6429"/>
      <c r="BM6429"/>
      <c r="BN6429"/>
      <c r="BO6429"/>
      <c r="BP6429"/>
      <c r="BQ6429"/>
      <c r="BR6429"/>
      <c r="BS6429"/>
      <c r="BT6429"/>
      <c r="BU6429"/>
      <c r="BV6429"/>
      <c r="BW6429"/>
      <c r="BX6429"/>
      <c r="BY6429"/>
      <c r="BZ6429"/>
      <c r="CA6429"/>
      <c r="CB6429"/>
      <c r="CC6429"/>
      <c r="CD6429"/>
      <c r="CE6429"/>
      <c r="CF6429"/>
      <c r="CG6429"/>
      <c r="CH6429"/>
      <c r="CI6429"/>
      <c r="CJ6429"/>
      <c r="CK6429"/>
      <c r="DZJ6429"/>
      <c r="DZK6429"/>
      <c r="DZL6429"/>
      <c r="DZM6429"/>
      <c r="DZN6429"/>
      <c r="DZO6429"/>
      <c r="DZP6429"/>
      <c r="DZQ6429"/>
      <c r="DZR6429"/>
      <c r="DZS6429"/>
      <c r="DZT6429"/>
      <c r="DZU6429"/>
      <c r="DZV6429"/>
      <c r="DZW6429"/>
      <c r="DZX6429"/>
      <c r="DZY6429"/>
      <c r="DZZ6429"/>
      <c r="EAA6429"/>
      <c r="EAB6429"/>
      <c r="EAC6429"/>
      <c r="EAD6429"/>
      <c r="EAE6429"/>
      <c r="EAF6429"/>
      <c r="EAG6429"/>
      <c r="EAH6429"/>
    </row>
    <row r="6430" spans="38:89 3390:3414" x14ac:dyDescent="0.3"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  <c r="BE6430"/>
      <c r="BF6430"/>
      <c r="BG6430"/>
      <c r="BH6430"/>
      <c r="BI6430"/>
      <c r="BJ6430"/>
      <c r="BK6430"/>
      <c r="BL6430"/>
      <c r="BM6430"/>
      <c r="BN6430"/>
      <c r="BO6430"/>
      <c r="BP6430"/>
      <c r="BQ6430"/>
      <c r="BR6430"/>
      <c r="BS6430"/>
      <c r="BT6430"/>
      <c r="BU6430"/>
      <c r="BV6430"/>
      <c r="BW6430"/>
      <c r="BX6430"/>
      <c r="BY6430"/>
      <c r="BZ6430"/>
      <c r="CA6430"/>
      <c r="CB6430"/>
      <c r="CC6430"/>
      <c r="CD6430"/>
      <c r="CE6430"/>
      <c r="CF6430"/>
      <c r="CG6430"/>
      <c r="CH6430"/>
      <c r="CI6430"/>
      <c r="CJ6430"/>
      <c r="CK6430"/>
      <c r="DZJ6430"/>
      <c r="DZK6430"/>
      <c r="DZL6430"/>
      <c r="DZM6430"/>
      <c r="DZN6430"/>
      <c r="DZO6430"/>
      <c r="DZP6430"/>
      <c r="DZQ6430"/>
      <c r="DZR6430"/>
      <c r="DZS6430"/>
      <c r="DZT6430"/>
      <c r="DZU6430"/>
      <c r="DZV6430"/>
      <c r="DZW6430"/>
      <c r="DZX6430"/>
      <c r="DZY6430"/>
      <c r="DZZ6430"/>
      <c r="EAA6430"/>
      <c r="EAB6430"/>
      <c r="EAC6430"/>
      <c r="EAD6430"/>
      <c r="EAE6430"/>
      <c r="EAF6430"/>
      <c r="EAG6430"/>
      <c r="EAH6430"/>
    </row>
    <row r="6431" spans="38:89 3390:3414" x14ac:dyDescent="0.3"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  <c r="BE6431"/>
      <c r="BF6431"/>
      <c r="BG6431"/>
      <c r="BH6431"/>
      <c r="BI6431"/>
      <c r="BJ6431"/>
      <c r="BK6431"/>
      <c r="BL6431"/>
      <c r="BM6431"/>
      <c r="BN6431"/>
      <c r="BO6431"/>
      <c r="BP6431"/>
      <c r="BQ6431"/>
      <c r="BR6431"/>
      <c r="BS6431"/>
      <c r="BT6431"/>
      <c r="BU6431"/>
      <c r="BV6431"/>
      <c r="BW6431"/>
      <c r="BX6431"/>
      <c r="BY6431"/>
      <c r="BZ6431"/>
      <c r="CA6431"/>
      <c r="CB6431"/>
      <c r="CC6431"/>
      <c r="CD6431"/>
      <c r="CE6431"/>
      <c r="CF6431"/>
      <c r="CG6431"/>
      <c r="CH6431"/>
      <c r="CI6431"/>
      <c r="CJ6431"/>
      <c r="CK6431"/>
      <c r="DZJ6431"/>
      <c r="DZK6431"/>
      <c r="DZL6431"/>
      <c r="DZM6431"/>
      <c r="DZN6431"/>
      <c r="DZO6431"/>
      <c r="DZP6431"/>
      <c r="DZQ6431"/>
      <c r="DZR6431"/>
      <c r="DZS6431"/>
      <c r="DZT6431"/>
      <c r="DZU6431"/>
      <c r="DZV6431"/>
      <c r="DZW6431"/>
      <c r="DZX6431"/>
      <c r="DZY6431"/>
      <c r="DZZ6431"/>
      <c r="EAA6431"/>
      <c r="EAB6431"/>
      <c r="EAC6431"/>
      <c r="EAD6431"/>
      <c r="EAE6431"/>
      <c r="EAF6431"/>
      <c r="EAG6431"/>
      <c r="EAH6431"/>
    </row>
    <row r="6432" spans="38:89 3390:3414" x14ac:dyDescent="0.3"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  <c r="BE6432"/>
      <c r="BF6432"/>
      <c r="BG6432"/>
      <c r="BH6432"/>
      <c r="BI6432"/>
      <c r="BJ6432"/>
      <c r="BK6432"/>
      <c r="BL6432"/>
      <c r="BM6432"/>
      <c r="BN6432"/>
      <c r="BO6432"/>
      <c r="BP6432"/>
      <c r="BQ6432"/>
      <c r="BR6432"/>
      <c r="BS6432"/>
      <c r="BT6432"/>
      <c r="BU6432"/>
      <c r="BV6432"/>
      <c r="BW6432"/>
      <c r="BX6432"/>
      <c r="BY6432"/>
      <c r="BZ6432"/>
      <c r="CA6432"/>
      <c r="CB6432"/>
      <c r="CC6432"/>
      <c r="CD6432"/>
      <c r="CE6432"/>
      <c r="CF6432"/>
      <c r="CG6432"/>
      <c r="CH6432"/>
      <c r="CI6432"/>
      <c r="CJ6432"/>
      <c r="CK6432"/>
      <c r="DZJ6432"/>
      <c r="DZK6432"/>
      <c r="DZL6432"/>
      <c r="DZM6432"/>
      <c r="DZN6432"/>
      <c r="DZO6432"/>
      <c r="DZP6432"/>
      <c r="DZQ6432"/>
      <c r="DZR6432"/>
      <c r="DZS6432"/>
      <c r="DZT6432"/>
      <c r="DZU6432"/>
      <c r="DZV6432"/>
      <c r="DZW6432"/>
      <c r="DZX6432"/>
      <c r="DZY6432"/>
      <c r="DZZ6432"/>
      <c r="EAA6432"/>
      <c r="EAB6432"/>
      <c r="EAC6432"/>
      <c r="EAD6432"/>
      <c r="EAE6432"/>
      <c r="EAF6432"/>
      <c r="EAG6432"/>
      <c r="EAH6432"/>
    </row>
    <row r="6433" spans="38:89 3390:3414" x14ac:dyDescent="0.3"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  <c r="BE6433"/>
      <c r="BF6433"/>
      <c r="BG6433"/>
      <c r="BH6433"/>
      <c r="BI6433"/>
      <c r="BJ6433"/>
      <c r="BK6433"/>
      <c r="BL6433"/>
      <c r="BM6433"/>
      <c r="BN6433"/>
      <c r="BO6433"/>
      <c r="BP6433"/>
      <c r="BQ6433"/>
      <c r="BR6433"/>
      <c r="BS6433"/>
      <c r="BT6433"/>
      <c r="BU6433"/>
      <c r="BV6433"/>
      <c r="BW6433"/>
      <c r="BX6433"/>
      <c r="BY6433"/>
      <c r="BZ6433"/>
      <c r="CA6433"/>
      <c r="CB6433"/>
      <c r="CC6433"/>
      <c r="CD6433"/>
      <c r="CE6433"/>
      <c r="CF6433"/>
      <c r="CG6433"/>
      <c r="CH6433"/>
      <c r="CI6433"/>
      <c r="CJ6433"/>
      <c r="CK6433"/>
      <c r="DZJ6433"/>
      <c r="DZK6433"/>
      <c r="DZL6433"/>
      <c r="DZM6433"/>
      <c r="DZN6433"/>
      <c r="DZO6433"/>
      <c r="DZP6433"/>
      <c r="DZQ6433"/>
      <c r="DZR6433"/>
      <c r="DZS6433"/>
      <c r="DZT6433"/>
      <c r="DZU6433"/>
      <c r="DZV6433"/>
      <c r="DZW6433"/>
      <c r="DZX6433"/>
      <c r="DZY6433"/>
      <c r="DZZ6433"/>
      <c r="EAA6433"/>
      <c r="EAB6433"/>
      <c r="EAC6433"/>
      <c r="EAD6433"/>
      <c r="EAE6433"/>
      <c r="EAF6433"/>
      <c r="EAG6433"/>
      <c r="EAH6433"/>
    </row>
    <row r="6434" spans="38:89 3390:3414" x14ac:dyDescent="0.3"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  <c r="BE6434"/>
      <c r="BF6434"/>
      <c r="BG6434"/>
      <c r="BH6434"/>
      <c r="BI6434"/>
      <c r="BJ6434"/>
      <c r="BK6434"/>
      <c r="BL6434"/>
      <c r="BM6434"/>
      <c r="BN6434"/>
      <c r="BO6434"/>
      <c r="BP6434"/>
      <c r="BQ6434"/>
      <c r="BR6434"/>
      <c r="BS6434"/>
      <c r="BT6434"/>
      <c r="BU6434"/>
      <c r="BV6434"/>
      <c r="BW6434"/>
      <c r="BX6434"/>
      <c r="BY6434"/>
      <c r="BZ6434"/>
      <c r="CA6434"/>
      <c r="CB6434"/>
      <c r="CC6434"/>
      <c r="CD6434"/>
      <c r="CE6434"/>
      <c r="CF6434"/>
      <c r="CG6434"/>
      <c r="CH6434"/>
      <c r="CI6434"/>
      <c r="CJ6434"/>
      <c r="CK6434"/>
      <c r="DZJ6434"/>
      <c r="DZK6434"/>
      <c r="DZL6434"/>
      <c r="DZM6434"/>
      <c r="DZN6434"/>
      <c r="DZO6434"/>
      <c r="DZP6434"/>
      <c r="DZQ6434"/>
      <c r="DZR6434"/>
      <c r="DZS6434"/>
      <c r="DZT6434"/>
      <c r="DZU6434"/>
      <c r="DZV6434"/>
      <c r="DZW6434"/>
      <c r="DZX6434"/>
      <c r="DZY6434"/>
      <c r="DZZ6434"/>
      <c r="EAA6434"/>
      <c r="EAB6434"/>
      <c r="EAC6434"/>
      <c r="EAD6434"/>
      <c r="EAE6434"/>
      <c r="EAF6434"/>
      <c r="EAG6434"/>
      <c r="EAH6434"/>
    </row>
    <row r="6435" spans="38:89 3390:3414" x14ac:dyDescent="0.3"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  <c r="BE6435"/>
      <c r="BF6435"/>
      <c r="BG6435"/>
      <c r="BH6435"/>
      <c r="BI6435"/>
      <c r="BJ6435"/>
      <c r="BK6435"/>
      <c r="BL6435"/>
      <c r="BM6435"/>
      <c r="BN6435"/>
      <c r="BO6435"/>
      <c r="BP6435"/>
      <c r="BQ6435"/>
      <c r="BR6435"/>
      <c r="BS6435"/>
      <c r="BT6435"/>
      <c r="BU6435"/>
      <c r="BV6435"/>
      <c r="BW6435"/>
      <c r="BX6435"/>
      <c r="BY6435"/>
      <c r="BZ6435"/>
      <c r="CA6435"/>
      <c r="CB6435"/>
      <c r="CC6435"/>
      <c r="CD6435"/>
      <c r="CE6435"/>
      <c r="CF6435"/>
      <c r="CG6435"/>
      <c r="CH6435"/>
      <c r="CI6435"/>
      <c r="CJ6435"/>
      <c r="CK6435"/>
      <c r="DZJ6435"/>
      <c r="DZK6435"/>
      <c r="DZL6435"/>
      <c r="DZM6435"/>
      <c r="DZN6435"/>
      <c r="DZO6435"/>
      <c r="DZP6435"/>
      <c r="DZQ6435"/>
      <c r="DZR6435"/>
      <c r="DZS6435"/>
      <c r="DZT6435"/>
      <c r="DZU6435"/>
      <c r="DZV6435"/>
      <c r="DZW6435"/>
      <c r="DZX6435"/>
      <c r="DZY6435"/>
      <c r="DZZ6435"/>
      <c r="EAA6435"/>
      <c r="EAB6435"/>
      <c r="EAC6435"/>
      <c r="EAD6435"/>
      <c r="EAE6435"/>
      <c r="EAF6435"/>
      <c r="EAG6435"/>
      <c r="EAH6435"/>
    </row>
    <row r="6436" spans="38:89 3390:3414" x14ac:dyDescent="0.3"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  <c r="BE6436"/>
      <c r="BF6436"/>
      <c r="BG6436"/>
      <c r="BH6436"/>
      <c r="BI6436"/>
      <c r="BJ6436"/>
      <c r="BK6436"/>
      <c r="BL6436"/>
      <c r="BM6436"/>
      <c r="BN6436"/>
      <c r="BO6436"/>
      <c r="BP6436"/>
      <c r="BQ6436"/>
      <c r="BR6436"/>
      <c r="BS6436"/>
      <c r="BT6436"/>
      <c r="BU6436"/>
      <c r="BV6436"/>
      <c r="BW6436"/>
      <c r="BX6436"/>
      <c r="BY6436"/>
      <c r="BZ6436"/>
      <c r="CA6436"/>
      <c r="CB6436"/>
      <c r="CC6436"/>
      <c r="CD6436"/>
      <c r="CE6436"/>
      <c r="CF6436"/>
      <c r="CG6436"/>
      <c r="CH6436"/>
      <c r="CI6436"/>
      <c r="CJ6436"/>
      <c r="CK6436"/>
      <c r="DZJ6436"/>
      <c r="DZK6436"/>
      <c r="DZL6436"/>
      <c r="DZM6436"/>
      <c r="DZN6436"/>
      <c r="DZO6436"/>
      <c r="DZP6436"/>
      <c r="DZQ6436"/>
      <c r="DZR6436"/>
      <c r="DZS6436"/>
      <c r="DZT6436"/>
      <c r="DZU6436"/>
      <c r="DZV6436"/>
      <c r="DZW6436"/>
      <c r="DZX6436"/>
      <c r="DZY6436"/>
      <c r="DZZ6436"/>
      <c r="EAA6436"/>
      <c r="EAB6436"/>
      <c r="EAC6436"/>
      <c r="EAD6436"/>
      <c r="EAE6436"/>
      <c r="EAF6436"/>
      <c r="EAG6436"/>
      <c r="EAH6436"/>
    </row>
    <row r="6437" spans="38:89 3390:3414" x14ac:dyDescent="0.3"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  <c r="BE6437"/>
      <c r="BF6437"/>
      <c r="BG6437"/>
      <c r="BH6437"/>
      <c r="BI6437"/>
      <c r="BJ6437"/>
      <c r="BK6437"/>
      <c r="BL6437"/>
      <c r="BM6437"/>
      <c r="BN6437"/>
      <c r="BO6437"/>
      <c r="BP6437"/>
      <c r="BQ6437"/>
      <c r="BR6437"/>
      <c r="BS6437"/>
      <c r="BT6437"/>
      <c r="BU6437"/>
      <c r="BV6437"/>
      <c r="BW6437"/>
      <c r="BX6437"/>
      <c r="BY6437"/>
      <c r="BZ6437"/>
      <c r="CA6437"/>
      <c r="CB6437"/>
      <c r="CC6437"/>
      <c r="CD6437"/>
      <c r="CE6437"/>
      <c r="CF6437"/>
      <c r="CG6437"/>
      <c r="CH6437"/>
      <c r="CI6437"/>
      <c r="CJ6437"/>
      <c r="CK6437"/>
      <c r="DZJ6437"/>
      <c r="DZK6437"/>
      <c r="DZL6437"/>
      <c r="DZM6437"/>
      <c r="DZN6437"/>
      <c r="DZO6437"/>
      <c r="DZP6437"/>
      <c r="DZQ6437"/>
      <c r="DZR6437"/>
      <c r="DZS6437"/>
      <c r="DZT6437"/>
      <c r="DZU6437"/>
      <c r="DZV6437"/>
      <c r="DZW6437"/>
      <c r="DZX6437"/>
      <c r="DZY6437"/>
      <c r="DZZ6437"/>
      <c r="EAA6437"/>
      <c r="EAB6437"/>
      <c r="EAC6437"/>
      <c r="EAD6437"/>
      <c r="EAE6437"/>
      <c r="EAF6437"/>
      <c r="EAG6437"/>
      <c r="EAH6437"/>
    </row>
    <row r="6438" spans="38:89 3390:3414" x14ac:dyDescent="0.3"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  <c r="BE6438"/>
      <c r="BF6438"/>
      <c r="BG6438"/>
      <c r="BH6438"/>
      <c r="BI6438"/>
      <c r="BJ6438"/>
      <c r="BK6438"/>
      <c r="BL6438"/>
      <c r="BM6438"/>
      <c r="BN6438"/>
      <c r="BO6438"/>
      <c r="BP6438"/>
      <c r="BQ6438"/>
      <c r="BR6438"/>
      <c r="BS6438"/>
      <c r="BT6438"/>
      <c r="BU6438"/>
      <c r="BV6438"/>
      <c r="BW6438"/>
      <c r="BX6438"/>
      <c r="BY6438"/>
      <c r="BZ6438"/>
      <c r="CA6438"/>
      <c r="CB6438"/>
      <c r="CC6438"/>
      <c r="CD6438"/>
      <c r="CE6438"/>
      <c r="CF6438"/>
      <c r="CG6438"/>
      <c r="CH6438"/>
      <c r="CI6438"/>
      <c r="CJ6438"/>
      <c r="CK6438"/>
      <c r="DZJ6438"/>
      <c r="DZK6438"/>
      <c r="DZL6438"/>
      <c r="DZM6438"/>
      <c r="DZN6438"/>
      <c r="DZO6438"/>
      <c r="DZP6438"/>
      <c r="DZQ6438"/>
      <c r="DZR6438"/>
      <c r="DZS6438"/>
      <c r="DZT6438"/>
      <c r="DZU6438"/>
      <c r="DZV6438"/>
      <c r="DZW6438"/>
      <c r="DZX6438"/>
      <c r="DZY6438"/>
      <c r="DZZ6438"/>
      <c r="EAA6438"/>
      <c r="EAB6438"/>
      <c r="EAC6438"/>
      <c r="EAD6438"/>
      <c r="EAE6438"/>
      <c r="EAF6438"/>
      <c r="EAG6438"/>
      <c r="EAH6438"/>
    </row>
    <row r="6439" spans="38:89 3390:3414" x14ac:dyDescent="0.3"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  <c r="BE6439"/>
      <c r="BF6439"/>
      <c r="BG6439"/>
      <c r="BH6439"/>
      <c r="BI6439"/>
      <c r="BJ6439"/>
      <c r="BK6439"/>
      <c r="BL6439"/>
      <c r="BM6439"/>
      <c r="BN6439"/>
      <c r="BO6439"/>
      <c r="BP6439"/>
      <c r="BQ6439"/>
      <c r="BR6439"/>
      <c r="BS6439"/>
      <c r="BT6439"/>
      <c r="BU6439"/>
      <c r="BV6439"/>
      <c r="BW6439"/>
      <c r="BX6439"/>
      <c r="BY6439"/>
      <c r="BZ6439"/>
      <c r="CA6439"/>
      <c r="CB6439"/>
      <c r="CC6439"/>
      <c r="CD6439"/>
      <c r="CE6439"/>
      <c r="CF6439"/>
      <c r="CG6439"/>
      <c r="CH6439"/>
      <c r="CI6439"/>
      <c r="CJ6439"/>
      <c r="CK6439"/>
      <c r="DZJ6439"/>
      <c r="DZK6439"/>
      <c r="DZL6439"/>
      <c r="DZM6439"/>
      <c r="DZN6439"/>
      <c r="DZO6439"/>
      <c r="DZP6439"/>
      <c r="DZQ6439"/>
      <c r="DZR6439"/>
      <c r="DZS6439"/>
      <c r="DZT6439"/>
      <c r="DZU6439"/>
      <c r="DZV6439"/>
      <c r="DZW6439"/>
      <c r="DZX6439"/>
      <c r="DZY6439"/>
      <c r="DZZ6439"/>
      <c r="EAA6439"/>
      <c r="EAB6439"/>
      <c r="EAC6439"/>
      <c r="EAD6439"/>
      <c r="EAE6439"/>
      <c r="EAF6439"/>
      <c r="EAG6439"/>
      <c r="EAH6439"/>
    </row>
    <row r="6440" spans="38:89 3390:3414" x14ac:dyDescent="0.3"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  <c r="BE6440"/>
      <c r="BF6440"/>
      <c r="BG6440"/>
      <c r="BH6440"/>
      <c r="BI6440"/>
      <c r="BJ6440"/>
      <c r="BK6440"/>
      <c r="BL6440"/>
      <c r="BM6440"/>
      <c r="BN6440"/>
      <c r="BO6440"/>
      <c r="BP6440"/>
      <c r="BQ6440"/>
      <c r="BR6440"/>
      <c r="BS6440"/>
      <c r="BT6440"/>
      <c r="BU6440"/>
      <c r="BV6440"/>
      <c r="BW6440"/>
      <c r="BX6440"/>
      <c r="BY6440"/>
      <c r="BZ6440"/>
      <c r="CA6440"/>
      <c r="CB6440"/>
      <c r="CC6440"/>
      <c r="CD6440"/>
      <c r="CE6440"/>
      <c r="CF6440"/>
      <c r="CG6440"/>
      <c r="CH6440"/>
      <c r="CI6440"/>
      <c r="CJ6440"/>
      <c r="CK6440"/>
      <c r="DZJ6440"/>
      <c r="DZK6440"/>
      <c r="DZL6440"/>
      <c r="DZM6440"/>
      <c r="DZN6440"/>
      <c r="DZO6440"/>
      <c r="DZP6440"/>
      <c r="DZQ6440"/>
      <c r="DZR6440"/>
      <c r="DZS6440"/>
      <c r="DZT6440"/>
      <c r="DZU6440"/>
      <c r="DZV6440"/>
      <c r="DZW6440"/>
      <c r="DZX6440"/>
      <c r="DZY6440"/>
      <c r="DZZ6440"/>
      <c r="EAA6440"/>
      <c r="EAB6440"/>
      <c r="EAC6440"/>
      <c r="EAD6440"/>
      <c r="EAE6440"/>
      <c r="EAF6440"/>
      <c r="EAG6440"/>
      <c r="EAH6440"/>
    </row>
    <row r="6441" spans="38:89 3390:3414" x14ac:dyDescent="0.3"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  <c r="BE6441"/>
      <c r="BF6441"/>
      <c r="BG6441"/>
      <c r="BH6441"/>
      <c r="BI6441"/>
      <c r="BJ6441"/>
      <c r="BK6441"/>
      <c r="BL6441"/>
      <c r="BM6441"/>
      <c r="BN6441"/>
      <c r="BO6441"/>
      <c r="BP6441"/>
      <c r="BQ6441"/>
      <c r="BR6441"/>
      <c r="BS6441"/>
      <c r="BT6441"/>
      <c r="BU6441"/>
      <c r="BV6441"/>
      <c r="BW6441"/>
      <c r="BX6441"/>
      <c r="BY6441"/>
      <c r="BZ6441"/>
      <c r="CA6441"/>
      <c r="CB6441"/>
      <c r="CC6441"/>
      <c r="CD6441"/>
      <c r="CE6441"/>
      <c r="CF6441"/>
      <c r="CG6441"/>
      <c r="CH6441"/>
      <c r="CI6441"/>
      <c r="CJ6441"/>
      <c r="CK6441"/>
      <c r="DZJ6441"/>
      <c r="DZK6441"/>
      <c r="DZL6441"/>
      <c r="DZM6441"/>
      <c r="DZN6441"/>
      <c r="DZO6441"/>
      <c r="DZP6441"/>
      <c r="DZQ6441"/>
      <c r="DZR6441"/>
      <c r="DZS6441"/>
      <c r="DZT6441"/>
      <c r="DZU6441"/>
      <c r="DZV6441"/>
      <c r="DZW6441"/>
      <c r="DZX6441"/>
      <c r="DZY6441"/>
      <c r="DZZ6441"/>
      <c r="EAA6441"/>
      <c r="EAB6441"/>
      <c r="EAC6441"/>
      <c r="EAD6441"/>
      <c r="EAE6441"/>
      <c r="EAF6441"/>
      <c r="EAG6441"/>
      <c r="EAH6441"/>
    </row>
    <row r="6442" spans="38:89 3390:3414" x14ac:dyDescent="0.3"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  <c r="BE6442"/>
      <c r="BF6442"/>
      <c r="BG6442"/>
      <c r="BH6442"/>
      <c r="BI6442"/>
      <c r="BJ6442"/>
      <c r="BK6442"/>
      <c r="BL6442"/>
      <c r="BM6442"/>
      <c r="BN6442"/>
      <c r="BO6442"/>
      <c r="BP6442"/>
      <c r="BQ6442"/>
      <c r="BR6442"/>
      <c r="BS6442"/>
      <c r="BT6442"/>
      <c r="BU6442"/>
      <c r="BV6442"/>
      <c r="BW6442"/>
      <c r="BX6442"/>
      <c r="BY6442"/>
      <c r="BZ6442"/>
      <c r="CA6442"/>
      <c r="CB6442"/>
      <c r="CC6442"/>
      <c r="CD6442"/>
      <c r="CE6442"/>
      <c r="CF6442"/>
      <c r="CG6442"/>
      <c r="CH6442"/>
      <c r="CI6442"/>
      <c r="CJ6442"/>
      <c r="CK6442"/>
      <c r="DZJ6442"/>
      <c r="DZK6442"/>
      <c r="DZL6442"/>
      <c r="DZM6442"/>
      <c r="DZN6442"/>
      <c r="DZO6442"/>
      <c r="DZP6442"/>
      <c r="DZQ6442"/>
      <c r="DZR6442"/>
      <c r="DZS6442"/>
      <c r="DZT6442"/>
      <c r="DZU6442"/>
      <c r="DZV6442"/>
      <c r="DZW6442"/>
      <c r="DZX6442"/>
      <c r="DZY6442"/>
      <c r="DZZ6442"/>
      <c r="EAA6442"/>
      <c r="EAB6442"/>
      <c r="EAC6442"/>
      <c r="EAD6442"/>
      <c r="EAE6442"/>
      <c r="EAF6442"/>
      <c r="EAG6442"/>
      <c r="EAH6442"/>
    </row>
    <row r="6443" spans="38:89 3390:3414" x14ac:dyDescent="0.3"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  <c r="BE6443"/>
      <c r="BF6443"/>
      <c r="BG6443"/>
      <c r="BH6443"/>
      <c r="BI6443"/>
      <c r="BJ6443"/>
      <c r="BK6443"/>
      <c r="BL6443"/>
      <c r="BM6443"/>
      <c r="BN6443"/>
      <c r="BO6443"/>
      <c r="BP6443"/>
      <c r="BQ6443"/>
      <c r="BR6443"/>
      <c r="BS6443"/>
      <c r="BT6443"/>
      <c r="BU6443"/>
      <c r="BV6443"/>
      <c r="BW6443"/>
      <c r="BX6443"/>
      <c r="BY6443"/>
      <c r="BZ6443"/>
      <c r="CA6443"/>
      <c r="CB6443"/>
      <c r="CC6443"/>
      <c r="CD6443"/>
      <c r="CE6443"/>
      <c r="CF6443"/>
      <c r="CG6443"/>
      <c r="CH6443"/>
      <c r="CI6443"/>
      <c r="CJ6443"/>
      <c r="CK6443"/>
      <c r="DZJ6443"/>
      <c r="DZK6443"/>
      <c r="DZL6443"/>
      <c r="DZM6443"/>
      <c r="DZN6443"/>
      <c r="DZO6443"/>
      <c r="DZP6443"/>
      <c r="DZQ6443"/>
      <c r="DZR6443"/>
      <c r="DZS6443"/>
      <c r="DZT6443"/>
      <c r="DZU6443"/>
      <c r="DZV6443"/>
      <c r="DZW6443"/>
      <c r="DZX6443"/>
      <c r="DZY6443"/>
      <c r="DZZ6443"/>
      <c r="EAA6443"/>
      <c r="EAB6443"/>
      <c r="EAC6443"/>
      <c r="EAD6443"/>
      <c r="EAE6443"/>
      <c r="EAF6443"/>
      <c r="EAG6443"/>
      <c r="EAH6443"/>
    </row>
    <row r="6444" spans="38:89 3390:3414" x14ac:dyDescent="0.3"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  <c r="BE6444"/>
      <c r="BF6444"/>
      <c r="BG6444"/>
      <c r="BH6444"/>
      <c r="BI6444"/>
      <c r="BJ6444"/>
      <c r="BK6444"/>
      <c r="BL6444"/>
      <c r="BM6444"/>
      <c r="BN6444"/>
      <c r="BO6444"/>
      <c r="BP6444"/>
      <c r="BQ6444"/>
      <c r="BR6444"/>
      <c r="BS6444"/>
      <c r="BT6444"/>
      <c r="BU6444"/>
      <c r="BV6444"/>
      <c r="BW6444"/>
      <c r="BX6444"/>
      <c r="BY6444"/>
      <c r="BZ6444"/>
      <c r="CA6444"/>
      <c r="CB6444"/>
      <c r="CC6444"/>
      <c r="CD6444"/>
      <c r="CE6444"/>
      <c r="CF6444"/>
      <c r="CG6444"/>
      <c r="CH6444"/>
      <c r="CI6444"/>
      <c r="CJ6444"/>
      <c r="CK6444"/>
      <c r="DZJ6444"/>
      <c r="DZK6444"/>
      <c r="DZL6444"/>
      <c r="DZM6444"/>
      <c r="DZN6444"/>
      <c r="DZO6444"/>
      <c r="DZP6444"/>
      <c r="DZQ6444"/>
      <c r="DZR6444"/>
      <c r="DZS6444"/>
      <c r="DZT6444"/>
      <c r="DZU6444"/>
      <c r="DZV6444"/>
      <c r="DZW6444"/>
      <c r="DZX6444"/>
      <c r="DZY6444"/>
      <c r="DZZ6444"/>
      <c r="EAA6444"/>
      <c r="EAB6444"/>
      <c r="EAC6444"/>
      <c r="EAD6444"/>
      <c r="EAE6444"/>
      <c r="EAF6444"/>
      <c r="EAG6444"/>
      <c r="EAH6444"/>
    </row>
    <row r="6445" spans="38:89 3390:3414" x14ac:dyDescent="0.3"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  <c r="BE6445"/>
      <c r="BF6445"/>
      <c r="BG6445"/>
      <c r="BH6445"/>
      <c r="BI6445"/>
      <c r="BJ6445"/>
      <c r="BK6445"/>
      <c r="BL6445"/>
      <c r="BM6445"/>
      <c r="BN6445"/>
      <c r="BO6445"/>
      <c r="BP6445"/>
      <c r="BQ6445"/>
      <c r="BR6445"/>
      <c r="BS6445"/>
      <c r="BT6445"/>
      <c r="BU6445"/>
      <c r="BV6445"/>
      <c r="BW6445"/>
      <c r="BX6445"/>
      <c r="BY6445"/>
      <c r="BZ6445"/>
      <c r="CA6445"/>
      <c r="CB6445"/>
      <c r="CC6445"/>
      <c r="CD6445"/>
      <c r="CE6445"/>
      <c r="CF6445"/>
      <c r="CG6445"/>
      <c r="CH6445"/>
      <c r="CI6445"/>
      <c r="CJ6445"/>
      <c r="CK6445"/>
      <c r="DZJ6445"/>
      <c r="DZK6445"/>
      <c r="DZL6445"/>
      <c r="DZM6445"/>
      <c r="DZN6445"/>
      <c r="DZO6445"/>
      <c r="DZP6445"/>
      <c r="DZQ6445"/>
      <c r="DZR6445"/>
      <c r="DZS6445"/>
      <c r="DZT6445"/>
      <c r="DZU6445"/>
      <c r="DZV6445"/>
      <c r="DZW6445"/>
      <c r="DZX6445"/>
      <c r="DZY6445"/>
      <c r="DZZ6445"/>
      <c r="EAA6445"/>
      <c r="EAB6445"/>
      <c r="EAC6445"/>
      <c r="EAD6445"/>
      <c r="EAE6445"/>
      <c r="EAF6445"/>
      <c r="EAG6445"/>
      <c r="EAH6445"/>
    </row>
    <row r="6446" spans="38:89 3390:3414" x14ac:dyDescent="0.3"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  <c r="BE6446"/>
      <c r="BF6446"/>
      <c r="BG6446"/>
      <c r="BH6446"/>
      <c r="BI6446"/>
      <c r="BJ6446"/>
      <c r="BK6446"/>
      <c r="BL6446"/>
      <c r="BM6446"/>
      <c r="BN6446"/>
      <c r="BO6446"/>
      <c r="BP6446"/>
      <c r="BQ6446"/>
      <c r="BR6446"/>
      <c r="BS6446"/>
      <c r="BT6446"/>
      <c r="BU6446"/>
      <c r="BV6446"/>
      <c r="BW6446"/>
      <c r="BX6446"/>
      <c r="BY6446"/>
      <c r="BZ6446"/>
      <c r="CA6446"/>
      <c r="CB6446"/>
      <c r="CC6446"/>
      <c r="CD6446"/>
      <c r="CE6446"/>
      <c r="CF6446"/>
      <c r="CG6446"/>
      <c r="CH6446"/>
      <c r="CI6446"/>
      <c r="CJ6446"/>
      <c r="CK6446"/>
      <c r="DZJ6446"/>
      <c r="DZK6446"/>
      <c r="DZL6446"/>
      <c r="DZM6446"/>
      <c r="DZN6446"/>
      <c r="DZO6446"/>
      <c r="DZP6446"/>
      <c r="DZQ6446"/>
      <c r="DZR6446"/>
      <c r="DZS6446"/>
      <c r="DZT6446"/>
      <c r="DZU6446"/>
      <c r="DZV6446"/>
      <c r="DZW6446"/>
      <c r="DZX6446"/>
      <c r="DZY6446"/>
      <c r="DZZ6446"/>
      <c r="EAA6446"/>
      <c r="EAB6446"/>
      <c r="EAC6446"/>
      <c r="EAD6446"/>
      <c r="EAE6446"/>
      <c r="EAF6446"/>
      <c r="EAG6446"/>
      <c r="EAH6446"/>
    </row>
    <row r="6447" spans="38:89 3390:3414" x14ac:dyDescent="0.3"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  <c r="BE6447"/>
      <c r="BF6447"/>
      <c r="BG6447"/>
      <c r="BH6447"/>
      <c r="BI6447"/>
      <c r="BJ6447"/>
      <c r="BK6447"/>
      <c r="BL6447"/>
      <c r="BM6447"/>
      <c r="BN6447"/>
      <c r="BO6447"/>
      <c r="BP6447"/>
      <c r="BQ6447"/>
      <c r="BR6447"/>
      <c r="BS6447"/>
      <c r="BT6447"/>
      <c r="BU6447"/>
      <c r="BV6447"/>
      <c r="BW6447"/>
      <c r="BX6447"/>
      <c r="BY6447"/>
      <c r="BZ6447"/>
      <c r="CA6447"/>
      <c r="CB6447"/>
      <c r="CC6447"/>
      <c r="CD6447"/>
      <c r="CE6447"/>
      <c r="CF6447"/>
      <c r="CG6447"/>
      <c r="CH6447"/>
      <c r="CI6447"/>
      <c r="CJ6447"/>
      <c r="CK6447"/>
      <c r="DZJ6447"/>
      <c r="DZK6447"/>
      <c r="DZL6447"/>
      <c r="DZM6447"/>
      <c r="DZN6447"/>
      <c r="DZO6447"/>
      <c r="DZP6447"/>
      <c r="DZQ6447"/>
      <c r="DZR6447"/>
      <c r="DZS6447"/>
      <c r="DZT6447"/>
      <c r="DZU6447"/>
      <c r="DZV6447"/>
      <c r="DZW6447"/>
      <c r="DZX6447"/>
      <c r="DZY6447"/>
      <c r="DZZ6447"/>
      <c r="EAA6447"/>
      <c r="EAB6447"/>
      <c r="EAC6447"/>
      <c r="EAD6447"/>
      <c r="EAE6447"/>
      <c r="EAF6447"/>
      <c r="EAG6447"/>
      <c r="EAH6447"/>
    </row>
    <row r="6448" spans="38:89 3390:3414" x14ac:dyDescent="0.3"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  <c r="BE6448"/>
      <c r="BF6448"/>
      <c r="BG6448"/>
      <c r="BH6448"/>
      <c r="BI6448"/>
      <c r="BJ6448"/>
      <c r="BK6448"/>
      <c r="BL6448"/>
      <c r="BM6448"/>
      <c r="BN6448"/>
      <c r="BO6448"/>
      <c r="BP6448"/>
      <c r="BQ6448"/>
      <c r="BR6448"/>
      <c r="BS6448"/>
      <c r="BT6448"/>
      <c r="BU6448"/>
      <c r="BV6448"/>
      <c r="BW6448"/>
      <c r="BX6448"/>
      <c r="BY6448"/>
      <c r="BZ6448"/>
      <c r="CA6448"/>
      <c r="CB6448"/>
      <c r="CC6448"/>
      <c r="CD6448"/>
      <c r="CE6448"/>
      <c r="CF6448"/>
      <c r="CG6448"/>
      <c r="CH6448"/>
      <c r="CI6448"/>
      <c r="CJ6448"/>
      <c r="CK6448"/>
      <c r="DZJ6448"/>
      <c r="DZK6448"/>
      <c r="DZL6448"/>
      <c r="DZM6448"/>
      <c r="DZN6448"/>
      <c r="DZO6448"/>
      <c r="DZP6448"/>
      <c r="DZQ6448"/>
      <c r="DZR6448"/>
      <c r="DZS6448"/>
      <c r="DZT6448"/>
      <c r="DZU6448"/>
      <c r="DZV6448"/>
      <c r="DZW6448"/>
      <c r="DZX6448"/>
      <c r="DZY6448"/>
      <c r="DZZ6448"/>
      <c r="EAA6448"/>
      <c r="EAB6448"/>
      <c r="EAC6448"/>
      <c r="EAD6448"/>
      <c r="EAE6448"/>
      <c r="EAF6448"/>
      <c r="EAG6448"/>
      <c r="EAH6448"/>
    </row>
    <row r="6449" spans="38:89 3390:3414" x14ac:dyDescent="0.3"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  <c r="BE6449"/>
      <c r="BF6449"/>
      <c r="BG6449"/>
      <c r="BH6449"/>
      <c r="BI6449"/>
      <c r="BJ6449"/>
      <c r="BK6449"/>
      <c r="BL6449"/>
      <c r="BM6449"/>
      <c r="BN6449"/>
      <c r="BO6449"/>
      <c r="BP6449"/>
      <c r="BQ6449"/>
      <c r="BR6449"/>
      <c r="BS6449"/>
      <c r="BT6449"/>
      <c r="BU6449"/>
      <c r="BV6449"/>
      <c r="BW6449"/>
      <c r="BX6449"/>
      <c r="BY6449"/>
      <c r="BZ6449"/>
      <c r="CA6449"/>
      <c r="CB6449"/>
      <c r="CC6449"/>
      <c r="CD6449"/>
      <c r="CE6449"/>
      <c r="CF6449"/>
      <c r="CG6449"/>
      <c r="CH6449"/>
      <c r="CI6449"/>
      <c r="CJ6449"/>
      <c r="CK6449"/>
      <c r="DZJ6449"/>
      <c r="DZK6449"/>
      <c r="DZL6449"/>
      <c r="DZM6449"/>
      <c r="DZN6449"/>
      <c r="DZO6449"/>
      <c r="DZP6449"/>
      <c r="DZQ6449"/>
      <c r="DZR6449"/>
      <c r="DZS6449"/>
      <c r="DZT6449"/>
      <c r="DZU6449"/>
      <c r="DZV6449"/>
      <c r="DZW6449"/>
      <c r="DZX6449"/>
      <c r="DZY6449"/>
      <c r="DZZ6449"/>
      <c r="EAA6449"/>
      <c r="EAB6449"/>
      <c r="EAC6449"/>
      <c r="EAD6449"/>
      <c r="EAE6449"/>
      <c r="EAF6449"/>
      <c r="EAG6449"/>
      <c r="EAH6449"/>
    </row>
    <row r="6450" spans="38:89 3390:3414" x14ac:dyDescent="0.3"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  <c r="BE6450"/>
      <c r="BF6450"/>
      <c r="BG6450"/>
      <c r="BH6450"/>
      <c r="BI6450"/>
      <c r="BJ6450"/>
      <c r="BK6450"/>
      <c r="BL6450"/>
      <c r="BM6450"/>
      <c r="BN6450"/>
      <c r="BO6450"/>
      <c r="BP6450"/>
      <c r="BQ6450"/>
      <c r="BR6450"/>
      <c r="BS6450"/>
      <c r="BT6450"/>
      <c r="BU6450"/>
      <c r="BV6450"/>
      <c r="BW6450"/>
      <c r="BX6450"/>
      <c r="BY6450"/>
      <c r="BZ6450"/>
      <c r="CA6450"/>
      <c r="CB6450"/>
      <c r="CC6450"/>
      <c r="CD6450"/>
      <c r="CE6450"/>
      <c r="CF6450"/>
      <c r="CG6450"/>
      <c r="CH6450"/>
      <c r="CI6450"/>
      <c r="CJ6450"/>
      <c r="CK6450"/>
      <c r="DZJ6450"/>
      <c r="DZK6450"/>
      <c r="DZL6450"/>
      <c r="DZM6450"/>
      <c r="DZN6450"/>
      <c r="DZO6450"/>
      <c r="DZP6450"/>
      <c r="DZQ6450"/>
      <c r="DZR6450"/>
      <c r="DZS6450"/>
      <c r="DZT6450"/>
      <c r="DZU6450"/>
      <c r="DZV6450"/>
      <c r="DZW6450"/>
      <c r="DZX6450"/>
      <c r="DZY6450"/>
      <c r="DZZ6450"/>
      <c r="EAA6450"/>
      <c r="EAB6450"/>
      <c r="EAC6450"/>
      <c r="EAD6450"/>
      <c r="EAE6450"/>
      <c r="EAF6450"/>
      <c r="EAG6450"/>
      <c r="EAH6450"/>
    </row>
    <row r="6451" spans="38:89 3390:3414" x14ac:dyDescent="0.3"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  <c r="BE6451"/>
      <c r="BF6451"/>
      <c r="BG6451"/>
      <c r="BH6451"/>
      <c r="BI6451"/>
      <c r="BJ6451"/>
      <c r="BK6451"/>
      <c r="BL6451"/>
      <c r="BM6451"/>
      <c r="BN6451"/>
      <c r="BO6451"/>
      <c r="BP6451"/>
      <c r="BQ6451"/>
      <c r="BR6451"/>
      <c r="BS6451"/>
      <c r="BT6451"/>
      <c r="BU6451"/>
      <c r="BV6451"/>
      <c r="BW6451"/>
      <c r="BX6451"/>
      <c r="BY6451"/>
      <c r="BZ6451"/>
      <c r="CA6451"/>
      <c r="CB6451"/>
      <c r="CC6451"/>
      <c r="CD6451"/>
      <c r="CE6451"/>
      <c r="CF6451"/>
      <c r="CG6451"/>
      <c r="CH6451"/>
      <c r="CI6451"/>
      <c r="CJ6451"/>
      <c r="CK6451"/>
      <c r="DZJ6451"/>
      <c r="DZK6451"/>
      <c r="DZL6451"/>
      <c r="DZM6451"/>
      <c r="DZN6451"/>
      <c r="DZO6451"/>
      <c r="DZP6451"/>
      <c r="DZQ6451"/>
      <c r="DZR6451"/>
      <c r="DZS6451"/>
      <c r="DZT6451"/>
      <c r="DZU6451"/>
      <c r="DZV6451"/>
      <c r="DZW6451"/>
      <c r="DZX6451"/>
      <c r="DZY6451"/>
      <c r="DZZ6451"/>
      <c r="EAA6451"/>
      <c r="EAB6451"/>
      <c r="EAC6451"/>
      <c r="EAD6451"/>
      <c r="EAE6451"/>
      <c r="EAF6451"/>
      <c r="EAG6451"/>
      <c r="EAH6451"/>
    </row>
    <row r="6452" spans="38:89 3390:3414" x14ac:dyDescent="0.3"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  <c r="BE6452"/>
      <c r="BF6452"/>
      <c r="BG6452"/>
      <c r="BH6452"/>
      <c r="BI6452"/>
      <c r="BJ6452"/>
      <c r="BK6452"/>
      <c r="BL6452"/>
      <c r="BM6452"/>
      <c r="BN6452"/>
      <c r="BO6452"/>
      <c r="BP6452"/>
      <c r="BQ6452"/>
      <c r="BR6452"/>
      <c r="BS6452"/>
      <c r="BT6452"/>
      <c r="BU6452"/>
      <c r="BV6452"/>
      <c r="BW6452"/>
      <c r="BX6452"/>
      <c r="BY6452"/>
      <c r="BZ6452"/>
      <c r="CA6452"/>
      <c r="CB6452"/>
      <c r="CC6452"/>
      <c r="CD6452"/>
      <c r="CE6452"/>
      <c r="CF6452"/>
      <c r="CG6452"/>
      <c r="CH6452"/>
      <c r="CI6452"/>
      <c r="CJ6452"/>
      <c r="CK6452"/>
      <c r="DZJ6452"/>
      <c r="DZK6452"/>
      <c r="DZL6452"/>
      <c r="DZM6452"/>
      <c r="DZN6452"/>
      <c r="DZO6452"/>
      <c r="DZP6452"/>
      <c r="DZQ6452"/>
      <c r="DZR6452"/>
      <c r="DZS6452"/>
      <c r="DZT6452"/>
      <c r="DZU6452"/>
      <c r="DZV6452"/>
      <c r="DZW6452"/>
      <c r="DZX6452"/>
      <c r="DZY6452"/>
      <c r="DZZ6452"/>
      <c r="EAA6452"/>
      <c r="EAB6452"/>
      <c r="EAC6452"/>
      <c r="EAD6452"/>
      <c r="EAE6452"/>
      <c r="EAF6452"/>
      <c r="EAG6452"/>
      <c r="EAH6452"/>
    </row>
    <row r="6453" spans="38:89 3390:3414" x14ac:dyDescent="0.3"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  <c r="BE6453"/>
      <c r="BF6453"/>
      <c r="BG6453"/>
      <c r="BH6453"/>
      <c r="BI6453"/>
      <c r="BJ6453"/>
      <c r="BK6453"/>
      <c r="BL6453"/>
      <c r="BM6453"/>
      <c r="BN6453"/>
      <c r="BO6453"/>
      <c r="BP6453"/>
      <c r="BQ6453"/>
      <c r="BR6453"/>
      <c r="BS6453"/>
      <c r="BT6453"/>
      <c r="BU6453"/>
      <c r="BV6453"/>
      <c r="BW6453"/>
      <c r="BX6453"/>
      <c r="BY6453"/>
      <c r="BZ6453"/>
      <c r="CA6453"/>
      <c r="CB6453"/>
      <c r="CC6453"/>
      <c r="CD6453"/>
      <c r="CE6453"/>
      <c r="CF6453"/>
      <c r="CG6453"/>
      <c r="CH6453"/>
      <c r="CI6453"/>
      <c r="CJ6453"/>
      <c r="CK6453"/>
      <c r="DZJ6453"/>
      <c r="DZK6453"/>
      <c r="DZL6453"/>
      <c r="DZM6453"/>
      <c r="DZN6453"/>
      <c r="DZO6453"/>
      <c r="DZP6453"/>
      <c r="DZQ6453"/>
      <c r="DZR6453"/>
      <c r="DZS6453"/>
      <c r="DZT6453"/>
      <c r="DZU6453"/>
      <c r="DZV6453"/>
      <c r="DZW6453"/>
      <c r="DZX6453"/>
      <c r="DZY6453"/>
      <c r="DZZ6453"/>
      <c r="EAA6453"/>
      <c r="EAB6453"/>
      <c r="EAC6453"/>
      <c r="EAD6453"/>
      <c r="EAE6453"/>
      <c r="EAF6453"/>
      <c r="EAG6453"/>
      <c r="EAH6453"/>
    </row>
    <row r="6454" spans="38:89 3390:3414" x14ac:dyDescent="0.3"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  <c r="BE6454"/>
      <c r="BF6454"/>
      <c r="BG6454"/>
      <c r="BH6454"/>
      <c r="BI6454"/>
      <c r="BJ6454"/>
      <c r="BK6454"/>
      <c r="BL6454"/>
      <c r="BM6454"/>
      <c r="BN6454"/>
      <c r="BO6454"/>
      <c r="BP6454"/>
      <c r="BQ6454"/>
      <c r="BR6454"/>
      <c r="BS6454"/>
      <c r="BT6454"/>
      <c r="BU6454"/>
      <c r="BV6454"/>
      <c r="BW6454"/>
      <c r="BX6454"/>
      <c r="BY6454"/>
      <c r="BZ6454"/>
      <c r="CA6454"/>
      <c r="CB6454"/>
      <c r="CC6454"/>
      <c r="CD6454"/>
      <c r="CE6454"/>
      <c r="CF6454"/>
      <c r="CG6454"/>
      <c r="CH6454"/>
      <c r="CI6454"/>
      <c r="CJ6454"/>
      <c r="CK6454"/>
      <c r="DZJ6454"/>
      <c r="DZK6454"/>
      <c r="DZL6454"/>
      <c r="DZM6454"/>
      <c r="DZN6454"/>
      <c r="DZO6454"/>
      <c r="DZP6454"/>
      <c r="DZQ6454"/>
      <c r="DZR6454"/>
      <c r="DZS6454"/>
      <c r="DZT6454"/>
      <c r="DZU6454"/>
      <c r="DZV6454"/>
      <c r="DZW6454"/>
      <c r="DZX6454"/>
      <c r="DZY6454"/>
      <c r="DZZ6454"/>
      <c r="EAA6454"/>
      <c r="EAB6454"/>
      <c r="EAC6454"/>
      <c r="EAD6454"/>
      <c r="EAE6454"/>
      <c r="EAF6454"/>
      <c r="EAG6454"/>
      <c r="EAH6454"/>
    </row>
    <row r="6455" spans="38:89 3390:3414" x14ac:dyDescent="0.3"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  <c r="BE6455"/>
      <c r="BF6455"/>
      <c r="BG6455"/>
      <c r="BH6455"/>
      <c r="BI6455"/>
      <c r="BJ6455"/>
      <c r="BK6455"/>
      <c r="BL6455"/>
      <c r="BM6455"/>
      <c r="BN6455"/>
      <c r="BO6455"/>
      <c r="BP6455"/>
      <c r="BQ6455"/>
      <c r="BR6455"/>
      <c r="BS6455"/>
      <c r="BT6455"/>
      <c r="BU6455"/>
      <c r="BV6455"/>
      <c r="BW6455"/>
      <c r="BX6455"/>
      <c r="BY6455"/>
      <c r="BZ6455"/>
      <c r="CA6455"/>
      <c r="CB6455"/>
      <c r="CC6455"/>
      <c r="CD6455"/>
      <c r="CE6455"/>
      <c r="CF6455"/>
      <c r="CG6455"/>
      <c r="CH6455"/>
      <c r="CI6455"/>
      <c r="CJ6455"/>
      <c r="CK6455"/>
      <c r="DZJ6455"/>
      <c r="DZK6455"/>
      <c r="DZL6455"/>
      <c r="DZM6455"/>
      <c r="DZN6455"/>
      <c r="DZO6455"/>
      <c r="DZP6455"/>
      <c r="DZQ6455"/>
      <c r="DZR6455"/>
      <c r="DZS6455"/>
      <c r="DZT6455"/>
      <c r="DZU6455"/>
      <c r="DZV6455"/>
      <c r="DZW6455"/>
      <c r="DZX6455"/>
      <c r="DZY6455"/>
      <c r="DZZ6455"/>
      <c r="EAA6455"/>
      <c r="EAB6455"/>
      <c r="EAC6455"/>
      <c r="EAD6455"/>
      <c r="EAE6455"/>
      <c r="EAF6455"/>
      <c r="EAG6455"/>
      <c r="EAH6455"/>
    </row>
    <row r="6456" spans="38:89 3390:3414" x14ac:dyDescent="0.3"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  <c r="BE6456"/>
      <c r="BF6456"/>
      <c r="BG6456"/>
      <c r="BH6456"/>
      <c r="BI6456"/>
      <c r="BJ6456"/>
      <c r="BK6456"/>
      <c r="BL6456"/>
      <c r="BM6456"/>
      <c r="BN6456"/>
      <c r="BO6456"/>
      <c r="BP6456"/>
      <c r="BQ6456"/>
      <c r="BR6456"/>
      <c r="BS6456"/>
      <c r="BT6456"/>
      <c r="BU6456"/>
      <c r="BV6456"/>
      <c r="BW6456"/>
      <c r="BX6456"/>
      <c r="BY6456"/>
      <c r="BZ6456"/>
      <c r="CA6456"/>
      <c r="CB6456"/>
      <c r="CC6456"/>
      <c r="CD6456"/>
      <c r="CE6456"/>
      <c r="CF6456"/>
      <c r="CG6456"/>
      <c r="CH6456"/>
      <c r="CI6456"/>
      <c r="CJ6456"/>
      <c r="CK6456"/>
      <c r="DZJ6456"/>
      <c r="DZK6456"/>
      <c r="DZL6456"/>
      <c r="DZM6456"/>
      <c r="DZN6456"/>
      <c r="DZO6456"/>
      <c r="DZP6456"/>
      <c r="DZQ6456"/>
      <c r="DZR6456"/>
      <c r="DZS6456"/>
      <c r="DZT6456"/>
      <c r="DZU6456"/>
      <c r="DZV6456"/>
      <c r="DZW6456"/>
      <c r="DZX6456"/>
      <c r="DZY6456"/>
      <c r="DZZ6456"/>
      <c r="EAA6456"/>
      <c r="EAB6456"/>
      <c r="EAC6456"/>
      <c r="EAD6456"/>
      <c r="EAE6456"/>
      <c r="EAF6456"/>
      <c r="EAG6456"/>
      <c r="EAH6456"/>
    </row>
    <row r="6457" spans="38:89 3390:3414" x14ac:dyDescent="0.3"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  <c r="BE6457"/>
      <c r="BF6457"/>
      <c r="BG6457"/>
      <c r="BH6457"/>
      <c r="BI6457"/>
      <c r="BJ6457"/>
      <c r="BK6457"/>
      <c r="BL6457"/>
      <c r="BM6457"/>
      <c r="BN6457"/>
      <c r="BO6457"/>
      <c r="BP6457"/>
      <c r="BQ6457"/>
      <c r="BR6457"/>
      <c r="BS6457"/>
      <c r="BT6457"/>
      <c r="BU6457"/>
      <c r="BV6457"/>
      <c r="BW6457"/>
      <c r="BX6457"/>
      <c r="BY6457"/>
      <c r="BZ6457"/>
      <c r="CA6457"/>
      <c r="CB6457"/>
      <c r="CC6457"/>
      <c r="CD6457"/>
      <c r="CE6457"/>
      <c r="CF6457"/>
      <c r="CG6457"/>
      <c r="CH6457"/>
      <c r="CI6457"/>
      <c r="CJ6457"/>
      <c r="CK6457"/>
      <c r="DZJ6457"/>
      <c r="DZK6457"/>
      <c r="DZL6457"/>
      <c r="DZM6457"/>
      <c r="DZN6457"/>
      <c r="DZO6457"/>
      <c r="DZP6457"/>
      <c r="DZQ6457"/>
      <c r="DZR6457"/>
      <c r="DZS6457"/>
      <c r="DZT6457"/>
      <c r="DZU6457"/>
      <c r="DZV6457"/>
      <c r="DZW6457"/>
      <c r="DZX6457"/>
      <c r="DZY6457"/>
      <c r="DZZ6457"/>
      <c r="EAA6457"/>
      <c r="EAB6457"/>
      <c r="EAC6457"/>
      <c r="EAD6457"/>
      <c r="EAE6457"/>
      <c r="EAF6457"/>
      <c r="EAG6457"/>
      <c r="EAH6457"/>
    </row>
    <row r="6458" spans="38:89 3390:3414" x14ac:dyDescent="0.3"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  <c r="BE6458"/>
      <c r="BF6458"/>
      <c r="BG6458"/>
      <c r="BH6458"/>
      <c r="BI6458"/>
      <c r="BJ6458"/>
      <c r="BK6458"/>
      <c r="BL6458"/>
      <c r="BM6458"/>
      <c r="BN6458"/>
      <c r="BO6458"/>
      <c r="BP6458"/>
      <c r="BQ6458"/>
      <c r="BR6458"/>
      <c r="BS6458"/>
      <c r="BT6458"/>
      <c r="BU6458"/>
      <c r="BV6458"/>
      <c r="BW6458"/>
      <c r="BX6458"/>
      <c r="BY6458"/>
      <c r="BZ6458"/>
      <c r="CA6458"/>
      <c r="CB6458"/>
      <c r="CC6458"/>
      <c r="CD6458"/>
      <c r="CE6458"/>
      <c r="CF6458"/>
      <c r="CG6458"/>
      <c r="CH6458"/>
      <c r="CI6458"/>
      <c r="CJ6458"/>
      <c r="CK6458"/>
      <c r="DZJ6458"/>
      <c r="DZK6458"/>
      <c r="DZL6458"/>
      <c r="DZM6458"/>
      <c r="DZN6458"/>
      <c r="DZO6458"/>
      <c r="DZP6458"/>
      <c r="DZQ6458"/>
      <c r="DZR6458"/>
      <c r="DZS6458"/>
      <c r="DZT6458"/>
      <c r="DZU6458"/>
      <c r="DZV6458"/>
      <c r="DZW6458"/>
      <c r="DZX6458"/>
      <c r="DZY6458"/>
      <c r="DZZ6458"/>
      <c r="EAA6458"/>
      <c r="EAB6458"/>
      <c r="EAC6458"/>
      <c r="EAD6458"/>
      <c r="EAE6458"/>
      <c r="EAF6458"/>
      <c r="EAG6458"/>
      <c r="EAH6458"/>
    </row>
    <row r="6459" spans="38:89 3390:3414" x14ac:dyDescent="0.3"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  <c r="BE6459"/>
      <c r="BF6459"/>
      <c r="BG6459"/>
      <c r="BH6459"/>
      <c r="BI6459"/>
      <c r="BJ6459"/>
      <c r="BK6459"/>
      <c r="BL6459"/>
      <c r="BM6459"/>
      <c r="BN6459"/>
      <c r="BO6459"/>
      <c r="BP6459"/>
      <c r="BQ6459"/>
      <c r="BR6459"/>
      <c r="BS6459"/>
      <c r="BT6459"/>
      <c r="BU6459"/>
      <c r="BV6459"/>
      <c r="BW6459"/>
      <c r="BX6459"/>
      <c r="BY6459"/>
      <c r="BZ6459"/>
      <c r="CA6459"/>
      <c r="CB6459"/>
      <c r="CC6459"/>
      <c r="CD6459"/>
      <c r="CE6459"/>
      <c r="CF6459"/>
      <c r="CG6459"/>
      <c r="CH6459"/>
      <c r="CI6459"/>
      <c r="CJ6459"/>
      <c r="CK6459"/>
      <c r="DZJ6459"/>
      <c r="DZK6459"/>
      <c r="DZL6459"/>
      <c r="DZM6459"/>
      <c r="DZN6459"/>
      <c r="DZO6459"/>
      <c r="DZP6459"/>
      <c r="DZQ6459"/>
      <c r="DZR6459"/>
      <c r="DZS6459"/>
      <c r="DZT6459"/>
      <c r="DZU6459"/>
      <c r="DZV6459"/>
      <c r="DZW6459"/>
      <c r="DZX6459"/>
      <c r="DZY6459"/>
      <c r="DZZ6459"/>
      <c r="EAA6459"/>
      <c r="EAB6459"/>
      <c r="EAC6459"/>
      <c r="EAD6459"/>
      <c r="EAE6459"/>
      <c r="EAF6459"/>
      <c r="EAG6459"/>
      <c r="EAH6459"/>
    </row>
    <row r="6460" spans="38:89 3390:3414" x14ac:dyDescent="0.3"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  <c r="BE6460"/>
      <c r="BF6460"/>
      <c r="BG6460"/>
      <c r="BH6460"/>
      <c r="BI6460"/>
      <c r="BJ6460"/>
      <c r="BK6460"/>
      <c r="BL6460"/>
      <c r="BM6460"/>
      <c r="BN6460"/>
      <c r="BO6460"/>
      <c r="BP6460"/>
      <c r="BQ6460"/>
      <c r="BR6460"/>
      <c r="BS6460"/>
      <c r="BT6460"/>
      <c r="BU6460"/>
      <c r="BV6460"/>
      <c r="BW6460"/>
      <c r="BX6460"/>
      <c r="BY6460"/>
      <c r="BZ6460"/>
      <c r="CA6460"/>
      <c r="CB6460"/>
      <c r="CC6460"/>
      <c r="CD6460"/>
      <c r="CE6460"/>
      <c r="CF6460"/>
      <c r="CG6460"/>
      <c r="CH6460"/>
      <c r="CI6460"/>
      <c r="CJ6460"/>
      <c r="CK6460"/>
      <c r="DZJ6460"/>
      <c r="DZK6460"/>
      <c r="DZL6460"/>
      <c r="DZM6460"/>
      <c r="DZN6460"/>
      <c r="DZO6460"/>
      <c r="DZP6460"/>
      <c r="DZQ6460"/>
      <c r="DZR6460"/>
      <c r="DZS6460"/>
      <c r="DZT6460"/>
      <c r="DZU6460"/>
      <c r="DZV6460"/>
      <c r="DZW6460"/>
      <c r="DZX6460"/>
      <c r="DZY6460"/>
      <c r="DZZ6460"/>
      <c r="EAA6460"/>
      <c r="EAB6460"/>
      <c r="EAC6460"/>
      <c r="EAD6460"/>
      <c r="EAE6460"/>
      <c r="EAF6460"/>
      <c r="EAG6460"/>
      <c r="EAH6460"/>
    </row>
    <row r="6461" spans="38:89 3390:3414" x14ac:dyDescent="0.3"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  <c r="BE6461"/>
      <c r="BF6461"/>
      <c r="BG6461"/>
      <c r="BH6461"/>
      <c r="BI6461"/>
      <c r="BJ6461"/>
      <c r="BK6461"/>
      <c r="BL6461"/>
      <c r="BM6461"/>
      <c r="BN6461"/>
      <c r="BO6461"/>
      <c r="BP6461"/>
      <c r="BQ6461"/>
      <c r="BR6461"/>
      <c r="BS6461"/>
      <c r="BT6461"/>
      <c r="BU6461"/>
      <c r="BV6461"/>
      <c r="BW6461"/>
      <c r="BX6461"/>
      <c r="BY6461"/>
      <c r="BZ6461"/>
      <c r="CA6461"/>
      <c r="CB6461"/>
      <c r="CC6461"/>
      <c r="CD6461"/>
      <c r="CE6461"/>
      <c r="CF6461"/>
      <c r="CG6461"/>
      <c r="CH6461"/>
      <c r="CI6461"/>
      <c r="CJ6461"/>
      <c r="CK6461"/>
      <c r="DZJ6461"/>
      <c r="DZK6461"/>
      <c r="DZL6461"/>
      <c r="DZM6461"/>
      <c r="DZN6461"/>
      <c r="DZO6461"/>
      <c r="DZP6461"/>
      <c r="DZQ6461"/>
      <c r="DZR6461"/>
      <c r="DZS6461"/>
      <c r="DZT6461"/>
      <c r="DZU6461"/>
      <c r="DZV6461"/>
      <c r="DZW6461"/>
      <c r="DZX6461"/>
      <c r="DZY6461"/>
      <c r="DZZ6461"/>
      <c r="EAA6461"/>
      <c r="EAB6461"/>
      <c r="EAC6461"/>
      <c r="EAD6461"/>
      <c r="EAE6461"/>
      <c r="EAF6461"/>
      <c r="EAG6461"/>
      <c r="EAH6461"/>
    </row>
    <row r="6462" spans="38:89 3390:3414" x14ac:dyDescent="0.3"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  <c r="BE6462"/>
      <c r="BF6462"/>
      <c r="BG6462"/>
      <c r="BH6462"/>
      <c r="BI6462"/>
      <c r="BJ6462"/>
      <c r="BK6462"/>
      <c r="BL6462"/>
      <c r="BM6462"/>
      <c r="BN6462"/>
      <c r="BO6462"/>
      <c r="BP6462"/>
      <c r="BQ6462"/>
      <c r="BR6462"/>
      <c r="BS6462"/>
      <c r="BT6462"/>
      <c r="BU6462"/>
      <c r="BV6462"/>
      <c r="BW6462"/>
      <c r="BX6462"/>
      <c r="BY6462"/>
      <c r="BZ6462"/>
      <c r="CA6462"/>
      <c r="CB6462"/>
      <c r="CC6462"/>
      <c r="CD6462"/>
      <c r="CE6462"/>
      <c r="CF6462"/>
      <c r="CG6462"/>
      <c r="CH6462"/>
      <c r="CI6462"/>
      <c r="CJ6462"/>
      <c r="CK6462"/>
      <c r="DZJ6462"/>
      <c r="DZK6462"/>
      <c r="DZL6462"/>
      <c r="DZM6462"/>
      <c r="DZN6462"/>
      <c r="DZO6462"/>
      <c r="DZP6462"/>
      <c r="DZQ6462"/>
      <c r="DZR6462"/>
      <c r="DZS6462"/>
      <c r="DZT6462"/>
      <c r="DZU6462"/>
      <c r="DZV6462"/>
      <c r="DZW6462"/>
      <c r="DZX6462"/>
      <c r="DZY6462"/>
      <c r="DZZ6462"/>
      <c r="EAA6462"/>
      <c r="EAB6462"/>
      <c r="EAC6462"/>
      <c r="EAD6462"/>
      <c r="EAE6462"/>
      <c r="EAF6462"/>
      <c r="EAG6462"/>
      <c r="EAH6462"/>
    </row>
    <row r="6463" spans="38:89 3390:3414" x14ac:dyDescent="0.3"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  <c r="BE6463"/>
      <c r="BF6463"/>
      <c r="BG6463"/>
      <c r="BH6463"/>
      <c r="BI6463"/>
      <c r="BJ6463"/>
      <c r="BK6463"/>
      <c r="BL6463"/>
      <c r="BM6463"/>
      <c r="BN6463"/>
      <c r="BO6463"/>
      <c r="BP6463"/>
      <c r="BQ6463"/>
      <c r="BR6463"/>
      <c r="BS6463"/>
      <c r="BT6463"/>
      <c r="BU6463"/>
      <c r="BV6463"/>
      <c r="BW6463"/>
      <c r="BX6463"/>
      <c r="BY6463"/>
      <c r="BZ6463"/>
      <c r="CA6463"/>
      <c r="CB6463"/>
      <c r="CC6463"/>
      <c r="CD6463"/>
      <c r="CE6463"/>
      <c r="CF6463"/>
      <c r="CG6463"/>
      <c r="CH6463"/>
      <c r="CI6463"/>
      <c r="CJ6463"/>
      <c r="CK6463"/>
      <c r="DZJ6463"/>
      <c r="DZK6463"/>
      <c r="DZL6463"/>
      <c r="DZM6463"/>
      <c r="DZN6463"/>
      <c r="DZO6463"/>
      <c r="DZP6463"/>
      <c r="DZQ6463"/>
      <c r="DZR6463"/>
      <c r="DZS6463"/>
      <c r="DZT6463"/>
      <c r="DZU6463"/>
      <c r="DZV6463"/>
      <c r="DZW6463"/>
      <c r="DZX6463"/>
      <c r="DZY6463"/>
      <c r="DZZ6463"/>
      <c r="EAA6463"/>
      <c r="EAB6463"/>
      <c r="EAC6463"/>
      <c r="EAD6463"/>
      <c r="EAE6463"/>
      <c r="EAF6463"/>
      <c r="EAG6463"/>
      <c r="EAH6463"/>
    </row>
    <row r="6464" spans="38:89 3390:3414" x14ac:dyDescent="0.3"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  <c r="BE6464"/>
      <c r="BF6464"/>
      <c r="BG6464"/>
      <c r="BH6464"/>
      <c r="BI6464"/>
      <c r="BJ6464"/>
      <c r="BK6464"/>
      <c r="BL6464"/>
      <c r="BM6464"/>
      <c r="BN6464"/>
      <c r="BO6464"/>
      <c r="BP6464"/>
      <c r="BQ6464"/>
      <c r="BR6464"/>
      <c r="BS6464"/>
      <c r="BT6464"/>
      <c r="BU6464"/>
      <c r="BV6464"/>
      <c r="BW6464"/>
      <c r="BX6464"/>
      <c r="BY6464"/>
      <c r="BZ6464"/>
      <c r="CA6464"/>
      <c r="CB6464"/>
      <c r="CC6464"/>
      <c r="CD6464"/>
      <c r="CE6464"/>
      <c r="CF6464"/>
      <c r="CG6464"/>
      <c r="CH6464"/>
      <c r="CI6464"/>
      <c r="CJ6464"/>
      <c r="CK6464"/>
      <c r="DZJ6464"/>
      <c r="DZK6464"/>
      <c r="DZL6464"/>
      <c r="DZM6464"/>
      <c r="DZN6464"/>
      <c r="DZO6464"/>
      <c r="DZP6464"/>
      <c r="DZQ6464"/>
      <c r="DZR6464"/>
      <c r="DZS6464"/>
      <c r="DZT6464"/>
      <c r="DZU6464"/>
      <c r="DZV6464"/>
      <c r="DZW6464"/>
      <c r="DZX6464"/>
      <c r="DZY6464"/>
      <c r="DZZ6464"/>
      <c r="EAA6464"/>
      <c r="EAB6464"/>
      <c r="EAC6464"/>
      <c r="EAD6464"/>
      <c r="EAE6464"/>
      <c r="EAF6464"/>
      <c r="EAG6464"/>
      <c r="EAH6464"/>
    </row>
    <row r="6465" spans="38:89 3390:3414" x14ac:dyDescent="0.3"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  <c r="BE6465"/>
      <c r="BF6465"/>
      <c r="BG6465"/>
      <c r="BH6465"/>
      <c r="BI6465"/>
      <c r="BJ6465"/>
      <c r="BK6465"/>
      <c r="BL6465"/>
      <c r="BM6465"/>
      <c r="BN6465"/>
      <c r="BO6465"/>
      <c r="BP6465"/>
      <c r="BQ6465"/>
      <c r="BR6465"/>
      <c r="BS6465"/>
      <c r="BT6465"/>
      <c r="BU6465"/>
      <c r="BV6465"/>
      <c r="BW6465"/>
      <c r="BX6465"/>
      <c r="BY6465"/>
      <c r="BZ6465"/>
      <c r="CA6465"/>
      <c r="CB6465"/>
      <c r="CC6465"/>
      <c r="CD6465"/>
      <c r="CE6465"/>
      <c r="CF6465"/>
      <c r="CG6465"/>
      <c r="CH6465"/>
      <c r="CI6465"/>
      <c r="CJ6465"/>
      <c r="CK6465"/>
      <c r="DZJ6465"/>
      <c r="DZK6465"/>
      <c r="DZL6465"/>
      <c r="DZM6465"/>
      <c r="DZN6465"/>
      <c r="DZO6465"/>
      <c r="DZP6465"/>
      <c r="DZQ6465"/>
      <c r="DZR6465"/>
      <c r="DZS6465"/>
      <c r="DZT6465"/>
      <c r="DZU6465"/>
      <c r="DZV6465"/>
      <c r="DZW6465"/>
      <c r="DZX6465"/>
      <c r="DZY6465"/>
      <c r="DZZ6465"/>
      <c r="EAA6465"/>
      <c r="EAB6465"/>
      <c r="EAC6465"/>
      <c r="EAD6465"/>
      <c r="EAE6465"/>
      <c r="EAF6465"/>
      <c r="EAG6465"/>
      <c r="EAH6465"/>
    </row>
    <row r="6466" spans="38:89 3390:3414" x14ac:dyDescent="0.3"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  <c r="BE6466"/>
      <c r="BF6466"/>
      <c r="BG6466"/>
      <c r="BH6466"/>
      <c r="BI6466"/>
      <c r="BJ6466"/>
      <c r="BK6466"/>
      <c r="BL6466"/>
      <c r="BM6466"/>
      <c r="BN6466"/>
      <c r="BO6466"/>
      <c r="BP6466"/>
      <c r="BQ6466"/>
      <c r="BR6466"/>
      <c r="BS6466"/>
      <c r="BT6466"/>
      <c r="BU6466"/>
      <c r="BV6466"/>
      <c r="BW6466"/>
      <c r="BX6466"/>
      <c r="BY6466"/>
      <c r="BZ6466"/>
      <c r="CA6466"/>
      <c r="CB6466"/>
      <c r="CC6466"/>
      <c r="CD6466"/>
      <c r="CE6466"/>
      <c r="CF6466"/>
      <c r="CG6466"/>
      <c r="CH6466"/>
      <c r="CI6466"/>
      <c r="CJ6466"/>
      <c r="CK6466"/>
      <c r="DZJ6466"/>
      <c r="DZK6466"/>
      <c r="DZL6466"/>
      <c r="DZM6466"/>
      <c r="DZN6466"/>
      <c r="DZO6466"/>
      <c r="DZP6466"/>
      <c r="DZQ6466"/>
      <c r="DZR6466"/>
      <c r="DZS6466"/>
      <c r="DZT6466"/>
      <c r="DZU6466"/>
      <c r="DZV6466"/>
      <c r="DZW6466"/>
      <c r="DZX6466"/>
      <c r="DZY6466"/>
      <c r="DZZ6466"/>
      <c r="EAA6466"/>
      <c r="EAB6466"/>
      <c r="EAC6466"/>
      <c r="EAD6466"/>
      <c r="EAE6466"/>
      <c r="EAF6466"/>
      <c r="EAG6466"/>
      <c r="EAH6466"/>
    </row>
    <row r="6467" spans="38:89 3390:3414" x14ac:dyDescent="0.3"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  <c r="BE6467"/>
      <c r="BF6467"/>
      <c r="BG6467"/>
      <c r="BH6467"/>
      <c r="BI6467"/>
      <c r="BJ6467"/>
      <c r="BK6467"/>
      <c r="BL6467"/>
      <c r="BM6467"/>
      <c r="BN6467"/>
      <c r="BO6467"/>
      <c r="BP6467"/>
      <c r="BQ6467"/>
      <c r="BR6467"/>
      <c r="BS6467"/>
      <c r="BT6467"/>
      <c r="BU6467"/>
      <c r="BV6467"/>
      <c r="BW6467"/>
      <c r="BX6467"/>
      <c r="BY6467"/>
      <c r="BZ6467"/>
      <c r="CA6467"/>
      <c r="CB6467"/>
      <c r="CC6467"/>
      <c r="CD6467"/>
      <c r="CE6467"/>
      <c r="CF6467"/>
      <c r="CG6467"/>
      <c r="CH6467"/>
      <c r="CI6467"/>
      <c r="CJ6467"/>
      <c r="CK6467"/>
      <c r="DZJ6467"/>
      <c r="DZK6467"/>
      <c r="DZL6467"/>
      <c r="DZM6467"/>
      <c r="DZN6467"/>
      <c r="DZO6467"/>
      <c r="DZP6467"/>
      <c r="DZQ6467"/>
      <c r="DZR6467"/>
      <c r="DZS6467"/>
      <c r="DZT6467"/>
      <c r="DZU6467"/>
      <c r="DZV6467"/>
      <c r="DZW6467"/>
      <c r="DZX6467"/>
      <c r="DZY6467"/>
      <c r="DZZ6467"/>
      <c r="EAA6467"/>
      <c r="EAB6467"/>
      <c r="EAC6467"/>
      <c r="EAD6467"/>
      <c r="EAE6467"/>
      <c r="EAF6467"/>
      <c r="EAG6467"/>
      <c r="EAH6467"/>
    </row>
    <row r="6468" spans="38:89 3390:3414" x14ac:dyDescent="0.3"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  <c r="BE6468"/>
      <c r="BF6468"/>
      <c r="BG6468"/>
      <c r="BH6468"/>
      <c r="BI6468"/>
      <c r="BJ6468"/>
      <c r="BK6468"/>
      <c r="BL6468"/>
      <c r="BM6468"/>
      <c r="BN6468"/>
      <c r="BO6468"/>
      <c r="BP6468"/>
      <c r="BQ6468"/>
      <c r="BR6468"/>
      <c r="BS6468"/>
      <c r="BT6468"/>
      <c r="BU6468"/>
      <c r="BV6468"/>
      <c r="BW6468"/>
      <c r="BX6468"/>
      <c r="BY6468"/>
      <c r="BZ6468"/>
      <c r="CA6468"/>
      <c r="CB6468"/>
      <c r="CC6468"/>
      <c r="CD6468"/>
      <c r="CE6468"/>
      <c r="CF6468"/>
      <c r="CG6468"/>
      <c r="CH6468"/>
      <c r="CI6468"/>
      <c r="CJ6468"/>
      <c r="CK6468"/>
      <c r="DZJ6468"/>
      <c r="DZK6468"/>
      <c r="DZL6468"/>
      <c r="DZM6468"/>
      <c r="DZN6468"/>
      <c r="DZO6468"/>
      <c r="DZP6468"/>
      <c r="DZQ6468"/>
      <c r="DZR6468"/>
      <c r="DZS6468"/>
      <c r="DZT6468"/>
      <c r="DZU6468"/>
      <c r="DZV6468"/>
      <c r="DZW6468"/>
      <c r="DZX6468"/>
      <c r="DZY6468"/>
      <c r="DZZ6468"/>
      <c r="EAA6468"/>
      <c r="EAB6468"/>
      <c r="EAC6468"/>
      <c r="EAD6468"/>
      <c r="EAE6468"/>
      <c r="EAF6468"/>
      <c r="EAG6468"/>
      <c r="EAH6468"/>
    </row>
    <row r="6469" spans="38:89 3390:3414" x14ac:dyDescent="0.3"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  <c r="BE6469"/>
      <c r="BF6469"/>
      <c r="BG6469"/>
      <c r="BH6469"/>
      <c r="BI6469"/>
      <c r="BJ6469"/>
      <c r="BK6469"/>
      <c r="BL6469"/>
      <c r="BM6469"/>
      <c r="BN6469"/>
      <c r="BO6469"/>
      <c r="BP6469"/>
      <c r="BQ6469"/>
      <c r="BR6469"/>
      <c r="BS6469"/>
      <c r="BT6469"/>
      <c r="BU6469"/>
      <c r="BV6469"/>
      <c r="BW6469"/>
      <c r="BX6469"/>
      <c r="BY6469"/>
      <c r="BZ6469"/>
      <c r="CA6469"/>
      <c r="CB6469"/>
      <c r="CC6469"/>
      <c r="CD6469"/>
      <c r="CE6469"/>
      <c r="CF6469"/>
      <c r="CG6469"/>
      <c r="CH6469"/>
      <c r="CI6469"/>
      <c r="CJ6469"/>
      <c r="CK6469"/>
      <c r="DZJ6469"/>
      <c r="DZK6469"/>
      <c r="DZL6469"/>
      <c r="DZM6469"/>
      <c r="DZN6469"/>
      <c r="DZO6469"/>
      <c r="DZP6469"/>
      <c r="DZQ6469"/>
      <c r="DZR6469"/>
      <c r="DZS6469"/>
      <c r="DZT6469"/>
      <c r="DZU6469"/>
      <c r="DZV6469"/>
      <c r="DZW6469"/>
      <c r="DZX6469"/>
      <c r="DZY6469"/>
      <c r="DZZ6469"/>
      <c r="EAA6469"/>
      <c r="EAB6469"/>
      <c r="EAC6469"/>
      <c r="EAD6469"/>
      <c r="EAE6469"/>
      <c r="EAF6469"/>
      <c r="EAG6469"/>
      <c r="EAH6469"/>
    </row>
    <row r="6470" spans="38:89 3390:3414" x14ac:dyDescent="0.3"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  <c r="BE6470"/>
      <c r="BF6470"/>
      <c r="BG6470"/>
      <c r="BH6470"/>
      <c r="BI6470"/>
      <c r="BJ6470"/>
      <c r="BK6470"/>
      <c r="BL6470"/>
      <c r="BM6470"/>
      <c r="BN6470"/>
      <c r="BO6470"/>
      <c r="BP6470"/>
      <c r="BQ6470"/>
      <c r="BR6470"/>
      <c r="BS6470"/>
      <c r="BT6470"/>
      <c r="BU6470"/>
      <c r="BV6470"/>
      <c r="BW6470"/>
      <c r="BX6470"/>
      <c r="BY6470"/>
      <c r="BZ6470"/>
      <c r="CA6470"/>
      <c r="CB6470"/>
      <c r="CC6470"/>
      <c r="CD6470"/>
      <c r="CE6470"/>
      <c r="CF6470"/>
      <c r="CG6470"/>
      <c r="CH6470"/>
      <c r="CI6470"/>
      <c r="CJ6470"/>
      <c r="CK6470"/>
      <c r="DZJ6470"/>
      <c r="DZK6470"/>
      <c r="DZL6470"/>
      <c r="DZM6470"/>
      <c r="DZN6470"/>
      <c r="DZO6470"/>
      <c r="DZP6470"/>
      <c r="DZQ6470"/>
      <c r="DZR6470"/>
      <c r="DZS6470"/>
      <c r="DZT6470"/>
      <c r="DZU6470"/>
      <c r="DZV6470"/>
      <c r="DZW6470"/>
      <c r="DZX6470"/>
      <c r="DZY6470"/>
      <c r="DZZ6470"/>
      <c r="EAA6470"/>
      <c r="EAB6470"/>
      <c r="EAC6470"/>
      <c r="EAD6470"/>
      <c r="EAE6470"/>
      <c r="EAF6470"/>
      <c r="EAG6470"/>
      <c r="EAH6470"/>
    </row>
    <row r="6471" spans="38:89 3390:3414" x14ac:dyDescent="0.3"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  <c r="BE6471"/>
      <c r="BF6471"/>
      <c r="BG6471"/>
      <c r="BH6471"/>
      <c r="BI6471"/>
      <c r="BJ6471"/>
      <c r="BK6471"/>
      <c r="BL6471"/>
      <c r="BM6471"/>
      <c r="BN6471"/>
      <c r="BO6471"/>
      <c r="BP6471"/>
      <c r="BQ6471"/>
      <c r="BR6471"/>
      <c r="BS6471"/>
      <c r="BT6471"/>
      <c r="BU6471"/>
      <c r="BV6471"/>
      <c r="BW6471"/>
      <c r="BX6471"/>
      <c r="BY6471"/>
      <c r="BZ6471"/>
      <c r="CA6471"/>
      <c r="CB6471"/>
      <c r="CC6471"/>
      <c r="CD6471"/>
      <c r="CE6471"/>
      <c r="CF6471"/>
      <c r="CG6471"/>
      <c r="CH6471"/>
      <c r="CI6471"/>
      <c r="CJ6471"/>
      <c r="CK6471"/>
      <c r="DZJ6471"/>
      <c r="DZK6471"/>
      <c r="DZL6471"/>
      <c r="DZM6471"/>
      <c r="DZN6471"/>
      <c r="DZO6471"/>
      <c r="DZP6471"/>
      <c r="DZQ6471"/>
      <c r="DZR6471"/>
      <c r="DZS6471"/>
      <c r="DZT6471"/>
      <c r="DZU6471"/>
      <c r="DZV6471"/>
      <c r="DZW6471"/>
      <c r="DZX6471"/>
      <c r="DZY6471"/>
      <c r="DZZ6471"/>
      <c r="EAA6471"/>
      <c r="EAB6471"/>
      <c r="EAC6471"/>
      <c r="EAD6471"/>
      <c r="EAE6471"/>
      <c r="EAF6471"/>
      <c r="EAG6471"/>
      <c r="EAH6471"/>
    </row>
    <row r="6472" spans="38:89 3390:3414" x14ac:dyDescent="0.3"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  <c r="BE6472"/>
      <c r="BF6472"/>
      <c r="BG6472"/>
      <c r="BH6472"/>
      <c r="BI6472"/>
      <c r="BJ6472"/>
      <c r="BK6472"/>
      <c r="BL6472"/>
      <c r="BM6472"/>
      <c r="BN6472"/>
      <c r="BO6472"/>
      <c r="BP6472"/>
      <c r="BQ6472"/>
      <c r="BR6472"/>
      <c r="BS6472"/>
      <c r="BT6472"/>
      <c r="BU6472"/>
      <c r="BV6472"/>
      <c r="BW6472"/>
      <c r="BX6472"/>
      <c r="BY6472"/>
      <c r="BZ6472"/>
      <c r="CA6472"/>
      <c r="CB6472"/>
      <c r="CC6472"/>
      <c r="CD6472"/>
      <c r="CE6472"/>
      <c r="CF6472"/>
      <c r="CG6472"/>
      <c r="CH6472"/>
      <c r="CI6472"/>
      <c r="CJ6472"/>
      <c r="CK6472"/>
      <c r="DZJ6472"/>
      <c r="DZK6472"/>
      <c r="DZL6472"/>
      <c r="DZM6472"/>
      <c r="DZN6472"/>
      <c r="DZO6472"/>
      <c r="DZP6472"/>
      <c r="DZQ6472"/>
      <c r="DZR6472"/>
      <c r="DZS6472"/>
      <c r="DZT6472"/>
      <c r="DZU6472"/>
      <c r="DZV6472"/>
      <c r="DZW6472"/>
      <c r="DZX6472"/>
      <c r="DZY6472"/>
      <c r="DZZ6472"/>
      <c r="EAA6472"/>
      <c r="EAB6472"/>
      <c r="EAC6472"/>
      <c r="EAD6472"/>
      <c r="EAE6472"/>
      <c r="EAF6472"/>
      <c r="EAG6472"/>
      <c r="EAH6472"/>
    </row>
    <row r="6473" spans="38:89 3390:3414" x14ac:dyDescent="0.3"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  <c r="BE6473"/>
      <c r="BF6473"/>
      <c r="BG6473"/>
      <c r="BH6473"/>
      <c r="BI6473"/>
      <c r="BJ6473"/>
      <c r="BK6473"/>
      <c r="BL6473"/>
      <c r="BM6473"/>
      <c r="BN6473"/>
      <c r="BO6473"/>
      <c r="BP6473"/>
      <c r="BQ6473"/>
      <c r="BR6473"/>
      <c r="BS6473"/>
      <c r="BT6473"/>
      <c r="BU6473"/>
      <c r="BV6473"/>
      <c r="BW6473"/>
      <c r="BX6473"/>
      <c r="BY6473"/>
      <c r="BZ6473"/>
      <c r="CA6473"/>
      <c r="CB6473"/>
      <c r="CC6473"/>
      <c r="CD6473"/>
      <c r="CE6473"/>
      <c r="CF6473"/>
      <c r="CG6473"/>
      <c r="CH6473"/>
      <c r="CI6473"/>
      <c r="CJ6473"/>
      <c r="CK6473"/>
      <c r="DZJ6473"/>
      <c r="DZK6473"/>
      <c r="DZL6473"/>
      <c r="DZM6473"/>
      <c r="DZN6473"/>
      <c r="DZO6473"/>
      <c r="DZP6473"/>
      <c r="DZQ6473"/>
      <c r="DZR6473"/>
      <c r="DZS6473"/>
      <c r="DZT6473"/>
      <c r="DZU6473"/>
      <c r="DZV6473"/>
      <c r="DZW6473"/>
      <c r="DZX6473"/>
      <c r="DZY6473"/>
      <c r="DZZ6473"/>
      <c r="EAA6473"/>
      <c r="EAB6473"/>
      <c r="EAC6473"/>
      <c r="EAD6473"/>
      <c r="EAE6473"/>
      <c r="EAF6473"/>
      <c r="EAG6473"/>
      <c r="EAH6473"/>
    </row>
    <row r="6474" spans="38:89 3390:3414" x14ac:dyDescent="0.3"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  <c r="BE6474"/>
      <c r="BF6474"/>
      <c r="BG6474"/>
      <c r="BH6474"/>
      <c r="BI6474"/>
      <c r="BJ6474"/>
      <c r="BK6474"/>
      <c r="BL6474"/>
      <c r="BM6474"/>
      <c r="BN6474"/>
      <c r="BO6474"/>
      <c r="BP6474"/>
      <c r="BQ6474"/>
      <c r="BR6474"/>
      <c r="BS6474"/>
      <c r="BT6474"/>
      <c r="BU6474"/>
      <c r="BV6474"/>
      <c r="BW6474"/>
      <c r="BX6474"/>
      <c r="BY6474"/>
      <c r="BZ6474"/>
      <c r="CA6474"/>
      <c r="CB6474"/>
      <c r="CC6474"/>
      <c r="CD6474"/>
      <c r="CE6474"/>
      <c r="CF6474"/>
      <c r="CG6474"/>
      <c r="CH6474"/>
      <c r="CI6474"/>
      <c r="CJ6474"/>
      <c r="CK6474"/>
      <c r="DZJ6474"/>
      <c r="DZK6474"/>
      <c r="DZL6474"/>
      <c r="DZM6474"/>
      <c r="DZN6474"/>
      <c r="DZO6474"/>
      <c r="DZP6474"/>
      <c r="DZQ6474"/>
      <c r="DZR6474"/>
      <c r="DZS6474"/>
      <c r="DZT6474"/>
      <c r="DZU6474"/>
      <c r="DZV6474"/>
      <c r="DZW6474"/>
      <c r="DZX6474"/>
      <c r="DZY6474"/>
      <c r="DZZ6474"/>
      <c r="EAA6474"/>
      <c r="EAB6474"/>
      <c r="EAC6474"/>
      <c r="EAD6474"/>
      <c r="EAE6474"/>
      <c r="EAF6474"/>
      <c r="EAG6474"/>
      <c r="EAH6474"/>
    </row>
    <row r="6475" spans="38:89 3390:3414" x14ac:dyDescent="0.3"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  <c r="BE6475"/>
      <c r="BF6475"/>
      <c r="BG6475"/>
      <c r="BH6475"/>
      <c r="BI6475"/>
      <c r="BJ6475"/>
      <c r="BK6475"/>
      <c r="BL6475"/>
      <c r="BM6475"/>
      <c r="BN6475"/>
      <c r="BO6475"/>
      <c r="BP6475"/>
      <c r="BQ6475"/>
      <c r="BR6475"/>
      <c r="BS6475"/>
      <c r="BT6475"/>
      <c r="BU6475"/>
      <c r="BV6475"/>
      <c r="BW6475"/>
      <c r="BX6475"/>
      <c r="BY6475"/>
      <c r="BZ6475"/>
      <c r="CA6475"/>
      <c r="CB6475"/>
      <c r="CC6475"/>
      <c r="CD6475"/>
      <c r="CE6475"/>
      <c r="CF6475"/>
      <c r="CG6475"/>
      <c r="CH6475"/>
      <c r="CI6475"/>
      <c r="CJ6475"/>
      <c r="CK6475"/>
      <c r="DZJ6475"/>
      <c r="DZK6475"/>
      <c r="DZL6475"/>
      <c r="DZM6475"/>
      <c r="DZN6475"/>
      <c r="DZO6475"/>
      <c r="DZP6475"/>
      <c r="DZQ6475"/>
      <c r="DZR6475"/>
      <c r="DZS6475"/>
      <c r="DZT6475"/>
      <c r="DZU6475"/>
      <c r="DZV6475"/>
      <c r="DZW6475"/>
      <c r="DZX6475"/>
      <c r="DZY6475"/>
      <c r="DZZ6475"/>
      <c r="EAA6475"/>
      <c r="EAB6475"/>
      <c r="EAC6475"/>
      <c r="EAD6475"/>
      <c r="EAE6475"/>
      <c r="EAF6475"/>
      <c r="EAG6475"/>
      <c r="EAH6475"/>
    </row>
    <row r="6476" spans="38:89 3390:3414" x14ac:dyDescent="0.3"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  <c r="BE6476"/>
      <c r="BF6476"/>
      <c r="BG6476"/>
      <c r="BH6476"/>
      <c r="BI6476"/>
      <c r="BJ6476"/>
      <c r="BK6476"/>
      <c r="BL6476"/>
      <c r="BM6476"/>
      <c r="BN6476"/>
      <c r="BO6476"/>
      <c r="BP6476"/>
      <c r="BQ6476"/>
      <c r="BR6476"/>
      <c r="BS6476"/>
      <c r="BT6476"/>
      <c r="BU6476"/>
      <c r="BV6476"/>
      <c r="BW6476"/>
      <c r="BX6476"/>
      <c r="BY6476"/>
      <c r="BZ6476"/>
      <c r="CA6476"/>
      <c r="CB6476"/>
      <c r="CC6476"/>
      <c r="CD6476"/>
      <c r="CE6476"/>
      <c r="CF6476"/>
      <c r="CG6476"/>
      <c r="CH6476"/>
      <c r="CI6476"/>
      <c r="CJ6476"/>
      <c r="CK6476"/>
      <c r="DZJ6476"/>
      <c r="DZK6476"/>
      <c r="DZL6476"/>
      <c r="DZM6476"/>
      <c r="DZN6476"/>
      <c r="DZO6476"/>
      <c r="DZP6476"/>
      <c r="DZQ6476"/>
      <c r="DZR6476"/>
      <c r="DZS6476"/>
      <c r="DZT6476"/>
      <c r="DZU6476"/>
      <c r="DZV6476"/>
      <c r="DZW6476"/>
      <c r="DZX6476"/>
      <c r="DZY6476"/>
      <c r="DZZ6476"/>
      <c r="EAA6476"/>
      <c r="EAB6476"/>
      <c r="EAC6476"/>
      <c r="EAD6476"/>
      <c r="EAE6476"/>
      <c r="EAF6476"/>
      <c r="EAG6476"/>
      <c r="EAH6476"/>
    </row>
    <row r="6477" spans="38:89 3390:3414" x14ac:dyDescent="0.3"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  <c r="BE6477"/>
      <c r="BF6477"/>
      <c r="BG6477"/>
      <c r="BH6477"/>
      <c r="BI6477"/>
      <c r="BJ6477"/>
      <c r="BK6477"/>
      <c r="BL6477"/>
      <c r="BM6477"/>
      <c r="BN6477"/>
      <c r="BO6477"/>
      <c r="BP6477"/>
      <c r="BQ6477"/>
      <c r="BR6477"/>
      <c r="BS6477"/>
      <c r="BT6477"/>
      <c r="BU6477"/>
      <c r="BV6477"/>
      <c r="BW6477"/>
      <c r="BX6477"/>
      <c r="BY6477"/>
      <c r="BZ6477"/>
      <c r="CA6477"/>
      <c r="CB6477"/>
      <c r="CC6477"/>
      <c r="CD6477"/>
      <c r="CE6477"/>
      <c r="CF6477"/>
      <c r="CG6477"/>
      <c r="CH6477"/>
      <c r="CI6477"/>
      <c r="CJ6477"/>
      <c r="CK6477"/>
      <c r="DZJ6477"/>
      <c r="DZK6477"/>
      <c r="DZL6477"/>
      <c r="DZM6477"/>
      <c r="DZN6477"/>
      <c r="DZO6477"/>
      <c r="DZP6477"/>
      <c r="DZQ6477"/>
      <c r="DZR6477"/>
      <c r="DZS6477"/>
      <c r="DZT6477"/>
      <c r="DZU6477"/>
      <c r="DZV6477"/>
      <c r="DZW6477"/>
      <c r="DZX6477"/>
      <c r="DZY6477"/>
      <c r="DZZ6477"/>
      <c r="EAA6477"/>
      <c r="EAB6477"/>
      <c r="EAC6477"/>
      <c r="EAD6477"/>
      <c r="EAE6477"/>
      <c r="EAF6477"/>
      <c r="EAG6477"/>
      <c r="EAH6477"/>
    </row>
    <row r="6478" spans="38:89 3390:3414" x14ac:dyDescent="0.3"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  <c r="BE6478"/>
      <c r="BF6478"/>
      <c r="BG6478"/>
      <c r="BH6478"/>
      <c r="BI6478"/>
      <c r="BJ6478"/>
      <c r="BK6478"/>
      <c r="BL6478"/>
      <c r="BM6478"/>
      <c r="BN6478"/>
      <c r="BO6478"/>
      <c r="BP6478"/>
      <c r="BQ6478"/>
      <c r="BR6478"/>
      <c r="BS6478"/>
      <c r="BT6478"/>
      <c r="BU6478"/>
      <c r="BV6478"/>
      <c r="BW6478"/>
      <c r="BX6478"/>
      <c r="BY6478"/>
      <c r="BZ6478"/>
      <c r="CA6478"/>
      <c r="CB6478"/>
      <c r="CC6478"/>
      <c r="CD6478"/>
      <c r="CE6478"/>
      <c r="CF6478"/>
      <c r="CG6478"/>
      <c r="CH6478"/>
      <c r="CI6478"/>
      <c r="CJ6478"/>
      <c r="CK6478"/>
      <c r="DZJ6478"/>
      <c r="DZK6478"/>
      <c r="DZL6478"/>
      <c r="DZM6478"/>
      <c r="DZN6478"/>
      <c r="DZO6478"/>
      <c r="DZP6478"/>
      <c r="DZQ6478"/>
      <c r="DZR6478"/>
      <c r="DZS6478"/>
      <c r="DZT6478"/>
      <c r="DZU6478"/>
      <c r="DZV6478"/>
      <c r="DZW6478"/>
      <c r="DZX6478"/>
      <c r="DZY6478"/>
      <c r="DZZ6478"/>
      <c r="EAA6478"/>
      <c r="EAB6478"/>
      <c r="EAC6478"/>
      <c r="EAD6478"/>
      <c r="EAE6478"/>
      <c r="EAF6478"/>
      <c r="EAG6478"/>
      <c r="EAH6478"/>
    </row>
    <row r="6479" spans="38:89 3390:3414" x14ac:dyDescent="0.3"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  <c r="BE6479"/>
      <c r="BF6479"/>
      <c r="BG6479"/>
      <c r="BH6479"/>
      <c r="BI6479"/>
      <c r="BJ6479"/>
      <c r="BK6479"/>
      <c r="BL6479"/>
      <c r="BM6479"/>
      <c r="BN6479"/>
      <c r="BO6479"/>
      <c r="BP6479"/>
      <c r="BQ6479"/>
      <c r="BR6479"/>
      <c r="BS6479"/>
      <c r="BT6479"/>
      <c r="BU6479"/>
      <c r="BV6479"/>
      <c r="BW6479"/>
      <c r="BX6479"/>
      <c r="BY6479"/>
      <c r="BZ6479"/>
      <c r="CA6479"/>
      <c r="CB6479"/>
      <c r="CC6479"/>
      <c r="CD6479"/>
      <c r="CE6479"/>
      <c r="CF6479"/>
      <c r="CG6479"/>
      <c r="CH6479"/>
      <c r="CI6479"/>
      <c r="CJ6479"/>
      <c r="CK6479"/>
      <c r="DZJ6479"/>
      <c r="DZK6479"/>
      <c r="DZL6479"/>
      <c r="DZM6479"/>
      <c r="DZN6479"/>
      <c r="DZO6479"/>
      <c r="DZP6479"/>
      <c r="DZQ6479"/>
      <c r="DZR6479"/>
      <c r="DZS6479"/>
      <c r="DZT6479"/>
      <c r="DZU6479"/>
      <c r="DZV6479"/>
      <c r="DZW6479"/>
      <c r="DZX6479"/>
      <c r="DZY6479"/>
      <c r="DZZ6479"/>
      <c r="EAA6479"/>
      <c r="EAB6479"/>
      <c r="EAC6479"/>
      <c r="EAD6479"/>
      <c r="EAE6479"/>
      <c r="EAF6479"/>
      <c r="EAG6479"/>
      <c r="EAH6479"/>
    </row>
    <row r="6480" spans="38:89 3390:3414" x14ac:dyDescent="0.3"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  <c r="BE6480"/>
      <c r="BF6480"/>
      <c r="BG6480"/>
      <c r="BH6480"/>
      <c r="BI6480"/>
      <c r="BJ6480"/>
      <c r="BK6480"/>
      <c r="BL6480"/>
      <c r="BM6480"/>
      <c r="BN6480"/>
      <c r="BO6480"/>
      <c r="BP6480"/>
      <c r="BQ6480"/>
      <c r="BR6480"/>
      <c r="BS6480"/>
      <c r="BT6480"/>
      <c r="BU6480"/>
      <c r="BV6480"/>
      <c r="BW6480"/>
      <c r="BX6480"/>
      <c r="BY6480"/>
      <c r="BZ6480"/>
      <c r="CA6480"/>
      <c r="CB6480"/>
      <c r="CC6480"/>
      <c r="CD6480"/>
      <c r="CE6480"/>
      <c r="CF6480"/>
      <c r="CG6480"/>
      <c r="CH6480"/>
      <c r="CI6480"/>
      <c r="CJ6480"/>
      <c r="CK6480"/>
      <c r="DZJ6480"/>
      <c r="DZK6480"/>
      <c r="DZL6480"/>
      <c r="DZM6480"/>
      <c r="DZN6480"/>
      <c r="DZO6480"/>
      <c r="DZP6480"/>
      <c r="DZQ6480"/>
      <c r="DZR6480"/>
      <c r="DZS6480"/>
      <c r="DZT6480"/>
      <c r="DZU6480"/>
      <c r="DZV6480"/>
      <c r="DZW6480"/>
      <c r="DZX6480"/>
      <c r="DZY6480"/>
      <c r="DZZ6480"/>
      <c r="EAA6480"/>
      <c r="EAB6480"/>
      <c r="EAC6480"/>
      <c r="EAD6480"/>
      <c r="EAE6480"/>
      <c r="EAF6480"/>
      <c r="EAG6480"/>
      <c r="EAH6480"/>
    </row>
    <row r="6481" spans="38:89 3390:3414" x14ac:dyDescent="0.3"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  <c r="BE6481"/>
      <c r="BF6481"/>
      <c r="BG6481"/>
      <c r="BH6481"/>
      <c r="BI6481"/>
      <c r="BJ6481"/>
      <c r="BK6481"/>
      <c r="BL6481"/>
      <c r="BM6481"/>
      <c r="BN6481"/>
      <c r="BO6481"/>
      <c r="BP6481"/>
      <c r="BQ6481"/>
      <c r="BR6481"/>
      <c r="BS6481"/>
      <c r="BT6481"/>
      <c r="BU6481"/>
      <c r="BV6481"/>
      <c r="BW6481"/>
      <c r="BX6481"/>
      <c r="BY6481"/>
      <c r="BZ6481"/>
      <c r="CA6481"/>
      <c r="CB6481"/>
      <c r="CC6481"/>
      <c r="CD6481"/>
      <c r="CE6481"/>
      <c r="CF6481"/>
      <c r="CG6481"/>
      <c r="CH6481"/>
      <c r="CI6481"/>
      <c r="CJ6481"/>
      <c r="CK6481"/>
      <c r="DZJ6481"/>
      <c r="DZK6481"/>
      <c r="DZL6481"/>
      <c r="DZM6481"/>
      <c r="DZN6481"/>
      <c r="DZO6481"/>
      <c r="DZP6481"/>
      <c r="DZQ6481"/>
      <c r="DZR6481"/>
      <c r="DZS6481"/>
      <c r="DZT6481"/>
      <c r="DZU6481"/>
      <c r="DZV6481"/>
      <c r="DZW6481"/>
      <c r="DZX6481"/>
      <c r="DZY6481"/>
      <c r="DZZ6481"/>
      <c r="EAA6481"/>
      <c r="EAB6481"/>
      <c r="EAC6481"/>
      <c r="EAD6481"/>
      <c r="EAE6481"/>
      <c r="EAF6481"/>
      <c r="EAG6481"/>
      <c r="EAH6481"/>
    </row>
    <row r="6482" spans="38:89 3390:3414" x14ac:dyDescent="0.3"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  <c r="BE6482"/>
      <c r="BF6482"/>
      <c r="BG6482"/>
      <c r="BH6482"/>
      <c r="BI6482"/>
      <c r="BJ6482"/>
      <c r="BK6482"/>
      <c r="BL6482"/>
      <c r="BM6482"/>
      <c r="BN6482"/>
      <c r="BO6482"/>
      <c r="BP6482"/>
      <c r="BQ6482"/>
      <c r="BR6482"/>
      <c r="BS6482"/>
      <c r="BT6482"/>
      <c r="BU6482"/>
      <c r="BV6482"/>
      <c r="BW6482"/>
      <c r="BX6482"/>
      <c r="BY6482"/>
      <c r="BZ6482"/>
      <c r="CA6482"/>
      <c r="CB6482"/>
      <c r="CC6482"/>
      <c r="CD6482"/>
      <c r="CE6482"/>
      <c r="CF6482"/>
      <c r="CG6482"/>
      <c r="CH6482"/>
      <c r="CI6482"/>
      <c r="CJ6482"/>
      <c r="CK6482"/>
      <c r="DZJ6482"/>
      <c r="DZK6482"/>
      <c r="DZL6482"/>
      <c r="DZM6482"/>
      <c r="DZN6482"/>
      <c r="DZO6482"/>
      <c r="DZP6482"/>
      <c r="DZQ6482"/>
      <c r="DZR6482"/>
      <c r="DZS6482"/>
      <c r="DZT6482"/>
      <c r="DZU6482"/>
      <c r="DZV6482"/>
      <c r="DZW6482"/>
      <c r="DZX6482"/>
      <c r="DZY6482"/>
      <c r="DZZ6482"/>
      <c r="EAA6482"/>
      <c r="EAB6482"/>
      <c r="EAC6482"/>
      <c r="EAD6482"/>
      <c r="EAE6482"/>
      <c r="EAF6482"/>
      <c r="EAG6482"/>
      <c r="EAH6482"/>
    </row>
    <row r="6483" spans="38:89 3390:3414" x14ac:dyDescent="0.3"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  <c r="BE6483"/>
      <c r="BF6483"/>
      <c r="BG6483"/>
      <c r="BH6483"/>
      <c r="BI6483"/>
      <c r="BJ6483"/>
      <c r="BK6483"/>
      <c r="BL6483"/>
      <c r="BM6483"/>
      <c r="BN6483"/>
      <c r="BO6483"/>
      <c r="BP6483"/>
      <c r="BQ6483"/>
      <c r="BR6483"/>
      <c r="BS6483"/>
      <c r="BT6483"/>
      <c r="BU6483"/>
      <c r="BV6483"/>
      <c r="BW6483"/>
      <c r="BX6483"/>
      <c r="BY6483"/>
      <c r="BZ6483"/>
      <c r="CA6483"/>
      <c r="CB6483"/>
      <c r="CC6483"/>
      <c r="CD6483"/>
      <c r="CE6483"/>
      <c r="CF6483"/>
      <c r="CG6483"/>
      <c r="CH6483"/>
      <c r="CI6483"/>
      <c r="CJ6483"/>
      <c r="CK6483"/>
      <c r="DZJ6483"/>
      <c r="DZK6483"/>
      <c r="DZL6483"/>
      <c r="DZM6483"/>
      <c r="DZN6483"/>
      <c r="DZO6483"/>
      <c r="DZP6483"/>
      <c r="DZQ6483"/>
      <c r="DZR6483"/>
      <c r="DZS6483"/>
      <c r="DZT6483"/>
      <c r="DZU6483"/>
      <c r="DZV6483"/>
      <c r="DZW6483"/>
      <c r="DZX6483"/>
      <c r="DZY6483"/>
      <c r="DZZ6483"/>
      <c r="EAA6483"/>
      <c r="EAB6483"/>
      <c r="EAC6483"/>
      <c r="EAD6483"/>
      <c r="EAE6483"/>
      <c r="EAF6483"/>
      <c r="EAG6483"/>
      <c r="EAH6483"/>
    </row>
    <row r="6484" spans="38:89 3390:3414" x14ac:dyDescent="0.3"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  <c r="BE6484"/>
      <c r="BF6484"/>
      <c r="BG6484"/>
      <c r="BH6484"/>
      <c r="BI6484"/>
      <c r="BJ6484"/>
      <c r="BK6484"/>
      <c r="BL6484"/>
      <c r="BM6484"/>
      <c r="BN6484"/>
      <c r="BO6484"/>
      <c r="BP6484"/>
      <c r="BQ6484"/>
      <c r="BR6484"/>
      <c r="BS6484"/>
      <c r="BT6484"/>
      <c r="BU6484"/>
      <c r="BV6484"/>
      <c r="BW6484"/>
      <c r="BX6484"/>
      <c r="BY6484"/>
      <c r="BZ6484"/>
      <c r="CA6484"/>
      <c r="CB6484"/>
      <c r="CC6484"/>
      <c r="CD6484"/>
      <c r="CE6484"/>
      <c r="CF6484"/>
      <c r="CG6484"/>
      <c r="CH6484"/>
      <c r="CI6484"/>
      <c r="CJ6484"/>
      <c r="CK6484"/>
      <c r="DZJ6484"/>
      <c r="DZK6484"/>
      <c r="DZL6484"/>
      <c r="DZM6484"/>
      <c r="DZN6484"/>
      <c r="DZO6484"/>
      <c r="DZP6484"/>
      <c r="DZQ6484"/>
      <c r="DZR6484"/>
      <c r="DZS6484"/>
      <c r="DZT6484"/>
      <c r="DZU6484"/>
      <c r="DZV6484"/>
      <c r="DZW6484"/>
      <c r="DZX6484"/>
      <c r="DZY6484"/>
      <c r="DZZ6484"/>
      <c r="EAA6484"/>
      <c r="EAB6484"/>
      <c r="EAC6484"/>
      <c r="EAD6484"/>
      <c r="EAE6484"/>
      <c r="EAF6484"/>
      <c r="EAG6484"/>
      <c r="EAH6484"/>
    </row>
    <row r="6485" spans="38:89 3390:3414" x14ac:dyDescent="0.3"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  <c r="BE6485"/>
      <c r="BF6485"/>
      <c r="BG6485"/>
      <c r="BH6485"/>
      <c r="BI6485"/>
      <c r="BJ6485"/>
      <c r="BK6485"/>
      <c r="BL6485"/>
      <c r="BM6485"/>
      <c r="BN6485"/>
      <c r="BO6485"/>
      <c r="BP6485"/>
      <c r="BQ6485"/>
      <c r="BR6485"/>
      <c r="BS6485"/>
      <c r="BT6485"/>
      <c r="BU6485"/>
      <c r="BV6485"/>
      <c r="BW6485"/>
      <c r="BX6485"/>
      <c r="BY6485"/>
      <c r="BZ6485"/>
      <c r="CA6485"/>
      <c r="CB6485"/>
      <c r="CC6485"/>
      <c r="CD6485"/>
      <c r="CE6485"/>
      <c r="CF6485"/>
      <c r="CG6485"/>
      <c r="CH6485"/>
      <c r="CI6485"/>
      <c r="CJ6485"/>
      <c r="CK6485"/>
      <c r="DZJ6485"/>
      <c r="DZK6485"/>
      <c r="DZL6485"/>
      <c r="DZM6485"/>
      <c r="DZN6485"/>
      <c r="DZO6485"/>
      <c r="DZP6485"/>
      <c r="DZQ6485"/>
      <c r="DZR6485"/>
      <c r="DZS6485"/>
      <c r="DZT6485"/>
      <c r="DZU6485"/>
      <c r="DZV6485"/>
      <c r="DZW6485"/>
      <c r="DZX6485"/>
      <c r="DZY6485"/>
      <c r="DZZ6485"/>
      <c r="EAA6485"/>
      <c r="EAB6485"/>
      <c r="EAC6485"/>
      <c r="EAD6485"/>
      <c r="EAE6485"/>
      <c r="EAF6485"/>
      <c r="EAG6485"/>
      <c r="EAH6485"/>
    </row>
    <row r="6486" spans="38:89 3390:3414" x14ac:dyDescent="0.3"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  <c r="BE6486"/>
      <c r="BF6486"/>
      <c r="BG6486"/>
      <c r="BH6486"/>
      <c r="BI6486"/>
      <c r="BJ6486"/>
      <c r="BK6486"/>
      <c r="BL6486"/>
      <c r="BM6486"/>
      <c r="BN6486"/>
      <c r="BO6486"/>
      <c r="BP6486"/>
      <c r="BQ6486"/>
      <c r="BR6486"/>
      <c r="BS6486"/>
      <c r="BT6486"/>
      <c r="BU6486"/>
      <c r="BV6486"/>
      <c r="BW6486"/>
      <c r="BX6486"/>
      <c r="BY6486"/>
      <c r="BZ6486"/>
      <c r="CA6486"/>
      <c r="CB6486"/>
      <c r="CC6486"/>
      <c r="CD6486"/>
      <c r="CE6486"/>
      <c r="CF6486"/>
      <c r="CG6486"/>
      <c r="CH6486"/>
      <c r="CI6486"/>
      <c r="CJ6486"/>
      <c r="CK6486"/>
      <c r="DZJ6486"/>
      <c r="DZK6486"/>
      <c r="DZL6486"/>
      <c r="DZM6486"/>
      <c r="DZN6486"/>
      <c r="DZO6486"/>
      <c r="DZP6486"/>
      <c r="DZQ6486"/>
      <c r="DZR6486"/>
      <c r="DZS6486"/>
      <c r="DZT6486"/>
      <c r="DZU6486"/>
      <c r="DZV6486"/>
      <c r="DZW6486"/>
      <c r="DZX6486"/>
      <c r="DZY6486"/>
      <c r="DZZ6486"/>
      <c r="EAA6486"/>
      <c r="EAB6486"/>
      <c r="EAC6486"/>
      <c r="EAD6486"/>
      <c r="EAE6486"/>
      <c r="EAF6486"/>
      <c r="EAG6486"/>
      <c r="EAH6486"/>
    </row>
    <row r="6487" spans="38:89 3390:3414" x14ac:dyDescent="0.3"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  <c r="BE6487"/>
      <c r="BF6487"/>
      <c r="BG6487"/>
      <c r="BH6487"/>
      <c r="BI6487"/>
      <c r="BJ6487"/>
      <c r="BK6487"/>
      <c r="BL6487"/>
      <c r="BM6487"/>
      <c r="BN6487"/>
      <c r="BO6487"/>
      <c r="BP6487"/>
      <c r="BQ6487"/>
      <c r="BR6487"/>
      <c r="BS6487"/>
      <c r="BT6487"/>
      <c r="BU6487"/>
      <c r="BV6487"/>
      <c r="BW6487"/>
      <c r="BX6487"/>
      <c r="BY6487"/>
      <c r="BZ6487"/>
      <c r="CA6487"/>
      <c r="CB6487"/>
      <c r="CC6487"/>
      <c r="CD6487"/>
      <c r="CE6487"/>
      <c r="CF6487"/>
      <c r="CG6487"/>
      <c r="CH6487"/>
      <c r="CI6487"/>
      <c r="CJ6487"/>
      <c r="CK6487"/>
      <c r="DZJ6487"/>
      <c r="DZK6487"/>
      <c r="DZL6487"/>
      <c r="DZM6487"/>
      <c r="DZN6487"/>
      <c r="DZO6487"/>
      <c r="DZP6487"/>
      <c r="DZQ6487"/>
      <c r="DZR6487"/>
      <c r="DZS6487"/>
      <c r="DZT6487"/>
      <c r="DZU6487"/>
      <c r="DZV6487"/>
      <c r="DZW6487"/>
      <c r="DZX6487"/>
      <c r="DZY6487"/>
      <c r="DZZ6487"/>
      <c r="EAA6487"/>
      <c r="EAB6487"/>
      <c r="EAC6487"/>
      <c r="EAD6487"/>
      <c r="EAE6487"/>
      <c r="EAF6487"/>
      <c r="EAG6487"/>
      <c r="EAH6487"/>
    </row>
    <row r="6488" spans="38:89 3390:3414" x14ac:dyDescent="0.3"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  <c r="BE6488"/>
      <c r="BF6488"/>
      <c r="BG6488"/>
      <c r="BH6488"/>
      <c r="BI6488"/>
      <c r="BJ6488"/>
      <c r="BK6488"/>
      <c r="BL6488"/>
      <c r="BM6488"/>
      <c r="BN6488"/>
      <c r="BO6488"/>
      <c r="BP6488"/>
      <c r="BQ6488"/>
      <c r="BR6488"/>
      <c r="BS6488"/>
      <c r="BT6488"/>
      <c r="BU6488"/>
      <c r="BV6488"/>
      <c r="BW6488"/>
      <c r="BX6488"/>
      <c r="BY6488"/>
      <c r="BZ6488"/>
      <c r="CA6488"/>
      <c r="CB6488"/>
      <c r="CC6488"/>
      <c r="CD6488"/>
      <c r="CE6488"/>
      <c r="CF6488"/>
      <c r="CG6488"/>
      <c r="CH6488"/>
      <c r="CI6488"/>
      <c r="CJ6488"/>
      <c r="CK6488"/>
      <c r="DZJ6488"/>
      <c r="DZK6488"/>
      <c r="DZL6488"/>
      <c r="DZM6488"/>
      <c r="DZN6488"/>
      <c r="DZO6488"/>
      <c r="DZP6488"/>
      <c r="DZQ6488"/>
      <c r="DZR6488"/>
      <c r="DZS6488"/>
      <c r="DZT6488"/>
      <c r="DZU6488"/>
      <c r="DZV6488"/>
      <c r="DZW6488"/>
      <c r="DZX6488"/>
      <c r="DZY6488"/>
      <c r="DZZ6488"/>
      <c r="EAA6488"/>
      <c r="EAB6488"/>
      <c r="EAC6488"/>
      <c r="EAD6488"/>
      <c r="EAE6488"/>
      <c r="EAF6488"/>
      <c r="EAG6488"/>
      <c r="EAH6488"/>
    </row>
    <row r="6489" spans="38:89 3390:3414" x14ac:dyDescent="0.3"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  <c r="BE6489"/>
      <c r="BF6489"/>
      <c r="BG6489"/>
      <c r="BH6489"/>
      <c r="BI6489"/>
      <c r="BJ6489"/>
      <c r="BK6489"/>
      <c r="BL6489"/>
      <c r="BM6489"/>
      <c r="BN6489"/>
      <c r="BO6489"/>
      <c r="BP6489"/>
      <c r="BQ6489"/>
      <c r="BR6489"/>
      <c r="BS6489"/>
      <c r="BT6489"/>
      <c r="BU6489"/>
      <c r="BV6489"/>
      <c r="BW6489"/>
      <c r="BX6489"/>
      <c r="BY6489"/>
      <c r="BZ6489"/>
      <c r="CA6489"/>
      <c r="CB6489"/>
      <c r="CC6489"/>
      <c r="CD6489"/>
      <c r="CE6489"/>
      <c r="CF6489"/>
      <c r="CG6489"/>
      <c r="CH6489"/>
      <c r="CI6489"/>
      <c r="CJ6489"/>
      <c r="CK6489"/>
      <c r="DZJ6489"/>
      <c r="DZK6489"/>
      <c r="DZL6489"/>
      <c r="DZM6489"/>
      <c r="DZN6489"/>
      <c r="DZO6489"/>
      <c r="DZP6489"/>
      <c r="DZQ6489"/>
      <c r="DZR6489"/>
      <c r="DZS6489"/>
      <c r="DZT6489"/>
      <c r="DZU6489"/>
      <c r="DZV6489"/>
      <c r="DZW6489"/>
      <c r="DZX6489"/>
      <c r="DZY6489"/>
      <c r="DZZ6489"/>
      <c r="EAA6489"/>
      <c r="EAB6489"/>
      <c r="EAC6489"/>
      <c r="EAD6489"/>
      <c r="EAE6489"/>
      <c r="EAF6489"/>
      <c r="EAG6489"/>
      <c r="EAH6489"/>
    </row>
    <row r="6490" spans="38:89 3390:3414" x14ac:dyDescent="0.3"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  <c r="BE6490"/>
      <c r="BF6490"/>
      <c r="BG6490"/>
      <c r="BH6490"/>
      <c r="BI6490"/>
      <c r="BJ6490"/>
      <c r="BK6490"/>
      <c r="BL6490"/>
      <c r="BM6490"/>
      <c r="BN6490"/>
      <c r="BO6490"/>
      <c r="BP6490"/>
      <c r="BQ6490"/>
      <c r="BR6490"/>
      <c r="BS6490"/>
      <c r="BT6490"/>
      <c r="BU6490"/>
      <c r="BV6490"/>
      <c r="BW6490"/>
      <c r="BX6490"/>
      <c r="BY6490"/>
      <c r="BZ6490"/>
      <c r="CA6490"/>
      <c r="CB6490"/>
      <c r="CC6490"/>
      <c r="CD6490"/>
      <c r="CE6490"/>
      <c r="CF6490"/>
      <c r="CG6490"/>
      <c r="CH6490"/>
      <c r="CI6490"/>
      <c r="CJ6490"/>
      <c r="CK6490"/>
      <c r="DZJ6490"/>
      <c r="DZK6490"/>
      <c r="DZL6490"/>
      <c r="DZM6490"/>
      <c r="DZN6490"/>
      <c r="DZO6490"/>
      <c r="DZP6490"/>
      <c r="DZQ6490"/>
      <c r="DZR6490"/>
      <c r="DZS6490"/>
      <c r="DZT6490"/>
      <c r="DZU6490"/>
      <c r="DZV6490"/>
      <c r="DZW6490"/>
      <c r="DZX6490"/>
      <c r="DZY6490"/>
      <c r="DZZ6490"/>
      <c r="EAA6490"/>
      <c r="EAB6490"/>
      <c r="EAC6490"/>
      <c r="EAD6490"/>
      <c r="EAE6490"/>
      <c r="EAF6490"/>
      <c r="EAG6490"/>
      <c r="EAH6490"/>
    </row>
    <row r="6491" spans="38:89 3390:3414" x14ac:dyDescent="0.3"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  <c r="BE6491"/>
      <c r="BF6491"/>
      <c r="BG6491"/>
      <c r="BH6491"/>
      <c r="BI6491"/>
      <c r="BJ6491"/>
      <c r="BK6491"/>
      <c r="BL6491"/>
      <c r="BM6491"/>
      <c r="BN6491"/>
      <c r="BO6491"/>
      <c r="BP6491"/>
      <c r="BQ6491"/>
      <c r="BR6491"/>
      <c r="BS6491"/>
      <c r="BT6491"/>
      <c r="BU6491"/>
      <c r="BV6491"/>
      <c r="BW6491"/>
      <c r="BX6491"/>
      <c r="BY6491"/>
      <c r="BZ6491"/>
      <c r="CA6491"/>
      <c r="CB6491"/>
      <c r="CC6491"/>
      <c r="CD6491"/>
      <c r="CE6491"/>
      <c r="CF6491"/>
      <c r="CG6491"/>
      <c r="CH6491"/>
      <c r="CI6491"/>
      <c r="CJ6491"/>
      <c r="CK6491"/>
      <c r="DZJ6491"/>
      <c r="DZK6491"/>
      <c r="DZL6491"/>
      <c r="DZM6491"/>
      <c r="DZN6491"/>
      <c r="DZO6491"/>
      <c r="DZP6491"/>
      <c r="DZQ6491"/>
      <c r="DZR6491"/>
      <c r="DZS6491"/>
      <c r="DZT6491"/>
      <c r="DZU6491"/>
      <c r="DZV6491"/>
      <c r="DZW6491"/>
      <c r="DZX6491"/>
      <c r="DZY6491"/>
      <c r="DZZ6491"/>
      <c r="EAA6491"/>
      <c r="EAB6491"/>
      <c r="EAC6491"/>
      <c r="EAD6491"/>
      <c r="EAE6491"/>
      <c r="EAF6491"/>
      <c r="EAG6491"/>
      <c r="EAH6491"/>
    </row>
    <row r="6492" spans="38:89 3390:3414" x14ac:dyDescent="0.3"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  <c r="BE6492"/>
      <c r="BF6492"/>
      <c r="BG6492"/>
      <c r="BH6492"/>
      <c r="BI6492"/>
      <c r="BJ6492"/>
      <c r="BK6492"/>
      <c r="BL6492"/>
      <c r="BM6492"/>
      <c r="BN6492"/>
      <c r="BO6492"/>
      <c r="BP6492"/>
      <c r="BQ6492"/>
      <c r="BR6492"/>
      <c r="BS6492"/>
      <c r="BT6492"/>
      <c r="BU6492"/>
      <c r="BV6492"/>
      <c r="BW6492"/>
      <c r="BX6492"/>
      <c r="BY6492"/>
      <c r="BZ6492"/>
      <c r="CA6492"/>
      <c r="CB6492"/>
      <c r="CC6492"/>
      <c r="CD6492"/>
      <c r="CE6492"/>
      <c r="CF6492"/>
      <c r="CG6492"/>
      <c r="CH6492"/>
      <c r="CI6492"/>
      <c r="CJ6492"/>
      <c r="CK6492"/>
      <c r="DZJ6492"/>
      <c r="DZK6492"/>
      <c r="DZL6492"/>
      <c r="DZM6492"/>
      <c r="DZN6492"/>
      <c r="DZO6492"/>
      <c r="DZP6492"/>
      <c r="DZQ6492"/>
      <c r="DZR6492"/>
      <c r="DZS6492"/>
      <c r="DZT6492"/>
      <c r="DZU6492"/>
      <c r="DZV6492"/>
      <c r="DZW6492"/>
      <c r="DZX6492"/>
      <c r="DZY6492"/>
      <c r="DZZ6492"/>
      <c r="EAA6492"/>
      <c r="EAB6492"/>
      <c r="EAC6492"/>
      <c r="EAD6492"/>
      <c r="EAE6492"/>
      <c r="EAF6492"/>
      <c r="EAG6492"/>
      <c r="EAH6492"/>
    </row>
    <row r="6493" spans="38:89 3390:3414" x14ac:dyDescent="0.3"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  <c r="BE6493"/>
      <c r="BF6493"/>
      <c r="BG6493"/>
      <c r="BH6493"/>
      <c r="BI6493"/>
      <c r="BJ6493"/>
      <c r="BK6493"/>
      <c r="BL6493"/>
      <c r="BM6493"/>
      <c r="BN6493"/>
      <c r="BO6493"/>
      <c r="BP6493"/>
      <c r="BQ6493"/>
      <c r="BR6493"/>
      <c r="BS6493"/>
      <c r="BT6493"/>
      <c r="BU6493"/>
      <c r="BV6493"/>
      <c r="BW6493"/>
      <c r="BX6493"/>
      <c r="BY6493"/>
      <c r="BZ6493"/>
      <c r="CA6493"/>
      <c r="CB6493"/>
      <c r="CC6493"/>
      <c r="CD6493"/>
      <c r="CE6493"/>
      <c r="CF6493"/>
      <c r="CG6493"/>
      <c r="CH6493"/>
      <c r="CI6493"/>
      <c r="CJ6493"/>
      <c r="CK6493"/>
      <c r="DZJ6493"/>
      <c r="DZK6493"/>
      <c r="DZL6493"/>
      <c r="DZM6493"/>
      <c r="DZN6493"/>
      <c r="DZO6493"/>
      <c r="DZP6493"/>
      <c r="DZQ6493"/>
      <c r="DZR6493"/>
      <c r="DZS6493"/>
      <c r="DZT6493"/>
      <c r="DZU6493"/>
      <c r="DZV6493"/>
      <c r="DZW6493"/>
      <c r="DZX6493"/>
      <c r="DZY6493"/>
      <c r="DZZ6493"/>
      <c r="EAA6493"/>
      <c r="EAB6493"/>
      <c r="EAC6493"/>
      <c r="EAD6493"/>
      <c r="EAE6493"/>
      <c r="EAF6493"/>
      <c r="EAG6493"/>
      <c r="EAH6493"/>
    </row>
    <row r="6494" spans="38:89 3390:3414" x14ac:dyDescent="0.3"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  <c r="BE6494"/>
      <c r="BF6494"/>
      <c r="BG6494"/>
      <c r="BH6494"/>
      <c r="BI6494"/>
      <c r="BJ6494"/>
      <c r="BK6494"/>
      <c r="BL6494"/>
      <c r="BM6494"/>
      <c r="BN6494"/>
      <c r="BO6494"/>
      <c r="BP6494"/>
      <c r="BQ6494"/>
      <c r="BR6494"/>
      <c r="BS6494"/>
      <c r="BT6494"/>
      <c r="BU6494"/>
      <c r="BV6494"/>
      <c r="BW6494"/>
      <c r="BX6494"/>
      <c r="BY6494"/>
      <c r="BZ6494"/>
      <c r="CA6494"/>
      <c r="CB6494"/>
      <c r="CC6494"/>
      <c r="CD6494"/>
      <c r="CE6494"/>
      <c r="CF6494"/>
      <c r="CG6494"/>
      <c r="CH6494"/>
      <c r="CI6494"/>
      <c r="CJ6494"/>
      <c r="CK6494"/>
      <c r="DZJ6494"/>
      <c r="DZK6494"/>
      <c r="DZL6494"/>
      <c r="DZM6494"/>
      <c r="DZN6494"/>
      <c r="DZO6494"/>
      <c r="DZP6494"/>
      <c r="DZQ6494"/>
      <c r="DZR6494"/>
      <c r="DZS6494"/>
      <c r="DZT6494"/>
      <c r="DZU6494"/>
      <c r="DZV6494"/>
      <c r="DZW6494"/>
      <c r="DZX6494"/>
      <c r="DZY6494"/>
      <c r="DZZ6494"/>
      <c r="EAA6494"/>
      <c r="EAB6494"/>
      <c r="EAC6494"/>
      <c r="EAD6494"/>
      <c r="EAE6494"/>
      <c r="EAF6494"/>
      <c r="EAG6494"/>
      <c r="EAH6494"/>
    </row>
    <row r="6495" spans="38:89 3390:3414" x14ac:dyDescent="0.3"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  <c r="BE6495"/>
      <c r="BF6495"/>
      <c r="BG6495"/>
      <c r="BH6495"/>
      <c r="BI6495"/>
      <c r="BJ6495"/>
      <c r="BK6495"/>
      <c r="BL6495"/>
      <c r="BM6495"/>
      <c r="BN6495"/>
      <c r="BO6495"/>
      <c r="BP6495"/>
      <c r="BQ6495"/>
      <c r="BR6495"/>
      <c r="BS6495"/>
      <c r="BT6495"/>
      <c r="BU6495"/>
      <c r="BV6495"/>
      <c r="BW6495"/>
      <c r="BX6495"/>
      <c r="BY6495"/>
      <c r="BZ6495"/>
      <c r="CA6495"/>
      <c r="CB6495"/>
      <c r="CC6495"/>
      <c r="CD6495"/>
      <c r="CE6495"/>
      <c r="CF6495"/>
      <c r="CG6495"/>
      <c r="CH6495"/>
      <c r="CI6495"/>
      <c r="CJ6495"/>
      <c r="CK6495"/>
      <c r="DZJ6495"/>
      <c r="DZK6495"/>
      <c r="DZL6495"/>
      <c r="DZM6495"/>
      <c r="DZN6495"/>
      <c r="DZO6495"/>
      <c r="DZP6495"/>
      <c r="DZQ6495"/>
      <c r="DZR6495"/>
      <c r="DZS6495"/>
      <c r="DZT6495"/>
      <c r="DZU6495"/>
      <c r="DZV6495"/>
      <c r="DZW6495"/>
      <c r="DZX6495"/>
      <c r="DZY6495"/>
      <c r="DZZ6495"/>
      <c r="EAA6495"/>
      <c r="EAB6495"/>
      <c r="EAC6495"/>
      <c r="EAD6495"/>
      <c r="EAE6495"/>
      <c r="EAF6495"/>
      <c r="EAG6495"/>
      <c r="EAH6495"/>
    </row>
    <row r="6496" spans="38:89 3390:3414" x14ac:dyDescent="0.3"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  <c r="BE6496"/>
      <c r="BF6496"/>
      <c r="BG6496"/>
      <c r="BH6496"/>
      <c r="BI6496"/>
      <c r="BJ6496"/>
      <c r="BK6496"/>
      <c r="BL6496"/>
      <c r="BM6496"/>
      <c r="BN6496"/>
      <c r="BO6496"/>
      <c r="BP6496"/>
      <c r="BQ6496"/>
      <c r="BR6496"/>
      <c r="BS6496"/>
      <c r="BT6496"/>
      <c r="BU6496"/>
      <c r="BV6496"/>
      <c r="BW6496"/>
      <c r="BX6496"/>
      <c r="BY6496"/>
      <c r="BZ6496"/>
      <c r="CA6496"/>
      <c r="CB6496"/>
      <c r="CC6496"/>
      <c r="CD6496"/>
      <c r="CE6496"/>
      <c r="CF6496"/>
      <c r="CG6496"/>
      <c r="CH6496"/>
      <c r="CI6496"/>
      <c r="CJ6496"/>
      <c r="CK6496"/>
      <c r="DZJ6496"/>
      <c r="DZK6496"/>
      <c r="DZL6496"/>
      <c r="DZM6496"/>
      <c r="DZN6496"/>
      <c r="DZO6496"/>
      <c r="DZP6496"/>
      <c r="DZQ6496"/>
      <c r="DZR6496"/>
      <c r="DZS6496"/>
      <c r="DZT6496"/>
      <c r="DZU6496"/>
      <c r="DZV6496"/>
      <c r="DZW6496"/>
      <c r="DZX6496"/>
      <c r="DZY6496"/>
      <c r="DZZ6496"/>
      <c r="EAA6496"/>
      <c r="EAB6496"/>
      <c r="EAC6496"/>
      <c r="EAD6496"/>
      <c r="EAE6496"/>
      <c r="EAF6496"/>
      <c r="EAG6496"/>
      <c r="EAH6496"/>
    </row>
    <row r="6497" spans="38:89 3390:3414" x14ac:dyDescent="0.3"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  <c r="BE6497"/>
      <c r="BF6497"/>
      <c r="BG6497"/>
      <c r="BH6497"/>
      <c r="BI6497"/>
      <c r="BJ6497"/>
      <c r="BK6497"/>
      <c r="BL6497"/>
      <c r="BM6497"/>
      <c r="BN6497"/>
      <c r="BO6497"/>
      <c r="BP6497"/>
      <c r="BQ6497"/>
      <c r="BR6497"/>
      <c r="BS6497"/>
      <c r="BT6497"/>
      <c r="BU6497"/>
      <c r="BV6497"/>
      <c r="BW6497"/>
      <c r="BX6497"/>
      <c r="BY6497"/>
      <c r="BZ6497"/>
      <c r="CA6497"/>
      <c r="CB6497"/>
      <c r="CC6497"/>
      <c r="CD6497"/>
      <c r="CE6497"/>
      <c r="CF6497"/>
      <c r="CG6497"/>
      <c r="CH6497"/>
      <c r="CI6497"/>
      <c r="CJ6497"/>
      <c r="CK6497"/>
      <c r="DZJ6497"/>
      <c r="DZK6497"/>
      <c r="DZL6497"/>
      <c r="DZM6497"/>
      <c r="DZN6497"/>
      <c r="DZO6497"/>
      <c r="DZP6497"/>
      <c r="DZQ6497"/>
      <c r="DZR6497"/>
      <c r="DZS6497"/>
      <c r="DZT6497"/>
      <c r="DZU6497"/>
      <c r="DZV6497"/>
      <c r="DZW6497"/>
      <c r="DZX6497"/>
      <c r="DZY6497"/>
      <c r="DZZ6497"/>
      <c r="EAA6497"/>
      <c r="EAB6497"/>
      <c r="EAC6497"/>
      <c r="EAD6497"/>
      <c r="EAE6497"/>
      <c r="EAF6497"/>
      <c r="EAG6497"/>
      <c r="EAH6497"/>
    </row>
    <row r="6498" spans="38:89 3390:3414" x14ac:dyDescent="0.3"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  <c r="BE6498"/>
      <c r="BF6498"/>
      <c r="BG6498"/>
      <c r="BH6498"/>
      <c r="BI6498"/>
      <c r="BJ6498"/>
      <c r="BK6498"/>
      <c r="BL6498"/>
      <c r="BM6498"/>
      <c r="BN6498"/>
      <c r="BO6498"/>
      <c r="BP6498"/>
      <c r="BQ6498"/>
      <c r="BR6498"/>
      <c r="BS6498"/>
      <c r="BT6498"/>
      <c r="BU6498"/>
      <c r="BV6498"/>
      <c r="BW6498"/>
      <c r="BX6498"/>
      <c r="BY6498"/>
      <c r="BZ6498"/>
      <c r="CA6498"/>
      <c r="CB6498"/>
      <c r="CC6498"/>
      <c r="CD6498"/>
      <c r="CE6498"/>
      <c r="CF6498"/>
      <c r="CG6498"/>
      <c r="CH6498"/>
      <c r="CI6498"/>
      <c r="CJ6498"/>
      <c r="CK6498"/>
      <c r="DZJ6498"/>
      <c r="DZK6498"/>
      <c r="DZL6498"/>
      <c r="DZM6498"/>
      <c r="DZN6498"/>
      <c r="DZO6498"/>
      <c r="DZP6498"/>
      <c r="DZQ6498"/>
      <c r="DZR6498"/>
      <c r="DZS6498"/>
      <c r="DZT6498"/>
      <c r="DZU6498"/>
      <c r="DZV6498"/>
      <c r="DZW6498"/>
      <c r="DZX6498"/>
      <c r="DZY6498"/>
      <c r="DZZ6498"/>
      <c r="EAA6498"/>
      <c r="EAB6498"/>
      <c r="EAC6498"/>
      <c r="EAD6498"/>
      <c r="EAE6498"/>
      <c r="EAF6498"/>
      <c r="EAG6498"/>
      <c r="EAH6498"/>
    </row>
    <row r="6499" spans="38:89 3390:3414" x14ac:dyDescent="0.3"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  <c r="BE6499"/>
      <c r="BF6499"/>
      <c r="BG6499"/>
      <c r="BH6499"/>
      <c r="BI6499"/>
      <c r="BJ6499"/>
      <c r="BK6499"/>
      <c r="BL6499"/>
      <c r="BM6499"/>
      <c r="BN6499"/>
      <c r="BO6499"/>
      <c r="BP6499"/>
      <c r="BQ6499"/>
      <c r="BR6499"/>
      <c r="BS6499"/>
      <c r="BT6499"/>
      <c r="BU6499"/>
      <c r="BV6499"/>
      <c r="BW6499"/>
      <c r="BX6499"/>
      <c r="BY6499"/>
      <c r="BZ6499"/>
      <c r="CA6499"/>
      <c r="CB6499"/>
      <c r="CC6499"/>
      <c r="CD6499"/>
      <c r="CE6499"/>
      <c r="CF6499"/>
      <c r="CG6499"/>
      <c r="CH6499"/>
      <c r="CI6499"/>
      <c r="CJ6499"/>
      <c r="CK6499"/>
      <c r="DZJ6499"/>
      <c r="DZK6499"/>
      <c r="DZL6499"/>
      <c r="DZM6499"/>
      <c r="DZN6499"/>
      <c r="DZO6499"/>
      <c r="DZP6499"/>
      <c r="DZQ6499"/>
      <c r="DZR6499"/>
      <c r="DZS6499"/>
      <c r="DZT6499"/>
      <c r="DZU6499"/>
      <c r="DZV6499"/>
      <c r="DZW6499"/>
      <c r="DZX6499"/>
      <c r="DZY6499"/>
      <c r="DZZ6499"/>
      <c r="EAA6499"/>
      <c r="EAB6499"/>
      <c r="EAC6499"/>
      <c r="EAD6499"/>
      <c r="EAE6499"/>
      <c r="EAF6499"/>
      <c r="EAG6499"/>
      <c r="EAH6499"/>
    </row>
    <row r="6500" spans="38:89 3390:3414" x14ac:dyDescent="0.3"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  <c r="BE6500"/>
      <c r="BF6500"/>
      <c r="BG6500"/>
      <c r="BH6500"/>
      <c r="BI6500"/>
      <c r="BJ6500"/>
      <c r="BK6500"/>
      <c r="BL6500"/>
      <c r="BM6500"/>
      <c r="BN6500"/>
      <c r="BO6500"/>
      <c r="BP6500"/>
      <c r="BQ6500"/>
      <c r="BR6500"/>
      <c r="BS6500"/>
      <c r="BT6500"/>
      <c r="BU6500"/>
      <c r="BV6500"/>
      <c r="BW6500"/>
      <c r="BX6500"/>
      <c r="BY6500"/>
      <c r="BZ6500"/>
      <c r="CA6500"/>
      <c r="CB6500"/>
      <c r="CC6500"/>
      <c r="CD6500"/>
      <c r="CE6500"/>
      <c r="CF6500"/>
      <c r="CG6500"/>
      <c r="CH6500"/>
      <c r="CI6500"/>
      <c r="CJ6500"/>
      <c r="CK6500"/>
      <c r="DZJ6500"/>
      <c r="DZK6500"/>
      <c r="DZL6500"/>
      <c r="DZM6500"/>
      <c r="DZN6500"/>
      <c r="DZO6500"/>
      <c r="DZP6500"/>
      <c r="DZQ6500"/>
      <c r="DZR6500"/>
      <c r="DZS6500"/>
      <c r="DZT6500"/>
      <c r="DZU6500"/>
      <c r="DZV6500"/>
      <c r="DZW6500"/>
      <c r="DZX6500"/>
      <c r="DZY6500"/>
      <c r="DZZ6500"/>
      <c r="EAA6500"/>
      <c r="EAB6500"/>
      <c r="EAC6500"/>
      <c r="EAD6500"/>
      <c r="EAE6500"/>
      <c r="EAF6500"/>
      <c r="EAG6500"/>
      <c r="EAH6500"/>
    </row>
    <row r="6501" spans="38:89 3390:3414" x14ac:dyDescent="0.3"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  <c r="BE6501"/>
      <c r="BF6501"/>
      <c r="BG6501"/>
      <c r="BH6501"/>
      <c r="BI6501"/>
      <c r="BJ6501"/>
      <c r="BK6501"/>
      <c r="BL6501"/>
      <c r="BM6501"/>
      <c r="BN6501"/>
      <c r="BO6501"/>
      <c r="BP6501"/>
      <c r="BQ6501"/>
      <c r="BR6501"/>
      <c r="BS6501"/>
      <c r="BT6501"/>
      <c r="BU6501"/>
      <c r="BV6501"/>
      <c r="BW6501"/>
      <c r="BX6501"/>
      <c r="BY6501"/>
      <c r="BZ6501"/>
      <c r="CA6501"/>
      <c r="CB6501"/>
      <c r="CC6501"/>
      <c r="CD6501"/>
      <c r="CE6501"/>
      <c r="CF6501"/>
      <c r="CG6501"/>
      <c r="CH6501"/>
      <c r="CI6501"/>
      <c r="CJ6501"/>
      <c r="CK6501"/>
      <c r="DZJ6501"/>
      <c r="DZK6501"/>
      <c r="DZL6501"/>
      <c r="DZM6501"/>
      <c r="DZN6501"/>
      <c r="DZO6501"/>
      <c r="DZP6501"/>
      <c r="DZQ6501"/>
      <c r="DZR6501"/>
      <c r="DZS6501"/>
      <c r="DZT6501"/>
      <c r="DZU6501"/>
      <c r="DZV6501"/>
      <c r="DZW6501"/>
      <c r="DZX6501"/>
      <c r="DZY6501"/>
      <c r="DZZ6501"/>
      <c r="EAA6501"/>
      <c r="EAB6501"/>
      <c r="EAC6501"/>
      <c r="EAD6501"/>
      <c r="EAE6501"/>
      <c r="EAF6501"/>
      <c r="EAG6501"/>
      <c r="EAH6501"/>
    </row>
    <row r="6502" spans="38:89 3390:3414" x14ac:dyDescent="0.3"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  <c r="BE6502"/>
      <c r="BF6502"/>
      <c r="BG6502"/>
      <c r="BH6502"/>
      <c r="BI6502"/>
      <c r="BJ6502"/>
      <c r="BK6502"/>
      <c r="BL6502"/>
      <c r="BM6502"/>
      <c r="BN6502"/>
      <c r="BO6502"/>
      <c r="BP6502"/>
      <c r="BQ6502"/>
      <c r="BR6502"/>
      <c r="BS6502"/>
      <c r="BT6502"/>
      <c r="BU6502"/>
      <c r="BV6502"/>
      <c r="BW6502"/>
      <c r="BX6502"/>
      <c r="BY6502"/>
      <c r="BZ6502"/>
      <c r="CA6502"/>
      <c r="CB6502"/>
      <c r="CC6502"/>
      <c r="CD6502"/>
      <c r="CE6502"/>
      <c r="CF6502"/>
      <c r="CG6502"/>
      <c r="CH6502"/>
      <c r="CI6502"/>
      <c r="CJ6502"/>
      <c r="CK6502"/>
      <c r="DZJ6502"/>
      <c r="DZK6502"/>
      <c r="DZL6502"/>
      <c r="DZM6502"/>
      <c r="DZN6502"/>
      <c r="DZO6502"/>
      <c r="DZP6502"/>
      <c r="DZQ6502"/>
      <c r="DZR6502"/>
      <c r="DZS6502"/>
      <c r="DZT6502"/>
      <c r="DZU6502"/>
      <c r="DZV6502"/>
      <c r="DZW6502"/>
      <c r="DZX6502"/>
      <c r="DZY6502"/>
      <c r="DZZ6502"/>
      <c r="EAA6502"/>
      <c r="EAB6502"/>
      <c r="EAC6502"/>
      <c r="EAD6502"/>
      <c r="EAE6502"/>
      <c r="EAF6502"/>
      <c r="EAG6502"/>
      <c r="EAH6502"/>
    </row>
    <row r="6503" spans="38:89 3390:3414" x14ac:dyDescent="0.3"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  <c r="BE6503"/>
      <c r="BF6503"/>
      <c r="BG6503"/>
      <c r="BH6503"/>
      <c r="BI6503"/>
      <c r="BJ6503"/>
      <c r="BK6503"/>
      <c r="BL6503"/>
      <c r="BM6503"/>
      <c r="BN6503"/>
      <c r="BO6503"/>
      <c r="BP6503"/>
      <c r="BQ6503"/>
      <c r="BR6503"/>
      <c r="BS6503"/>
      <c r="BT6503"/>
      <c r="BU6503"/>
      <c r="BV6503"/>
      <c r="BW6503"/>
      <c r="BX6503"/>
      <c r="BY6503"/>
      <c r="BZ6503"/>
      <c r="CA6503"/>
      <c r="CB6503"/>
      <c r="CC6503"/>
      <c r="CD6503"/>
      <c r="CE6503"/>
      <c r="CF6503"/>
      <c r="CG6503"/>
      <c r="CH6503"/>
      <c r="CI6503"/>
      <c r="CJ6503"/>
      <c r="CK6503"/>
      <c r="DZJ6503"/>
      <c r="DZK6503"/>
      <c r="DZL6503"/>
      <c r="DZM6503"/>
      <c r="DZN6503"/>
      <c r="DZO6503"/>
      <c r="DZP6503"/>
      <c r="DZQ6503"/>
      <c r="DZR6503"/>
      <c r="DZS6503"/>
      <c r="DZT6503"/>
      <c r="DZU6503"/>
      <c r="DZV6503"/>
      <c r="DZW6503"/>
      <c r="DZX6503"/>
      <c r="DZY6503"/>
      <c r="DZZ6503"/>
      <c r="EAA6503"/>
      <c r="EAB6503"/>
      <c r="EAC6503"/>
      <c r="EAD6503"/>
      <c r="EAE6503"/>
      <c r="EAF6503"/>
      <c r="EAG6503"/>
      <c r="EAH6503"/>
    </row>
    <row r="6504" spans="38:89 3390:3414" x14ac:dyDescent="0.3"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  <c r="BE6504"/>
      <c r="BF6504"/>
      <c r="BG6504"/>
      <c r="BH6504"/>
      <c r="BI6504"/>
      <c r="BJ6504"/>
      <c r="BK6504"/>
      <c r="BL6504"/>
      <c r="BM6504"/>
      <c r="BN6504"/>
      <c r="BO6504"/>
      <c r="BP6504"/>
      <c r="BQ6504"/>
      <c r="BR6504"/>
      <c r="BS6504"/>
      <c r="BT6504"/>
      <c r="BU6504"/>
      <c r="BV6504"/>
      <c r="BW6504"/>
      <c r="BX6504"/>
      <c r="BY6504"/>
      <c r="BZ6504"/>
      <c r="CA6504"/>
      <c r="CB6504"/>
      <c r="CC6504"/>
      <c r="CD6504"/>
      <c r="CE6504"/>
      <c r="CF6504"/>
      <c r="CG6504"/>
      <c r="CH6504"/>
      <c r="CI6504"/>
      <c r="CJ6504"/>
      <c r="CK6504"/>
      <c r="DZJ6504"/>
      <c r="DZK6504"/>
      <c r="DZL6504"/>
      <c r="DZM6504"/>
      <c r="DZN6504"/>
      <c r="DZO6504"/>
      <c r="DZP6504"/>
      <c r="DZQ6504"/>
      <c r="DZR6504"/>
      <c r="DZS6504"/>
      <c r="DZT6504"/>
      <c r="DZU6504"/>
      <c r="DZV6504"/>
      <c r="DZW6504"/>
      <c r="DZX6504"/>
      <c r="DZY6504"/>
      <c r="DZZ6504"/>
      <c r="EAA6504"/>
      <c r="EAB6504"/>
      <c r="EAC6504"/>
      <c r="EAD6504"/>
      <c r="EAE6504"/>
      <c r="EAF6504"/>
      <c r="EAG6504"/>
      <c r="EAH6504"/>
    </row>
    <row r="6505" spans="38:89 3390:3414" x14ac:dyDescent="0.3"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  <c r="BE6505"/>
      <c r="BF6505"/>
      <c r="BG6505"/>
      <c r="BH6505"/>
      <c r="BI6505"/>
      <c r="BJ6505"/>
      <c r="BK6505"/>
      <c r="BL6505"/>
      <c r="BM6505"/>
      <c r="BN6505"/>
      <c r="BO6505"/>
      <c r="BP6505"/>
      <c r="BQ6505"/>
      <c r="BR6505"/>
      <c r="BS6505"/>
      <c r="BT6505"/>
      <c r="BU6505"/>
      <c r="BV6505"/>
      <c r="BW6505"/>
      <c r="BX6505"/>
      <c r="BY6505"/>
      <c r="BZ6505"/>
      <c r="CA6505"/>
      <c r="CB6505"/>
      <c r="CC6505"/>
      <c r="CD6505"/>
      <c r="CE6505"/>
      <c r="CF6505"/>
      <c r="CG6505"/>
      <c r="CH6505"/>
      <c r="CI6505"/>
      <c r="CJ6505"/>
      <c r="CK6505"/>
      <c r="DZJ6505"/>
      <c r="DZK6505"/>
      <c r="DZL6505"/>
      <c r="DZM6505"/>
      <c r="DZN6505"/>
      <c r="DZO6505"/>
      <c r="DZP6505"/>
      <c r="DZQ6505"/>
      <c r="DZR6505"/>
      <c r="DZS6505"/>
      <c r="DZT6505"/>
      <c r="DZU6505"/>
      <c r="DZV6505"/>
      <c r="DZW6505"/>
      <c r="DZX6505"/>
      <c r="DZY6505"/>
      <c r="DZZ6505"/>
      <c r="EAA6505"/>
      <c r="EAB6505"/>
      <c r="EAC6505"/>
      <c r="EAD6505"/>
      <c r="EAE6505"/>
      <c r="EAF6505"/>
      <c r="EAG6505"/>
      <c r="EAH6505"/>
    </row>
    <row r="6506" spans="38:89 3390:3414" x14ac:dyDescent="0.3"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  <c r="BE6506"/>
      <c r="BF6506"/>
      <c r="BG6506"/>
      <c r="BH6506"/>
      <c r="BI6506"/>
      <c r="BJ6506"/>
      <c r="BK6506"/>
      <c r="BL6506"/>
      <c r="BM6506"/>
      <c r="BN6506"/>
      <c r="BO6506"/>
      <c r="BP6506"/>
      <c r="BQ6506"/>
      <c r="BR6506"/>
      <c r="BS6506"/>
      <c r="BT6506"/>
      <c r="BU6506"/>
      <c r="BV6506"/>
      <c r="BW6506"/>
      <c r="BX6506"/>
      <c r="BY6506"/>
      <c r="BZ6506"/>
      <c r="CA6506"/>
      <c r="CB6506"/>
      <c r="CC6506"/>
      <c r="CD6506"/>
      <c r="CE6506"/>
      <c r="CF6506"/>
      <c r="CG6506"/>
      <c r="CH6506"/>
      <c r="CI6506"/>
      <c r="CJ6506"/>
      <c r="CK6506"/>
      <c r="DZJ6506"/>
      <c r="DZK6506"/>
      <c r="DZL6506"/>
      <c r="DZM6506"/>
      <c r="DZN6506"/>
      <c r="DZO6506"/>
      <c r="DZP6506"/>
      <c r="DZQ6506"/>
      <c r="DZR6506"/>
      <c r="DZS6506"/>
      <c r="DZT6506"/>
      <c r="DZU6506"/>
      <c r="DZV6506"/>
      <c r="DZW6506"/>
      <c r="DZX6506"/>
      <c r="DZY6506"/>
      <c r="DZZ6506"/>
      <c r="EAA6506"/>
      <c r="EAB6506"/>
      <c r="EAC6506"/>
      <c r="EAD6506"/>
      <c r="EAE6506"/>
      <c r="EAF6506"/>
      <c r="EAG6506"/>
      <c r="EAH6506"/>
    </row>
    <row r="6507" spans="38:89 3390:3414" x14ac:dyDescent="0.3"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  <c r="BE6507"/>
      <c r="BF6507"/>
      <c r="BG6507"/>
      <c r="BH6507"/>
      <c r="BI6507"/>
      <c r="BJ6507"/>
      <c r="BK6507"/>
      <c r="BL6507"/>
      <c r="BM6507"/>
      <c r="BN6507"/>
      <c r="BO6507"/>
      <c r="BP6507"/>
      <c r="BQ6507"/>
      <c r="BR6507"/>
      <c r="BS6507"/>
      <c r="BT6507"/>
      <c r="BU6507"/>
      <c r="BV6507"/>
      <c r="BW6507"/>
      <c r="BX6507"/>
      <c r="BY6507"/>
      <c r="BZ6507"/>
      <c r="CA6507"/>
      <c r="CB6507"/>
      <c r="CC6507"/>
      <c r="CD6507"/>
      <c r="CE6507"/>
      <c r="CF6507"/>
      <c r="CG6507"/>
      <c r="CH6507"/>
      <c r="CI6507"/>
      <c r="CJ6507"/>
      <c r="CK6507"/>
      <c r="DZJ6507"/>
      <c r="DZK6507"/>
      <c r="DZL6507"/>
      <c r="DZM6507"/>
      <c r="DZN6507"/>
      <c r="DZO6507"/>
      <c r="DZP6507"/>
      <c r="DZQ6507"/>
      <c r="DZR6507"/>
      <c r="DZS6507"/>
      <c r="DZT6507"/>
      <c r="DZU6507"/>
      <c r="DZV6507"/>
      <c r="DZW6507"/>
      <c r="DZX6507"/>
      <c r="DZY6507"/>
      <c r="DZZ6507"/>
      <c r="EAA6507"/>
      <c r="EAB6507"/>
      <c r="EAC6507"/>
      <c r="EAD6507"/>
      <c r="EAE6507"/>
      <c r="EAF6507"/>
      <c r="EAG6507"/>
      <c r="EAH6507"/>
    </row>
    <row r="6508" spans="38:89 3390:3414" x14ac:dyDescent="0.3"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  <c r="BE6508"/>
      <c r="BF6508"/>
      <c r="BG6508"/>
      <c r="BH6508"/>
      <c r="BI6508"/>
      <c r="BJ6508"/>
      <c r="BK6508"/>
      <c r="BL6508"/>
      <c r="BM6508"/>
      <c r="BN6508"/>
      <c r="BO6508"/>
      <c r="BP6508"/>
      <c r="BQ6508"/>
      <c r="BR6508"/>
      <c r="BS6508"/>
      <c r="BT6508"/>
      <c r="BU6508"/>
      <c r="BV6508"/>
      <c r="BW6508"/>
      <c r="BX6508"/>
      <c r="BY6508"/>
      <c r="BZ6508"/>
      <c r="CA6508"/>
      <c r="CB6508"/>
      <c r="CC6508"/>
      <c r="CD6508"/>
      <c r="CE6508"/>
      <c r="CF6508"/>
      <c r="CG6508"/>
      <c r="CH6508"/>
      <c r="CI6508"/>
      <c r="CJ6508"/>
      <c r="CK6508"/>
      <c r="DZJ6508"/>
      <c r="DZK6508"/>
      <c r="DZL6508"/>
      <c r="DZM6508"/>
      <c r="DZN6508"/>
      <c r="DZO6508"/>
      <c r="DZP6508"/>
      <c r="DZQ6508"/>
      <c r="DZR6508"/>
      <c r="DZS6508"/>
      <c r="DZT6508"/>
      <c r="DZU6508"/>
      <c r="DZV6508"/>
      <c r="DZW6508"/>
      <c r="DZX6508"/>
      <c r="DZY6508"/>
      <c r="DZZ6508"/>
      <c r="EAA6508"/>
      <c r="EAB6508"/>
      <c r="EAC6508"/>
      <c r="EAD6508"/>
      <c r="EAE6508"/>
      <c r="EAF6508"/>
      <c r="EAG6508"/>
      <c r="EAH6508"/>
    </row>
    <row r="6509" spans="38:89 3390:3414" x14ac:dyDescent="0.3"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  <c r="BE6509"/>
      <c r="BF6509"/>
      <c r="BG6509"/>
      <c r="BH6509"/>
      <c r="BI6509"/>
      <c r="BJ6509"/>
      <c r="BK6509"/>
      <c r="BL6509"/>
      <c r="BM6509"/>
      <c r="BN6509"/>
      <c r="BO6509"/>
      <c r="BP6509"/>
      <c r="BQ6509"/>
      <c r="BR6509"/>
      <c r="BS6509"/>
      <c r="BT6509"/>
      <c r="BU6509"/>
      <c r="BV6509"/>
      <c r="BW6509"/>
      <c r="BX6509"/>
      <c r="BY6509"/>
      <c r="BZ6509"/>
      <c r="CA6509"/>
      <c r="CB6509"/>
      <c r="CC6509"/>
      <c r="CD6509"/>
      <c r="CE6509"/>
      <c r="CF6509"/>
      <c r="CG6509"/>
      <c r="CH6509"/>
      <c r="CI6509"/>
      <c r="CJ6509"/>
      <c r="CK6509"/>
      <c r="DZJ6509"/>
      <c r="DZK6509"/>
      <c r="DZL6509"/>
      <c r="DZM6509"/>
      <c r="DZN6509"/>
      <c r="DZO6509"/>
      <c r="DZP6509"/>
      <c r="DZQ6509"/>
      <c r="DZR6509"/>
      <c r="DZS6509"/>
      <c r="DZT6509"/>
      <c r="DZU6509"/>
      <c r="DZV6509"/>
      <c r="DZW6509"/>
      <c r="DZX6509"/>
      <c r="DZY6509"/>
      <c r="DZZ6509"/>
      <c r="EAA6509"/>
      <c r="EAB6509"/>
      <c r="EAC6509"/>
      <c r="EAD6509"/>
      <c r="EAE6509"/>
      <c r="EAF6509"/>
      <c r="EAG6509"/>
      <c r="EAH6509"/>
    </row>
    <row r="6510" spans="38:89 3390:3414" x14ac:dyDescent="0.3"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  <c r="BE6510"/>
      <c r="BF6510"/>
      <c r="BG6510"/>
      <c r="BH6510"/>
      <c r="BI6510"/>
      <c r="BJ6510"/>
      <c r="BK6510"/>
      <c r="BL6510"/>
      <c r="BM6510"/>
      <c r="BN6510"/>
      <c r="BO6510"/>
      <c r="BP6510"/>
      <c r="BQ6510"/>
      <c r="BR6510"/>
      <c r="BS6510"/>
      <c r="BT6510"/>
      <c r="BU6510"/>
      <c r="BV6510"/>
      <c r="BW6510"/>
      <c r="BX6510"/>
      <c r="BY6510"/>
      <c r="BZ6510"/>
      <c r="CA6510"/>
      <c r="CB6510"/>
      <c r="CC6510"/>
      <c r="CD6510"/>
      <c r="CE6510"/>
      <c r="CF6510"/>
      <c r="CG6510"/>
      <c r="CH6510"/>
      <c r="CI6510"/>
      <c r="CJ6510"/>
      <c r="CK6510"/>
      <c r="DZJ6510"/>
      <c r="DZK6510"/>
      <c r="DZL6510"/>
      <c r="DZM6510"/>
      <c r="DZN6510"/>
      <c r="DZO6510"/>
      <c r="DZP6510"/>
      <c r="DZQ6510"/>
      <c r="DZR6510"/>
      <c r="DZS6510"/>
      <c r="DZT6510"/>
      <c r="DZU6510"/>
      <c r="DZV6510"/>
      <c r="DZW6510"/>
      <c r="DZX6510"/>
      <c r="DZY6510"/>
      <c r="DZZ6510"/>
      <c r="EAA6510"/>
      <c r="EAB6510"/>
      <c r="EAC6510"/>
      <c r="EAD6510"/>
      <c r="EAE6510"/>
      <c r="EAF6510"/>
      <c r="EAG6510"/>
      <c r="EAH6510"/>
    </row>
    <row r="6511" spans="38:89 3390:3414" x14ac:dyDescent="0.3"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  <c r="BE6511"/>
      <c r="BF6511"/>
      <c r="BG6511"/>
      <c r="BH6511"/>
      <c r="BI6511"/>
      <c r="BJ6511"/>
      <c r="BK6511"/>
      <c r="BL6511"/>
      <c r="BM6511"/>
      <c r="BN6511"/>
      <c r="BO6511"/>
      <c r="BP6511"/>
      <c r="BQ6511"/>
      <c r="BR6511"/>
      <c r="BS6511"/>
      <c r="BT6511"/>
      <c r="BU6511"/>
      <c r="BV6511"/>
      <c r="BW6511"/>
      <c r="BX6511"/>
      <c r="BY6511"/>
      <c r="BZ6511"/>
      <c r="CA6511"/>
      <c r="CB6511"/>
      <c r="CC6511"/>
      <c r="CD6511"/>
      <c r="CE6511"/>
      <c r="CF6511"/>
      <c r="CG6511"/>
      <c r="CH6511"/>
      <c r="CI6511"/>
      <c r="CJ6511"/>
      <c r="CK6511"/>
      <c r="DZJ6511"/>
      <c r="DZK6511"/>
      <c r="DZL6511"/>
      <c r="DZM6511"/>
      <c r="DZN6511"/>
      <c r="DZO6511"/>
      <c r="DZP6511"/>
      <c r="DZQ6511"/>
      <c r="DZR6511"/>
      <c r="DZS6511"/>
      <c r="DZT6511"/>
      <c r="DZU6511"/>
      <c r="DZV6511"/>
      <c r="DZW6511"/>
      <c r="DZX6511"/>
      <c r="DZY6511"/>
      <c r="DZZ6511"/>
      <c r="EAA6511"/>
      <c r="EAB6511"/>
      <c r="EAC6511"/>
      <c r="EAD6511"/>
      <c r="EAE6511"/>
      <c r="EAF6511"/>
      <c r="EAG6511"/>
      <c r="EAH6511"/>
    </row>
    <row r="6512" spans="38:89 3390:3414" x14ac:dyDescent="0.3"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  <c r="BE6512"/>
      <c r="BF6512"/>
      <c r="BG6512"/>
      <c r="BH6512"/>
      <c r="BI6512"/>
      <c r="BJ6512"/>
      <c r="BK6512"/>
      <c r="BL6512"/>
      <c r="BM6512"/>
      <c r="BN6512"/>
      <c r="BO6512"/>
      <c r="BP6512"/>
      <c r="BQ6512"/>
      <c r="BR6512"/>
      <c r="BS6512"/>
      <c r="BT6512"/>
      <c r="BU6512"/>
      <c r="BV6512"/>
      <c r="BW6512"/>
      <c r="BX6512"/>
      <c r="BY6512"/>
      <c r="BZ6512"/>
      <c r="CA6512"/>
      <c r="CB6512"/>
      <c r="CC6512"/>
      <c r="CD6512"/>
      <c r="CE6512"/>
      <c r="CF6512"/>
      <c r="CG6512"/>
      <c r="CH6512"/>
      <c r="CI6512"/>
      <c r="CJ6512"/>
      <c r="CK6512"/>
      <c r="DZJ6512"/>
      <c r="DZK6512"/>
      <c r="DZL6512"/>
      <c r="DZM6512"/>
      <c r="DZN6512"/>
      <c r="DZO6512"/>
      <c r="DZP6512"/>
      <c r="DZQ6512"/>
      <c r="DZR6512"/>
      <c r="DZS6512"/>
      <c r="DZT6512"/>
      <c r="DZU6512"/>
      <c r="DZV6512"/>
      <c r="DZW6512"/>
      <c r="DZX6512"/>
      <c r="DZY6512"/>
      <c r="DZZ6512"/>
      <c r="EAA6512"/>
      <c r="EAB6512"/>
      <c r="EAC6512"/>
      <c r="EAD6512"/>
      <c r="EAE6512"/>
      <c r="EAF6512"/>
      <c r="EAG6512"/>
      <c r="EAH6512"/>
    </row>
    <row r="6513" spans="38:89 3390:3414" x14ac:dyDescent="0.3"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  <c r="BE6513"/>
      <c r="BF6513"/>
      <c r="BG6513"/>
      <c r="BH6513"/>
      <c r="BI6513"/>
      <c r="BJ6513"/>
      <c r="BK6513"/>
      <c r="BL6513"/>
      <c r="BM6513"/>
      <c r="BN6513"/>
      <c r="BO6513"/>
      <c r="BP6513"/>
      <c r="BQ6513"/>
      <c r="BR6513"/>
      <c r="BS6513"/>
      <c r="BT6513"/>
      <c r="BU6513"/>
      <c r="BV6513"/>
      <c r="BW6513"/>
      <c r="BX6513"/>
      <c r="BY6513"/>
      <c r="BZ6513"/>
      <c r="CA6513"/>
      <c r="CB6513"/>
      <c r="CC6513"/>
      <c r="CD6513"/>
      <c r="CE6513"/>
      <c r="CF6513"/>
      <c r="CG6513"/>
      <c r="CH6513"/>
      <c r="CI6513"/>
      <c r="CJ6513"/>
      <c r="CK6513"/>
      <c r="DZJ6513"/>
      <c r="DZK6513"/>
      <c r="DZL6513"/>
      <c r="DZM6513"/>
      <c r="DZN6513"/>
      <c r="DZO6513"/>
      <c r="DZP6513"/>
      <c r="DZQ6513"/>
      <c r="DZR6513"/>
      <c r="DZS6513"/>
      <c r="DZT6513"/>
      <c r="DZU6513"/>
      <c r="DZV6513"/>
      <c r="DZW6513"/>
      <c r="DZX6513"/>
      <c r="DZY6513"/>
      <c r="DZZ6513"/>
      <c r="EAA6513"/>
      <c r="EAB6513"/>
      <c r="EAC6513"/>
      <c r="EAD6513"/>
      <c r="EAE6513"/>
      <c r="EAF6513"/>
      <c r="EAG6513"/>
      <c r="EAH6513"/>
    </row>
    <row r="6514" spans="38:89 3390:3414" x14ac:dyDescent="0.3"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  <c r="BE6514"/>
      <c r="BF6514"/>
      <c r="BG6514"/>
      <c r="BH6514"/>
      <c r="BI6514"/>
      <c r="BJ6514"/>
      <c r="BK6514"/>
      <c r="BL6514"/>
      <c r="BM6514"/>
      <c r="BN6514"/>
      <c r="BO6514"/>
      <c r="BP6514"/>
      <c r="BQ6514"/>
      <c r="BR6514"/>
      <c r="BS6514"/>
      <c r="BT6514"/>
      <c r="BU6514"/>
      <c r="BV6514"/>
      <c r="BW6514"/>
      <c r="BX6514"/>
      <c r="BY6514"/>
      <c r="BZ6514"/>
      <c r="CA6514"/>
      <c r="CB6514"/>
      <c r="CC6514"/>
      <c r="CD6514"/>
      <c r="CE6514"/>
      <c r="CF6514"/>
      <c r="CG6514"/>
      <c r="CH6514"/>
      <c r="CI6514"/>
      <c r="CJ6514"/>
      <c r="CK6514"/>
      <c r="DZJ6514"/>
      <c r="DZK6514"/>
      <c r="DZL6514"/>
      <c r="DZM6514"/>
      <c r="DZN6514"/>
      <c r="DZO6514"/>
      <c r="DZP6514"/>
      <c r="DZQ6514"/>
      <c r="DZR6514"/>
      <c r="DZS6514"/>
      <c r="DZT6514"/>
      <c r="DZU6514"/>
      <c r="DZV6514"/>
      <c r="DZW6514"/>
      <c r="DZX6514"/>
      <c r="DZY6514"/>
      <c r="DZZ6514"/>
      <c r="EAA6514"/>
      <c r="EAB6514"/>
      <c r="EAC6514"/>
      <c r="EAD6514"/>
      <c r="EAE6514"/>
      <c r="EAF6514"/>
      <c r="EAG6514"/>
      <c r="EAH6514"/>
    </row>
    <row r="6515" spans="38:89 3390:3414" x14ac:dyDescent="0.3"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  <c r="BE6515"/>
      <c r="BF6515"/>
      <c r="BG6515"/>
      <c r="BH6515"/>
      <c r="BI6515"/>
      <c r="BJ6515"/>
      <c r="BK6515"/>
      <c r="BL6515"/>
      <c r="BM6515"/>
      <c r="BN6515"/>
      <c r="BO6515"/>
      <c r="BP6515"/>
      <c r="BQ6515"/>
      <c r="BR6515"/>
      <c r="BS6515"/>
      <c r="BT6515"/>
      <c r="BU6515"/>
      <c r="BV6515"/>
      <c r="BW6515"/>
      <c r="BX6515"/>
      <c r="BY6515"/>
      <c r="BZ6515"/>
      <c r="CA6515"/>
      <c r="CB6515"/>
      <c r="CC6515"/>
      <c r="CD6515"/>
      <c r="CE6515"/>
      <c r="CF6515"/>
      <c r="CG6515"/>
      <c r="CH6515"/>
      <c r="CI6515"/>
      <c r="CJ6515"/>
      <c r="CK6515"/>
      <c r="DZJ6515"/>
      <c r="DZK6515"/>
      <c r="DZL6515"/>
      <c r="DZM6515"/>
      <c r="DZN6515"/>
      <c r="DZO6515"/>
      <c r="DZP6515"/>
      <c r="DZQ6515"/>
      <c r="DZR6515"/>
      <c r="DZS6515"/>
      <c r="DZT6515"/>
      <c r="DZU6515"/>
      <c r="DZV6515"/>
      <c r="DZW6515"/>
      <c r="DZX6515"/>
      <c r="DZY6515"/>
      <c r="DZZ6515"/>
      <c r="EAA6515"/>
      <c r="EAB6515"/>
      <c r="EAC6515"/>
      <c r="EAD6515"/>
      <c r="EAE6515"/>
      <c r="EAF6515"/>
      <c r="EAG6515"/>
      <c r="EAH6515"/>
    </row>
    <row r="6516" spans="38:89 3390:3414" x14ac:dyDescent="0.3"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  <c r="BE6516"/>
      <c r="BF6516"/>
      <c r="BG6516"/>
      <c r="BH6516"/>
      <c r="BI6516"/>
      <c r="BJ6516"/>
      <c r="BK6516"/>
      <c r="BL6516"/>
      <c r="BM6516"/>
      <c r="BN6516"/>
      <c r="BO6516"/>
      <c r="BP6516"/>
      <c r="BQ6516"/>
      <c r="BR6516"/>
      <c r="BS6516"/>
      <c r="BT6516"/>
      <c r="BU6516"/>
      <c r="BV6516"/>
      <c r="BW6516"/>
      <c r="BX6516"/>
      <c r="BY6516"/>
      <c r="BZ6516"/>
      <c r="CA6516"/>
      <c r="CB6516"/>
      <c r="CC6516"/>
      <c r="CD6516"/>
      <c r="CE6516"/>
      <c r="CF6516"/>
      <c r="CG6516"/>
      <c r="CH6516"/>
      <c r="CI6516"/>
      <c r="CJ6516"/>
      <c r="CK6516"/>
      <c r="DZJ6516"/>
      <c r="DZK6516"/>
      <c r="DZL6516"/>
      <c r="DZM6516"/>
      <c r="DZN6516"/>
      <c r="DZO6516"/>
      <c r="DZP6516"/>
      <c r="DZQ6516"/>
      <c r="DZR6516"/>
      <c r="DZS6516"/>
      <c r="DZT6516"/>
      <c r="DZU6516"/>
      <c r="DZV6516"/>
      <c r="DZW6516"/>
      <c r="DZX6516"/>
      <c r="DZY6516"/>
      <c r="DZZ6516"/>
      <c r="EAA6516"/>
      <c r="EAB6516"/>
      <c r="EAC6516"/>
      <c r="EAD6516"/>
      <c r="EAE6516"/>
      <c r="EAF6516"/>
      <c r="EAG6516"/>
      <c r="EAH6516"/>
    </row>
    <row r="6517" spans="38:89 3390:3414" x14ac:dyDescent="0.3"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  <c r="BE6517"/>
      <c r="BF6517"/>
      <c r="BG6517"/>
      <c r="BH6517"/>
      <c r="BI6517"/>
      <c r="BJ6517"/>
      <c r="BK6517"/>
      <c r="BL6517"/>
      <c r="BM6517"/>
      <c r="BN6517"/>
      <c r="BO6517"/>
      <c r="BP6517"/>
      <c r="BQ6517"/>
      <c r="BR6517"/>
      <c r="BS6517"/>
      <c r="BT6517"/>
      <c r="BU6517"/>
      <c r="BV6517"/>
      <c r="BW6517"/>
      <c r="BX6517"/>
      <c r="BY6517"/>
      <c r="BZ6517"/>
      <c r="CA6517"/>
      <c r="CB6517"/>
      <c r="CC6517"/>
      <c r="CD6517"/>
      <c r="CE6517"/>
      <c r="CF6517"/>
      <c r="CG6517"/>
      <c r="CH6517"/>
      <c r="CI6517"/>
      <c r="CJ6517"/>
      <c r="CK6517"/>
      <c r="DZJ6517"/>
      <c r="DZK6517"/>
      <c r="DZL6517"/>
      <c r="DZM6517"/>
      <c r="DZN6517"/>
      <c r="DZO6517"/>
      <c r="DZP6517"/>
      <c r="DZQ6517"/>
      <c r="DZR6517"/>
      <c r="DZS6517"/>
      <c r="DZT6517"/>
      <c r="DZU6517"/>
      <c r="DZV6517"/>
      <c r="DZW6517"/>
      <c r="DZX6517"/>
      <c r="DZY6517"/>
      <c r="DZZ6517"/>
      <c r="EAA6517"/>
      <c r="EAB6517"/>
      <c r="EAC6517"/>
      <c r="EAD6517"/>
      <c r="EAE6517"/>
      <c r="EAF6517"/>
      <c r="EAG6517"/>
      <c r="EAH6517"/>
    </row>
    <row r="6518" spans="38:89 3390:3414" x14ac:dyDescent="0.3"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  <c r="BE6518"/>
      <c r="BF6518"/>
      <c r="BG6518"/>
      <c r="BH6518"/>
      <c r="BI6518"/>
      <c r="BJ6518"/>
      <c r="BK6518"/>
      <c r="BL6518"/>
      <c r="BM6518"/>
      <c r="BN6518"/>
      <c r="BO6518"/>
      <c r="BP6518"/>
      <c r="BQ6518"/>
      <c r="BR6518"/>
      <c r="BS6518"/>
      <c r="BT6518"/>
      <c r="BU6518"/>
      <c r="BV6518"/>
      <c r="BW6518"/>
      <c r="BX6518"/>
      <c r="BY6518"/>
      <c r="BZ6518"/>
      <c r="CA6518"/>
      <c r="CB6518"/>
      <c r="CC6518"/>
      <c r="CD6518"/>
      <c r="CE6518"/>
      <c r="CF6518"/>
      <c r="CG6518"/>
      <c r="CH6518"/>
      <c r="CI6518"/>
      <c r="CJ6518"/>
      <c r="CK6518"/>
      <c r="DZJ6518"/>
      <c r="DZK6518"/>
      <c r="DZL6518"/>
      <c r="DZM6518"/>
      <c r="DZN6518"/>
      <c r="DZO6518"/>
      <c r="DZP6518"/>
      <c r="DZQ6518"/>
      <c r="DZR6518"/>
      <c r="DZS6518"/>
      <c r="DZT6518"/>
      <c r="DZU6518"/>
      <c r="DZV6518"/>
      <c r="DZW6518"/>
      <c r="DZX6518"/>
      <c r="DZY6518"/>
      <c r="DZZ6518"/>
      <c r="EAA6518"/>
      <c r="EAB6518"/>
      <c r="EAC6518"/>
      <c r="EAD6518"/>
      <c r="EAE6518"/>
      <c r="EAF6518"/>
      <c r="EAG6518"/>
      <c r="EAH6518"/>
    </row>
    <row r="6519" spans="38:89 3390:3414" x14ac:dyDescent="0.3"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  <c r="BE6519"/>
      <c r="BF6519"/>
      <c r="BG6519"/>
      <c r="BH6519"/>
      <c r="BI6519"/>
      <c r="BJ6519"/>
      <c r="BK6519"/>
      <c r="BL6519"/>
      <c r="BM6519"/>
      <c r="BN6519"/>
      <c r="BO6519"/>
      <c r="BP6519"/>
      <c r="BQ6519"/>
      <c r="BR6519"/>
      <c r="BS6519"/>
      <c r="BT6519"/>
      <c r="BU6519"/>
      <c r="BV6519"/>
      <c r="BW6519"/>
      <c r="BX6519"/>
      <c r="BY6519"/>
      <c r="BZ6519"/>
      <c r="CA6519"/>
      <c r="CB6519"/>
      <c r="CC6519"/>
      <c r="CD6519"/>
      <c r="CE6519"/>
      <c r="CF6519"/>
      <c r="CG6519"/>
      <c r="CH6519"/>
      <c r="CI6519"/>
      <c r="CJ6519"/>
      <c r="CK6519"/>
      <c r="DZJ6519"/>
      <c r="DZK6519"/>
      <c r="DZL6519"/>
      <c r="DZM6519"/>
      <c r="DZN6519"/>
      <c r="DZO6519"/>
      <c r="DZP6519"/>
      <c r="DZQ6519"/>
      <c r="DZR6519"/>
      <c r="DZS6519"/>
      <c r="DZT6519"/>
      <c r="DZU6519"/>
      <c r="DZV6519"/>
      <c r="DZW6519"/>
      <c r="DZX6519"/>
      <c r="DZY6519"/>
      <c r="DZZ6519"/>
      <c r="EAA6519"/>
      <c r="EAB6519"/>
      <c r="EAC6519"/>
      <c r="EAD6519"/>
      <c r="EAE6519"/>
      <c r="EAF6519"/>
      <c r="EAG6519"/>
      <c r="EAH6519"/>
    </row>
    <row r="6520" spans="38:89 3390:3414" x14ac:dyDescent="0.3"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  <c r="BE6520"/>
      <c r="BF6520"/>
      <c r="BG6520"/>
      <c r="BH6520"/>
      <c r="BI6520"/>
      <c r="BJ6520"/>
      <c r="BK6520"/>
      <c r="BL6520"/>
      <c r="BM6520"/>
      <c r="BN6520"/>
      <c r="BO6520"/>
      <c r="BP6520"/>
      <c r="BQ6520"/>
      <c r="BR6520"/>
      <c r="BS6520"/>
      <c r="BT6520"/>
      <c r="BU6520"/>
      <c r="BV6520"/>
      <c r="BW6520"/>
      <c r="BX6520"/>
      <c r="BY6520"/>
      <c r="BZ6520"/>
      <c r="CA6520"/>
      <c r="CB6520"/>
      <c r="CC6520"/>
      <c r="CD6520"/>
      <c r="CE6520"/>
      <c r="CF6520"/>
      <c r="CG6520"/>
      <c r="CH6520"/>
      <c r="CI6520"/>
      <c r="CJ6520"/>
      <c r="CK6520"/>
      <c r="DZJ6520"/>
      <c r="DZK6520"/>
      <c r="DZL6520"/>
      <c r="DZM6520"/>
      <c r="DZN6520"/>
      <c r="DZO6520"/>
      <c r="DZP6520"/>
      <c r="DZQ6520"/>
      <c r="DZR6520"/>
      <c r="DZS6520"/>
      <c r="DZT6520"/>
      <c r="DZU6520"/>
      <c r="DZV6520"/>
      <c r="DZW6520"/>
      <c r="DZX6520"/>
      <c r="DZY6520"/>
      <c r="DZZ6520"/>
      <c r="EAA6520"/>
      <c r="EAB6520"/>
      <c r="EAC6520"/>
      <c r="EAD6520"/>
      <c r="EAE6520"/>
      <c r="EAF6520"/>
      <c r="EAG6520"/>
      <c r="EAH6520"/>
    </row>
    <row r="6521" spans="38:89 3390:3414" x14ac:dyDescent="0.3"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  <c r="BE6521"/>
      <c r="BF6521"/>
      <c r="BG6521"/>
      <c r="BH6521"/>
      <c r="BI6521"/>
      <c r="BJ6521"/>
      <c r="BK6521"/>
      <c r="BL6521"/>
      <c r="BM6521"/>
      <c r="BN6521"/>
      <c r="BO6521"/>
      <c r="BP6521"/>
      <c r="BQ6521"/>
      <c r="BR6521"/>
      <c r="BS6521"/>
      <c r="BT6521"/>
      <c r="BU6521"/>
      <c r="BV6521"/>
      <c r="BW6521"/>
      <c r="BX6521"/>
      <c r="BY6521"/>
      <c r="BZ6521"/>
      <c r="CA6521"/>
      <c r="CB6521"/>
      <c r="CC6521"/>
      <c r="CD6521"/>
      <c r="CE6521"/>
      <c r="CF6521"/>
      <c r="CG6521"/>
      <c r="CH6521"/>
      <c r="CI6521"/>
      <c r="CJ6521"/>
      <c r="CK6521"/>
      <c r="DZJ6521"/>
      <c r="DZK6521"/>
      <c r="DZL6521"/>
      <c r="DZM6521"/>
      <c r="DZN6521"/>
      <c r="DZO6521"/>
      <c r="DZP6521"/>
      <c r="DZQ6521"/>
      <c r="DZR6521"/>
      <c r="DZS6521"/>
      <c r="DZT6521"/>
      <c r="DZU6521"/>
      <c r="DZV6521"/>
      <c r="DZW6521"/>
      <c r="DZX6521"/>
      <c r="DZY6521"/>
      <c r="DZZ6521"/>
      <c r="EAA6521"/>
      <c r="EAB6521"/>
      <c r="EAC6521"/>
      <c r="EAD6521"/>
      <c r="EAE6521"/>
      <c r="EAF6521"/>
      <c r="EAG6521"/>
      <c r="EAH6521"/>
    </row>
    <row r="6522" spans="38:89 3390:3414" x14ac:dyDescent="0.3"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  <c r="BE6522"/>
      <c r="BF6522"/>
      <c r="BG6522"/>
      <c r="BH6522"/>
      <c r="BI6522"/>
      <c r="BJ6522"/>
      <c r="BK6522"/>
      <c r="BL6522"/>
      <c r="BM6522"/>
      <c r="BN6522"/>
      <c r="BO6522"/>
      <c r="BP6522"/>
      <c r="BQ6522"/>
      <c r="BR6522"/>
      <c r="BS6522"/>
      <c r="BT6522"/>
      <c r="BU6522"/>
      <c r="BV6522"/>
      <c r="BW6522"/>
      <c r="BX6522"/>
      <c r="BY6522"/>
      <c r="BZ6522"/>
      <c r="CA6522"/>
      <c r="CB6522"/>
      <c r="CC6522"/>
      <c r="CD6522"/>
      <c r="CE6522"/>
      <c r="CF6522"/>
      <c r="CG6522"/>
      <c r="CH6522"/>
      <c r="CI6522"/>
      <c r="CJ6522"/>
      <c r="CK6522"/>
      <c r="DZJ6522"/>
      <c r="DZK6522"/>
      <c r="DZL6522"/>
      <c r="DZM6522"/>
      <c r="DZN6522"/>
      <c r="DZO6522"/>
      <c r="DZP6522"/>
      <c r="DZQ6522"/>
      <c r="DZR6522"/>
      <c r="DZS6522"/>
      <c r="DZT6522"/>
      <c r="DZU6522"/>
      <c r="DZV6522"/>
      <c r="DZW6522"/>
      <c r="DZX6522"/>
      <c r="DZY6522"/>
      <c r="DZZ6522"/>
      <c r="EAA6522"/>
      <c r="EAB6522"/>
      <c r="EAC6522"/>
      <c r="EAD6522"/>
      <c r="EAE6522"/>
      <c r="EAF6522"/>
      <c r="EAG6522"/>
      <c r="EAH6522"/>
    </row>
    <row r="6523" spans="38:89 3390:3414" x14ac:dyDescent="0.3"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  <c r="BE6523"/>
      <c r="BF6523"/>
      <c r="BG6523"/>
      <c r="BH6523"/>
      <c r="BI6523"/>
      <c r="BJ6523"/>
      <c r="BK6523"/>
      <c r="BL6523"/>
      <c r="BM6523"/>
      <c r="BN6523"/>
      <c r="BO6523"/>
      <c r="BP6523"/>
      <c r="BQ6523"/>
      <c r="BR6523"/>
      <c r="BS6523"/>
      <c r="BT6523"/>
      <c r="BU6523"/>
      <c r="BV6523"/>
      <c r="BW6523"/>
      <c r="BX6523"/>
      <c r="BY6523"/>
      <c r="BZ6523"/>
      <c r="CA6523"/>
      <c r="CB6523"/>
      <c r="CC6523"/>
      <c r="CD6523"/>
      <c r="CE6523"/>
      <c r="CF6523"/>
      <c r="CG6523"/>
      <c r="CH6523"/>
      <c r="CI6523"/>
      <c r="CJ6523"/>
      <c r="CK6523"/>
      <c r="DZJ6523"/>
      <c r="DZK6523"/>
      <c r="DZL6523"/>
      <c r="DZM6523"/>
      <c r="DZN6523"/>
      <c r="DZO6523"/>
      <c r="DZP6523"/>
      <c r="DZQ6523"/>
      <c r="DZR6523"/>
      <c r="DZS6523"/>
      <c r="DZT6523"/>
      <c r="DZU6523"/>
      <c r="DZV6523"/>
      <c r="DZW6523"/>
      <c r="DZX6523"/>
      <c r="DZY6523"/>
      <c r="DZZ6523"/>
      <c r="EAA6523"/>
      <c r="EAB6523"/>
      <c r="EAC6523"/>
      <c r="EAD6523"/>
      <c r="EAE6523"/>
      <c r="EAF6523"/>
      <c r="EAG6523"/>
      <c r="EAH6523"/>
    </row>
    <row r="6524" spans="38:89 3390:3414" x14ac:dyDescent="0.3"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  <c r="BE6524"/>
      <c r="BF6524"/>
      <c r="BG6524"/>
      <c r="BH6524"/>
      <c r="BI6524"/>
      <c r="BJ6524"/>
      <c r="BK6524"/>
      <c r="BL6524"/>
      <c r="BM6524"/>
      <c r="BN6524"/>
      <c r="BO6524"/>
      <c r="BP6524"/>
      <c r="BQ6524"/>
      <c r="BR6524"/>
      <c r="BS6524"/>
      <c r="BT6524"/>
      <c r="BU6524"/>
      <c r="BV6524"/>
      <c r="BW6524"/>
      <c r="BX6524"/>
      <c r="BY6524"/>
      <c r="BZ6524"/>
      <c r="CA6524"/>
      <c r="CB6524"/>
      <c r="CC6524"/>
      <c r="CD6524"/>
      <c r="CE6524"/>
      <c r="CF6524"/>
      <c r="CG6524"/>
      <c r="CH6524"/>
      <c r="CI6524"/>
      <c r="CJ6524"/>
      <c r="CK6524"/>
      <c r="DZJ6524"/>
      <c r="DZK6524"/>
      <c r="DZL6524"/>
      <c r="DZM6524"/>
      <c r="DZN6524"/>
      <c r="DZO6524"/>
      <c r="DZP6524"/>
      <c r="DZQ6524"/>
      <c r="DZR6524"/>
      <c r="DZS6524"/>
      <c r="DZT6524"/>
      <c r="DZU6524"/>
      <c r="DZV6524"/>
      <c r="DZW6524"/>
      <c r="DZX6524"/>
      <c r="DZY6524"/>
      <c r="DZZ6524"/>
      <c r="EAA6524"/>
      <c r="EAB6524"/>
      <c r="EAC6524"/>
      <c r="EAD6524"/>
      <c r="EAE6524"/>
      <c r="EAF6524"/>
      <c r="EAG6524"/>
      <c r="EAH6524"/>
    </row>
    <row r="6525" spans="38:89 3390:3414" x14ac:dyDescent="0.3"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  <c r="BE6525"/>
      <c r="BF6525"/>
      <c r="BG6525"/>
      <c r="BH6525"/>
      <c r="BI6525"/>
      <c r="BJ6525"/>
      <c r="BK6525"/>
      <c r="BL6525"/>
      <c r="BM6525"/>
      <c r="BN6525"/>
      <c r="BO6525"/>
      <c r="BP6525"/>
      <c r="BQ6525"/>
      <c r="BR6525"/>
      <c r="BS6525"/>
      <c r="BT6525"/>
      <c r="BU6525"/>
      <c r="BV6525"/>
      <c r="BW6525"/>
      <c r="BX6525"/>
      <c r="BY6525"/>
      <c r="BZ6525"/>
      <c r="CA6525"/>
      <c r="CB6525"/>
      <c r="CC6525"/>
      <c r="CD6525"/>
      <c r="CE6525"/>
      <c r="CF6525"/>
      <c r="CG6525"/>
      <c r="CH6525"/>
      <c r="CI6525"/>
      <c r="CJ6525"/>
      <c r="CK6525"/>
      <c r="DZJ6525"/>
      <c r="DZK6525"/>
      <c r="DZL6525"/>
      <c r="DZM6525"/>
      <c r="DZN6525"/>
      <c r="DZO6525"/>
      <c r="DZP6525"/>
      <c r="DZQ6525"/>
      <c r="DZR6525"/>
      <c r="DZS6525"/>
      <c r="DZT6525"/>
      <c r="DZU6525"/>
      <c r="DZV6525"/>
      <c r="DZW6525"/>
      <c r="DZX6525"/>
      <c r="DZY6525"/>
      <c r="DZZ6525"/>
      <c r="EAA6525"/>
      <c r="EAB6525"/>
      <c r="EAC6525"/>
      <c r="EAD6525"/>
      <c r="EAE6525"/>
      <c r="EAF6525"/>
      <c r="EAG6525"/>
      <c r="EAH6525"/>
    </row>
    <row r="6526" spans="38:89 3390:3414" x14ac:dyDescent="0.3"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  <c r="BE6526"/>
      <c r="BF6526"/>
      <c r="BG6526"/>
      <c r="BH6526"/>
      <c r="BI6526"/>
      <c r="BJ6526"/>
      <c r="BK6526"/>
      <c r="BL6526"/>
      <c r="BM6526"/>
      <c r="BN6526"/>
      <c r="BO6526"/>
      <c r="BP6526"/>
      <c r="BQ6526"/>
      <c r="BR6526"/>
      <c r="BS6526"/>
      <c r="BT6526"/>
      <c r="BU6526"/>
      <c r="BV6526"/>
      <c r="BW6526"/>
      <c r="BX6526"/>
      <c r="BY6526"/>
      <c r="BZ6526"/>
      <c r="CA6526"/>
      <c r="CB6526"/>
      <c r="CC6526"/>
      <c r="CD6526"/>
      <c r="CE6526"/>
      <c r="CF6526"/>
      <c r="CG6526"/>
      <c r="CH6526"/>
      <c r="CI6526"/>
      <c r="CJ6526"/>
      <c r="CK6526"/>
      <c r="DZJ6526"/>
      <c r="DZK6526"/>
      <c r="DZL6526"/>
      <c r="DZM6526"/>
      <c r="DZN6526"/>
      <c r="DZO6526"/>
      <c r="DZP6526"/>
      <c r="DZQ6526"/>
      <c r="DZR6526"/>
      <c r="DZS6526"/>
      <c r="DZT6526"/>
      <c r="DZU6526"/>
      <c r="DZV6526"/>
      <c r="DZW6526"/>
      <c r="DZX6526"/>
      <c r="DZY6526"/>
      <c r="DZZ6526"/>
      <c r="EAA6526"/>
      <c r="EAB6526"/>
      <c r="EAC6526"/>
      <c r="EAD6526"/>
      <c r="EAE6526"/>
      <c r="EAF6526"/>
      <c r="EAG6526"/>
      <c r="EAH6526"/>
    </row>
    <row r="6527" spans="38:89 3390:3414" x14ac:dyDescent="0.3"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  <c r="BE6527"/>
      <c r="BF6527"/>
      <c r="BG6527"/>
      <c r="BH6527"/>
      <c r="BI6527"/>
      <c r="BJ6527"/>
      <c r="BK6527"/>
      <c r="BL6527"/>
      <c r="BM6527"/>
      <c r="BN6527"/>
      <c r="BO6527"/>
      <c r="BP6527"/>
      <c r="BQ6527"/>
      <c r="BR6527"/>
      <c r="BS6527"/>
      <c r="BT6527"/>
      <c r="BU6527"/>
      <c r="BV6527"/>
      <c r="BW6527"/>
      <c r="BX6527"/>
      <c r="BY6527"/>
      <c r="BZ6527"/>
      <c r="CA6527"/>
      <c r="CB6527"/>
      <c r="CC6527"/>
      <c r="CD6527"/>
      <c r="CE6527"/>
      <c r="CF6527"/>
      <c r="CG6527"/>
      <c r="CH6527"/>
      <c r="CI6527"/>
      <c r="CJ6527"/>
      <c r="CK6527"/>
      <c r="DZJ6527"/>
      <c r="DZK6527"/>
      <c r="DZL6527"/>
      <c r="DZM6527"/>
      <c r="DZN6527"/>
      <c r="DZO6527"/>
      <c r="DZP6527"/>
      <c r="DZQ6527"/>
      <c r="DZR6527"/>
      <c r="DZS6527"/>
      <c r="DZT6527"/>
      <c r="DZU6527"/>
      <c r="DZV6527"/>
      <c r="DZW6527"/>
      <c r="DZX6527"/>
      <c r="DZY6527"/>
      <c r="DZZ6527"/>
      <c r="EAA6527"/>
      <c r="EAB6527"/>
      <c r="EAC6527"/>
      <c r="EAD6527"/>
      <c r="EAE6527"/>
      <c r="EAF6527"/>
      <c r="EAG6527"/>
      <c r="EAH6527"/>
    </row>
    <row r="6528" spans="38:89 3390:3414" x14ac:dyDescent="0.3"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  <c r="BE6528"/>
      <c r="BF6528"/>
      <c r="BG6528"/>
      <c r="BH6528"/>
      <c r="BI6528"/>
      <c r="BJ6528"/>
      <c r="BK6528"/>
      <c r="BL6528"/>
      <c r="BM6528"/>
      <c r="BN6528"/>
      <c r="BO6528"/>
      <c r="BP6528"/>
      <c r="BQ6528"/>
      <c r="BR6528"/>
      <c r="BS6528"/>
      <c r="BT6528"/>
      <c r="BU6528"/>
      <c r="BV6528"/>
      <c r="BW6528"/>
      <c r="BX6528"/>
      <c r="BY6528"/>
      <c r="BZ6528"/>
      <c r="CA6528"/>
      <c r="CB6528"/>
      <c r="CC6528"/>
      <c r="CD6528"/>
      <c r="CE6528"/>
      <c r="CF6528"/>
      <c r="CG6528"/>
      <c r="CH6528"/>
      <c r="CI6528"/>
      <c r="CJ6528"/>
      <c r="CK6528"/>
      <c r="DZJ6528"/>
      <c r="DZK6528"/>
      <c r="DZL6528"/>
      <c r="DZM6528"/>
      <c r="DZN6528"/>
      <c r="DZO6528"/>
      <c r="DZP6528"/>
      <c r="DZQ6528"/>
      <c r="DZR6528"/>
      <c r="DZS6528"/>
      <c r="DZT6528"/>
      <c r="DZU6528"/>
      <c r="DZV6528"/>
      <c r="DZW6528"/>
      <c r="DZX6528"/>
      <c r="DZY6528"/>
      <c r="DZZ6528"/>
      <c r="EAA6528"/>
      <c r="EAB6528"/>
      <c r="EAC6528"/>
      <c r="EAD6528"/>
      <c r="EAE6528"/>
      <c r="EAF6528"/>
      <c r="EAG6528"/>
      <c r="EAH6528"/>
    </row>
    <row r="6529" spans="38:89 3390:3414" x14ac:dyDescent="0.3"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  <c r="BE6529"/>
      <c r="BF6529"/>
      <c r="BG6529"/>
      <c r="BH6529"/>
      <c r="BI6529"/>
      <c r="BJ6529"/>
      <c r="BK6529"/>
      <c r="BL6529"/>
      <c r="BM6529"/>
      <c r="BN6529"/>
      <c r="BO6529"/>
      <c r="BP6529"/>
      <c r="BQ6529"/>
      <c r="BR6529"/>
      <c r="BS6529"/>
      <c r="BT6529"/>
      <c r="BU6529"/>
      <c r="BV6529"/>
      <c r="BW6529"/>
      <c r="BX6529"/>
      <c r="BY6529"/>
      <c r="BZ6529"/>
      <c r="CA6529"/>
      <c r="CB6529"/>
      <c r="CC6529"/>
      <c r="CD6529"/>
      <c r="CE6529"/>
      <c r="CF6529"/>
      <c r="CG6529"/>
      <c r="CH6529"/>
      <c r="CI6529"/>
      <c r="CJ6529"/>
      <c r="CK6529"/>
      <c r="DZJ6529"/>
      <c r="DZK6529"/>
      <c r="DZL6529"/>
      <c r="DZM6529"/>
      <c r="DZN6529"/>
      <c r="DZO6529"/>
      <c r="DZP6529"/>
      <c r="DZQ6529"/>
      <c r="DZR6529"/>
      <c r="DZS6529"/>
      <c r="DZT6529"/>
      <c r="DZU6529"/>
      <c r="DZV6529"/>
      <c r="DZW6529"/>
      <c r="DZX6529"/>
      <c r="DZY6529"/>
      <c r="DZZ6529"/>
      <c r="EAA6529"/>
      <c r="EAB6529"/>
      <c r="EAC6529"/>
      <c r="EAD6529"/>
      <c r="EAE6529"/>
      <c r="EAF6529"/>
      <c r="EAG6529"/>
      <c r="EAH6529"/>
    </row>
    <row r="6530" spans="38:89 3390:3414" x14ac:dyDescent="0.3"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  <c r="BE6530"/>
      <c r="BF6530"/>
      <c r="BG6530"/>
      <c r="BH6530"/>
      <c r="BI6530"/>
      <c r="BJ6530"/>
      <c r="BK6530"/>
      <c r="BL6530"/>
      <c r="BM6530"/>
      <c r="BN6530"/>
      <c r="BO6530"/>
      <c r="BP6530"/>
      <c r="BQ6530"/>
      <c r="BR6530"/>
      <c r="BS6530"/>
      <c r="BT6530"/>
      <c r="BU6530"/>
      <c r="BV6530"/>
      <c r="BW6530"/>
      <c r="BX6530"/>
      <c r="BY6530"/>
      <c r="BZ6530"/>
      <c r="CA6530"/>
      <c r="CB6530"/>
      <c r="CC6530"/>
      <c r="CD6530"/>
      <c r="CE6530"/>
      <c r="CF6530"/>
      <c r="CG6530"/>
      <c r="CH6530"/>
      <c r="CI6530"/>
      <c r="CJ6530"/>
      <c r="CK6530"/>
      <c r="DZJ6530"/>
      <c r="DZK6530"/>
      <c r="DZL6530"/>
      <c r="DZM6530"/>
      <c r="DZN6530"/>
      <c r="DZO6530"/>
      <c r="DZP6530"/>
      <c r="DZQ6530"/>
      <c r="DZR6530"/>
      <c r="DZS6530"/>
      <c r="DZT6530"/>
      <c r="DZU6530"/>
      <c r="DZV6530"/>
      <c r="DZW6530"/>
      <c r="DZX6530"/>
      <c r="DZY6530"/>
      <c r="DZZ6530"/>
      <c r="EAA6530"/>
      <c r="EAB6530"/>
      <c r="EAC6530"/>
      <c r="EAD6530"/>
      <c r="EAE6530"/>
      <c r="EAF6530"/>
      <c r="EAG6530"/>
      <c r="EAH6530"/>
    </row>
    <row r="6531" spans="38:89 3390:3414" x14ac:dyDescent="0.3"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  <c r="BE6531"/>
      <c r="BF6531"/>
      <c r="BG6531"/>
      <c r="BH6531"/>
      <c r="BI6531"/>
      <c r="BJ6531"/>
      <c r="BK6531"/>
      <c r="BL6531"/>
      <c r="BM6531"/>
      <c r="BN6531"/>
      <c r="BO6531"/>
      <c r="BP6531"/>
      <c r="BQ6531"/>
      <c r="BR6531"/>
      <c r="BS6531"/>
      <c r="BT6531"/>
      <c r="BU6531"/>
      <c r="BV6531"/>
      <c r="BW6531"/>
      <c r="BX6531"/>
      <c r="BY6531"/>
      <c r="BZ6531"/>
      <c r="CA6531"/>
      <c r="CB6531"/>
      <c r="CC6531"/>
      <c r="CD6531"/>
      <c r="CE6531"/>
      <c r="CF6531"/>
      <c r="CG6531"/>
      <c r="CH6531"/>
      <c r="CI6531"/>
      <c r="CJ6531"/>
      <c r="CK6531"/>
      <c r="DZJ6531"/>
      <c r="DZK6531"/>
      <c r="DZL6531"/>
      <c r="DZM6531"/>
      <c r="DZN6531"/>
      <c r="DZO6531"/>
      <c r="DZP6531"/>
      <c r="DZQ6531"/>
      <c r="DZR6531"/>
      <c r="DZS6531"/>
      <c r="DZT6531"/>
      <c r="DZU6531"/>
      <c r="DZV6531"/>
      <c r="DZW6531"/>
      <c r="DZX6531"/>
      <c r="DZY6531"/>
      <c r="DZZ6531"/>
      <c r="EAA6531"/>
      <c r="EAB6531"/>
      <c r="EAC6531"/>
      <c r="EAD6531"/>
      <c r="EAE6531"/>
      <c r="EAF6531"/>
      <c r="EAG6531"/>
      <c r="EAH6531"/>
    </row>
    <row r="6532" spans="38:89 3390:3414" x14ac:dyDescent="0.3"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  <c r="BE6532"/>
      <c r="BF6532"/>
      <c r="BG6532"/>
      <c r="BH6532"/>
      <c r="BI6532"/>
      <c r="BJ6532"/>
      <c r="BK6532"/>
      <c r="BL6532"/>
      <c r="BM6532"/>
      <c r="BN6532"/>
      <c r="BO6532"/>
      <c r="BP6532"/>
      <c r="BQ6532"/>
      <c r="BR6532"/>
      <c r="BS6532"/>
      <c r="BT6532"/>
      <c r="BU6532"/>
      <c r="BV6532"/>
      <c r="BW6532"/>
      <c r="BX6532"/>
      <c r="BY6532"/>
      <c r="BZ6532"/>
      <c r="CA6532"/>
      <c r="CB6532"/>
      <c r="CC6532"/>
      <c r="CD6532"/>
      <c r="CE6532"/>
      <c r="CF6532"/>
      <c r="CG6532"/>
      <c r="CH6532"/>
      <c r="CI6532"/>
      <c r="CJ6532"/>
      <c r="CK6532"/>
      <c r="DZJ6532"/>
      <c r="DZK6532"/>
      <c r="DZL6532"/>
      <c r="DZM6532"/>
      <c r="DZN6532"/>
      <c r="DZO6532"/>
      <c r="DZP6532"/>
      <c r="DZQ6532"/>
      <c r="DZR6532"/>
      <c r="DZS6532"/>
      <c r="DZT6532"/>
      <c r="DZU6532"/>
      <c r="DZV6532"/>
      <c r="DZW6532"/>
      <c r="DZX6532"/>
      <c r="DZY6532"/>
      <c r="DZZ6532"/>
      <c r="EAA6532"/>
      <c r="EAB6532"/>
      <c r="EAC6532"/>
      <c r="EAD6532"/>
      <c r="EAE6532"/>
      <c r="EAF6532"/>
      <c r="EAG6532"/>
      <c r="EAH6532"/>
    </row>
    <row r="6533" spans="38:89 3390:3414" x14ac:dyDescent="0.3"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  <c r="BE6533"/>
      <c r="BF6533"/>
      <c r="BG6533"/>
      <c r="BH6533"/>
      <c r="BI6533"/>
      <c r="BJ6533"/>
      <c r="BK6533"/>
      <c r="BL6533"/>
      <c r="BM6533"/>
      <c r="BN6533"/>
      <c r="BO6533"/>
      <c r="BP6533"/>
      <c r="BQ6533"/>
      <c r="BR6533"/>
      <c r="BS6533"/>
      <c r="BT6533"/>
      <c r="BU6533"/>
      <c r="BV6533"/>
      <c r="BW6533"/>
      <c r="BX6533"/>
      <c r="BY6533"/>
      <c r="BZ6533"/>
      <c r="CA6533"/>
      <c r="CB6533"/>
      <c r="CC6533"/>
      <c r="CD6533"/>
      <c r="CE6533"/>
      <c r="CF6533"/>
      <c r="CG6533"/>
      <c r="CH6533"/>
      <c r="CI6533"/>
      <c r="CJ6533"/>
      <c r="CK6533"/>
      <c r="DZJ6533"/>
      <c r="DZK6533"/>
      <c r="DZL6533"/>
      <c r="DZM6533"/>
      <c r="DZN6533"/>
      <c r="DZO6533"/>
      <c r="DZP6533"/>
      <c r="DZQ6533"/>
      <c r="DZR6533"/>
      <c r="DZS6533"/>
      <c r="DZT6533"/>
      <c r="DZU6533"/>
      <c r="DZV6533"/>
      <c r="DZW6533"/>
      <c r="DZX6533"/>
      <c r="DZY6533"/>
      <c r="DZZ6533"/>
      <c r="EAA6533"/>
      <c r="EAB6533"/>
      <c r="EAC6533"/>
      <c r="EAD6533"/>
      <c r="EAE6533"/>
      <c r="EAF6533"/>
      <c r="EAG6533"/>
      <c r="EAH6533"/>
    </row>
    <row r="6534" spans="38:89 3390:3414" x14ac:dyDescent="0.3"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  <c r="BE6534"/>
      <c r="BF6534"/>
      <c r="BG6534"/>
      <c r="BH6534"/>
      <c r="BI6534"/>
      <c r="BJ6534"/>
      <c r="BK6534"/>
      <c r="BL6534"/>
      <c r="BM6534"/>
      <c r="BN6534"/>
      <c r="BO6534"/>
      <c r="BP6534"/>
      <c r="BQ6534"/>
      <c r="BR6534"/>
      <c r="BS6534"/>
      <c r="BT6534"/>
      <c r="BU6534"/>
      <c r="BV6534"/>
      <c r="BW6534"/>
      <c r="BX6534"/>
      <c r="BY6534"/>
      <c r="BZ6534"/>
      <c r="CA6534"/>
      <c r="CB6534"/>
      <c r="CC6534"/>
      <c r="CD6534"/>
      <c r="CE6534"/>
      <c r="CF6534"/>
      <c r="CG6534"/>
      <c r="CH6534"/>
      <c r="CI6534"/>
      <c r="CJ6534"/>
      <c r="CK6534"/>
      <c r="DZJ6534"/>
      <c r="DZK6534"/>
      <c r="DZL6534"/>
      <c r="DZM6534"/>
      <c r="DZN6534"/>
      <c r="DZO6534"/>
      <c r="DZP6534"/>
      <c r="DZQ6534"/>
      <c r="DZR6534"/>
      <c r="DZS6534"/>
      <c r="DZT6534"/>
      <c r="DZU6534"/>
      <c r="DZV6534"/>
      <c r="DZW6534"/>
      <c r="DZX6534"/>
      <c r="DZY6534"/>
      <c r="DZZ6534"/>
      <c r="EAA6534"/>
      <c r="EAB6534"/>
      <c r="EAC6534"/>
      <c r="EAD6534"/>
      <c r="EAE6534"/>
      <c r="EAF6534"/>
      <c r="EAG6534"/>
      <c r="EAH6534"/>
    </row>
    <row r="6535" spans="38:89 3390:3414" x14ac:dyDescent="0.3"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  <c r="BE6535"/>
      <c r="BF6535"/>
      <c r="BG6535"/>
      <c r="BH6535"/>
      <c r="BI6535"/>
      <c r="BJ6535"/>
      <c r="BK6535"/>
      <c r="BL6535"/>
      <c r="BM6535"/>
      <c r="BN6535"/>
      <c r="BO6535"/>
      <c r="BP6535"/>
      <c r="BQ6535"/>
      <c r="BR6535"/>
      <c r="BS6535"/>
      <c r="BT6535"/>
      <c r="BU6535"/>
      <c r="BV6535"/>
      <c r="BW6535"/>
      <c r="BX6535"/>
      <c r="BY6535"/>
      <c r="BZ6535"/>
      <c r="CA6535"/>
      <c r="CB6535"/>
      <c r="CC6535"/>
      <c r="CD6535"/>
      <c r="CE6535"/>
      <c r="CF6535"/>
      <c r="CG6535"/>
      <c r="CH6535"/>
      <c r="CI6535"/>
      <c r="CJ6535"/>
      <c r="CK6535"/>
      <c r="DZJ6535"/>
      <c r="DZK6535"/>
      <c r="DZL6535"/>
      <c r="DZM6535"/>
      <c r="DZN6535"/>
      <c r="DZO6535"/>
      <c r="DZP6535"/>
      <c r="DZQ6535"/>
      <c r="DZR6535"/>
      <c r="DZS6535"/>
      <c r="DZT6535"/>
      <c r="DZU6535"/>
      <c r="DZV6535"/>
      <c r="DZW6535"/>
      <c r="DZX6535"/>
      <c r="DZY6535"/>
      <c r="DZZ6535"/>
      <c r="EAA6535"/>
      <c r="EAB6535"/>
      <c r="EAC6535"/>
      <c r="EAD6535"/>
      <c r="EAE6535"/>
      <c r="EAF6535"/>
      <c r="EAG6535"/>
      <c r="EAH6535"/>
    </row>
    <row r="6536" spans="38:89 3390:3414" x14ac:dyDescent="0.3"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  <c r="BE6536"/>
      <c r="BF6536"/>
      <c r="BG6536"/>
      <c r="BH6536"/>
      <c r="BI6536"/>
      <c r="BJ6536"/>
      <c r="BK6536"/>
      <c r="BL6536"/>
      <c r="BM6536"/>
      <c r="BN6536"/>
      <c r="BO6536"/>
      <c r="BP6536"/>
      <c r="BQ6536"/>
      <c r="BR6536"/>
      <c r="BS6536"/>
      <c r="BT6536"/>
      <c r="BU6536"/>
      <c r="BV6536"/>
      <c r="BW6536"/>
      <c r="BX6536"/>
      <c r="BY6536"/>
      <c r="BZ6536"/>
      <c r="CA6536"/>
      <c r="CB6536"/>
      <c r="CC6536"/>
      <c r="CD6536"/>
      <c r="CE6536"/>
      <c r="CF6536"/>
      <c r="CG6536"/>
      <c r="CH6536"/>
      <c r="CI6536"/>
      <c r="CJ6536"/>
      <c r="CK6536"/>
      <c r="DZJ6536"/>
      <c r="DZK6536"/>
      <c r="DZL6536"/>
      <c r="DZM6536"/>
      <c r="DZN6536"/>
      <c r="DZO6536"/>
      <c r="DZP6536"/>
      <c r="DZQ6536"/>
      <c r="DZR6536"/>
      <c r="DZS6536"/>
      <c r="DZT6536"/>
      <c r="DZU6536"/>
      <c r="DZV6536"/>
      <c r="DZW6536"/>
      <c r="DZX6536"/>
      <c r="DZY6536"/>
      <c r="DZZ6536"/>
      <c r="EAA6536"/>
      <c r="EAB6536"/>
      <c r="EAC6536"/>
      <c r="EAD6536"/>
      <c r="EAE6536"/>
      <c r="EAF6536"/>
      <c r="EAG6536"/>
      <c r="EAH6536"/>
    </row>
    <row r="6537" spans="38:89 3390:3414" x14ac:dyDescent="0.3"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  <c r="BE6537"/>
      <c r="BF6537"/>
      <c r="BG6537"/>
      <c r="BH6537"/>
      <c r="BI6537"/>
      <c r="BJ6537"/>
      <c r="BK6537"/>
      <c r="BL6537"/>
      <c r="BM6537"/>
      <c r="BN6537"/>
      <c r="BO6537"/>
      <c r="BP6537"/>
      <c r="BQ6537"/>
      <c r="BR6537"/>
      <c r="BS6537"/>
      <c r="BT6537"/>
      <c r="BU6537"/>
      <c r="BV6537"/>
      <c r="BW6537"/>
      <c r="BX6537"/>
      <c r="BY6537"/>
      <c r="BZ6537"/>
      <c r="CA6537"/>
      <c r="CB6537"/>
      <c r="CC6537"/>
      <c r="CD6537"/>
      <c r="CE6537"/>
      <c r="CF6537"/>
      <c r="CG6537"/>
      <c r="CH6537"/>
      <c r="CI6537"/>
      <c r="CJ6537"/>
      <c r="CK6537"/>
      <c r="DZJ6537"/>
      <c r="DZK6537"/>
      <c r="DZL6537"/>
      <c r="DZM6537"/>
      <c r="DZN6537"/>
      <c r="DZO6537"/>
      <c r="DZP6537"/>
      <c r="DZQ6537"/>
      <c r="DZR6537"/>
      <c r="DZS6537"/>
      <c r="DZT6537"/>
      <c r="DZU6537"/>
      <c r="DZV6537"/>
      <c r="DZW6537"/>
      <c r="DZX6537"/>
      <c r="DZY6537"/>
      <c r="DZZ6537"/>
      <c r="EAA6537"/>
      <c r="EAB6537"/>
      <c r="EAC6537"/>
      <c r="EAD6537"/>
      <c r="EAE6537"/>
      <c r="EAF6537"/>
      <c r="EAG6537"/>
      <c r="EAH6537"/>
    </row>
    <row r="6538" spans="38:89 3390:3414" x14ac:dyDescent="0.3"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  <c r="BE6538"/>
      <c r="BF6538"/>
      <c r="BG6538"/>
      <c r="BH6538"/>
      <c r="BI6538"/>
      <c r="BJ6538"/>
      <c r="BK6538"/>
      <c r="BL6538"/>
      <c r="BM6538"/>
      <c r="BN6538"/>
      <c r="BO6538"/>
      <c r="BP6538"/>
      <c r="BQ6538"/>
      <c r="BR6538"/>
      <c r="BS6538"/>
      <c r="BT6538"/>
      <c r="BU6538"/>
      <c r="BV6538"/>
      <c r="BW6538"/>
      <c r="BX6538"/>
      <c r="BY6538"/>
      <c r="BZ6538"/>
      <c r="CA6538"/>
      <c r="CB6538"/>
      <c r="CC6538"/>
      <c r="CD6538"/>
      <c r="CE6538"/>
      <c r="CF6538"/>
      <c r="CG6538"/>
      <c r="CH6538"/>
      <c r="CI6538"/>
      <c r="CJ6538"/>
      <c r="CK6538"/>
      <c r="DZJ6538"/>
      <c r="DZK6538"/>
      <c r="DZL6538"/>
      <c r="DZM6538"/>
      <c r="DZN6538"/>
      <c r="DZO6538"/>
      <c r="DZP6538"/>
      <c r="DZQ6538"/>
      <c r="DZR6538"/>
      <c r="DZS6538"/>
      <c r="DZT6538"/>
      <c r="DZU6538"/>
      <c r="DZV6538"/>
      <c r="DZW6538"/>
      <c r="DZX6538"/>
      <c r="DZY6538"/>
      <c r="DZZ6538"/>
      <c r="EAA6538"/>
      <c r="EAB6538"/>
      <c r="EAC6538"/>
      <c r="EAD6538"/>
      <c r="EAE6538"/>
      <c r="EAF6538"/>
      <c r="EAG6538"/>
      <c r="EAH6538"/>
    </row>
    <row r="6539" spans="38:89 3390:3414" x14ac:dyDescent="0.3"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  <c r="BE6539"/>
      <c r="BF6539"/>
      <c r="BG6539"/>
      <c r="BH6539"/>
      <c r="BI6539"/>
      <c r="BJ6539"/>
      <c r="BK6539"/>
      <c r="BL6539"/>
      <c r="BM6539"/>
      <c r="BN6539"/>
      <c r="BO6539"/>
      <c r="BP6539"/>
      <c r="BQ6539"/>
      <c r="BR6539"/>
      <c r="BS6539"/>
      <c r="BT6539"/>
      <c r="BU6539"/>
      <c r="BV6539"/>
      <c r="BW6539"/>
      <c r="BX6539"/>
      <c r="BY6539"/>
      <c r="BZ6539"/>
      <c r="CA6539"/>
      <c r="CB6539"/>
      <c r="CC6539"/>
      <c r="CD6539"/>
      <c r="CE6539"/>
      <c r="CF6539"/>
      <c r="CG6539"/>
      <c r="CH6539"/>
      <c r="CI6539"/>
      <c r="CJ6539"/>
      <c r="CK6539"/>
      <c r="DZJ6539"/>
      <c r="DZK6539"/>
      <c r="DZL6539"/>
      <c r="DZM6539"/>
      <c r="DZN6539"/>
      <c r="DZO6539"/>
      <c r="DZP6539"/>
      <c r="DZQ6539"/>
      <c r="DZR6539"/>
      <c r="DZS6539"/>
      <c r="DZT6539"/>
      <c r="DZU6539"/>
      <c r="DZV6539"/>
      <c r="DZW6539"/>
      <c r="DZX6539"/>
      <c r="DZY6539"/>
      <c r="DZZ6539"/>
      <c r="EAA6539"/>
      <c r="EAB6539"/>
      <c r="EAC6539"/>
      <c r="EAD6539"/>
      <c r="EAE6539"/>
      <c r="EAF6539"/>
      <c r="EAG6539"/>
      <c r="EAH6539"/>
    </row>
    <row r="6540" spans="38:89 3390:3414" x14ac:dyDescent="0.3"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  <c r="BE6540"/>
      <c r="BF6540"/>
      <c r="BG6540"/>
      <c r="BH6540"/>
      <c r="BI6540"/>
      <c r="BJ6540"/>
      <c r="BK6540"/>
      <c r="BL6540"/>
      <c r="BM6540"/>
      <c r="BN6540"/>
      <c r="BO6540"/>
      <c r="BP6540"/>
      <c r="BQ6540"/>
      <c r="BR6540"/>
      <c r="BS6540"/>
      <c r="BT6540"/>
      <c r="BU6540"/>
      <c r="BV6540"/>
      <c r="BW6540"/>
      <c r="BX6540"/>
      <c r="BY6540"/>
      <c r="BZ6540"/>
      <c r="CA6540"/>
      <c r="CB6540"/>
      <c r="CC6540"/>
      <c r="CD6540"/>
      <c r="CE6540"/>
      <c r="CF6540"/>
      <c r="CG6540"/>
      <c r="CH6540"/>
      <c r="CI6540"/>
      <c r="CJ6540"/>
      <c r="CK6540"/>
      <c r="DZJ6540"/>
      <c r="DZK6540"/>
      <c r="DZL6540"/>
      <c r="DZM6540"/>
      <c r="DZN6540"/>
      <c r="DZO6540"/>
      <c r="DZP6540"/>
      <c r="DZQ6540"/>
      <c r="DZR6540"/>
      <c r="DZS6540"/>
      <c r="DZT6540"/>
      <c r="DZU6540"/>
      <c r="DZV6540"/>
      <c r="DZW6540"/>
      <c r="DZX6540"/>
      <c r="DZY6540"/>
      <c r="DZZ6540"/>
      <c r="EAA6540"/>
      <c r="EAB6540"/>
      <c r="EAC6540"/>
      <c r="EAD6540"/>
      <c r="EAE6540"/>
      <c r="EAF6540"/>
      <c r="EAG6540"/>
      <c r="EAH6540"/>
    </row>
    <row r="6541" spans="38:89 3390:3414" x14ac:dyDescent="0.3"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  <c r="BE6541"/>
      <c r="BF6541"/>
      <c r="BG6541"/>
      <c r="BH6541"/>
      <c r="BI6541"/>
      <c r="BJ6541"/>
      <c r="BK6541"/>
      <c r="BL6541"/>
      <c r="BM6541"/>
      <c r="BN6541"/>
      <c r="BO6541"/>
      <c r="BP6541"/>
      <c r="BQ6541"/>
      <c r="BR6541"/>
      <c r="BS6541"/>
      <c r="BT6541"/>
      <c r="BU6541"/>
      <c r="BV6541"/>
      <c r="BW6541"/>
      <c r="BX6541"/>
      <c r="BY6541"/>
      <c r="BZ6541"/>
      <c r="CA6541"/>
      <c r="CB6541"/>
      <c r="CC6541"/>
      <c r="CD6541"/>
      <c r="CE6541"/>
      <c r="CF6541"/>
      <c r="CG6541"/>
      <c r="CH6541"/>
      <c r="CI6541"/>
      <c r="CJ6541"/>
      <c r="CK6541"/>
      <c r="DZJ6541"/>
      <c r="DZK6541"/>
      <c r="DZL6541"/>
      <c r="DZM6541"/>
      <c r="DZN6541"/>
      <c r="DZO6541"/>
      <c r="DZP6541"/>
      <c r="DZQ6541"/>
      <c r="DZR6541"/>
      <c r="DZS6541"/>
      <c r="DZT6541"/>
      <c r="DZU6541"/>
      <c r="DZV6541"/>
      <c r="DZW6541"/>
      <c r="DZX6541"/>
      <c r="DZY6541"/>
      <c r="DZZ6541"/>
      <c r="EAA6541"/>
      <c r="EAB6541"/>
      <c r="EAC6541"/>
      <c r="EAD6541"/>
      <c r="EAE6541"/>
      <c r="EAF6541"/>
      <c r="EAG6541"/>
      <c r="EAH6541"/>
    </row>
    <row r="6542" spans="38:89 3390:3414" x14ac:dyDescent="0.3"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  <c r="BE6542"/>
      <c r="BF6542"/>
      <c r="BG6542"/>
      <c r="BH6542"/>
      <c r="BI6542"/>
      <c r="BJ6542"/>
      <c r="BK6542"/>
      <c r="BL6542"/>
      <c r="BM6542"/>
      <c r="BN6542"/>
      <c r="BO6542"/>
      <c r="BP6542"/>
      <c r="BQ6542"/>
      <c r="BR6542"/>
      <c r="BS6542"/>
      <c r="BT6542"/>
      <c r="BU6542"/>
      <c r="BV6542"/>
      <c r="BW6542"/>
      <c r="BX6542"/>
      <c r="BY6542"/>
      <c r="BZ6542"/>
      <c r="CA6542"/>
      <c r="CB6542"/>
      <c r="CC6542"/>
      <c r="CD6542"/>
      <c r="CE6542"/>
      <c r="CF6542"/>
      <c r="CG6542"/>
      <c r="CH6542"/>
      <c r="CI6542"/>
      <c r="CJ6542"/>
      <c r="CK6542"/>
      <c r="DZJ6542"/>
      <c r="DZK6542"/>
      <c r="DZL6542"/>
      <c r="DZM6542"/>
      <c r="DZN6542"/>
      <c r="DZO6542"/>
      <c r="DZP6542"/>
      <c r="DZQ6542"/>
      <c r="DZR6542"/>
      <c r="DZS6542"/>
      <c r="DZT6542"/>
      <c r="DZU6542"/>
      <c r="DZV6542"/>
      <c r="DZW6542"/>
      <c r="DZX6542"/>
      <c r="DZY6542"/>
      <c r="DZZ6542"/>
      <c r="EAA6542"/>
      <c r="EAB6542"/>
      <c r="EAC6542"/>
      <c r="EAD6542"/>
      <c r="EAE6542"/>
      <c r="EAF6542"/>
      <c r="EAG6542"/>
      <c r="EAH6542"/>
    </row>
    <row r="6543" spans="38:89 3390:3414" x14ac:dyDescent="0.3"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  <c r="BE6543"/>
      <c r="BF6543"/>
      <c r="BG6543"/>
      <c r="BH6543"/>
      <c r="BI6543"/>
      <c r="BJ6543"/>
      <c r="BK6543"/>
      <c r="BL6543"/>
      <c r="BM6543"/>
      <c r="BN6543"/>
      <c r="BO6543"/>
      <c r="BP6543"/>
      <c r="BQ6543"/>
      <c r="BR6543"/>
      <c r="BS6543"/>
      <c r="BT6543"/>
      <c r="BU6543"/>
      <c r="BV6543"/>
      <c r="BW6543"/>
      <c r="BX6543"/>
      <c r="BY6543"/>
      <c r="BZ6543"/>
      <c r="CA6543"/>
      <c r="CB6543"/>
      <c r="CC6543"/>
      <c r="CD6543"/>
      <c r="CE6543"/>
      <c r="CF6543"/>
      <c r="CG6543"/>
      <c r="CH6543"/>
      <c r="CI6543"/>
      <c r="CJ6543"/>
      <c r="CK6543"/>
      <c r="DZJ6543"/>
      <c r="DZK6543"/>
      <c r="DZL6543"/>
      <c r="DZM6543"/>
      <c r="DZN6543"/>
      <c r="DZO6543"/>
      <c r="DZP6543"/>
      <c r="DZQ6543"/>
      <c r="DZR6543"/>
      <c r="DZS6543"/>
      <c r="DZT6543"/>
      <c r="DZU6543"/>
      <c r="DZV6543"/>
      <c r="DZW6543"/>
      <c r="DZX6543"/>
      <c r="DZY6543"/>
      <c r="DZZ6543"/>
      <c r="EAA6543"/>
      <c r="EAB6543"/>
      <c r="EAC6543"/>
      <c r="EAD6543"/>
      <c r="EAE6543"/>
      <c r="EAF6543"/>
      <c r="EAG6543"/>
      <c r="EAH6543"/>
    </row>
    <row r="6544" spans="38:89 3390:3414" x14ac:dyDescent="0.3"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  <c r="BE6544"/>
      <c r="BF6544"/>
      <c r="BG6544"/>
      <c r="BH6544"/>
      <c r="BI6544"/>
      <c r="BJ6544"/>
      <c r="BK6544"/>
      <c r="BL6544"/>
      <c r="BM6544"/>
      <c r="BN6544"/>
      <c r="BO6544"/>
      <c r="BP6544"/>
      <c r="BQ6544"/>
      <c r="BR6544"/>
      <c r="BS6544"/>
      <c r="BT6544"/>
      <c r="BU6544"/>
      <c r="BV6544"/>
      <c r="BW6544"/>
      <c r="BX6544"/>
      <c r="BY6544"/>
      <c r="BZ6544"/>
      <c r="CA6544"/>
      <c r="CB6544"/>
      <c r="CC6544"/>
      <c r="CD6544"/>
      <c r="CE6544"/>
      <c r="CF6544"/>
      <c r="CG6544"/>
      <c r="CH6544"/>
      <c r="CI6544"/>
      <c r="CJ6544"/>
      <c r="CK6544"/>
      <c r="DZJ6544"/>
      <c r="DZK6544"/>
      <c r="DZL6544"/>
      <c r="DZM6544"/>
      <c r="DZN6544"/>
      <c r="DZO6544"/>
      <c r="DZP6544"/>
      <c r="DZQ6544"/>
      <c r="DZR6544"/>
      <c r="DZS6544"/>
      <c r="DZT6544"/>
      <c r="DZU6544"/>
      <c r="DZV6544"/>
      <c r="DZW6544"/>
      <c r="DZX6544"/>
      <c r="DZY6544"/>
      <c r="DZZ6544"/>
      <c r="EAA6544"/>
      <c r="EAB6544"/>
      <c r="EAC6544"/>
      <c r="EAD6544"/>
      <c r="EAE6544"/>
      <c r="EAF6544"/>
      <c r="EAG6544"/>
      <c r="EAH6544"/>
    </row>
    <row r="6545" spans="38:89 3390:3414" x14ac:dyDescent="0.3"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  <c r="BE6545"/>
      <c r="BF6545"/>
      <c r="BG6545"/>
      <c r="BH6545"/>
      <c r="BI6545"/>
      <c r="BJ6545"/>
      <c r="BK6545"/>
      <c r="BL6545"/>
      <c r="BM6545"/>
      <c r="BN6545"/>
      <c r="BO6545"/>
      <c r="BP6545"/>
      <c r="BQ6545"/>
      <c r="BR6545"/>
      <c r="BS6545"/>
      <c r="BT6545"/>
      <c r="BU6545"/>
      <c r="BV6545"/>
      <c r="BW6545"/>
      <c r="BX6545"/>
      <c r="BY6545"/>
      <c r="BZ6545"/>
      <c r="CA6545"/>
      <c r="CB6545"/>
      <c r="CC6545"/>
      <c r="CD6545"/>
      <c r="CE6545"/>
      <c r="CF6545"/>
      <c r="CG6545"/>
      <c r="CH6545"/>
      <c r="CI6545"/>
      <c r="CJ6545"/>
      <c r="CK6545"/>
      <c r="DZJ6545"/>
      <c r="DZK6545"/>
      <c r="DZL6545"/>
      <c r="DZM6545"/>
      <c r="DZN6545"/>
      <c r="DZO6545"/>
      <c r="DZP6545"/>
      <c r="DZQ6545"/>
      <c r="DZR6545"/>
      <c r="DZS6545"/>
      <c r="DZT6545"/>
      <c r="DZU6545"/>
      <c r="DZV6545"/>
      <c r="DZW6545"/>
      <c r="DZX6545"/>
      <c r="DZY6545"/>
      <c r="DZZ6545"/>
      <c r="EAA6545"/>
      <c r="EAB6545"/>
      <c r="EAC6545"/>
      <c r="EAD6545"/>
      <c r="EAE6545"/>
      <c r="EAF6545"/>
      <c r="EAG6545"/>
      <c r="EAH6545"/>
    </row>
    <row r="6546" spans="38:89 3390:3414" x14ac:dyDescent="0.3"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  <c r="BE6546"/>
      <c r="BF6546"/>
      <c r="BG6546"/>
      <c r="BH6546"/>
      <c r="BI6546"/>
      <c r="BJ6546"/>
      <c r="BK6546"/>
      <c r="BL6546"/>
      <c r="BM6546"/>
      <c r="BN6546"/>
      <c r="BO6546"/>
      <c r="BP6546"/>
      <c r="BQ6546"/>
      <c r="BR6546"/>
      <c r="BS6546"/>
      <c r="BT6546"/>
      <c r="BU6546"/>
      <c r="BV6546"/>
      <c r="BW6546"/>
      <c r="BX6546"/>
      <c r="BY6546"/>
      <c r="BZ6546"/>
      <c r="CA6546"/>
      <c r="CB6546"/>
      <c r="CC6546"/>
      <c r="CD6546"/>
      <c r="CE6546"/>
      <c r="CF6546"/>
      <c r="CG6546"/>
      <c r="CH6546"/>
      <c r="CI6546"/>
      <c r="CJ6546"/>
      <c r="CK6546"/>
      <c r="DZJ6546"/>
      <c r="DZK6546"/>
      <c r="DZL6546"/>
      <c r="DZM6546"/>
      <c r="DZN6546"/>
      <c r="DZO6546"/>
      <c r="DZP6546"/>
      <c r="DZQ6546"/>
      <c r="DZR6546"/>
      <c r="DZS6546"/>
      <c r="DZT6546"/>
      <c r="DZU6546"/>
      <c r="DZV6546"/>
      <c r="DZW6546"/>
      <c r="DZX6546"/>
      <c r="DZY6546"/>
      <c r="DZZ6546"/>
      <c r="EAA6546"/>
      <c r="EAB6546"/>
      <c r="EAC6546"/>
      <c r="EAD6546"/>
      <c r="EAE6546"/>
      <c r="EAF6546"/>
      <c r="EAG6546"/>
      <c r="EAH6546"/>
    </row>
    <row r="6547" spans="38:89 3390:3414" x14ac:dyDescent="0.3"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  <c r="BE6547"/>
      <c r="BF6547"/>
      <c r="BG6547"/>
      <c r="BH6547"/>
      <c r="BI6547"/>
      <c r="BJ6547"/>
      <c r="BK6547"/>
      <c r="BL6547"/>
      <c r="BM6547"/>
      <c r="BN6547"/>
      <c r="BO6547"/>
      <c r="BP6547"/>
      <c r="BQ6547"/>
      <c r="BR6547"/>
      <c r="BS6547"/>
      <c r="BT6547"/>
      <c r="BU6547"/>
      <c r="BV6547"/>
      <c r="BW6547"/>
      <c r="BX6547"/>
      <c r="BY6547"/>
      <c r="BZ6547"/>
      <c r="CA6547"/>
      <c r="CB6547"/>
      <c r="CC6547"/>
      <c r="CD6547"/>
      <c r="CE6547"/>
      <c r="CF6547"/>
      <c r="CG6547"/>
      <c r="CH6547"/>
      <c r="CI6547"/>
      <c r="CJ6547"/>
      <c r="CK6547"/>
      <c r="DZJ6547"/>
      <c r="DZK6547"/>
      <c r="DZL6547"/>
      <c r="DZM6547"/>
      <c r="DZN6547"/>
      <c r="DZO6547"/>
      <c r="DZP6547"/>
      <c r="DZQ6547"/>
      <c r="DZR6547"/>
      <c r="DZS6547"/>
      <c r="DZT6547"/>
      <c r="DZU6547"/>
      <c r="DZV6547"/>
      <c r="DZW6547"/>
      <c r="DZX6547"/>
      <c r="DZY6547"/>
      <c r="DZZ6547"/>
      <c r="EAA6547"/>
      <c r="EAB6547"/>
      <c r="EAC6547"/>
      <c r="EAD6547"/>
      <c r="EAE6547"/>
      <c r="EAF6547"/>
      <c r="EAG6547"/>
      <c r="EAH6547"/>
    </row>
    <row r="6548" spans="38:89 3390:3414" x14ac:dyDescent="0.3"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  <c r="BE6548"/>
      <c r="BF6548"/>
      <c r="BG6548"/>
      <c r="BH6548"/>
      <c r="BI6548"/>
      <c r="BJ6548"/>
      <c r="BK6548"/>
      <c r="BL6548"/>
      <c r="BM6548"/>
      <c r="BN6548"/>
      <c r="BO6548"/>
      <c r="BP6548"/>
      <c r="BQ6548"/>
      <c r="BR6548"/>
      <c r="BS6548"/>
      <c r="BT6548"/>
      <c r="BU6548"/>
      <c r="BV6548"/>
      <c r="BW6548"/>
      <c r="BX6548"/>
      <c r="BY6548"/>
      <c r="BZ6548"/>
      <c r="CA6548"/>
      <c r="CB6548"/>
      <c r="CC6548"/>
      <c r="CD6548"/>
      <c r="CE6548"/>
      <c r="CF6548"/>
      <c r="CG6548"/>
      <c r="CH6548"/>
      <c r="CI6548"/>
      <c r="CJ6548"/>
      <c r="CK6548"/>
      <c r="DZJ6548"/>
      <c r="DZK6548"/>
      <c r="DZL6548"/>
      <c r="DZM6548"/>
      <c r="DZN6548"/>
      <c r="DZO6548"/>
      <c r="DZP6548"/>
      <c r="DZQ6548"/>
      <c r="DZR6548"/>
      <c r="DZS6548"/>
      <c r="DZT6548"/>
      <c r="DZU6548"/>
      <c r="DZV6548"/>
      <c r="DZW6548"/>
      <c r="DZX6548"/>
      <c r="DZY6548"/>
      <c r="DZZ6548"/>
      <c r="EAA6548"/>
      <c r="EAB6548"/>
      <c r="EAC6548"/>
      <c r="EAD6548"/>
      <c r="EAE6548"/>
      <c r="EAF6548"/>
      <c r="EAG6548"/>
      <c r="EAH6548"/>
    </row>
    <row r="6549" spans="38:89 3390:3414" x14ac:dyDescent="0.3"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  <c r="BE6549"/>
      <c r="BF6549"/>
      <c r="BG6549"/>
      <c r="BH6549"/>
      <c r="BI6549"/>
      <c r="BJ6549"/>
      <c r="BK6549"/>
      <c r="BL6549"/>
      <c r="BM6549"/>
      <c r="BN6549"/>
      <c r="BO6549"/>
      <c r="BP6549"/>
      <c r="BQ6549"/>
      <c r="BR6549"/>
      <c r="BS6549"/>
      <c r="BT6549"/>
      <c r="BU6549"/>
      <c r="BV6549"/>
      <c r="BW6549"/>
      <c r="BX6549"/>
      <c r="BY6549"/>
      <c r="BZ6549"/>
      <c r="CA6549"/>
      <c r="CB6549"/>
      <c r="CC6549"/>
      <c r="CD6549"/>
      <c r="CE6549"/>
      <c r="CF6549"/>
      <c r="CG6549"/>
      <c r="CH6549"/>
      <c r="CI6549"/>
      <c r="CJ6549"/>
      <c r="CK6549"/>
      <c r="DZJ6549"/>
      <c r="DZK6549"/>
      <c r="DZL6549"/>
      <c r="DZM6549"/>
      <c r="DZN6549"/>
      <c r="DZO6549"/>
      <c r="DZP6549"/>
      <c r="DZQ6549"/>
      <c r="DZR6549"/>
      <c r="DZS6549"/>
      <c r="DZT6549"/>
      <c r="DZU6549"/>
      <c r="DZV6549"/>
      <c r="DZW6549"/>
      <c r="DZX6549"/>
      <c r="DZY6549"/>
      <c r="DZZ6549"/>
      <c r="EAA6549"/>
      <c r="EAB6549"/>
      <c r="EAC6549"/>
      <c r="EAD6549"/>
      <c r="EAE6549"/>
      <c r="EAF6549"/>
      <c r="EAG6549"/>
      <c r="EAH6549"/>
    </row>
    <row r="6550" spans="38:89 3390:3414" x14ac:dyDescent="0.3"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  <c r="BE6550"/>
      <c r="BF6550"/>
      <c r="BG6550"/>
      <c r="BH6550"/>
      <c r="BI6550"/>
      <c r="BJ6550"/>
      <c r="BK6550"/>
      <c r="BL6550"/>
      <c r="BM6550"/>
      <c r="BN6550"/>
      <c r="BO6550"/>
      <c r="BP6550"/>
      <c r="BQ6550"/>
      <c r="BR6550"/>
      <c r="BS6550"/>
      <c r="BT6550"/>
      <c r="BU6550"/>
      <c r="BV6550"/>
      <c r="BW6550"/>
      <c r="BX6550"/>
      <c r="BY6550"/>
      <c r="BZ6550"/>
      <c r="CA6550"/>
      <c r="CB6550"/>
      <c r="CC6550"/>
      <c r="CD6550"/>
      <c r="CE6550"/>
      <c r="CF6550"/>
      <c r="CG6550"/>
      <c r="CH6550"/>
      <c r="CI6550"/>
      <c r="CJ6550"/>
      <c r="CK6550"/>
      <c r="DZJ6550"/>
      <c r="DZK6550"/>
      <c r="DZL6550"/>
      <c r="DZM6550"/>
      <c r="DZN6550"/>
      <c r="DZO6550"/>
      <c r="DZP6550"/>
      <c r="DZQ6550"/>
      <c r="DZR6550"/>
      <c r="DZS6550"/>
      <c r="DZT6550"/>
      <c r="DZU6550"/>
      <c r="DZV6550"/>
      <c r="DZW6550"/>
      <c r="DZX6550"/>
      <c r="DZY6550"/>
      <c r="DZZ6550"/>
      <c r="EAA6550"/>
      <c r="EAB6550"/>
      <c r="EAC6550"/>
      <c r="EAD6550"/>
      <c r="EAE6550"/>
      <c r="EAF6550"/>
      <c r="EAG6550"/>
      <c r="EAH6550"/>
    </row>
    <row r="6551" spans="38:89 3390:3414" x14ac:dyDescent="0.3"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  <c r="BE6551"/>
      <c r="BF6551"/>
      <c r="BG6551"/>
      <c r="BH6551"/>
      <c r="BI6551"/>
      <c r="BJ6551"/>
      <c r="BK6551"/>
      <c r="BL6551"/>
      <c r="BM6551"/>
      <c r="BN6551"/>
      <c r="BO6551"/>
      <c r="BP6551"/>
      <c r="BQ6551"/>
      <c r="BR6551"/>
      <c r="BS6551"/>
      <c r="BT6551"/>
      <c r="BU6551"/>
      <c r="BV6551"/>
      <c r="BW6551"/>
      <c r="BX6551"/>
      <c r="BY6551"/>
      <c r="BZ6551"/>
      <c r="CA6551"/>
      <c r="CB6551"/>
      <c r="CC6551"/>
      <c r="CD6551"/>
      <c r="CE6551"/>
      <c r="CF6551"/>
      <c r="CG6551"/>
      <c r="CH6551"/>
      <c r="CI6551"/>
      <c r="CJ6551"/>
      <c r="CK6551"/>
      <c r="DZJ6551"/>
      <c r="DZK6551"/>
      <c r="DZL6551"/>
      <c r="DZM6551"/>
      <c r="DZN6551"/>
      <c r="DZO6551"/>
      <c r="DZP6551"/>
      <c r="DZQ6551"/>
      <c r="DZR6551"/>
      <c r="DZS6551"/>
      <c r="DZT6551"/>
      <c r="DZU6551"/>
      <c r="DZV6551"/>
      <c r="DZW6551"/>
      <c r="DZX6551"/>
      <c r="DZY6551"/>
      <c r="DZZ6551"/>
      <c r="EAA6551"/>
      <c r="EAB6551"/>
      <c r="EAC6551"/>
      <c r="EAD6551"/>
      <c r="EAE6551"/>
      <c r="EAF6551"/>
      <c r="EAG6551"/>
      <c r="EAH6551"/>
    </row>
    <row r="6552" spans="38:89 3390:3414" x14ac:dyDescent="0.3"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  <c r="BE6552"/>
      <c r="BF6552"/>
      <c r="BG6552"/>
      <c r="BH6552"/>
      <c r="BI6552"/>
      <c r="BJ6552"/>
      <c r="BK6552"/>
      <c r="BL6552"/>
      <c r="BM6552"/>
      <c r="BN6552"/>
      <c r="BO6552"/>
      <c r="BP6552"/>
      <c r="BQ6552"/>
      <c r="BR6552"/>
      <c r="BS6552"/>
      <c r="BT6552"/>
      <c r="BU6552"/>
      <c r="BV6552"/>
      <c r="BW6552"/>
      <c r="BX6552"/>
      <c r="BY6552"/>
      <c r="BZ6552"/>
      <c r="CA6552"/>
      <c r="CB6552"/>
      <c r="CC6552"/>
      <c r="CD6552"/>
      <c r="CE6552"/>
      <c r="CF6552"/>
      <c r="CG6552"/>
      <c r="CH6552"/>
      <c r="CI6552"/>
      <c r="CJ6552"/>
      <c r="CK6552"/>
      <c r="DZJ6552"/>
      <c r="DZK6552"/>
      <c r="DZL6552"/>
      <c r="DZM6552"/>
      <c r="DZN6552"/>
      <c r="DZO6552"/>
      <c r="DZP6552"/>
      <c r="DZQ6552"/>
      <c r="DZR6552"/>
      <c r="DZS6552"/>
      <c r="DZT6552"/>
      <c r="DZU6552"/>
      <c r="DZV6552"/>
      <c r="DZW6552"/>
      <c r="DZX6552"/>
      <c r="DZY6552"/>
      <c r="DZZ6552"/>
      <c r="EAA6552"/>
      <c r="EAB6552"/>
      <c r="EAC6552"/>
      <c r="EAD6552"/>
      <c r="EAE6552"/>
      <c r="EAF6552"/>
      <c r="EAG6552"/>
      <c r="EAH6552"/>
    </row>
    <row r="6553" spans="38:89 3390:3414" x14ac:dyDescent="0.3"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  <c r="BE6553"/>
      <c r="BF6553"/>
      <c r="BG6553"/>
      <c r="BH6553"/>
      <c r="BI6553"/>
      <c r="BJ6553"/>
      <c r="BK6553"/>
      <c r="BL6553"/>
      <c r="BM6553"/>
      <c r="BN6553"/>
      <c r="BO6553"/>
      <c r="BP6553"/>
      <c r="BQ6553"/>
      <c r="BR6553"/>
      <c r="BS6553"/>
      <c r="BT6553"/>
      <c r="BU6553"/>
      <c r="BV6553"/>
      <c r="BW6553"/>
      <c r="BX6553"/>
      <c r="BY6553"/>
      <c r="BZ6553"/>
      <c r="CA6553"/>
      <c r="CB6553"/>
      <c r="CC6553"/>
      <c r="CD6553"/>
      <c r="CE6553"/>
      <c r="CF6553"/>
      <c r="CG6553"/>
      <c r="CH6553"/>
      <c r="CI6553"/>
      <c r="CJ6553"/>
      <c r="CK6553"/>
      <c r="DZJ6553"/>
      <c r="DZK6553"/>
      <c r="DZL6553"/>
      <c r="DZM6553"/>
      <c r="DZN6553"/>
      <c r="DZO6553"/>
      <c r="DZP6553"/>
      <c r="DZQ6553"/>
      <c r="DZR6553"/>
      <c r="DZS6553"/>
      <c r="DZT6553"/>
      <c r="DZU6553"/>
      <c r="DZV6553"/>
      <c r="DZW6553"/>
      <c r="DZX6553"/>
      <c r="DZY6553"/>
      <c r="DZZ6553"/>
      <c r="EAA6553"/>
      <c r="EAB6553"/>
      <c r="EAC6553"/>
      <c r="EAD6553"/>
      <c r="EAE6553"/>
      <c r="EAF6553"/>
      <c r="EAG6553"/>
      <c r="EAH6553"/>
    </row>
    <row r="6554" spans="38:89 3390:3414" x14ac:dyDescent="0.3"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  <c r="BE6554"/>
      <c r="BF6554"/>
      <c r="BG6554"/>
      <c r="BH6554"/>
      <c r="BI6554"/>
      <c r="BJ6554"/>
      <c r="BK6554"/>
      <c r="BL6554"/>
      <c r="BM6554"/>
      <c r="BN6554"/>
      <c r="BO6554"/>
      <c r="BP6554"/>
      <c r="BQ6554"/>
      <c r="BR6554"/>
      <c r="BS6554"/>
      <c r="BT6554"/>
      <c r="BU6554"/>
      <c r="BV6554"/>
      <c r="BW6554"/>
      <c r="BX6554"/>
      <c r="BY6554"/>
      <c r="BZ6554"/>
      <c r="CA6554"/>
      <c r="CB6554"/>
      <c r="CC6554"/>
      <c r="CD6554"/>
      <c r="CE6554"/>
      <c r="CF6554"/>
      <c r="CG6554"/>
      <c r="CH6554"/>
      <c r="CI6554"/>
      <c r="CJ6554"/>
      <c r="CK6554"/>
      <c r="DZJ6554"/>
      <c r="DZK6554"/>
      <c r="DZL6554"/>
      <c r="DZM6554"/>
      <c r="DZN6554"/>
      <c r="DZO6554"/>
      <c r="DZP6554"/>
      <c r="DZQ6554"/>
      <c r="DZR6554"/>
      <c r="DZS6554"/>
      <c r="DZT6554"/>
      <c r="DZU6554"/>
      <c r="DZV6554"/>
      <c r="DZW6554"/>
      <c r="DZX6554"/>
      <c r="DZY6554"/>
      <c r="DZZ6554"/>
      <c r="EAA6554"/>
      <c r="EAB6554"/>
      <c r="EAC6554"/>
      <c r="EAD6554"/>
      <c r="EAE6554"/>
      <c r="EAF6554"/>
      <c r="EAG6554"/>
      <c r="EAH6554"/>
    </row>
    <row r="6555" spans="38:89 3390:3414" x14ac:dyDescent="0.3"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  <c r="BE6555"/>
      <c r="BF6555"/>
      <c r="BG6555"/>
      <c r="BH6555"/>
      <c r="BI6555"/>
      <c r="BJ6555"/>
      <c r="BK6555"/>
      <c r="BL6555"/>
      <c r="BM6555"/>
      <c r="BN6555"/>
      <c r="BO6555"/>
      <c r="BP6555"/>
      <c r="BQ6555"/>
      <c r="BR6555"/>
      <c r="BS6555"/>
      <c r="BT6555"/>
      <c r="BU6555"/>
      <c r="BV6555"/>
      <c r="BW6555"/>
      <c r="BX6555"/>
      <c r="BY6555"/>
      <c r="BZ6555"/>
      <c r="CA6555"/>
      <c r="CB6555"/>
      <c r="CC6555"/>
      <c r="CD6555"/>
      <c r="CE6555"/>
      <c r="CF6555"/>
      <c r="CG6555"/>
      <c r="CH6555"/>
      <c r="CI6555"/>
      <c r="CJ6555"/>
      <c r="CK6555"/>
      <c r="DZJ6555"/>
      <c r="DZK6555"/>
      <c r="DZL6555"/>
      <c r="DZM6555"/>
      <c r="DZN6555"/>
      <c r="DZO6555"/>
      <c r="DZP6555"/>
      <c r="DZQ6555"/>
      <c r="DZR6555"/>
      <c r="DZS6555"/>
      <c r="DZT6555"/>
      <c r="DZU6555"/>
      <c r="DZV6555"/>
      <c r="DZW6555"/>
      <c r="DZX6555"/>
      <c r="DZY6555"/>
      <c r="DZZ6555"/>
      <c r="EAA6555"/>
      <c r="EAB6555"/>
      <c r="EAC6555"/>
      <c r="EAD6555"/>
      <c r="EAE6555"/>
      <c r="EAF6555"/>
      <c r="EAG6555"/>
      <c r="EAH6555"/>
    </row>
    <row r="6556" spans="38:89 3390:3414" x14ac:dyDescent="0.3"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  <c r="BE6556"/>
      <c r="BF6556"/>
      <c r="BG6556"/>
      <c r="BH6556"/>
      <c r="BI6556"/>
      <c r="BJ6556"/>
      <c r="BK6556"/>
      <c r="BL6556"/>
      <c r="BM6556"/>
      <c r="BN6556"/>
      <c r="BO6556"/>
      <c r="BP6556"/>
      <c r="BQ6556"/>
      <c r="BR6556"/>
      <c r="BS6556"/>
      <c r="BT6556"/>
      <c r="BU6556"/>
      <c r="BV6556"/>
      <c r="BW6556"/>
      <c r="BX6556"/>
      <c r="BY6556"/>
      <c r="BZ6556"/>
      <c r="CA6556"/>
      <c r="CB6556"/>
      <c r="CC6556"/>
      <c r="CD6556"/>
      <c r="CE6556"/>
      <c r="CF6556"/>
      <c r="CG6556"/>
      <c r="CH6556"/>
      <c r="CI6556"/>
      <c r="CJ6556"/>
      <c r="CK6556"/>
      <c r="DZJ6556"/>
      <c r="DZK6556"/>
      <c r="DZL6556"/>
      <c r="DZM6556"/>
      <c r="DZN6556"/>
      <c r="DZO6556"/>
      <c r="DZP6556"/>
      <c r="DZQ6556"/>
      <c r="DZR6556"/>
      <c r="DZS6556"/>
      <c r="DZT6556"/>
      <c r="DZU6556"/>
      <c r="DZV6556"/>
      <c r="DZW6556"/>
      <c r="DZX6556"/>
      <c r="DZY6556"/>
      <c r="DZZ6556"/>
      <c r="EAA6556"/>
      <c r="EAB6556"/>
      <c r="EAC6556"/>
      <c r="EAD6556"/>
      <c r="EAE6556"/>
      <c r="EAF6556"/>
      <c r="EAG6556"/>
      <c r="EAH6556"/>
    </row>
    <row r="6557" spans="38:89 3390:3414" x14ac:dyDescent="0.3"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  <c r="BE6557"/>
      <c r="BF6557"/>
      <c r="BG6557"/>
      <c r="BH6557"/>
      <c r="BI6557"/>
      <c r="BJ6557"/>
      <c r="BK6557"/>
      <c r="BL6557"/>
      <c r="BM6557"/>
      <c r="BN6557"/>
      <c r="BO6557"/>
      <c r="BP6557"/>
      <c r="BQ6557"/>
      <c r="BR6557"/>
      <c r="BS6557"/>
      <c r="BT6557"/>
      <c r="BU6557"/>
      <c r="BV6557"/>
      <c r="BW6557"/>
      <c r="BX6557"/>
      <c r="BY6557"/>
      <c r="BZ6557"/>
      <c r="CA6557"/>
      <c r="CB6557"/>
      <c r="CC6557"/>
      <c r="CD6557"/>
      <c r="CE6557"/>
      <c r="CF6557"/>
      <c r="CG6557"/>
      <c r="CH6557"/>
      <c r="CI6557"/>
      <c r="CJ6557"/>
      <c r="CK6557"/>
      <c r="DZJ6557"/>
      <c r="DZK6557"/>
      <c r="DZL6557"/>
      <c r="DZM6557"/>
      <c r="DZN6557"/>
      <c r="DZO6557"/>
      <c r="DZP6557"/>
      <c r="DZQ6557"/>
      <c r="DZR6557"/>
      <c r="DZS6557"/>
      <c r="DZT6557"/>
      <c r="DZU6557"/>
      <c r="DZV6557"/>
      <c r="DZW6557"/>
      <c r="DZX6557"/>
      <c r="DZY6557"/>
      <c r="DZZ6557"/>
      <c r="EAA6557"/>
      <c r="EAB6557"/>
      <c r="EAC6557"/>
      <c r="EAD6557"/>
      <c r="EAE6557"/>
      <c r="EAF6557"/>
      <c r="EAG6557"/>
      <c r="EAH6557"/>
    </row>
    <row r="6558" spans="38:89 3390:3414" x14ac:dyDescent="0.3"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  <c r="BE6558"/>
      <c r="BF6558"/>
      <c r="BG6558"/>
      <c r="BH6558"/>
      <c r="BI6558"/>
      <c r="BJ6558"/>
      <c r="BK6558"/>
      <c r="BL6558"/>
      <c r="BM6558"/>
      <c r="BN6558"/>
      <c r="BO6558"/>
      <c r="BP6558"/>
      <c r="BQ6558"/>
      <c r="BR6558"/>
      <c r="BS6558"/>
      <c r="BT6558"/>
      <c r="BU6558"/>
      <c r="BV6558"/>
      <c r="BW6558"/>
      <c r="BX6558"/>
      <c r="BY6558"/>
      <c r="BZ6558"/>
      <c r="CA6558"/>
      <c r="CB6558"/>
      <c r="CC6558"/>
      <c r="CD6558"/>
      <c r="CE6558"/>
      <c r="CF6558"/>
      <c r="CG6558"/>
      <c r="CH6558"/>
      <c r="CI6558"/>
      <c r="CJ6558"/>
      <c r="CK6558"/>
      <c r="DZJ6558"/>
      <c r="DZK6558"/>
      <c r="DZL6558"/>
      <c r="DZM6558"/>
      <c r="DZN6558"/>
      <c r="DZO6558"/>
      <c r="DZP6558"/>
      <c r="DZQ6558"/>
      <c r="DZR6558"/>
      <c r="DZS6558"/>
      <c r="DZT6558"/>
      <c r="DZU6558"/>
      <c r="DZV6558"/>
      <c r="DZW6558"/>
      <c r="DZX6558"/>
      <c r="DZY6558"/>
      <c r="DZZ6558"/>
      <c r="EAA6558"/>
      <c r="EAB6558"/>
      <c r="EAC6558"/>
      <c r="EAD6558"/>
      <c r="EAE6558"/>
      <c r="EAF6558"/>
      <c r="EAG6558"/>
      <c r="EAH6558"/>
    </row>
    <row r="6559" spans="38:89 3390:3414" x14ac:dyDescent="0.3"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  <c r="BE6559"/>
      <c r="BF6559"/>
      <c r="BG6559"/>
      <c r="BH6559"/>
      <c r="BI6559"/>
      <c r="BJ6559"/>
      <c r="BK6559"/>
      <c r="BL6559"/>
      <c r="BM6559"/>
      <c r="BN6559"/>
      <c r="BO6559"/>
      <c r="BP6559"/>
      <c r="BQ6559"/>
      <c r="BR6559"/>
      <c r="BS6559"/>
      <c r="BT6559"/>
      <c r="BU6559"/>
      <c r="BV6559"/>
      <c r="BW6559"/>
      <c r="BX6559"/>
      <c r="BY6559"/>
      <c r="BZ6559"/>
      <c r="CA6559"/>
      <c r="CB6559"/>
      <c r="CC6559"/>
      <c r="CD6559"/>
      <c r="CE6559"/>
      <c r="CF6559"/>
      <c r="CG6559"/>
      <c r="CH6559"/>
      <c r="CI6559"/>
      <c r="CJ6559"/>
      <c r="CK6559"/>
      <c r="DZJ6559"/>
      <c r="DZK6559"/>
      <c r="DZL6559"/>
      <c r="DZM6559"/>
      <c r="DZN6559"/>
      <c r="DZO6559"/>
      <c r="DZP6559"/>
      <c r="DZQ6559"/>
      <c r="DZR6559"/>
      <c r="DZS6559"/>
      <c r="DZT6559"/>
      <c r="DZU6559"/>
      <c r="DZV6559"/>
      <c r="DZW6559"/>
      <c r="DZX6559"/>
      <c r="DZY6559"/>
      <c r="DZZ6559"/>
      <c r="EAA6559"/>
      <c r="EAB6559"/>
      <c r="EAC6559"/>
      <c r="EAD6559"/>
      <c r="EAE6559"/>
      <c r="EAF6559"/>
      <c r="EAG6559"/>
      <c r="EAH6559"/>
    </row>
    <row r="6560" spans="38:89 3390:3414" x14ac:dyDescent="0.3"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  <c r="BE6560"/>
      <c r="BF6560"/>
      <c r="BG6560"/>
      <c r="BH6560"/>
      <c r="BI6560"/>
      <c r="BJ6560"/>
      <c r="BK6560"/>
      <c r="BL6560"/>
      <c r="BM6560"/>
      <c r="BN6560"/>
      <c r="BO6560"/>
      <c r="BP6560"/>
      <c r="BQ6560"/>
      <c r="BR6560"/>
      <c r="BS6560"/>
      <c r="BT6560"/>
      <c r="BU6560"/>
      <c r="BV6560"/>
      <c r="BW6560"/>
      <c r="BX6560"/>
      <c r="BY6560"/>
      <c r="BZ6560"/>
      <c r="CA6560"/>
      <c r="CB6560"/>
      <c r="CC6560"/>
      <c r="CD6560"/>
      <c r="CE6560"/>
      <c r="CF6560"/>
      <c r="CG6560"/>
      <c r="CH6560"/>
      <c r="CI6560"/>
      <c r="CJ6560"/>
      <c r="CK6560"/>
      <c r="DZJ6560"/>
      <c r="DZK6560"/>
      <c r="DZL6560"/>
      <c r="DZM6560"/>
      <c r="DZN6560"/>
      <c r="DZO6560"/>
      <c r="DZP6560"/>
      <c r="DZQ6560"/>
      <c r="DZR6560"/>
      <c r="DZS6560"/>
      <c r="DZT6560"/>
      <c r="DZU6560"/>
      <c r="DZV6560"/>
      <c r="DZW6560"/>
      <c r="DZX6560"/>
      <c r="DZY6560"/>
      <c r="DZZ6560"/>
      <c r="EAA6560"/>
      <c r="EAB6560"/>
      <c r="EAC6560"/>
      <c r="EAD6560"/>
      <c r="EAE6560"/>
      <c r="EAF6560"/>
      <c r="EAG6560"/>
      <c r="EAH6560"/>
    </row>
    <row r="6561" spans="38:89 3390:3414" x14ac:dyDescent="0.3"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  <c r="BE6561"/>
      <c r="BF6561"/>
      <c r="BG6561"/>
      <c r="BH6561"/>
      <c r="BI6561"/>
      <c r="BJ6561"/>
      <c r="BK6561"/>
      <c r="BL6561"/>
      <c r="BM6561"/>
      <c r="BN6561"/>
      <c r="BO6561"/>
      <c r="BP6561"/>
      <c r="BQ6561"/>
      <c r="BR6561"/>
      <c r="BS6561"/>
      <c r="BT6561"/>
      <c r="BU6561"/>
      <c r="BV6561"/>
      <c r="BW6561"/>
      <c r="BX6561"/>
      <c r="BY6561"/>
      <c r="BZ6561"/>
      <c r="CA6561"/>
      <c r="CB6561"/>
      <c r="CC6561"/>
      <c r="CD6561"/>
      <c r="CE6561"/>
      <c r="CF6561"/>
      <c r="CG6561"/>
      <c r="CH6561"/>
      <c r="CI6561"/>
      <c r="CJ6561"/>
      <c r="CK6561"/>
      <c r="DZJ6561"/>
      <c r="DZK6561"/>
      <c r="DZL6561"/>
      <c r="DZM6561"/>
      <c r="DZN6561"/>
      <c r="DZO6561"/>
      <c r="DZP6561"/>
      <c r="DZQ6561"/>
      <c r="DZR6561"/>
      <c r="DZS6561"/>
      <c r="DZT6561"/>
      <c r="DZU6561"/>
      <c r="DZV6561"/>
      <c r="DZW6561"/>
      <c r="DZX6561"/>
      <c r="DZY6561"/>
      <c r="DZZ6561"/>
      <c r="EAA6561"/>
      <c r="EAB6561"/>
      <c r="EAC6561"/>
      <c r="EAD6561"/>
      <c r="EAE6561"/>
      <c r="EAF6561"/>
      <c r="EAG6561"/>
      <c r="EAH6561"/>
    </row>
    <row r="6562" spans="38:89 3390:3414" x14ac:dyDescent="0.3"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  <c r="BE6562"/>
      <c r="BF6562"/>
      <c r="BG6562"/>
      <c r="BH6562"/>
      <c r="BI6562"/>
      <c r="BJ6562"/>
      <c r="BK6562"/>
      <c r="BL6562"/>
      <c r="BM6562"/>
      <c r="BN6562"/>
      <c r="BO6562"/>
      <c r="BP6562"/>
      <c r="BQ6562"/>
      <c r="BR6562"/>
      <c r="BS6562"/>
      <c r="BT6562"/>
      <c r="BU6562"/>
      <c r="BV6562"/>
      <c r="BW6562"/>
      <c r="BX6562"/>
      <c r="BY6562"/>
      <c r="BZ6562"/>
      <c r="CA6562"/>
      <c r="CB6562"/>
      <c r="CC6562"/>
      <c r="CD6562"/>
      <c r="CE6562"/>
      <c r="CF6562"/>
      <c r="CG6562"/>
      <c r="CH6562"/>
      <c r="CI6562"/>
      <c r="CJ6562"/>
      <c r="CK6562"/>
      <c r="DZJ6562"/>
      <c r="DZK6562"/>
      <c r="DZL6562"/>
      <c r="DZM6562"/>
      <c r="DZN6562"/>
      <c r="DZO6562"/>
      <c r="DZP6562"/>
      <c r="DZQ6562"/>
      <c r="DZR6562"/>
      <c r="DZS6562"/>
      <c r="DZT6562"/>
      <c r="DZU6562"/>
      <c r="DZV6562"/>
      <c r="DZW6562"/>
      <c r="DZX6562"/>
      <c r="DZY6562"/>
      <c r="DZZ6562"/>
      <c r="EAA6562"/>
      <c r="EAB6562"/>
      <c r="EAC6562"/>
      <c r="EAD6562"/>
      <c r="EAE6562"/>
      <c r="EAF6562"/>
      <c r="EAG6562"/>
      <c r="EAH6562"/>
    </row>
    <row r="6563" spans="38:89 3390:3414" x14ac:dyDescent="0.3"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  <c r="BE6563"/>
      <c r="BF6563"/>
      <c r="BG6563"/>
      <c r="BH6563"/>
      <c r="BI6563"/>
      <c r="BJ6563"/>
      <c r="BK6563"/>
      <c r="BL6563"/>
      <c r="BM6563"/>
      <c r="BN6563"/>
      <c r="BO6563"/>
      <c r="BP6563"/>
      <c r="BQ6563"/>
      <c r="BR6563"/>
      <c r="BS6563"/>
      <c r="BT6563"/>
      <c r="BU6563"/>
      <c r="BV6563"/>
      <c r="BW6563"/>
      <c r="BX6563"/>
      <c r="BY6563"/>
      <c r="BZ6563"/>
      <c r="CA6563"/>
      <c r="CB6563"/>
      <c r="CC6563"/>
      <c r="CD6563"/>
      <c r="CE6563"/>
      <c r="CF6563"/>
      <c r="CG6563"/>
      <c r="CH6563"/>
      <c r="CI6563"/>
      <c r="CJ6563"/>
      <c r="CK6563"/>
      <c r="DZJ6563"/>
      <c r="DZK6563"/>
      <c r="DZL6563"/>
      <c r="DZM6563"/>
      <c r="DZN6563"/>
      <c r="DZO6563"/>
      <c r="DZP6563"/>
      <c r="DZQ6563"/>
      <c r="DZR6563"/>
      <c r="DZS6563"/>
      <c r="DZT6563"/>
      <c r="DZU6563"/>
      <c r="DZV6563"/>
      <c r="DZW6563"/>
      <c r="DZX6563"/>
      <c r="DZY6563"/>
      <c r="DZZ6563"/>
      <c r="EAA6563"/>
      <c r="EAB6563"/>
      <c r="EAC6563"/>
      <c r="EAD6563"/>
      <c r="EAE6563"/>
      <c r="EAF6563"/>
      <c r="EAG6563"/>
      <c r="EAH6563"/>
    </row>
    <row r="6564" spans="38:89 3390:3414" x14ac:dyDescent="0.3"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  <c r="BE6564"/>
      <c r="BF6564"/>
      <c r="BG6564"/>
      <c r="BH6564"/>
      <c r="BI6564"/>
      <c r="BJ6564"/>
      <c r="BK6564"/>
      <c r="BL6564"/>
      <c r="BM6564"/>
      <c r="BN6564"/>
      <c r="BO6564"/>
      <c r="BP6564"/>
      <c r="BQ6564"/>
      <c r="BR6564"/>
      <c r="BS6564"/>
      <c r="BT6564"/>
      <c r="BU6564"/>
      <c r="BV6564"/>
      <c r="BW6564"/>
      <c r="BX6564"/>
      <c r="BY6564"/>
      <c r="BZ6564"/>
      <c r="CA6564"/>
      <c r="CB6564"/>
      <c r="CC6564"/>
      <c r="CD6564"/>
      <c r="CE6564"/>
      <c r="CF6564"/>
      <c r="CG6564"/>
      <c r="CH6564"/>
      <c r="CI6564"/>
      <c r="CJ6564"/>
      <c r="CK6564"/>
      <c r="DZJ6564"/>
      <c r="DZK6564"/>
      <c r="DZL6564"/>
      <c r="DZM6564"/>
      <c r="DZN6564"/>
      <c r="DZO6564"/>
      <c r="DZP6564"/>
      <c r="DZQ6564"/>
      <c r="DZR6564"/>
      <c r="DZS6564"/>
      <c r="DZT6564"/>
      <c r="DZU6564"/>
      <c r="DZV6564"/>
      <c r="DZW6564"/>
      <c r="DZX6564"/>
      <c r="DZY6564"/>
      <c r="DZZ6564"/>
      <c r="EAA6564"/>
      <c r="EAB6564"/>
      <c r="EAC6564"/>
      <c r="EAD6564"/>
      <c r="EAE6564"/>
      <c r="EAF6564"/>
      <c r="EAG6564"/>
      <c r="EAH6564"/>
    </row>
    <row r="6565" spans="38:89 3390:3414" x14ac:dyDescent="0.3"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  <c r="BE6565"/>
      <c r="BF6565"/>
      <c r="BG6565"/>
      <c r="BH6565"/>
      <c r="BI6565"/>
      <c r="BJ6565"/>
      <c r="BK6565"/>
      <c r="BL6565"/>
      <c r="BM6565"/>
      <c r="BN6565"/>
      <c r="BO6565"/>
      <c r="BP6565"/>
      <c r="BQ6565"/>
      <c r="BR6565"/>
      <c r="BS6565"/>
      <c r="BT6565"/>
      <c r="BU6565"/>
      <c r="BV6565"/>
      <c r="BW6565"/>
      <c r="BX6565"/>
      <c r="BY6565"/>
      <c r="BZ6565"/>
      <c r="CA6565"/>
      <c r="CB6565"/>
      <c r="CC6565"/>
      <c r="CD6565"/>
      <c r="CE6565"/>
      <c r="CF6565"/>
      <c r="CG6565"/>
      <c r="CH6565"/>
      <c r="CI6565"/>
      <c r="CJ6565"/>
      <c r="CK6565"/>
      <c r="DZJ6565"/>
      <c r="DZK6565"/>
      <c r="DZL6565"/>
      <c r="DZM6565"/>
      <c r="DZN6565"/>
      <c r="DZO6565"/>
      <c r="DZP6565"/>
      <c r="DZQ6565"/>
      <c r="DZR6565"/>
      <c r="DZS6565"/>
      <c r="DZT6565"/>
      <c r="DZU6565"/>
      <c r="DZV6565"/>
      <c r="DZW6565"/>
      <c r="DZX6565"/>
      <c r="DZY6565"/>
      <c r="DZZ6565"/>
      <c r="EAA6565"/>
      <c r="EAB6565"/>
      <c r="EAC6565"/>
      <c r="EAD6565"/>
      <c r="EAE6565"/>
      <c r="EAF6565"/>
      <c r="EAG6565"/>
      <c r="EAH6565"/>
    </row>
    <row r="6566" spans="38:89 3390:3414" x14ac:dyDescent="0.3"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  <c r="BE6566"/>
      <c r="BF6566"/>
      <c r="BG6566"/>
      <c r="BH6566"/>
      <c r="BI6566"/>
      <c r="BJ6566"/>
      <c r="BK6566"/>
      <c r="BL6566"/>
      <c r="BM6566"/>
      <c r="BN6566"/>
      <c r="BO6566"/>
      <c r="BP6566"/>
      <c r="BQ6566"/>
      <c r="BR6566"/>
      <c r="BS6566"/>
      <c r="BT6566"/>
      <c r="BU6566"/>
      <c r="BV6566"/>
      <c r="BW6566"/>
      <c r="BX6566"/>
      <c r="BY6566"/>
      <c r="BZ6566"/>
      <c r="CA6566"/>
      <c r="CB6566"/>
      <c r="CC6566"/>
      <c r="CD6566"/>
      <c r="CE6566"/>
      <c r="CF6566"/>
      <c r="CG6566"/>
      <c r="CH6566"/>
      <c r="CI6566"/>
      <c r="CJ6566"/>
      <c r="CK6566"/>
      <c r="DZJ6566"/>
      <c r="DZK6566"/>
      <c r="DZL6566"/>
      <c r="DZM6566"/>
      <c r="DZN6566"/>
      <c r="DZO6566"/>
      <c r="DZP6566"/>
      <c r="DZQ6566"/>
      <c r="DZR6566"/>
      <c r="DZS6566"/>
      <c r="DZT6566"/>
      <c r="DZU6566"/>
      <c r="DZV6566"/>
      <c r="DZW6566"/>
      <c r="DZX6566"/>
      <c r="DZY6566"/>
      <c r="DZZ6566"/>
      <c r="EAA6566"/>
      <c r="EAB6566"/>
      <c r="EAC6566"/>
      <c r="EAD6566"/>
      <c r="EAE6566"/>
      <c r="EAF6566"/>
      <c r="EAG6566"/>
      <c r="EAH6566"/>
    </row>
    <row r="6567" spans="38:89 3390:3414" x14ac:dyDescent="0.3"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  <c r="BE6567"/>
      <c r="BF6567"/>
      <c r="BG6567"/>
      <c r="BH6567"/>
      <c r="BI6567"/>
      <c r="BJ6567"/>
      <c r="BK6567"/>
      <c r="BL6567"/>
      <c r="BM6567"/>
      <c r="BN6567"/>
      <c r="BO6567"/>
      <c r="BP6567"/>
      <c r="BQ6567"/>
      <c r="BR6567"/>
      <c r="BS6567"/>
      <c r="BT6567"/>
      <c r="BU6567"/>
      <c r="BV6567"/>
      <c r="BW6567"/>
      <c r="BX6567"/>
      <c r="BY6567"/>
      <c r="BZ6567"/>
      <c r="CA6567"/>
      <c r="CB6567"/>
      <c r="CC6567"/>
      <c r="CD6567"/>
      <c r="CE6567"/>
      <c r="CF6567"/>
      <c r="CG6567"/>
      <c r="CH6567"/>
      <c r="CI6567"/>
      <c r="CJ6567"/>
      <c r="CK6567"/>
      <c r="DZJ6567"/>
      <c r="DZK6567"/>
      <c r="DZL6567"/>
      <c r="DZM6567"/>
      <c r="DZN6567"/>
      <c r="DZO6567"/>
      <c r="DZP6567"/>
      <c r="DZQ6567"/>
      <c r="DZR6567"/>
      <c r="DZS6567"/>
      <c r="DZT6567"/>
      <c r="DZU6567"/>
      <c r="DZV6567"/>
      <c r="DZW6567"/>
      <c r="DZX6567"/>
      <c r="DZY6567"/>
      <c r="DZZ6567"/>
      <c r="EAA6567"/>
      <c r="EAB6567"/>
      <c r="EAC6567"/>
      <c r="EAD6567"/>
      <c r="EAE6567"/>
      <c r="EAF6567"/>
      <c r="EAG6567"/>
      <c r="EAH6567"/>
    </row>
    <row r="6568" spans="38:89 3390:3414" x14ac:dyDescent="0.3"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  <c r="BE6568"/>
      <c r="BF6568"/>
      <c r="BG6568"/>
      <c r="BH6568"/>
      <c r="BI6568"/>
      <c r="BJ6568"/>
      <c r="BK6568"/>
      <c r="BL6568"/>
      <c r="BM6568"/>
      <c r="BN6568"/>
      <c r="BO6568"/>
      <c r="BP6568"/>
      <c r="BQ6568"/>
      <c r="BR6568"/>
      <c r="BS6568"/>
      <c r="BT6568"/>
      <c r="BU6568"/>
      <c r="BV6568"/>
      <c r="BW6568"/>
      <c r="BX6568"/>
      <c r="BY6568"/>
      <c r="BZ6568"/>
      <c r="CA6568"/>
      <c r="CB6568"/>
      <c r="CC6568"/>
      <c r="CD6568"/>
      <c r="CE6568"/>
      <c r="CF6568"/>
      <c r="CG6568"/>
      <c r="CH6568"/>
      <c r="CI6568"/>
      <c r="CJ6568"/>
      <c r="CK6568"/>
      <c r="DZJ6568"/>
      <c r="DZK6568"/>
      <c r="DZL6568"/>
      <c r="DZM6568"/>
      <c r="DZN6568"/>
      <c r="DZO6568"/>
      <c r="DZP6568"/>
      <c r="DZQ6568"/>
      <c r="DZR6568"/>
      <c r="DZS6568"/>
      <c r="DZT6568"/>
      <c r="DZU6568"/>
      <c r="DZV6568"/>
      <c r="DZW6568"/>
      <c r="DZX6568"/>
      <c r="DZY6568"/>
      <c r="DZZ6568"/>
      <c r="EAA6568"/>
      <c r="EAB6568"/>
      <c r="EAC6568"/>
      <c r="EAD6568"/>
      <c r="EAE6568"/>
      <c r="EAF6568"/>
      <c r="EAG6568"/>
      <c r="EAH6568"/>
    </row>
    <row r="6569" spans="38:89 3390:3414" x14ac:dyDescent="0.3"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  <c r="BE6569"/>
      <c r="BF6569"/>
      <c r="BG6569"/>
      <c r="BH6569"/>
      <c r="BI6569"/>
      <c r="BJ6569"/>
      <c r="BK6569"/>
      <c r="BL6569"/>
      <c r="BM6569"/>
      <c r="BN6569"/>
      <c r="BO6569"/>
      <c r="BP6569"/>
      <c r="BQ6569"/>
      <c r="BR6569"/>
      <c r="BS6569"/>
      <c r="BT6569"/>
      <c r="BU6569"/>
      <c r="BV6569"/>
      <c r="BW6569"/>
      <c r="BX6569"/>
      <c r="BY6569"/>
      <c r="BZ6569"/>
      <c r="CA6569"/>
      <c r="CB6569"/>
      <c r="CC6569"/>
      <c r="CD6569"/>
      <c r="CE6569"/>
      <c r="CF6569"/>
      <c r="CG6569"/>
      <c r="CH6569"/>
      <c r="CI6569"/>
      <c r="CJ6569"/>
      <c r="CK6569"/>
      <c r="DZJ6569"/>
      <c r="DZK6569"/>
      <c r="DZL6569"/>
      <c r="DZM6569"/>
      <c r="DZN6569"/>
      <c r="DZO6569"/>
      <c r="DZP6569"/>
      <c r="DZQ6569"/>
      <c r="DZR6569"/>
      <c r="DZS6569"/>
      <c r="DZT6569"/>
      <c r="DZU6569"/>
      <c r="DZV6569"/>
      <c r="DZW6569"/>
      <c r="DZX6569"/>
      <c r="DZY6569"/>
      <c r="DZZ6569"/>
      <c r="EAA6569"/>
      <c r="EAB6569"/>
      <c r="EAC6569"/>
      <c r="EAD6569"/>
      <c r="EAE6569"/>
      <c r="EAF6569"/>
      <c r="EAG6569"/>
      <c r="EAH6569"/>
    </row>
    <row r="6570" spans="38:89 3390:3414" x14ac:dyDescent="0.3"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  <c r="BE6570"/>
      <c r="BF6570"/>
      <c r="BG6570"/>
      <c r="BH6570"/>
      <c r="BI6570"/>
      <c r="BJ6570"/>
      <c r="BK6570"/>
      <c r="BL6570"/>
      <c r="BM6570"/>
      <c r="BN6570"/>
      <c r="BO6570"/>
      <c r="BP6570"/>
      <c r="BQ6570"/>
      <c r="BR6570"/>
      <c r="BS6570"/>
      <c r="BT6570"/>
      <c r="BU6570"/>
      <c r="BV6570"/>
      <c r="BW6570"/>
      <c r="BX6570"/>
      <c r="BY6570"/>
      <c r="BZ6570"/>
      <c r="CA6570"/>
      <c r="CB6570"/>
      <c r="CC6570"/>
      <c r="CD6570"/>
      <c r="CE6570"/>
      <c r="CF6570"/>
      <c r="CG6570"/>
      <c r="CH6570"/>
      <c r="CI6570"/>
      <c r="CJ6570"/>
      <c r="CK6570"/>
      <c r="DZJ6570"/>
      <c r="DZK6570"/>
      <c r="DZL6570"/>
      <c r="DZM6570"/>
      <c r="DZN6570"/>
      <c r="DZO6570"/>
      <c r="DZP6570"/>
      <c r="DZQ6570"/>
      <c r="DZR6570"/>
      <c r="DZS6570"/>
      <c r="DZT6570"/>
      <c r="DZU6570"/>
      <c r="DZV6570"/>
      <c r="DZW6570"/>
      <c r="DZX6570"/>
      <c r="DZY6570"/>
      <c r="DZZ6570"/>
      <c r="EAA6570"/>
      <c r="EAB6570"/>
      <c r="EAC6570"/>
      <c r="EAD6570"/>
      <c r="EAE6570"/>
      <c r="EAF6570"/>
      <c r="EAG6570"/>
      <c r="EAH6570"/>
    </row>
    <row r="6571" spans="38:89 3390:3414" x14ac:dyDescent="0.3"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  <c r="BE6571"/>
      <c r="BF6571"/>
      <c r="BG6571"/>
      <c r="BH6571"/>
      <c r="BI6571"/>
      <c r="BJ6571"/>
      <c r="BK6571"/>
      <c r="BL6571"/>
      <c r="BM6571"/>
      <c r="BN6571"/>
      <c r="BO6571"/>
      <c r="BP6571"/>
      <c r="BQ6571"/>
      <c r="BR6571"/>
      <c r="BS6571"/>
      <c r="BT6571"/>
      <c r="BU6571"/>
      <c r="BV6571"/>
      <c r="BW6571"/>
      <c r="BX6571"/>
      <c r="BY6571"/>
      <c r="BZ6571"/>
      <c r="CA6571"/>
      <c r="CB6571"/>
      <c r="CC6571"/>
      <c r="CD6571"/>
      <c r="CE6571"/>
      <c r="CF6571"/>
      <c r="CG6571"/>
      <c r="CH6571"/>
      <c r="CI6571"/>
      <c r="CJ6571"/>
      <c r="CK6571"/>
      <c r="DZJ6571"/>
      <c r="DZK6571"/>
      <c r="DZL6571"/>
      <c r="DZM6571"/>
      <c r="DZN6571"/>
      <c r="DZO6571"/>
      <c r="DZP6571"/>
      <c r="DZQ6571"/>
      <c r="DZR6571"/>
      <c r="DZS6571"/>
      <c r="DZT6571"/>
      <c r="DZU6571"/>
      <c r="DZV6571"/>
      <c r="DZW6571"/>
      <c r="DZX6571"/>
      <c r="DZY6571"/>
      <c r="DZZ6571"/>
      <c r="EAA6571"/>
      <c r="EAB6571"/>
      <c r="EAC6571"/>
      <c r="EAD6571"/>
      <c r="EAE6571"/>
      <c r="EAF6571"/>
      <c r="EAG6571"/>
      <c r="EAH6571"/>
    </row>
    <row r="6572" spans="38:89 3390:3414" x14ac:dyDescent="0.3"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  <c r="BE6572"/>
      <c r="BF6572"/>
      <c r="BG6572"/>
      <c r="BH6572"/>
      <c r="BI6572"/>
      <c r="BJ6572"/>
      <c r="BK6572"/>
      <c r="BL6572"/>
      <c r="BM6572"/>
      <c r="BN6572"/>
      <c r="BO6572"/>
      <c r="BP6572"/>
      <c r="BQ6572"/>
      <c r="BR6572"/>
      <c r="BS6572"/>
      <c r="BT6572"/>
      <c r="BU6572"/>
      <c r="BV6572"/>
      <c r="BW6572"/>
      <c r="BX6572"/>
      <c r="BY6572"/>
      <c r="BZ6572"/>
      <c r="CA6572"/>
      <c r="CB6572"/>
      <c r="CC6572"/>
      <c r="CD6572"/>
      <c r="CE6572"/>
      <c r="CF6572"/>
      <c r="CG6572"/>
      <c r="CH6572"/>
      <c r="CI6572"/>
      <c r="CJ6572"/>
      <c r="CK6572"/>
      <c r="DZJ6572"/>
      <c r="DZK6572"/>
      <c r="DZL6572"/>
      <c r="DZM6572"/>
      <c r="DZN6572"/>
      <c r="DZO6572"/>
      <c r="DZP6572"/>
      <c r="DZQ6572"/>
      <c r="DZR6572"/>
      <c r="DZS6572"/>
      <c r="DZT6572"/>
      <c r="DZU6572"/>
      <c r="DZV6572"/>
      <c r="DZW6572"/>
      <c r="DZX6572"/>
      <c r="DZY6572"/>
      <c r="DZZ6572"/>
      <c r="EAA6572"/>
      <c r="EAB6572"/>
      <c r="EAC6572"/>
      <c r="EAD6572"/>
      <c r="EAE6572"/>
      <c r="EAF6572"/>
      <c r="EAG6572"/>
      <c r="EAH6572"/>
    </row>
    <row r="6573" spans="38:89 3390:3414" x14ac:dyDescent="0.3"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  <c r="BE6573"/>
      <c r="BF6573"/>
      <c r="BG6573"/>
      <c r="BH6573"/>
      <c r="BI6573"/>
      <c r="BJ6573"/>
      <c r="BK6573"/>
      <c r="BL6573"/>
      <c r="BM6573"/>
      <c r="BN6573"/>
      <c r="BO6573"/>
      <c r="BP6573"/>
      <c r="BQ6573"/>
      <c r="BR6573"/>
      <c r="BS6573"/>
      <c r="BT6573"/>
      <c r="BU6573"/>
      <c r="BV6573"/>
      <c r="BW6573"/>
      <c r="BX6573"/>
      <c r="BY6573"/>
      <c r="BZ6573"/>
      <c r="CA6573"/>
      <c r="CB6573"/>
      <c r="CC6573"/>
      <c r="CD6573"/>
      <c r="CE6573"/>
      <c r="CF6573"/>
      <c r="CG6573"/>
      <c r="CH6573"/>
      <c r="CI6573"/>
      <c r="CJ6573"/>
      <c r="CK6573"/>
      <c r="DZJ6573"/>
      <c r="DZK6573"/>
      <c r="DZL6573"/>
      <c r="DZM6573"/>
      <c r="DZN6573"/>
      <c r="DZO6573"/>
      <c r="DZP6573"/>
      <c r="DZQ6573"/>
      <c r="DZR6573"/>
      <c r="DZS6573"/>
      <c r="DZT6573"/>
      <c r="DZU6573"/>
      <c r="DZV6573"/>
      <c r="DZW6573"/>
      <c r="DZX6573"/>
      <c r="DZY6573"/>
      <c r="DZZ6573"/>
      <c r="EAA6573"/>
      <c r="EAB6573"/>
      <c r="EAC6573"/>
      <c r="EAD6573"/>
      <c r="EAE6573"/>
      <c r="EAF6573"/>
      <c r="EAG6573"/>
      <c r="EAH6573"/>
    </row>
    <row r="6574" spans="38:89 3390:3414" x14ac:dyDescent="0.3"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  <c r="BE6574"/>
      <c r="BF6574"/>
      <c r="BG6574"/>
      <c r="BH6574"/>
      <c r="BI6574"/>
      <c r="BJ6574"/>
      <c r="BK6574"/>
      <c r="BL6574"/>
      <c r="BM6574"/>
      <c r="BN6574"/>
      <c r="BO6574"/>
      <c r="BP6574"/>
      <c r="BQ6574"/>
      <c r="BR6574"/>
      <c r="BS6574"/>
      <c r="BT6574"/>
      <c r="BU6574"/>
      <c r="BV6574"/>
      <c r="BW6574"/>
      <c r="BX6574"/>
      <c r="BY6574"/>
      <c r="BZ6574"/>
      <c r="CA6574"/>
      <c r="CB6574"/>
      <c r="CC6574"/>
      <c r="CD6574"/>
      <c r="CE6574"/>
      <c r="CF6574"/>
      <c r="CG6574"/>
      <c r="CH6574"/>
      <c r="CI6574"/>
      <c r="CJ6574"/>
      <c r="CK6574"/>
      <c r="DZJ6574"/>
      <c r="DZK6574"/>
      <c r="DZL6574"/>
      <c r="DZM6574"/>
      <c r="DZN6574"/>
      <c r="DZO6574"/>
      <c r="DZP6574"/>
      <c r="DZQ6574"/>
      <c r="DZR6574"/>
      <c r="DZS6574"/>
      <c r="DZT6574"/>
      <c r="DZU6574"/>
      <c r="DZV6574"/>
      <c r="DZW6574"/>
      <c r="DZX6574"/>
      <c r="DZY6574"/>
      <c r="DZZ6574"/>
      <c r="EAA6574"/>
      <c r="EAB6574"/>
      <c r="EAC6574"/>
      <c r="EAD6574"/>
      <c r="EAE6574"/>
      <c r="EAF6574"/>
      <c r="EAG6574"/>
      <c r="EAH6574"/>
    </row>
    <row r="6575" spans="38:89 3390:3414" x14ac:dyDescent="0.3"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  <c r="BE6575"/>
      <c r="BF6575"/>
      <c r="BG6575"/>
      <c r="BH6575"/>
      <c r="BI6575"/>
      <c r="BJ6575"/>
      <c r="BK6575"/>
      <c r="BL6575"/>
      <c r="BM6575"/>
      <c r="BN6575"/>
      <c r="BO6575"/>
      <c r="BP6575"/>
      <c r="BQ6575"/>
      <c r="BR6575"/>
      <c r="BS6575"/>
      <c r="BT6575"/>
      <c r="BU6575"/>
      <c r="BV6575"/>
      <c r="BW6575"/>
      <c r="BX6575"/>
      <c r="BY6575"/>
      <c r="BZ6575"/>
      <c r="CA6575"/>
      <c r="CB6575"/>
      <c r="CC6575"/>
      <c r="CD6575"/>
      <c r="CE6575"/>
      <c r="CF6575"/>
      <c r="CG6575"/>
      <c r="CH6575"/>
      <c r="CI6575"/>
      <c r="CJ6575"/>
      <c r="CK6575"/>
      <c r="DZJ6575"/>
      <c r="DZK6575"/>
      <c r="DZL6575"/>
      <c r="DZM6575"/>
      <c r="DZN6575"/>
      <c r="DZO6575"/>
      <c r="DZP6575"/>
      <c r="DZQ6575"/>
      <c r="DZR6575"/>
      <c r="DZS6575"/>
      <c r="DZT6575"/>
      <c r="DZU6575"/>
      <c r="DZV6575"/>
      <c r="DZW6575"/>
      <c r="DZX6575"/>
      <c r="DZY6575"/>
      <c r="DZZ6575"/>
      <c r="EAA6575"/>
      <c r="EAB6575"/>
      <c r="EAC6575"/>
      <c r="EAD6575"/>
      <c r="EAE6575"/>
      <c r="EAF6575"/>
      <c r="EAG6575"/>
      <c r="EAH6575"/>
    </row>
    <row r="6576" spans="38:89 3390:3414" x14ac:dyDescent="0.3"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  <c r="BE6576"/>
      <c r="BF6576"/>
      <c r="BG6576"/>
      <c r="BH6576"/>
      <c r="BI6576"/>
      <c r="BJ6576"/>
      <c r="BK6576"/>
      <c r="BL6576"/>
      <c r="BM6576"/>
      <c r="BN6576"/>
      <c r="BO6576"/>
      <c r="BP6576"/>
      <c r="BQ6576"/>
      <c r="BR6576"/>
      <c r="BS6576"/>
      <c r="BT6576"/>
      <c r="BU6576"/>
      <c r="BV6576"/>
      <c r="BW6576"/>
      <c r="BX6576"/>
      <c r="BY6576"/>
      <c r="BZ6576"/>
      <c r="CA6576"/>
      <c r="CB6576"/>
      <c r="CC6576"/>
      <c r="CD6576"/>
      <c r="CE6576"/>
      <c r="CF6576"/>
      <c r="CG6576"/>
      <c r="CH6576"/>
      <c r="CI6576"/>
      <c r="CJ6576"/>
      <c r="CK6576"/>
      <c r="DZJ6576"/>
      <c r="DZK6576"/>
      <c r="DZL6576"/>
      <c r="DZM6576"/>
      <c r="DZN6576"/>
      <c r="DZO6576"/>
      <c r="DZP6576"/>
      <c r="DZQ6576"/>
      <c r="DZR6576"/>
      <c r="DZS6576"/>
      <c r="DZT6576"/>
      <c r="DZU6576"/>
      <c r="DZV6576"/>
      <c r="DZW6576"/>
      <c r="DZX6576"/>
      <c r="DZY6576"/>
      <c r="DZZ6576"/>
      <c r="EAA6576"/>
      <c r="EAB6576"/>
      <c r="EAC6576"/>
      <c r="EAD6576"/>
      <c r="EAE6576"/>
      <c r="EAF6576"/>
      <c r="EAG6576"/>
      <c r="EAH6576"/>
    </row>
    <row r="6577" spans="38:89 3390:3414" x14ac:dyDescent="0.3"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  <c r="BE6577"/>
      <c r="BF6577"/>
      <c r="BG6577"/>
      <c r="BH6577"/>
      <c r="BI6577"/>
      <c r="BJ6577"/>
      <c r="BK6577"/>
      <c r="BL6577"/>
      <c r="BM6577"/>
      <c r="BN6577"/>
      <c r="BO6577"/>
      <c r="BP6577"/>
      <c r="BQ6577"/>
      <c r="BR6577"/>
      <c r="BS6577"/>
      <c r="BT6577"/>
      <c r="BU6577"/>
      <c r="BV6577"/>
      <c r="BW6577"/>
      <c r="BX6577"/>
      <c r="BY6577"/>
      <c r="BZ6577"/>
      <c r="CA6577"/>
      <c r="CB6577"/>
      <c r="CC6577"/>
      <c r="CD6577"/>
      <c r="CE6577"/>
      <c r="CF6577"/>
      <c r="CG6577"/>
      <c r="CH6577"/>
      <c r="CI6577"/>
      <c r="CJ6577"/>
      <c r="CK6577"/>
      <c r="DZJ6577"/>
      <c r="DZK6577"/>
      <c r="DZL6577"/>
      <c r="DZM6577"/>
      <c r="DZN6577"/>
      <c r="DZO6577"/>
      <c r="DZP6577"/>
      <c r="DZQ6577"/>
      <c r="DZR6577"/>
      <c r="DZS6577"/>
      <c r="DZT6577"/>
      <c r="DZU6577"/>
      <c r="DZV6577"/>
      <c r="DZW6577"/>
      <c r="DZX6577"/>
      <c r="DZY6577"/>
      <c r="DZZ6577"/>
      <c r="EAA6577"/>
      <c r="EAB6577"/>
      <c r="EAC6577"/>
      <c r="EAD6577"/>
      <c r="EAE6577"/>
      <c r="EAF6577"/>
      <c r="EAG6577"/>
      <c r="EAH6577"/>
    </row>
    <row r="6578" spans="38:89 3390:3414" x14ac:dyDescent="0.3"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  <c r="BE6578"/>
      <c r="BF6578"/>
      <c r="BG6578"/>
      <c r="BH6578"/>
      <c r="BI6578"/>
      <c r="BJ6578"/>
      <c r="BK6578"/>
      <c r="BL6578"/>
      <c r="BM6578"/>
      <c r="BN6578"/>
      <c r="BO6578"/>
      <c r="BP6578"/>
      <c r="BQ6578"/>
      <c r="BR6578"/>
      <c r="BS6578"/>
      <c r="BT6578"/>
      <c r="BU6578"/>
      <c r="BV6578"/>
      <c r="BW6578"/>
      <c r="BX6578"/>
      <c r="BY6578"/>
      <c r="BZ6578"/>
      <c r="CA6578"/>
      <c r="CB6578"/>
      <c r="CC6578"/>
      <c r="CD6578"/>
      <c r="CE6578"/>
      <c r="CF6578"/>
      <c r="CG6578"/>
      <c r="CH6578"/>
      <c r="CI6578"/>
      <c r="CJ6578"/>
      <c r="CK6578"/>
      <c r="DZJ6578"/>
      <c r="DZK6578"/>
      <c r="DZL6578"/>
      <c r="DZM6578"/>
      <c r="DZN6578"/>
      <c r="DZO6578"/>
      <c r="DZP6578"/>
      <c r="DZQ6578"/>
      <c r="DZR6578"/>
      <c r="DZS6578"/>
      <c r="DZT6578"/>
      <c r="DZU6578"/>
      <c r="DZV6578"/>
      <c r="DZW6578"/>
      <c r="DZX6578"/>
      <c r="DZY6578"/>
      <c r="DZZ6578"/>
      <c r="EAA6578"/>
      <c r="EAB6578"/>
      <c r="EAC6578"/>
      <c r="EAD6578"/>
      <c r="EAE6578"/>
      <c r="EAF6578"/>
      <c r="EAG6578"/>
      <c r="EAH6578"/>
    </row>
    <row r="6579" spans="38:89 3390:3414" x14ac:dyDescent="0.3"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  <c r="BE6579"/>
      <c r="BF6579"/>
      <c r="BG6579"/>
      <c r="BH6579"/>
      <c r="BI6579"/>
      <c r="BJ6579"/>
      <c r="BK6579"/>
      <c r="BL6579"/>
      <c r="BM6579"/>
      <c r="BN6579"/>
      <c r="BO6579"/>
      <c r="BP6579"/>
      <c r="BQ6579"/>
      <c r="BR6579"/>
      <c r="BS6579"/>
      <c r="BT6579"/>
      <c r="BU6579"/>
      <c r="BV6579"/>
      <c r="BW6579"/>
      <c r="BX6579"/>
      <c r="BY6579"/>
      <c r="BZ6579"/>
      <c r="CA6579"/>
      <c r="CB6579"/>
      <c r="CC6579"/>
      <c r="CD6579"/>
      <c r="CE6579"/>
      <c r="CF6579"/>
      <c r="CG6579"/>
      <c r="CH6579"/>
      <c r="CI6579"/>
      <c r="CJ6579"/>
      <c r="CK6579"/>
      <c r="DZJ6579"/>
      <c r="DZK6579"/>
      <c r="DZL6579"/>
      <c r="DZM6579"/>
      <c r="DZN6579"/>
      <c r="DZO6579"/>
      <c r="DZP6579"/>
      <c r="DZQ6579"/>
      <c r="DZR6579"/>
      <c r="DZS6579"/>
      <c r="DZT6579"/>
      <c r="DZU6579"/>
      <c r="DZV6579"/>
      <c r="DZW6579"/>
      <c r="DZX6579"/>
      <c r="DZY6579"/>
      <c r="DZZ6579"/>
      <c r="EAA6579"/>
      <c r="EAB6579"/>
      <c r="EAC6579"/>
      <c r="EAD6579"/>
      <c r="EAE6579"/>
      <c r="EAF6579"/>
      <c r="EAG6579"/>
      <c r="EAH6579"/>
    </row>
    <row r="6580" spans="38:89 3390:3414" x14ac:dyDescent="0.3"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  <c r="BE6580"/>
      <c r="BF6580"/>
      <c r="BG6580"/>
      <c r="BH6580"/>
      <c r="BI6580"/>
      <c r="BJ6580"/>
      <c r="BK6580"/>
      <c r="BL6580"/>
      <c r="BM6580"/>
      <c r="BN6580"/>
      <c r="BO6580"/>
      <c r="BP6580"/>
      <c r="BQ6580"/>
      <c r="BR6580"/>
      <c r="BS6580"/>
      <c r="BT6580"/>
      <c r="BU6580"/>
      <c r="BV6580"/>
      <c r="BW6580"/>
      <c r="BX6580"/>
      <c r="BY6580"/>
      <c r="BZ6580"/>
      <c r="CA6580"/>
      <c r="CB6580"/>
      <c r="CC6580"/>
      <c r="CD6580"/>
      <c r="CE6580"/>
      <c r="CF6580"/>
      <c r="CG6580"/>
      <c r="CH6580"/>
      <c r="CI6580"/>
      <c r="CJ6580"/>
      <c r="CK6580"/>
      <c r="DZJ6580"/>
      <c r="DZK6580"/>
      <c r="DZL6580"/>
      <c r="DZM6580"/>
      <c r="DZN6580"/>
      <c r="DZO6580"/>
      <c r="DZP6580"/>
      <c r="DZQ6580"/>
      <c r="DZR6580"/>
      <c r="DZS6580"/>
      <c r="DZT6580"/>
      <c r="DZU6580"/>
      <c r="DZV6580"/>
      <c r="DZW6580"/>
      <c r="DZX6580"/>
      <c r="DZY6580"/>
      <c r="DZZ6580"/>
      <c r="EAA6580"/>
      <c r="EAB6580"/>
      <c r="EAC6580"/>
      <c r="EAD6580"/>
      <c r="EAE6580"/>
      <c r="EAF6580"/>
      <c r="EAG6580"/>
      <c r="EAH6580"/>
    </row>
    <row r="6581" spans="38:89 3390:3414" x14ac:dyDescent="0.3"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  <c r="BE6581"/>
      <c r="BF6581"/>
      <c r="BG6581"/>
      <c r="BH6581"/>
      <c r="BI6581"/>
      <c r="BJ6581"/>
      <c r="BK6581"/>
      <c r="BL6581"/>
      <c r="BM6581"/>
      <c r="BN6581"/>
      <c r="BO6581"/>
      <c r="BP6581"/>
      <c r="BQ6581"/>
      <c r="BR6581"/>
      <c r="BS6581"/>
      <c r="BT6581"/>
      <c r="BU6581"/>
      <c r="BV6581"/>
      <c r="BW6581"/>
      <c r="BX6581"/>
      <c r="BY6581"/>
      <c r="BZ6581"/>
      <c r="CA6581"/>
      <c r="CB6581"/>
      <c r="CC6581"/>
      <c r="CD6581"/>
      <c r="CE6581"/>
      <c r="CF6581"/>
      <c r="CG6581"/>
      <c r="CH6581"/>
      <c r="CI6581"/>
      <c r="CJ6581"/>
      <c r="CK6581"/>
      <c r="DZJ6581"/>
      <c r="DZK6581"/>
      <c r="DZL6581"/>
      <c r="DZM6581"/>
      <c r="DZN6581"/>
      <c r="DZO6581"/>
      <c r="DZP6581"/>
      <c r="DZQ6581"/>
      <c r="DZR6581"/>
      <c r="DZS6581"/>
      <c r="DZT6581"/>
      <c r="DZU6581"/>
      <c r="DZV6581"/>
      <c r="DZW6581"/>
      <c r="DZX6581"/>
      <c r="DZY6581"/>
      <c r="DZZ6581"/>
      <c r="EAA6581"/>
      <c r="EAB6581"/>
      <c r="EAC6581"/>
      <c r="EAD6581"/>
      <c r="EAE6581"/>
      <c r="EAF6581"/>
      <c r="EAG6581"/>
      <c r="EAH6581"/>
    </row>
    <row r="6582" spans="38:89 3390:3414" x14ac:dyDescent="0.3"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  <c r="BE6582"/>
      <c r="BF6582"/>
      <c r="BG6582"/>
      <c r="BH6582"/>
      <c r="BI6582"/>
      <c r="BJ6582"/>
      <c r="BK6582"/>
      <c r="BL6582"/>
      <c r="BM6582"/>
      <c r="BN6582"/>
      <c r="BO6582"/>
      <c r="BP6582"/>
      <c r="BQ6582"/>
      <c r="BR6582"/>
      <c r="BS6582"/>
      <c r="BT6582"/>
      <c r="BU6582"/>
      <c r="BV6582"/>
      <c r="BW6582"/>
      <c r="BX6582"/>
      <c r="BY6582"/>
      <c r="BZ6582"/>
      <c r="CA6582"/>
      <c r="CB6582"/>
      <c r="CC6582"/>
      <c r="CD6582"/>
      <c r="CE6582"/>
      <c r="CF6582"/>
      <c r="CG6582"/>
      <c r="CH6582"/>
      <c r="CI6582"/>
      <c r="CJ6582"/>
      <c r="CK6582"/>
      <c r="DZJ6582"/>
      <c r="DZK6582"/>
      <c r="DZL6582"/>
      <c r="DZM6582"/>
      <c r="DZN6582"/>
      <c r="DZO6582"/>
      <c r="DZP6582"/>
      <c r="DZQ6582"/>
      <c r="DZR6582"/>
      <c r="DZS6582"/>
      <c r="DZT6582"/>
      <c r="DZU6582"/>
      <c r="DZV6582"/>
      <c r="DZW6582"/>
      <c r="DZX6582"/>
      <c r="DZY6582"/>
      <c r="DZZ6582"/>
      <c r="EAA6582"/>
      <c r="EAB6582"/>
      <c r="EAC6582"/>
      <c r="EAD6582"/>
      <c r="EAE6582"/>
      <c r="EAF6582"/>
      <c r="EAG6582"/>
      <c r="EAH6582"/>
    </row>
    <row r="6583" spans="38:89 3390:3414" x14ac:dyDescent="0.3"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  <c r="BE6583"/>
      <c r="BF6583"/>
      <c r="BG6583"/>
      <c r="BH6583"/>
      <c r="BI6583"/>
      <c r="BJ6583"/>
      <c r="BK6583"/>
      <c r="BL6583"/>
      <c r="BM6583"/>
      <c r="BN6583"/>
      <c r="BO6583"/>
      <c r="BP6583"/>
      <c r="BQ6583"/>
      <c r="BR6583"/>
      <c r="BS6583"/>
      <c r="BT6583"/>
      <c r="BU6583"/>
      <c r="BV6583"/>
      <c r="BW6583"/>
      <c r="BX6583"/>
      <c r="BY6583"/>
      <c r="BZ6583"/>
      <c r="CA6583"/>
      <c r="CB6583"/>
      <c r="CC6583"/>
      <c r="CD6583"/>
      <c r="CE6583"/>
      <c r="CF6583"/>
      <c r="CG6583"/>
      <c r="CH6583"/>
      <c r="CI6583"/>
      <c r="CJ6583"/>
      <c r="CK6583"/>
      <c r="DZJ6583"/>
      <c r="DZK6583"/>
      <c r="DZL6583"/>
      <c r="DZM6583"/>
      <c r="DZN6583"/>
      <c r="DZO6583"/>
      <c r="DZP6583"/>
      <c r="DZQ6583"/>
      <c r="DZR6583"/>
      <c r="DZS6583"/>
      <c r="DZT6583"/>
      <c r="DZU6583"/>
      <c r="DZV6583"/>
      <c r="DZW6583"/>
      <c r="DZX6583"/>
      <c r="DZY6583"/>
      <c r="DZZ6583"/>
      <c r="EAA6583"/>
      <c r="EAB6583"/>
      <c r="EAC6583"/>
      <c r="EAD6583"/>
      <c r="EAE6583"/>
      <c r="EAF6583"/>
      <c r="EAG6583"/>
      <c r="EAH6583"/>
    </row>
    <row r="6584" spans="38:89 3390:3414" x14ac:dyDescent="0.3"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  <c r="BE6584"/>
      <c r="BF6584"/>
      <c r="BG6584"/>
      <c r="BH6584"/>
      <c r="BI6584"/>
      <c r="BJ6584"/>
      <c r="BK6584"/>
      <c r="BL6584"/>
      <c r="BM6584"/>
      <c r="BN6584"/>
      <c r="BO6584"/>
      <c r="BP6584"/>
      <c r="BQ6584"/>
      <c r="BR6584"/>
      <c r="BS6584"/>
      <c r="BT6584"/>
      <c r="BU6584"/>
      <c r="BV6584"/>
      <c r="BW6584"/>
      <c r="BX6584"/>
      <c r="BY6584"/>
      <c r="BZ6584"/>
      <c r="CA6584"/>
      <c r="CB6584"/>
      <c r="CC6584"/>
      <c r="CD6584"/>
      <c r="CE6584"/>
      <c r="CF6584"/>
      <c r="CG6584"/>
      <c r="CH6584"/>
      <c r="CI6584"/>
      <c r="CJ6584"/>
      <c r="CK6584"/>
      <c r="DZJ6584"/>
      <c r="DZK6584"/>
      <c r="DZL6584"/>
      <c r="DZM6584"/>
      <c r="DZN6584"/>
      <c r="DZO6584"/>
      <c r="DZP6584"/>
      <c r="DZQ6584"/>
      <c r="DZR6584"/>
      <c r="DZS6584"/>
      <c r="DZT6584"/>
      <c r="DZU6584"/>
      <c r="DZV6584"/>
      <c r="DZW6584"/>
      <c r="DZX6584"/>
      <c r="DZY6584"/>
      <c r="DZZ6584"/>
      <c r="EAA6584"/>
      <c r="EAB6584"/>
      <c r="EAC6584"/>
      <c r="EAD6584"/>
      <c r="EAE6584"/>
      <c r="EAF6584"/>
      <c r="EAG6584"/>
      <c r="EAH6584"/>
    </row>
    <row r="6585" spans="38:89 3390:3414" x14ac:dyDescent="0.3"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  <c r="BE6585"/>
      <c r="BF6585"/>
      <c r="BG6585"/>
      <c r="BH6585"/>
      <c r="BI6585"/>
      <c r="BJ6585"/>
      <c r="BK6585"/>
      <c r="BL6585"/>
      <c r="BM6585"/>
      <c r="BN6585"/>
      <c r="BO6585"/>
      <c r="BP6585"/>
      <c r="BQ6585"/>
      <c r="BR6585"/>
      <c r="BS6585"/>
      <c r="BT6585"/>
      <c r="BU6585"/>
      <c r="BV6585"/>
      <c r="BW6585"/>
      <c r="BX6585"/>
      <c r="BY6585"/>
      <c r="BZ6585"/>
      <c r="CA6585"/>
      <c r="CB6585"/>
      <c r="CC6585"/>
      <c r="CD6585"/>
      <c r="CE6585"/>
      <c r="CF6585"/>
      <c r="CG6585"/>
      <c r="CH6585"/>
      <c r="CI6585"/>
      <c r="CJ6585"/>
      <c r="CK6585"/>
      <c r="DZJ6585"/>
      <c r="DZK6585"/>
      <c r="DZL6585"/>
      <c r="DZM6585"/>
      <c r="DZN6585"/>
      <c r="DZO6585"/>
      <c r="DZP6585"/>
      <c r="DZQ6585"/>
      <c r="DZR6585"/>
      <c r="DZS6585"/>
      <c r="DZT6585"/>
      <c r="DZU6585"/>
      <c r="DZV6585"/>
      <c r="DZW6585"/>
      <c r="DZX6585"/>
      <c r="DZY6585"/>
      <c r="DZZ6585"/>
      <c r="EAA6585"/>
      <c r="EAB6585"/>
      <c r="EAC6585"/>
      <c r="EAD6585"/>
      <c r="EAE6585"/>
      <c r="EAF6585"/>
      <c r="EAG6585"/>
      <c r="EAH6585"/>
    </row>
    <row r="6586" spans="38:89 3390:3414" x14ac:dyDescent="0.3"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  <c r="BE6586"/>
      <c r="BF6586"/>
      <c r="BG6586"/>
      <c r="BH6586"/>
      <c r="BI6586"/>
      <c r="BJ6586"/>
      <c r="BK6586"/>
      <c r="BL6586"/>
      <c r="BM6586"/>
      <c r="BN6586"/>
      <c r="BO6586"/>
      <c r="BP6586"/>
      <c r="BQ6586"/>
      <c r="BR6586"/>
      <c r="BS6586"/>
      <c r="BT6586"/>
      <c r="BU6586"/>
      <c r="BV6586"/>
      <c r="BW6586"/>
      <c r="BX6586"/>
      <c r="BY6586"/>
      <c r="BZ6586"/>
      <c r="CA6586"/>
      <c r="CB6586"/>
      <c r="CC6586"/>
      <c r="CD6586"/>
      <c r="CE6586"/>
      <c r="CF6586"/>
      <c r="CG6586"/>
      <c r="CH6586"/>
      <c r="CI6586"/>
      <c r="CJ6586"/>
      <c r="CK6586"/>
      <c r="DZJ6586"/>
      <c r="DZK6586"/>
      <c r="DZL6586"/>
      <c r="DZM6586"/>
      <c r="DZN6586"/>
      <c r="DZO6586"/>
      <c r="DZP6586"/>
      <c r="DZQ6586"/>
      <c r="DZR6586"/>
      <c r="DZS6586"/>
      <c r="DZT6586"/>
      <c r="DZU6586"/>
      <c r="DZV6586"/>
      <c r="DZW6586"/>
      <c r="DZX6586"/>
      <c r="DZY6586"/>
      <c r="DZZ6586"/>
      <c r="EAA6586"/>
      <c r="EAB6586"/>
      <c r="EAC6586"/>
      <c r="EAD6586"/>
      <c r="EAE6586"/>
      <c r="EAF6586"/>
      <c r="EAG6586"/>
      <c r="EAH6586"/>
    </row>
    <row r="6587" spans="38:89 3390:3414" x14ac:dyDescent="0.3"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  <c r="BE6587"/>
      <c r="BF6587"/>
      <c r="BG6587"/>
      <c r="BH6587"/>
      <c r="BI6587"/>
      <c r="BJ6587"/>
      <c r="BK6587"/>
      <c r="BL6587"/>
      <c r="BM6587"/>
      <c r="BN6587"/>
      <c r="BO6587"/>
      <c r="BP6587"/>
      <c r="BQ6587"/>
      <c r="BR6587"/>
      <c r="BS6587"/>
      <c r="BT6587"/>
      <c r="BU6587"/>
      <c r="BV6587"/>
      <c r="BW6587"/>
      <c r="BX6587"/>
      <c r="BY6587"/>
      <c r="BZ6587"/>
      <c r="CA6587"/>
      <c r="CB6587"/>
      <c r="CC6587"/>
      <c r="CD6587"/>
      <c r="CE6587"/>
      <c r="CF6587"/>
      <c r="CG6587"/>
      <c r="CH6587"/>
      <c r="CI6587"/>
      <c r="CJ6587"/>
      <c r="CK6587"/>
      <c r="DZJ6587"/>
      <c r="DZK6587"/>
      <c r="DZL6587"/>
      <c r="DZM6587"/>
      <c r="DZN6587"/>
      <c r="DZO6587"/>
      <c r="DZP6587"/>
      <c r="DZQ6587"/>
      <c r="DZR6587"/>
      <c r="DZS6587"/>
      <c r="DZT6587"/>
      <c r="DZU6587"/>
      <c r="DZV6587"/>
      <c r="DZW6587"/>
      <c r="DZX6587"/>
      <c r="DZY6587"/>
      <c r="DZZ6587"/>
      <c r="EAA6587"/>
      <c r="EAB6587"/>
      <c r="EAC6587"/>
      <c r="EAD6587"/>
      <c r="EAE6587"/>
      <c r="EAF6587"/>
      <c r="EAG6587"/>
      <c r="EAH6587"/>
    </row>
    <row r="6588" spans="38:89 3390:3414" x14ac:dyDescent="0.3"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  <c r="BE6588"/>
      <c r="BF6588"/>
      <c r="BG6588"/>
      <c r="BH6588"/>
      <c r="BI6588"/>
      <c r="BJ6588"/>
      <c r="BK6588"/>
      <c r="BL6588"/>
      <c r="BM6588"/>
      <c r="BN6588"/>
      <c r="BO6588"/>
      <c r="BP6588"/>
      <c r="BQ6588"/>
      <c r="BR6588"/>
      <c r="BS6588"/>
      <c r="BT6588"/>
      <c r="BU6588"/>
      <c r="BV6588"/>
      <c r="BW6588"/>
      <c r="BX6588"/>
      <c r="BY6588"/>
      <c r="BZ6588"/>
      <c r="CA6588"/>
      <c r="CB6588"/>
      <c r="CC6588"/>
      <c r="CD6588"/>
      <c r="CE6588"/>
      <c r="CF6588"/>
      <c r="CG6588"/>
      <c r="CH6588"/>
      <c r="CI6588"/>
      <c r="CJ6588"/>
      <c r="CK6588"/>
      <c r="DZJ6588"/>
      <c r="DZK6588"/>
      <c r="DZL6588"/>
      <c r="DZM6588"/>
      <c r="DZN6588"/>
      <c r="DZO6588"/>
      <c r="DZP6588"/>
      <c r="DZQ6588"/>
      <c r="DZR6588"/>
      <c r="DZS6588"/>
      <c r="DZT6588"/>
      <c r="DZU6588"/>
      <c r="DZV6588"/>
      <c r="DZW6588"/>
      <c r="DZX6588"/>
      <c r="DZY6588"/>
      <c r="DZZ6588"/>
      <c r="EAA6588"/>
      <c r="EAB6588"/>
      <c r="EAC6588"/>
      <c r="EAD6588"/>
      <c r="EAE6588"/>
      <c r="EAF6588"/>
      <c r="EAG6588"/>
      <c r="EAH6588"/>
    </row>
    <row r="6589" spans="38:89 3390:3414" x14ac:dyDescent="0.3"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  <c r="BE6589"/>
      <c r="BF6589"/>
      <c r="BG6589"/>
      <c r="BH6589"/>
      <c r="BI6589"/>
      <c r="BJ6589"/>
      <c r="BK6589"/>
      <c r="BL6589"/>
      <c r="BM6589"/>
      <c r="BN6589"/>
      <c r="BO6589"/>
      <c r="BP6589"/>
      <c r="BQ6589"/>
      <c r="BR6589"/>
      <c r="BS6589"/>
      <c r="BT6589"/>
      <c r="BU6589"/>
      <c r="BV6589"/>
      <c r="BW6589"/>
      <c r="BX6589"/>
      <c r="BY6589"/>
      <c r="BZ6589"/>
      <c r="CA6589"/>
      <c r="CB6589"/>
      <c r="CC6589"/>
      <c r="CD6589"/>
      <c r="CE6589"/>
      <c r="CF6589"/>
      <c r="CG6589"/>
      <c r="CH6589"/>
      <c r="CI6589"/>
      <c r="CJ6589"/>
      <c r="CK6589"/>
      <c r="DZJ6589"/>
      <c r="DZK6589"/>
      <c r="DZL6589"/>
      <c r="DZM6589"/>
      <c r="DZN6589"/>
      <c r="DZO6589"/>
      <c r="DZP6589"/>
      <c r="DZQ6589"/>
      <c r="DZR6589"/>
      <c r="DZS6589"/>
      <c r="DZT6589"/>
      <c r="DZU6589"/>
      <c r="DZV6589"/>
      <c r="DZW6589"/>
      <c r="DZX6589"/>
      <c r="DZY6589"/>
      <c r="DZZ6589"/>
      <c r="EAA6589"/>
      <c r="EAB6589"/>
      <c r="EAC6589"/>
      <c r="EAD6589"/>
      <c r="EAE6589"/>
      <c r="EAF6589"/>
      <c r="EAG6589"/>
      <c r="EAH6589"/>
    </row>
    <row r="6590" spans="38:89 3390:3414" x14ac:dyDescent="0.3"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  <c r="BE6590"/>
      <c r="BF6590"/>
      <c r="BG6590"/>
      <c r="BH6590"/>
      <c r="BI6590"/>
      <c r="BJ6590"/>
      <c r="BK6590"/>
      <c r="BL6590"/>
      <c r="BM6590"/>
      <c r="BN6590"/>
      <c r="BO6590"/>
      <c r="BP6590"/>
      <c r="BQ6590"/>
      <c r="BR6590"/>
      <c r="BS6590"/>
      <c r="BT6590"/>
      <c r="BU6590"/>
      <c r="BV6590"/>
      <c r="BW6590"/>
      <c r="BX6590"/>
      <c r="BY6590"/>
      <c r="BZ6590"/>
      <c r="CA6590"/>
      <c r="CB6590"/>
      <c r="CC6590"/>
      <c r="CD6590"/>
      <c r="CE6590"/>
      <c r="CF6590"/>
      <c r="CG6590"/>
      <c r="CH6590"/>
      <c r="CI6590"/>
      <c r="CJ6590"/>
      <c r="CK6590"/>
      <c r="DZJ6590"/>
      <c r="DZK6590"/>
      <c r="DZL6590"/>
      <c r="DZM6590"/>
      <c r="DZN6590"/>
      <c r="DZO6590"/>
      <c r="DZP6590"/>
      <c r="DZQ6590"/>
      <c r="DZR6590"/>
      <c r="DZS6590"/>
      <c r="DZT6590"/>
      <c r="DZU6590"/>
      <c r="DZV6590"/>
      <c r="DZW6590"/>
      <c r="DZX6590"/>
      <c r="DZY6590"/>
      <c r="DZZ6590"/>
      <c r="EAA6590"/>
      <c r="EAB6590"/>
      <c r="EAC6590"/>
      <c r="EAD6590"/>
      <c r="EAE6590"/>
      <c r="EAF6590"/>
      <c r="EAG6590"/>
      <c r="EAH6590"/>
    </row>
    <row r="6591" spans="38:89 3390:3414" x14ac:dyDescent="0.3"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  <c r="BE6591"/>
      <c r="BF6591"/>
      <c r="BG6591"/>
      <c r="BH6591"/>
      <c r="BI6591"/>
      <c r="BJ6591"/>
      <c r="BK6591"/>
      <c r="BL6591"/>
      <c r="BM6591"/>
      <c r="BN6591"/>
      <c r="BO6591"/>
      <c r="BP6591"/>
      <c r="BQ6591"/>
      <c r="BR6591"/>
      <c r="BS6591"/>
      <c r="BT6591"/>
      <c r="BU6591"/>
      <c r="BV6591"/>
      <c r="BW6591"/>
      <c r="BX6591"/>
      <c r="BY6591"/>
      <c r="BZ6591"/>
      <c r="CA6591"/>
      <c r="CB6591"/>
      <c r="CC6591"/>
      <c r="CD6591"/>
      <c r="CE6591"/>
      <c r="CF6591"/>
      <c r="CG6591"/>
      <c r="CH6591"/>
      <c r="CI6591"/>
      <c r="CJ6591"/>
      <c r="CK6591"/>
      <c r="DZJ6591"/>
      <c r="DZK6591"/>
      <c r="DZL6591"/>
      <c r="DZM6591"/>
      <c r="DZN6591"/>
      <c r="DZO6591"/>
      <c r="DZP6591"/>
      <c r="DZQ6591"/>
      <c r="DZR6591"/>
      <c r="DZS6591"/>
      <c r="DZT6591"/>
      <c r="DZU6591"/>
      <c r="DZV6591"/>
      <c r="DZW6591"/>
      <c r="DZX6591"/>
      <c r="DZY6591"/>
      <c r="DZZ6591"/>
      <c r="EAA6591"/>
      <c r="EAB6591"/>
      <c r="EAC6591"/>
      <c r="EAD6591"/>
      <c r="EAE6591"/>
      <c r="EAF6591"/>
      <c r="EAG6591"/>
      <c r="EAH6591"/>
    </row>
    <row r="6592" spans="38:89 3390:3414" x14ac:dyDescent="0.3"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  <c r="BE6592"/>
      <c r="BF6592"/>
      <c r="BG6592"/>
      <c r="BH6592"/>
      <c r="BI6592"/>
      <c r="BJ6592"/>
      <c r="BK6592"/>
      <c r="BL6592"/>
      <c r="BM6592"/>
      <c r="BN6592"/>
      <c r="BO6592"/>
      <c r="BP6592"/>
      <c r="BQ6592"/>
      <c r="BR6592"/>
      <c r="BS6592"/>
      <c r="BT6592"/>
      <c r="BU6592"/>
      <c r="BV6592"/>
      <c r="BW6592"/>
      <c r="BX6592"/>
      <c r="BY6592"/>
      <c r="BZ6592"/>
      <c r="CA6592"/>
      <c r="CB6592"/>
      <c r="CC6592"/>
      <c r="CD6592"/>
      <c r="CE6592"/>
      <c r="CF6592"/>
      <c r="CG6592"/>
      <c r="CH6592"/>
      <c r="CI6592"/>
      <c r="CJ6592"/>
      <c r="CK6592"/>
      <c r="DZJ6592"/>
      <c r="DZK6592"/>
      <c r="DZL6592"/>
      <c r="DZM6592"/>
      <c r="DZN6592"/>
      <c r="DZO6592"/>
      <c r="DZP6592"/>
      <c r="DZQ6592"/>
      <c r="DZR6592"/>
      <c r="DZS6592"/>
      <c r="DZT6592"/>
      <c r="DZU6592"/>
      <c r="DZV6592"/>
      <c r="DZW6592"/>
      <c r="DZX6592"/>
      <c r="DZY6592"/>
      <c r="DZZ6592"/>
      <c r="EAA6592"/>
      <c r="EAB6592"/>
      <c r="EAC6592"/>
      <c r="EAD6592"/>
      <c r="EAE6592"/>
      <c r="EAF6592"/>
      <c r="EAG6592"/>
      <c r="EAH6592"/>
    </row>
    <row r="6593" spans="38:89 3390:3414" x14ac:dyDescent="0.3"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  <c r="BE6593"/>
      <c r="BF6593"/>
      <c r="BG6593"/>
      <c r="BH6593"/>
      <c r="BI6593"/>
      <c r="BJ6593"/>
      <c r="BK6593"/>
      <c r="BL6593"/>
      <c r="BM6593"/>
      <c r="BN6593"/>
      <c r="BO6593"/>
      <c r="BP6593"/>
      <c r="BQ6593"/>
      <c r="BR6593"/>
      <c r="BS6593"/>
      <c r="BT6593"/>
      <c r="BU6593"/>
      <c r="BV6593"/>
      <c r="BW6593"/>
      <c r="BX6593"/>
      <c r="BY6593"/>
      <c r="BZ6593"/>
      <c r="CA6593"/>
      <c r="CB6593"/>
      <c r="CC6593"/>
      <c r="CD6593"/>
      <c r="CE6593"/>
      <c r="CF6593"/>
      <c r="CG6593"/>
      <c r="CH6593"/>
      <c r="CI6593"/>
      <c r="CJ6593"/>
      <c r="CK6593"/>
      <c r="DZJ6593"/>
      <c r="DZK6593"/>
      <c r="DZL6593"/>
      <c r="DZM6593"/>
      <c r="DZN6593"/>
      <c r="DZO6593"/>
      <c r="DZP6593"/>
      <c r="DZQ6593"/>
      <c r="DZR6593"/>
      <c r="DZS6593"/>
      <c r="DZT6593"/>
      <c r="DZU6593"/>
      <c r="DZV6593"/>
      <c r="DZW6593"/>
      <c r="DZX6593"/>
      <c r="DZY6593"/>
      <c r="DZZ6593"/>
      <c r="EAA6593"/>
      <c r="EAB6593"/>
      <c r="EAC6593"/>
      <c r="EAD6593"/>
      <c r="EAE6593"/>
      <c r="EAF6593"/>
      <c r="EAG6593"/>
      <c r="EAH6593"/>
    </row>
    <row r="6594" spans="38:89 3390:3414" x14ac:dyDescent="0.3"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  <c r="BE6594"/>
      <c r="BF6594"/>
      <c r="BG6594"/>
      <c r="BH6594"/>
      <c r="BI6594"/>
      <c r="BJ6594"/>
      <c r="BK6594"/>
      <c r="BL6594"/>
      <c r="BM6594"/>
      <c r="BN6594"/>
      <c r="BO6594"/>
      <c r="BP6594"/>
      <c r="BQ6594"/>
      <c r="BR6594"/>
      <c r="BS6594"/>
      <c r="BT6594"/>
      <c r="BU6594"/>
      <c r="BV6594"/>
      <c r="BW6594"/>
      <c r="BX6594"/>
      <c r="BY6594"/>
      <c r="BZ6594"/>
      <c r="CA6594"/>
      <c r="CB6594"/>
      <c r="CC6594"/>
      <c r="CD6594"/>
      <c r="CE6594"/>
      <c r="CF6594"/>
      <c r="CG6594"/>
      <c r="CH6594"/>
      <c r="CI6594"/>
      <c r="CJ6594"/>
      <c r="CK6594"/>
      <c r="DZJ6594"/>
      <c r="DZK6594"/>
      <c r="DZL6594"/>
      <c r="DZM6594"/>
      <c r="DZN6594"/>
      <c r="DZO6594"/>
      <c r="DZP6594"/>
      <c r="DZQ6594"/>
      <c r="DZR6594"/>
      <c r="DZS6594"/>
      <c r="DZT6594"/>
      <c r="DZU6594"/>
      <c r="DZV6594"/>
      <c r="DZW6594"/>
      <c r="DZX6594"/>
      <c r="DZY6594"/>
      <c r="DZZ6594"/>
      <c r="EAA6594"/>
      <c r="EAB6594"/>
      <c r="EAC6594"/>
      <c r="EAD6594"/>
      <c r="EAE6594"/>
      <c r="EAF6594"/>
      <c r="EAG6594"/>
      <c r="EAH6594"/>
    </row>
    <row r="6595" spans="38:89 3390:3414" x14ac:dyDescent="0.3"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  <c r="BE6595"/>
      <c r="BF6595"/>
      <c r="BG6595"/>
      <c r="BH6595"/>
      <c r="BI6595"/>
      <c r="BJ6595"/>
      <c r="BK6595"/>
      <c r="BL6595"/>
      <c r="BM6595"/>
      <c r="BN6595"/>
      <c r="BO6595"/>
      <c r="BP6595"/>
      <c r="BQ6595"/>
      <c r="BR6595"/>
      <c r="BS6595"/>
      <c r="BT6595"/>
      <c r="BU6595"/>
      <c r="BV6595"/>
      <c r="BW6595"/>
      <c r="BX6595"/>
      <c r="BY6595"/>
      <c r="BZ6595"/>
      <c r="CA6595"/>
      <c r="CB6595"/>
      <c r="CC6595"/>
      <c r="CD6595"/>
      <c r="CE6595"/>
      <c r="CF6595"/>
      <c r="CG6595"/>
      <c r="CH6595"/>
      <c r="CI6595"/>
      <c r="CJ6595"/>
      <c r="CK6595"/>
      <c r="DZJ6595"/>
      <c r="DZK6595"/>
      <c r="DZL6595"/>
      <c r="DZM6595"/>
      <c r="DZN6595"/>
      <c r="DZO6595"/>
      <c r="DZP6595"/>
      <c r="DZQ6595"/>
      <c r="DZR6595"/>
      <c r="DZS6595"/>
      <c r="DZT6595"/>
      <c r="DZU6595"/>
      <c r="DZV6595"/>
      <c r="DZW6595"/>
      <c r="DZX6595"/>
      <c r="DZY6595"/>
      <c r="DZZ6595"/>
      <c r="EAA6595"/>
      <c r="EAB6595"/>
      <c r="EAC6595"/>
      <c r="EAD6595"/>
      <c r="EAE6595"/>
      <c r="EAF6595"/>
      <c r="EAG6595"/>
      <c r="EAH6595"/>
    </row>
    <row r="6596" spans="38:89 3390:3414" x14ac:dyDescent="0.3"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  <c r="BE6596"/>
      <c r="BF6596"/>
      <c r="BG6596"/>
      <c r="BH6596"/>
      <c r="BI6596"/>
      <c r="BJ6596"/>
      <c r="BK6596"/>
      <c r="BL6596"/>
      <c r="BM6596"/>
      <c r="BN6596"/>
      <c r="BO6596"/>
      <c r="BP6596"/>
      <c r="BQ6596"/>
      <c r="BR6596"/>
      <c r="BS6596"/>
      <c r="BT6596"/>
      <c r="BU6596"/>
      <c r="BV6596"/>
      <c r="BW6596"/>
      <c r="BX6596"/>
      <c r="BY6596"/>
      <c r="BZ6596"/>
      <c r="CA6596"/>
      <c r="CB6596"/>
      <c r="CC6596"/>
      <c r="CD6596"/>
      <c r="CE6596"/>
      <c r="CF6596"/>
      <c r="CG6596"/>
      <c r="CH6596"/>
      <c r="CI6596"/>
      <c r="CJ6596"/>
      <c r="CK6596"/>
      <c r="DZJ6596"/>
      <c r="DZK6596"/>
      <c r="DZL6596"/>
      <c r="DZM6596"/>
      <c r="DZN6596"/>
      <c r="DZO6596"/>
      <c r="DZP6596"/>
      <c r="DZQ6596"/>
      <c r="DZR6596"/>
      <c r="DZS6596"/>
      <c r="DZT6596"/>
      <c r="DZU6596"/>
      <c r="DZV6596"/>
      <c r="DZW6596"/>
      <c r="DZX6596"/>
      <c r="DZY6596"/>
      <c r="DZZ6596"/>
      <c r="EAA6596"/>
      <c r="EAB6596"/>
      <c r="EAC6596"/>
      <c r="EAD6596"/>
      <c r="EAE6596"/>
      <c r="EAF6596"/>
      <c r="EAG6596"/>
      <c r="EAH6596"/>
    </row>
    <row r="6597" spans="38:89 3390:3414" x14ac:dyDescent="0.3"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  <c r="BE6597"/>
      <c r="BF6597"/>
      <c r="BG6597"/>
      <c r="BH6597"/>
      <c r="BI6597"/>
      <c r="BJ6597"/>
      <c r="BK6597"/>
      <c r="BL6597"/>
      <c r="BM6597"/>
      <c r="BN6597"/>
      <c r="BO6597"/>
      <c r="BP6597"/>
      <c r="BQ6597"/>
      <c r="BR6597"/>
      <c r="BS6597"/>
      <c r="BT6597"/>
      <c r="BU6597"/>
      <c r="BV6597"/>
      <c r="BW6597"/>
      <c r="BX6597"/>
      <c r="BY6597"/>
      <c r="BZ6597"/>
      <c r="CA6597"/>
      <c r="CB6597"/>
      <c r="CC6597"/>
      <c r="CD6597"/>
      <c r="CE6597"/>
      <c r="CF6597"/>
      <c r="CG6597"/>
      <c r="CH6597"/>
      <c r="CI6597"/>
      <c r="CJ6597"/>
      <c r="CK6597"/>
      <c r="DZJ6597"/>
      <c r="DZK6597"/>
      <c r="DZL6597"/>
      <c r="DZM6597"/>
      <c r="DZN6597"/>
      <c r="DZO6597"/>
      <c r="DZP6597"/>
      <c r="DZQ6597"/>
      <c r="DZR6597"/>
      <c r="DZS6597"/>
      <c r="DZT6597"/>
      <c r="DZU6597"/>
      <c r="DZV6597"/>
      <c r="DZW6597"/>
      <c r="DZX6597"/>
      <c r="DZY6597"/>
      <c r="DZZ6597"/>
      <c r="EAA6597"/>
      <c r="EAB6597"/>
      <c r="EAC6597"/>
      <c r="EAD6597"/>
      <c r="EAE6597"/>
      <c r="EAF6597"/>
      <c r="EAG6597"/>
      <c r="EAH6597"/>
    </row>
    <row r="6598" spans="38:89 3390:3414" x14ac:dyDescent="0.3"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  <c r="BE6598"/>
      <c r="BF6598"/>
      <c r="BG6598"/>
      <c r="BH6598"/>
      <c r="BI6598"/>
      <c r="BJ6598"/>
      <c r="BK6598"/>
      <c r="BL6598"/>
      <c r="BM6598"/>
      <c r="BN6598"/>
      <c r="BO6598"/>
      <c r="BP6598"/>
      <c r="BQ6598"/>
      <c r="BR6598"/>
      <c r="BS6598"/>
      <c r="BT6598"/>
      <c r="BU6598"/>
      <c r="BV6598"/>
      <c r="BW6598"/>
      <c r="BX6598"/>
      <c r="BY6598"/>
      <c r="BZ6598"/>
      <c r="CA6598"/>
      <c r="CB6598"/>
      <c r="CC6598"/>
      <c r="CD6598"/>
      <c r="CE6598"/>
      <c r="CF6598"/>
      <c r="CG6598"/>
      <c r="CH6598"/>
      <c r="CI6598"/>
      <c r="CJ6598"/>
      <c r="CK6598"/>
      <c r="DZJ6598"/>
      <c r="DZK6598"/>
      <c r="DZL6598"/>
      <c r="DZM6598"/>
      <c r="DZN6598"/>
      <c r="DZO6598"/>
      <c r="DZP6598"/>
      <c r="DZQ6598"/>
      <c r="DZR6598"/>
      <c r="DZS6598"/>
      <c r="DZT6598"/>
      <c r="DZU6598"/>
      <c r="DZV6598"/>
      <c r="DZW6598"/>
      <c r="DZX6598"/>
      <c r="DZY6598"/>
      <c r="DZZ6598"/>
      <c r="EAA6598"/>
      <c r="EAB6598"/>
      <c r="EAC6598"/>
      <c r="EAD6598"/>
      <c r="EAE6598"/>
      <c r="EAF6598"/>
      <c r="EAG6598"/>
      <c r="EAH6598"/>
    </row>
    <row r="6599" spans="38:89 3390:3414" x14ac:dyDescent="0.3"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  <c r="BE6599"/>
      <c r="BF6599"/>
      <c r="BG6599"/>
      <c r="BH6599"/>
      <c r="BI6599"/>
      <c r="BJ6599"/>
      <c r="BK6599"/>
      <c r="BL6599"/>
      <c r="BM6599"/>
      <c r="BN6599"/>
      <c r="BO6599"/>
      <c r="BP6599"/>
      <c r="BQ6599"/>
      <c r="BR6599"/>
      <c r="BS6599"/>
      <c r="BT6599"/>
      <c r="BU6599"/>
      <c r="BV6599"/>
      <c r="BW6599"/>
      <c r="BX6599"/>
      <c r="BY6599"/>
      <c r="BZ6599"/>
      <c r="CA6599"/>
      <c r="CB6599"/>
      <c r="CC6599"/>
      <c r="CD6599"/>
      <c r="CE6599"/>
      <c r="CF6599"/>
      <c r="CG6599"/>
      <c r="CH6599"/>
      <c r="CI6599"/>
      <c r="CJ6599"/>
      <c r="CK6599"/>
      <c r="DZJ6599"/>
      <c r="DZK6599"/>
      <c r="DZL6599"/>
      <c r="DZM6599"/>
      <c r="DZN6599"/>
      <c r="DZO6599"/>
      <c r="DZP6599"/>
      <c r="DZQ6599"/>
      <c r="DZR6599"/>
      <c r="DZS6599"/>
      <c r="DZT6599"/>
      <c r="DZU6599"/>
      <c r="DZV6599"/>
      <c r="DZW6599"/>
      <c r="DZX6599"/>
      <c r="DZY6599"/>
      <c r="DZZ6599"/>
      <c r="EAA6599"/>
      <c r="EAB6599"/>
      <c r="EAC6599"/>
      <c r="EAD6599"/>
      <c r="EAE6599"/>
      <c r="EAF6599"/>
      <c r="EAG6599"/>
      <c r="EAH6599"/>
    </row>
    <row r="6600" spans="38:89 3390:3414" x14ac:dyDescent="0.3"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  <c r="BE6600"/>
      <c r="BF6600"/>
      <c r="BG6600"/>
      <c r="BH6600"/>
      <c r="BI6600"/>
      <c r="BJ6600"/>
      <c r="BK6600"/>
      <c r="BL6600"/>
      <c r="BM6600"/>
      <c r="BN6600"/>
      <c r="BO6600"/>
      <c r="BP6600"/>
      <c r="BQ6600"/>
      <c r="BR6600"/>
      <c r="BS6600"/>
      <c r="BT6600"/>
      <c r="BU6600"/>
      <c r="BV6600"/>
      <c r="BW6600"/>
      <c r="BX6600"/>
      <c r="BY6600"/>
      <c r="BZ6600"/>
      <c r="CA6600"/>
      <c r="CB6600"/>
      <c r="CC6600"/>
      <c r="CD6600"/>
      <c r="CE6600"/>
      <c r="CF6600"/>
      <c r="CG6600"/>
      <c r="CH6600"/>
      <c r="CI6600"/>
      <c r="CJ6600"/>
      <c r="CK6600"/>
      <c r="DZJ6600"/>
      <c r="DZK6600"/>
      <c r="DZL6600"/>
      <c r="DZM6600"/>
      <c r="DZN6600"/>
      <c r="DZO6600"/>
      <c r="DZP6600"/>
      <c r="DZQ6600"/>
      <c r="DZR6600"/>
      <c r="DZS6600"/>
      <c r="DZT6600"/>
      <c r="DZU6600"/>
      <c r="DZV6600"/>
      <c r="DZW6600"/>
      <c r="DZX6600"/>
      <c r="DZY6600"/>
      <c r="DZZ6600"/>
      <c r="EAA6600"/>
      <c r="EAB6600"/>
      <c r="EAC6600"/>
      <c r="EAD6600"/>
      <c r="EAE6600"/>
      <c r="EAF6600"/>
      <c r="EAG6600"/>
      <c r="EAH6600"/>
    </row>
    <row r="6601" spans="38:89 3390:3414" x14ac:dyDescent="0.3"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  <c r="BE6601"/>
      <c r="BF6601"/>
      <c r="BG6601"/>
      <c r="BH6601"/>
      <c r="BI6601"/>
      <c r="BJ6601"/>
      <c r="BK6601"/>
      <c r="BL6601"/>
      <c r="BM6601"/>
      <c r="BN6601"/>
      <c r="BO6601"/>
      <c r="BP6601"/>
      <c r="BQ6601"/>
      <c r="BR6601"/>
      <c r="BS6601"/>
      <c r="BT6601"/>
      <c r="BU6601"/>
      <c r="BV6601"/>
      <c r="BW6601"/>
      <c r="BX6601"/>
      <c r="BY6601"/>
      <c r="BZ6601"/>
      <c r="CA6601"/>
      <c r="CB6601"/>
      <c r="CC6601"/>
      <c r="CD6601"/>
      <c r="CE6601"/>
      <c r="CF6601"/>
      <c r="CG6601"/>
      <c r="CH6601"/>
      <c r="CI6601"/>
      <c r="CJ6601"/>
      <c r="CK6601"/>
      <c r="DZJ6601"/>
      <c r="DZK6601"/>
      <c r="DZL6601"/>
      <c r="DZM6601"/>
      <c r="DZN6601"/>
      <c r="DZO6601"/>
      <c r="DZP6601"/>
      <c r="DZQ6601"/>
      <c r="DZR6601"/>
      <c r="DZS6601"/>
      <c r="DZT6601"/>
      <c r="DZU6601"/>
      <c r="DZV6601"/>
      <c r="DZW6601"/>
      <c r="DZX6601"/>
      <c r="DZY6601"/>
      <c r="DZZ6601"/>
      <c r="EAA6601"/>
      <c r="EAB6601"/>
      <c r="EAC6601"/>
      <c r="EAD6601"/>
      <c r="EAE6601"/>
      <c r="EAF6601"/>
      <c r="EAG6601"/>
      <c r="EAH6601"/>
    </row>
    <row r="6602" spans="38:89 3390:3414" x14ac:dyDescent="0.3"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  <c r="BE6602"/>
      <c r="BF6602"/>
      <c r="BG6602"/>
      <c r="BH6602"/>
      <c r="BI6602"/>
      <c r="BJ6602"/>
      <c r="BK6602"/>
      <c r="BL6602"/>
      <c r="BM6602"/>
      <c r="BN6602"/>
      <c r="BO6602"/>
      <c r="BP6602"/>
      <c r="BQ6602"/>
      <c r="BR6602"/>
      <c r="BS6602"/>
      <c r="BT6602"/>
      <c r="BU6602"/>
      <c r="BV6602"/>
      <c r="BW6602"/>
      <c r="BX6602"/>
      <c r="BY6602"/>
      <c r="BZ6602"/>
      <c r="CA6602"/>
      <c r="CB6602"/>
      <c r="CC6602"/>
      <c r="CD6602"/>
      <c r="CE6602"/>
      <c r="CF6602"/>
      <c r="CG6602"/>
      <c r="CH6602"/>
      <c r="CI6602"/>
      <c r="CJ6602"/>
      <c r="CK6602"/>
      <c r="DZJ6602"/>
      <c r="DZK6602"/>
      <c r="DZL6602"/>
      <c r="DZM6602"/>
      <c r="DZN6602"/>
      <c r="DZO6602"/>
      <c r="DZP6602"/>
      <c r="DZQ6602"/>
      <c r="DZR6602"/>
      <c r="DZS6602"/>
      <c r="DZT6602"/>
      <c r="DZU6602"/>
      <c r="DZV6602"/>
      <c r="DZW6602"/>
      <c r="DZX6602"/>
      <c r="DZY6602"/>
      <c r="DZZ6602"/>
      <c r="EAA6602"/>
      <c r="EAB6602"/>
      <c r="EAC6602"/>
      <c r="EAD6602"/>
      <c r="EAE6602"/>
      <c r="EAF6602"/>
      <c r="EAG6602"/>
      <c r="EAH6602"/>
    </row>
    <row r="6603" spans="38:89 3390:3414" x14ac:dyDescent="0.3"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  <c r="BE6603"/>
      <c r="BF6603"/>
      <c r="BG6603"/>
      <c r="BH6603"/>
      <c r="BI6603"/>
      <c r="BJ6603"/>
      <c r="BK6603"/>
      <c r="BL6603"/>
      <c r="BM6603"/>
      <c r="BN6603"/>
      <c r="BO6603"/>
      <c r="BP6603"/>
      <c r="BQ6603"/>
      <c r="BR6603"/>
      <c r="BS6603"/>
      <c r="BT6603"/>
      <c r="BU6603"/>
      <c r="BV6603"/>
      <c r="BW6603"/>
      <c r="BX6603"/>
      <c r="BY6603"/>
      <c r="BZ6603"/>
      <c r="CA6603"/>
      <c r="CB6603"/>
      <c r="CC6603"/>
      <c r="CD6603"/>
      <c r="CE6603"/>
      <c r="CF6603"/>
      <c r="CG6603"/>
      <c r="CH6603"/>
      <c r="CI6603"/>
      <c r="CJ6603"/>
      <c r="CK6603"/>
      <c r="DZJ6603"/>
      <c r="DZK6603"/>
      <c r="DZL6603"/>
      <c r="DZM6603"/>
      <c r="DZN6603"/>
      <c r="DZO6603"/>
      <c r="DZP6603"/>
      <c r="DZQ6603"/>
      <c r="DZR6603"/>
      <c r="DZS6603"/>
      <c r="DZT6603"/>
      <c r="DZU6603"/>
      <c r="DZV6603"/>
      <c r="DZW6603"/>
      <c r="DZX6603"/>
      <c r="DZY6603"/>
      <c r="DZZ6603"/>
      <c r="EAA6603"/>
      <c r="EAB6603"/>
      <c r="EAC6603"/>
      <c r="EAD6603"/>
      <c r="EAE6603"/>
      <c r="EAF6603"/>
      <c r="EAG6603"/>
      <c r="EAH6603"/>
    </row>
    <row r="6604" spans="38:89 3390:3414" x14ac:dyDescent="0.3"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  <c r="BE6604"/>
      <c r="BF6604"/>
      <c r="BG6604"/>
      <c r="BH6604"/>
      <c r="BI6604"/>
      <c r="BJ6604"/>
      <c r="BK6604"/>
      <c r="BL6604"/>
      <c r="BM6604"/>
      <c r="BN6604"/>
      <c r="BO6604"/>
      <c r="BP6604"/>
      <c r="BQ6604"/>
      <c r="BR6604"/>
      <c r="BS6604"/>
      <c r="BT6604"/>
      <c r="BU6604"/>
      <c r="BV6604"/>
      <c r="BW6604"/>
      <c r="BX6604"/>
      <c r="BY6604"/>
      <c r="BZ6604"/>
      <c r="CA6604"/>
      <c r="CB6604"/>
      <c r="CC6604"/>
      <c r="CD6604"/>
      <c r="CE6604"/>
      <c r="CF6604"/>
      <c r="CG6604"/>
      <c r="CH6604"/>
      <c r="CI6604"/>
      <c r="CJ6604"/>
      <c r="CK6604"/>
      <c r="DZJ6604"/>
      <c r="DZK6604"/>
      <c r="DZL6604"/>
      <c r="DZM6604"/>
      <c r="DZN6604"/>
      <c r="DZO6604"/>
      <c r="DZP6604"/>
      <c r="DZQ6604"/>
      <c r="DZR6604"/>
      <c r="DZS6604"/>
      <c r="DZT6604"/>
      <c r="DZU6604"/>
      <c r="DZV6604"/>
      <c r="DZW6604"/>
      <c r="DZX6604"/>
      <c r="DZY6604"/>
      <c r="DZZ6604"/>
      <c r="EAA6604"/>
      <c r="EAB6604"/>
      <c r="EAC6604"/>
      <c r="EAD6604"/>
      <c r="EAE6604"/>
      <c r="EAF6604"/>
      <c r="EAG6604"/>
      <c r="EAH6604"/>
    </row>
    <row r="6605" spans="38:89 3390:3414" x14ac:dyDescent="0.3"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  <c r="BE6605"/>
      <c r="BF6605"/>
      <c r="BG6605"/>
      <c r="BH6605"/>
      <c r="BI6605"/>
      <c r="BJ6605"/>
      <c r="BK6605"/>
      <c r="BL6605"/>
      <c r="BM6605"/>
      <c r="BN6605"/>
      <c r="BO6605"/>
      <c r="BP6605"/>
      <c r="BQ6605"/>
      <c r="BR6605"/>
      <c r="BS6605"/>
      <c r="BT6605"/>
      <c r="BU6605"/>
      <c r="BV6605"/>
      <c r="BW6605"/>
      <c r="BX6605"/>
      <c r="BY6605"/>
      <c r="BZ6605"/>
      <c r="CA6605"/>
      <c r="CB6605"/>
      <c r="CC6605"/>
      <c r="CD6605"/>
      <c r="CE6605"/>
      <c r="CF6605"/>
      <c r="CG6605"/>
      <c r="CH6605"/>
      <c r="CI6605"/>
      <c r="CJ6605"/>
      <c r="CK6605"/>
      <c r="DZJ6605"/>
      <c r="DZK6605"/>
      <c r="DZL6605"/>
      <c r="DZM6605"/>
      <c r="DZN6605"/>
      <c r="DZO6605"/>
      <c r="DZP6605"/>
      <c r="DZQ6605"/>
      <c r="DZR6605"/>
      <c r="DZS6605"/>
      <c r="DZT6605"/>
      <c r="DZU6605"/>
      <c r="DZV6605"/>
      <c r="DZW6605"/>
      <c r="DZX6605"/>
      <c r="DZY6605"/>
      <c r="DZZ6605"/>
      <c r="EAA6605"/>
      <c r="EAB6605"/>
      <c r="EAC6605"/>
      <c r="EAD6605"/>
      <c r="EAE6605"/>
      <c r="EAF6605"/>
      <c r="EAG6605"/>
      <c r="EAH6605"/>
    </row>
    <row r="6606" spans="38:89 3390:3414" x14ac:dyDescent="0.3"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  <c r="BE6606"/>
      <c r="BF6606"/>
      <c r="BG6606"/>
      <c r="BH6606"/>
      <c r="BI6606"/>
      <c r="BJ6606"/>
      <c r="BK6606"/>
      <c r="BL6606"/>
      <c r="BM6606"/>
      <c r="BN6606"/>
      <c r="BO6606"/>
      <c r="BP6606"/>
      <c r="BQ6606"/>
      <c r="BR6606"/>
      <c r="BS6606"/>
      <c r="BT6606"/>
      <c r="BU6606"/>
      <c r="BV6606"/>
      <c r="BW6606"/>
      <c r="BX6606"/>
      <c r="BY6606"/>
      <c r="BZ6606"/>
      <c r="CA6606"/>
      <c r="CB6606"/>
      <c r="CC6606"/>
      <c r="CD6606"/>
      <c r="CE6606"/>
      <c r="CF6606"/>
      <c r="CG6606"/>
      <c r="CH6606"/>
      <c r="CI6606"/>
      <c r="CJ6606"/>
      <c r="CK6606"/>
      <c r="DZJ6606"/>
      <c r="DZK6606"/>
      <c r="DZL6606"/>
      <c r="DZM6606"/>
      <c r="DZN6606"/>
      <c r="DZO6606"/>
      <c r="DZP6606"/>
      <c r="DZQ6606"/>
      <c r="DZR6606"/>
      <c r="DZS6606"/>
      <c r="DZT6606"/>
      <c r="DZU6606"/>
      <c r="DZV6606"/>
      <c r="DZW6606"/>
      <c r="DZX6606"/>
      <c r="DZY6606"/>
      <c r="DZZ6606"/>
      <c r="EAA6606"/>
      <c r="EAB6606"/>
      <c r="EAC6606"/>
      <c r="EAD6606"/>
      <c r="EAE6606"/>
      <c r="EAF6606"/>
      <c r="EAG6606"/>
      <c r="EAH6606"/>
    </row>
    <row r="6607" spans="38:89 3390:3414" x14ac:dyDescent="0.3"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  <c r="BE6607"/>
      <c r="BF6607"/>
      <c r="BG6607"/>
      <c r="BH6607"/>
      <c r="BI6607"/>
      <c r="BJ6607"/>
      <c r="BK6607"/>
      <c r="BL6607"/>
      <c r="BM6607"/>
      <c r="BN6607"/>
      <c r="BO6607"/>
      <c r="BP6607"/>
      <c r="BQ6607"/>
      <c r="BR6607"/>
      <c r="BS6607"/>
      <c r="BT6607"/>
      <c r="BU6607"/>
      <c r="BV6607"/>
      <c r="BW6607"/>
      <c r="BX6607"/>
      <c r="BY6607"/>
      <c r="BZ6607"/>
      <c r="CA6607"/>
      <c r="CB6607"/>
      <c r="CC6607"/>
      <c r="CD6607"/>
      <c r="CE6607"/>
      <c r="CF6607"/>
      <c r="CG6607"/>
      <c r="CH6607"/>
      <c r="CI6607"/>
      <c r="CJ6607"/>
      <c r="CK6607"/>
      <c r="DZJ6607"/>
      <c r="DZK6607"/>
      <c r="DZL6607"/>
      <c r="DZM6607"/>
      <c r="DZN6607"/>
      <c r="DZO6607"/>
      <c r="DZP6607"/>
      <c r="DZQ6607"/>
      <c r="DZR6607"/>
      <c r="DZS6607"/>
      <c r="DZT6607"/>
      <c r="DZU6607"/>
      <c r="DZV6607"/>
      <c r="DZW6607"/>
      <c r="DZX6607"/>
      <c r="DZY6607"/>
      <c r="DZZ6607"/>
      <c r="EAA6607"/>
      <c r="EAB6607"/>
      <c r="EAC6607"/>
      <c r="EAD6607"/>
      <c r="EAE6607"/>
      <c r="EAF6607"/>
      <c r="EAG6607"/>
      <c r="EAH6607"/>
    </row>
    <row r="6608" spans="38:89 3390:3414" x14ac:dyDescent="0.3"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  <c r="BE6608"/>
      <c r="BF6608"/>
      <c r="BG6608"/>
      <c r="BH6608"/>
      <c r="BI6608"/>
      <c r="BJ6608"/>
      <c r="BK6608"/>
      <c r="BL6608"/>
      <c r="BM6608"/>
      <c r="BN6608"/>
      <c r="BO6608"/>
      <c r="BP6608"/>
      <c r="BQ6608"/>
      <c r="BR6608"/>
      <c r="BS6608"/>
      <c r="BT6608"/>
      <c r="BU6608"/>
      <c r="BV6608"/>
      <c r="BW6608"/>
      <c r="BX6608"/>
      <c r="BY6608"/>
      <c r="BZ6608"/>
      <c r="CA6608"/>
      <c r="CB6608"/>
      <c r="CC6608"/>
      <c r="CD6608"/>
      <c r="CE6608"/>
      <c r="CF6608"/>
      <c r="CG6608"/>
      <c r="CH6608"/>
      <c r="CI6608"/>
      <c r="CJ6608"/>
      <c r="CK6608"/>
      <c r="DZJ6608"/>
      <c r="DZK6608"/>
      <c r="DZL6608"/>
      <c r="DZM6608"/>
      <c r="DZN6608"/>
      <c r="DZO6608"/>
      <c r="DZP6608"/>
      <c r="DZQ6608"/>
      <c r="DZR6608"/>
      <c r="DZS6608"/>
      <c r="DZT6608"/>
      <c r="DZU6608"/>
      <c r="DZV6608"/>
      <c r="DZW6608"/>
      <c r="DZX6608"/>
      <c r="DZY6608"/>
      <c r="DZZ6608"/>
      <c r="EAA6608"/>
      <c r="EAB6608"/>
      <c r="EAC6608"/>
      <c r="EAD6608"/>
      <c r="EAE6608"/>
      <c r="EAF6608"/>
      <c r="EAG6608"/>
      <c r="EAH6608"/>
    </row>
    <row r="6609" spans="38:89 3390:3414" x14ac:dyDescent="0.3"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  <c r="BE6609"/>
      <c r="BF6609"/>
      <c r="BG6609"/>
      <c r="BH6609"/>
      <c r="BI6609"/>
      <c r="BJ6609"/>
      <c r="BK6609"/>
      <c r="BL6609"/>
      <c r="BM6609"/>
      <c r="BN6609"/>
      <c r="BO6609"/>
      <c r="BP6609"/>
      <c r="BQ6609"/>
      <c r="BR6609"/>
      <c r="BS6609"/>
      <c r="BT6609"/>
      <c r="BU6609"/>
      <c r="BV6609"/>
      <c r="BW6609"/>
      <c r="BX6609"/>
      <c r="BY6609"/>
      <c r="BZ6609"/>
      <c r="CA6609"/>
      <c r="CB6609"/>
      <c r="CC6609"/>
      <c r="CD6609"/>
      <c r="CE6609"/>
      <c r="CF6609"/>
      <c r="CG6609"/>
      <c r="CH6609"/>
      <c r="CI6609"/>
      <c r="CJ6609"/>
      <c r="CK6609"/>
      <c r="DZJ6609"/>
      <c r="DZK6609"/>
      <c r="DZL6609"/>
      <c r="DZM6609"/>
      <c r="DZN6609"/>
      <c r="DZO6609"/>
      <c r="DZP6609"/>
      <c r="DZQ6609"/>
      <c r="DZR6609"/>
      <c r="DZS6609"/>
      <c r="DZT6609"/>
      <c r="DZU6609"/>
      <c r="DZV6609"/>
      <c r="DZW6609"/>
      <c r="DZX6609"/>
      <c r="DZY6609"/>
      <c r="DZZ6609"/>
      <c r="EAA6609"/>
      <c r="EAB6609"/>
      <c r="EAC6609"/>
      <c r="EAD6609"/>
      <c r="EAE6609"/>
      <c r="EAF6609"/>
      <c r="EAG6609"/>
      <c r="EAH6609"/>
    </row>
    <row r="6610" spans="38:89 3390:3414" x14ac:dyDescent="0.3"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  <c r="BE6610"/>
      <c r="BF6610"/>
      <c r="BG6610"/>
      <c r="BH6610"/>
      <c r="BI6610"/>
      <c r="BJ6610"/>
      <c r="BK6610"/>
      <c r="BL6610"/>
      <c r="BM6610"/>
      <c r="BN6610"/>
      <c r="BO6610"/>
      <c r="BP6610"/>
      <c r="BQ6610"/>
      <c r="BR6610"/>
      <c r="BS6610"/>
      <c r="BT6610"/>
      <c r="BU6610"/>
      <c r="BV6610"/>
      <c r="BW6610"/>
      <c r="BX6610"/>
      <c r="BY6610"/>
      <c r="BZ6610"/>
      <c r="CA6610"/>
      <c r="CB6610"/>
      <c r="CC6610"/>
      <c r="CD6610"/>
      <c r="CE6610"/>
      <c r="CF6610"/>
      <c r="CG6610"/>
      <c r="CH6610"/>
      <c r="CI6610"/>
      <c r="CJ6610"/>
      <c r="CK6610"/>
      <c r="DZJ6610"/>
      <c r="DZK6610"/>
      <c r="DZL6610"/>
      <c r="DZM6610"/>
      <c r="DZN6610"/>
      <c r="DZO6610"/>
      <c r="DZP6610"/>
      <c r="DZQ6610"/>
      <c r="DZR6610"/>
      <c r="DZS6610"/>
      <c r="DZT6610"/>
      <c r="DZU6610"/>
      <c r="DZV6610"/>
      <c r="DZW6610"/>
      <c r="DZX6610"/>
      <c r="DZY6610"/>
      <c r="DZZ6610"/>
      <c r="EAA6610"/>
      <c r="EAB6610"/>
      <c r="EAC6610"/>
      <c r="EAD6610"/>
      <c r="EAE6610"/>
      <c r="EAF6610"/>
      <c r="EAG6610"/>
      <c r="EAH6610"/>
    </row>
    <row r="6611" spans="38:89 3390:3414" x14ac:dyDescent="0.3"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  <c r="BE6611"/>
      <c r="BF6611"/>
      <c r="BG6611"/>
      <c r="BH6611"/>
      <c r="BI6611"/>
      <c r="BJ6611"/>
      <c r="BK6611"/>
      <c r="BL6611"/>
      <c r="BM6611"/>
      <c r="BN6611"/>
      <c r="BO6611"/>
      <c r="BP6611"/>
      <c r="BQ6611"/>
      <c r="BR6611"/>
      <c r="BS6611"/>
      <c r="BT6611"/>
      <c r="BU6611"/>
      <c r="BV6611"/>
      <c r="BW6611"/>
      <c r="BX6611"/>
      <c r="BY6611"/>
      <c r="BZ6611"/>
      <c r="CA6611"/>
      <c r="CB6611"/>
      <c r="CC6611"/>
      <c r="CD6611"/>
      <c r="CE6611"/>
      <c r="CF6611"/>
      <c r="CG6611"/>
      <c r="CH6611"/>
      <c r="CI6611"/>
      <c r="CJ6611"/>
      <c r="CK6611"/>
      <c r="DZJ6611"/>
      <c r="DZK6611"/>
      <c r="DZL6611"/>
      <c r="DZM6611"/>
      <c r="DZN6611"/>
      <c r="DZO6611"/>
      <c r="DZP6611"/>
      <c r="DZQ6611"/>
      <c r="DZR6611"/>
      <c r="DZS6611"/>
      <c r="DZT6611"/>
      <c r="DZU6611"/>
      <c r="DZV6611"/>
      <c r="DZW6611"/>
      <c r="DZX6611"/>
      <c r="DZY6611"/>
      <c r="DZZ6611"/>
      <c r="EAA6611"/>
      <c r="EAB6611"/>
      <c r="EAC6611"/>
      <c r="EAD6611"/>
      <c r="EAE6611"/>
      <c r="EAF6611"/>
      <c r="EAG6611"/>
      <c r="EAH6611"/>
    </row>
    <row r="6612" spans="38:89 3390:3414" x14ac:dyDescent="0.3"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  <c r="BE6612"/>
      <c r="BF6612"/>
      <c r="BG6612"/>
      <c r="BH6612"/>
      <c r="BI6612"/>
      <c r="BJ6612"/>
      <c r="BK6612"/>
      <c r="BL6612"/>
      <c r="BM6612"/>
      <c r="BN6612"/>
      <c r="BO6612"/>
      <c r="BP6612"/>
      <c r="BQ6612"/>
      <c r="BR6612"/>
      <c r="BS6612"/>
      <c r="BT6612"/>
      <c r="BU6612"/>
      <c r="BV6612"/>
      <c r="BW6612"/>
      <c r="BX6612"/>
      <c r="BY6612"/>
      <c r="BZ6612"/>
      <c r="CA6612"/>
      <c r="CB6612"/>
      <c r="CC6612"/>
      <c r="CD6612"/>
      <c r="CE6612"/>
      <c r="CF6612"/>
      <c r="CG6612"/>
      <c r="CH6612"/>
      <c r="CI6612"/>
      <c r="CJ6612"/>
      <c r="CK6612"/>
      <c r="DZJ6612"/>
      <c r="DZK6612"/>
      <c r="DZL6612"/>
      <c r="DZM6612"/>
      <c r="DZN6612"/>
      <c r="DZO6612"/>
      <c r="DZP6612"/>
      <c r="DZQ6612"/>
      <c r="DZR6612"/>
      <c r="DZS6612"/>
      <c r="DZT6612"/>
      <c r="DZU6612"/>
      <c r="DZV6612"/>
      <c r="DZW6612"/>
      <c r="DZX6612"/>
      <c r="DZY6612"/>
      <c r="DZZ6612"/>
      <c r="EAA6612"/>
      <c r="EAB6612"/>
      <c r="EAC6612"/>
      <c r="EAD6612"/>
      <c r="EAE6612"/>
      <c r="EAF6612"/>
      <c r="EAG6612"/>
      <c r="EAH6612"/>
    </row>
    <row r="6613" spans="38:89 3390:3414" x14ac:dyDescent="0.3"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  <c r="BE6613"/>
      <c r="BF6613"/>
      <c r="BG6613"/>
      <c r="BH6613"/>
      <c r="BI6613"/>
      <c r="BJ6613"/>
      <c r="BK6613"/>
      <c r="BL6613"/>
      <c r="BM6613"/>
      <c r="BN6613"/>
      <c r="BO6613"/>
      <c r="BP6613"/>
      <c r="BQ6613"/>
      <c r="BR6613"/>
      <c r="BS6613"/>
      <c r="BT6613"/>
      <c r="BU6613"/>
      <c r="BV6613"/>
      <c r="BW6613"/>
      <c r="BX6613"/>
      <c r="BY6613"/>
      <c r="BZ6613"/>
      <c r="CA6613"/>
      <c r="CB6613"/>
      <c r="CC6613"/>
      <c r="CD6613"/>
      <c r="CE6613"/>
      <c r="CF6613"/>
      <c r="CG6613"/>
      <c r="CH6613"/>
      <c r="CI6613"/>
      <c r="CJ6613"/>
      <c r="CK6613"/>
      <c r="DZJ6613"/>
      <c r="DZK6613"/>
      <c r="DZL6613"/>
      <c r="DZM6613"/>
      <c r="DZN6613"/>
      <c r="DZO6613"/>
      <c r="DZP6613"/>
      <c r="DZQ6613"/>
      <c r="DZR6613"/>
      <c r="DZS6613"/>
      <c r="DZT6613"/>
      <c r="DZU6613"/>
      <c r="DZV6613"/>
      <c r="DZW6613"/>
      <c r="DZX6613"/>
      <c r="DZY6613"/>
      <c r="DZZ6613"/>
      <c r="EAA6613"/>
      <c r="EAB6613"/>
      <c r="EAC6613"/>
      <c r="EAD6613"/>
      <c r="EAE6613"/>
      <c r="EAF6613"/>
      <c r="EAG6613"/>
      <c r="EAH6613"/>
    </row>
    <row r="6614" spans="38:89 3390:3414" x14ac:dyDescent="0.3"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  <c r="BE6614"/>
      <c r="BF6614"/>
      <c r="BG6614"/>
      <c r="BH6614"/>
      <c r="BI6614"/>
      <c r="BJ6614"/>
      <c r="BK6614"/>
      <c r="BL6614"/>
      <c r="BM6614"/>
      <c r="BN6614"/>
      <c r="BO6614"/>
      <c r="BP6614"/>
      <c r="BQ6614"/>
      <c r="BR6614"/>
      <c r="BS6614"/>
      <c r="BT6614"/>
      <c r="BU6614"/>
      <c r="BV6614"/>
      <c r="BW6614"/>
      <c r="BX6614"/>
      <c r="BY6614"/>
      <c r="BZ6614"/>
      <c r="CA6614"/>
      <c r="CB6614"/>
      <c r="CC6614"/>
      <c r="CD6614"/>
      <c r="CE6614"/>
      <c r="CF6614"/>
      <c r="CG6614"/>
      <c r="CH6614"/>
      <c r="CI6614"/>
      <c r="CJ6614"/>
      <c r="CK6614"/>
      <c r="DZJ6614"/>
      <c r="DZK6614"/>
      <c r="DZL6614"/>
      <c r="DZM6614"/>
      <c r="DZN6614"/>
      <c r="DZO6614"/>
      <c r="DZP6614"/>
      <c r="DZQ6614"/>
      <c r="DZR6614"/>
      <c r="DZS6614"/>
      <c r="DZT6614"/>
      <c r="DZU6614"/>
      <c r="DZV6614"/>
      <c r="DZW6614"/>
      <c r="DZX6614"/>
      <c r="DZY6614"/>
      <c r="DZZ6614"/>
      <c r="EAA6614"/>
      <c r="EAB6614"/>
      <c r="EAC6614"/>
      <c r="EAD6614"/>
      <c r="EAE6614"/>
      <c r="EAF6614"/>
      <c r="EAG6614"/>
      <c r="EAH6614"/>
    </row>
    <row r="6615" spans="38:89 3390:3414" x14ac:dyDescent="0.3"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  <c r="BE6615"/>
      <c r="BF6615"/>
      <c r="BG6615"/>
      <c r="BH6615"/>
      <c r="BI6615"/>
      <c r="BJ6615"/>
      <c r="BK6615"/>
      <c r="BL6615"/>
      <c r="BM6615"/>
      <c r="BN6615"/>
      <c r="BO6615"/>
      <c r="BP6615"/>
      <c r="BQ6615"/>
      <c r="BR6615"/>
      <c r="BS6615"/>
      <c r="BT6615"/>
      <c r="BU6615"/>
      <c r="BV6615"/>
      <c r="BW6615"/>
      <c r="BX6615"/>
      <c r="BY6615"/>
      <c r="BZ6615"/>
      <c r="CA6615"/>
      <c r="CB6615"/>
      <c r="CC6615"/>
      <c r="CD6615"/>
      <c r="CE6615"/>
      <c r="CF6615"/>
      <c r="CG6615"/>
      <c r="CH6615"/>
      <c r="CI6615"/>
      <c r="CJ6615"/>
      <c r="CK6615"/>
      <c r="DZJ6615"/>
      <c r="DZK6615"/>
      <c r="DZL6615"/>
      <c r="DZM6615"/>
      <c r="DZN6615"/>
      <c r="DZO6615"/>
      <c r="DZP6615"/>
      <c r="DZQ6615"/>
      <c r="DZR6615"/>
      <c r="DZS6615"/>
      <c r="DZT6615"/>
      <c r="DZU6615"/>
      <c r="DZV6615"/>
      <c r="DZW6615"/>
      <c r="DZX6615"/>
      <c r="DZY6615"/>
      <c r="DZZ6615"/>
      <c r="EAA6615"/>
      <c r="EAB6615"/>
      <c r="EAC6615"/>
      <c r="EAD6615"/>
      <c r="EAE6615"/>
      <c r="EAF6615"/>
      <c r="EAG6615"/>
      <c r="EAH6615"/>
    </row>
    <row r="6616" spans="38:89 3390:3414" x14ac:dyDescent="0.3"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  <c r="BE6616"/>
      <c r="BF6616"/>
      <c r="BG6616"/>
      <c r="BH6616"/>
      <c r="BI6616"/>
      <c r="BJ6616"/>
      <c r="BK6616"/>
      <c r="BL6616"/>
      <c r="BM6616"/>
      <c r="BN6616"/>
      <c r="BO6616"/>
      <c r="BP6616"/>
      <c r="BQ6616"/>
      <c r="BR6616"/>
      <c r="BS6616"/>
      <c r="BT6616"/>
      <c r="BU6616"/>
      <c r="BV6616"/>
      <c r="BW6616"/>
      <c r="BX6616"/>
      <c r="BY6616"/>
      <c r="BZ6616"/>
      <c r="CA6616"/>
      <c r="CB6616"/>
      <c r="CC6616"/>
      <c r="CD6616"/>
      <c r="CE6616"/>
      <c r="CF6616"/>
      <c r="CG6616"/>
      <c r="CH6616"/>
      <c r="CI6616"/>
      <c r="CJ6616"/>
      <c r="CK6616"/>
      <c r="DZJ6616"/>
      <c r="DZK6616"/>
      <c r="DZL6616"/>
      <c r="DZM6616"/>
      <c r="DZN6616"/>
      <c r="DZO6616"/>
      <c r="DZP6616"/>
      <c r="DZQ6616"/>
      <c r="DZR6616"/>
      <c r="DZS6616"/>
      <c r="DZT6616"/>
      <c r="DZU6616"/>
      <c r="DZV6616"/>
      <c r="DZW6616"/>
      <c r="DZX6616"/>
      <c r="DZY6616"/>
      <c r="DZZ6616"/>
      <c r="EAA6616"/>
      <c r="EAB6616"/>
      <c r="EAC6616"/>
      <c r="EAD6616"/>
      <c r="EAE6616"/>
      <c r="EAF6616"/>
      <c r="EAG6616"/>
      <c r="EAH6616"/>
    </row>
    <row r="6617" spans="38:89 3390:3414" x14ac:dyDescent="0.3"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  <c r="BE6617"/>
      <c r="BF6617"/>
      <c r="BG6617"/>
      <c r="BH6617"/>
      <c r="BI6617"/>
      <c r="BJ6617"/>
      <c r="BK6617"/>
      <c r="BL6617"/>
      <c r="BM6617"/>
      <c r="BN6617"/>
      <c r="BO6617"/>
      <c r="BP6617"/>
      <c r="BQ6617"/>
      <c r="BR6617"/>
      <c r="BS6617"/>
      <c r="BT6617"/>
      <c r="BU6617"/>
      <c r="BV6617"/>
      <c r="BW6617"/>
      <c r="BX6617"/>
      <c r="BY6617"/>
      <c r="BZ6617"/>
      <c r="CA6617"/>
      <c r="CB6617"/>
      <c r="CC6617"/>
      <c r="CD6617"/>
      <c r="CE6617"/>
      <c r="CF6617"/>
      <c r="CG6617"/>
      <c r="CH6617"/>
      <c r="CI6617"/>
      <c r="CJ6617"/>
      <c r="CK6617"/>
      <c r="DZJ6617"/>
      <c r="DZK6617"/>
      <c r="DZL6617"/>
      <c r="DZM6617"/>
      <c r="DZN6617"/>
      <c r="DZO6617"/>
      <c r="DZP6617"/>
      <c r="DZQ6617"/>
      <c r="DZR6617"/>
      <c r="DZS6617"/>
      <c r="DZT6617"/>
      <c r="DZU6617"/>
      <c r="DZV6617"/>
      <c r="DZW6617"/>
      <c r="DZX6617"/>
      <c r="DZY6617"/>
      <c r="DZZ6617"/>
      <c r="EAA6617"/>
      <c r="EAB6617"/>
      <c r="EAC6617"/>
      <c r="EAD6617"/>
      <c r="EAE6617"/>
      <c r="EAF6617"/>
      <c r="EAG6617"/>
      <c r="EAH6617"/>
    </row>
    <row r="6618" spans="38:89 3390:3414" x14ac:dyDescent="0.3"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  <c r="BE6618"/>
      <c r="BF6618"/>
      <c r="BG6618"/>
      <c r="BH6618"/>
      <c r="BI6618"/>
      <c r="BJ6618"/>
      <c r="BK6618"/>
      <c r="BL6618"/>
      <c r="BM6618"/>
      <c r="BN6618"/>
      <c r="BO6618"/>
      <c r="BP6618"/>
      <c r="BQ6618"/>
      <c r="BR6618"/>
      <c r="BS6618"/>
      <c r="BT6618"/>
      <c r="BU6618"/>
      <c r="BV6618"/>
      <c r="BW6618"/>
      <c r="BX6618"/>
      <c r="BY6618"/>
      <c r="BZ6618"/>
      <c r="CA6618"/>
      <c r="CB6618"/>
      <c r="CC6618"/>
      <c r="CD6618"/>
      <c r="CE6618"/>
      <c r="CF6618"/>
      <c r="CG6618"/>
      <c r="CH6618"/>
      <c r="CI6618"/>
      <c r="CJ6618"/>
      <c r="CK6618"/>
      <c r="DZJ6618"/>
      <c r="DZK6618"/>
      <c r="DZL6618"/>
      <c r="DZM6618"/>
      <c r="DZN6618"/>
      <c r="DZO6618"/>
      <c r="DZP6618"/>
      <c r="DZQ6618"/>
      <c r="DZR6618"/>
      <c r="DZS6618"/>
      <c r="DZT6618"/>
      <c r="DZU6618"/>
      <c r="DZV6618"/>
      <c r="DZW6618"/>
      <c r="DZX6618"/>
      <c r="DZY6618"/>
      <c r="DZZ6618"/>
      <c r="EAA6618"/>
      <c r="EAB6618"/>
      <c r="EAC6618"/>
      <c r="EAD6618"/>
      <c r="EAE6618"/>
      <c r="EAF6618"/>
      <c r="EAG6618"/>
      <c r="EAH6618"/>
    </row>
    <row r="6619" spans="38:89 3390:3414" x14ac:dyDescent="0.3"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  <c r="BE6619"/>
      <c r="BF6619"/>
      <c r="BG6619"/>
      <c r="BH6619"/>
      <c r="BI6619"/>
      <c r="BJ6619"/>
      <c r="BK6619"/>
      <c r="BL6619"/>
      <c r="BM6619"/>
      <c r="BN6619"/>
      <c r="BO6619"/>
      <c r="BP6619"/>
      <c r="BQ6619"/>
      <c r="BR6619"/>
      <c r="BS6619"/>
      <c r="BT6619"/>
      <c r="BU6619"/>
      <c r="BV6619"/>
      <c r="BW6619"/>
      <c r="BX6619"/>
      <c r="BY6619"/>
      <c r="BZ6619"/>
      <c r="CA6619"/>
      <c r="CB6619"/>
      <c r="CC6619"/>
      <c r="CD6619"/>
      <c r="CE6619"/>
      <c r="CF6619"/>
      <c r="CG6619"/>
      <c r="CH6619"/>
      <c r="CI6619"/>
      <c r="CJ6619"/>
      <c r="CK6619"/>
      <c r="DZJ6619"/>
      <c r="DZK6619"/>
      <c r="DZL6619"/>
      <c r="DZM6619"/>
      <c r="DZN6619"/>
      <c r="DZO6619"/>
      <c r="DZP6619"/>
      <c r="DZQ6619"/>
      <c r="DZR6619"/>
      <c r="DZS6619"/>
      <c r="DZT6619"/>
      <c r="DZU6619"/>
      <c r="DZV6619"/>
      <c r="DZW6619"/>
      <c r="DZX6619"/>
      <c r="DZY6619"/>
      <c r="DZZ6619"/>
      <c r="EAA6619"/>
      <c r="EAB6619"/>
      <c r="EAC6619"/>
      <c r="EAD6619"/>
      <c r="EAE6619"/>
      <c r="EAF6619"/>
      <c r="EAG6619"/>
      <c r="EAH6619"/>
    </row>
    <row r="6620" spans="38:89 3390:3414" x14ac:dyDescent="0.3"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  <c r="BE6620"/>
      <c r="BF6620"/>
      <c r="BG6620"/>
      <c r="BH6620"/>
      <c r="BI6620"/>
      <c r="BJ6620"/>
      <c r="BK6620"/>
      <c r="BL6620"/>
      <c r="BM6620"/>
      <c r="BN6620"/>
      <c r="BO6620"/>
      <c r="BP6620"/>
      <c r="BQ6620"/>
      <c r="BR6620"/>
      <c r="BS6620"/>
      <c r="BT6620"/>
      <c r="BU6620"/>
      <c r="BV6620"/>
      <c r="BW6620"/>
      <c r="BX6620"/>
      <c r="BY6620"/>
      <c r="BZ6620"/>
      <c r="CA6620"/>
      <c r="CB6620"/>
      <c r="CC6620"/>
      <c r="CD6620"/>
      <c r="CE6620"/>
      <c r="CF6620"/>
      <c r="CG6620"/>
      <c r="CH6620"/>
      <c r="CI6620"/>
      <c r="CJ6620"/>
      <c r="CK6620"/>
      <c r="DZJ6620"/>
      <c r="DZK6620"/>
      <c r="DZL6620"/>
      <c r="DZM6620"/>
      <c r="DZN6620"/>
      <c r="DZO6620"/>
      <c r="DZP6620"/>
      <c r="DZQ6620"/>
      <c r="DZR6620"/>
      <c r="DZS6620"/>
      <c r="DZT6620"/>
      <c r="DZU6620"/>
      <c r="DZV6620"/>
      <c r="DZW6620"/>
      <c r="DZX6620"/>
      <c r="DZY6620"/>
      <c r="DZZ6620"/>
      <c r="EAA6620"/>
      <c r="EAB6620"/>
      <c r="EAC6620"/>
      <c r="EAD6620"/>
      <c r="EAE6620"/>
      <c r="EAF6620"/>
      <c r="EAG6620"/>
      <c r="EAH6620"/>
    </row>
    <row r="6621" spans="38:89 3390:3414" x14ac:dyDescent="0.3"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  <c r="BE6621"/>
      <c r="BF6621"/>
      <c r="BG6621"/>
      <c r="BH6621"/>
      <c r="BI6621"/>
      <c r="BJ6621"/>
      <c r="BK6621"/>
      <c r="BL6621"/>
      <c r="BM6621"/>
      <c r="BN6621"/>
      <c r="BO6621"/>
      <c r="BP6621"/>
      <c r="BQ6621"/>
      <c r="BR6621"/>
      <c r="BS6621"/>
      <c r="BT6621"/>
      <c r="BU6621"/>
      <c r="BV6621"/>
      <c r="BW6621"/>
      <c r="BX6621"/>
      <c r="BY6621"/>
      <c r="BZ6621"/>
      <c r="CA6621"/>
      <c r="CB6621"/>
      <c r="CC6621"/>
      <c r="CD6621"/>
      <c r="CE6621"/>
      <c r="CF6621"/>
      <c r="CG6621"/>
      <c r="CH6621"/>
      <c r="CI6621"/>
      <c r="CJ6621"/>
      <c r="CK6621"/>
      <c r="DZJ6621"/>
      <c r="DZK6621"/>
      <c r="DZL6621"/>
      <c r="DZM6621"/>
      <c r="DZN6621"/>
      <c r="DZO6621"/>
      <c r="DZP6621"/>
      <c r="DZQ6621"/>
      <c r="DZR6621"/>
      <c r="DZS6621"/>
      <c r="DZT6621"/>
      <c r="DZU6621"/>
      <c r="DZV6621"/>
      <c r="DZW6621"/>
      <c r="DZX6621"/>
      <c r="DZY6621"/>
      <c r="DZZ6621"/>
      <c r="EAA6621"/>
      <c r="EAB6621"/>
      <c r="EAC6621"/>
      <c r="EAD6621"/>
      <c r="EAE6621"/>
      <c r="EAF6621"/>
      <c r="EAG6621"/>
      <c r="EAH6621"/>
    </row>
    <row r="6622" spans="38:89 3390:3414" x14ac:dyDescent="0.3"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  <c r="BE6622"/>
      <c r="BF6622"/>
      <c r="BG6622"/>
      <c r="BH6622"/>
      <c r="BI6622"/>
      <c r="BJ6622"/>
      <c r="BK6622"/>
      <c r="BL6622"/>
      <c r="BM6622"/>
      <c r="BN6622"/>
      <c r="BO6622"/>
      <c r="BP6622"/>
      <c r="BQ6622"/>
      <c r="BR6622"/>
      <c r="BS6622"/>
      <c r="BT6622"/>
      <c r="BU6622"/>
      <c r="BV6622"/>
      <c r="BW6622"/>
      <c r="BX6622"/>
      <c r="BY6622"/>
      <c r="BZ6622"/>
      <c r="CA6622"/>
      <c r="CB6622"/>
      <c r="CC6622"/>
      <c r="CD6622"/>
      <c r="CE6622"/>
      <c r="CF6622"/>
      <c r="CG6622"/>
      <c r="CH6622"/>
      <c r="CI6622"/>
      <c r="CJ6622"/>
      <c r="CK6622"/>
      <c r="DZJ6622"/>
      <c r="DZK6622"/>
      <c r="DZL6622"/>
      <c r="DZM6622"/>
      <c r="DZN6622"/>
      <c r="DZO6622"/>
      <c r="DZP6622"/>
      <c r="DZQ6622"/>
      <c r="DZR6622"/>
      <c r="DZS6622"/>
      <c r="DZT6622"/>
      <c r="DZU6622"/>
      <c r="DZV6622"/>
      <c r="DZW6622"/>
      <c r="DZX6622"/>
      <c r="DZY6622"/>
      <c r="DZZ6622"/>
      <c r="EAA6622"/>
      <c r="EAB6622"/>
      <c r="EAC6622"/>
      <c r="EAD6622"/>
      <c r="EAE6622"/>
      <c r="EAF6622"/>
      <c r="EAG6622"/>
      <c r="EAH6622"/>
    </row>
    <row r="6623" spans="38:89 3390:3414" x14ac:dyDescent="0.3"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  <c r="BE6623"/>
      <c r="BF6623"/>
      <c r="BG6623"/>
      <c r="BH6623"/>
      <c r="BI6623"/>
      <c r="BJ6623"/>
      <c r="BK6623"/>
      <c r="BL6623"/>
      <c r="BM6623"/>
      <c r="BN6623"/>
      <c r="BO6623"/>
      <c r="BP6623"/>
      <c r="BQ6623"/>
      <c r="BR6623"/>
      <c r="BS6623"/>
      <c r="BT6623"/>
      <c r="BU6623"/>
      <c r="BV6623"/>
      <c r="BW6623"/>
      <c r="BX6623"/>
      <c r="BY6623"/>
      <c r="BZ6623"/>
      <c r="CA6623"/>
      <c r="CB6623"/>
      <c r="CC6623"/>
      <c r="CD6623"/>
      <c r="CE6623"/>
      <c r="CF6623"/>
      <c r="CG6623"/>
      <c r="CH6623"/>
      <c r="CI6623"/>
      <c r="CJ6623"/>
      <c r="CK6623"/>
      <c r="DZJ6623"/>
      <c r="DZK6623"/>
      <c r="DZL6623"/>
      <c r="DZM6623"/>
      <c r="DZN6623"/>
      <c r="DZO6623"/>
      <c r="DZP6623"/>
      <c r="DZQ6623"/>
      <c r="DZR6623"/>
      <c r="DZS6623"/>
      <c r="DZT6623"/>
      <c r="DZU6623"/>
      <c r="DZV6623"/>
      <c r="DZW6623"/>
      <c r="DZX6623"/>
      <c r="DZY6623"/>
      <c r="DZZ6623"/>
      <c r="EAA6623"/>
      <c r="EAB6623"/>
      <c r="EAC6623"/>
      <c r="EAD6623"/>
      <c r="EAE6623"/>
      <c r="EAF6623"/>
      <c r="EAG6623"/>
      <c r="EAH6623"/>
    </row>
    <row r="6624" spans="38:89 3390:3414" x14ac:dyDescent="0.3"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  <c r="BE6624"/>
      <c r="BF6624"/>
      <c r="BG6624"/>
      <c r="BH6624"/>
      <c r="BI6624"/>
      <c r="BJ6624"/>
      <c r="BK6624"/>
      <c r="BL6624"/>
      <c r="BM6624"/>
      <c r="BN6624"/>
      <c r="BO6624"/>
      <c r="BP6624"/>
      <c r="BQ6624"/>
      <c r="BR6624"/>
      <c r="BS6624"/>
      <c r="BT6624"/>
      <c r="BU6624"/>
      <c r="BV6624"/>
      <c r="BW6624"/>
      <c r="BX6624"/>
      <c r="BY6624"/>
      <c r="BZ6624"/>
      <c r="CA6624"/>
      <c r="CB6624"/>
      <c r="CC6624"/>
      <c r="CD6624"/>
      <c r="CE6624"/>
      <c r="CF6624"/>
      <c r="CG6624"/>
      <c r="CH6624"/>
      <c r="CI6624"/>
      <c r="CJ6624"/>
      <c r="CK6624"/>
      <c r="DZJ6624"/>
      <c r="DZK6624"/>
      <c r="DZL6624"/>
      <c r="DZM6624"/>
      <c r="DZN6624"/>
      <c r="DZO6624"/>
      <c r="DZP6624"/>
      <c r="DZQ6624"/>
      <c r="DZR6624"/>
      <c r="DZS6624"/>
      <c r="DZT6624"/>
      <c r="DZU6624"/>
      <c r="DZV6624"/>
      <c r="DZW6624"/>
      <c r="DZX6624"/>
      <c r="DZY6624"/>
      <c r="DZZ6624"/>
      <c r="EAA6624"/>
      <c r="EAB6624"/>
      <c r="EAC6624"/>
      <c r="EAD6624"/>
      <c r="EAE6624"/>
      <c r="EAF6624"/>
      <c r="EAG6624"/>
      <c r="EAH6624"/>
    </row>
    <row r="6625" spans="38:89 3390:3414" x14ac:dyDescent="0.3"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  <c r="BE6625"/>
      <c r="BF6625"/>
      <c r="BG6625"/>
      <c r="BH6625"/>
      <c r="BI6625"/>
      <c r="BJ6625"/>
      <c r="BK6625"/>
      <c r="BL6625"/>
      <c r="BM6625"/>
      <c r="BN6625"/>
      <c r="BO6625"/>
      <c r="BP6625"/>
      <c r="BQ6625"/>
      <c r="BR6625"/>
      <c r="BS6625"/>
      <c r="BT6625"/>
      <c r="BU6625"/>
      <c r="BV6625"/>
      <c r="BW6625"/>
      <c r="BX6625"/>
      <c r="BY6625"/>
      <c r="BZ6625"/>
      <c r="CA6625"/>
      <c r="CB6625"/>
      <c r="CC6625"/>
      <c r="CD6625"/>
      <c r="CE6625"/>
      <c r="CF6625"/>
      <c r="CG6625"/>
      <c r="CH6625"/>
      <c r="CI6625"/>
      <c r="CJ6625"/>
      <c r="CK6625"/>
      <c r="DZJ6625"/>
      <c r="DZK6625"/>
      <c r="DZL6625"/>
      <c r="DZM6625"/>
      <c r="DZN6625"/>
      <c r="DZO6625"/>
      <c r="DZP6625"/>
      <c r="DZQ6625"/>
      <c r="DZR6625"/>
      <c r="DZS6625"/>
      <c r="DZT6625"/>
      <c r="DZU6625"/>
      <c r="DZV6625"/>
      <c r="DZW6625"/>
      <c r="DZX6625"/>
      <c r="DZY6625"/>
      <c r="DZZ6625"/>
      <c r="EAA6625"/>
      <c r="EAB6625"/>
      <c r="EAC6625"/>
      <c r="EAD6625"/>
      <c r="EAE6625"/>
      <c r="EAF6625"/>
      <c r="EAG6625"/>
      <c r="EAH6625"/>
    </row>
    <row r="6626" spans="38:89 3390:3414" x14ac:dyDescent="0.3"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  <c r="BE6626"/>
      <c r="BF6626"/>
      <c r="BG6626"/>
      <c r="BH6626"/>
      <c r="BI6626"/>
      <c r="BJ6626"/>
      <c r="BK6626"/>
      <c r="BL6626"/>
      <c r="BM6626"/>
      <c r="BN6626"/>
      <c r="BO6626"/>
      <c r="BP6626"/>
      <c r="BQ6626"/>
      <c r="BR6626"/>
      <c r="BS6626"/>
      <c r="BT6626"/>
      <c r="BU6626"/>
      <c r="BV6626"/>
      <c r="BW6626"/>
      <c r="BX6626"/>
      <c r="BY6626"/>
      <c r="BZ6626"/>
      <c r="CA6626"/>
      <c r="CB6626"/>
      <c r="CC6626"/>
      <c r="CD6626"/>
      <c r="CE6626"/>
      <c r="CF6626"/>
      <c r="CG6626"/>
      <c r="CH6626"/>
      <c r="CI6626"/>
      <c r="CJ6626"/>
      <c r="CK6626"/>
      <c r="DZJ6626"/>
      <c r="DZK6626"/>
      <c r="DZL6626"/>
      <c r="DZM6626"/>
      <c r="DZN6626"/>
      <c r="DZO6626"/>
      <c r="DZP6626"/>
      <c r="DZQ6626"/>
      <c r="DZR6626"/>
      <c r="DZS6626"/>
      <c r="DZT6626"/>
      <c r="DZU6626"/>
      <c r="DZV6626"/>
      <c r="DZW6626"/>
      <c r="DZX6626"/>
      <c r="DZY6626"/>
      <c r="DZZ6626"/>
      <c r="EAA6626"/>
      <c r="EAB6626"/>
      <c r="EAC6626"/>
      <c r="EAD6626"/>
      <c r="EAE6626"/>
      <c r="EAF6626"/>
      <c r="EAG6626"/>
      <c r="EAH6626"/>
    </row>
    <row r="6627" spans="38:89 3390:3414" x14ac:dyDescent="0.3"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  <c r="BE6627"/>
      <c r="BF6627"/>
      <c r="BG6627"/>
      <c r="BH6627"/>
      <c r="BI6627"/>
      <c r="BJ6627"/>
      <c r="BK6627"/>
      <c r="BL6627"/>
      <c r="BM6627"/>
      <c r="BN6627"/>
      <c r="BO6627"/>
      <c r="BP6627"/>
      <c r="BQ6627"/>
      <c r="BR6627"/>
      <c r="BS6627"/>
      <c r="BT6627"/>
      <c r="BU6627"/>
      <c r="BV6627"/>
      <c r="BW6627"/>
      <c r="BX6627"/>
      <c r="BY6627"/>
      <c r="BZ6627"/>
      <c r="CA6627"/>
      <c r="CB6627"/>
      <c r="CC6627"/>
      <c r="CD6627"/>
      <c r="CE6627"/>
      <c r="CF6627"/>
      <c r="CG6627"/>
      <c r="CH6627"/>
      <c r="CI6627"/>
      <c r="CJ6627"/>
      <c r="CK6627"/>
      <c r="DZJ6627"/>
      <c r="DZK6627"/>
      <c r="DZL6627"/>
      <c r="DZM6627"/>
      <c r="DZN6627"/>
      <c r="DZO6627"/>
      <c r="DZP6627"/>
      <c r="DZQ6627"/>
      <c r="DZR6627"/>
      <c r="DZS6627"/>
      <c r="DZT6627"/>
      <c r="DZU6627"/>
      <c r="DZV6627"/>
      <c r="DZW6627"/>
      <c r="DZX6627"/>
      <c r="DZY6627"/>
      <c r="DZZ6627"/>
      <c r="EAA6627"/>
      <c r="EAB6627"/>
      <c r="EAC6627"/>
      <c r="EAD6627"/>
      <c r="EAE6627"/>
      <c r="EAF6627"/>
      <c r="EAG6627"/>
      <c r="EAH6627"/>
    </row>
    <row r="6628" spans="38:89 3390:3414" x14ac:dyDescent="0.3"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  <c r="BE6628"/>
      <c r="BF6628"/>
      <c r="BG6628"/>
      <c r="BH6628"/>
      <c r="BI6628"/>
      <c r="BJ6628"/>
      <c r="BK6628"/>
      <c r="BL6628"/>
      <c r="BM6628"/>
      <c r="BN6628"/>
      <c r="BO6628"/>
      <c r="BP6628"/>
      <c r="BQ6628"/>
      <c r="BR6628"/>
      <c r="BS6628"/>
      <c r="BT6628"/>
      <c r="BU6628"/>
      <c r="BV6628"/>
      <c r="BW6628"/>
      <c r="BX6628"/>
      <c r="BY6628"/>
      <c r="BZ6628"/>
      <c r="CA6628"/>
      <c r="CB6628"/>
      <c r="CC6628"/>
      <c r="CD6628"/>
      <c r="CE6628"/>
      <c r="CF6628"/>
      <c r="CG6628"/>
      <c r="CH6628"/>
      <c r="CI6628"/>
      <c r="CJ6628"/>
      <c r="CK6628"/>
      <c r="DZJ6628"/>
      <c r="DZK6628"/>
      <c r="DZL6628"/>
      <c r="DZM6628"/>
      <c r="DZN6628"/>
      <c r="DZO6628"/>
      <c r="DZP6628"/>
      <c r="DZQ6628"/>
      <c r="DZR6628"/>
      <c r="DZS6628"/>
      <c r="DZT6628"/>
      <c r="DZU6628"/>
      <c r="DZV6628"/>
      <c r="DZW6628"/>
      <c r="DZX6628"/>
      <c r="DZY6628"/>
      <c r="DZZ6628"/>
      <c r="EAA6628"/>
      <c r="EAB6628"/>
      <c r="EAC6628"/>
      <c r="EAD6628"/>
      <c r="EAE6628"/>
      <c r="EAF6628"/>
      <c r="EAG6628"/>
      <c r="EAH6628"/>
    </row>
    <row r="6629" spans="38:89 3390:3414" x14ac:dyDescent="0.3"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  <c r="BE6629"/>
      <c r="BF6629"/>
      <c r="BG6629"/>
      <c r="BH6629"/>
      <c r="BI6629"/>
      <c r="BJ6629"/>
      <c r="BK6629"/>
      <c r="BL6629"/>
      <c r="BM6629"/>
      <c r="BN6629"/>
      <c r="BO6629"/>
      <c r="BP6629"/>
      <c r="BQ6629"/>
      <c r="BR6629"/>
      <c r="BS6629"/>
      <c r="BT6629"/>
      <c r="BU6629"/>
      <c r="BV6629"/>
      <c r="BW6629"/>
      <c r="BX6629"/>
      <c r="BY6629"/>
      <c r="BZ6629"/>
      <c r="CA6629"/>
      <c r="CB6629"/>
      <c r="CC6629"/>
      <c r="CD6629"/>
      <c r="CE6629"/>
      <c r="CF6629"/>
      <c r="CG6629"/>
      <c r="CH6629"/>
      <c r="CI6629"/>
      <c r="CJ6629"/>
      <c r="CK6629"/>
      <c r="DZJ6629"/>
      <c r="DZK6629"/>
      <c r="DZL6629"/>
      <c r="DZM6629"/>
      <c r="DZN6629"/>
      <c r="DZO6629"/>
      <c r="DZP6629"/>
      <c r="DZQ6629"/>
      <c r="DZR6629"/>
      <c r="DZS6629"/>
      <c r="DZT6629"/>
      <c r="DZU6629"/>
      <c r="DZV6629"/>
      <c r="DZW6629"/>
      <c r="DZX6629"/>
      <c r="DZY6629"/>
      <c r="DZZ6629"/>
      <c r="EAA6629"/>
      <c r="EAB6629"/>
      <c r="EAC6629"/>
      <c r="EAD6629"/>
      <c r="EAE6629"/>
      <c r="EAF6629"/>
      <c r="EAG6629"/>
      <c r="EAH6629"/>
    </row>
    <row r="6630" spans="38:89 3390:3414" x14ac:dyDescent="0.3"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  <c r="BE6630"/>
      <c r="BF6630"/>
      <c r="BG6630"/>
      <c r="BH6630"/>
      <c r="BI6630"/>
      <c r="BJ6630"/>
      <c r="BK6630"/>
      <c r="BL6630"/>
      <c r="BM6630"/>
      <c r="BN6630"/>
      <c r="BO6630"/>
      <c r="BP6630"/>
      <c r="BQ6630"/>
      <c r="BR6630"/>
      <c r="BS6630"/>
      <c r="BT6630"/>
      <c r="BU6630"/>
      <c r="BV6630"/>
      <c r="BW6630"/>
      <c r="BX6630"/>
      <c r="BY6630"/>
      <c r="BZ6630"/>
      <c r="CA6630"/>
      <c r="CB6630"/>
      <c r="CC6630"/>
      <c r="CD6630"/>
      <c r="CE6630"/>
      <c r="CF6630"/>
      <c r="CG6630"/>
      <c r="CH6630"/>
      <c r="CI6630"/>
      <c r="CJ6630"/>
      <c r="CK6630"/>
      <c r="DZJ6630"/>
      <c r="DZK6630"/>
      <c r="DZL6630"/>
      <c r="DZM6630"/>
      <c r="DZN6630"/>
      <c r="DZO6630"/>
      <c r="DZP6630"/>
      <c r="DZQ6630"/>
      <c r="DZR6630"/>
      <c r="DZS6630"/>
      <c r="DZT6630"/>
      <c r="DZU6630"/>
      <c r="DZV6630"/>
      <c r="DZW6630"/>
      <c r="DZX6630"/>
      <c r="DZY6630"/>
      <c r="DZZ6630"/>
      <c r="EAA6630"/>
      <c r="EAB6630"/>
      <c r="EAC6630"/>
      <c r="EAD6630"/>
      <c r="EAE6630"/>
      <c r="EAF6630"/>
      <c r="EAG6630"/>
      <c r="EAH6630"/>
    </row>
    <row r="6631" spans="38:89 3390:3414" x14ac:dyDescent="0.3"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  <c r="BE6631"/>
      <c r="BF6631"/>
      <c r="BG6631"/>
      <c r="BH6631"/>
      <c r="BI6631"/>
      <c r="BJ6631"/>
      <c r="BK6631"/>
      <c r="BL6631"/>
      <c r="BM6631"/>
      <c r="BN6631"/>
      <c r="BO6631"/>
      <c r="BP6631"/>
      <c r="BQ6631"/>
      <c r="BR6631"/>
      <c r="BS6631"/>
      <c r="BT6631"/>
      <c r="BU6631"/>
      <c r="BV6631"/>
      <c r="BW6631"/>
      <c r="BX6631"/>
      <c r="BY6631"/>
      <c r="BZ6631"/>
      <c r="CA6631"/>
      <c r="CB6631"/>
      <c r="CC6631"/>
      <c r="CD6631"/>
      <c r="CE6631"/>
      <c r="CF6631"/>
      <c r="CG6631"/>
      <c r="CH6631"/>
      <c r="CI6631"/>
      <c r="CJ6631"/>
      <c r="CK6631"/>
      <c r="DZJ6631"/>
      <c r="DZK6631"/>
      <c r="DZL6631"/>
      <c r="DZM6631"/>
      <c r="DZN6631"/>
      <c r="DZO6631"/>
      <c r="DZP6631"/>
      <c r="DZQ6631"/>
      <c r="DZR6631"/>
      <c r="DZS6631"/>
      <c r="DZT6631"/>
      <c r="DZU6631"/>
      <c r="DZV6631"/>
      <c r="DZW6631"/>
      <c r="DZX6631"/>
      <c r="DZY6631"/>
      <c r="DZZ6631"/>
      <c r="EAA6631"/>
      <c r="EAB6631"/>
      <c r="EAC6631"/>
      <c r="EAD6631"/>
      <c r="EAE6631"/>
      <c r="EAF6631"/>
      <c r="EAG6631"/>
      <c r="EAH6631"/>
    </row>
    <row r="6632" spans="38:89 3390:3414" x14ac:dyDescent="0.3"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  <c r="BE6632"/>
      <c r="BF6632"/>
      <c r="BG6632"/>
      <c r="BH6632"/>
      <c r="BI6632"/>
      <c r="BJ6632"/>
      <c r="BK6632"/>
      <c r="BL6632"/>
      <c r="BM6632"/>
      <c r="BN6632"/>
      <c r="BO6632"/>
      <c r="BP6632"/>
      <c r="BQ6632"/>
      <c r="BR6632"/>
      <c r="BS6632"/>
      <c r="BT6632"/>
      <c r="BU6632"/>
      <c r="BV6632"/>
      <c r="BW6632"/>
      <c r="BX6632"/>
      <c r="BY6632"/>
      <c r="BZ6632"/>
      <c r="CA6632"/>
      <c r="CB6632"/>
      <c r="CC6632"/>
      <c r="CD6632"/>
      <c r="CE6632"/>
      <c r="CF6632"/>
      <c r="CG6632"/>
      <c r="CH6632"/>
      <c r="CI6632"/>
      <c r="CJ6632"/>
      <c r="CK6632"/>
      <c r="DZJ6632"/>
      <c r="DZK6632"/>
      <c r="DZL6632"/>
      <c r="DZM6632"/>
      <c r="DZN6632"/>
      <c r="DZO6632"/>
      <c r="DZP6632"/>
      <c r="DZQ6632"/>
      <c r="DZR6632"/>
      <c r="DZS6632"/>
      <c r="DZT6632"/>
      <c r="DZU6632"/>
      <c r="DZV6632"/>
      <c r="DZW6632"/>
      <c r="DZX6632"/>
      <c r="DZY6632"/>
      <c r="DZZ6632"/>
      <c r="EAA6632"/>
      <c r="EAB6632"/>
      <c r="EAC6632"/>
      <c r="EAD6632"/>
      <c r="EAE6632"/>
      <c r="EAF6632"/>
      <c r="EAG6632"/>
      <c r="EAH6632"/>
    </row>
    <row r="6633" spans="38:89 3390:3414" x14ac:dyDescent="0.3"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  <c r="BE6633"/>
      <c r="BF6633"/>
      <c r="BG6633"/>
      <c r="BH6633"/>
      <c r="BI6633"/>
      <c r="BJ6633"/>
      <c r="BK6633"/>
      <c r="BL6633"/>
      <c r="BM6633"/>
      <c r="BN6633"/>
      <c r="BO6633"/>
      <c r="BP6633"/>
      <c r="BQ6633"/>
      <c r="BR6633"/>
      <c r="BS6633"/>
      <c r="BT6633"/>
      <c r="BU6633"/>
      <c r="BV6633"/>
      <c r="BW6633"/>
      <c r="BX6633"/>
      <c r="BY6633"/>
      <c r="BZ6633"/>
      <c r="CA6633"/>
      <c r="CB6633"/>
      <c r="CC6633"/>
      <c r="CD6633"/>
      <c r="CE6633"/>
      <c r="CF6633"/>
      <c r="CG6633"/>
      <c r="CH6633"/>
      <c r="CI6633"/>
      <c r="CJ6633"/>
      <c r="CK6633"/>
      <c r="DZJ6633"/>
      <c r="DZK6633"/>
      <c r="DZL6633"/>
      <c r="DZM6633"/>
      <c r="DZN6633"/>
      <c r="DZO6633"/>
      <c r="DZP6633"/>
      <c r="DZQ6633"/>
      <c r="DZR6633"/>
      <c r="DZS6633"/>
      <c r="DZT6633"/>
      <c r="DZU6633"/>
      <c r="DZV6633"/>
      <c r="DZW6633"/>
      <c r="DZX6633"/>
      <c r="DZY6633"/>
      <c r="DZZ6633"/>
      <c r="EAA6633"/>
      <c r="EAB6633"/>
      <c r="EAC6633"/>
      <c r="EAD6633"/>
      <c r="EAE6633"/>
      <c r="EAF6633"/>
      <c r="EAG6633"/>
      <c r="EAH6633"/>
    </row>
    <row r="6634" spans="38:89 3390:3414" x14ac:dyDescent="0.3"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  <c r="BE6634"/>
      <c r="BF6634"/>
      <c r="BG6634"/>
      <c r="BH6634"/>
      <c r="BI6634"/>
      <c r="BJ6634"/>
      <c r="BK6634"/>
      <c r="BL6634"/>
      <c r="BM6634"/>
      <c r="BN6634"/>
      <c r="BO6634"/>
      <c r="BP6634"/>
      <c r="BQ6634"/>
      <c r="BR6634"/>
      <c r="BS6634"/>
      <c r="BT6634"/>
      <c r="BU6634"/>
      <c r="BV6634"/>
      <c r="BW6634"/>
      <c r="BX6634"/>
      <c r="BY6634"/>
      <c r="BZ6634"/>
      <c r="CA6634"/>
      <c r="CB6634"/>
      <c r="CC6634"/>
      <c r="CD6634"/>
      <c r="CE6634"/>
      <c r="CF6634"/>
      <c r="CG6634"/>
      <c r="CH6634"/>
      <c r="CI6634"/>
      <c r="CJ6634"/>
      <c r="CK6634"/>
      <c r="DZJ6634"/>
      <c r="DZK6634"/>
      <c r="DZL6634"/>
      <c r="DZM6634"/>
      <c r="DZN6634"/>
      <c r="DZO6634"/>
      <c r="DZP6634"/>
      <c r="DZQ6634"/>
      <c r="DZR6634"/>
      <c r="DZS6634"/>
      <c r="DZT6634"/>
      <c r="DZU6634"/>
      <c r="DZV6634"/>
      <c r="DZW6634"/>
      <c r="DZX6634"/>
      <c r="DZY6634"/>
      <c r="DZZ6634"/>
      <c r="EAA6634"/>
      <c r="EAB6634"/>
      <c r="EAC6634"/>
      <c r="EAD6634"/>
      <c r="EAE6634"/>
      <c r="EAF6634"/>
      <c r="EAG6634"/>
      <c r="EAH6634"/>
    </row>
    <row r="6635" spans="38:89 3390:3414" x14ac:dyDescent="0.3"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  <c r="BE6635"/>
      <c r="BF6635"/>
      <c r="BG6635"/>
      <c r="BH6635"/>
      <c r="BI6635"/>
      <c r="BJ6635"/>
      <c r="BK6635"/>
      <c r="BL6635"/>
      <c r="BM6635"/>
      <c r="BN6635"/>
      <c r="BO6635"/>
      <c r="BP6635"/>
      <c r="BQ6635"/>
      <c r="BR6635"/>
      <c r="BS6635"/>
      <c r="BT6635"/>
      <c r="BU6635"/>
      <c r="BV6635"/>
      <c r="BW6635"/>
      <c r="BX6635"/>
      <c r="BY6635"/>
      <c r="BZ6635"/>
      <c r="CA6635"/>
      <c r="CB6635"/>
      <c r="CC6635"/>
      <c r="CD6635"/>
      <c r="CE6635"/>
      <c r="CF6635"/>
      <c r="CG6635"/>
      <c r="CH6635"/>
      <c r="CI6635"/>
      <c r="CJ6635"/>
      <c r="CK6635"/>
      <c r="DZJ6635"/>
      <c r="DZK6635"/>
      <c r="DZL6635"/>
      <c r="DZM6635"/>
      <c r="DZN6635"/>
      <c r="DZO6635"/>
      <c r="DZP6635"/>
      <c r="DZQ6635"/>
      <c r="DZR6635"/>
      <c r="DZS6635"/>
      <c r="DZT6635"/>
      <c r="DZU6635"/>
      <c r="DZV6635"/>
      <c r="DZW6635"/>
      <c r="DZX6635"/>
      <c r="DZY6635"/>
      <c r="DZZ6635"/>
      <c r="EAA6635"/>
      <c r="EAB6635"/>
      <c r="EAC6635"/>
      <c r="EAD6635"/>
      <c r="EAE6635"/>
      <c r="EAF6635"/>
      <c r="EAG6635"/>
      <c r="EAH6635"/>
    </row>
    <row r="6636" spans="38:89 3390:3414" x14ac:dyDescent="0.3"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  <c r="BE6636"/>
      <c r="BF6636"/>
      <c r="BG6636"/>
      <c r="BH6636"/>
      <c r="BI6636"/>
      <c r="BJ6636"/>
      <c r="BK6636"/>
      <c r="BL6636"/>
      <c r="BM6636"/>
      <c r="BN6636"/>
      <c r="BO6636"/>
      <c r="BP6636"/>
      <c r="BQ6636"/>
      <c r="BR6636"/>
      <c r="BS6636"/>
      <c r="BT6636"/>
      <c r="BU6636"/>
      <c r="BV6636"/>
      <c r="BW6636"/>
      <c r="BX6636"/>
      <c r="BY6636"/>
      <c r="BZ6636"/>
      <c r="CA6636"/>
      <c r="CB6636"/>
      <c r="CC6636"/>
      <c r="CD6636"/>
      <c r="CE6636"/>
      <c r="CF6636"/>
      <c r="CG6636"/>
      <c r="CH6636"/>
      <c r="CI6636"/>
      <c r="CJ6636"/>
      <c r="CK6636"/>
      <c r="DZJ6636"/>
      <c r="DZK6636"/>
      <c r="DZL6636"/>
      <c r="DZM6636"/>
      <c r="DZN6636"/>
      <c r="DZO6636"/>
      <c r="DZP6636"/>
      <c r="DZQ6636"/>
      <c r="DZR6636"/>
      <c r="DZS6636"/>
      <c r="DZT6636"/>
      <c r="DZU6636"/>
      <c r="DZV6636"/>
      <c r="DZW6636"/>
      <c r="DZX6636"/>
      <c r="DZY6636"/>
      <c r="DZZ6636"/>
      <c r="EAA6636"/>
      <c r="EAB6636"/>
      <c r="EAC6636"/>
      <c r="EAD6636"/>
      <c r="EAE6636"/>
      <c r="EAF6636"/>
      <c r="EAG6636"/>
      <c r="EAH6636"/>
    </row>
    <row r="6637" spans="38:89 3390:3414" x14ac:dyDescent="0.3"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  <c r="BE6637"/>
      <c r="BF6637"/>
      <c r="BG6637"/>
      <c r="BH6637"/>
      <c r="BI6637"/>
      <c r="BJ6637"/>
      <c r="BK6637"/>
      <c r="BL6637"/>
      <c r="BM6637"/>
      <c r="BN6637"/>
      <c r="BO6637"/>
      <c r="BP6637"/>
      <c r="BQ6637"/>
      <c r="BR6637"/>
      <c r="BS6637"/>
      <c r="BT6637"/>
      <c r="BU6637"/>
      <c r="BV6637"/>
      <c r="BW6637"/>
      <c r="BX6637"/>
      <c r="BY6637"/>
      <c r="BZ6637"/>
      <c r="CA6637"/>
      <c r="CB6637"/>
      <c r="CC6637"/>
      <c r="CD6637"/>
      <c r="CE6637"/>
      <c r="CF6637"/>
      <c r="CG6637"/>
      <c r="CH6637"/>
      <c r="CI6637"/>
      <c r="CJ6637"/>
      <c r="CK6637"/>
      <c r="DZJ6637"/>
      <c r="DZK6637"/>
      <c r="DZL6637"/>
      <c r="DZM6637"/>
      <c r="DZN6637"/>
      <c r="DZO6637"/>
      <c r="DZP6637"/>
      <c r="DZQ6637"/>
      <c r="DZR6637"/>
      <c r="DZS6637"/>
      <c r="DZT6637"/>
      <c r="DZU6637"/>
      <c r="DZV6637"/>
      <c r="DZW6637"/>
      <c r="DZX6637"/>
      <c r="DZY6637"/>
      <c r="DZZ6637"/>
      <c r="EAA6637"/>
      <c r="EAB6637"/>
      <c r="EAC6637"/>
      <c r="EAD6637"/>
      <c r="EAE6637"/>
      <c r="EAF6637"/>
      <c r="EAG6637"/>
      <c r="EAH6637"/>
    </row>
    <row r="6638" spans="38:89 3390:3414" x14ac:dyDescent="0.3"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  <c r="BE6638"/>
      <c r="BF6638"/>
      <c r="BG6638"/>
      <c r="BH6638"/>
      <c r="BI6638"/>
      <c r="BJ6638"/>
      <c r="BK6638"/>
      <c r="BL6638"/>
      <c r="BM6638"/>
      <c r="BN6638"/>
      <c r="BO6638"/>
      <c r="BP6638"/>
      <c r="BQ6638"/>
      <c r="BR6638"/>
      <c r="BS6638"/>
      <c r="BT6638"/>
      <c r="BU6638"/>
      <c r="BV6638"/>
      <c r="BW6638"/>
      <c r="BX6638"/>
      <c r="BY6638"/>
      <c r="BZ6638"/>
      <c r="CA6638"/>
      <c r="CB6638"/>
      <c r="CC6638"/>
      <c r="CD6638"/>
      <c r="CE6638"/>
      <c r="CF6638"/>
      <c r="CG6638"/>
      <c r="CH6638"/>
      <c r="CI6638"/>
      <c r="CJ6638"/>
      <c r="CK6638"/>
      <c r="DZJ6638"/>
      <c r="DZK6638"/>
      <c r="DZL6638"/>
      <c r="DZM6638"/>
      <c r="DZN6638"/>
      <c r="DZO6638"/>
      <c r="DZP6638"/>
      <c r="DZQ6638"/>
      <c r="DZR6638"/>
      <c r="DZS6638"/>
      <c r="DZT6638"/>
      <c r="DZU6638"/>
      <c r="DZV6638"/>
      <c r="DZW6638"/>
      <c r="DZX6638"/>
      <c r="DZY6638"/>
      <c r="DZZ6638"/>
      <c r="EAA6638"/>
      <c r="EAB6638"/>
      <c r="EAC6638"/>
      <c r="EAD6638"/>
      <c r="EAE6638"/>
      <c r="EAF6638"/>
      <c r="EAG6638"/>
      <c r="EAH6638"/>
    </row>
    <row r="6639" spans="38:89 3390:3414" x14ac:dyDescent="0.3"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  <c r="BE6639"/>
      <c r="BF6639"/>
      <c r="BG6639"/>
      <c r="BH6639"/>
      <c r="BI6639"/>
      <c r="BJ6639"/>
      <c r="BK6639"/>
      <c r="BL6639"/>
      <c r="BM6639"/>
      <c r="BN6639"/>
      <c r="BO6639"/>
      <c r="BP6639"/>
      <c r="BQ6639"/>
      <c r="BR6639"/>
      <c r="BS6639"/>
      <c r="BT6639"/>
      <c r="BU6639"/>
      <c r="BV6639"/>
      <c r="BW6639"/>
      <c r="BX6639"/>
      <c r="BY6639"/>
      <c r="BZ6639"/>
      <c r="CA6639"/>
      <c r="CB6639"/>
      <c r="CC6639"/>
      <c r="CD6639"/>
      <c r="CE6639"/>
      <c r="CF6639"/>
      <c r="CG6639"/>
      <c r="CH6639"/>
      <c r="CI6639"/>
      <c r="CJ6639"/>
      <c r="CK6639"/>
      <c r="DZJ6639"/>
      <c r="DZK6639"/>
      <c r="DZL6639"/>
      <c r="DZM6639"/>
      <c r="DZN6639"/>
      <c r="DZO6639"/>
      <c r="DZP6639"/>
      <c r="DZQ6639"/>
      <c r="DZR6639"/>
      <c r="DZS6639"/>
      <c r="DZT6639"/>
      <c r="DZU6639"/>
      <c r="DZV6639"/>
      <c r="DZW6639"/>
      <c r="DZX6639"/>
      <c r="DZY6639"/>
      <c r="DZZ6639"/>
      <c r="EAA6639"/>
      <c r="EAB6639"/>
      <c r="EAC6639"/>
      <c r="EAD6639"/>
      <c r="EAE6639"/>
      <c r="EAF6639"/>
      <c r="EAG6639"/>
      <c r="EAH6639"/>
    </row>
    <row r="6640" spans="38:89 3390:3414" x14ac:dyDescent="0.3"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  <c r="BE6640"/>
      <c r="BF6640"/>
      <c r="BG6640"/>
      <c r="BH6640"/>
      <c r="BI6640"/>
      <c r="BJ6640"/>
      <c r="BK6640"/>
      <c r="BL6640"/>
      <c r="BM6640"/>
      <c r="BN6640"/>
      <c r="BO6640"/>
      <c r="BP6640"/>
      <c r="BQ6640"/>
      <c r="BR6640"/>
      <c r="BS6640"/>
      <c r="BT6640"/>
      <c r="BU6640"/>
      <c r="BV6640"/>
      <c r="BW6640"/>
      <c r="BX6640"/>
      <c r="BY6640"/>
      <c r="BZ6640"/>
      <c r="CA6640"/>
      <c r="CB6640"/>
      <c r="CC6640"/>
      <c r="CD6640"/>
      <c r="CE6640"/>
      <c r="CF6640"/>
      <c r="CG6640"/>
      <c r="CH6640"/>
      <c r="CI6640"/>
      <c r="CJ6640"/>
      <c r="CK6640"/>
      <c r="DZJ6640"/>
      <c r="DZK6640"/>
      <c r="DZL6640"/>
      <c r="DZM6640"/>
      <c r="DZN6640"/>
      <c r="DZO6640"/>
      <c r="DZP6640"/>
      <c r="DZQ6640"/>
      <c r="DZR6640"/>
      <c r="DZS6640"/>
      <c r="DZT6640"/>
      <c r="DZU6640"/>
      <c r="DZV6640"/>
      <c r="DZW6640"/>
      <c r="DZX6640"/>
      <c r="DZY6640"/>
      <c r="DZZ6640"/>
      <c r="EAA6640"/>
      <c r="EAB6640"/>
      <c r="EAC6640"/>
      <c r="EAD6640"/>
      <c r="EAE6640"/>
      <c r="EAF6640"/>
      <c r="EAG6640"/>
      <c r="EAH6640"/>
    </row>
    <row r="6641" spans="38:89 3390:3414" x14ac:dyDescent="0.3"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  <c r="BE6641"/>
      <c r="BF6641"/>
      <c r="BG6641"/>
      <c r="BH6641"/>
      <c r="BI6641"/>
      <c r="BJ6641"/>
      <c r="BK6641"/>
      <c r="BL6641"/>
      <c r="BM6641"/>
      <c r="BN6641"/>
      <c r="BO6641"/>
      <c r="BP6641"/>
      <c r="BQ6641"/>
      <c r="BR6641"/>
      <c r="BS6641"/>
      <c r="BT6641"/>
      <c r="BU6641"/>
      <c r="BV6641"/>
      <c r="BW6641"/>
      <c r="BX6641"/>
      <c r="BY6641"/>
      <c r="BZ6641"/>
      <c r="CA6641"/>
      <c r="CB6641"/>
      <c r="CC6641"/>
      <c r="CD6641"/>
      <c r="CE6641"/>
      <c r="CF6641"/>
      <c r="CG6641"/>
      <c r="CH6641"/>
      <c r="CI6641"/>
      <c r="CJ6641"/>
      <c r="CK6641"/>
      <c r="DZJ6641"/>
      <c r="DZK6641"/>
      <c r="DZL6641"/>
      <c r="DZM6641"/>
      <c r="DZN6641"/>
      <c r="DZO6641"/>
      <c r="DZP6641"/>
      <c r="DZQ6641"/>
      <c r="DZR6641"/>
      <c r="DZS6641"/>
      <c r="DZT6641"/>
      <c r="DZU6641"/>
      <c r="DZV6641"/>
      <c r="DZW6641"/>
      <c r="DZX6641"/>
      <c r="DZY6641"/>
      <c r="DZZ6641"/>
      <c r="EAA6641"/>
      <c r="EAB6641"/>
      <c r="EAC6641"/>
      <c r="EAD6641"/>
      <c r="EAE6641"/>
      <c r="EAF6641"/>
      <c r="EAG6641"/>
      <c r="EAH6641"/>
    </row>
    <row r="6642" spans="38:89 3390:3414" x14ac:dyDescent="0.3"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  <c r="BE6642"/>
      <c r="BF6642"/>
      <c r="BG6642"/>
      <c r="BH6642"/>
      <c r="BI6642"/>
      <c r="BJ6642"/>
      <c r="BK6642"/>
      <c r="BL6642"/>
      <c r="BM6642"/>
      <c r="BN6642"/>
      <c r="BO6642"/>
      <c r="BP6642"/>
      <c r="BQ6642"/>
      <c r="BR6642"/>
      <c r="BS6642"/>
      <c r="BT6642"/>
      <c r="BU6642"/>
      <c r="BV6642"/>
      <c r="BW6642"/>
      <c r="BX6642"/>
      <c r="BY6642"/>
      <c r="BZ6642"/>
      <c r="CA6642"/>
      <c r="CB6642"/>
      <c r="CC6642"/>
      <c r="CD6642"/>
      <c r="CE6642"/>
      <c r="CF6642"/>
      <c r="CG6642"/>
      <c r="CH6642"/>
      <c r="CI6642"/>
      <c r="CJ6642"/>
      <c r="CK6642"/>
      <c r="DZJ6642"/>
      <c r="DZK6642"/>
      <c r="DZL6642"/>
      <c r="DZM6642"/>
      <c r="DZN6642"/>
      <c r="DZO6642"/>
      <c r="DZP6642"/>
      <c r="DZQ6642"/>
      <c r="DZR6642"/>
      <c r="DZS6642"/>
      <c r="DZT6642"/>
      <c r="DZU6642"/>
      <c r="DZV6642"/>
      <c r="DZW6642"/>
      <c r="DZX6642"/>
      <c r="DZY6642"/>
      <c r="DZZ6642"/>
      <c r="EAA6642"/>
      <c r="EAB6642"/>
      <c r="EAC6642"/>
      <c r="EAD6642"/>
      <c r="EAE6642"/>
      <c r="EAF6642"/>
      <c r="EAG6642"/>
      <c r="EAH6642"/>
    </row>
    <row r="6643" spans="38:89 3390:3414" x14ac:dyDescent="0.3"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  <c r="BE6643"/>
      <c r="BF6643"/>
      <c r="BG6643"/>
      <c r="BH6643"/>
      <c r="BI6643"/>
      <c r="BJ6643"/>
      <c r="BK6643"/>
      <c r="BL6643"/>
      <c r="BM6643"/>
      <c r="BN6643"/>
      <c r="BO6643"/>
      <c r="BP6643"/>
      <c r="BQ6643"/>
      <c r="BR6643"/>
      <c r="BS6643"/>
      <c r="BT6643"/>
      <c r="BU6643"/>
      <c r="BV6643"/>
      <c r="BW6643"/>
      <c r="BX6643"/>
      <c r="BY6643"/>
      <c r="BZ6643"/>
      <c r="CA6643"/>
      <c r="CB6643"/>
      <c r="CC6643"/>
      <c r="CD6643"/>
      <c r="CE6643"/>
      <c r="CF6643"/>
      <c r="CG6643"/>
      <c r="CH6643"/>
      <c r="CI6643"/>
      <c r="CJ6643"/>
      <c r="CK6643"/>
      <c r="DZJ6643"/>
      <c r="DZK6643"/>
      <c r="DZL6643"/>
      <c r="DZM6643"/>
      <c r="DZN6643"/>
      <c r="DZO6643"/>
      <c r="DZP6643"/>
      <c r="DZQ6643"/>
      <c r="DZR6643"/>
      <c r="DZS6643"/>
      <c r="DZT6643"/>
      <c r="DZU6643"/>
      <c r="DZV6643"/>
      <c r="DZW6643"/>
      <c r="DZX6643"/>
      <c r="DZY6643"/>
      <c r="DZZ6643"/>
      <c r="EAA6643"/>
      <c r="EAB6643"/>
      <c r="EAC6643"/>
      <c r="EAD6643"/>
      <c r="EAE6643"/>
      <c r="EAF6643"/>
      <c r="EAG6643"/>
      <c r="EAH6643"/>
    </row>
    <row r="6644" spans="38:89 3390:3414" x14ac:dyDescent="0.3"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  <c r="BE6644"/>
      <c r="BF6644"/>
      <c r="BG6644"/>
      <c r="BH6644"/>
      <c r="BI6644"/>
      <c r="BJ6644"/>
      <c r="BK6644"/>
      <c r="BL6644"/>
      <c r="BM6644"/>
      <c r="BN6644"/>
      <c r="BO6644"/>
      <c r="BP6644"/>
      <c r="BQ6644"/>
      <c r="BR6644"/>
      <c r="BS6644"/>
      <c r="BT6644"/>
      <c r="BU6644"/>
      <c r="BV6644"/>
      <c r="BW6644"/>
      <c r="BX6644"/>
      <c r="BY6644"/>
      <c r="BZ6644"/>
      <c r="CA6644"/>
      <c r="CB6644"/>
      <c r="CC6644"/>
      <c r="CD6644"/>
      <c r="CE6644"/>
      <c r="CF6644"/>
      <c r="CG6644"/>
      <c r="CH6644"/>
      <c r="CI6644"/>
      <c r="CJ6644"/>
      <c r="CK6644"/>
      <c r="DZJ6644"/>
      <c r="DZK6644"/>
      <c r="DZL6644"/>
      <c r="DZM6644"/>
      <c r="DZN6644"/>
      <c r="DZO6644"/>
      <c r="DZP6644"/>
      <c r="DZQ6644"/>
      <c r="DZR6644"/>
      <c r="DZS6644"/>
      <c r="DZT6644"/>
      <c r="DZU6644"/>
      <c r="DZV6644"/>
      <c r="DZW6644"/>
      <c r="DZX6644"/>
      <c r="DZY6644"/>
      <c r="DZZ6644"/>
      <c r="EAA6644"/>
      <c r="EAB6644"/>
      <c r="EAC6644"/>
      <c r="EAD6644"/>
      <c r="EAE6644"/>
      <c r="EAF6644"/>
      <c r="EAG6644"/>
      <c r="EAH6644"/>
    </row>
    <row r="6645" spans="38:89 3390:3414" x14ac:dyDescent="0.3"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  <c r="BE6645"/>
      <c r="BF6645"/>
      <c r="BG6645"/>
      <c r="BH6645"/>
      <c r="BI6645"/>
      <c r="BJ6645"/>
      <c r="BK6645"/>
      <c r="BL6645"/>
      <c r="BM6645"/>
      <c r="BN6645"/>
      <c r="BO6645"/>
      <c r="BP6645"/>
      <c r="BQ6645"/>
      <c r="BR6645"/>
      <c r="BS6645"/>
      <c r="BT6645"/>
      <c r="BU6645"/>
      <c r="BV6645"/>
      <c r="BW6645"/>
      <c r="BX6645"/>
      <c r="BY6645"/>
      <c r="BZ6645"/>
      <c r="CA6645"/>
      <c r="CB6645"/>
      <c r="CC6645"/>
      <c r="CD6645"/>
      <c r="CE6645"/>
      <c r="CF6645"/>
      <c r="CG6645"/>
      <c r="CH6645"/>
      <c r="CI6645"/>
      <c r="CJ6645"/>
      <c r="CK6645"/>
      <c r="DZJ6645"/>
      <c r="DZK6645"/>
      <c r="DZL6645"/>
      <c r="DZM6645"/>
      <c r="DZN6645"/>
      <c r="DZO6645"/>
      <c r="DZP6645"/>
      <c r="DZQ6645"/>
      <c r="DZR6645"/>
      <c r="DZS6645"/>
      <c r="DZT6645"/>
      <c r="DZU6645"/>
      <c r="DZV6645"/>
      <c r="DZW6645"/>
      <c r="DZX6645"/>
      <c r="DZY6645"/>
      <c r="DZZ6645"/>
      <c r="EAA6645"/>
      <c r="EAB6645"/>
      <c r="EAC6645"/>
      <c r="EAD6645"/>
      <c r="EAE6645"/>
      <c r="EAF6645"/>
      <c r="EAG6645"/>
      <c r="EAH6645"/>
    </row>
    <row r="6646" spans="38:89 3390:3414" x14ac:dyDescent="0.3"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  <c r="BE6646"/>
      <c r="BF6646"/>
      <c r="BG6646"/>
      <c r="BH6646"/>
      <c r="BI6646"/>
      <c r="BJ6646"/>
      <c r="BK6646"/>
      <c r="BL6646"/>
      <c r="BM6646"/>
      <c r="BN6646"/>
      <c r="BO6646"/>
      <c r="BP6646"/>
      <c r="BQ6646"/>
      <c r="BR6646"/>
      <c r="BS6646"/>
      <c r="BT6646"/>
      <c r="BU6646"/>
      <c r="BV6646"/>
      <c r="BW6646"/>
      <c r="BX6646"/>
      <c r="BY6646"/>
      <c r="BZ6646"/>
      <c r="CA6646"/>
      <c r="CB6646"/>
      <c r="CC6646"/>
      <c r="CD6646"/>
      <c r="CE6646"/>
      <c r="CF6646"/>
      <c r="CG6646"/>
      <c r="CH6646"/>
      <c r="CI6646"/>
      <c r="CJ6646"/>
      <c r="CK6646"/>
      <c r="DZJ6646"/>
      <c r="DZK6646"/>
      <c r="DZL6646"/>
      <c r="DZM6646"/>
      <c r="DZN6646"/>
      <c r="DZO6646"/>
      <c r="DZP6646"/>
      <c r="DZQ6646"/>
      <c r="DZR6646"/>
      <c r="DZS6646"/>
      <c r="DZT6646"/>
      <c r="DZU6646"/>
      <c r="DZV6646"/>
      <c r="DZW6646"/>
      <c r="DZX6646"/>
      <c r="DZY6646"/>
      <c r="DZZ6646"/>
      <c r="EAA6646"/>
      <c r="EAB6646"/>
      <c r="EAC6646"/>
      <c r="EAD6646"/>
      <c r="EAE6646"/>
      <c r="EAF6646"/>
      <c r="EAG6646"/>
      <c r="EAH6646"/>
    </row>
    <row r="6647" spans="38:89 3390:3414" x14ac:dyDescent="0.3"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  <c r="BE6647"/>
      <c r="BF6647"/>
      <c r="BG6647"/>
      <c r="BH6647"/>
      <c r="BI6647"/>
      <c r="BJ6647"/>
      <c r="BK6647"/>
      <c r="BL6647"/>
      <c r="BM6647"/>
      <c r="BN6647"/>
      <c r="BO6647"/>
      <c r="BP6647"/>
      <c r="BQ6647"/>
      <c r="BR6647"/>
      <c r="BS6647"/>
      <c r="BT6647"/>
      <c r="BU6647"/>
      <c r="BV6647"/>
      <c r="BW6647"/>
      <c r="BX6647"/>
      <c r="BY6647"/>
      <c r="BZ6647"/>
      <c r="CA6647"/>
      <c r="CB6647"/>
      <c r="CC6647"/>
      <c r="CD6647"/>
      <c r="CE6647"/>
      <c r="CF6647"/>
      <c r="CG6647"/>
      <c r="CH6647"/>
      <c r="CI6647"/>
      <c r="CJ6647"/>
      <c r="CK6647"/>
      <c r="DZJ6647"/>
      <c r="DZK6647"/>
      <c r="DZL6647"/>
      <c r="DZM6647"/>
      <c r="DZN6647"/>
      <c r="DZO6647"/>
      <c r="DZP6647"/>
      <c r="DZQ6647"/>
      <c r="DZR6647"/>
      <c r="DZS6647"/>
      <c r="DZT6647"/>
      <c r="DZU6647"/>
      <c r="DZV6647"/>
      <c r="DZW6647"/>
      <c r="DZX6647"/>
      <c r="DZY6647"/>
      <c r="DZZ6647"/>
      <c r="EAA6647"/>
      <c r="EAB6647"/>
      <c r="EAC6647"/>
      <c r="EAD6647"/>
      <c r="EAE6647"/>
      <c r="EAF6647"/>
      <c r="EAG6647"/>
      <c r="EAH6647"/>
    </row>
    <row r="6648" spans="38:89 3390:3414" x14ac:dyDescent="0.3"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  <c r="BE6648"/>
      <c r="BF6648"/>
      <c r="BG6648"/>
      <c r="BH6648"/>
      <c r="BI6648"/>
      <c r="BJ6648"/>
      <c r="BK6648"/>
      <c r="BL6648"/>
      <c r="BM6648"/>
      <c r="BN6648"/>
      <c r="BO6648"/>
      <c r="BP6648"/>
      <c r="BQ6648"/>
      <c r="BR6648"/>
      <c r="BS6648"/>
      <c r="BT6648"/>
      <c r="BU6648"/>
      <c r="BV6648"/>
      <c r="BW6648"/>
      <c r="BX6648"/>
      <c r="BY6648"/>
      <c r="BZ6648"/>
      <c r="CA6648"/>
      <c r="CB6648"/>
      <c r="CC6648"/>
      <c r="CD6648"/>
      <c r="CE6648"/>
      <c r="CF6648"/>
      <c r="CG6648"/>
      <c r="CH6648"/>
      <c r="CI6648"/>
      <c r="CJ6648"/>
      <c r="CK6648"/>
      <c r="DZJ6648"/>
      <c r="DZK6648"/>
      <c r="DZL6648"/>
      <c r="DZM6648"/>
      <c r="DZN6648"/>
      <c r="DZO6648"/>
      <c r="DZP6648"/>
      <c r="DZQ6648"/>
      <c r="DZR6648"/>
      <c r="DZS6648"/>
      <c r="DZT6648"/>
      <c r="DZU6648"/>
      <c r="DZV6648"/>
      <c r="DZW6648"/>
      <c r="DZX6648"/>
      <c r="DZY6648"/>
      <c r="DZZ6648"/>
      <c r="EAA6648"/>
      <c r="EAB6648"/>
      <c r="EAC6648"/>
      <c r="EAD6648"/>
      <c r="EAE6648"/>
      <c r="EAF6648"/>
      <c r="EAG6648"/>
      <c r="EAH6648"/>
    </row>
    <row r="6649" spans="38:89 3390:3414" x14ac:dyDescent="0.3"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  <c r="BE6649"/>
      <c r="BF6649"/>
      <c r="BG6649"/>
      <c r="BH6649"/>
      <c r="BI6649"/>
      <c r="BJ6649"/>
      <c r="BK6649"/>
      <c r="BL6649"/>
      <c r="BM6649"/>
      <c r="BN6649"/>
      <c r="BO6649"/>
      <c r="BP6649"/>
      <c r="BQ6649"/>
      <c r="BR6649"/>
      <c r="BS6649"/>
      <c r="BT6649"/>
      <c r="BU6649"/>
      <c r="BV6649"/>
      <c r="BW6649"/>
      <c r="BX6649"/>
      <c r="BY6649"/>
      <c r="BZ6649"/>
      <c r="CA6649"/>
      <c r="CB6649"/>
      <c r="CC6649"/>
      <c r="CD6649"/>
      <c r="CE6649"/>
      <c r="CF6649"/>
      <c r="CG6649"/>
      <c r="CH6649"/>
      <c r="CI6649"/>
      <c r="CJ6649"/>
      <c r="CK6649"/>
      <c r="DZJ6649"/>
      <c r="DZK6649"/>
      <c r="DZL6649"/>
      <c r="DZM6649"/>
      <c r="DZN6649"/>
      <c r="DZO6649"/>
      <c r="DZP6649"/>
      <c r="DZQ6649"/>
      <c r="DZR6649"/>
      <c r="DZS6649"/>
      <c r="DZT6649"/>
      <c r="DZU6649"/>
      <c r="DZV6649"/>
      <c r="DZW6649"/>
      <c r="DZX6649"/>
      <c r="DZY6649"/>
      <c r="DZZ6649"/>
      <c r="EAA6649"/>
      <c r="EAB6649"/>
      <c r="EAC6649"/>
      <c r="EAD6649"/>
      <c r="EAE6649"/>
      <c r="EAF6649"/>
      <c r="EAG6649"/>
      <c r="EAH6649"/>
    </row>
    <row r="6650" spans="38:89 3390:3414" x14ac:dyDescent="0.3"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  <c r="BE6650"/>
      <c r="BF6650"/>
      <c r="BG6650"/>
      <c r="BH6650"/>
      <c r="BI6650"/>
      <c r="BJ6650"/>
      <c r="BK6650"/>
      <c r="BL6650"/>
      <c r="BM6650"/>
      <c r="BN6650"/>
      <c r="BO6650"/>
      <c r="BP6650"/>
      <c r="BQ6650"/>
      <c r="BR6650"/>
      <c r="BS6650"/>
      <c r="BT6650"/>
      <c r="BU6650"/>
      <c r="BV6650"/>
      <c r="BW6650"/>
      <c r="BX6650"/>
      <c r="BY6650"/>
      <c r="BZ6650"/>
      <c r="CA6650"/>
      <c r="CB6650"/>
      <c r="CC6650"/>
      <c r="CD6650"/>
      <c r="CE6650"/>
      <c r="CF6650"/>
      <c r="CG6650"/>
      <c r="CH6650"/>
      <c r="CI6650"/>
      <c r="CJ6650"/>
      <c r="CK6650"/>
      <c r="DZJ6650"/>
      <c r="DZK6650"/>
      <c r="DZL6650"/>
      <c r="DZM6650"/>
      <c r="DZN6650"/>
      <c r="DZO6650"/>
      <c r="DZP6650"/>
      <c r="DZQ6650"/>
      <c r="DZR6650"/>
      <c r="DZS6650"/>
      <c r="DZT6650"/>
      <c r="DZU6650"/>
      <c r="DZV6650"/>
      <c r="DZW6650"/>
      <c r="DZX6650"/>
      <c r="DZY6650"/>
      <c r="DZZ6650"/>
      <c r="EAA6650"/>
      <c r="EAB6650"/>
      <c r="EAC6650"/>
      <c r="EAD6650"/>
      <c r="EAE6650"/>
      <c r="EAF6650"/>
      <c r="EAG6650"/>
      <c r="EAH6650"/>
    </row>
    <row r="6651" spans="38:89 3390:3414" x14ac:dyDescent="0.3"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  <c r="BE6651"/>
      <c r="BF6651"/>
      <c r="BG6651"/>
      <c r="BH6651"/>
      <c r="BI6651"/>
      <c r="BJ6651"/>
      <c r="BK6651"/>
      <c r="BL6651"/>
      <c r="BM6651"/>
      <c r="BN6651"/>
      <c r="BO6651"/>
      <c r="BP6651"/>
      <c r="BQ6651"/>
      <c r="BR6651"/>
      <c r="BS6651"/>
      <c r="BT6651"/>
      <c r="BU6651"/>
      <c r="BV6651"/>
      <c r="BW6651"/>
      <c r="BX6651"/>
      <c r="BY6651"/>
      <c r="BZ6651"/>
      <c r="CA6651"/>
      <c r="CB6651"/>
      <c r="CC6651"/>
      <c r="CD6651"/>
      <c r="CE6651"/>
      <c r="CF6651"/>
      <c r="CG6651"/>
      <c r="CH6651"/>
      <c r="CI6651"/>
      <c r="CJ6651"/>
      <c r="CK6651"/>
      <c r="DZJ6651"/>
      <c r="DZK6651"/>
      <c r="DZL6651"/>
      <c r="DZM6651"/>
      <c r="DZN6651"/>
      <c r="DZO6651"/>
      <c r="DZP6651"/>
      <c r="DZQ6651"/>
      <c r="DZR6651"/>
      <c r="DZS6651"/>
      <c r="DZT6651"/>
      <c r="DZU6651"/>
      <c r="DZV6651"/>
      <c r="DZW6651"/>
      <c r="DZX6651"/>
      <c r="DZY6651"/>
      <c r="DZZ6651"/>
      <c r="EAA6651"/>
      <c r="EAB6651"/>
      <c r="EAC6651"/>
      <c r="EAD6651"/>
      <c r="EAE6651"/>
      <c r="EAF6651"/>
      <c r="EAG6651"/>
      <c r="EAH6651"/>
    </row>
    <row r="6652" spans="38:89 3390:3414" x14ac:dyDescent="0.3"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  <c r="BE6652"/>
      <c r="BF6652"/>
      <c r="BG6652"/>
      <c r="BH6652"/>
      <c r="BI6652"/>
      <c r="BJ6652"/>
      <c r="BK6652"/>
      <c r="BL6652"/>
      <c r="BM6652"/>
      <c r="BN6652"/>
      <c r="BO6652"/>
      <c r="BP6652"/>
      <c r="BQ6652"/>
      <c r="BR6652"/>
      <c r="BS6652"/>
      <c r="BT6652"/>
      <c r="BU6652"/>
      <c r="BV6652"/>
      <c r="BW6652"/>
      <c r="BX6652"/>
      <c r="BY6652"/>
      <c r="BZ6652"/>
      <c r="CA6652"/>
      <c r="CB6652"/>
      <c r="CC6652"/>
      <c r="CD6652"/>
      <c r="CE6652"/>
      <c r="CF6652"/>
      <c r="CG6652"/>
      <c r="CH6652"/>
      <c r="CI6652"/>
      <c r="CJ6652"/>
      <c r="CK6652"/>
      <c r="DZJ6652"/>
      <c r="DZK6652"/>
      <c r="DZL6652"/>
      <c r="DZM6652"/>
      <c r="DZN6652"/>
      <c r="DZO6652"/>
      <c r="DZP6652"/>
      <c r="DZQ6652"/>
      <c r="DZR6652"/>
      <c r="DZS6652"/>
      <c r="DZT6652"/>
      <c r="DZU6652"/>
      <c r="DZV6652"/>
      <c r="DZW6652"/>
      <c r="DZX6652"/>
      <c r="DZY6652"/>
      <c r="DZZ6652"/>
      <c r="EAA6652"/>
      <c r="EAB6652"/>
      <c r="EAC6652"/>
      <c r="EAD6652"/>
      <c r="EAE6652"/>
      <c r="EAF6652"/>
      <c r="EAG6652"/>
      <c r="EAH6652"/>
    </row>
    <row r="6653" spans="38:89 3390:3414" x14ac:dyDescent="0.3"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  <c r="BE6653"/>
      <c r="BF6653"/>
      <c r="BG6653"/>
      <c r="BH6653"/>
      <c r="BI6653"/>
      <c r="BJ6653"/>
      <c r="BK6653"/>
      <c r="BL6653"/>
      <c r="BM6653"/>
      <c r="BN6653"/>
      <c r="BO6653"/>
      <c r="BP6653"/>
      <c r="BQ6653"/>
      <c r="BR6653"/>
      <c r="BS6653"/>
      <c r="BT6653"/>
      <c r="BU6653"/>
      <c r="BV6653"/>
      <c r="BW6653"/>
      <c r="BX6653"/>
      <c r="BY6653"/>
      <c r="BZ6653"/>
      <c r="CA6653"/>
      <c r="CB6653"/>
      <c r="CC6653"/>
      <c r="CD6653"/>
      <c r="CE6653"/>
      <c r="CF6653"/>
      <c r="CG6653"/>
      <c r="CH6653"/>
      <c r="CI6653"/>
      <c r="CJ6653"/>
      <c r="CK6653"/>
      <c r="DZJ6653"/>
      <c r="DZK6653"/>
      <c r="DZL6653"/>
      <c r="DZM6653"/>
      <c r="DZN6653"/>
      <c r="DZO6653"/>
      <c r="DZP6653"/>
      <c r="DZQ6653"/>
      <c r="DZR6653"/>
      <c r="DZS6653"/>
      <c r="DZT6653"/>
      <c r="DZU6653"/>
      <c r="DZV6653"/>
      <c r="DZW6653"/>
      <c r="DZX6653"/>
      <c r="DZY6653"/>
      <c r="DZZ6653"/>
      <c r="EAA6653"/>
      <c r="EAB6653"/>
      <c r="EAC6653"/>
      <c r="EAD6653"/>
      <c r="EAE6653"/>
      <c r="EAF6653"/>
      <c r="EAG6653"/>
      <c r="EAH6653"/>
    </row>
    <row r="6654" spans="38:89 3390:3414" x14ac:dyDescent="0.3"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  <c r="BE6654"/>
      <c r="BF6654"/>
      <c r="BG6654"/>
      <c r="BH6654"/>
      <c r="BI6654"/>
      <c r="BJ6654"/>
      <c r="BK6654"/>
      <c r="BL6654"/>
      <c r="BM6654"/>
      <c r="BN6654"/>
      <c r="BO6654"/>
      <c r="BP6654"/>
      <c r="BQ6654"/>
      <c r="BR6654"/>
      <c r="BS6654"/>
      <c r="BT6654"/>
      <c r="BU6654"/>
      <c r="BV6654"/>
      <c r="BW6654"/>
      <c r="BX6654"/>
      <c r="BY6654"/>
      <c r="BZ6654"/>
      <c r="CA6654"/>
      <c r="CB6654"/>
      <c r="CC6654"/>
      <c r="CD6654"/>
      <c r="CE6654"/>
      <c r="CF6654"/>
      <c r="CG6654"/>
      <c r="CH6654"/>
      <c r="CI6654"/>
      <c r="CJ6654"/>
      <c r="CK6654"/>
      <c r="DZJ6654"/>
      <c r="DZK6654"/>
      <c r="DZL6654"/>
      <c r="DZM6654"/>
      <c r="DZN6654"/>
      <c r="DZO6654"/>
      <c r="DZP6654"/>
      <c r="DZQ6654"/>
      <c r="DZR6654"/>
      <c r="DZS6654"/>
      <c r="DZT6654"/>
      <c r="DZU6654"/>
      <c r="DZV6654"/>
      <c r="DZW6654"/>
      <c r="DZX6654"/>
      <c r="DZY6654"/>
      <c r="DZZ6654"/>
      <c r="EAA6654"/>
      <c r="EAB6654"/>
      <c r="EAC6654"/>
      <c r="EAD6654"/>
      <c r="EAE6654"/>
      <c r="EAF6654"/>
      <c r="EAG6654"/>
      <c r="EAH6654"/>
    </row>
    <row r="6655" spans="38:89 3390:3414" x14ac:dyDescent="0.3"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  <c r="BE6655"/>
      <c r="BF6655"/>
      <c r="BG6655"/>
      <c r="BH6655"/>
      <c r="BI6655"/>
      <c r="BJ6655"/>
      <c r="BK6655"/>
      <c r="BL6655"/>
      <c r="BM6655"/>
      <c r="BN6655"/>
      <c r="BO6655"/>
      <c r="BP6655"/>
      <c r="BQ6655"/>
      <c r="BR6655"/>
      <c r="BS6655"/>
      <c r="BT6655"/>
      <c r="BU6655"/>
      <c r="BV6655"/>
      <c r="BW6655"/>
      <c r="BX6655"/>
      <c r="BY6655"/>
      <c r="BZ6655"/>
      <c r="CA6655"/>
      <c r="CB6655"/>
      <c r="CC6655"/>
      <c r="CD6655"/>
      <c r="CE6655"/>
      <c r="CF6655"/>
      <c r="CG6655"/>
      <c r="CH6655"/>
      <c r="CI6655"/>
      <c r="CJ6655"/>
      <c r="CK6655"/>
      <c r="DZJ6655"/>
      <c r="DZK6655"/>
      <c r="DZL6655"/>
      <c r="DZM6655"/>
      <c r="DZN6655"/>
      <c r="DZO6655"/>
      <c r="DZP6655"/>
      <c r="DZQ6655"/>
      <c r="DZR6655"/>
      <c r="DZS6655"/>
      <c r="DZT6655"/>
      <c r="DZU6655"/>
      <c r="DZV6655"/>
      <c r="DZW6655"/>
      <c r="DZX6655"/>
      <c r="DZY6655"/>
      <c r="DZZ6655"/>
      <c r="EAA6655"/>
      <c r="EAB6655"/>
      <c r="EAC6655"/>
      <c r="EAD6655"/>
      <c r="EAE6655"/>
      <c r="EAF6655"/>
      <c r="EAG6655"/>
      <c r="EAH6655"/>
    </row>
    <row r="6656" spans="38:89 3390:3414" x14ac:dyDescent="0.3"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  <c r="BE6656"/>
      <c r="BF6656"/>
      <c r="BG6656"/>
      <c r="BH6656"/>
      <c r="BI6656"/>
      <c r="BJ6656"/>
      <c r="BK6656"/>
      <c r="BL6656"/>
      <c r="BM6656"/>
      <c r="BN6656"/>
      <c r="BO6656"/>
      <c r="BP6656"/>
      <c r="BQ6656"/>
      <c r="BR6656"/>
      <c r="BS6656"/>
      <c r="BT6656"/>
      <c r="BU6656"/>
      <c r="BV6656"/>
      <c r="BW6656"/>
      <c r="BX6656"/>
      <c r="BY6656"/>
      <c r="BZ6656"/>
      <c r="CA6656"/>
      <c r="CB6656"/>
      <c r="CC6656"/>
      <c r="CD6656"/>
      <c r="CE6656"/>
      <c r="CF6656"/>
      <c r="CG6656"/>
      <c r="CH6656"/>
      <c r="CI6656"/>
      <c r="CJ6656"/>
      <c r="CK6656"/>
      <c r="DZJ6656"/>
      <c r="DZK6656"/>
      <c r="DZL6656"/>
      <c r="DZM6656"/>
      <c r="DZN6656"/>
      <c r="DZO6656"/>
      <c r="DZP6656"/>
      <c r="DZQ6656"/>
      <c r="DZR6656"/>
      <c r="DZS6656"/>
      <c r="DZT6656"/>
      <c r="DZU6656"/>
      <c r="DZV6656"/>
      <c r="DZW6656"/>
      <c r="DZX6656"/>
      <c r="DZY6656"/>
      <c r="DZZ6656"/>
      <c r="EAA6656"/>
      <c r="EAB6656"/>
      <c r="EAC6656"/>
      <c r="EAD6656"/>
      <c r="EAE6656"/>
      <c r="EAF6656"/>
      <c r="EAG6656"/>
      <c r="EAH6656"/>
    </row>
    <row r="6657" spans="38:89 3390:3414" x14ac:dyDescent="0.3"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  <c r="BE6657"/>
      <c r="BF6657"/>
      <c r="BG6657"/>
      <c r="BH6657"/>
      <c r="BI6657"/>
      <c r="BJ6657"/>
      <c r="BK6657"/>
      <c r="BL6657"/>
      <c r="BM6657"/>
      <c r="BN6657"/>
      <c r="BO6657"/>
      <c r="BP6657"/>
      <c r="BQ6657"/>
      <c r="BR6657"/>
      <c r="BS6657"/>
      <c r="BT6657"/>
      <c r="BU6657"/>
      <c r="BV6657"/>
      <c r="BW6657"/>
      <c r="BX6657"/>
      <c r="BY6657"/>
      <c r="BZ6657"/>
      <c r="CA6657"/>
      <c r="CB6657"/>
      <c r="CC6657"/>
      <c r="CD6657"/>
      <c r="CE6657"/>
      <c r="CF6657"/>
      <c r="CG6657"/>
      <c r="CH6657"/>
      <c r="CI6657"/>
      <c r="CJ6657"/>
      <c r="CK6657"/>
      <c r="DZJ6657"/>
      <c r="DZK6657"/>
      <c r="DZL6657"/>
      <c r="DZM6657"/>
      <c r="DZN6657"/>
      <c r="DZO6657"/>
      <c r="DZP6657"/>
      <c r="DZQ6657"/>
      <c r="DZR6657"/>
      <c r="DZS6657"/>
      <c r="DZT6657"/>
      <c r="DZU6657"/>
      <c r="DZV6657"/>
      <c r="DZW6657"/>
      <c r="DZX6657"/>
      <c r="DZY6657"/>
      <c r="DZZ6657"/>
      <c r="EAA6657"/>
      <c r="EAB6657"/>
      <c r="EAC6657"/>
      <c r="EAD6657"/>
      <c r="EAE6657"/>
      <c r="EAF6657"/>
      <c r="EAG6657"/>
      <c r="EAH6657"/>
    </row>
    <row r="6658" spans="38:89 3390:3414" x14ac:dyDescent="0.3"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  <c r="BE6658"/>
      <c r="BF6658"/>
      <c r="BG6658"/>
      <c r="BH6658"/>
      <c r="BI6658"/>
      <c r="BJ6658"/>
      <c r="BK6658"/>
      <c r="BL6658"/>
      <c r="BM6658"/>
      <c r="BN6658"/>
      <c r="BO6658"/>
      <c r="BP6658"/>
      <c r="BQ6658"/>
      <c r="BR6658"/>
      <c r="BS6658"/>
      <c r="BT6658"/>
      <c r="BU6658"/>
      <c r="BV6658"/>
      <c r="BW6658"/>
      <c r="BX6658"/>
      <c r="BY6658"/>
      <c r="BZ6658"/>
      <c r="CA6658"/>
      <c r="CB6658"/>
      <c r="CC6658"/>
      <c r="CD6658"/>
      <c r="CE6658"/>
      <c r="CF6658"/>
      <c r="CG6658"/>
      <c r="CH6658"/>
      <c r="CI6658"/>
      <c r="CJ6658"/>
      <c r="CK6658"/>
      <c r="DZJ6658"/>
      <c r="DZK6658"/>
      <c r="DZL6658"/>
      <c r="DZM6658"/>
      <c r="DZN6658"/>
      <c r="DZO6658"/>
      <c r="DZP6658"/>
      <c r="DZQ6658"/>
      <c r="DZR6658"/>
      <c r="DZS6658"/>
      <c r="DZT6658"/>
      <c r="DZU6658"/>
      <c r="DZV6658"/>
      <c r="DZW6658"/>
      <c r="DZX6658"/>
      <c r="DZY6658"/>
      <c r="DZZ6658"/>
      <c r="EAA6658"/>
      <c r="EAB6658"/>
      <c r="EAC6658"/>
      <c r="EAD6658"/>
      <c r="EAE6658"/>
      <c r="EAF6658"/>
      <c r="EAG6658"/>
      <c r="EAH6658"/>
    </row>
    <row r="6659" spans="38:89 3390:3414" x14ac:dyDescent="0.3"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  <c r="BE6659"/>
      <c r="BF6659"/>
      <c r="BG6659"/>
      <c r="BH6659"/>
      <c r="BI6659"/>
      <c r="BJ6659"/>
      <c r="BK6659"/>
      <c r="BL6659"/>
      <c r="BM6659"/>
      <c r="BN6659"/>
      <c r="BO6659"/>
      <c r="BP6659"/>
      <c r="BQ6659"/>
      <c r="BR6659"/>
      <c r="BS6659"/>
      <c r="BT6659"/>
      <c r="BU6659"/>
      <c r="BV6659"/>
      <c r="BW6659"/>
      <c r="BX6659"/>
      <c r="BY6659"/>
      <c r="BZ6659"/>
      <c r="CA6659"/>
      <c r="CB6659"/>
      <c r="CC6659"/>
      <c r="CD6659"/>
      <c r="CE6659"/>
      <c r="CF6659"/>
      <c r="CG6659"/>
      <c r="CH6659"/>
      <c r="CI6659"/>
      <c r="CJ6659"/>
      <c r="CK6659"/>
      <c r="DZJ6659"/>
      <c r="DZK6659"/>
      <c r="DZL6659"/>
      <c r="DZM6659"/>
      <c r="DZN6659"/>
      <c r="DZO6659"/>
      <c r="DZP6659"/>
      <c r="DZQ6659"/>
      <c r="DZR6659"/>
      <c r="DZS6659"/>
      <c r="DZT6659"/>
      <c r="DZU6659"/>
      <c r="DZV6659"/>
      <c r="DZW6659"/>
      <c r="DZX6659"/>
      <c r="DZY6659"/>
      <c r="DZZ6659"/>
      <c r="EAA6659"/>
      <c r="EAB6659"/>
      <c r="EAC6659"/>
      <c r="EAD6659"/>
      <c r="EAE6659"/>
      <c r="EAF6659"/>
      <c r="EAG6659"/>
      <c r="EAH6659"/>
    </row>
    <row r="6660" spans="38:89 3390:3414" x14ac:dyDescent="0.3"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  <c r="BE6660"/>
      <c r="BF6660"/>
      <c r="BG6660"/>
      <c r="BH6660"/>
      <c r="BI6660"/>
      <c r="BJ6660"/>
      <c r="BK6660"/>
      <c r="BL6660"/>
      <c r="BM6660"/>
      <c r="BN6660"/>
      <c r="BO6660"/>
      <c r="BP6660"/>
      <c r="BQ6660"/>
      <c r="BR6660"/>
      <c r="BS6660"/>
      <c r="BT6660"/>
      <c r="BU6660"/>
      <c r="BV6660"/>
      <c r="BW6660"/>
      <c r="BX6660"/>
      <c r="BY6660"/>
      <c r="BZ6660"/>
      <c r="CA6660"/>
      <c r="CB6660"/>
      <c r="CC6660"/>
      <c r="CD6660"/>
      <c r="CE6660"/>
      <c r="CF6660"/>
      <c r="CG6660"/>
      <c r="CH6660"/>
      <c r="CI6660"/>
      <c r="CJ6660"/>
      <c r="CK6660"/>
      <c r="DZJ6660"/>
      <c r="DZK6660"/>
      <c r="DZL6660"/>
      <c r="DZM6660"/>
      <c r="DZN6660"/>
      <c r="DZO6660"/>
      <c r="DZP6660"/>
      <c r="DZQ6660"/>
      <c r="DZR6660"/>
      <c r="DZS6660"/>
      <c r="DZT6660"/>
      <c r="DZU6660"/>
      <c r="DZV6660"/>
      <c r="DZW6660"/>
      <c r="DZX6660"/>
      <c r="DZY6660"/>
      <c r="DZZ6660"/>
      <c r="EAA6660"/>
      <c r="EAB6660"/>
      <c r="EAC6660"/>
      <c r="EAD6660"/>
      <c r="EAE6660"/>
      <c r="EAF6660"/>
      <c r="EAG6660"/>
      <c r="EAH6660"/>
    </row>
    <row r="6661" spans="38:89 3390:3414" x14ac:dyDescent="0.3"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  <c r="BE6661"/>
      <c r="BF6661"/>
      <c r="BG6661"/>
      <c r="BH6661"/>
      <c r="BI6661"/>
      <c r="BJ6661"/>
      <c r="BK6661"/>
      <c r="BL6661"/>
      <c r="BM6661"/>
      <c r="BN6661"/>
      <c r="BO6661"/>
      <c r="BP6661"/>
      <c r="BQ6661"/>
      <c r="BR6661"/>
      <c r="BS6661"/>
      <c r="BT6661"/>
      <c r="BU6661"/>
      <c r="BV6661"/>
      <c r="BW6661"/>
      <c r="BX6661"/>
      <c r="BY6661"/>
      <c r="BZ6661"/>
      <c r="CA6661"/>
      <c r="CB6661"/>
      <c r="CC6661"/>
      <c r="CD6661"/>
      <c r="CE6661"/>
      <c r="CF6661"/>
      <c r="CG6661"/>
      <c r="CH6661"/>
      <c r="CI6661"/>
      <c r="CJ6661"/>
      <c r="CK6661"/>
      <c r="DZJ6661"/>
      <c r="DZK6661"/>
      <c r="DZL6661"/>
      <c r="DZM6661"/>
      <c r="DZN6661"/>
      <c r="DZO6661"/>
      <c r="DZP6661"/>
      <c r="DZQ6661"/>
      <c r="DZR6661"/>
      <c r="DZS6661"/>
      <c r="DZT6661"/>
      <c r="DZU6661"/>
      <c r="DZV6661"/>
      <c r="DZW6661"/>
      <c r="DZX6661"/>
      <c r="DZY6661"/>
      <c r="DZZ6661"/>
      <c r="EAA6661"/>
      <c r="EAB6661"/>
      <c r="EAC6661"/>
      <c r="EAD6661"/>
      <c r="EAE6661"/>
      <c r="EAF6661"/>
      <c r="EAG6661"/>
      <c r="EAH6661"/>
    </row>
    <row r="6662" spans="38:89 3390:3414" x14ac:dyDescent="0.3"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  <c r="BE6662"/>
      <c r="BF6662"/>
      <c r="BG6662"/>
      <c r="BH6662"/>
      <c r="BI6662"/>
      <c r="BJ6662"/>
      <c r="BK6662"/>
      <c r="BL6662"/>
      <c r="BM6662"/>
      <c r="BN6662"/>
      <c r="BO6662"/>
      <c r="BP6662"/>
      <c r="BQ6662"/>
      <c r="BR6662"/>
      <c r="BS6662"/>
      <c r="BT6662"/>
      <c r="BU6662"/>
      <c r="BV6662"/>
      <c r="BW6662"/>
      <c r="BX6662"/>
      <c r="BY6662"/>
      <c r="BZ6662"/>
      <c r="CA6662"/>
      <c r="CB6662"/>
      <c r="CC6662"/>
      <c r="CD6662"/>
      <c r="CE6662"/>
      <c r="CF6662"/>
      <c r="CG6662"/>
      <c r="CH6662"/>
      <c r="CI6662"/>
      <c r="CJ6662"/>
      <c r="CK6662"/>
      <c r="DZJ6662"/>
      <c r="DZK6662"/>
      <c r="DZL6662"/>
      <c r="DZM6662"/>
      <c r="DZN6662"/>
      <c r="DZO6662"/>
      <c r="DZP6662"/>
      <c r="DZQ6662"/>
      <c r="DZR6662"/>
      <c r="DZS6662"/>
      <c r="DZT6662"/>
      <c r="DZU6662"/>
      <c r="DZV6662"/>
      <c r="DZW6662"/>
      <c r="DZX6662"/>
      <c r="DZY6662"/>
      <c r="DZZ6662"/>
      <c r="EAA6662"/>
      <c r="EAB6662"/>
      <c r="EAC6662"/>
      <c r="EAD6662"/>
      <c r="EAE6662"/>
      <c r="EAF6662"/>
      <c r="EAG6662"/>
      <c r="EAH6662"/>
    </row>
    <row r="6663" spans="38:89 3390:3414" x14ac:dyDescent="0.3"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  <c r="BE6663"/>
      <c r="BF6663"/>
      <c r="BG6663"/>
      <c r="BH6663"/>
      <c r="BI6663"/>
      <c r="BJ6663"/>
      <c r="BK6663"/>
      <c r="BL6663"/>
      <c r="BM6663"/>
      <c r="BN6663"/>
      <c r="BO6663"/>
      <c r="BP6663"/>
      <c r="BQ6663"/>
      <c r="BR6663"/>
      <c r="BS6663"/>
      <c r="BT6663"/>
      <c r="BU6663"/>
      <c r="BV6663"/>
      <c r="BW6663"/>
      <c r="BX6663"/>
      <c r="BY6663"/>
      <c r="BZ6663"/>
      <c r="CA6663"/>
      <c r="CB6663"/>
      <c r="CC6663"/>
      <c r="CD6663"/>
      <c r="CE6663"/>
      <c r="CF6663"/>
      <c r="CG6663"/>
      <c r="CH6663"/>
      <c r="CI6663"/>
      <c r="CJ6663"/>
      <c r="CK6663"/>
      <c r="DZJ6663"/>
      <c r="DZK6663"/>
      <c r="DZL6663"/>
      <c r="DZM6663"/>
      <c r="DZN6663"/>
      <c r="DZO6663"/>
      <c r="DZP6663"/>
      <c r="DZQ6663"/>
      <c r="DZR6663"/>
      <c r="DZS6663"/>
      <c r="DZT6663"/>
      <c r="DZU6663"/>
      <c r="DZV6663"/>
      <c r="DZW6663"/>
      <c r="DZX6663"/>
      <c r="DZY6663"/>
      <c r="DZZ6663"/>
      <c r="EAA6663"/>
      <c r="EAB6663"/>
      <c r="EAC6663"/>
      <c r="EAD6663"/>
      <c r="EAE6663"/>
      <c r="EAF6663"/>
      <c r="EAG6663"/>
      <c r="EAH6663"/>
    </row>
    <row r="6664" spans="38:89 3390:3414" x14ac:dyDescent="0.3"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  <c r="BE6664"/>
      <c r="BF6664"/>
      <c r="BG6664"/>
      <c r="BH6664"/>
      <c r="BI6664"/>
      <c r="BJ6664"/>
      <c r="BK6664"/>
      <c r="BL6664"/>
      <c r="BM6664"/>
      <c r="BN6664"/>
      <c r="BO6664"/>
      <c r="BP6664"/>
      <c r="BQ6664"/>
      <c r="BR6664"/>
      <c r="BS6664"/>
      <c r="BT6664"/>
      <c r="BU6664"/>
      <c r="BV6664"/>
      <c r="BW6664"/>
      <c r="BX6664"/>
      <c r="BY6664"/>
      <c r="BZ6664"/>
      <c r="CA6664"/>
      <c r="CB6664"/>
      <c r="CC6664"/>
      <c r="CD6664"/>
      <c r="CE6664"/>
      <c r="CF6664"/>
      <c r="CG6664"/>
      <c r="CH6664"/>
      <c r="CI6664"/>
      <c r="CJ6664"/>
      <c r="CK6664"/>
      <c r="DZJ6664"/>
      <c r="DZK6664"/>
      <c r="DZL6664"/>
      <c r="DZM6664"/>
      <c r="DZN6664"/>
      <c r="DZO6664"/>
      <c r="DZP6664"/>
      <c r="DZQ6664"/>
      <c r="DZR6664"/>
      <c r="DZS6664"/>
      <c r="DZT6664"/>
      <c r="DZU6664"/>
      <c r="DZV6664"/>
      <c r="DZW6664"/>
      <c r="DZX6664"/>
      <c r="DZY6664"/>
      <c r="DZZ6664"/>
      <c r="EAA6664"/>
      <c r="EAB6664"/>
      <c r="EAC6664"/>
      <c r="EAD6664"/>
      <c r="EAE6664"/>
      <c r="EAF6664"/>
      <c r="EAG6664"/>
      <c r="EAH6664"/>
    </row>
    <row r="6665" spans="38:89 3390:3414" x14ac:dyDescent="0.3"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  <c r="BE6665"/>
      <c r="BF6665"/>
      <c r="BG6665"/>
      <c r="BH6665"/>
      <c r="BI6665"/>
      <c r="BJ6665"/>
      <c r="BK6665"/>
      <c r="BL6665"/>
      <c r="BM6665"/>
      <c r="BN6665"/>
      <c r="BO6665"/>
      <c r="BP6665"/>
      <c r="BQ6665"/>
      <c r="BR6665"/>
      <c r="BS6665"/>
      <c r="BT6665"/>
      <c r="BU6665"/>
      <c r="BV6665"/>
      <c r="BW6665"/>
      <c r="BX6665"/>
      <c r="BY6665"/>
      <c r="BZ6665"/>
      <c r="CA6665"/>
      <c r="CB6665"/>
      <c r="CC6665"/>
      <c r="CD6665"/>
      <c r="CE6665"/>
      <c r="CF6665"/>
      <c r="CG6665"/>
      <c r="CH6665"/>
      <c r="CI6665"/>
      <c r="CJ6665"/>
      <c r="CK6665"/>
      <c r="DZJ6665"/>
      <c r="DZK6665"/>
      <c r="DZL6665"/>
      <c r="DZM6665"/>
      <c r="DZN6665"/>
      <c r="DZO6665"/>
      <c r="DZP6665"/>
      <c r="DZQ6665"/>
      <c r="DZR6665"/>
      <c r="DZS6665"/>
      <c r="DZT6665"/>
      <c r="DZU6665"/>
      <c r="DZV6665"/>
      <c r="DZW6665"/>
      <c r="DZX6665"/>
      <c r="DZY6665"/>
      <c r="DZZ6665"/>
      <c r="EAA6665"/>
      <c r="EAB6665"/>
      <c r="EAC6665"/>
      <c r="EAD6665"/>
      <c r="EAE6665"/>
      <c r="EAF6665"/>
      <c r="EAG6665"/>
      <c r="EAH6665"/>
    </row>
    <row r="6666" spans="38:89 3390:3414" x14ac:dyDescent="0.3"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  <c r="BE6666"/>
      <c r="BF6666"/>
      <c r="BG6666"/>
      <c r="BH6666"/>
      <c r="BI6666"/>
      <c r="BJ6666"/>
      <c r="BK6666"/>
      <c r="BL6666"/>
      <c r="BM6666"/>
      <c r="BN6666"/>
      <c r="BO6666"/>
      <c r="BP6666"/>
      <c r="BQ6666"/>
      <c r="BR6666"/>
      <c r="BS6666"/>
      <c r="BT6666"/>
      <c r="BU6666"/>
      <c r="BV6666"/>
      <c r="BW6666"/>
      <c r="BX6666"/>
      <c r="BY6666"/>
      <c r="BZ6666"/>
      <c r="CA6666"/>
      <c r="CB6666"/>
      <c r="CC6666"/>
      <c r="CD6666"/>
      <c r="CE6666"/>
      <c r="CF6666"/>
      <c r="CG6666"/>
      <c r="CH6666"/>
      <c r="CI6666"/>
      <c r="CJ6666"/>
      <c r="CK6666"/>
      <c r="DZJ6666"/>
      <c r="DZK6666"/>
      <c r="DZL6666"/>
      <c r="DZM6666"/>
      <c r="DZN6666"/>
      <c r="DZO6666"/>
      <c r="DZP6666"/>
      <c r="DZQ6666"/>
      <c r="DZR6666"/>
      <c r="DZS6666"/>
      <c r="DZT6666"/>
      <c r="DZU6666"/>
      <c r="DZV6666"/>
      <c r="DZW6666"/>
      <c r="DZX6666"/>
      <c r="DZY6666"/>
      <c r="DZZ6666"/>
      <c r="EAA6666"/>
      <c r="EAB6666"/>
      <c r="EAC6666"/>
      <c r="EAD6666"/>
      <c r="EAE6666"/>
      <c r="EAF6666"/>
      <c r="EAG6666"/>
      <c r="EAH6666"/>
    </row>
    <row r="6667" spans="38:89 3390:3414" x14ac:dyDescent="0.3"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  <c r="BE6667"/>
      <c r="BF6667"/>
      <c r="BG6667"/>
      <c r="BH6667"/>
      <c r="BI6667"/>
      <c r="BJ6667"/>
      <c r="BK6667"/>
      <c r="BL6667"/>
      <c r="BM6667"/>
      <c r="BN6667"/>
      <c r="BO6667"/>
      <c r="BP6667"/>
      <c r="BQ6667"/>
      <c r="BR6667"/>
      <c r="BS6667"/>
      <c r="BT6667"/>
      <c r="BU6667"/>
      <c r="BV6667"/>
      <c r="BW6667"/>
      <c r="BX6667"/>
      <c r="BY6667"/>
      <c r="BZ6667"/>
      <c r="CA6667"/>
      <c r="CB6667"/>
      <c r="CC6667"/>
      <c r="CD6667"/>
      <c r="CE6667"/>
      <c r="CF6667"/>
      <c r="CG6667"/>
      <c r="CH6667"/>
      <c r="CI6667"/>
      <c r="CJ6667"/>
      <c r="CK6667"/>
      <c r="DZJ6667"/>
      <c r="DZK6667"/>
      <c r="DZL6667"/>
      <c r="DZM6667"/>
      <c r="DZN6667"/>
      <c r="DZO6667"/>
      <c r="DZP6667"/>
      <c r="DZQ6667"/>
      <c r="DZR6667"/>
      <c r="DZS6667"/>
      <c r="DZT6667"/>
      <c r="DZU6667"/>
      <c r="DZV6667"/>
      <c r="DZW6667"/>
      <c r="DZX6667"/>
      <c r="DZY6667"/>
      <c r="DZZ6667"/>
      <c r="EAA6667"/>
      <c r="EAB6667"/>
      <c r="EAC6667"/>
      <c r="EAD6667"/>
      <c r="EAE6667"/>
      <c r="EAF6667"/>
      <c r="EAG6667"/>
      <c r="EAH6667"/>
    </row>
    <row r="6668" spans="38:89 3390:3414" x14ac:dyDescent="0.3"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  <c r="BE6668"/>
      <c r="BF6668"/>
      <c r="BG6668"/>
      <c r="BH6668"/>
      <c r="BI6668"/>
      <c r="BJ6668"/>
      <c r="BK6668"/>
      <c r="BL6668"/>
      <c r="BM6668"/>
      <c r="BN6668"/>
      <c r="BO6668"/>
      <c r="BP6668"/>
      <c r="BQ6668"/>
      <c r="BR6668"/>
      <c r="BS6668"/>
      <c r="BT6668"/>
      <c r="BU6668"/>
      <c r="BV6668"/>
      <c r="BW6668"/>
      <c r="BX6668"/>
      <c r="BY6668"/>
      <c r="BZ6668"/>
      <c r="CA6668"/>
      <c r="CB6668"/>
      <c r="CC6668"/>
      <c r="CD6668"/>
      <c r="CE6668"/>
      <c r="CF6668"/>
      <c r="CG6668"/>
      <c r="CH6668"/>
      <c r="CI6668"/>
      <c r="CJ6668"/>
      <c r="CK6668"/>
      <c r="DZJ6668"/>
      <c r="DZK6668"/>
      <c r="DZL6668"/>
      <c r="DZM6668"/>
      <c r="DZN6668"/>
      <c r="DZO6668"/>
      <c r="DZP6668"/>
      <c r="DZQ6668"/>
      <c r="DZR6668"/>
      <c r="DZS6668"/>
      <c r="DZT6668"/>
      <c r="DZU6668"/>
      <c r="DZV6668"/>
      <c r="DZW6668"/>
      <c r="DZX6668"/>
      <c r="DZY6668"/>
      <c r="DZZ6668"/>
      <c r="EAA6668"/>
      <c r="EAB6668"/>
      <c r="EAC6668"/>
      <c r="EAD6668"/>
      <c r="EAE6668"/>
      <c r="EAF6668"/>
      <c r="EAG6668"/>
      <c r="EAH6668"/>
    </row>
    <row r="6669" spans="38:89 3390:3414" x14ac:dyDescent="0.3"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  <c r="BE6669"/>
      <c r="BF6669"/>
      <c r="BG6669"/>
      <c r="BH6669"/>
      <c r="BI6669"/>
      <c r="BJ6669"/>
      <c r="BK6669"/>
      <c r="BL6669"/>
      <c r="BM6669"/>
      <c r="BN6669"/>
      <c r="BO6669"/>
      <c r="BP6669"/>
      <c r="BQ6669"/>
      <c r="BR6669"/>
      <c r="BS6669"/>
      <c r="BT6669"/>
      <c r="BU6669"/>
      <c r="BV6669"/>
      <c r="BW6669"/>
      <c r="BX6669"/>
      <c r="BY6669"/>
      <c r="BZ6669"/>
      <c r="CA6669"/>
      <c r="CB6669"/>
      <c r="CC6669"/>
      <c r="CD6669"/>
      <c r="CE6669"/>
      <c r="CF6669"/>
      <c r="CG6669"/>
      <c r="CH6669"/>
      <c r="CI6669"/>
      <c r="CJ6669"/>
      <c r="CK6669"/>
      <c r="DZJ6669"/>
      <c r="DZK6669"/>
      <c r="DZL6669"/>
      <c r="DZM6669"/>
      <c r="DZN6669"/>
      <c r="DZO6669"/>
      <c r="DZP6669"/>
      <c r="DZQ6669"/>
      <c r="DZR6669"/>
      <c r="DZS6669"/>
      <c r="DZT6669"/>
      <c r="DZU6669"/>
      <c r="DZV6669"/>
      <c r="DZW6669"/>
      <c r="DZX6669"/>
      <c r="DZY6669"/>
      <c r="DZZ6669"/>
      <c r="EAA6669"/>
      <c r="EAB6669"/>
      <c r="EAC6669"/>
      <c r="EAD6669"/>
      <c r="EAE6669"/>
      <c r="EAF6669"/>
      <c r="EAG6669"/>
      <c r="EAH6669"/>
    </row>
    <row r="6670" spans="38:89 3390:3414" x14ac:dyDescent="0.3"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  <c r="BE6670"/>
      <c r="BF6670"/>
      <c r="BG6670"/>
      <c r="BH6670"/>
      <c r="BI6670"/>
      <c r="BJ6670"/>
      <c r="BK6670"/>
      <c r="BL6670"/>
      <c r="BM6670"/>
      <c r="BN6670"/>
      <c r="BO6670"/>
      <c r="BP6670"/>
      <c r="BQ6670"/>
      <c r="BR6670"/>
      <c r="BS6670"/>
      <c r="BT6670"/>
      <c r="BU6670"/>
      <c r="BV6670"/>
      <c r="BW6670"/>
      <c r="BX6670"/>
      <c r="BY6670"/>
      <c r="BZ6670"/>
      <c r="CA6670"/>
      <c r="CB6670"/>
      <c r="CC6670"/>
      <c r="CD6670"/>
      <c r="CE6670"/>
      <c r="CF6670"/>
      <c r="CG6670"/>
      <c r="CH6670"/>
      <c r="CI6670"/>
      <c r="CJ6670"/>
      <c r="CK6670"/>
      <c r="DZJ6670"/>
      <c r="DZK6670"/>
      <c r="DZL6670"/>
      <c r="DZM6670"/>
      <c r="DZN6670"/>
      <c r="DZO6670"/>
      <c r="DZP6670"/>
      <c r="DZQ6670"/>
      <c r="DZR6670"/>
      <c r="DZS6670"/>
      <c r="DZT6670"/>
      <c r="DZU6670"/>
      <c r="DZV6670"/>
      <c r="DZW6670"/>
      <c r="DZX6670"/>
      <c r="DZY6670"/>
      <c r="DZZ6670"/>
      <c r="EAA6670"/>
      <c r="EAB6670"/>
      <c r="EAC6670"/>
      <c r="EAD6670"/>
      <c r="EAE6670"/>
      <c r="EAF6670"/>
      <c r="EAG6670"/>
      <c r="EAH6670"/>
    </row>
    <row r="6671" spans="38:89 3390:3414" x14ac:dyDescent="0.3"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  <c r="BE6671"/>
      <c r="BF6671"/>
      <c r="BG6671"/>
      <c r="BH6671"/>
      <c r="BI6671"/>
      <c r="BJ6671"/>
      <c r="BK6671"/>
      <c r="BL6671"/>
      <c r="BM6671"/>
      <c r="BN6671"/>
      <c r="BO6671"/>
      <c r="BP6671"/>
      <c r="BQ6671"/>
      <c r="BR6671"/>
      <c r="BS6671"/>
      <c r="BT6671"/>
      <c r="BU6671"/>
      <c r="BV6671"/>
      <c r="BW6671"/>
      <c r="BX6671"/>
      <c r="BY6671"/>
      <c r="BZ6671"/>
      <c r="CA6671"/>
      <c r="CB6671"/>
      <c r="CC6671"/>
      <c r="CD6671"/>
      <c r="CE6671"/>
      <c r="CF6671"/>
      <c r="CG6671"/>
      <c r="CH6671"/>
      <c r="CI6671"/>
      <c r="CJ6671"/>
      <c r="CK6671"/>
      <c r="DZJ6671"/>
      <c r="DZK6671"/>
      <c r="DZL6671"/>
      <c r="DZM6671"/>
      <c r="DZN6671"/>
      <c r="DZO6671"/>
      <c r="DZP6671"/>
      <c r="DZQ6671"/>
      <c r="DZR6671"/>
      <c r="DZS6671"/>
      <c r="DZT6671"/>
      <c r="DZU6671"/>
      <c r="DZV6671"/>
      <c r="DZW6671"/>
      <c r="DZX6671"/>
      <c r="DZY6671"/>
      <c r="DZZ6671"/>
      <c r="EAA6671"/>
      <c r="EAB6671"/>
      <c r="EAC6671"/>
      <c r="EAD6671"/>
      <c r="EAE6671"/>
      <c r="EAF6671"/>
      <c r="EAG6671"/>
      <c r="EAH6671"/>
    </row>
    <row r="6672" spans="38:89 3390:3414" x14ac:dyDescent="0.3"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  <c r="BE6672"/>
      <c r="BF6672"/>
      <c r="BG6672"/>
      <c r="BH6672"/>
      <c r="BI6672"/>
      <c r="BJ6672"/>
      <c r="BK6672"/>
      <c r="BL6672"/>
      <c r="BM6672"/>
      <c r="BN6672"/>
      <c r="BO6672"/>
      <c r="BP6672"/>
      <c r="BQ6672"/>
      <c r="BR6672"/>
      <c r="BS6672"/>
      <c r="BT6672"/>
      <c r="BU6672"/>
      <c r="BV6672"/>
      <c r="BW6672"/>
      <c r="BX6672"/>
      <c r="BY6672"/>
      <c r="BZ6672"/>
      <c r="CA6672"/>
      <c r="CB6672"/>
      <c r="CC6672"/>
      <c r="CD6672"/>
      <c r="CE6672"/>
      <c r="CF6672"/>
      <c r="CG6672"/>
      <c r="CH6672"/>
      <c r="CI6672"/>
      <c r="CJ6672"/>
      <c r="CK6672"/>
      <c r="DZJ6672"/>
      <c r="DZK6672"/>
      <c r="DZL6672"/>
      <c r="DZM6672"/>
      <c r="DZN6672"/>
      <c r="DZO6672"/>
      <c r="DZP6672"/>
      <c r="DZQ6672"/>
      <c r="DZR6672"/>
      <c r="DZS6672"/>
      <c r="DZT6672"/>
      <c r="DZU6672"/>
      <c r="DZV6672"/>
      <c r="DZW6672"/>
      <c r="DZX6672"/>
      <c r="DZY6672"/>
      <c r="DZZ6672"/>
      <c r="EAA6672"/>
      <c r="EAB6672"/>
      <c r="EAC6672"/>
      <c r="EAD6672"/>
      <c r="EAE6672"/>
      <c r="EAF6672"/>
      <c r="EAG6672"/>
      <c r="EAH6672"/>
    </row>
    <row r="6673" spans="38:89 3390:3414" x14ac:dyDescent="0.3"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  <c r="BE6673"/>
      <c r="BF6673"/>
      <c r="BG6673"/>
      <c r="BH6673"/>
      <c r="BI6673"/>
      <c r="BJ6673"/>
      <c r="BK6673"/>
      <c r="BL6673"/>
      <c r="BM6673"/>
      <c r="BN6673"/>
      <c r="BO6673"/>
      <c r="BP6673"/>
      <c r="BQ6673"/>
      <c r="BR6673"/>
      <c r="BS6673"/>
      <c r="BT6673"/>
      <c r="BU6673"/>
      <c r="BV6673"/>
      <c r="BW6673"/>
      <c r="BX6673"/>
      <c r="BY6673"/>
      <c r="BZ6673"/>
      <c r="CA6673"/>
      <c r="CB6673"/>
      <c r="CC6673"/>
      <c r="CD6673"/>
      <c r="CE6673"/>
      <c r="CF6673"/>
      <c r="CG6673"/>
      <c r="CH6673"/>
      <c r="CI6673"/>
      <c r="CJ6673"/>
      <c r="CK6673"/>
      <c r="DZJ6673"/>
      <c r="DZK6673"/>
      <c r="DZL6673"/>
      <c r="DZM6673"/>
      <c r="DZN6673"/>
      <c r="DZO6673"/>
      <c r="DZP6673"/>
      <c r="DZQ6673"/>
      <c r="DZR6673"/>
      <c r="DZS6673"/>
      <c r="DZT6673"/>
      <c r="DZU6673"/>
      <c r="DZV6673"/>
      <c r="DZW6673"/>
      <c r="DZX6673"/>
      <c r="DZY6673"/>
      <c r="DZZ6673"/>
      <c r="EAA6673"/>
      <c r="EAB6673"/>
      <c r="EAC6673"/>
      <c r="EAD6673"/>
      <c r="EAE6673"/>
      <c r="EAF6673"/>
      <c r="EAG6673"/>
      <c r="EAH6673"/>
    </row>
    <row r="6674" spans="38:89 3390:3414" x14ac:dyDescent="0.3"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  <c r="BE6674"/>
      <c r="BF6674"/>
      <c r="BG6674"/>
      <c r="BH6674"/>
      <c r="BI6674"/>
      <c r="BJ6674"/>
      <c r="BK6674"/>
      <c r="BL6674"/>
      <c r="BM6674"/>
      <c r="BN6674"/>
      <c r="BO6674"/>
      <c r="BP6674"/>
      <c r="BQ6674"/>
      <c r="BR6674"/>
      <c r="BS6674"/>
      <c r="BT6674"/>
      <c r="BU6674"/>
      <c r="BV6674"/>
      <c r="BW6674"/>
      <c r="BX6674"/>
      <c r="BY6674"/>
      <c r="BZ6674"/>
      <c r="CA6674"/>
      <c r="CB6674"/>
      <c r="CC6674"/>
      <c r="CD6674"/>
      <c r="CE6674"/>
      <c r="CF6674"/>
      <c r="CG6674"/>
      <c r="CH6674"/>
      <c r="CI6674"/>
      <c r="CJ6674"/>
      <c r="CK6674"/>
      <c r="DZJ6674"/>
      <c r="DZK6674"/>
      <c r="DZL6674"/>
      <c r="DZM6674"/>
      <c r="DZN6674"/>
      <c r="DZO6674"/>
      <c r="DZP6674"/>
      <c r="DZQ6674"/>
      <c r="DZR6674"/>
      <c r="DZS6674"/>
      <c r="DZT6674"/>
      <c r="DZU6674"/>
      <c r="DZV6674"/>
      <c r="DZW6674"/>
      <c r="DZX6674"/>
      <c r="DZY6674"/>
      <c r="DZZ6674"/>
      <c r="EAA6674"/>
      <c r="EAB6674"/>
      <c r="EAC6674"/>
      <c r="EAD6674"/>
      <c r="EAE6674"/>
      <c r="EAF6674"/>
      <c r="EAG6674"/>
      <c r="EAH6674"/>
    </row>
    <row r="6675" spans="38:89 3390:3414" x14ac:dyDescent="0.3"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  <c r="BE6675"/>
      <c r="BF6675"/>
      <c r="BG6675"/>
      <c r="BH6675"/>
      <c r="BI6675"/>
      <c r="BJ6675"/>
      <c r="BK6675"/>
      <c r="BL6675"/>
      <c r="BM6675"/>
      <c r="BN6675"/>
      <c r="BO6675"/>
      <c r="BP6675"/>
      <c r="BQ6675"/>
      <c r="BR6675"/>
      <c r="BS6675"/>
      <c r="BT6675"/>
      <c r="BU6675"/>
      <c r="BV6675"/>
      <c r="BW6675"/>
      <c r="BX6675"/>
      <c r="BY6675"/>
      <c r="BZ6675"/>
      <c r="CA6675"/>
      <c r="CB6675"/>
      <c r="CC6675"/>
      <c r="CD6675"/>
      <c r="CE6675"/>
      <c r="CF6675"/>
      <c r="CG6675"/>
      <c r="CH6675"/>
      <c r="CI6675"/>
      <c r="CJ6675"/>
      <c r="CK6675"/>
      <c r="DZJ6675"/>
      <c r="DZK6675"/>
      <c r="DZL6675"/>
      <c r="DZM6675"/>
      <c r="DZN6675"/>
      <c r="DZO6675"/>
      <c r="DZP6675"/>
      <c r="DZQ6675"/>
      <c r="DZR6675"/>
      <c r="DZS6675"/>
      <c r="DZT6675"/>
      <c r="DZU6675"/>
      <c r="DZV6675"/>
      <c r="DZW6675"/>
      <c r="DZX6675"/>
      <c r="DZY6675"/>
      <c r="DZZ6675"/>
      <c r="EAA6675"/>
      <c r="EAB6675"/>
      <c r="EAC6675"/>
      <c r="EAD6675"/>
      <c r="EAE6675"/>
      <c r="EAF6675"/>
      <c r="EAG6675"/>
      <c r="EAH6675"/>
    </row>
    <row r="6676" spans="38:89 3390:3414" x14ac:dyDescent="0.3"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  <c r="BE6676"/>
      <c r="BF6676"/>
      <c r="BG6676"/>
      <c r="BH6676"/>
      <c r="BI6676"/>
      <c r="BJ6676"/>
      <c r="BK6676"/>
      <c r="BL6676"/>
      <c r="BM6676"/>
      <c r="BN6676"/>
      <c r="BO6676"/>
      <c r="BP6676"/>
      <c r="BQ6676"/>
      <c r="BR6676"/>
      <c r="BS6676"/>
      <c r="BT6676"/>
      <c r="BU6676"/>
      <c r="BV6676"/>
      <c r="BW6676"/>
      <c r="BX6676"/>
      <c r="BY6676"/>
      <c r="BZ6676"/>
      <c r="CA6676"/>
      <c r="CB6676"/>
      <c r="CC6676"/>
      <c r="CD6676"/>
      <c r="CE6676"/>
      <c r="CF6676"/>
      <c r="CG6676"/>
      <c r="CH6676"/>
      <c r="CI6676"/>
      <c r="CJ6676"/>
      <c r="CK6676"/>
      <c r="DZJ6676"/>
      <c r="DZK6676"/>
      <c r="DZL6676"/>
      <c r="DZM6676"/>
      <c r="DZN6676"/>
      <c r="DZO6676"/>
      <c r="DZP6676"/>
      <c r="DZQ6676"/>
      <c r="DZR6676"/>
      <c r="DZS6676"/>
      <c r="DZT6676"/>
      <c r="DZU6676"/>
      <c r="DZV6676"/>
      <c r="DZW6676"/>
      <c r="DZX6676"/>
      <c r="DZY6676"/>
      <c r="DZZ6676"/>
      <c r="EAA6676"/>
      <c r="EAB6676"/>
      <c r="EAC6676"/>
      <c r="EAD6676"/>
      <c r="EAE6676"/>
      <c r="EAF6676"/>
      <c r="EAG6676"/>
      <c r="EAH6676"/>
    </row>
    <row r="6677" spans="38:89 3390:3414" x14ac:dyDescent="0.3"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  <c r="BE6677"/>
      <c r="BF6677"/>
      <c r="BG6677"/>
      <c r="BH6677"/>
      <c r="BI6677"/>
      <c r="BJ6677"/>
      <c r="BK6677"/>
      <c r="BL6677"/>
      <c r="BM6677"/>
      <c r="BN6677"/>
      <c r="BO6677"/>
      <c r="BP6677"/>
      <c r="BQ6677"/>
      <c r="BR6677"/>
      <c r="BS6677"/>
      <c r="BT6677"/>
      <c r="BU6677"/>
      <c r="BV6677"/>
      <c r="BW6677"/>
      <c r="BX6677"/>
      <c r="BY6677"/>
      <c r="BZ6677"/>
      <c r="CA6677"/>
      <c r="CB6677"/>
      <c r="CC6677"/>
      <c r="CD6677"/>
      <c r="CE6677"/>
      <c r="CF6677"/>
      <c r="CG6677"/>
      <c r="CH6677"/>
      <c r="CI6677"/>
      <c r="CJ6677"/>
      <c r="CK6677"/>
      <c r="DZJ6677"/>
      <c r="DZK6677"/>
      <c r="DZL6677"/>
      <c r="DZM6677"/>
      <c r="DZN6677"/>
      <c r="DZO6677"/>
      <c r="DZP6677"/>
      <c r="DZQ6677"/>
      <c r="DZR6677"/>
      <c r="DZS6677"/>
      <c r="DZT6677"/>
      <c r="DZU6677"/>
      <c r="DZV6677"/>
      <c r="DZW6677"/>
      <c r="DZX6677"/>
      <c r="DZY6677"/>
      <c r="DZZ6677"/>
      <c r="EAA6677"/>
      <c r="EAB6677"/>
      <c r="EAC6677"/>
      <c r="EAD6677"/>
      <c r="EAE6677"/>
      <c r="EAF6677"/>
      <c r="EAG6677"/>
      <c r="EAH6677"/>
    </row>
    <row r="6678" spans="38:89 3390:3414" x14ac:dyDescent="0.3"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  <c r="BE6678"/>
      <c r="BF6678"/>
      <c r="BG6678"/>
      <c r="BH6678"/>
      <c r="BI6678"/>
      <c r="BJ6678"/>
      <c r="BK6678"/>
      <c r="BL6678"/>
      <c r="BM6678"/>
      <c r="BN6678"/>
      <c r="BO6678"/>
      <c r="BP6678"/>
      <c r="BQ6678"/>
      <c r="BR6678"/>
      <c r="BS6678"/>
      <c r="BT6678"/>
      <c r="BU6678"/>
      <c r="BV6678"/>
      <c r="BW6678"/>
      <c r="BX6678"/>
      <c r="BY6678"/>
      <c r="BZ6678"/>
      <c r="CA6678"/>
      <c r="CB6678"/>
      <c r="CC6678"/>
      <c r="CD6678"/>
      <c r="CE6678"/>
      <c r="CF6678"/>
      <c r="CG6678"/>
      <c r="CH6678"/>
      <c r="CI6678"/>
      <c r="CJ6678"/>
      <c r="CK6678"/>
      <c r="DZJ6678"/>
      <c r="DZK6678"/>
      <c r="DZL6678"/>
      <c r="DZM6678"/>
      <c r="DZN6678"/>
      <c r="DZO6678"/>
      <c r="DZP6678"/>
      <c r="DZQ6678"/>
      <c r="DZR6678"/>
      <c r="DZS6678"/>
      <c r="DZT6678"/>
      <c r="DZU6678"/>
      <c r="DZV6678"/>
      <c r="DZW6678"/>
      <c r="DZX6678"/>
      <c r="DZY6678"/>
      <c r="DZZ6678"/>
      <c r="EAA6678"/>
      <c r="EAB6678"/>
      <c r="EAC6678"/>
      <c r="EAD6678"/>
      <c r="EAE6678"/>
      <c r="EAF6678"/>
      <c r="EAG6678"/>
      <c r="EAH6678"/>
    </row>
    <row r="6679" spans="38:89 3390:3414" x14ac:dyDescent="0.3"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  <c r="BE6679"/>
      <c r="BF6679"/>
      <c r="BG6679"/>
      <c r="BH6679"/>
      <c r="BI6679"/>
      <c r="BJ6679"/>
      <c r="BK6679"/>
      <c r="BL6679"/>
      <c r="BM6679"/>
      <c r="BN6679"/>
      <c r="BO6679"/>
      <c r="BP6679"/>
      <c r="BQ6679"/>
      <c r="BR6679"/>
      <c r="BS6679"/>
      <c r="BT6679"/>
      <c r="BU6679"/>
      <c r="BV6679"/>
      <c r="BW6679"/>
      <c r="BX6679"/>
      <c r="BY6679"/>
      <c r="BZ6679"/>
      <c r="CA6679"/>
      <c r="CB6679"/>
      <c r="CC6679"/>
      <c r="CD6679"/>
      <c r="CE6679"/>
      <c r="CF6679"/>
      <c r="CG6679"/>
      <c r="CH6679"/>
      <c r="CI6679"/>
      <c r="CJ6679"/>
      <c r="CK6679"/>
      <c r="DZJ6679"/>
      <c r="DZK6679"/>
      <c r="DZL6679"/>
      <c r="DZM6679"/>
      <c r="DZN6679"/>
      <c r="DZO6679"/>
      <c r="DZP6679"/>
      <c r="DZQ6679"/>
      <c r="DZR6679"/>
      <c r="DZS6679"/>
      <c r="DZT6679"/>
      <c r="DZU6679"/>
      <c r="DZV6679"/>
      <c r="DZW6679"/>
      <c r="DZX6679"/>
      <c r="DZY6679"/>
      <c r="DZZ6679"/>
      <c r="EAA6679"/>
      <c r="EAB6679"/>
      <c r="EAC6679"/>
      <c r="EAD6679"/>
      <c r="EAE6679"/>
      <c r="EAF6679"/>
      <c r="EAG6679"/>
      <c r="EAH6679"/>
    </row>
    <row r="6680" spans="38:89 3390:3414" x14ac:dyDescent="0.3"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  <c r="BE6680"/>
      <c r="BF6680"/>
      <c r="BG6680"/>
      <c r="BH6680"/>
      <c r="BI6680"/>
      <c r="BJ6680"/>
      <c r="BK6680"/>
      <c r="BL6680"/>
      <c r="BM6680"/>
      <c r="BN6680"/>
      <c r="BO6680"/>
      <c r="BP6680"/>
      <c r="BQ6680"/>
      <c r="BR6680"/>
      <c r="BS6680"/>
      <c r="BT6680"/>
      <c r="BU6680"/>
      <c r="BV6680"/>
      <c r="BW6680"/>
      <c r="BX6680"/>
      <c r="BY6680"/>
      <c r="BZ6680"/>
      <c r="CA6680"/>
      <c r="CB6680"/>
      <c r="CC6680"/>
      <c r="CD6680"/>
      <c r="CE6680"/>
      <c r="CF6680"/>
      <c r="CG6680"/>
      <c r="CH6680"/>
      <c r="CI6680"/>
      <c r="CJ6680"/>
      <c r="CK6680"/>
      <c r="DZJ6680"/>
      <c r="DZK6680"/>
      <c r="DZL6680"/>
      <c r="DZM6680"/>
      <c r="DZN6680"/>
      <c r="DZO6680"/>
      <c r="DZP6680"/>
      <c r="DZQ6680"/>
      <c r="DZR6680"/>
      <c r="DZS6680"/>
      <c r="DZT6680"/>
      <c r="DZU6680"/>
      <c r="DZV6680"/>
      <c r="DZW6680"/>
      <c r="DZX6680"/>
      <c r="DZY6680"/>
      <c r="DZZ6680"/>
      <c r="EAA6680"/>
      <c r="EAB6680"/>
      <c r="EAC6680"/>
      <c r="EAD6680"/>
      <c r="EAE6680"/>
      <c r="EAF6680"/>
      <c r="EAG6680"/>
      <c r="EAH6680"/>
    </row>
    <row r="6681" spans="38:89 3390:3414" x14ac:dyDescent="0.3"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  <c r="BE6681"/>
      <c r="BF6681"/>
      <c r="BG6681"/>
      <c r="BH6681"/>
      <c r="BI6681"/>
      <c r="BJ6681"/>
      <c r="BK6681"/>
      <c r="BL6681"/>
      <c r="BM6681"/>
      <c r="BN6681"/>
      <c r="BO6681"/>
      <c r="BP6681"/>
      <c r="BQ6681"/>
      <c r="BR6681"/>
      <c r="BS6681"/>
      <c r="BT6681"/>
      <c r="BU6681"/>
      <c r="BV6681"/>
      <c r="BW6681"/>
      <c r="BX6681"/>
      <c r="BY6681"/>
      <c r="BZ6681"/>
      <c r="CA6681"/>
      <c r="CB6681"/>
      <c r="CC6681"/>
      <c r="CD6681"/>
      <c r="CE6681"/>
      <c r="CF6681"/>
      <c r="CG6681"/>
      <c r="CH6681"/>
      <c r="CI6681"/>
      <c r="CJ6681"/>
      <c r="CK6681"/>
      <c r="DZJ6681"/>
      <c r="DZK6681"/>
      <c r="DZL6681"/>
      <c r="DZM6681"/>
      <c r="DZN6681"/>
      <c r="DZO6681"/>
      <c r="DZP6681"/>
      <c r="DZQ6681"/>
      <c r="DZR6681"/>
      <c r="DZS6681"/>
      <c r="DZT6681"/>
      <c r="DZU6681"/>
      <c r="DZV6681"/>
      <c r="DZW6681"/>
      <c r="DZX6681"/>
      <c r="DZY6681"/>
      <c r="DZZ6681"/>
      <c r="EAA6681"/>
      <c r="EAB6681"/>
      <c r="EAC6681"/>
      <c r="EAD6681"/>
      <c r="EAE6681"/>
      <c r="EAF6681"/>
      <c r="EAG6681"/>
      <c r="EAH6681"/>
    </row>
    <row r="6682" spans="38:89 3390:3414" x14ac:dyDescent="0.3"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  <c r="BE6682"/>
      <c r="BF6682"/>
      <c r="BG6682"/>
      <c r="BH6682"/>
      <c r="BI6682"/>
      <c r="BJ6682"/>
      <c r="BK6682"/>
      <c r="BL6682"/>
      <c r="BM6682"/>
      <c r="BN6682"/>
      <c r="BO6682"/>
      <c r="BP6682"/>
      <c r="BQ6682"/>
      <c r="BR6682"/>
      <c r="BS6682"/>
      <c r="BT6682"/>
      <c r="BU6682"/>
      <c r="BV6682"/>
      <c r="BW6682"/>
      <c r="BX6682"/>
      <c r="BY6682"/>
      <c r="BZ6682"/>
      <c r="CA6682"/>
      <c r="CB6682"/>
      <c r="CC6682"/>
      <c r="CD6682"/>
      <c r="CE6682"/>
      <c r="CF6682"/>
      <c r="CG6682"/>
      <c r="CH6682"/>
      <c r="CI6682"/>
      <c r="CJ6682"/>
      <c r="CK6682"/>
      <c r="DZJ6682"/>
      <c r="DZK6682"/>
      <c r="DZL6682"/>
      <c r="DZM6682"/>
      <c r="DZN6682"/>
      <c r="DZO6682"/>
      <c r="DZP6682"/>
      <c r="DZQ6682"/>
      <c r="DZR6682"/>
      <c r="DZS6682"/>
      <c r="DZT6682"/>
      <c r="DZU6682"/>
      <c r="DZV6682"/>
      <c r="DZW6682"/>
      <c r="DZX6682"/>
      <c r="DZY6682"/>
      <c r="DZZ6682"/>
      <c r="EAA6682"/>
      <c r="EAB6682"/>
      <c r="EAC6682"/>
      <c r="EAD6682"/>
      <c r="EAE6682"/>
      <c r="EAF6682"/>
      <c r="EAG6682"/>
      <c r="EAH6682"/>
    </row>
    <row r="6683" spans="38:89 3390:3414" x14ac:dyDescent="0.3"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  <c r="BE6683"/>
      <c r="BF6683"/>
      <c r="BG6683"/>
      <c r="BH6683"/>
      <c r="BI6683"/>
      <c r="BJ6683"/>
      <c r="BK6683"/>
      <c r="BL6683"/>
      <c r="BM6683"/>
      <c r="BN6683"/>
      <c r="BO6683"/>
      <c r="BP6683"/>
      <c r="BQ6683"/>
      <c r="BR6683"/>
      <c r="BS6683"/>
      <c r="BT6683"/>
      <c r="BU6683"/>
      <c r="BV6683"/>
      <c r="BW6683"/>
      <c r="BX6683"/>
      <c r="BY6683"/>
      <c r="BZ6683"/>
      <c r="CA6683"/>
      <c r="CB6683"/>
      <c r="CC6683"/>
      <c r="CD6683"/>
      <c r="CE6683"/>
      <c r="CF6683"/>
      <c r="CG6683"/>
      <c r="CH6683"/>
      <c r="CI6683"/>
      <c r="CJ6683"/>
      <c r="CK6683"/>
      <c r="DZJ6683"/>
      <c r="DZK6683"/>
      <c r="DZL6683"/>
      <c r="DZM6683"/>
      <c r="DZN6683"/>
      <c r="DZO6683"/>
      <c r="DZP6683"/>
      <c r="DZQ6683"/>
      <c r="DZR6683"/>
      <c r="DZS6683"/>
      <c r="DZT6683"/>
      <c r="DZU6683"/>
      <c r="DZV6683"/>
      <c r="DZW6683"/>
      <c r="DZX6683"/>
      <c r="DZY6683"/>
      <c r="DZZ6683"/>
      <c r="EAA6683"/>
      <c r="EAB6683"/>
      <c r="EAC6683"/>
      <c r="EAD6683"/>
      <c r="EAE6683"/>
      <c r="EAF6683"/>
      <c r="EAG6683"/>
      <c r="EAH6683"/>
    </row>
    <row r="6684" spans="38:89 3390:3414" x14ac:dyDescent="0.3"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  <c r="BE6684"/>
      <c r="BF6684"/>
      <c r="BG6684"/>
      <c r="BH6684"/>
      <c r="BI6684"/>
      <c r="BJ6684"/>
      <c r="BK6684"/>
      <c r="BL6684"/>
      <c r="BM6684"/>
      <c r="BN6684"/>
      <c r="BO6684"/>
      <c r="BP6684"/>
      <c r="BQ6684"/>
      <c r="BR6684"/>
      <c r="BS6684"/>
      <c r="BT6684"/>
      <c r="BU6684"/>
      <c r="BV6684"/>
      <c r="BW6684"/>
      <c r="BX6684"/>
      <c r="BY6684"/>
      <c r="BZ6684"/>
      <c r="CA6684"/>
      <c r="CB6684"/>
      <c r="CC6684"/>
      <c r="CD6684"/>
      <c r="CE6684"/>
      <c r="CF6684"/>
      <c r="CG6684"/>
      <c r="CH6684"/>
      <c r="CI6684"/>
      <c r="CJ6684"/>
      <c r="CK6684"/>
      <c r="DZJ6684"/>
      <c r="DZK6684"/>
      <c r="DZL6684"/>
      <c r="DZM6684"/>
      <c r="DZN6684"/>
      <c r="DZO6684"/>
      <c r="DZP6684"/>
      <c r="DZQ6684"/>
      <c r="DZR6684"/>
      <c r="DZS6684"/>
      <c r="DZT6684"/>
      <c r="DZU6684"/>
      <c r="DZV6684"/>
      <c r="DZW6684"/>
      <c r="DZX6684"/>
      <c r="DZY6684"/>
      <c r="DZZ6684"/>
      <c r="EAA6684"/>
      <c r="EAB6684"/>
      <c r="EAC6684"/>
      <c r="EAD6684"/>
      <c r="EAE6684"/>
      <c r="EAF6684"/>
      <c r="EAG6684"/>
      <c r="EAH6684"/>
    </row>
    <row r="6685" spans="38:89 3390:3414" x14ac:dyDescent="0.3"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  <c r="BE6685"/>
      <c r="BF6685"/>
      <c r="BG6685"/>
      <c r="BH6685"/>
      <c r="BI6685"/>
      <c r="BJ6685"/>
      <c r="BK6685"/>
      <c r="BL6685"/>
      <c r="BM6685"/>
      <c r="BN6685"/>
      <c r="BO6685"/>
      <c r="BP6685"/>
      <c r="BQ6685"/>
      <c r="BR6685"/>
      <c r="BS6685"/>
      <c r="BT6685"/>
      <c r="BU6685"/>
      <c r="BV6685"/>
      <c r="BW6685"/>
      <c r="BX6685"/>
      <c r="BY6685"/>
      <c r="BZ6685"/>
      <c r="CA6685"/>
      <c r="CB6685"/>
      <c r="CC6685"/>
      <c r="CD6685"/>
      <c r="CE6685"/>
      <c r="CF6685"/>
      <c r="CG6685"/>
      <c r="CH6685"/>
      <c r="CI6685"/>
      <c r="CJ6685"/>
      <c r="CK6685"/>
      <c r="DZJ6685"/>
      <c r="DZK6685"/>
      <c r="DZL6685"/>
      <c r="DZM6685"/>
      <c r="DZN6685"/>
      <c r="DZO6685"/>
      <c r="DZP6685"/>
      <c r="DZQ6685"/>
      <c r="DZR6685"/>
      <c r="DZS6685"/>
      <c r="DZT6685"/>
      <c r="DZU6685"/>
      <c r="DZV6685"/>
      <c r="DZW6685"/>
      <c r="DZX6685"/>
      <c r="DZY6685"/>
      <c r="DZZ6685"/>
      <c r="EAA6685"/>
      <c r="EAB6685"/>
      <c r="EAC6685"/>
      <c r="EAD6685"/>
      <c r="EAE6685"/>
      <c r="EAF6685"/>
      <c r="EAG6685"/>
      <c r="EAH6685"/>
    </row>
    <row r="6686" spans="38:89 3390:3414" x14ac:dyDescent="0.3"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  <c r="BE6686"/>
      <c r="BF6686"/>
      <c r="BG6686"/>
      <c r="BH6686"/>
      <c r="BI6686"/>
      <c r="BJ6686"/>
      <c r="BK6686"/>
      <c r="BL6686"/>
      <c r="BM6686"/>
      <c r="BN6686"/>
      <c r="BO6686"/>
      <c r="BP6686"/>
      <c r="BQ6686"/>
      <c r="BR6686"/>
      <c r="BS6686"/>
      <c r="BT6686"/>
      <c r="BU6686"/>
      <c r="BV6686"/>
      <c r="BW6686"/>
      <c r="BX6686"/>
      <c r="BY6686"/>
      <c r="BZ6686"/>
      <c r="CA6686"/>
      <c r="CB6686"/>
      <c r="CC6686"/>
      <c r="CD6686"/>
      <c r="CE6686"/>
      <c r="CF6686"/>
      <c r="CG6686"/>
      <c r="CH6686"/>
      <c r="CI6686"/>
      <c r="CJ6686"/>
      <c r="CK6686"/>
      <c r="DZJ6686"/>
      <c r="DZK6686"/>
      <c r="DZL6686"/>
      <c r="DZM6686"/>
      <c r="DZN6686"/>
      <c r="DZO6686"/>
      <c r="DZP6686"/>
      <c r="DZQ6686"/>
      <c r="DZR6686"/>
      <c r="DZS6686"/>
      <c r="DZT6686"/>
      <c r="DZU6686"/>
      <c r="DZV6686"/>
      <c r="DZW6686"/>
      <c r="DZX6686"/>
      <c r="DZY6686"/>
      <c r="DZZ6686"/>
      <c r="EAA6686"/>
      <c r="EAB6686"/>
      <c r="EAC6686"/>
      <c r="EAD6686"/>
      <c r="EAE6686"/>
      <c r="EAF6686"/>
      <c r="EAG6686"/>
      <c r="EAH6686"/>
    </row>
    <row r="6687" spans="38:89 3390:3414" x14ac:dyDescent="0.3"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  <c r="BE6687"/>
      <c r="BF6687"/>
      <c r="BG6687"/>
      <c r="BH6687"/>
      <c r="BI6687"/>
      <c r="BJ6687"/>
      <c r="BK6687"/>
      <c r="BL6687"/>
      <c r="BM6687"/>
      <c r="BN6687"/>
      <c r="BO6687"/>
      <c r="BP6687"/>
      <c r="BQ6687"/>
      <c r="BR6687"/>
      <c r="BS6687"/>
      <c r="BT6687"/>
      <c r="BU6687"/>
      <c r="BV6687"/>
      <c r="BW6687"/>
      <c r="BX6687"/>
      <c r="BY6687"/>
      <c r="BZ6687"/>
      <c r="CA6687"/>
      <c r="CB6687"/>
      <c r="CC6687"/>
      <c r="CD6687"/>
      <c r="CE6687"/>
      <c r="CF6687"/>
      <c r="CG6687"/>
      <c r="CH6687"/>
      <c r="CI6687"/>
      <c r="CJ6687"/>
      <c r="CK6687"/>
      <c r="DZJ6687"/>
      <c r="DZK6687"/>
      <c r="DZL6687"/>
      <c r="DZM6687"/>
      <c r="DZN6687"/>
      <c r="DZO6687"/>
      <c r="DZP6687"/>
      <c r="DZQ6687"/>
      <c r="DZR6687"/>
      <c r="DZS6687"/>
      <c r="DZT6687"/>
      <c r="DZU6687"/>
      <c r="DZV6687"/>
      <c r="DZW6687"/>
      <c r="DZX6687"/>
      <c r="DZY6687"/>
      <c r="DZZ6687"/>
      <c r="EAA6687"/>
      <c r="EAB6687"/>
      <c r="EAC6687"/>
      <c r="EAD6687"/>
      <c r="EAE6687"/>
      <c r="EAF6687"/>
      <c r="EAG6687"/>
      <c r="EAH6687"/>
    </row>
    <row r="6688" spans="38:89 3390:3414" x14ac:dyDescent="0.3"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  <c r="BE6688"/>
      <c r="BF6688"/>
      <c r="BG6688"/>
      <c r="BH6688"/>
      <c r="BI6688"/>
      <c r="BJ6688"/>
      <c r="BK6688"/>
      <c r="BL6688"/>
      <c r="BM6688"/>
      <c r="BN6688"/>
      <c r="BO6688"/>
      <c r="BP6688"/>
      <c r="BQ6688"/>
      <c r="BR6688"/>
      <c r="BS6688"/>
      <c r="BT6688"/>
      <c r="BU6688"/>
      <c r="BV6688"/>
      <c r="BW6688"/>
      <c r="BX6688"/>
      <c r="BY6688"/>
      <c r="BZ6688"/>
      <c r="CA6688"/>
      <c r="CB6688"/>
      <c r="CC6688"/>
      <c r="CD6688"/>
      <c r="CE6688"/>
      <c r="CF6688"/>
      <c r="CG6688"/>
      <c r="CH6688"/>
      <c r="CI6688"/>
      <c r="CJ6688"/>
      <c r="CK6688"/>
      <c r="DZJ6688"/>
      <c r="DZK6688"/>
      <c r="DZL6688"/>
      <c r="DZM6688"/>
      <c r="DZN6688"/>
      <c r="DZO6688"/>
      <c r="DZP6688"/>
      <c r="DZQ6688"/>
      <c r="DZR6688"/>
      <c r="DZS6688"/>
      <c r="DZT6688"/>
      <c r="DZU6688"/>
      <c r="DZV6688"/>
      <c r="DZW6688"/>
      <c r="DZX6688"/>
      <c r="DZY6688"/>
      <c r="DZZ6688"/>
      <c r="EAA6688"/>
      <c r="EAB6688"/>
      <c r="EAC6688"/>
      <c r="EAD6688"/>
      <c r="EAE6688"/>
      <c r="EAF6688"/>
      <c r="EAG6688"/>
      <c r="EAH6688"/>
    </row>
    <row r="6689" spans="38:89 3390:3414" x14ac:dyDescent="0.3"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  <c r="BE6689"/>
      <c r="BF6689"/>
      <c r="BG6689"/>
      <c r="BH6689"/>
      <c r="BI6689"/>
      <c r="BJ6689"/>
      <c r="BK6689"/>
      <c r="BL6689"/>
      <c r="BM6689"/>
      <c r="BN6689"/>
      <c r="BO6689"/>
      <c r="BP6689"/>
      <c r="BQ6689"/>
      <c r="BR6689"/>
      <c r="BS6689"/>
      <c r="BT6689"/>
      <c r="BU6689"/>
      <c r="BV6689"/>
      <c r="BW6689"/>
      <c r="BX6689"/>
      <c r="BY6689"/>
      <c r="BZ6689"/>
      <c r="CA6689"/>
      <c r="CB6689"/>
      <c r="CC6689"/>
      <c r="CD6689"/>
      <c r="CE6689"/>
      <c r="CF6689"/>
      <c r="CG6689"/>
      <c r="CH6689"/>
      <c r="CI6689"/>
      <c r="CJ6689"/>
      <c r="CK6689"/>
      <c r="DZJ6689"/>
      <c r="DZK6689"/>
      <c r="DZL6689"/>
      <c r="DZM6689"/>
      <c r="DZN6689"/>
      <c r="DZO6689"/>
      <c r="DZP6689"/>
      <c r="DZQ6689"/>
      <c r="DZR6689"/>
      <c r="DZS6689"/>
      <c r="DZT6689"/>
      <c r="DZU6689"/>
      <c r="DZV6689"/>
      <c r="DZW6689"/>
      <c r="DZX6689"/>
      <c r="DZY6689"/>
      <c r="DZZ6689"/>
      <c r="EAA6689"/>
      <c r="EAB6689"/>
      <c r="EAC6689"/>
      <c r="EAD6689"/>
      <c r="EAE6689"/>
      <c r="EAF6689"/>
      <c r="EAG6689"/>
      <c r="EAH6689"/>
    </row>
    <row r="6690" spans="38:89 3390:3414" x14ac:dyDescent="0.3"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  <c r="BE6690"/>
      <c r="BF6690"/>
      <c r="BG6690"/>
      <c r="BH6690"/>
      <c r="BI6690"/>
      <c r="BJ6690"/>
      <c r="BK6690"/>
      <c r="BL6690"/>
      <c r="BM6690"/>
      <c r="BN6690"/>
      <c r="BO6690"/>
      <c r="BP6690"/>
      <c r="BQ6690"/>
      <c r="BR6690"/>
      <c r="BS6690"/>
      <c r="BT6690"/>
      <c r="BU6690"/>
      <c r="BV6690"/>
      <c r="BW6690"/>
      <c r="BX6690"/>
      <c r="BY6690"/>
      <c r="BZ6690"/>
      <c r="CA6690"/>
      <c r="CB6690"/>
      <c r="CC6690"/>
      <c r="CD6690"/>
      <c r="CE6690"/>
      <c r="CF6690"/>
      <c r="CG6690"/>
      <c r="CH6690"/>
      <c r="CI6690"/>
      <c r="CJ6690"/>
      <c r="CK6690"/>
      <c r="DZJ6690"/>
      <c r="DZK6690"/>
      <c r="DZL6690"/>
      <c r="DZM6690"/>
      <c r="DZN6690"/>
      <c r="DZO6690"/>
      <c r="DZP6690"/>
      <c r="DZQ6690"/>
      <c r="DZR6690"/>
      <c r="DZS6690"/>
      <c r="DZT6690"/>
      <c r="DZU6690"/>
      <c r="DZV6690"/>
      <c r="DZW6690"/>
      <c r="DZX6690"/>
      <c r="DZY6690"/>
      <c r="DZZ6690"/>
      <c r="EAA6690"/>
      <c r="EAB6690"/>
      <c r="EAC6690"/>
      <c r="EAD6690"/>
      <c r="EAE6690"/>
      <c r="EAF6690"/>
      <c r="EAG6690"/>
      <c r="EAH6690"/>
    </row>
    <row r="6691" spans="38:89 3390:3414" x14ac:dyDescent="0.3"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  <c r="BE6691"/>
      <c r="BF6691"/>
      <c r="BG6691"/>
      <c r="BH6691"/>
      <c r="BI6691"/>
      <c r="BJ6691"/>
      <c r="BK6691"/>
      <c r="BL6691"/>
      <c r="BM6691"/>
      <c r="BN6691"/>
      <c r="BO6691"/>
      <c r="BP6691"/>
      <c r="BQ6691"/>
      <c r="BR6691"/>
      <c r="BS6691"/>
      <c r="BT6691"/>
      <c r="BU6691"/>
      <c r="BV6691"/>
      <c r="BW6691"/>
      <c r="BX6691"/>
      <c r="BY6691"/>
      <c r="BZ6691"/>
      <c r="CA6691"/>
      <c r="CB6691"/>
      <c r="CC6691"/>
      <c r="CD6691"/>
      <c r="CE6691"/>
      <c r="CF6691"/>
      <c r="CG6691"/>
      <c r="CH6691"/>
      <c r="CI6691"/>
      <c r="CJ6691"/>
      <c r="CK6691"/>
      <c r="DZJ6691"/>
      <c r="DZK6691"/>
      <c r="DZL6691"/>
      <c r="DZM6691"/>
      <c r="DZN6691"/>
      <c r="DZO6691"/>
      <c r="DZP6691"/>
      <c r="DZQ6691"/>
      <c r="DZR6691"/>
      <c r="DZS6691"/>
      <c r="DZT6691"/>
      <c r="DZU6691"/>
      <c r="DZV6691"/>
      <c r="DZW6691"/>
      <c r="DZX6691"/>
      <c r="DZY6691"/>
      <c r="DZZ6691"/>
      <c r="EAA6691"/>
      <c r="EAB6691"/>
      <c r="EAC6691"/>
      <c r="EAD6691"/>
      <c r="EAE6691"/>
      <c r="EAF6691"/>
      <c r="EAG6691"/>
      <c r="EAH6691"/>
    </row>
    <row r="6692" spans="38:89 3390:3414" x14ac:dyDescent="0.3"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  <c r="BE6692"/>
      <c r="BF6692"/>
      <c r="BG6692"/>
      <c r="BH6692"/>
      <c r="BI6692"/>
      <c r="BJ6692"/>
      <c r="BK6692"/>
      <c r="BL6692"/>
      <c r="BM6692"/>
      <c r="BN6692"/>
      <c r="BO6692"/>
      <c r="BP6692"/>
      <c r="BQ6692"/>
      <c r="BR6692"/>
      <c r="BS6692"/>
      <c r="BT6692"/>
      <c r="BU6692"/>
      <c r="BV6692"/>
      <c r="BW6692"/>
      <c r="BX6692"/>
      <c r="BY6692"/>
      <c r="BZ6692"/>
      <c r="CA6692"/>
      <c r="CB6692"/>
      <c r="CC6692"/>
      <c r="CD6692"/>
      <c r="CE6692"/>
      <c r="CF6692"/>
      <c r="CG6692"/>
      <c r="CH6692"/>
      <c r="CI6692"/>
      <c r="CJ6692"/>
      <c r="CK6692"/>
      <c r="DZJ6692"/>
      <c r="DZK6692"/>
      <c r="DZL6692"/>
      <c r="DZM6692"/>
      <c r="DZN6692"/>
      <c r="DZO6692"/>
      <c r="DZP6692"/>
      <c r="DZQ6692"/>
      <c r="DZR6692"/>
      <c r="DZS6692"/>
      <c r="DZT6692"/>
      <c r="DZU6692"/>
      <c r="DZV6692"/>
      <c r="DZW6692"/>
      <c r="DZX6692"/>
      <c r="DZY6692"/>
      <c r="DZZ6692"/>
      <c r="EAA6692"/>
      <c r="EAB6692"/>
      <c r="EAC6692"/>
      <c r="EAD6692"/>
      <c r="EAE6692"/>
      <c r="EAF6692"/>
      <c r="EAG6692"/>
      <c r="EAH6692"/>
    </row>
    <row r="6693" spans="38:89 3390:3414" x14ac:dyDescent="0.3"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  <c r="BE6693"/>
      <c r="BF6693"/>
      <c r="BG6693"/>
      <c r="BH6693"/>
      <c r="BI6693"/>
      <c r="BJ6693"/>
      <c r="BK6693"/>
      <c r="BL6693"/>
      <c r="BM6693"/>
      <c r="BN6693"/>
      <c r="BO6693"/>
      <c r="BP6693"/>
      <c r="BQ6693"/>
      <c r="BR6693"/>
      <c r="BS6693"/>
      <c r="BT6693"/>
      <c r="BU6693"/>
      <c r="BV6693"/>
      <c r="BW6693"/>
      <c r="BX6693"/>
      <c r="BY6693"/>
      <c r="BZ6693"/>
      <c r="CA6693"/>
      <c r="CB6693"/>
      <c r="CC6693"/>
      <c r="CD6693"/>
      <c r="CE6693"/>
      <c r="CF6693"/>
      <c r="CG6693"/>
      <c r="CH6693"/>
      <c r="CI6693"/>
      <c r="CJ6693"/>
      <c r="CK6693"/>
      <c r="DZJ6693"/>
      <c r="DZK6693"/>
      <c r="DZL6693"/>
      <c r="DZM6693"/>
      <c r="DZN6693"/>
      <c r="DZO6693"/>
      <c r="DZP6693"/>
      <c r="DZQ6693"/>
      <c r="DZR6693"/>
      <c r="DZS6693"/>
      <c r="DZT6693"/>
      <c r="DZU6693"/>
      <c r="DZV6693"/>
      <c r="DZW6693"/>
      <c r="DZX6693"/>
      <c r="DZY6693"/>
      <c r="DZZ6693"/>
      <c r="EAA6693"/>
      <c r="EAB6693"/>
      <c r="EAC6693"/>
      <c r="EAD6693"/>
      <c r="EAE6693"/>
      <c r="EAF6693"/>
      <c r="EAG6693"/>
      <c r="EAH6693"/>
    </row>
    <row r="6694" spans="38:89 3390:3414" x14ac:dyDescent="0.3"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  <c r="BE6694"/>
      <c r="BF6694"/>
      <c r="BG6694"/>
      <c r="BH6694"/>
      <c r="BI6694"/>
      <c r="BJ6694"/>
      <c r="BK6694"/>
      <c r="BL6694"/>
      <c r="BM6694"/>
      <c r="BN6694"/>
      <c r="BO6694"/>
      <c r="BP6694"/>
      <c r="BQ6694"/>
      <c r="BR6694"/>
      <c r="BS6694"/>
      <c r="BT6694"/>
      <c r="BU6694"/>
      <c r="BV6694"/>
      <c r="BW6694"/>
      <c r="BX6694"/>
      <c r="BY6694"/>
      <c r="BZ6694"/>
      <c r="CA6694"/>
      <c r="CB6694"/>
      <c r="CC6694"/>
      <c r="CD6694"/>
      <c r="CE6694"/>
      <c r="CF6694"/>
      <c r="CG6694"/>
      <c r="CH6694"/>
      <c r="CI6694"/>
      <c r="CJ6694"/>
      <c r="CK6694"/>
      <c r="DZJ6694"/>
      <c r="DZK6694"/>
      <c r="DZL6694"/>
      <c r="DZM6694"/>
      <c r="DZN6694"/>
      <c r="DZO6694"/>
      <c r="DZP6694"/>
      <c r="DZQ6694"/>
      <c r="DZR6694"/>
      <c r="DZS6694"/>
      <c r="DZT6694"/>
      <c r="DZU6694"/>
      <c r="DZV6694"/>
      <c r="DZW6694"/>
      <c r="DZX6694"/>
      <c r="DZY6694"/>
      <c r="DZZ6694"/>
      <c r="EAA6694"/>
      <c r="EAB6694"/>
      <c r="EAC6694"/>
      <c r="EAD6694"/>
      <c r="EAE6694"/>
      <c r="EAF6694"/>
      <c r="EAG6694"/>
      <c r="EAH6694"/>
    </row>
    <row r="6695" spans="38:89 3390:3414" x14ac:dyDescent="0.3"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  <c r="BE6695"/>
      <c r="BF6695"/>
      <c r="BG6695"/>
      <c r="BH6695"/>
      <c r="BI6695"/>
      <c r="BJ6695"/>
      <c r="BK6695"/>
      <c r="BL6695"/>
      <c r="BM6695"/>
      <c r="BN6695"/>
      <c r="BO6695"/>
      <c r="BP6695"/>
      <c r="BQ6695"/>
      <c r="BR6695"/>
      <c r="BS6695"/>
      <c r="BT6695"/>
      <c r="BU6695"/>
      <c r="BV6695"/>
      <c r="BW6695"/>
      <c r="BX6695"/>
      <c r="BY6695"/>
      <c r="BZ6695"/>
      <c r="CA6695"/>
      <c r="CB6695"/>
      <c r="CC6695"/>
      <c r="CD6695"/>
      <c r="CE6695"/>
      <c r="CF6695"/>
      <c r="CG6695"/>
      <c r="CH6695"/>
      <c r="CI6695"/>
      <c r="CJ6695"/>
      <c r="CK6695"/>
      <c r="DZJ6695"/>
      <c r="DZK6695"/>
      <c r="DZL6695"/>
      <c r="DZM6695"/>
      <c r="DZN6695"/>
      <c r="DZO6695"/>
      <c r="DZP6695"/>
      <c r="DZQ6695"/>
      <c r="DZR6695"/>
      <c r="DZS6695"/>
      <c r="DZT6695"/>
      <c r="DZU6695"/>
      <c r="DZV6695"/>
      <c r="DZW6695"/>
      <c r="DZX6695"/>
      <c r="DZY6695"/>
      <c r="DZZ6695"/>
      <c r="EAA6695"/>
      <c r="EAB6695"/>
      <c r="EAC6695"/>
      <c r="EAD6695"/>
      <c r="EAE6695"/>
      <c r="EAF6695"/>
      <c r="EAG6695"/>
      <c r="EAH6695"/>
    </row>
    <row r="6696" spans="38:89 3390:3414" x14ac:dyDescent="0.3"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  <c r="BE6696"/>
      <c r="BF6696"/>
      <c r="BG6696"/>
      <c r="BH6696"/>
      <c r="BI6696"/>
      <c r="BJ6696"/>
      <c r="BK6696"/>
      <c r="BL6696"/>
      <c r="BM6696"/>
      <c r="BN6696"/>
      <c r="BO6696"/>
      <c r="BP6696"/>
      <c r="BQ6696"/>
      <c r="BR6696"/>
      <c r="BS6696"/>
      <c r="BT6696"/>
      <c r="BU6696"/>
      <c r="BV6696"/>
      <c r="BW6696"/>
      <c r="BX6696"/>
      <c r="BY6696"/>
      <c r="BZ6696"/>
      <c r="CA6696"/>
      <c r="CB6696"/>
      <c r="CC6696"/>
      <c r="CD6696"/>
      <c r="CE6696"/>
      <c r="CF6696"/>
      <c r="CG6696"/>
      <c r="CH6696"/>
      <c r="CI6696"/>
      <c r="CJ6696"/>
      <c r="CK6696"/>
      <c r="DZJ6696"/>
      <c r="DZK6696"/>
      <c r="DZL6696"/>
      <c r="DZM6696"/>
      <c r="DZN6696"/>
      <c r="DZO6696"/>
      <c r="DZP6696"/>
      <c r="DZQ6696"/>
      <c r="DZR6696"/>
      <c r="DZS6696"/>
      <c r="DZT6696"/>
      <c r="DZU6696"/>
      <c r="DZV6696"/>
      <c r="DZW6696"/>
      <c r="DZX6696"/>
      <c r="DZY6696"/>
      <c r="DZZ6696"/>
      <c r="EAA6696"/>
      <c r="EAB6696"/>
      <c r="EAC6696"/>
      <c r="EAD6696"/>
      <c r="EAE6696"/>
      <c r="EAF6696"/>
      <c r="EAG6696"/>
      <c r="EAH6696"/>
    </row>
    <row r="6697" spans="38:89 3390:3414" x14ac:dyDescent="0.3"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  <c r="BE6697"/>
      <c r="BF6697"/>
      <c r="BG6697"/>
      <c r="BH6697"/>
      <c r="BI6697"/>
      <c r="BJ6697"/>
      <c r="BK6697"/>
      <c r="BL6697"/>
      <c r="BM6697"/>
      <c r="BN6697"/>
      <c r="BO6697"/>
      <c r="BP6697"/>
      <c r="BQ6697"/>
      <c r="BR6697"/>
      <c r="BS6697"/>
      <c r="BT6697"/>
      <c r="BU6697"/>
      <c r="BV6697"/>
      <c r="BW6697"/>
      <c r="BX6697"/>
      <c r="BY6697"/>
      <c r="BZ6697"/>
      <c r="CA6697"/>
      <c r="CB6697"/>
      <c r="CC6697"/>
      <c r="CD6697"/>
      <c r="CE6697"/>
      <c r="CF6697"/>
      <c r="CG6697"/>
      <c r="CH6697"/>
      <c r="CI6697"/>
      <c r="CJ6697"/>
      <c r="CK6697"/>
      <c r="DZJ6697"/>
      <c r="DZK6697"/>
      <c r="DZL6697"/>
      <c r="DZM6697"/>
      <c r="DZN6697"/>
      <c r="DZO6697"/>
      <c r="DZP6697"/>
      <c r="DZQ6697"/>
      <c r="DZR6697"/>
      <c r="DZS6697"/>
      <c r="DZT6697"/>
      <c r="DZU6697"/>
      <c r="DZV6697"/>
      <c r="DZW6697"/>
      <c r="DZX6697"/>
      <c r="DZY6697"/>
      <c r="DZZ6697"/>
      <c r="EAA6697"/>
      <c r="EAB6697"/>
      <c r="EAC6697"/>
      <c r="EAD6697"/>
      <c r="EAE6697"/>
      <c r="EAF6697"/>
      <c r="EAG6697"/>
      <c r="EAH6697"/>
    </row>
    <row r="6698" spans="38:89 3390:3414" x14ac:dyDescent="0.3"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  <c r="BE6698"/>
      <c r="BF6698"/>
      <c r="BG6698"/>
      <c r="BH6698"/>
      <c r="BI6698"/>
      <c r="BJ6698"/>
      <c r="BK6698"/>
      <c r="BL6698"/>
      <c r="BM6698"/>
      <c r="BN6698"/>
      <c r="BO6698"/>
      <c r="BP6698"/>
      <c r="BQ6698"/>
      <c r="BR6698"/>
      <c r="BS6698"/>
      <c r="BT6698"/>
      <c r="BU6698"/>
      <c r="BV6698"/>
      <c r="BW6698"/>
      <c r="BX6698"/>
      <c r="BY6698"/>
      <c r="BZ6698"/>
      <c r="CA6698"/>
      <c r="CB6698"/>
      <c r="CC6698"/>
      <c r="CD6698"/>
      <c r="CE6698"/>
      <c r="CF6698"/>
      <c r="CG6698"/>
      <c r="CH6698"/>
      <c r="CI6698"/>
      <c r="CJ6698"/>
      <c r="CK6698"/>
      <c r="DZJ6698"/>
      <c r="DZK6698"/>
      <c r="DZL6698"/>
      <c r="DZM6698"/>
      <c r="DZN6698"/>
      <c r="DZO6698"/>
      <c r="DZP6698"/>
      <c r="DZQ6698"/>
      <c r="DZR6698"/>
      <c r="DZS6698"/>
      <c r="DZT6698"/>
      <c r="DZU6698"/>
      <c r="DZV6698"/>
      <c r="DZW6698"/>
      <c r="DZX6698"/>
      <c r="DZY6698"/>
      <c r="DZZ6698"/>
      <c r="EAA6698"/>
      <c r="EAB6698"/>
      <c r="EAC6698"/>
      <c r="EAD6698"/>
      <c r="EAE6698"/>
      <c r="EAF6698"/>
      <c r="EAG6698"/>
      <c r="EAH6698"/>
    </row>
    <row r="6699" spans="38:89 3390:3414" x14ac:dyDescent="0.3"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  <c r="BE6699"/>
      <c r="BF6699"/>
      <c r="BG6699"/>
      <c r="BH6699"/>
      <c r="BI6699"/>
      <c r="BJ6699"/>
      <c r="BK6699"/>
      <c r="BL6699"/>
      <c r="BM6699"/>
      <c r="BN6699"/>
      <c r="BO6699"/>
      <c r="BP6699"/>
      <c r="BQ6699"/>
      <c r="BR6699"/>
      <c r="BS6699"/>
      <c r="BT6699"/>
      <c r="BU6699"/>
      <c r="BV6699"/>
      <c r="BW6699"/>
      <c r="BX6699"/>
      <c r="BY6699"/>
      <c r="BZ6699"/>
      <c r="CA6699"/>
      <c r="CB6699"/>
      <c r="CC6699"/>
      <c r="CD6699"/>
      <c r="CE6699"/>
      <c r="CF6699"/>
      <c r="CG6699"/>
      <c r="CH6699"/>
      <c r="CI6699"/>
      <c r="CJ6699"/>
      <c r="CK6699"/>
      <c r="DZJ6699"/>
      <c r="DZK6699"/>
      <c r="DZL6699"/>
      <c r="DZM6699"/>
      <c r="DZN6699"/>
      <c r="DZO6699"/>
      <c r="DZP6699"/>
      <c r="DZQ6699"/>
      <c r="DZR6699"/>
      <c r="DZS6699"/>
      <c r="DZT6699"/>
      <c r="DZU6699"/>
      <c r="DZV6699"/>
      <c r="DZW6699"/>
      <c r="DZX6699"/>
      <c r="DZY6699"/>
      <c r="DZZ6699"/>
      <c r="EAA6699"/>
      <c r="EAB6699"/>
      <c r="EAC6699"/>
      <c r="EAD6699"/>
      <c r="EAE6699"/>
      <c r="EAF6699"/>
      <c r="EAG6699"/>
      <c r="EAH6699"/>
    </row>
    <row r="6700" spans="38:89 3390:3414" x14ac:dyDescent="0.3"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  <c r="BE6700"/>
      <c r="BF6700"/>
      <c r="BG6700"/>
      <c r="BH6700"/>
      <c r="BI6700"/>
      <c r="BJ6700"/>
      <c r="BK6700"/>
      <c r="BL6700"/>
      <c r="BM6700"/>
      <c r="BN6700"/>
      <c r="BO6700"/>
      <c r="BP6700"/>
      <c r="BQ6700"/>
      <c r="BR6700"/>
      <c r="BS6700"/>
      <c r="BT6700"/>
      <c r="BU6700"/>
      <c r="BV6700"/>
      <c r="BW6700"/>
      <c r="BX6700"/>
      <c r="BY6700"/>
      <c r="BZ6700"/>
      <c r="CA6700"/>
      <c r="CB6700"/>
      <c r="CC6700"/>
      <c r="CD6700"/>
      <c r="CE6700"/>
      <c r="CF6700"/>
      <c r="CG6700"/>
      <c r="CH6700"/>
      <c r="CI6700"/>
      <c r="CJ6700"/>
      <c r="CK6700"/>
      <c r="DZJ6700"/>
      <c r="DZK6700"/>
      <c r="DZL6700"/>
      <c r="DZM6700"/>
      <c r="DZN6700"/>
      <c r="DZO6700"/>
      <c r="DZP6700"/>
      <c r="DZQ6700"/>
      <c r="DZR6700"/>
      <c r="DZS6700"/>
      <c r="DZT6700"/>
      <c r="DZU6700"/>
      <c r="DZV6700"/>
      <c r="DZW6700"/>
      <c r="DZX6700"/>
      <c r="DZY6700"/>
      <c r="DZZ6700"/>
      <c r="EAA6700"/>
      <c r="EAB6700"/>
      <c r="EAC6700"/>
      <c r="EAD6700"/>
      <c r="EAE6700"/>
      <c r="EAF6700"/>
      <c r="EAG6700"/>
      <c r="EAH6700"/>
    </row>
    <row r="6701" spans="38:89 3390:3414" x14ac:dyDescent="0.3"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  <c r="BE6701"/>
      <c r="BF6701"/>
      <c r="BG6701"/>
      <c r="BH6701"/>
      <c r="BI6701"/>
      <c r="BJ6701"/>
      <c r="BK6701"/>
      <c r="BL6701"/>
      <c r="BM6701"/>
      <c r="BN6701"/>
      <c r="BO6701"/>
      <c r="BP6701"/>
      <c r="BQ6701"/>
      <c r="BR6701"/>
      <c r="BS6701"/>
      <c r="BT6701"/>
      <c r="BU6701"/>
      <c r="BV6701"/>
      <c r="BW6701"/>
      <c r="BX6701"/>
      <c r="BY6701"/>
      <c r="BZ6701"/>
      <c r="CA6701"/>
      <c r="CB6701"/>
      <c r="CC6701"/>
      <c r="CD6701"/>
      <c r="CE6701"/>
      <c r="CF6701"/>
      <c r="CG6701"/>
      <c r="CH6701"/>
      <c r="CI6701"/>
      <c r="CJ6701"/>
      <c r="CK6701"/>
      <c r="DZJ6701"/>
      <c r="DZK6701"/>
      <c r="DZL6701"/>
      <c r="DZM6701"/>
      <c r="DZN6701"/>
      <c r="DZO6701"/>
      <c r="DZP6701"/>
      <c r="DZQ6701"/>
      <c r="DZR6701"/>
      <c r="DZS6701"/>
      <c r="DZT6701"/>
      <c r="DZU6701"/>
      <c r="DZV6701"/>
      <c r="DZW6701"/>
      <c r="DZX6701"/>
      <c r="DZY6701"/>
      <c r="DZZ6701"/>
      <c r="EAA6701"/>
      <c r="EAB6701"/>
      <c r="EAC6701"/>
      <c r="EAD6701"/>
      <c r="EAE6701"/>
      <c r="EAF6701"/>
      <c r="EAG6701"/>
      <c r="EAH6701"/>
    </row>
    <row r="6702" spans="38:89 3390:3414" x14ac:dyDescent="0.3"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  <c r="BE6702"/>
      <c r="BF6702"/>
      <c r="BG6702"/>
      <c r="BH6702"/>
      <c r="BI6702"/>
      <c r="BJ6702"/>
      <c r="BK6702"/>
      <c r="BL6702"/>
      <c r="BM6702"/>
      <c r="BN6702"/>
      <c r="BO6702"/>
      <c r="BP6702"/>
      <c r="BQ6702"/>
      <c r="BR6702"/>
      <c r="BS6702"/>
      <c r="BT6702"/>
      <c r="BU6702"/>
      <c r="BV6702"/>
      <c r="BW6702"/>
      <c r="BX6702"/>
      <c r="BY6702"/>
      <c r="BZ6702"/>
      <c r="CA6702"/>
      <c r="CB6702"/>
      <c r="CC6702"/>
      <c r="CD6702"/>
      <c r="CE6702"/>
      <c r="CF6702"/>
      <c r="CG6702"/>
      <c r="CH6702"/>
      <c r="CI6702"/>
      <c r="CJ6702"/>
      <c r="CK6702"/>
      <c r="DZJ6702"/>
      <c r="DZK6702"/>
      <c r="DZL6702"/>
      <c r="DZM6702"/>
      <c r="DZN6702"/>
      <c r="DZO6702"/>
      <c r="DZP6702"/>
      <c r="DZQ6702"/>
      <c r="DZR6702"/>
      <c r="DZS6702"/>
      <c r="DZT6702"/>
      <c r="DZU6702"/>
      <c r="DZV6702"/>
      <c r="DZW6702"/>
      <c r="DZX6702"/>
      <c r="DZY6702"/>
      <c r="DZZ6702"/>
      <c r="EAA6702"/>
      <c r="EAB6702"/>
      <c r="EAC6702"/>
      <c r="EAD6702"/>
      <c r="EAE6702"/>
      <c r="EAF6702"/>
      <c r="EAG6702"/>
      <c r="EAH6702"/>
    </row>
    <row r="6703" spans="38:89 3390:3414" x14ac:dyDescent="0.3"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  <c r="BE6703"/>
      <c r="BF6703"/>
      <c r="BG6703"/>
      <c r="BH6703"/>
      <c r="BI6703"/>
      <c r="BJ6703"/>
      <c r="BK6703"/>
      <c r="BL6703"/>
      <c r="BM6703"/>
      <c r="BN6703"/>
      <c r="BO6703"/>
      <c r="BP6703"/>
      <c r="BQ6703"/>
      <c r="BR6703"/>
      <c r="BS6703"/>
      <c r="BT6703"/>
      <c r="BU6703"/>
      <c r="BV6703"/>
      <c r="BW6703"/>
      <c r="BX6703"/>
      <c r="BY6703"/>
      <c r="BZ6703"/>
      <c r="CA6703"/>
      <c r="CB6703"/>
      <c r="CC6703"/>
      <c r="CD6703"/>
      <c r="CE6703"/>
      <c r="CF6703"/>
      <c r="CG6703"/>
      <c r="CH6703"/>
      <c r="CI6703"/>
      <c r="CJ6703"/>
      <c r="CK6703"/>
      <c r="DZJ6703"/>
      <c r="DZK6703"/>
      <c r="DZL6703"/>
      <c r="DZM6703"/>
      <c r="DZN6703"/>
      <c r="DZO6703"/>
      <c r="DZP6703"/>
      <c r="DZQ6703"/>
      <c r="DZR6703"/>
      <c r="DZS6703"/>
      <c r="DZT6703"/>
      <c r="DZU6703"/>
      <c r="DZV6703"/>
      <c r="DZW6703"/>
      <c r="DZX6703"/>
      <c r="DZY6703"/>
      <c r="DZZ6703"/>
      <c r="EAA6703"/>
      <c r="EAB6703"/>
      <c r="EAC6703"/>
      <c r="EAD6703"/>
      <c r="EAE6703"/>
      <c r="EAF6703"/>
      <c r="EAG6703"/>
      <c r="EAH6703"/>
    </row>
    <row r="6704" spans="38:89 3390:3414" x14ac:dyDescent="0.3"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  <c r="BE6704"/>
      <c r="BF6704"/>
      <c r="BG6704"/>
      <c r="BH6704"/>
      <c r="BI6704"/>
      <c r="BJ6704"/>
      <c r="BK6704"/>
      <c r="BL6704"/>
      <c r="BM6704"/>
      <c r="BN6704"/>
      <c r="BO6704"/>
      <c r="BP6704"/>
      <c r="BQ6704"/>
      <c r="BR6704"/>
      <c r="BS6704"/>
      <c r="BT6704"/>
      <c r="BU6704"/>
      <c r="BV6704"/>
      <c r="BW6704"/>
      <c r="BX6704"/>
      <c r="BY6704"/>
      <c r="BZ6704"/>
      <c r="CA6704"/>
      <c r="CB6704"/>
      <c r="CC6704"/>
      <c r="CD6704"/>
      <c r="CE6704"/>
      <c r="CF6704"/>
      <c r="CG6704"/>
      <c r="CH6704"/>
      <c r="CI6704"/>
      <c r="CJ6704"/>
      <c r="CK6704"/>
      <c r="DZJ6704"/>
      <c r="DZK6704"/>
      <c r="DZL6704"/>
      <c r="DZM6704"/>
      <c r="DZN6704"/>
      <c r="DZO6704"/>
      <c r="DZP6704"/>
      <c r="DZQ6704"/>
      <c r="DZR6704"/>
      <c r="DZS6704"/>
      <c r="DZT6704"/>
      <c r="DZU6704"/>
      <c r="DZV6704"/>
      <c r="DZW6704"/>
      <c r="DZX6704"/>
      <c r="DZY6704"/>
      <c r="DZZ6704"/>
      <c r="EAA6704"/>
      <c r="EAB6704"/>
      <c r="EAC6704"/>
      <c r="EAD6704"/>
      <c r="EAE6704"/>
      <c r="EAF6704"/>
      <c r="EAG6704"/>
      <c r="EAH6704"/>
    </row>
    <row r="6705" spans="38:89 3390:3414" x14ac:dyDescent="0.3"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  <c r="BE6705"/>
      <c r="BF6705"/>
      <c r="BG6705"/>
      <c r="BH6705"/>
      <c r="BI6705"/>
      <c r="BJ6705"/>
      <c r="BK6705"/>
      <c r="BL6705"/>
      <c r="BM6705"/>
      <c r="BN6705"/>
      <c r="BO6705"/>
      <c r="BP6705"/>
      <c r="BQ6705"/>
      <c r="BR6705"/>
      <c r="BS6705"/>
      <c r="BT6705"/>
      <c r="BU6705"/>
      <c r="BV6705"/>
      <c r="BW6705"/>
      <c r="BX6705"/>
      <c r="BY6705"/>
      <c r="BZ6705"/>
      <c r="CA6705"/>
      <c r="CB6705"/>
      <c r="CC6705"/>
      <c r="CD6705"/>
      <c r="CE6705"/>
      <c r="CF6705"/>
      <c r="CG6705"/>
      <c r="CH6705"/>
      <c r="CI6705"/>
      <c r="CJ6705"/>
      <c r="CK6705"/>
      <c r="DZJ6705"/>
      <c r="DZK6705"/>
      <c r="DZL6705"/>
      <c r="DZM6705"/>
      <c r="DZN6705"/>
      <c r="DZO6705"/>
      <c r="DZP6705"/>
      <c r="DZQ6705"/>
      <c r="DZR6705"/>
      <c r="DZS6705"/>
      <c r="DZT6705"/>
      <c r="DZU6705"/>
      <c r="DZV6705"/>
      <c r="DZW6705"/>
      <c r="DZX6705"/>
      <c r="DZY6705"/>
      <c r="DZZ6705"/>
      <c r="EAA6705"/>
      <c r="EAB6705"/>
      <c r="EAC6705"/>
      <c r="EAD6705"/>
      <c r="EAE6705"/>
      <c r="EAF6705"/>
      <c r="EAG6705"/>
      <c r="EAH6705"/>
    </row>
    <row r="6706" spans="38:89 3390:3414" x14ac:dyDescent="0.3"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  <c r="BE6706"/>
      <c r="BF6706"/>
      <c r="BG6706"/>
      <c r="BH6706"/>
      <c r="BI6706"/>
      <c r="BJ6706"/>
      <c r="BK6706"/>
      <c r="BL6706"/>
      <c r="BM6706"/>
      <c r="BN6706"/>
      <c r="BO6706"/>
      <c r="BP6706"/>
      <c r="BQ6706"/>
      <c r="BR6706"/>
      <c r="BS6706"/>
      <c r="BT6706"/>
      <c r="BU6706"/>
      <c r="BV6706"/>
      <c r="BW6706"/>
      <c r="BX6706"/>
      <c r="BY6706"/>
      <c r="BZ6706"/>
      <c r="CA6706"/>
      <c r="CB6706"/>
      <c r="CC6706"/>
      <c r="CD6706"/>
      <c r="CE6706"/>
      <c r="CF6706"/>
      <c r="CG6706"/>
      <c r="CH6706"/>
      <c r="CI6706"/>
      <c r="CJ6706"/>
      <c r="CK6706"/>
      <c r="DZJ6706"/>
      <c r="DZK6706"/>
      <c r="DZL6706"/>
      <c r="DZM6706"/>
      <c r="DZN6706"/>
      <c r="DZO6706"/>
      <c r="DZP6706"/>
      <c r="DZQ6706"/>
      <c r="DZR6706"/>
      <c r="DZS6706"/>
      <c r="DZT6706"/>
      <c r="DZU6706"/>
      <c r="DZV6706"/>
      <c r="DZW6706"/>
      <c r="DZX6706"/>
      <c r="DZY6706"/>
      <c r="DZZ6706"/>
      <c r="EAA6706"/>
      <c r="EAB6706"/>
      <c r="EAC6706"/>
      <c r="EAD6706"/>
      <c r="EAE6706"/>
      <c r="EAF6706"/>
      <c r="EAG6706"/>
      <c r="EAH6706"/>
    </row>
    <row r="6707" spans="38:89 3390:3414" x14ac:dyDescent="0.3"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  <c r="BE6707"/>
      <c r="BF6707"/>
      <c r="BG6707"/>
      <c r="BH6707"/>
      <c r="BI6707"/>
      <c r="BJ6707"/>
      <c r="BK6707"/>
      <c r="BL6707"/>
      <c r="BM6707"/>
      <c r="BN6707"/>
      <c r="BO6707"/>
      <c r="BP6707"/>
      <c r="BQ6707"/>
      <c r="BR6707"/>
      <c r="BS6707"/>
      <c r="BT6707"/>
      <c r="BU6707"/>
      <c r="BV6707"/>
      <c r="BW6707"/>
      <c r="BX6707"/>
      <c r="BY6707"/>
      <c r="BZ6707"/>
      <c r="CA6707"/>
      <c r="CB6707"/>
      <c r="CC6707"/>
      <c r="CD6707"/>
      <c r="CE6707"/>
      <c r="CF6707"/>
      <c r="CG6707"/>
      <c r="CH6707"/>
      <c r="CI6707"/>
      <c r="CJ6707"/>
      <c r="CK6707"/>
      <c r="DZJ6707"/>
      <c r="DZK6707"/>
      <c r="DZL6707"/>
      <c r="DZM6707"/>
      <c r="DZN6707"/>
      <c r="DZO6707"/>
      <c r="DZP6707"/>
      <c r="DZQ6707"/>
      <c r="DZR6707"/>
      <c r="DZS6707"/>
      <c r="DZT6707"/>
      <c r="DZU6707"/>
      <c r="DZV6707"/>
      <c r="DZW6707"/>
      <c r="DZX6707"/>
      <c r="DZY6707"/>
      <c r="DZZ6707"/>
      <c r="EAA6707"/>
      <c r="EAB6707"/>
      <c r="EAC6707"/>
      <c r="EAD6707"/>
      <c r="EAE6707"/>
      <c r="EAF6707"/>
      <c r="EAG6707"/>
      <c r="EAH6707"/>
    </row>
    <row r="6708" spans="38:89 3390:3414" x14ac:dyDescent="0.3"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  <c r="BE6708"/>
      <c r="BF6708"/>
      <c r="BG6708"/>
      <c r="BH6708"/>
      <c r="BI6708"/>
      <c r="BJ6708"/>
      <c r="BK6708"/>
      <c r="BL6708"/>
      <c r="BM6708"/>
      <c r="BN6708"/>
      <c r="BO6708"/>
      <c r="BP6708"/>
      <c r="BQ6708"/>
      <c r="BR6708"/>
      <c r="BS6708"/>
      <c r="BT6708"/>
      <c r="BU6708"/>
      <c r="BV6708"/>
      <c r="BW6708"/>
      <c r="BX6708"/>
      <c r="BY6708"/>
      <c r="BZ6708"/>
      <c r="CA6708"/>
      <c r="CB6708"/>
      <c r="CC6708"/>
      <c r="CD6708"/>
      <c r="CE6708"/>
      <c r="CF6708"/>
      <c r="CG6708"/>
      <c r="CH6708"/>
      <c r="CI6708"/>
      <c r="CJ6708"/>
      <c r="CK6708"/>
      <c r="DZJ6708"/>
      <c r="DZK6708"/>
      <c r="DZL6708"/>
      <c r="DZM6708"/>
      <c r="DZN6708"/>
      <c r="DZO6708"/>
      <c r="DZP6708"/>
      <c r="DZQ6708"/>
      <c r="DZR6708"/>
      <c r="DZS6708"/>
      <c r="DZT6708"/>
      <c r="DZU6708"/>
      <c r="DZV6708"/>
      <c r="DZW6708"/>
      <c r="DZX6708"/>
      <c r="DZY6708"/>
      <c r="DZZ6708"/>
      <c r="EAA6708"/>
      <c r="EAB6708"/>
      <c r="EAC6708"/>
      <c r="EAD6708"/>
      <c r="EAE6708"/>
      <c r="EAF6708"/>
      <c r="EAG6708"/>
      <c r="EAH6708"/>
    </row>
    <row r="6709" spans="38:89 3390:3414" x14ac:dyDescent="0.3"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  <c r="BE6709"/>
      <c r="BF6709"/>
      <c r="BG6709"/>
      <c r="BH6709"/>
      <c r="BI6709"/>
      <c r="BJ6709"/>
      <c r="BK6709"/>
      <c r="BL6709"/>
      <c r="BM6709"/>
      <c r="BN6709"/>
      <c r="BO6709"/>
      <c r="BP6709"/>
      <c r="BQ6709"/>
      <c r="BR6709"/>
      <c r="BS6709"/>
      <c r="BT6709"/>
      <c r="BU6709"/>
      <c r="BV6709"/>
      <c r="BW6709"/>
      <c r="BX6709"/>
      <c r="BY6709"/>
      <c r="BZ6709"/>
      <c r="CA6709"/>
      <c r="CB6709"/>
      <c r="CC6709"/>
      <c r="CD6709"/>
      <c r="CE6709"/>
      <c r="CF6709"/>
      <c r="CG6709"/>
      <c r="CH6709"/>
      <c r="CI6709"/>
      <c r="CJ6709"/>
      <c r="CK6709"/>
      <c r="DZJ6709"/>
      <c r="DZK6709"/>
      <c r="DZL6709"/>
      <c r="DZM6709"/>
      <c r="DZN6709"/>
      <c r="DZO6709"/>
      <c r="DZP6709"/>
      <c r="DZQ6709"/>
      <c r="DZR6709"/>
      <c r="DZS6709"/>
      <c r="DZT6709"/>
      <c r="DZU6709"/>
      <c r="DZV6709"/>
      <c r="DZW6709"/>
      <c r="DZX6709"/>
      <c r="DZY6709"/>
      <c r="DZZ6709"/>
      <c r="EAA6709"/>
      <c r="EAB6709"/>
      <c r="EAC6709"/>
      <c r="EAD6709"/>
      <c r="EAE6709"/>
      <c r="EAF6709"/>
      <c r="EAG6709"/>
      <c r="EAH6709"/>
    </row>
    <row r="6710" spans="38:89 3390:3414" x14ac:dyDescent="0.3"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  <c r="BE6710"/>
      <c r="BF6710"/>
      <c r="BG6710"/>
      <c r="BH6710"/>
      <c r="BI6710"/>
      <c r="BJ6710"/>
      <c r="BK6710"/>
      <c r="BL6710"/>
      <c r="BM6710"/>
      <c r="BN6710"/>
      <c r="BO6710"/>
      <c r="BP6710"/>
      <c r="BQ6710"/>
      <c r="BR6710"/>
      <c r="BS6710"/>
      <c r="BT6710"/>
      <c r="BU6710"/>
      <c r="BV6710"/>
      <c r="BW6710"/>
      <c r="BX6710"/>
      <c r="BY6710"/>
      <c r="BZ6710"/>
      <c r="CA6710"/>
      <c r="CB6710"/>
      <c r="CC6710"/>
      <c r="CD6710"/>
      <c r="CE6710"/>
      <c r="CF6710"/>
      <c r="CG6710"/>
      <c r="CH6710"/>
      <c r="CI6710"/>
      <c r="CJ6710"/>
      <c r="CK6710"/>
      <c r="DZJ6710"/>
      <c r="DZK6710"/>
      <c r="DZL6710"/>
      <c r="DZM6710"/>
      <c r="DZN6710"/>
      <c r="DZO6710"/>
      <c r="DZP6710"/>
      <c r="DZQ6710"/>
      <c r="DZR6710"/>
      <c r="DZS6710"/>
      <c r="DZT6710"/>
      <c r="DZU6710"/>
      <c r="DZV6710"/>
      <c r="DZW6710"/>
      <c r="DZX6710"/>
      <c r="DZY6710"/>
      <c r="DZZ6710"/>
      <c r="EAA6710"/>
      <c r="EAB6710"/>
      <c r="EAC6710"/>
      <c r="EAD6710"/>
      <c r="EAE6710"/>
      <c r="EAF6710"/>
      <c r="EAG6710"/>
      <c r="EAH6710"/>
    </row>
    <row r="6711" spans="38:89 3390:3414" x14ac:dyDescent="0.3"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  <c r="BE6711"/>
      <c r="BF6711"/>
      <c r="BG6711"/>
      <c r="BH6711"/>
      <c r="BI6711"/>
      <c r="BJ6711"/>
      <c r="BK6711"/>
      <c r="BL6711"/>
      <c r="BM6711"/>
      <c r="BN6711"/>
      <c r="BO6711"/>
      <c r="BP6711"/>
      <c r="BQ6711"/>
      <c r="BR6711"/>
      <c r="BS6711"/>
      <c r="BT6711"/>
      <c r="BU6711"/>
      <c r="BV6711"/>
      <c r="BW6711"/>
      <c r="BX6711"/>
      <c r="BY6711"/>
      <c r="BZ6711"/>
      <c r="CA6711"/>
      <c r="CB6711"/>
      <c r="CC6711"/>
      <c r="CD6711"/>
      <c r="CE6711"/>
      <c r="CF6711"/>
      <c r="CG6711"/>
      <c r="CH6711"/>
      <c r="CI6711"/>
      <c r="CJ6711"/>
      <c r="CK6711"/>
      <c r="DZJ6711"/>
      <c r="DZK6711"/>
      <c r="DZL6711"/>
      <c r="DZM6711"/>
      <c r="DZN6711"/>
      <c r="DZO6711"/>
      <c r="DZP6711"/>
      <c r="DZQ6711"/>
      <c r="DZR6711"/>
      <c r="DZS6711"/>
      <c r="DZT6711"/>
      <c r="DZU6711"/>
      <c r="DZV6711"/>
      <c r="DZW6711"/>
      <c r="DZX6711"/>
      <c r="DZY6711"/>
      <c r="DZZ6711"/>
      <c r="EAA6711"/>
      <c r="EAB6711"/>
      <c r="EAC6711"/>
      <c r="EAD6711"/>
      <c r="EAE6711"/>
      <c r="EAF6711"/>
      <c r="EAG6711"/>
      <c r="EAH6711"/>
    </row>
    <row r="6712" spans="38:89 3390:3414" x14ac:dyDescent="0.3"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  <c r="BE6712"/>
      <c r="BF6712"/>
      <c r="BG6712"/>
      <c r="BH6712"/>
      <c r="BI6712"/>
      <c r="BJ6712"/>
      <c r="BK6712"/>
      <c r="BL6712"/>
      <c r="BM6712"/>
      <c r="BN6712"/>
      <c r="BO6712"/>
      <c r="BP6712"/>
      <c r="BQ6712"/>
      <c r="BR6712"/>
      <c r="BS6712"/>
      <c r="BT6712"/>
      <c r="BU6712"/>
      <c r="BV6712"/>
      <c r="BW6712"/>
      <c r="BX6712"/>
      <c r="BY6712"/>
      <c r="BZ6712"/>
      <c r="CA6712"/>
      <c r="CB6712"/>
      <c r="CC6712"/>
      <c r="CD6712"/>
      <c r="CE6712"/>
      <c r="CF6712"/>
      <c r="CG6712"/>
      <c r="CH6712"/>
      <c r="CI6712"/>
      <c r="CJ6712"/>
      <c r="CK6712"/>
      <c r="DZJ6712"/>
      <c r="DZK6712"/>
      <c r="DZL6712"/>
      <c r="DZM6712"/>
      <c r="DZN6712"/>
      <c r="DZO6712"/>
      <c r="DZP6712"/>
      <c r="DZQ6712"/>
      <c r="DZR6712"/>
      <c r="DZS6712"/>
      <c r="DZT6712"/>
      <c r="DZU6712"/>
      <c r="DZV6712"/>
      <c r="DZW6712"/>
      <c r="DZX6712"/>
      <c r="DZY6712"/>
      <c r="DZZ6712"/>
      <c r="EAA6712"/>
      <c r="EAB6712"/>
      <c r="EAC6712"/>
      <c r="EAD6712"/>
      <c r="EAE6712"/>
      <c r="EAF6712"/>
      <c r="EAG6712"/>
      <c r="EAH6712"/>
    </row>
    <row r="6713" spans="38:89 3390:3414" x14ac:dyDescent="0.3"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  <c r="BE6713"/>
      <c r="BF6713"/>
      <c r="BG6713"/>
      <c r="BH6713"/>
      <c r="BI6713"/>
      <c r="BJ6713"/>
      <c r="BK6713"/>
      <c r="BL6713"/>
      <c r="BM6713"/>
      <c r="BN6713"/>
      <c r="BO6713"/>
      <c r="BP6713"/>
      <c r="BQ6713"/>
      <c r="BR6713"/>
      <c r="BS6713"/>
      <c r="BT6713"/>
      <c r="BU6713"/>
      <c r="BV6713"/>
      <c r="BW6713"/>
      <c r="BX6713"/>
      <c r="BY6713"/>
      <c r="BZ6713"/>
      <c r="CA6713"/>
      <c r="CB6713"/>
      <c r="CC6713"/>
      <c r="CD6713"/>
      <c r="CE6713"/>
      <c r="CF6713"/>
      <c r="CG6713"/>
      <c r="CH6713"/>
      <c r="CI6713"/>
      <c r="CJ6713"/>
      <c r="CK6713"/>
      <c r="DZJ6713"/>
      <c r="DZK6713"/>
      <c r="DZL6713"/>
      <c r="DZM6713"/>
      <c r="DZN6713"/>
      <c r="DZO6713"/>
      <c r="DZP6713"/>
      <c r="DZQ6713"/>
      <c r="DZR6713"/>
      <c r="DZS6713"/>
      <c r="DZT6713"/>
      <c r="DZU6713"/>
      <c r="DZV6713"/>
      <c r="DZW6713"/>
      <c r="DZX6713"/>
      <c r="DZY6713"/>
      <c r="DZZ6713"/>
      <c r="EAA6713"/>
      <c r="EAB6713"/>
      <c r="EAC6713"/>
      <c r="EAD6713"/>
      <c r="EAE6713"/>
      <c r="EAF6713"/>
      <c r="EAG6713"/>
      <c r="EAH6713"/>
    </row>
    <row r="6714" spans="38:89 3390:3414" x14ac:dyDescent="0.3"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  <c r="BE6714"/>
      <c r="BF6714"/>
      <c r="BG6714"/>
      <c r="BH6714"/>
      <c r="BI6714"/>
      <c r="BJ6714"/>
      <c r="BK6714"/>
      <c r="BL6714"/>
      <c r="BM6714"/>
      <c r="BN6714"/>
      <c r="BO6714"/>
      <c r="BP6714"/>
      <c r="BQ6714"/>
      <c r="BR6714"/>
      <c r="BS6714"/>
      <c r="BT6714"/>
      <c r="BU6714"/>
      <c r="BV6714"/>
      <c r="BW6714"/>
      <c r="BX6714"/>
      <c r="BY6714"/>
      <c r="BZ6714"/>
      <c r="CA6714"/>
      <c r="CB6714"/>
      <c r="CC6714"/>
      <c r="CD6714"/>
      <c r="CE6714"/>
      <c r="CF6714"/>
      <c r="CG6714"/>
      <c r="CH6714"/>
      <c r="CI6714"/>
      <c r="CJ6714"/>
      <c r="CK6714"/>
      <c r="DZJ6714"/>
      <c r="DZK6714"/>
      <c r="DZL6714"/>
      <c r="DZM6714"/>
      <c r="DZN6714"/>
      <c r="DZO6714"/>
      <c r="DZP6714"/>
      <c r="DZQ6714"/>
      <c r="DZR6714"/>
      <c r="DZS6714"/>
      <c r="DZT6714"/>
      <c r="DZU6714"/>
      <c r="DZV6714"/>
      <c r="DZW6714"/>
      <c r="DZX6714"/>
      <c r="DZY6714"/>
      <c r="DZZ6714"/>
      <c r="EAA6714"/>
      <c r="EAB6714"/>
      <c r="EAC6714"/>
      <c r="EAD6714"/>
      <c r="EAE6714"/>
      <c r="EAF6714"/>
      <c r="EAG6714"/>
      <c r="EAH6714"/>
    </row>
    <row r="6715" spans="38:89 3390:3414" x14ac:dyDescent="0.3"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  <c r="BE6715"/>
      <c r="BF6715"/>
      <c r="BG6715"/>
      <c r="BH6715"/>
      <c r="BI6715"/>
      <c r="BJ6715"/>
      <c r="BK6715"/>
      <c r="BL6715"/>
      <c r="BM6715"/>
      <c r="BN6715"/>
      <c r="BO6715"/>
      <c r="BP6715"/>
      <c r="BQ6715"/>
      <c r="BR6715"/>
      <c r="BS6715"/>
      <c r="BT6715"/>
      <c r="BU6715"/>
      <c r="BV6715"/>
      <c r="BW6715"/>
      <c r="BX6715"/>
      <c r="BY6715"/>
      <c r="BZ6715"/>
      <c r="CA6715"/>
      <c r="CB6715"/>
      <c r="CC6715"/>
      <c r="CD6715"/>
      <c r="CE6715"/>
      <c r="CF6715"/>
      <c r="CG6715"/>
      <c r="CH6715"/>
      <c r="CI6715"/>
      <c r="CJ6715"/>
      <c r="CK6715"/>
      <c r="DZJ6715"/>
      <c r="DZK6715"/>
      <c r="DZL6715"/>
      <c r="DZM6715"/>
      <c r="DZN6715"/>
      <c r="DZO6715"/>
      <c r="DZP6715"/>
      <c r="DZQ6715"/>
      <c r="DZR6715"/>
      <c r="DZS6715"/>
      <c r="DZT6715"/>
      <c r="DZU6715"/>
      <c r="DZV6715"/>
      <c r="DZW6715"/>
      <c r="DZX6715"/>
      <c r="DZY6715"/>
      <c r="DZZ6715"/>
      <c r="EAA6715"/>
      <c r="EAB6715"/>
      <c r="EAC6715"/>
      <c r="EAD6715"/>
      <c r="EAE6715"/>
      <c r="EAF6715"/>
      <c r="EAG6715"/>
      <c r="EAH6715"/>
    </row>
    <row r="6716" spans="38:89 3390:3414" x14ac:dyDescent="0.3"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  <c r="BE6716"/>
      <c r="BF6716"/>
      <c r="BG6716"/>
      <c r="BH6716"/>
      <c r="BI6716"/>
      <c r="BJ6716"/>
      <c r="BK6716"/>
      <c r="BL6716"/>
      <c r="BM6716"/>
      <c r="BN6716"/>
      <c r="BO6716"/>
      <c r="BP6716"/>
      <c r="BQ6716"/>
      <c r="BR6716"/>
      <c r="BS6716"/>
      <c r="BT6716"/>
      <c r="BU6716"/>
      <c r="BV6716"/>
      <c r="BW6716"/>
      <c r="BX6716"/>
      <c r="BY6716"/>
      <c r="BZ6716"/>
      <c r="CA6716"/>
      <c r="CB6716"/>
      <c r="CC6716"/>
      <c r="CD6716"/>
      <c r="CE6716"/>
      <c r="CF6716"/>
      <c r="CG6716"/>
      <c r="CH6716"/>
      <c r="CI6716"/>
      <c r="CJ6716"/>
      <c r="CK6716"/>
      <c r="DZJ6716"/>
      <c r="DZK6716"/>
      <c r="DZL6716"/>
      <c r="DZM6716"/>
      <c r="DZN6716"/>
      <c r="DZO6716"/>
      <c r="DZP6716"/>
      <c r="DZQ6716"/>
      <c r="DZR6716"/>
      <c r="DZS6716"/>
      <c r="DZT6716"/>
      <c r="DZU6716"/>
      <c r="DZV6716"/>
      <c r="DZW6716"/>
      <c r="DZX6716"/>
      <c r="DZY6716"/>
      <c r="DZZ6716"/>
      <c r="EAA6716"/>
      <c r="EAB6716"/>
      <c r="EAC6716"/>
      <c r="EAD6716"/>
      <c r="EAE6716"/>
      <c r="EAF6716"/>
      <c r="EAG6716"/>
      <c r="EAH6716"/>
    </row>
    <row r="6717" spans="38:89 3390:3414" x14ac:dyDescent="0.3"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  <c r="BE6717"/>
      <c r="BF6717"/>
      <c r="BG6717"/>
      <c r="BH6717"/>
      <c r="BI6717"/>
      <c r="BJ6717"/>
      <c r="BK6717"/>
      <c r="BL6717"/>
      <c r="BM6717"/>
      <c r="BN6717"/>
      <c r="BO6717"/>
      <c r="BP6717"/>
      <c r="BQ6717"/>
      <c r="BR6717"/>
      <c r="BS6717"/>
      <c r="BT6717"/>
      <c r="BU6717"/>
      <c r="BV6717"/>
      <c r="BW6717"/>
      <c r="BX6717"/>
      <c r="BY6717"/>
      <c r="BZ6717"/>
      <c r="CA6717"/>
      <c r="CB6717"/>
      <c r="CC6717"/>
      <c r="CD6717"/>
      <c r="CE6717"/>
      <c r="CF6717"/>
      <c r="CG6717"/>
      <c r="CH6717"/>
      <c r="CI6717"/>
      <c r="CJ6717"/>
      <c r="CK6717"/>
      <c r="DZJ6717"/>
      <c r="DZK6717"/>
      <c r="DZL6717"/>
      <c r="DZM6717"/>
      <c r="DZN6717"/>
      <c r="DZO6717"/>
      <c r="DZP6717"/>
      <c r="DZQ6717"/>
      <c r="DZR6717"/>
      <c r="DZS6717"/>
      <c r="DZT6717"/>
      <c r="DZU6717"/>
      <c r="DZV6717"/>
      <c r="DZW6717"/>
      <c r="DZX6717"/>
      <c r="DZY6717"/>
      <c r="DZZ6717"/>
      <c r="EAA6717"/>
      <c r="EAB6717"/>
      <c r="EAC6717"/>
      <c r="EAD6717"/>
      <c r="EAE6717"/>
      <c r="EAF6717"/>
      <c r="EAG6717"/>
      <c r="EAH6717"/>
    </row>
    <row r="6718" spans="38:89 3390:3414" x14ac:dyDescent="0.3"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  <c r="BE6718"/>
      <c r="BF6718"/>
      <c r="BG6718"/>
      <c r="BH6718"/>
      <c r="BI6718"/>
      <c r="BJ6718"/>
      <c r="BK6718"/>
      <c r="BL6718"/>
      <c r="BM6718"/>
      <c r="BN6718"/>
      <c r="BO6718"/>
      <c r="BP6718"/>
      <c r="BQ6718"/>
      <c r="BR6718"/>
      <c r="BS6718"/>
      <c r="BT6718"/>
      <c r="BU6718"/>
      <c r="BV6718"/>
      <c r="BW6718"/>
      <c r="BX6718"/>
      <c r="BY6718"/>
      <c r="BZ6718"/>
      <c r="CA6718"/>
      <c r="CB6718"/>
      <c r="CC6718"/>
      <c r="CD6718"/>
      <c r="CE6718"/>
      <c r="CF6718"/>
      <c r="CG6718"/>
      <c r="CH6718"/>
      <c r="CI6718"/>
      <c r="CJ6718"/>
      <c r="CK6718"/>
      <c r="DZJ6718"/>
      <c r="DZK6718"/>
      <c r="DZL6718"/>
      <c r="DZM6718"/>
      <c r="DZN6718"/>
      <c r="DZO6718"/>
      <c r="DZP6718"/>
      <c r="DZQ6718"/>
      <c r="DZR6718"/>
      <c r="DZS6718"/>
      <c r="DZT6718"/>
      <c r="DZU6718"/>
      <c r="DZV6718"/>
      <c r="DZW6718"/>
      <c r="DZX6718"/>
      <c r="DZY6718"/>
      <c r="DZZ6718"/>
      <c r="EAA6718"/>
      <c r="EAB6718"/>
      <c r="EAC6718"/>
      <c r="EAD6718"/>
      <c r="EAE6718"/>
      <c r="EAF6718"/>
      <c r="EAG6718"/>
      <c r="EAH6718"/>
    </row>
    <row r="6719" spans="38:89 3390:3414" x14ac:dyDescent="0.3"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  <c r="BE6719"/>
      <c r="BF6719"/>
      <c r="BG6719"/>
      <c r="BH6719"/>
      <c r="BI6719"/>
      <c r="BJ6719"/>
      <c r="BK6719"/>
      <c r="BL6719"/>
      <c r="BM6719"/>
      <c r="BN6719"/>
      <c r="BO6719"/>
      <c r="BP6719"/>
      <c r="BQ6719"/>
      <c r="BR6719"/>
      <c r="BS6719"/>
      <c r="BT6719"/>
      <c r="BU6719"/>
      <c r="BV6719"/>
      <c r="BW6719"/>
      <c r="BX6719"/>
      <c r="BY6719"/>
      <c r="BZ6719"/>
      <c r="CA6719"/>
      <c r="CB6719"/>
      <c r="CC6719"/>
      <c r="CD6719"/>
      <c r="CE6719"/>
      <c r="CF6719"/>
      <c r="CG6719"/>
      <c r="CH6719"/>
      <c r="CI6719"/>
      <c r="CJ6719"/>
      <c r="CK6719"/>
      <c r="DZJ6719"/>
      <c r="DZK6719"/>
      <c r="DZL6719"/>
      <c r="DZM6719"/>
      <c r="DZN6719"/>
      <c r="DZO6719"/>
      <c r="DZP6719"/>
      <c r="DZQ6719"/>
      <c r="DZR6719"/>
      <c r="DZS6719"/>
      <c r="DZT6719"/>
      <c r="DZU6719"/>
      <c r="DZV6719"/>
      <c r="DZW6719"/>
      <c r="DZX6719"/>
      <c r="DZY6719"/>
      <c r="DZZ6719"/>
      <c r="EAA6719"/>
      <c r="EAB6719"/>
      <c r="EAC6719"/>
      <c r="EAD6719"/>
      <c r="EAE6719"/>
      <c r="EAF6719"/>
      <c r="EAG6719"/>
      <c r="EAH6719"/>
    </row>
    <row r="6720" spans="38:89 3390:3414" x14ac:dyDescent="0.3"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  <c r="BE6720"/>
      <c r="BF6720"/>
      <c r="BG6720"/>
      <c r="BH6720"/>
      <c r="BI6720"/>
      <c r="BJ6720"/>
      <c r="BK6720"/>
      <c r="BL6720"/>
      <c r="BM6720"/>
      <c r="BN6720"/>
      <c r="BO6720"/>
      <c r="BP6720"/>
      <c r="BQ6720"/>
      <c r="BR6720"/>
      <c r="BS6720"/>
      <c r="BT6720"/>
      <c r="BU6720"/>
      <c r="BV6720"/>
      <c r="BW6720"/>
      <c r="BX6720"/>
      <c r="BY6720"/>
      <c r="BZ6720"/>
      <c r="CA6720"/>
      <c r="CB6720"/>
      <c r="CC6720"/>
      <c r="CD6720"/>
      <c r="CE6720"/>
      <c r="CF6720"/>
      <c r="CG6720"/>
      <c r="CH6720"/>
      <c r="CI6720"/>
      <c r="CJ6720"/>
      <c r="CK6720"/>
      <c r="DZJ6720"/>
      <c r="DZK6720"/>
      <c r="DZL6720"/>
      <c r="DZM6720"/>
      <c r="DZN6720"/>
      <c r="DZO6720"/>
      <c r="DZP6720"/>
      <c r="DZQ6720"/>
      <c r="DZR6720"/>
      <c r="DZS6720"/>
      <c r="DZT6720"/>
      <c r="DZU6720"/>
      <c r="DZV6720"/>
      <c r="DZW6720"/>
      <c r="DZX6720"/>
      <c r="DZY6720"/>
      <c r="DZZ6720"/>
      <c r="EAA6720"/>
      <c r="EAB6720"/>
      <c r="EAC6720"/>
      <c r="EAD6720"/>
      <c r="EAE6720"/>
      <c r="EAF6720"/>
      <c r="EAG6720"/>
      <c r="EAH6720"/>
    </row>
    <row r="6721" spans="38:89 3390:3414" x14ac:dyDescent="0.3"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  <c r="BE6721"/>
      <c r="BF6721"/>
      <c r="BG6721"/>
      <c r="BH6721"/>
      <c r="BI6721"/>
      <c r="BJ6721"/>
      <c r="BK6721"/>
      <c r="BL6721"/>
      <c r="BM6721"/>
      <c r="BN6721"/>
      <c r="BO6721"/>
      <c r="BP6721"/>
      <c r="BQ6721"/>
      <c r="BR6721"/>
      <c r="BS6721"/>
      <c r="BT6721"/>
      <c r="BU6721"/>
      <c r="BV6721"/>
      <c r="BW6721"/>
      <c r="BX6721"/>
      <c r="BY6721"/>
      <c r="BZ6721"/>
      <c r="CA6721"/>
      <c r="CB6721"/>
      <c r="CC6721"/>
      <c r="CD6721"/>
      <c r="CE6721"/>
      <c r="CF6721"/>
      <c r="CG6721"/>
      <c r="CH6721"/>
      <c r="CI6721"/>
      <c r="CJ6721"/>
      <c r="CK6721"/>
      <c r="DZJ6721"/>
      <c r="DZK6721"/>
      <c r="DZL6721"/>
      <c r="DZM6721"/>
      <c r="DZN6721"/>
      <c r="DZO6721"/>
      <c r="DZP6721"/>
      <c r="DZQ6721"/>
      <c r="DZR6721"/>
      <c r="DZS6721"/>
      <c r="DZT6721"/>
      <c r="DZU6721"/>
      <c r="DZV6721"/>
      <c r="DZW6721"/>
      <c r="DZX6721"/>
      <c r="DZY6721"/>
      <c r="DZZ6721"/>
      <c r="EAA6721"/>
      <c r="EAB6721"/>
      <c r="EAC6721"/>
      <c r="EAD6721"/>
      <c r="EAE6721"/>
      <c r="EAF6721"/>
      <c r="EAG6721"/>
      <c r="EAH6721"/>
    </row>
    <row r="6722" spans="38:89 3390:3414" x14ac:dyDescent="0.3"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  <c r="BE6722"/>
      <c r="BF6722"/>
      <c r="BG6722"/>
      <c r="BH6722"/>
      <c r="BI6722"/>
      <c r="BJ6722"/>
      <c r="BK6722"/>
      <c r="BL6722"/>
      <c r="BM6722"/>
      <c r="BN6722"/>
      <c r="BO6722"/>
      <c r="BP6722"/>
      <c r="BQ6722"/>
      <c r="BR6722"/>
      <c r="BS6722"/>
      <c r="BT6722"/>
      <c r="BU6722"/>
      <c r="BV6722"/>
      <c r="BW6722"/>
      <c r="BX6722"/>
      <c r="BY6722"/>
      <c r="BZ6722"/>
      <c r="CA6722"/>
      <c r="CB6722"/>
      <c r="CC6722"/>
      <c r="CD6722"/>
      <c r="CE6722"/>
      <c r="CF6722"/>
      <c r="CG6722"/>
      <c r="CH6722"/>
      <c r="CI6722"/>
      <c r="CJ6722"/>
      <c r="CK6722"/>
      <c r="DZJ6722"/>
      <c r="DZK6722"/>
      <c r="DZL6722"/>
      <c r="DZM6722"/>
      <c r="DZN6722"/>
      <c r="DZO6722"/>
      <c r="DZP6722"/>
      <c r="DZQ6722"/>
      <c r="DZR6722"/>
      <c r="DZS6722"/>
      <c r="DZT6722"/>
      <c r="DZU6722"/>
      <c r="DZV6722"/>
      <c r="DZW6722"/>
      <c r="DZX6722"/>
      <c r="DZY6722"/>
      <c r="DZZ6722"/>
      <c r="EAA6722"/>
      <c r="EAB6722"/>
      <c r="EAC6722"/>
      <c r="EAD6722"/>
      <c r="EAE6722"/>
      <c r="EAF6722"/>
      <c r="EAG6722"/>
      <c r="EAH6722"/>
    </row>
    <row r="6723" spans="38:89 3390:3414" x14ac:dyDescent="0.3"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  <c r="BE6723"/>
      <c r="BF6723"/>
      <c r="BG6723"/>
      <c r="BH6723"/>
      <c r="BI6723"/>
      <c r="BJ6723"/>
      <c r="BK6723"/>
      <c r="BL6723"/>
      <c r="BM6723"/>
      <c r="BN6723"/>
      <c r="BO6723"/>
      <c r="BP6723"/>
      <c r="BQ6723"/>
      <c r="BR6723"/>
      <c r="BS6723"/>
      <c r="BT6723"/>
      <c r="BU6723"/>
      <c r="BV6723"/>
      <c r="BW6723"/>
      <c r="BX6723"/>
      <c r="BY6723"/>
      <c r="BZ6723"/>
      <c r="CA6723"/>
      <c r="CB6723"/>
      <c r="CC6723"/>
      <c r="CD6723"/>
      <c r="CE6723"/>
      <c r="CF6723"/>
      <c r="CG6723"/>
      <c r="CH6723"/>
      <c r="CI6723"/>
      <c r="CJ6723"/>
      <c r="CK6723"/>
      <c r="DZJ6723"/>
      <c r="DZK6723"/>
      <c r="DZL6723"/>
      <c r="DZM6723"/>
      <c r="DZN6723"/>
      <c r="DZO6723"/>
      <c r="DZP6723"/>
      <c r="DZQ6723"/>
      <c r="DZR6723"/>
      <c r="DZS6723"/>
      <c r="DZT6723"/>
      <c r="DZU6723"/>
      <c r="DZV6723"/>
      <c r="DZW6723"/>
      <c r="DZX6723"/>
      <c r="DZY6723"/>
      <c r="DZZ6723"/>
      <c r="EAA6723"/>
      <c r="EAB6723"/>
      <c r="EAC6723"/>
      <c r="EAD6723"/>
      <c r="EAE6723"/>
      <c r="EAF6723"/>
      <c r="EAG6723"/>
      <c r="EAH6723"/>
    </row>
    <row r="6724" spans="38:89 3390:3414" x14ac:dyDescent="0.3"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  <c r="BE6724"/>
      <c r="BF6724"/>
      <c r="BG6724"/>
      <c r="BH6724"/>
      <c r="BI6724"/>
      <c r="BJ6724"/>
      <c r="BK6724"/>
      <c r="BL6724"/>
      <c r="BM6724"/>
      <c r="BN6724"/>
      <c r="BO6724"/>
      <c r="BP6724"/>
      <c r="BQ6724"/>
      <c r="BR6724"/>
      <c r="BS6724"/>
      <c r="BT6724"/>
      <c r="BU6724"/>
      <c r="BV6724"/>
      <c r="BW6724"/>
      <c r="BX6724"/>
      <c r="BY6724"/>
      <c r="BZ6724"/>
      <c r="CA6724"/>
      <c r="CB6724"/>
      <c r="CC6724"/>
      <c r="CD6724"/>
      <c r="CE6724"/>
      <c r="CF6724"/>
      <c r="CG6724"/>
      <c r="CH6724"/>
      <c r="CI6724"/>
      <c r="CJ6724"/>
      <c r="CK6724"/>
      <c r="DZJ6724"/>
      <c r="DZK6724"/>
      <c r="DZL6724"/>
      <c r="DZM6724"/>
      <c r="DZN6724"/>
      <c r="DZO6724"/>
      <c r="DZP6724"/>
      <c r="DZQ6724"/>
      <c r="DZR6724"/>
      <c r="DZS6724"/>
      <c r="DZT6724"/>
      <c r="DZU6724"/>
      <c r="DZV6724"/>
      <c r="DZW6724"/>
      <c r="DZX6724"/>
      <c r="DZY6724"/>
      <c r="DZZ6724"/>
      <c r="EAA6724"/>
      <c r="EAB6724"/>
      <c r="EAC6724"/>
      <c r="EAD6724"/>
      <c r="EAE6724"/>
      <c r="EAF6724"/>
      <c r="EAG6724"/>
      <c r="EAH6724"/>
    </row>
    <row r="6725" spans="38:89 3390:3414" x14ac:dyDescent="0.3"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  <c r="BE6725"/>
      <c r="BF6725"/>
      <c r="BG6725"/>
      <c r="BH6725"/>
      <c r="BI6725"/>
      <c r="BJ6725"/>
      <c r="BK6725"/>
      <c r="BL6725"/>
      <c r="BM6725"/>
      <c r="BN6725"/>
      <c r="BO6725"/>
      <c r="BP6725"/>
      <c r="BQ6725"/>
      <c r="BR6725"/>
      <c r="BS6725"/>
      <c r="BT6725"/>
      <c r="BU6725"/>
      <c r="BV6725"/>
      <c r="BW6725"/>
      <c r="BX6725"/>
      <c r="BY6725"/>
      <c r="BZ6725"/>
      <c r="CA6725"/>
      <c r="CB6725"/>
      <c r="CC6725"/>
      <c r="CD6725"/>
      <c r="CE6725"/>
      <c r="CF6725"/>
      <c r="CG6725"/>
      <c r="CH6725"/>
      <c r="CI6725"/>
      <c r="CJ6725"/>
      <c r="CK6725"/>
      <c r="DZJ6725"/>
      <c r="DZK6725"/>
      <c r="DZL6725"/>
      <c r="DZM6725"/>
      <c r="DZN6725"/>
      <c r="DZO6725"/>
      <c r="DZP6725"/>
      <c r="DZQ6725"/>
      <c r="DZR6725"/>
      <c r="DZS6725"/>
      <c r="DZT6725"/>
      <c r="DZU6725"/>
      <c r="DZV6725"/>
      <c r="DZW6725"/>
      <c r="DZX6725"/>
      <c r="DZY6725"/>
      <c r="DZZ6725"/>
      <c r="EAA6725"/>
      <c r="EAB6725"/>
      <c r="EAC6725"/>
      <c r="EAD6725"/>
      <c r="EAE6725"/>
      <c r="EAF6725"/>
      <c r="EAG6725"/>
      <c r="EAH6725"/>
    </row>
    <row r="6726" spans="38:89 3390:3414" x14ac:dyDescent="0.3"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  <c r="BE6726"/>
      <c r="BF6726"/>
      <c r="BG6726"/>
      <c r="BH6726"/>
      <c r="BI6726"/>
      <c r="BJ6726"/>
      <c r="BK6726"/>
      <c r="BL6726"/>
      <c r="BM6726"/>
      <c r="BN6726"/>
      <c r="BO6726"/>
      <c r="BP6726"/>
      <c r="BQ6726"/>
      <c r="BR6726"/>
      <c r="BS6726"/>
      <c r="BT6726"/>
      <c r="BU6726"/>
      <c r="BV6726"/>
      <c r="BW6726"/>
      <c r="BX6726"/>
      <c r="BY6726"/>
      <c r="BZ6726"/>
      <c r="CA6726"/>
      <c r="CB6726"/>
      <c r="CC6726"/>
      <c r="CD6726"/>
      <c r="CE6726"/>
      <c r="CF6726"/>
      <c r="CG6726"/>
      <c r="CH6726"/>
      <c r="CI6726"/>
      <c r="CJ6726"/>
      <c r="CK6726"/>
      <c r="DZJ6726"/>
      <c r="DZK6726"/>
      <c r="DZL6726"/>
      <c r="DZM6726"/>
      <c r="DZN6726"/>
      <c r="DZO6726"/>
      <c r="DZP6726"/>
      <c r="DZQ6726"/>
      <c r="DZR6726"/>
      <c r="DZS6726"/>
      <c r="DZT6726"/>
      <c r="DZU6726"/>
      <c r="DZV6726"/>
      <c r="DZW6726"/>
      <c r="DZX6726"/>
      <c r="DZY6726"/>
      <c r="DZZ6726"/>
      <c r="EAA6726"/>
      <c r="EAB6726"/>
      <c r="EAC6726"/>
      <c r="EAD6726"/>
      <c r="EAE6726"/>
      <c r="EAF6726"/>
      <c r="EAG6726"/>
      <c r="EAH6726"/>
    </row>
    <row r="6727" spans="38:89 3390:3414" x14ac:dyDescent="0.3"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  <c r="BE6727"/>
      <c r="BF6727"/>
      <c r="BG6727"/>
      <c r="BH6727"/>
      <c r="BI6727"/>
      <c r="BJ6727"/>
      <c r="BK6727"/>
      <c r="BL6727"/>
      <c r="BM6727"/>
      <c r="BN6727"/>
      <c r="BO6727"/>
      <c r="BP6727"/>
      <c r="BQ6727"/>
      <c r="BR6727"/>
      <c r="BS6727"/>
      <c r="BT6727"/>
      <c r="BU6727"/>
      <c r="BV6727"/>
      <c r="BW6727"/>
      <c r="BX6727"/>
      <c r="BY6727"/>
      <c r="BZ6727"/>
      <c r="CA6727"/>
      <c r="CB6727"/>
      <c r="CC6727"/>
      <c r="CD6727"/>
      <c r="CE6727"/>
      <c r="CF6727"/>
      <c r="CG6727"/>
      <c r="CH6727"/>
      <c r="CI6727"/>
      <c r="CJ6727"/>
      <c r="CK6727"/>
      <c r="DZJ6727"/>
      <c r="DZK6727"/>
      <c r="DZL6727"/>
      <c r="DZM6727"/>
      <c r="DZN6727"/>
      <c r="DZO6727"/>
      <c r="DZP6727"/>
      <c r="DZQ6727"/>
      <c r="DZR6727"/>
      <c r="DZS6727"/>
      <c r="DZT6727"/>
      <c r="DZU6727"/>
      <c r="DZV6727"/>
      <c r="DZW6727"/>
      <c r="DZX6727"/>
      <c r="DZY6727"/>
      <c r="DZZ6727"/>
      <c r="EAA6727"/>
      <c r="EAB6727"/>
      <c r="EAC6727"/>
      <c r="EAD6727"/>
      <c r="EAE6727"/>
      <c r="EAF6727"/>
      <c r="EAG6727"/>
      <c r="EAH6727"/>
    </row>
    <row r="6728" spans="38:89 3390:3414" x14ac:dyDescent="0.3"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  <c r="BE6728"/>
      <c r="BF6728"/>
      <c r="BG6728"/>
      <c r="BH6728"/>
      <c r="BI6728"/>
      <c r="BJ6728"/>
      <c r="BK6728"/>
      <c r="BL6728"/>
      <c r="BM6728"/>
      <c r="BN6728"/>
      <c r="BO6728"/>
      <c r="BP6728"/>
      <c r="BQ6728"/>
      <c r="BR6728"/>
      <c r="BS6728"/>
      <c r="BT6728"/>
      <c r="BU6728"/>
      <c r="BV6728"/>
      <c r="BW6728"/>
      <c r="BX6728"/>
      <c r="BY6728"/>
      <c r="BZ6728"/>
      <c r="CA6728"/>
      <c r="CB6728"/>
      <c r="CC6728"/>
      <c r="CD6728"/>
      <c r="CE6728"/>
      <c r="CF6728"/>
      <c r="CG6728"/>
      <c r="CH6728"/>
      <c r="CI6728"/>
      <c r="CJ6728"/>
      <c r="CK6728"/>
      <c r="DZJ6728"/>
      <c r="DZK6728"/>
      <c r="DZL6728"/>
      <c r="DZM6728"/>
      <c r="DZN6728"/>
      <c r="DZO6728"/>
      <c r="DZP6728"/>
      <c r="DZQ6728"/>
      <c r="DZR6728"/>
      <c r="DZS6728"/>
      <c r="DZT6728"/>
      <c r="DZU6728"/>
      <c r="DZV6728"/>
      <c r="DZW6728"/>
      <c r="DZX6728"/>
      <c r="DZY6728"/>
      <c r="DZZ6728"/>
      <c r="EAA6728"/>
      <c r="EAB6728"/>
      <c r="EAC6728"/>
      <c r="EAD6728"/>
      <c r="EAE6728"/>
      <c r="EAF6728"/>
      <c r="EAG6728"/>
      <c r="EAH6728"/>
    </row>
    <row r="6729" spans="38:89 3390:3414" x14ac:dyDescent="0.3"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  <c r="BE6729"/>
      <c r="BF6729"/>
      <c r="BG6729"/>
      <c r="BH6729"/>
      <c r="BI6729"/>
      <c r="BJ6729"/>
      <c r="BK6729"/>
      <c r="BL6729"/>
      <c r="BM6729"/>
      <c r="BN6729"/>
      <c r="BO6729"/>
      <c r="BP6729"/>
      <c r="BQ6729"/>
      <c r="BR6729"/>
      <c r="BS6729"/>
      <c r="BT6729"/>
      <c r="BU6729"/>
      <c r="BV6729"/>
      <c r="BW6729"/>
      <c r="BX6729"/>
      <c r="BY6729"/>
      <c r="BZ6729"/>
      <c r="CA6729"/>
      <c r="CB6729"/>
      <c r="CC6729"/>
      <c r="CD6729"/>
      <c r="CE6729"/>
      <c r="CF6729"/>
      <c r="CG6729"/>
      <c r="CH6729"/>
      <c r="CI6729"/>
      <c r="CJ6729"/>
      <c r="CK6729"/>
      <c r="DZJ6729"/>
      <c r="DZK6729"/>
      <c r="DZL6729"/>
      <c r="DZM6729"/>
      <c r="DZN6729"/>
      <c r="DZO6729"/>
      <c r="DZP6729"/>
      <c r="DZQ6729"/>
      <c r="DZR6729"/>
      <c r="DZS6729"/>
      <c r="DZT6729"/>
      <c r="DZU6729"/>
      <c r="DZV6729"/>
      <c r="DZW6729"/>
      <c r="DZX6729"/>
      <c r="DZY6729"/>
      <c r="DZZ6729"/>
      <c r="EAA6729"/>
      <c r="EAB6729"/>
      <c r="EAC6729"/>
      <c r="EAD6729"/>
      <c r="EAE6729"/>
      <c r="EAF6729"/>
      <c r="EAG6729"/>
      <c r="EAH6729"/>
    </row>
    <row r="6730" spans="38:89 3390:3414" x14ac:dyDescent="0.3"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  <c r="BE6730"/>
      <c r="BF6730"/>
      <c r="BG6730"/>
      <c r="BH6730"/>
      <c r="BI6730"/>
      <c r="BJ6730"/>
      <c r="BK6730"/>
      <c r="BL6730"/>
      <c r="BM6730"/>
      <c r="BN6730"/>
      <c r="BO6730"/>
      <c r="BP6730"/>
      <c r="BQ6730"/>
      <c r="BR6730"/>
      <c r="BS6730"/>
      <c r="BT6730"/>
      <c r="BU6730"/>
      <c r="BV6730"/>
      <c r="BW6730"/>
      <c r="BX6730"/>
      <c r="BY6730"/>
      <c r="BZ6730"/>
      <c r="CA6730"/>
      <c r="CB6730"/>
      <c r="CC6730"/>
      <c r="CD6730"/>
      <c r="CE6730"/>
      <c r="CF6730"/>
      <c r="CG6730"/>
      <c r="CH6730"/>
      <c r="CI6730"/>
      <c r="CJ6730"/>
      <c r="CK6730"/>
      <c r="DZJ6730"/>
      <c r="DZK6730"/>
      <c r="DZL6730"/>
      <c r="DZM6730"/>
      <c r="DZN6730"/>
      <c r="DZO6730"/>
      <c r="DZP6730"/>
      <c r="DZQ6730"/>
      <c r="DZR6730"/>
      <c r="DZS6730"/>
      <c r="DZT6730"/>
      <c r="DZU6730"/>
      <c r="DZV6730"/>
      <c r="DZW6730"/>
      <c r="DZX6730"/>
      <c r="DZY6730"/>
      <c r="DZZ6730"/>
      <c r="EAA6730"/>
      <c r="EAB6730"/>
      <c r="EAC6730"/>
      <c r="EAD6730"/>
      <c r="EAE6730"/>
      <c r="EAF6730"/>
      <c r="EAG6730"/>
      <c r="EAH6730"/>
    </row>
    <row r="6731" spans="38:89 3390:3414" x14ac:dyDescent="0.3"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  <c r="BE6731"/>
      <c r="BF6731"/>
      <c r="BG6731"/>
      <c r="BH6731"/>
      <c r="BI6731"/>
      <c r="BJ6731"/>
      <c r="BK6731"/>
      <c r="BL6731"/>
      <c r="BM6731"/>
      <c r="BN6731"/>
      <c r="BO6731"/>
      <c r="BP6731"/>
      <c r="BQ6731"/>
      <c r="BR6731"/>
      <c r="BS6731"/>
      <c r="BT6731"/>
      <c r="BU6731"/>
      <c r="BV6731"/>
      <c r="BW6731"/>
      <c r="BX6731"/>
      <c r="BY6731"/>
      <c r="BZ6731"/>
      <c r="CA6731"/>
      <c r="CB6731"/>
      <c r="CC6731"/>
      <c r="CD6731"/>
      <c r="CE6731"/>
      <c r="CF6731"/>
      <c r="CG6731"/>
      <c r="CH6731"/>
      <c r="CI6731"/>
      <c r="CJ6731"/>
      <c r="CK6731"/>
      <c r="DZJ6731"/>
      <c r="DZK6731"/>
      <c r="DZL6731"/>
      <c r="DZM6731"/>
      <c r="DZN6731"/>
      <c r="DZO6731"/>
      <c r="DZP6731"/>
      <c r="DZQ6731"/>
      <c r="DZR6731"/>
      <c r="DZS6731"/>
      <c r="DZT6731"/>
      <c r="DZU6731"/>
      <c r="DZV6731"/>
      <c r="DZW6731"/>
      <c r="DZX6731"/>
      <c r="DZY6731"/>
      <c r="DZZ6731"/>
      <c r="EAA6731"/>
      <c r="EAB6731"/>
      <c r="EAC6731"/>
      <c r="EAD6731"/>
      <c r="EAE6731"/>
      <c r="EAF6731"/>
      <c r="EAG6731"/>
      <c r="EAH6731"/>
    </row>
    <row r="6732" spans="38:89 3390:3414" x14ac:dyDescent="0.3"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  <c r="BE6732"/>
      <c r="BF6732"/>
      <c r="BG6732"/>
      <c r="BH6732"/>
      <c r="BI6732"/>
      <c r="BJ6732"/>
      <c r="BK6732"/>
      <c r="BL6732"/>
      <c r="BM6732"/>
      <c r="BN6732"/>
      <c r="BO6732"/>
      <c r="BP6732"/>
      <c r="BQ6732"/>
      <c r="BR6732"/>
      <c r="BS6732"/>
      <c r="BT6732"/>
      <c r="BU6732"/>
      <c r="BV6732"/>
      <c r="BW6732"/>
      <c r="BX6732"/>
      <c r="BY6732"/>
      <c r="BZ6732"/>
      <c r="CA6732"/>
      <c r="CB6732"/>
      <c r="CC6732"/>
      <c r="CD6732"/>
      <c r="CE6732"/>
      <c r="CF6732"/>
      <c r="CG6732"/>
      <c r="CH6732"/>
      <c r="CI6732"/>
      <c r="CJ6732"/>
      <c r="CK6732"/>
      <c r="DZJ6732"/>
      <c r="DZK6732"/>
      <c r="DZL6732"/>
      <c r="DZM6732"/>
      <c r="DZN6732"/>
      <c r="DZO6732"/>
      <c r="DZP6732"/>
      <c r="DZQ6732"/>
      <c r="DZR6732"/>
      <c r="DZS6732"/>
      <c r="DZT6732"/>
      <c r="DZU6732"/>
      <c r="DZV6732"/>
      <c r="DZW6732"/>
      <c r="DZX6732"/>
      <c r="DZY6732"/>
      <c r="DZZ6732"/>
      <c r="EAA6732"/>
      <c r="EAB6732"/>
      <c r="EAC6732"/>
      <c r="EAD6732"/>
      <c r="EAE6732"/>
      <c r="EAF6732"/>
      <c r="EAG6732"/>
      <c r="EAH6732"/>
    </row>
    <row r="6733" spans="38:89 3390:3414" x14ac:dyDescent="0.3"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  <c r="BE6733"/>
      <c r="BF6733"/>
      <c r="BG6733"/>
      <c r="BH6733"/>
      <c r="BI6733"/>
      <c r="BJ6733"/>
      <c r="BK6733"/>
      <c r="BL6733"/>
      <c r="BM6733"/>
      <c r="BN6733"/>
      <c r="BO6733"/>
      <c r="BP6733"/>
      <c r="BQ6733"/>
      <c r="BR6733"/>
      <c r="BS6733"/>
      <c r="BT6733"/>
      <c r="BU6733"/>
      <c r="BV6733"/>
      <c r="BW6733"/>
      <c r="BX6733"/>
      <c r="BY6733"/>
      <c r="BZ6733"/>
      <c r="CA6733"/>
      <c r="CB6733"/>
      <c r="CC6733"/>
      <c r="CD6733"/>
      <c r="CE6733"/>
      <c r="CF6733"/>
      <c r="CG6733"/>
      <c r="CH6733"/>
      <c r="CI6733"/>
      <c r="CJ6733"/>
      <c r="CK6733"/>
      <c r="DZJ6733"/>
      <c r="DZK6733"/>
      <c r="DZL6733"/>
      <c r="DZM6733"/>
      <c r="DZN6733"/>
      <c r="DZO6733"/>
      <c r="DZP6733"/>
      <c r="DZQ6733"/>
      <c r="DZR6733"/>
      <c r="DZS6733"/>
      <c r="DZT6733"/>
      <c r="DZU6733"/>
      <c r="DZV6733"/>
      <c r="DZW6733"/>
      <c r="DZX6733"/>
      <c r="DZY6733"/>
      <c r="DZZ6733"/>
      <c r="EAA6733"/>
      <c r="EAB6733"/>
      <c r="EAC6733"/>
      <c r="EAD6733"/>
      <c r="EAE6733"/>
      <c r="EAF6733"/>
      <c r="EAG6733"/>
      <c r="EAH6733"/>
    </row>
    <row r="6734" spans="38:89 3390:3414" x14ac:dyDescent="0.3"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  <c r="BE6734"/>
      <c r="BF6734"/>
      <c r="BG6734"/>
      <c r="BH6734"/>
      <c r="BI6734"/>
      <c r="BJ6734"/>
      <c r="BK6734"/>
      <c r="BL6734"/>
      <c r="BM6734"/>
      <c r="BN6734"/>
      <c r="BO6734"/>
      <c r="BP6734"/>
      <c r="BQ6734"/>
      <c r="BR6734"/>
      <c r="BS6734"/>
      <c r="BT6734"/>
      <c r="BU6734"/>
      <c r="BV6734"/>
      <c r="BW6734"/>
      <c r="BX6734"/>
      <c r="BY6734"/>
      <c r="BZ6734"/>
      <c r="CA6734"/>
      <c r="CB6734"/>
      <c r="CC6734"/>
      <c r="CD6734"/>
      <c r="CE6734"/>
      <c r="CF6734"/>
      <c r="CG6734"/>
      <c r="CH6734"/>
      <c r="CI6734"/>
      <c r="CJ6734"/>
      <c r="CK6734"/>
      <c r="DZJ6734"/>
      <c r="DZK6734"/>
      <c r="DZL6734"/>
      <c r="DZM6734"/>
      <c r="DZN6734"/>
      <c r="DZO6734"/>
      <c r="DZP6734"/>
      <c r="DZQ6734"/>
      <c r="DZR6734"/>
      <c r="DZS6734"/>
      <c r="DZT6734"/>
      <c r="DZU6734"/>
      <c r="DZV6734"/>
      <c r="DZW6734"/>
      <c r="DZX6734"/>
      <c r="DZY6734"/>
      <c r="DZZ6734"/>
      <c r="EAA6734"/>
      <c r="EAB6734"/>
      <c r="EAC6734"/>
      <c r="EAD6734"/>
      <c r="EAE6734"/>
      <c r="EAF6734"/>
      <c r="EAG6734"/>
      <c r="EAH6734"/>
    </row>
    <row r="6735" spans="38:89 3390:3414" x14ac:dyDescent="0.3"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  <c r="BE6735"/>
      <c r="BF6735"/>
      <c r="BG6735"/>
      <c r="BH6735"/>
      <c r="BI6735"/>
      <c r="BJ6735"/>
      <c r="BK6735"/>
      <c r="BL6735"/>
      <c r="BM6735"/>
      <c r="BN6735"/>
      <c r="BO6735"/>
      <c r="BP6735"/>
      <c r="BQ6735"/>
      <c r="BR6735"/>
      <c r="BS6735"/>
      <c r="BT6735"/>
      <c r="BU6735"/>
      <c r="BV6735"/>
      <c r="BW6735"/>
      <c r="BX6735"/>
      <c r="BY6735"/>
      <c r="BZ6735"/>
      <c r="CA6735"/>
      <c r="CB6735"/>
      <c r="CC6735"/>
      <c r="CD6735"/>
      <c r="CE6735"/>
      <c r="CF6735"/>
      <c r="CG6735"/>
      <c r="CH6735"/>
      <c r="CI6735"/>
      <c r="CJ6735"/>
      <c r="CK6735"/>
      <c r="DZJ6735"/>
      <c r="DZK6735"/>
      <c r="DZL6735"/>
      <c r="DZM6735"/>
      <c r="DZN6735"/>
      <c r="DZO6735"/>
      <c r="DZP6735"/>
      <c r="DZQ6735"/>
      <c r="DZR6735"/>
      <c r="DZS6735"/>
      <c r="DZT6735"/>
      <c r="DZU6735"/>
      <c r="DZV6735"/>
      <c r="DZW6735"/>
      <c r="DZX6735"/>
      <c r="DZY6735"/>
      <c r="DZZ6735"/>
      <c r="EAA6735"/>
      <c r="EAB6735"/>
      <c r="EAC6735"/>
      <c r="EAD6735"/>
      <c r="EAE6735"/>
      <c r="EAF6735"/>
      <c r="EAG6735"/>
      <c r="EAH6735"/>
    </row>
    <row r="6736" spans="38:89 3390:3414" x14ac:dyDescent="0.3"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  <c r="BE6736"/>
      <c r="BF6736"/>
      <c r="BG6736"/>
      <c r="BH6736"/>
      <c r="BI6736"/>
      <c r="BJ6736"/>
      <c r="BK6736"/>
      <c r="BL6736"/>
      <c r="BM6736"/>
      <c r="BN6736"/>
      <c r="BO6736"/>
      <c r="BP6736"/>
      <c r="BQ6736"/>
      <c r="BR6736"/>
      <c r="BS6736"/>
      <c r="BT6736"/>
      <c r="BU6736"/>
      <c r="BV6736"/>
      <c r="BW6736"/>
      <c r="BX6736"/>
      <c r="BY6736"/>
      <c r="BZ6736"/>
      <c r="CA6736"/>
      <c r="CB6736"/>
      <c r="CC6736"/>
      <c r="CD6736"/>
      <c r="CE6736"/>
      <c r="CF6736"/>
      <c r="CG6736"/>
      <c r="CH6736"/>
      <c r="CI6736"/>
      <c r="CJ6736"/>
      <c r="CK6736"/>
      <c r="DZJ6736"/>
      <c r="DZK6736"/>
      <c r="DZL6736"/>
      <c r="DZM6736"/>
      <c r="DZN6736"/>
      <c r="DZO6736"/>
      <c r="DZP6736"/>
      <c r="DZQ6736"/>
      <c r="DZR6736"/>
      <c r="DZS6736"/>
      <c r="DZT6736"/>
      <c r="DZU6736"/>
      <c r="DZV6736"/>
      <c r="DZW6736"/>
      <c r="DZX6736"/>
      <c r="DZY6736"/>
      <c r="DZZ6736"/>
      <c r="EAA6736"/>
      <c r="EAB6736"/>
      <c r="EAC6736"/>
      <c r="EAD6736"/>
      <c r="EAE6736"/>
      <c r="EAF6736"/>
      <c r="EAG6736"/>
      <c r="EAH6736"/>
    </row>
    <row r="6737" spans="38:89 3390:3414" x14ac:dyDescent="0.3"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  <c r="BE6737"/>
      <c r="BF6737"/>
      <c r="BG6737"/>
      <c r="BH6737"/>
      <c r="BI6737"/>
      <c r="BJ6737"/>
      <c r="BK6737"/>
      <c r="BL6737"/>
      <c r="BM6737"/>
      <c r="BN6737"/>
      <c r="BO6737"/>
      <c r="BP6737"/>
      <c r="BQ6737"/>
      <c r="BR6737"/>
      <c r="BS6737"/>
      <c r="BT6737"/>
      <c r="BU6737"/>
      <c r="BV6737"/>
      <c r="BW6737"/>
      <c r="BX6737"/>
      <c r="BY6737"/>
      <c r="BZ6737"/>
      <c r="CA6737"/>
      <c r="CB6737"/>
      <c r="CC6737"/>
      <c r="CD6737"/>
      <c r="CE6737"/>
      <c r="CF6737"/>
      <c r="CG6737"/>
      <c r="CH6737"/>
      <c r="CI6737"/>
      <c r="CJ6737"/>
      <c r="CK6737"/>
      <c r="DZJ6737"/>
      <c r="DZK6737"/>
      <c r="DZL6737"/>
      <c r="DZM6737"/>
      <c r="DZN6737"/>
      <c r="DZO6737"/>
      <c r="DZP6737"/>
      <c r="DZQ6737"/>
      <c r="DZR6737"/>
      <c r="DZS6737"/>
      <c r="DZT6737"/>
      <c r="DZU6737"/>
      <c r="DZV6737"/>
      <c r="DZW6737"/>
      <c r="DZX6737"/>
      <c r="DZY6737"/>
      <c r="DZZ6737"/>
      <c r="EAA6737"/>
      <c r="EAB6737"/>
      <c r="EAC6737"/>
      <c r="EAD6737"/>
      <c r="EAE6737"/>
      <c r="EAF6737"/>
      <c r="EAG6737"/>
      <c r="EAH6737"/>
    </row>
    <row r="6738" spans="38:89 3390:3414" x14ac:dyDescent="0.3"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  <c r="BE6738"/>
      <c r="BF6738"/>
      <c r="BG6738"/>
      <c r="BH6738"/>
      <c r="BI6738"/>
      <c r="BJ6738"/>
      <c r="BK6738"/>
      <c r="BL6738"/>
      <c r="BM6738"/>
      <c r="BN6738"/>
      <c r="BO6738"/>
      <c r="BP6738"/>
      <c r="BQ6738"/>
      <c r="BR6738"/>
      <c r="BS6738"/>
      <c r="BT6738"/>
      <c r="BU6738"/>
      <c r="BV6738"/>
      <c r="BW6738"/>
      <c r="BX6738"/>
      <c r="BY6738"/>
      <c r="BZ6738"/>
      <c r="CA6738"/>
      <c r="CB6738"/>
      <c r="CC6738"/>
      <c r="CD6738"/>
      <c r="CE6738"/>
      <c r="CF6738"/>
      <c r="CG6738"/>
      <c r="CH6738"/>
      <c r="CI6738"/>
      <c r="CJ6738"/>
      <c r="CK6738"/>
      <c r="DZJ6738"/>
      <c r="DZK6738"/>
      <c r="DZL6738"/>
      <c r="DZM6738"/>
      <c r="DZN6738"/>
      <c r="DZO6738"/>
      <c r="DZP6738"/>
      <c r="DZQ6738"/>
      <c r="DZR6738"/>
      <c r="DZS6738"/>
      <c r="DZT6738"/>
      <c r="DZU6738"/>
      <c r="DZV6738"/>
      <c r="DZW6738"/>
      <c r="DZX6738"/>
      <c r="DZY6738"/>
      <c r="DZZ6738"/>
      <c r="EAA6738"/>
      <c r="EAB6738"/>
      <c r="EAC6738"/>
      <c r="EAD6738"/>
      <c r="EAE6738"/>
      <c r="EAF6738"/>
      <c r="EAG6738"/>
      <c r="EAH6738"/>
    </row>
    <row r="6739" spans="38:89 3390:3414" x14ac:dyDescent="0.3"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  <c r="BE6739"/>
      <c r="BF6739"/>
      <c r="BG6739"/>
      <c r="BH6739"/>
      <c r="BI6739"/>
      <c r="BJ6739"/>
      <c r="BK6739"/>
      <c r="BL6739"/>
      <c r="BM6739"/>
      <c r="BN6739"/>
      <c r="BO6739"/>
      <c r="BP6739"/>
      <c r="BQ6739"/>
      <c r="BR6739"/>
      <c r="BS6739"/>
      <c r="BT6739"/>
      <c r="BU6739"/>
      <c r="BV6739"/>
      <c r="BW6739"/>
      <c r="BX6739"/>
      <c r="BY6739"/>
      <c r="BZ6739"/>
      <c r="CA6739"/>
      <c r="CB6739"/>
      <c r="CC6739"/>
      <c r="CD6739"/>
      <c r="CE6739"/>
      <c r="CF6739"/>
      <c r="CG6739"/>
      <c r="CH6739"/>
      <c r="CI6739"/>
      <c r="CJ6739"/>
      <c r="CK6739"/>
      <c r="DZJ6739"/>
      <c r="DZK6739"/>
      <c r="DZL6739"/>
      <c r="DZM6739"/>
      <c r="DZN6739"/>
      <c r="DZO6739"/>
      <c r="DZP6739"/>
      <c r="DZQ6739"/>
      <c r="DZR6739"/>
      <c r="DZS6739"/>
      <c r="DZT6739"/>
      <c r="DZU6739"/>
      <c r="DZV6739"/>
      <c r="DZW6739"/>
      <c r="DZX6739"/>
      <c r="DZY6739"/>
      <c r="DZZ6739"/>
      <c r="EAA6739"/>
      <c r="EAB6739"/>
      <c r="EAC6739"/>
      <c r="EAD6739"/>
      <c r="EAE6739"/>
      <c r="EAF6739"/>
      <c r="EAG6739"/>
      <c r="EAH6739"/>
    </row>
    <row r="6740" spans="38:89 3390:3414" x14ac:dyDescent="0.3"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  <c r="BE6740"/>
      <c r="BF6740"/>
      <c r="BG6740"/>
      <c r="BH6740"/>
      <c r="BI6740"/>
      <c r="BJ6740"/>
      <c r="BK6740"/>
      <c r="BL6740"/>
      <c r="BM6740"/>
      <c r="BN6740"/>
      <c r="BO6740"/>
      <c r="BP6740"/>
      <c r="BQ6740"/>
      <c r="BR6740"/>
      <c r="BS6740"/>
      <c r="BT6740"/>
      <c r="BU6740"/>
      <c r="BV6740"/>
      <c r="BW6740"/>
      <c r="BX6740"/>
      <c r="BY6740"/>
      <c r="BZ6740"/>
      <c r="CA6740"/>
      <c r="CB6740"/>
      <c r="CC6740"/>
      <c r="CD6740"/>
      <c r="CE6740"/>
      <c r="CF6740"/>
      <c r="CG6740"/>
      <c r="CH6740"/>
      <c r="CI6740"/>
      <c r="CJ6740"/>
      <c r="CK6740"/>
      <c r="DZJ6740"/>
      <c r="DZK6740"/>
      <c r="DZL6740"/>
      <c r="DZM6740"/>
      <c r="DZN6740"/>
      <c r="DZO6740"/>
      <c r="DZP6740"/>
      <c r="DZQ6740"/>
      <c r="DZR6740"/>
      <c r="DZS6740"/>
      <c r="DZT6740"/>
      <c r="DZU6740"/>
      <c r="DZV6740"/>
      <c r="DZW6740"/>
      <c r="DZX6740"/>
      <c r="DZY6740"/>
      <c r="DZZ6740"/>
      <c r="EAA6740"/>
      <c r="EAB6740"/>
      <c r="EAC6740"/>
      <c r="EAD6740"/>
      <c r="EAE6740"/>
      <c r="EAF6740"/>
      <c r="EAG6740"/>
      <c r="EAH6740"/>
    </row>
    <row r="6741" spans="38:89 3390:3414" x14ac:dyDescent="0.3"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  <c r="BE6741"/>
      <c r="BF6741"/>
      <c r="BG6741"/>
      <c r="BH6741"/>
      <c r="BI6741"/>
      <c r="BJ6741"/>
      <c r="BK6741"/>
      <c r="BL6741"/>
      <c r="BM6741"/>
      <c r="BN6741"/>
      <c r="BO6741"/>
      <c r="BP6741"/>
      <c r="BQ6741"/>
      <c r="BR6741"/>
      <c r="BS6741"/>
      <c r="BT6741"/>
      <c r="BU6741"/>
      <c r="BV6741"/>
      <c r="BW6741"/>
      <c r="BX6741"/>
      <c r="BY6741"/>
      <c r="BZ6741"/>
      <c r="CA6741"/>
      <c r="CB6741"/>
      <c r="CC6741"/>
      <c r="CD6741"/>
      <c r="CE6741"/>
      <c r="CF6741"/>
      <c r="CG6741"/>
      <c r="CH6741"/>
      <c r="CI6741"/>
      <c r="CJ6741"/>
      <c r="CK6741"/>
      <c r="DZJ6741"/>
      <c r="DZK6741"/>
      <c r="DZL6741"/>
      <c r="DZM6741"/>
      <c r="DZN6741"/>
      <c r="DZO6741"/>
      <c r="DZP6741"/>
      <c r="DZQ6741"/>
      <c r="DZR6741"/>
      <c r="DZS6741"/>
      <c r="DZT6741"/>
      <c r="DZU6741"/>
      <c r="DZV6741"/>
      <c r="DZW6741"/>
      <c r="DZX6741"/>
      <c r="DZY6741"/>
      <c r="DZZ6741"/>
      <c r="EAA6741"/>
      <c r="EAB6741"/>
      <c r="EAC6741"/>
      <c r="EAD6741"/>
      <c r="EAE6741"/>
      <c r="EAF6741"/>
      <c r="EAG6741"/>
      <c r="EAH6741"/>
    </row>
    <row r="6742" spans="38:89 3390:3414" x14ac:dyDescent="0.3"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  <c r="BE6742"/>
      <c r="BF6742"/>
      <c r="BG6742"/>
      <c r="BH6742"/>
      <c r="BI6742"/>
      <c r="BJ6742"/>
      <c r="BK6742"/>
      <c r="BL6742"/>
      <c r="BM6742"/>
      <c r="BN6742"/>
      <c r="BO6742"/>
      <c r="BP6742"/>
      <c r="BQ6742"/>
      <c r="BR6742"/>
      <c r="BS6742"/>
      <c r="BT6742"/>
      <c r="BU6742"/>
      <c r="BV6742"/>
      <c r="BW6742"/>
      <c r="BX6742"/>
      <c r="BY6742"/>
      <c r="BZ6742"/>
      <c r="CA6742"/>
      <c r="CB6742"/>
      <c r="CC6742"/>
      <c r="CD6742"/>
      <c r="CE6742"/>
      <c r="CF6742"/>
      <c r="CG6742"/>
      <c r="CH6742"/>
      <c r="CI6742"/>
      <c r="CJ6742"/>
      <c r="CK6742"/>
      <c r="DZJ6742"/>
      <c r="DZK6742"/>
      <c r="DZL6742"/>
      <c r="DZM6742"/>
      <c r="DZN6742"/>
      <c r="DZO6742"/>
      <c r="DZP6742"/>
      <c r="DZQ6742"/>
      <c r="DZR6742"/>
      <c r="DZS6742"/>
      <c r="DZT6742"/>
      <c r="DZU6742"/>
      <c r="DZV6742"/>
      <c r="DZW6742"/>
      <c r="DZX6742"/>
      <c r="DZY6742"/>
      <c r="DZZ6742"/>
      <c r="EAA6742"/>
      <c r="EAB6742"/>
      <c r="EAC6742"/>
      <c r="EAD6742"/>
      <c r="EAE6742"/>
      <c r="EAF6742"/>
      <c r="EAG6742"/>
      <c r="EAH6742"/>
    </row>
    <row r="6743" spans="38:89 3390:3414" x14ac:dyDescent="0.3"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  <c r="BE6743"/>
      <c r="BF6743"/>
      <c r="BG6743"/>
      <c r="BH6743"/>
      <c r="BI6743"/>
      <c r="BJ6743"/>
      <c r="BK6743"/>
      <c r="BL6743"/>
      <c r="BM6743"/>
      <c r="BN6743"/>
      <c r="BO6743"/>
      <c r="BP6743"/>
      <c r="BQ6743"/>
      <c r="BR6743"/>
      <c r="BS6743"/>
      <c r="BT6743"/>
      <c r="BU6743"/>
      <c r="BV6743"/>
      <c r="BW6743"/>
      <c r="BX6743"/>
      <c r="BY6743"/>
      <c r="BZ6743"/>
      <c r="CA6743"/>
      <c r="CB6743"/>
      <c r="CC6743"/>
      <c r="CD6743"/>
      <c r="CE6743"/>
      <c r="CF6743"/>
      <c r="CG6743"/>
      <c r="CH6743"/>
      <c r="CI6743"/>
      <c r="CJ6743"/>
      <c r="CK6743"/>
      <c r="DZJ6743"/>
      <c r="DZK6743"/>
      <c r="DZL6743"/>
      <c r="DZM6743"/>
      <c r="DZN6743"/>
      <c r="DZO6743"/>
      <c r="DZP6743"/>
      <c r="DZQ6743"/>
      <c r="DZR6743"/>
      <c r="DZS6743"/>
      <c r="DZT6743"/>
      <c r="DZU6743"/>
      <c r="DZV6743"/>
      <c r="DZW6743"/>
      <c r="DZX6743"/>
      <c r="DZY6743"/>
      <c r="DZZ6743"/>
      <c r="EAA6743"/>
      <c r="EAB6743"/>
      <c r="EAC6743"/>
      <c r="EAD6743"/>
      <c r="EAE6743"/>
      <c r="EAF6743"/>
      <c r="EAG6743"/>
      <c r="EAH6743"/>
    </row>
    <row r="6744" spans="38:89 3390:3414" x14ac:dyDescent="0.3"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  <c r="BE6744"/>
      <c r="BF6744"/>
      <c r="BG6744"/>
      <c r="BH6744"/>
      <c r="BI6744"/>
      <c r="BJ6744"/>
      <c r="BK6744"/>
      <c r="BL6744"/>
      <c r="BM6744"/>
      <c r="BN6744"/>
      <c r="BO6744"/>
      <c r="BP6744"/>
      <c r="BQ6744"/>
      <c r="BR6744"/>
      <c r="BS6744"/>
      <c r="BT6744"/>
      <c r="BU6744"/>
      <c r="BV6744"/>
      <c r="BW6744"/>
      <c r="BX6744"/>
      <c r="BY6744"/>
      <c r="BZ6744"/>
      <c r="CA6744"/>
      <c r="CB6744"/>
      <c r="CC6744"/>
      <c r="CD6744"/>
      <c r="CE6744"/>
      <c r="CF6744"/>
      <c r="CG6744"/>
      <c r="CH6744"/>
      <c r="CI6744"/>
      <c r="CJ6744"/>
      <c r="CK6744"/>
      <c r="DZJ6744"/>
      <c r="DZK6744"/>
      <c r="DZL6744"/>
      <c r="DZM6744"/>
      <c r="DZN6744"/>
      <c r="DZO6744"/>
      <c r="DZP6744"/>
      <c r="DZQ6744"/>
      <c r="DZR6744"/>
      <c r="DZS6744"/>
      <c r="DZT6744"/>
      <c r="DZU6744"/>
      <c r="DZV6744"/>
      <c r="DZW6744"/>
      <c r="DZX6744"/>
      <c r="DZY6744"/>
      <c r="DZZ6744"/>
      <c r="EAA6744"/>
      <c r="EAB6744"/>
      <c r="EAC6744"/>
      <c r="EAD6744"/>
      <c r="EAE6744"/>
      <c r="EAF6744"/>
      <c r="EAG6744"/>
      <c r="EAH6744"/>
    </row>
    <row r="6745" spans="38:89 3390:3414" x14ac:dyDescent="0.3"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  <c r="BE6745"/>
      <c r="BF6745"/>
      <c r="BG6745"/>
      <c r="BH6745"/>
      <c r="BI6745"/>
      <c r="BJ6745"/>
      <c r="BK6745"/>
      <c r="BL6745"/>
      <c r="BM6745"/>
      <c r="BN6745"/>
      <c r="BO6745"/>
      <c r="BP6745"/>
      <c r="BQ6745"/>
      <c r="BR6745"/>
      <c r="BS6745"/>
      <c r="BT6745"/>
      <c r="BU6745"/>
      <c r="BV6745"/>
      <c r="BW6745"/>
      <c r="BX6745"/>
      <c r="BY6745"/>
      <c r="BZ6745"/>
      <c r="CA6745"/>
      <c r="CB6745"/>
      <c r="CC6745"/>
      <c r="CD6745"/>
      <c r="CE6745"/>
      <c r="CF6745"/>
      <c r="CG6745"/>
      <c r="CH6745"/>
      <c r="CI6745"/>
      <c r="CJ6745"/>
      <c r="CK6745"/>
      <c r="DZJ6745"/>
      <c r="DZK6745"/>
      <c r="DZL6745"/>
      <c r="DZM6745"/>
      <c r="DZN6745"/>
      <c r="DZO6745"/>
      <c r="DZP6745"/>
      <c r="DZQ6745"/>
      <c r="DZR6745"/>
      <c r="DZS6745"/>
      <c r="DZT6745"/>
      <c r="DZU6745"/>
      <c r="DZV6745"/>
      <c r="DZW6745"/>
      <c r="DZX6745"/>
      <c r="DZY6745"/>
      <c r="DZZ6745"/>
      <c r="EAA6745"/>
      <c r="EAB6745"/>
      <c r="EAC6745"/>
      <c r="EAD6745"/>
      <c r="EAE6745"/>
      <c r="EAF6745"/>
      <c r="EAG6745"/>
      <c r="EAH6745"/>
    </row>
    <row r="6746" spans="38:89 3390:3414" x14ac:dyDescent="0.3"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  <c r="BE6746"/>
      <c r="BF6746"/>
      <c r="BG6746"/>
      <c r="BH6746"/>
      <c r="BI6746"/>
      <c r="BJ6746"/>
      <c r="BK6746"/>
      <c r="BL6746"/>
      <c r="BM6746"/>
      <c r="BN6746"/>
      <c r="BO6746"/>
      <c r="BP6746"/>
      <c r="BQ6746"/>
      <c r="BR6746"/>
      <c r="BS6746"/>
      <c r="BT6746"/>
      <c r="BU6746"/>
      <c r="BV6746"/>
      <c r="BW6746"/>
      <c r="BX6746"/>
      <c r="BY6746"/>
      <c r="BZ6746"/>
      <c r="CA6746"/>
      <c r="CB6746"/>
      <c r="CC6746"/>
      <c r="CD6746"/>
      <c r="CE6746"/>
      <c r="CF6746"/>
      <c r="CG6746"/>
      <c r="CH6746"/>
      <c r="CI6746"/>
      <c r="CJ6746"/>
      <c r="CK6746"/>
      <c r="DZJ6746"/>
      <c r="DZK6746"/>
      <c r="DZL6746"/>
      <c r="DZM6746"/>
      <c r="DZN6746"/>
      <c r="DZO6746"/>
      <c r="DZP6746"/>
      <c r="DZQ6746"/>
      <c r="DZR6746"/>
      <c r="DZS6746"/>
      <c r="DZT6746"/>
      <c r="DZU6746"/>
      <c r="DZV6746"/>
      <c r="DZW6746"/>
      <c r="DZX6746"/>
      <c r="DZY6746"/>
      <c r="DZZ6746"/>
      <c r="EAA6746"/>
      <c r="EAB6746"/>
      <c r="EAC6746"/>
      <c r="EAD6746"/>
      <c r="EAE6746"/>
      <c r="EAF6746"/>
      <c r="EAG6746"/>
      <c r="EAH6746"/>
    </row>
    <row r="6747" spans="38:89 3390:3414" x14ac:dyDescent="0.3"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  <c r="BE6747"/>
      <c r="BF6747"/>
      <c r="BG6747"/>
      <c r="BH6747"/>
      <c r="BI6747"/>
      <c r="BJ6747"/>
      <c r="BK6747"/>
      <c r="BL6747"/>
      <c r="BM6747"/>
      <c r="BN6747"/>
      <c r="BO6747"/>
      <c r="BP6747"/>
      <c r="BQ6747"/>
      <c r="BR6747"/>
      <c r="BS6747"/>
      <c r="BT6747"/>
      <c r="BU6747"/>
      <c r="BV6747"/>
      <c r="BW6747"/>
      <c r="BX6747"/>
      <c r="BY6747"/>
      <c r="BZ6747"/>
      <c r="CA6747"/>
      <c r="CB6747"/>
      <c r="CC6747"/>
      <c r="CD6747"/>
      <c r="CE6747"/>
      <c r="CF6747"/>
      <c r="CG6747"/>
      <c r="CH6747"/>
      <c r="CI6747"/>
      <c r="CJ6747"/>
      <c r="CK6747"/>
      <c r="DZJ6747"/>
      <c r="DZK6747"/>
      <c r="DZL6747"/>
      <c r="DZM6747"/>
      <c r="DZN6747"/>
      <c r="DZO6747"/>
      <c r="DZP6747"/>
      <c r="DZQ6747"/>
      <c r="DZR6747"/>
      <c r="DZS6747"/>
      <c r="DZT6747"/>
      <c r="DZU6747"/>
      <c r="DZV6747"/>
      <c r="DZW6747"/>
      <c r="DZX6747"/>
      <c r="DZY6747"/>
      <c r="DZZ6747"/>
      <c r="EAA6747"/>
      <c r="EAB6747"/>
      <c r="EAC6747"/>
      <c r="EAD6747"/>
      <c r="EAE6747"/>
      <c r="EAF6747"/>
      <c r="EAG6747"/>
      <c r="EAH6747"/>
    </row>
    <row r="6748" spans="38:89 3390:3414" x14ac:dyDescent="0.3"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  <c r="BE6748"/>
      <c r="BF6748"/>
      <c r="BG6748"/>
      <c r="BH6748"/>
      <c r="BI6748"/>
      <c r="BJ6748"/>
      <c r="BK6748"/>
      <c r="BL6748"/>
      <c r="BM6748"/>
      <c r="BN6748"/>
      <c r="BO6748"/>
      <c r="BP6748"/>
      <c r="BQ6748"/>
      <c r="BR6748"/>
      <c r="BS6748"/>
      <c r="BT6748"/>
      <c r="BU6748"/>
      <c r="BV6748"/>
      <c r="BW6748"/>
      <c r="BX6748"/>
      <c r="BY6748"/>
      <c r="BZ6748"/>
      <c r="CA6748"/>
      <c r="CB6748"/>
      <c r="CC6748"/>
      <c r="CD6748"/>
      <c r="CE6748"/>
      <c r="CF6748"/>
      <c r="CG6748"/>
      <c r="CH6748"/>
      <c r="CI6748"/>
      <c r="CJ6748"/>
      <c r="CK6748"/>
      <c r="DZJ6748"/>
      <c r="DZK6748"/>
      <c r="DZL6748"/>
      <c r="DZM6748"/>
      <c r="DZN6748"/>
      <c r="DZO6748"/>
      <c r="DZP6748"/>
      <c r="DZQ6748"/>
      <c r="DZR6748"/>
      <c r="DZS6748"/>
      <c r="DZT6748"/>
      <c r="DZU6748"/>
      <c r="DZV6748"/>
      <c r="DZW6748"/>
      <c r="DZX6748"/>
      <c r="DZY6748"/>
      <c r="DZZ6748"/>
      <c r="EAA6748"/>
      <c r="EAB6748"/>
      <c r="EAC6748"/>
      <c r="EAD6748"/>
      <c r="EAE6748"/>
      <c r="EAF6748"/>
      <c r="EAG6748"/>
      <c r="EAH6748"/>
    </row>
    <row r="6749" spans="38:89 3390:3414" x14ac:dyDescent="0.3"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  <c r="BE6749"/>
      <c r="BF6749"/>
      <c r="BG6749"/>
      <c r="BH6749"/>
      <c r="BI6749"/>
      <c r="BJ6749"/>
      <c r="BK6749"/>
      <c r="BL6749"/>
      <c r="BM6749"/>
      <c r="BN6749"/>
      <c r="BO6749"/>
      <c r="BP6749"/>
      <c r="BQ6749"/>
      <c r="BR6749"/>
      <c r="BS6749"/>
      <c r="BT6749"/>
      <c r="BU6749"/>
      <c r="BV6749"/>
      <c r="BW6749"/>
      <c r="BX6749"/>
      <c r="BY6749"/>
      <c r="BZ6749"/>
      <c r="CA6749"/>
      <c r="CB6749"/>
      <c r="CC6749"/>
      <c r="CD6749"/>
      <c r="CE6749"/>
      <c r="CF6749"/>
      <c r="CG6749"/>
      <c r="CH6749"/>
      <c r="CI6749"/>
      <c r="CJ6749"/>
      <c r="CK6749"/>
      <c r="DZJ6749"/>
      <c r="DZK6749"/>
      <c r="DZL6749"/>
      <c r="DZM6749"/>
      <c r="DZN6749"/>
      <c r="DZO6749"/>
      <c r="DZP6749"/>
      <c r="DZQ6749"/>
      <c r="DZR6749"/>
      <c r="DZS6749"/>
      <c r="DZT6749"/>
      <c r="DZU6749"/>
      <c r="DZV6749"/>
      <c r="DZW6749"/>
      <c r="DZX6749"/>
      <c r="DZY6749"/>
      <c r="DZZ6749"/>
      <c r="EAA6749"/>
      <c r="EAB6749"/>
      <c r="EAC6749"/>
      <c r="EAD6749"/>
      <c r="EAE6749"/>
      <c r="EAF6749"/>
      <c r="EAG6749"/>
      <c r="EAH6749"/>
    </row>
    <row r="6750" spans="38:89 3390:3414" x14ac:dyDescent="0.3"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  <c r="BE6750"/>
      <c r="BF6750"/>
      <c r="BG6750"/>
      <c r="BH6750"/>
      <c r="BI6750"/>
      <c r="BJ6750"/>
      <c r="BK6750"/>
      <c r="BL6750"/>
      <c r="BM6750"/>
      <c r="BN6750"/>
      <c r="BO6750"/>
      <c r="BP6750"/>
      <c r="BQ6750"/>
      <c r="BR6750"/>
      <c r="BS6750"/>
      <c r="BT6750"/>
      <c r="BU6750"/>
      <c r="BV6750"/>
      <c r="BW6750"/>
      <c r="BX6750"/>
      <c r="BY6750"/>
      <c r="BZ6750"/>
      <c r="CA6750"/>
      <c r="CB6750"/>
      <c r="CC6750"/>
      <c r="CD6750"/>
      <c r="CE6750"/>
      <c r="CF6750"/>
      <c r="CG6750"/>
      <c r="CH6750"/>
      <c r="CI6750"/>
      <c r="CJ6750"/>
      <c r="CK6750"/>
      <c r="DZJ6750"/>
      <c r="DZK6750"/>
      <c r="DZL6750"/>
      <c r="DZM6750"/>
      <c r="DZN6750"/>
      <c r="DZO6750"/>
      <c r="DZP6750"/>
      <c r="DZQ6750"/>
      <c r="DZR6750"/>
      <c r="DZS6750"/>
      <c r="DZT6750"/>
      <c r="DZU6750"/>
      <c r="DZV6750"/>
      <c r="DZW6750"/>
      <c r="DZX6750"/>
      <c r="DZY6750"/>
      <c r="DZZ6750"/>
      <c r="EAA6750"/>
      <c r="EAB6750"/>
      <c r="EAC6750"/>
      <c r="EAD6750"/>
      <c r="EAE6750"/>
      <c r="EAF6750"/>
      <c r="EAG6750"/>
      <c r="EAH6750"/>
    </row>
    <row r="6751" spans="38:89 3390:3414" x14ac:dyDescent="0.3"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  <c r="BE6751"/>
      <c r="BF6751"/>
      <c r="BG6751"/>
      <c r="BH6751"/>
      <c r="BI6751"/>
      <c r="BJ6751"/>
      <c r="BK6751"/>
      <c r="BL6751"/>
      <c r="BM6751"/>
      <c r="BN6751"/>
      <c r="BO6751"/>
      <c r="BP6751"/>
      <c r="BQ6751"/>
      <c r="BR6751"/>
      <c r="BS6751"/>
      <c r="BT6751"/>
      <c r="BU6751"/>
      <c r="BV6751"/>
      <c r="BW6751"/>
      <c r="BX6751"/>
      <c r="BY6751"/>
      <c r="BZ6751"/>
      <c r="CA6751"/>
      <c r="CB6751"/>
      <c r="CC6751"/>
      <c r="CD6751"/>
      <c r="CE6751"/>
      <c r="CF6751"/>
      <c r="CG6751"/>
      <c r="CH6751"/>
      <c r="CI6751"/>
      <c r="CJ6751"/>
      <c r="CK6751"/>
      <c r="DZJ6751"/>
      <c r="DZK6751"/>
      <c r="DZL6751"/>
      <c r="DZM6751"/>
      <c r="DZN6751"/>
      <c r="DZO6751"/>
      <c r="DZP6751"/>
      <c r="DZQ6751"/>
      <c r="DZR6751"/>
      <c r="DZS6751"/>
      <c r="DZT6751"/>
      <c r="DZU6751"/>
      <c r="DZV6751"/>
      <c r="DZW6751"/>
      <c r="DZX6751"/>
      <c r="DZY6751"/>
      <c r="DZZ6751"/>
      <c r="EAA6751"/>
      <c r="EAB6751"/>
      <c r="EAC6751"/>
      <c r="EAD6751"/>
      <c r="EAE6751"/>
      <c r="EAF6751"/>
      <c r="EAG6751"/>
      <c r="EAH6751"/>
    </row>
    <row r="6752" spans="38:89 3390:3414" x14ac:dyDescent="0.3"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  <c r="BE6752"/>
      <c r="BF6752"/>
      <c r="BG6752"/>
      <c r="BH6752"/>
      <c r="BI6752"/>
      <c r="BJ6752"/>
      <c r="BK6752"/>
      <c r="BL6752"/>
      <c r="BM6752"/>
      <c r="BN6752"/>
      <c r="BO6752"/>
      <c r="BP6752"/>
      <c r="BQ6752"/>
      <c r="BR6752"/>
      <c r="BS6752"/>
      <c r="BT6752"/>
      <c r="BU6752"/>
      <c r="BV6752"/>
      <c r="BW6752"/>
      <c r="BX6752"/>
      <c r="BY6752"/>
      <c r="BZ6752"/>
      <c r="CA6752"/>
      <c r="CB6752"/>
      <c r="CC6752"/>
      <c r="CD6752"/>
      <c r="CE6752"/>
      <c r="CF6752"/>
      <c r="CG6752"/>
      <c r="CH6752"/>
      <c r="CI6752"/>
      <c r="CJ6752"/>
      <c r="CK6752"/>
      <c r="DZJ6752"/>
      <c r="DZK6752"/>
      <c r="DZL6752"/>
      <c r="DZM6752"/>
      <c r="DZN6752"/>
      <c r="DZO6752"/>
      <c r="DZP6752"/>
      <c r="DZQ6752"/>
      <c r="DZR6752"/>
      <c r="DZS6752"/>
      <c r="DZT6752"/>
      <c r="DZU6752"/>
      <c r="DZV6752"/>
      <c r="DZW6752"/>
      <c r="DZX6752"/>
      <c r="DZY6752"/>
      <c r="DZZ6752"/>
      <c r="EAA6752"/>
      <c r="EAB6752"/>
      <c r="EAC6752"/>
      <c r="EAD6752"/>
      <c r="EAE6752"/>
      <c r="EAF6752"/>
      <c r="EAG6752"/>
      <c r="EAH6752"/>
    </row>
    <row r="6753" spans="38:89 3390:3414" x14ac:dyDescent="0.3"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  <c r="BE6753"/>
      <c r="BF6753"/>
      <c r="BG6753"/>
      <c r="BH6753"/>
      <c r="BI6753"/>
      <c r="BJ6753"/>
      <c r="BK6753"/>
      <c r="BL6753"/>
      <c r="BM6753"/>
      <c r="BN6753"/>
      <c r="BO6753"/>
      <c r="BP6753"/>
      <c r="BQ6753"/>
      <c r="BR6753"/>
      <c r="BS6753"/>
      <c r="BT6753"/>
      <c r="BU6753"/>
      <c r="BV6753"/>
      <c r="BW6753"/>
      <c r="BX6753"/>
      <c r="BY6753"/>
      <c r="BZ6753"/>
      <c r="CA6753"/>
      <c r="CB6753"/>
      <c r="CC6753"/>
      <c r="CD6753"/>
      <c r="CE6753"/>
      <c r="CF6753"/>
      <c r="CG6753"/>
      <c r="CH6753"/>
      <c r="CI6753"/>
      <c r="CJ6753"/>
      <c r="CK6753"/>
      <c r="DZJ6753"/>
      <c r="DZK6753"/>
      <c r="DZL6753"/>
      <c r="DZM6753"/>
      <c r="DZN6753"/>
      <c r="DZO6753"/>
      <c r="DZP6753"/>
      <c r="DZQ6753"/>
      <c r="DZR6753"/>
      <c r="DZS6753"/>
      <c r="DZT6753"/>
      <c r="DZU6753"/>
      <c r="DZV6753"/>
      <c r="DZW6753"/>
      <c r="DZX6753"/>
      <c r="DZY6753"/>
      <c r="DZZ6753"/>
      <c r="EAA6753"/>
      <c r="EAB6753"/>
      <c r="EAC6753"/>
      <c r="EAD6753"/>
      <c r="EAE6753"/>
      <c r="EAF6753"/>
      <c r="EAG6753"/>
      <c r="EAH6753"/>
    </row>
    <row r="6754" spans="38:89 3390:3414" x14ac:dyDescent="0.3"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  <c r="BE6754"/>
      <c r="BF6754"/>
      <c r="BG6754"/>
      <c r="BH6754"/>
      <c r="BI6754"/>
      <c r="BJ6754"/>
      <c r="BK6754"/>
      <c r="BL6754"/>
      <c r="BM6754"/>
      <c r="BN6754"/>
      <c r="BO6754"/>
      <c r="BP6754"/>
      <c r="BQ6754"/>
      <c r="BR6754"/>
      <c r="BS6754"/>
      <c r="BT6754"/>
      <c r="BU6754"/>
      <c r="BV6754"/>
      <c r="BW6754"/>
      <c r="BX6754"/>
      <c r="BY6754"/>
      <c r="BZ6754"/>
      <c r="CA6754"/>
      <c r="CB6754"/>
      <c r="CC6754"/>
      <c r="CD6754"/>
      <c r="CE6754"/>
      <c r="CF6754"/>
      <c r="CG6754"/>
      <c r="CH6754"/>
      <c r="CI6754"/>
      <c r="CJ6754"/>
      <c r="CK6754"/>
      <c r="DZJ6754"/>
      <c r="DZK6754"/>
      <c r="DZL6754"/>
      <c r="DZM6754"/>
      <c r="DZN6754"/>
      <c r="DZO6754"/>
      <c r="DZP6754"/>
      <c r="DZQ6754"/>
      <c r="DZR6754"/>
      <c r="DZS6754"/>
      <c r="DZT6754"/>
      <c r="DZU6754"/>
      <c r="DZV6754"/>
      <c r="DZW6754"/>
      <c r="DZX6754"/>
      <c r="DZY6754"/>
      <c r="DZZ6754"/>
      <c r="EAA6754"/>
      <c r="EAB6754"/>
      <c r="EAC6754"/>
      <c r="EAD6754"/>
      <c r="EAE6754"/>
      <c r="EAF6754"/>
      <c r="EAG6754"/>
      <c r="EAH6754"/>
    </row>
    <row r="6755" spans="38:89 3390:3414" x14ac:dyDescent="0.3"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  <c r="BE6755"/>
      <c r="BF6755"/>
      <c r="BG6755"/>
      <c r="BH6755"/>
      <c r="BI6755"/>
      <c r="BJ6755"/>
      <c r="BK6755"/>
      <c r="BL6755"/>
      <c r="BM6755"/>
      <c r="BN6755"/>
      <c r="BO6755"/>
      <c r="BP6755"/>
      <c r="BQ6755"/>
      <c r="BR6755"/>
      <c r="BS6755"/>
      <c r="BT6755"/>
      <c r="BU6755"/>
      <c r="BV6755"/>
      <c r="BW6755"/>
      <c r="BX6755"/>
      <c r="BY6755"/>
      <c r="BZ6755"/>
      <c r="CA6755"/>
      <c r="CB6755"/>
      <c r="CC6755"/>
      <c r="CD6755"/>
      <c r="CE6755"/>
      <c r="CF6755"/>
      <c r="CG6755"/>
      <c r="CH6755"/>
      <c r="CI6755"/>
      <c r="CJ6755"/>
      <c r="CK6755"/>
      <c r="DZJ6755"/>
      <c r="DZK6755"/>
      <c r="DZL6755"/>
      <c r="DZM6755"/>
      <c r="DZN6755"/>
      <c r="DZO6755"/>
      <c r="DZP6755"/>
      <c r="DZQ6755"/>
      <c r="DZR6755"/>
      <c r="DZS6755"/>
      <c r="DZT6755"/>
      <c r="DZU6755"/>
      <c r="DZV6755"/>
      <c r="DZW6755"/>
      <c r="DZX6755"/>
      <c r="DZY6755"/>
      <c r="DZZ6755"/>
      <c r="EAA6755"/>
      <c r="EAB6755"/>
      <c r="EAC6755"/>
      <c r="EAD6755"/>
      <c r="EAE6755"/>
      <c r="EAF6755"/>
      <c r="EAG6755"/>
      <c r="EAH6755"/>
    </row>
    <row r="6756" spans="38:89 3390:3414" x14ac:dyDescent="0.3"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  <c r="BE6756"/>
      <c r="BF6756"/>
      <c r="BG6756"/>
      <c r="BH6756"/>
      <c r="BI6756"/>
      <c r="BJ6756"/>
      <c r="BK6756"/>
      <c r="BL6756"/>
      <c r="BM6756"/>
      <c r="BN6756"/>
      <c r="BO6756"/>
      <c r="BP6756"/>
      <c r="BQ6756"/>
      <c r="BR6756"/>
      <c r="BS6756"/>
      <c r="BT6756"/>
      <c r="BU6756"/>
      <c r="BV6756"/>
      <c r="BW6756"/>
      <c r="BX6756"/>
      <c r="BY6756"/>
      <c r="BZ6756"/>
      <c r="CA6756"/>
      <c r="CB6756"/>
      <c r="CC6756"/>
      <c r="CD6756"/>
      <c r="CE6756"/>
      <c r="CF6756"/>
      <c r="CG6756"/>
      <c r="CH6756"/>
      <c r="CI6756"/>
      <c r="CJ6756"/>
      <c r="CK6756"/>
      <c r="DZJ6756"/>
      <c r="DZK6756"/>
      <c r="DZL6756"/>
      <c r="DZM6756"/>
      <c r="DZN6756"/>
      <c r="DZO6756"/>
      <c r="DZP6756"/>
      <c r="DZQ6756"/>
      <c r="DZR6756"/>
      <c r="DZS6756"/>
      <c r="DZT6756"/>
      <c r="DZU6756"/>
      <c r="DZV6756"/>
      <c r="DZW6756"/>
      <c r="DZX6756"/>
      <c r="DZY6756"/>
      <c r="DZZ6756"/>
      <c r="EAA6756"/>
      <c r="EAB6756"/>
      <c r="EAC6756"/>
      <c r="EAD6756"/>
      <c r="EAE6756"/>
      <c r="EAF6756"/>
      <c r="EAG6756"/>
      <c r="EAH6756"/>
    </row>
    <row r="6757" spans="38:89 3390:3414" x14ac:dyDescent="0.3"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  <c r="BE6757"/>
      <c r="BF6757"/>
      <c r="BG6757"/>
      <c r="BH6757"/>
      <c r="BI6757"/>
      <c r="BJ6757"/>
      <c r="BK6757"/>
      <c r="BL6757"/>
      <c r="BM6757"/>
      <c r="BN6757"/>
      <c r="BO6757"/>
      <c r="BP6757"/>
      <c r="BQ6757"/>
      <c r="BR6757"/>
      <c r="BS6757"/>
      <c r="BT6757"/>
      <c r="BU6757"/>
      <c r="BV6757"/>
      <c r="BW6757"/>
      <c r="BX6757"/>
      <c r="BY6757"/>
      <c r="BZ6757"/>
      <c r="CA6757"/>
      <c r="CB6757"/>
      <c r="CC6757"/>
      <c r="CD6757"/>
      <c r="CE6757"/>
      <c r="CF6757"/>
      <c r="CG6757"/>
      <c r="CH6757"/>
      <c r="CI6757"/>
      <c r="CJ6757"/>
      <c r="CK6757"/>
      <c r="DZJ6757"/>
      <c r="DZK6757"/>
      <c r="DZL6757"/>
      <c r="DZM6757"/>
      <c r="DZN6757"/>
      <c r="DZO6757"/>
      <c r="DZP6757"/>
      <c r="DZQ6757"/>
      <c r="DZR6757"/>
      <c r="DZS6757"/>
      <c r="DZT6757"/>
      <c r="DZU6757"/>
      <c r="DZV6757"/>
      <c r="DZW6757"/>
      <c r="DZX6757"/>
      <c r="DZY6757"/>
      <c r="DZZ6757"/>
      <c r="EAA6757"/>
      <c r="EAB6757"/>
      <c r="EAC6757"/>
      <c r="EAD6757"/>
      <c r="EAE6757"/>
      <c r="EAF6757"/>
      <c r="EAG6757"/>
      <c r="EAH6757"/>
    </row>
    <row r="6758" spans="38:89 3390:3414" x14ac:dyDescent="0.3"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  <c r="BE6758"/>
      <c r="BF6758"/>
      <c r="BG6758"/>
      <c r="BH6758"/>
      <c r="BI6758"/>
      <c r="BJ6758"/>
      <c r="BK6758"/>
      <c r="BL6758"/>
      <c r="BM6758"/>
      <c r="BN6758"/>
      <c r="BO6758"/>
      <c r="BP6758"/>
      <c r="BQ6758"/>
      <c r="BR6758"/>
      <c r="BS6758"/>
      <c r="BT6758"/>
      <c r="BU6758"/>
      <c r="BV6758"/>
      <c r="BW6758"/>
      <c r="BX6758"/>
      <c r="BY6758"/>
      <c r="BZ6758"/>
      <c r="CA6758"/>
      <c r="CB6758"/>
      <c r="CC6758"/>
      <c r="CD6758"/>
      <c r="CE6758"/>
      <c r="CF6758"/>
      <c r="CG6758"/>
      <c r="CH6758"/>
      <c r="CI6758"/>
      <c r="CJ6758"/>
      <c r="CK6758"/>
      <c r="DZJ6758"/>
      <c r="DZK6758"/>
      <c r="DZL6758"/>
      <c r="DZM6758"/>
      <c r="DZN6758"/>
      <c r="DZO6758"/>
      <c r="DZP6758"/>
      <c r="DZQ6758"/>
      <c r="DZR6758"/>
      <c r="DZS6758"/>
      <c r="DZT6758"/>
      <c r="DZU6758"/>
      <c r="DZV6758"/>
      <c r="DZW6758"/>
      <c r="DZX6758"/>
      <c r="DZY6758"/>
      <c r="DZZ6758"/>
      <c r="EAA6758"/>
      <c r="EAB6758"/>
      <c r="EAC6758"/>
      <c r="EAD6758"/>
      <c r="EAE6758"/>
      <c r="EAF6758"/>
      <c r="EAG6758"/>
      <c r="EAH6758"/>
    </row>
    <row r="6759" spans="38:89 3390:3414" x14ac:dyDescent="0.3"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  <c r="BE6759"/>
      <c r="BF6759"/>
      <c r="BG6759"/>
      <c r="BH6759"/>
      <c r="BI6759"/>
      <c r="BJ6759"/>
      <c r="BK6759"/>
      <c r="BL6759"/>
      <c r="BM6759"/>
      <c r="BN6759"/>
      <c r="BO6759"/>
      <c r="BP6759"/>
      <c r="BQ6759"/>
      <c r="BR6759"/>
      <c r="BS6759"/>
      <c r="BT6759"/>
      <c r="BU6759"/>
      <c r="BV6759"/>
      <c r="BW6759"/>
      <c r="BX6759"/>
      <c r="BY6759"/>
      <c r="BZ6759"/>
      <c r="CA6759"/>
      <c r="CB6759"/>
      <c r="CC6759"/>
      <c r="CD6759"/>
      <c r="CE6759"/>
      <c r="CF6759"/>
      <c r="CG6759"/>
      <c r="CH6759"/>
      <c r="CI6759"/>
      <c r="CJ6759"/>
      <c r="CK6759"/>
      <c r="DZJ6759"/>
      <c r="DZK6759"/>
      <c r="DZL6759"/>
      <c r="DZM6759"/>
      <c r="DZN6759"/>
      <c r="DZO6759"/>
      <c r="DZP6759"/>
      <c r="DZQ6759"/>
      <c r="DZR6759"/>
      <c r="DZS6759"/>
      <c r="DZT6759"/>
      <c r="DZU6759"/>
      <c r="DZV6759"/>
      <c r="DZW6759"/>
      <c r="DZX6759"/>
      <c r="DZY6759"/>
      <c r="DZZ6759"/>
      <c r="EAA6759"/>
      <c r="EAB6759"/>
      <c r="EAC6759"/>
      <c r="EAD6759"/>
      <c r="EAE6759"/>
      <c r="EAF6759"/>
      <c r="EAG6759"/>
      <c r="EAH6759"/>
    </row>
    <row r="6760" spans="38:89 3390:3414" x14ac:dyDescent="0.3"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  <c r="BE6760"/>
      <c r="BF6760"/>
      <c r="BG6760"/>
      <c r="BH6760"/>
      <c r="BI6760"/>
      <c r="BJ6760"/>
      <c r="BK6760"/>
      <c r="BL6760"/>
      <c r="BM6760"/>
      <c r="BN6760"/>
      <c r="BO6760"/>
      <c r="BP6760"/>
      <c r="BQ6760"/>
      <c r="BR6760"/>
      <c r="BS6760"/>
      <c r="BT6760"/>
      <c r="BU6760"/>
      <c r="BV6760"/>
      <c r="BW6760"/>
      <c r="BX6760"/>
      <c r="BY6760"/>
      <c r="BZ6760"/>
      <c r="CA6760"/>
      <c r="CB6760"/>
      <c r="CC6760"/>
      <c r="CD6760"/>
      <c r="CE6760"/>
      <c r="CF6760"/>
      <c r="CG6760"/>
      <c r="CH6760"/>
      <c r="CI6760"/>
      <c r="CJ6760"/>
      <c r="CK6760"/>
      <c r="DZJ6760"/>
      <c r="DZK6760"/>
      <c r="DZL6760"/>
      <c r="DZM6760"/>
      <c r="DZN6760"/>
      <c r="DZO6760"/>
      <c r="DZP6760"/>
      <c r="DZQ6760"/>
      <c r="DZR6760"/>
      <c r="DZS6760"/>
      <c r="DZT6760"/>
      <c r="DZU6760"/>
      <c r="DZV6760"/>
      <c r="DZW6760"/>
      <c r="DZX6760"/>
      <c r="DZY6760"/>
      <c r="DZZ6760"/>
      <c r="EAA6760"/>
      <c r="EAB6760"/>
      <c r="EAC6760"/>
      <c r="EAD6760"/>
      <c r="EAE6760"/>
      <c r="EAF6760"/>
      <c r="EAG6760"/>
      <c r="EAH6760"/>
    </row>
    <row r="6761" spans="38:89 3390:3414" x14ac:dyDescent="0.3"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  <c r="BE6761"/>
      <c r="BF6761"/>
      <c r="BG6761"/>
      <c r="BH6761"/>
      <c r="BI6761"/>
      <c r="BJ6761"/>
      <c r="BK6761"/>
      <c r="BL6761"/>
      <c r="BM6761"/>
      <c r="BN6761"/>
      <c r="BO6761"/>
      <c r="BP6761"/>
      <c r="BQ6761"/>
      <c r="BR6761"/>
      <c r="BS6761"/>
      <c r="BT6761"/>
      <c r="BU6761"/>
      <c r="BV6761"/>
      <c r="BW6761"/>
      <c r="BX6761"/>
      <c r="BY6761"/>
      <c r="BZ6761"/>
      <c r="CA6761"/>
      <c r="CB6761"/>
      <c r="CC6761"/>
      <c r="CD6761"/>
      <c r="CE6761"/>
      <c r="CF6761"/>
      <c r="CG6761"/>
      <c r="CH6761"/>
      <c r="CI6761"/>
      <c r="CJ6761"/>
      <c r="CK6761"/>
      <c r="DZJ6761"/>
      <c r="DZK6761"/>
      <c r="DZL6761"/>
      <c r="DZM6761"/>
      <c r="DZN6761"/>
      <c r="DZO6761"/>
      <c r="DZP6761"/>
      <c r="DZQ6761"/>
      <c r="DZR6761"/>
      <c r="DZS6761"/>
      <c r="DZT6761"/>
      <c r="DZU6761"/>
      <c r="DZV6761"/>
      <c r="DZW6761"/>
      <c r="DZX6761"/>
      <c r="DZY6761"/>
      <c r="DZZ6761"/>
      <c r="EAA6761"/>
      <c r="EAB6761"/>
      <c r="EAC6761"/>
      <c r="EAD6761"/>
      <c r="EAE6761"/>
      <c r="EAF6761"/>
      <c r="EAG6761"/>
      <c r="EAH6761"/>
    </row>
    <row r="6762" spans="38:89 3390:3414" x14ac:dyDescent="0.3"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  <c r="BE6762"/>
      <c r="BF6762"/>
      <c r="BG6762"/>
      <c r="BH6762"/>
      <c r="BI6762"/>
      <c r="BJ6762"/>
      <c r="BK6762"/>
      <c r="BL6762"/>
      <c r="BM6762"/>
      <c r="BN6762"/>
      <c r="BO6762"/>
      <c r="BP6762"/>
      <c r="BQ6762"/>
      <c r="BR6762"/>
      <c r="BS6762"/>
      <c r="BT6762"/>
      <c r="BU6762"/>
      <c r="BV6762"/>
      <c r="BW6762"/>
      <c r="BX6762"/>
      <c r="BY6762"/>
      <c r="BZ6762"/>
      <c r="CA6762"/>
      <c r="CB6762"/>
      <c r="CC6762"/>
      <c r="CD6762"/>
      <c r="CE6762"/>
      <c r="CF6762"/>
      <c r="CG6762"/>
      <c r="CH6762"/>
      <c r="CI6762"/>
      <c r="CJ6762"/>
      <c r="CK6762"/>
      <c r="DZJ6762"/>
      <c r="DZK6762"/>
      <c r="DZL6762"/>
      <c r="DZM6762"/>
      <c r="DZN6762"/>
      <c r="DZO6762"/>
      <c r="DZP6762"/>
      <c r="DZQ6762"/>
      <c r="DZR6762"/>
      <c r="DZS6762"/>
      <c r="DZT6762"/>
      <c r="DZU6762"/>
      <c r="DZV6762"/>
      <c r="DZW6762"/>
      <c r="DZX6762"/>
      <c r="DZY6762"/>
      <c r="DZZ6762"/>
      <c r="EAA6762"/>
      <c r="EAB6762"/>
      <c r="EAC6762"/>
      <c r="EAD6762"/>
      <c r="EAE6762"/>
      <c r="EAF6762"/>
      <c r="EAG6762"/>
      <c r="EAH6762"/>
    </row>
    <row r="6763" spans="38:89 3390:3414" x14ac:dyDescent="0.3"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  <c r="BE6763"/>
      <c r="BF6763"/>
      <c r="BG6763"/>
      <c r="BH6763"/>
      <c r="BI6763"/>
      <c r="BJ6763"/>
      <c r="BK6763"/>
      <c r="BL6763"/>
      <c r="BM6763"/>
      <c r="BN6763"/>
      <c r="BO6763"/>
      <c r="BP6763"/>
      <c r="BQ6763"/>
      <c r="BR6763"/>
      <c r="BS6763"/>
      <c r="BT6763"/>
      <c r="BU6763"/>
      <c r="BV6763"/>
      <c r="BW6763"/>
      <c r="BX6763"/>
      <c r="BY6763"/>
      <c r="BZ6763"/>
      <c r="CA6763"/>
      <c r="CB6763"/>
      <c r="CC6763"/>
      <c r="CD6763"/>
      <c r="CE6763"/>
      <c r="CF6763"/>
      <c r="CG6763"/>
      <c r="CH6763"/>
      <c r="CI6763"/>
      <c r="CJ6763"/>
      <c r="CK6763"/>
      <c r="DZJ6763"/>
      <c r="DZK6763"/>
      <c r="DZL6763"/>
      <c r="DZM6763"/>
      <c r="DZN6763"/>
      <c r="DZO6763"/>
      <c r="DZP6763"/>
      <c r="DZQ6763"/>
      <c r="DZR6763"/>
      <c r="DZS6763"/>
      <c r="DZT6763"/>
      <c r="DZU6763"/>
      <c r="DZV6763"/>
      <c r="DZW6763"/>
      <c r="DZX6763"/>
      <c r="DZY6763"/>
      <c r="DZZ6763"/>
      <c r="EAA6763"/>
      <c r="EAB6763"/>
      <c r="EAC6763"/>
      <c r="EAD6763"/>
      <c r="EAE6763"/>
      <c r="EAF6763"/>
      <c r="EAG6763"/>
      <c r="EAH6763"/>
    </row>
    <row r="6764" spans="38:89 3390:3414" x14ac:dyDescent="0.3"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  <c r="BE6764"/>
      <c r="BF6764"/>
      <c r="BG6764"/>
      <c r="BH6764"/>
      <c r="BI6764"/>
      <c r="BJ6764"/>
      <c r="BK6764"/>
      <c r="BL6764"/>
      <c r="BM6764"/>
      <c r="BN6764"/>
      <c r="BO6764"/>
      <c r="BP6764"/>
      <c r="BQ6764"/>
      <c r="BR6764"/>
      <c r="BS6764"/>
      <c r="BT6764"/>
      <c r="BU6764"/>
      <c r="BV6764"/>
      <c r="BW6764"/>
      <c r="BX6764"/>
      <c r="BY6764"/>
      <c r="BZ6764"/>
      <c r="CA6764"/>
      <c r="CB6764"/>
      <c r="CC6764"/>
      <c r="CD6764"/>
      <c r="CE6764"/>
      <c r="CF6764"/>
      <c r="CG6764"/>
      <c r="CH6764"/>
      <c r="CI6764"/>
      <c r="CJ6764"/>
      <c r="CK6764"/>
      <c r="DZJ6764"/>
      <c r="DZK6764"/>
      <c r="DZL6764"/>
      <c r="DZM6764"/>
      <c r="DZN6764"/>
      <c r="DZO6764"/>
      <c r="DZP6764"/>
      <c r="DZQ6764"/>
      <c r="DZR6764"/>
      <c r="DZS6764"/>
      <c r="DZT6764"/>
      <c r="DZU6764"/>
      <c r="DZV6764"/>
      <c r="DZW6764"/>
      <c r="DZX6764"/>
      <c r="DZY6764"/>
      <c r="DZZ6764"/>
      <c r="EAA6764"/>
      <c r="EAB6764"/>
      <c r="EAC6764"/>
      <c r="EAD6764"/>
      <c r="EAE6764"/>
      <c r="EAF6764"/>
      <c r="EAG6764"/>
      <c r="EAH6764"/>
    </row>
    <row r="6765" spans="38:89 3390:3414" x14ac:dyDescent="0.3"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  <c r="BE6765"/>
      <c r="BF6765"/>
      <c r="BG6765"/>
      <c r="BH6765"/>
      <c r="BI6765"/>
      <c r="BJ6765"/>
      <c r="BK6765"/>
      <c r="BL6765"/>
      <c r="BM6765"/>
      <c r="BN6765"/>
      <c r="BO6765"/>
      <c r="BP6765"/>
      <c r="BQ6765"/>
      <c r="BR6765"/>
      <c r="BS6765"/>
      <c r="BT6765"/>
      <c r="BU6765"/>
      <c r="BV6765"/>
      <c r="BW6765"/>
      <c r="BX6765"/>
      <c r="BY6765"/>
      <c r="BZ6765"/>
      <c r="CA6765"/>
      <c r="CB6765"/>
      <c r="CC6765"/>
      <c r="CD6765"/>
      <c r="CE6765"/>
      <c r="CF6765"/>
      <c r="CG6765"/>
      <c r="CH6765"/>
      <c r="CI6765"/>
      <c r="CJ6765"/>
      <c r="CK6765"/>
      <c r="DZJ6765"/>
      <c r="DZK6765"/>
      <c r="DZL6765"/>
      <c r="DZM6765"/>
      <c r="DZN6765"/>
      <c r="DZO6765"/>
      <c r="DZP6765"/>
      <c r="DZQ6765"/>
      <c r="DZR6765"/>
      <c r="DZS6765"/>
      <c r="DZT6765"/>
      <c r="DZU6765"/>
      <c r="DZV6765"/>
      <c r="DZW6765"/>
      <c r="DZX6765"/>
      <c r="DZY6765"/>
      <c r="DZZ6765"/>
      <c r="EAA6765"/>
      <c r="EAB6765"/>
      <c r="EAC6765"/>
      <c r="EAD6765"/>
      <c r="EAE6765"/>
      <c r="EAF6765"/>
      <c r="EAG6765"/>
      <c r="EAH6765"/>
    </row>
    <row r="6766" spans="38:89 3390:3414" x14ac:dyDescent="0.3"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  <c r="BE6766"/>
      <c r="BF6766"/>
      <c r="BG6766"/>
      <c r="BH6766"/>
      <c r="BI6766"/>
      <c r="BJ6766"/>
      <c r="BK6766"/>
      <c r="BL6766"/>
      <c r="BM6766"/>
      <c r="BN6766"/>
      <c r="BO6766"/>
      <c r="BP6766"/>
      <c r="BQ6766"/>
      <c r="BR6766"/>
      <c r="BS6766"/>
      <c r="BT6766"/>
      <c r="BU6766"/>
      <c r="BV6766"/>
      <c r="BW6766"/>
      <c r="BX6766"/>
      <c r="BY6766"/>
      <c r="BZ6766"/>
      <c r="CA6766"/>
      <c r="CB6766"/>
      <c r="CC6766"/>
      <c r="CD6766"/>
      <c r="CE6766"/>
      <c r="CF6766"/>
      <c r="CG6766"/>
      <c r="CH6766"/>
      <c r="CI6766"/>
      <c r="CJ6766"/>
      <c r="CK6766"/>
      <c r="DZJ6766"/>
      <c r="DZK6766"/>
      <c r="DZL6766"/>
      <c r="DZM6766"/>
      <c r="DZN6766"/>
      <c r="DZO6766"/>
      <c r="DZP6766"/>
      <c r="DZQ6766"/>
      <c r="DZR6766"/>
      <c r="DZS6766"/>
      <c r="DZT6766"/>
      <c r="DZU6766"/>
      <c r="DZV6766"/>
      <c r="DZW6766"/>
      <c r="DZX6766"/>
      <c r="DZY6766"/>
      <c r="DZZ6766"/>
      <c r="EAA6766"/>
      <c r="EAB6766"/>
      <c r="EAC6766"/>
      <c r="EAD6766"/>
      <c r="EAE6766"/>
      <c r="EAF6766"/>
      <c r="EAG6766"/>
      <c r="EAH6766"/>
    </row>
    <row r="6767" spans="38:89 3390:3414" x14ac:dyDescent="0.3"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  <c r="BE6767"/>
      <c r="BF6767"/>
      <c r="BG6767"/>
      <c r="BH6767"/>
      <c r="BI6767"/>
      <c r="BJ6767"/>
      <c r="BK6767"/>
      <c r="BL6767"/>
      <c r="BM6767"/>
      <c r="BN6767"/>
      <c r="BO6767"/>
      <c r="BP6767"/>
      <c r="BQ6767"/>
      <c r="BR6767"/>
      <c r="BS6767"/>
      <c r="BT6767"/>
      <c r="BU6767"/>
      <c r="BV6767"/>
      <c r="BW6767"/>
      <c r="BX6767"/>
      <c r="BY6767"/>
      <c r="BZ6767"/>
      <c r="CA6767"/>
      <c r="CB6767"/>
      <c r="CC6767"/>
      <c r="CD6767"/>
      <c r="CE6767"/>
      <c r="CF6767"/>
      <c r="CG6767"/>
      <c r="CH6767"/>
      <c r="CI6767"/>
      <c r="CJ6767"/>
      <c r="CK6767"/>
      <c r="DZJ6767"/>
      <c r="DZK6767"/>
      <c r="DZL6767"/>
      <c r="DZM6767"/>
      <c r="DZN6767"/>
      <c r="DZO6767"/>
      <c r="DZP6767"/>
      <c r="DZQ6767"/>
      <c r="DZR6767"/>
      <c r="DZS6767"/>
      <c r="DZT6767"/>
      <c r="DZU6767"/>
      <c r="DZV6767"/>
      <c r="DZW6767"/>
      <c r="DZX6767"/>
      <c r="DZY6767"/>
      <c r="DZZ6767"/>
      <c r="EAA6767"/>
      <c r="EAB6767"/>
      <c r="EAC6767"/>
      <c r="EAD6767"/>
      <c r="EAE6767"/>
      <c r="EAF6767"/>
      <c r="EAG6767"/>
      <c r="EAH6767"/>
    </row>
    <row r="6768" spans="38:89 3390:3414" x14ac:dyDescent="0.3"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  <c r="BE6768"/>
      <c r="BF6768"/>
      <c r="BG6768"/>
      <c r="BH6768"/>
      <c r="BI6768"/>
      <c r="BJ6768"/>
      <c r="BK6768"/>
      <c r="BL6768"/>
      <c r="BM6768"/>
      <c r="BN6768"/>
      <c r="BO6768"/>
      <c r="BP6768"/>
      <c r="BQ6768"/>
      <c r="BR6768"/>
      <c r="BS6768"/>
      <c r="BT6768"/>
      <c r="BU6768"/>
      <c r="BV6768"/>
      <c r="BW6768"/>
      <c r="BX6768"/>
      <c r="BY6768"/>
      <c r="BZ6768"/>
      <c r="CA6768"/>
      <c r="CB6768"/>
      <c r="CC6768"/>
      <c r="CD6768"/>
      <c r="CE6768"/>
      <c r="CF6768"/>
      <c r="CG6768"/>
      <c r="CH6768"/>
      <c r="CI6768"/>
      <c r="CJ6768"/>
      <c r="CK6768"/>
      <c r="DZJ6768"/>
      <c r="DZK6768"/>
      <c r="DZL6768"/>
      <c r="DZM6768"/>
      <c r="DZN6768"/>
      <c r="DZO6768"/>
      <c r="DZP6768"/>
      <c r="DZQ6768"/>
      <c r="DZR6768"/>
      <c r="DZS6768"/>
      <c r="DZT6768"/>
      <c r="DZU6768"/>
      <c r="DZV6768"/>
      <c r="DZW6768"/>
      <c r="DZX6768"/>
      <c r="DZY6768"/>
      <c r="DZZ6768"/>
      <c r="EAA6768"/>
      <c r="EAB6768"/>
      <c r="EAC6768"/>
      <c r="EAD6768"/>
      <c r="EAE6768"/>
      <c r="EAF6768"/>
      <c r="EAG6768"/>
      <c r="EAH6768"/>
    </row>
    <row r="6769" spans="38:89 3390:3414" x14ac:dyDescent="0.3"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  <c r="BE6769"/>
      <c r="BF6769"/>
      <c r="BG6769"/>
      <c r="BH6769"/>
      <c r="BI6769"/>
      <c r="BJ6769"/>
      <c r="BK6769"/>
      <c r="BL6769"/>
      <c r="BM6769"/>
      <c r="BN6769"/>
      <c r="BO6769"/>
      <c r="BP6769"/>
      <c r="BQ6769"/>
      <c r="BR6769"/>
      <c r="BS6769"/>
      <c r="BT6769"/>
      <c r="BU6769"/>
      <c r="BV6769"/>
      <c r="BW6769"/>
      <c r="BX6769"/>
      <c r="BY6769"/>
      <c r="BZ6769"/>
      <c r="CA6769"/>
      <c r="CB6769"/>
      <c r="CC6769"/>
      <c r="CD6769"/>
      <c r="CE6769"/>
      <c r="CF6769"/>
      <c r="CG6769"/>
      <c r="CH6769"/>
      <c r="CI6769"/>
      <c r="CJ6769"/>
      <c r="CK6769"/>
      <c r="DZJ6769"/>
      <c r="DZK6769"/>
      <c r="DZL6769"/>
      <c r="DZM6769"/>
      <c r="DZN6769"/>
      <c r="DZO6769"/>
      <c r="DZP6769"/>
      <c r="DZQ6769"/>
      <c r="DZR6769"/>
      <c r="DZS6769"/>
      <c r="DZT6769"/>
      <c r="DZU6769"/>
      <c r="DZV6769"/>
      <c r="DZW6769"/>
      <c r="DZX6769"/>
      <c r="DZY6769"/>
      <c r="DZZ6769"/>
      <c r="EAA6769"/>
      <c r="EAB6769"/>
      <c r="EAC6769"/>
      <c r="EAD6769"/>
      <c r="EAE6769"/>
      <c r="EAF6769"/>
      <c r="EAG6769"/>
      <c r="EAH6769"/>
    </row>
    <row r="6770" spans="38:89 3390:3414" x14ac:dyDescent="0.3"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  <c r="BE6770"/>
      <c r="BF6770"/>
      <c r="BG6770"/>
      <c r="BH6770"/>
      <c r="BI6770"/>
      <c r="BJ6770"/>
      <c r="BK6770"/>
      <c r="BL6770"/>
      <c r="BM6770"/>
      <c r="BN6770"/>
      <c r="BO6770"/>
      <c r="BP6770"/>
      <c r="BQ6770"/>
      <c r="BR6770"/>
      <c r="BS6770"/>
      <c r="BT6770"/>
      <c r="BU6770"/>
      <c r="BV6770"/>
      <c r="BW6770"/>
      <c r="BX6770"/>
      <c r="BY6770"/>
      <c r="BZ6770"/>
      <c r="CA6770"/>
      <c r="CB6770"/>
      <c r="CC6770"/>
      <c r="CD6770"/>
      <c r="CE6770"/>
      <c r="CF6770"/>
      <c r="CG6770"/>
      <c r="CH6770"/>
      <c r="CI6770"/>
      <c r="CJ6770"/>
      <c r="CK6770"/>
      <c r="DZJ6770"/>
      <c r="DZK6770"/>
      <c r="DZL6770"/>
      <c r="DZM6770"/>
      <c r="DZN6770"/>
      <c r="DZO6770"/>
      <c r="DZP6770"/>
      <c r="DZQ6770"/>
      <c r="DZR6770"/>
      <c r="DZS6770"/>
      <c r="DZT6770"/>
      <c r="DZU6770"/>
      <c r="DZV6770"/>
      <c r="DZW6770"/>
      <c r="DZX6770"/>
      <c r="DZY6770"/>
      <c r="DZZ6770"/>
      <c r="EAA6770"/>
      <c r="EAB6770"/>
      <c r="EAC6770"/>
      <c r="EAD6770"/>
      <c r="EAE6770"/>
      <c r="EAF6770"/>
      <c r="EAG6770"/>
      <c r="EAH6770"/>
    </row>
    <row r="6771" spans="38:89 3390:3414" x14ac:dyDescent="0.3"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  <c r="BE6771"/>
      <c r="BF6771"/>
      <c r="BG6771"/>
      <c r="BH6771"/>
      <c r="BI6771"/>
      <c r="BJ6771"/>
      <c r="BK6771"/>
      <c r="BL6771"/>
      <c r="BM6771"/>
      <c r="BN6771"/>
      <c r="BO6771"/>
      <c r="BP6771"/>
      <c r="BQ6771"/>
      <c r="BR6771"/>
      <c r="BS6771"/>
      <c r="BT6771"/>
      <c r="BU6771"/>
      <c r="BV6771"/>
      <c r="BW6771"/>
      <c r="BX6771"/>
      <c r="BY6771"/>
      <c r="BZ6771"/>
      <c r="CA6771"/>
      <c r="CB6771"/>
      <c r="CC6771"/>
      <c r="CD6771"/>
      <c r="CE6771"/>
      <c r="CF6771"/>
      <c r="CG6771"/>
      <c r="CH6771"/>
      <c r="CI6771"/>
      <c r="CJ6771"/>
      <c r="CK6771"/>
      <c r="DZJ6771"/>
      <c r="DZK6771"/>
      <c r="DZL6771"/>
      <c r="DZM6771"/>
      <c r="DZN6771"/>
      <c r="DZO6771"/>
      <c r="DZP6771"/>
      <c r="DZQ6771"/>
      <c r="DZR6771"/>
      <c r="DZS6771"/>
      <c r="DZT6771"/>
      <c r="DZU6771"/>
      <c r="DZV6771"/>
      <c r="DZW6771"/>
      <c r="DZX6771"/>
      <c r="DZY6771"/>
      <c r="DZZ6771"/>
      <c r="EAA6771"/>
      <c r="EAB6771"/>
      <c r="EAC6771"/>
      <c r="EAD6771"/>
      <c r="EAE6771"/>
      <c r="EAF6771"/>
      <c r="EAG6771"/>
      <c r="EAH6771"/>
    </row>
    <row r="6772" spans="38:89 3390:3414" x14ac:dyDescent="0.3"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  <c r="BE6772"/>
      <c r="BF6772"/>
      <c r="BG6772"/>
      <c r="BH6772"/>
      <c r="BI6772"/>
      <c r="BJ6772"/>
      <c r="BK6772"/>
      <c r="BL6772"/>
      <c r="BM6772"/>
      <c r="BN6772"/>
      <c r="BO6772"/>
      <c r="BP6772"/>
      <c r="BQ6772"/>
      <c r="BR6772"/>
      <c r="BS6772"/>
      <c r="BT6772"/>
      <c r="BU6772"/>
      <c r="BV6772"/>
      <c r="BW6772"/>
      <c r="BX6772"/>
      <c r="BY6772"/>
      <c r="BZ6772"/>
      <c r="CA6772"/>
      <c r="CB6772"/>
      <c r="CC6772"/>
      <c r="CD6772"/>
      <c r="CE6772"/>
      <c r="CF6772"/>
      <c r="CG6772"/>
      <c r="CH6772"/>
      <c r="CI6772"/>
      <c r="CJ6772"/>
      <c r="CK6772"/>
      <c r="DZJ6772"/>
      <c r="DZK6772"/>
      <c r="DZL6772"/>
      <c r="DZM6772"/>
      <c r="DZN6772"/>
      <c r="DZO6772"/>
      <c r="DZP6772"/>
      <c r="DZQ6772"/>
      <c r="DZR6772"/>
      <c r="DZS6772"/>
      <c r="DZT6772"/>
      <c r="DZU6772"/>
      <c r="DZV6772"/>
      <c r="DZW6772"/>
      <c r="DZX6772"/>
      <c r="DZY6772"/>
      <c r="DZZ6772"/>
      <c r="EAA6772"/>
      <c r="EAB6772"/>
      <c r="EAC6772"/>
      <c r="EAD6772"/>
      <c r="EAE6772"/>
      <c r="EAF6772"/>
      <c r="EAG6772"/>
      <c r="EAH6772"/>
    </row>
    <row r="6773" spans="38:89 3390:3414" x14ac:dyDescent="0.3"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  <c r="BE6773"/>
      <c r="BF6773"/>
      <c r="BG6773"/>
      <c r="BH6773"/>
      <c r="BI6773"/>
      <c r="BJ6773"/>
      <c r="BK6773"/>
      <c r="BL6773"/>
      <c r="BM6773"/>
      <c r="BN6773"/>
      <c r="BO6773"/>
      <c r="BP6773"/>
      <c r="BQ6773"/>
      <c r="BR6773"/>
      <c r="BS6773"/>
      <c r="BT6773"/>
      <c r="BU6773"/>
      <c r="BV6773"/>
      <c r="BW6773"/>
      <c r="BX6773"/>
      <c r="BY6773"/>
      <c r="BZ6773"/>
      <c r="CA6773"/>
      <c r="CB6773"/>
      <c r="CC6773"/>
      <c r="CD6773"/>
      <c r="CE6773"/>
      <c r="CF6773"/>
      <c r="CG6773"/>
      <c r="CH6773"/>
      <c r="CI6773"/>
      <c r="CJ6773"/>
      <c r="CK6773"/>
      <c r="DZJ6773"/>
      <c r="DZK6773"/>
      <c r="DZL6773"/>
      <c r="DZM6773"/>
      <c r="DZN6773"/>
      <c r="DZO6773"/>
      <c r="DZP6773"/>
      <c r="DZQ6773"/>
      <c r="DZR6773"/>
      <c r="DZS6773"/>
      <c r="DZT6773"/>
      <c r="DZU6773"/>
      <c r="DZV6773"/>
      <c r="DZW6773"/>
      <c r="DZX6773"/>
      <c r="DZY6773"/>
      <c r="DZZ6773"/>
      <c r="EAA6773"/>
      <c r="EAB6773"/>
      <c r="EAC6773"/>
      <c r="EAD6773"/>
      <c r="EAE6773"/>
      <c r="EAF6773"/>
      <c r="EAG6773"/>
      <c r="EAH6773"/>
    </row>
    <row r="6774" spans="38:89 3390:3414" x14ac:dyDescent="0.3"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  <c r="BE6774"/>
      <c r="BF6774"/>
      <c r="BG6774"/>
      <c r="BH6774"/>
      <c r="BI6774"/>
      <c r="BJ6774"/>
      <c r="BK6774"/>
      <c r="BL6774"/>
      <c r="BM6774"/>
      <c r="BN6774"/>
      <c r="BO6774"/>
      <c r="BP6774"/>
      <c r="BQ6774"/>
      <c r="BR6774"/>
      <c r="BS6774"/>
      <c r="BT6774"/>
      <c r="BU6774"/>
      <c r="BV6774"/>
      <c r="BW6774"/>
      <c r="BX6774"/>
      <c r="BY6774"/>
      <c r="BZ6774"/>
      <c r="CA6774"/>
      <c r="CB6774"/>
      <c r="CC6774"/>
      <c r="CD6774"/>
      <c r="CE6774"/>
      <c r="CF6774"/>
      <c r="CG6774"/>
      <c r="CH6774"/>
      <c r="CI6774"/>
      <c r="CJ6774"/>
      <c r="CK6774"/>
      <c r="DZJ6774"/>
      <c r="DZK6774"/>
      <c r="DZL6774"/>
      <c r="DZM6774"/>
      <c r="DZN6774"/>
      <c r="DZO6774"/>
      <c r="DZP6774"/>
      <c r="DZQ6774"/>
      <c r="DZR6774"/>
      <c r="DZS6774"/>
      <c r="DZT6774"/>
      <c r="DZU6774"/>
      <c r="DZV6774"/>
      <c r="DZW6774"/>
      <c r="DZX6774"/>
      <c r="DZY6774"/>
      <c r="DZZ6774"/>
      <c r="EAA6774"/>
      <c r="EAB6774"/>
      <c r="EAC6774"/>
      <c r="EAD6774"/>
      <c r="EAE6774"/>
      <c r="EAF6774"/>
      <c r="EAG6774"/>
      <c r="EAH6774"/>
    </row>
    <row r="6775" spans="38:89 3390:3414" x14ac:dyDescent="0.3"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  <c r="BE6775"/>
      <c r="BF6775"/>
      <c r="BG6775"/>
      <c r="BH6775"/>
      <c r="BI6775"/>
      <c r="BJ6775"/>
      <c r="BK6775"/>
      <c r="BL6775"/>
      <c r="BM6775"/>
      <c r="BN6775"/>
      <c r="BO6775"/>
      <c r="BP6775"/>
      <c r="BQ6775"/>
      <c r="BR6775"/>
      <c r="BS6775"/>
      <c r="BT6775"/>
      <c r="BU6775"/>
      <c r="BV6775"/>
      <c r="BW6775"/>
      <c r="BX6775"/>
      <c r="BY6775"/>
      <c r="BZ6775"/>
      <c r="CA6775"/>
      <c r="CB6775"/>
      <c r="CC6775"/>
      <c r="CD6775"/>
      <c r="CE6775"/>
      <c r="CF6775"/>
      <c r="CG6775"/>
      <c r="CH6775"/>
      <c r="CI6775"/>
      <c r="CJ6775"/>
      <c r="CK6775"/>
      <c r="DZJ6775"/>
      <c r="DZK6775"/>
      <c r="DZL6775"/>
      <c r="DZM6775"/>
      <c r="DZN6775"/>
      <c r="DZO6775"/>
      <c r="DZP6775"/>
      <c r="DZQ6775"/>
      <c r="DZR6775"/>
      <c r="DZS6775"/>
      <c r="DZT6775"/>
      <c r="DZU6775"/>
      <c r="DZV6775"/>
      <c r="DZW6775"/>
      <c r="DZX6775"/>
      <c r="DZY6775"/>
      <c r="DZZ6775"/>
      <c r="EAA6775"/>
      <c r="EAB6775"/>
      <c r="EAC6775"/>
      <c r="EAD6775"/>
      <c r="EAE6775"/>
      <c r="EAF6775"/>
      <c r="EAG6775"/>
      <c r="EAH6775"/>
    </row>
    <row r="6776" spans="38:89 3390:3414" x14ac:dyDescent="0.3"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  <c r="BE6776"/>
      <c r="BF6776"/>
      <c r="BG6776"/>
      <c r="BH6776"/>
      <c r="BI6776"/>
      <c r="BJ6776"/>
      <c r="BK6776"/>
      <c r="BL6776"/>
      <c r="BM6776"/>
      <c r="BN6776"/>
      <c r="BO6776"/>
      <c r="BP6776"/>
      <c r="BQ6776"/>
      <c r="BR6776"/>
      <c r="BS6776"/>
      <c r="BT6776"/>
      <c r="BU6776"/>
      <c r="BV6776"/>
      <c r="BW6776"/>
      <c r="BX6776"/>
      <c r="BY6776"/>
      <c r="BZ6776"/>
      <c r="CA6776"/>
      <c r="CB6776"/>
      <c r="CC6776"/>
      <c r="CD6776"/>
      <c r="CE6776"/>
      <c r="CF6776"/>
      <c r="CG6776"/>
      <c r="CH6776"/>
      <c r="CI6776"/>
      <c r="CJ6776"/>
      <c r="CK6776"/>
      <c r="DZJ6776"/>
      <c r="DZK6776"/>
      <c r="DZL6776"/>
      <c r="DZM6776"/>
      <c r="DZN6776"/>
      <c r="DZO6776"/>
      <c r="DZP6776"/>
      <c r="DZQ6776"/>
      <c r="DZR6776"/>
      <c r="DZS6776"/>
      <c r="DZT6776"/>
      <c r="DZU6776"/>
      <c r="DZV6776"/>
      <c r="DZW6776"/>
      <c r="DZX6776"/>
      <c r="DZY6776"/>
      <c r="DZZ6776"/>
      <c r="EAA6776"/>
      <c r="EAB6776"/>
      <c r="EAC6776"/>
      <c r="EAD6776"/>
      <c r="EAE6776"/>
      <c r="EAF6776"/>
      <c r="EAG6776"/>
      <c r="EAH6776"/>
    </row>
    <row r="6777" spans="38:89 3390:3414" x14ac:dyDescent="0.3"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  <c r="BE6777"/>
      <c r="BF6777"/>
      <c r="BG6777"/>
      <c r="BH6777"/>
      <c r="BI6777"/>
      <c r="BJ6777"/>
      <c r="BK6777"/>
      <c r="BL6777"/>
      <c r="BM6777"/>
      <c r="BN6777"/>
      <c r="BO6777"/>
      <c r="BP6777"/>
      <c r="BQ6777"/>
      <c r="BR6777"/>
      <c r="BS6777"/>
      <c r="BT6777"/>
      <c r="BU6777"/>
      <c r="BV6777"/>
      <c r="BW6777"/>
      <c r="BX6777"/>
      <c r="BY6777"/>
      <c r="BZ6777"/>
      <c r="CA6777"/>
      <c r="CB6777"/>
      <c r="CC6777"/>
      <c r="CD6777"/>
      <c r="CE6777"/>
      <c r="CF6777"/>
      <c r="CG6777"/>
      <c r="CH6777"/>
      <c r="CI6777"/>
      <c r="CJ6777"/>
      <c r="CK6777"/>
      <c r="DZJ6777"/>
      <c r="DZK6777"/>
      <c r="DZL6777"/>
      <c r="DZM6777"/>
      <c r="DZN6777"/>
      <c r="DZO6777"/>
      <c r="DZP6777"/>
      <c r="DZQ6777"/>
      <c r="DZR6777"/>
      <c r="DZS6777"/>
      <c r="DZT6777"/>
      <c r="DZU6777"/>
      <c r="DZV6777"/>
      <c r="DZW6777"/>
      <c r="DZX6777"/>
      <c r="DZY6777"/>
      <c r="DZZ6777"/>
      <c r="EAA6777"/>
      <c r="EAB6777"/>
      <c r="EAC6777"/>
      <c r="EAD6777"/>
      <c r="EAE6777"/>
      <c r="EAF6777"/>
      <c r="EAG6777"/>
      <c r="EAH6777"/>
    </row>
    <row r="6778" spans="38:89 3390:3414" x14ac:dyDescent="0.3"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  <c r="BE6778"/>
      <c r="BF6778"/>
      <c r="BG6778"/>
      <c r="BH6778"/>
      <c r="BI6778"/>
      <c r="BJ6778"/>
      <c r="BK6778"/>
      <c r="BL6778"/>
      <c r="BM6778"/>
      <c r="BN6778"/>
      <c r="BO6778"/>
      <c r="BP6778"/>
      <c r="BQ6778"/>
      <c r="BR6778"/>
      <c r="BS6778"/>
      <c r="BT6778"/>
      <c r="BU6778"/>
      <c r="BV6778"/>
      <c r="BW6778"/>
      <c r="BX6778"/>
      <c r="BY6778"/>
      <c r="BZ6778"/>
      <c r="CA6778"/>
      <c r="CB6778"/>
      <c r="CC6778"/>
      <c r="CD6778"/>
      <c r="CE6778"/>
      <c r="CF6778"/>
      <c r="CG6778"/>
      <c r="CH6778"/>
      <c r="CI6778"/>
      <c r="CJ6778"/>
      <c r="CK6778"/>
      <c r="DZJ6778"/>
      <c r="DZK6778"/>
      <c r="DZL6778"/>
      <c r="DZM6778"/>
      <c r="DZN6778"/>
      <c r="DZO6778"/>
      <c r="DZP6778"/>
      <c r="DZQ6778"/>
      <c r="DZR6778"/>
      <c r="DZS6778"/>
      <c r="DZT6778"/>
      <c r="DZU6778"/>
      <c r="DZV6778"/>
      <c r="DZW6778"/>
      <c r="DZX6778"/>
      <c r="DZY6778"/>
      <c r="DZZ6778"/>
      <c r="EAA6778"/>
      <c r="EAB6778"/>
      <c r="EAC6778"/>
      <c r="EAD6778"/>
      <c r="EAE6778"/>
      <c r="EAF6778"/>
      <c r="EAG6778"/>
      <c r="EAH6778"/>
    </row>
    <row r="6779" spans="38:89 3390:3414" x14ac:dyDescent="0.3"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  <c r="BE6779"/>
      <c r="BF6779"/>
      <c r="BG6779"/>
      <c r="BH6779"/>
      <c r="BI6779"/>
      <c r="BJ6779"/>
      <c r="BK6779"/>
      <c r="BL6779"/>
      <c r="BM6779"/>
      <c r="BN6779"/>
      <c r="BO6779"/>
      <c r="BP6779"/>
      <c r="BQ6779"/>
      <c r="BR6779"/>
      <c r="BS6779"/>
      <c r="BT6779"/>
      <c r="BU6779"/>
      <c r="BV6779"/>
      <c r="BW6779"/>
      <c r="BX6779"/>
      <c r="BY6779"/>
      <c r="BZ6779"/>
      <c r="CA6779"/>
      <c r="CB6779"/>
      <c r="CC6779"/>
      <c r="CD6779"/>
      <c r="CE6779"/>
      <c r="CF6779"/>
      <c r="CG6779"/>
      <c r="CH6779"/>
      <c r="CI6779"/>
      <c r="CJ6779"/>
      <c r="CK6779"/>
      <c r="DZJ6779"/>
      <c r="DZK6779"/>
      <c r="DZL6779"/>
      <c r="DZM6779"/>
      <c r="DZN6779"/>
      <c r="DZO6779"/>
      <c r="DZP6779"/>
      <c r="DZQ6779"/>
      <c r="DZR6779"/>
      <c r="DZS6779"/>
      <c r="DZT6779"/>
      <c r="DZU6779"/>
      <c r="DZV6779"/>
      <c r="DZW6779"/>
      <c r="DZX6779"/>
      <c r="DZY6779"/>
      <c r="DZZ6779"/>
      <c r="EAA6779"/>
      <c r="EAB6779"/>
      <c r="EAC6779"/>
      <c r="EAD6779"/>
      <c r="EAE6779"/>
      <c r="EAF6779"/>
      <c r="EAG6779"/>
      <c r="EAH6779"/>
    </row>
    <row r="6780" spans="38:89 3390:3414" x14ac:dyDescent="0.3"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  <c r="BE6780"/>
      <c r="BF6780"/>
      <c r="BG6780"/>
      <c r="BH6780"/>
      <c r="BI6780"/>
      <c r="BJ6780"/>
      <c r="BK6780"/>
      <c r="BL6780"/>
      <c r="BM6780"/>
      <c r="BN6780"/>
      <c r="BO6780"/>
      <c r="BP6780"/>
      <c r="BQ6780"/>
      <c r="BR6780"/>
      <c r="BS6780"/>
      <c r="BT6780"/>
      <c r="BU6780"/>
      <c r="BV6780"/>
      <c r="BW6780"/>
      <c r="BX6780"/>
      <c r="BY6780"/>
      <c r="BZ6780"/>
      <c r="CA6780"/>
      <c r="CB6780"/>
      <c r="CC6780"/>
      <c r="CD6780"/>
      <c r="CE6780"/>
      <c r="CF6780"/>
      <c r="CG6780"/>
      <c r="CH6780"/>
      <c r="CI6780"/>
      <c r="CJ6780"/>
      <c r="CK6780"/>
      <c r="DZJ6780"/>
      <c r="DZK6780"/>
      <c r="DZL6780"/>
      <c r="DZM6780"/>
      <c r="DZN6780"/>
      <c r="DZO6780"/>
      <c r="DZP6780"/>
      <c r="DZQ6780"/>
      <c r="DZR6780"/>
      <c r="DZS6780"/>
      <c r="DZT6780"/>
      <c r="DZU6780"/>
      <c r="DZV6780"/>
      <c r="DZW6780"/>
      <c r="DZX6780"/>
      <c r="DZY6780"/>
      <c r="DZZ6780"/>
      <c r="EAA6780"/>
      <c r="EAB6780"/>
      <c r="EAC6780"/>
      <c r="EAD6780"/>
      <c r="EAE6780"/>
      <c r="EAF6780"/>
      <c r="EAG6780"/>
      <c r="EAH6780"/>
    </row>
    <row r="6781" spans="38:89 3390:3414" x14ac:dyDescent="0.3"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  <c r="BE6781"/>
      <c r="BF6781"/>
      <c r="BG6781"/>
      <c r="BH6781"/>
      <c r="BI6781"/>
      <c r="BJ6781"/>
      <c r="BK6781"/>
      <c r="BL6781"/>
      <c r="BM6781"/>
      <c r="BN6781"/>
      <c r="BO6781"/>
      <c r="BP6781"/>
      <c r="BQ6781"/>
      <c r="BR6781"/>
      <c r="BS6781"/>
      <c r="BT6781"/>
      <c r="BU6781"/>
      <c r="BV6781"/>
      <c r="BW6781"/>
      <c r="BX6781"/>
      <c r="BY6781"/>
      <c r="BZ6781"/>
      <c r="CA6781"/>
      <c r="CB6781"/>
      <c r="CC6781"/>
      <c r="CD6781"/>
      <c r="CE6781"/>
      <c r="CF6781"/>
      <c r="CG6781"/>
      <c r="CH6781"/>
      <c r="CI6781"/>
      <c r="CJ6781"/>
      <c r="CK6781"/>
      <c r="DZJ6781"/>
      <c r="DZK6781"/>
      <c r="DZL6781"/>
      <c r="DZM6781"/>
      <c r="DZN6781"/>
      <c r="DZO6781"/>
      <c r="DZP6781"/>
      <c r="DZQ6781"/>
      <c r="DZR6781"/>
      <c r="DZS6781"/>
      <c r="DZT6781"/>
      <c r="DZU6781"/>
      <c r="DZV6781"/>
      <c r="DZW6781"/>
      <c r="DZX6781"/>
      <c r="DZY6781"/>
      <c r="DZZ6781"/>
      <c r="EAA6781"/>
      <c r="EAB6781"/>
      <c r="EAC6781"/>
      <c r="EAD6781"/>
      <c r="EAE6781"/>
      <c r="EAF6781"/>
      <c r="EAG6781"/>
      <c r="EAH6781"/>
    </row>
    <row r="6782" spans="38:89 3390:3414" x14ac:dyDescent="0.3"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  <c r="BE6782"/>
      <c r="BF6782"/>
      <c r="BG6782"/>
      <c r="BH6782"/>
      <c r="BI6782"/>
      <c r="BJ6782"/>
      <c r="BK6782"/>
      <c r="BL6782"/>
      <c r="BM6782"/>
      <c r="BN6782"/>
      <c r="BO6782"/>
      <c r="BP6782"/>
      <c r="BQ6782"/>
      <c r="BR6782"/>
      <c r="BS6782"/>
      <c r="BT6782"/>
      <c r="BU6782"/>
      <c r="BV6782"/>
      <c r="BW6782"/>
      <c r="BX6782"/>
      <c r="BY6782"/>
      <c r="BZ6782"/>
      <c r="CA6782"/>
      <c r="CB6782"/>
      <c r="CC6782"/>
      <c r="CD6782"/>
      <c r="CE6782"/>
      <c r="CF6782"/>
      <c r="CG6782"/>
      <c r="CH6782"/>
      <c r="CI6782"/>
      <c r="CJ6782"/>
      <c r="CK6782"/>
      <c r="DZJ6782"/>
      <c r="DZK6782"/>
      <c r="DZL6782"/>
      <c r="DZM6782"/>
      <c r="DZN6782"/>
      <c r="DZO6782"/>
      <c r="DZP6782"/>
      <c r="DZQ6782"/>
      <c r="DZR6782"/>
      <c r="DZS6782"/>
      <c r="DZT6782"/>
      <c r="DZU6782"/>
      <c r="DZV6782"/>
      <c r="DZW6782"/>
      <c r="DZX6782"/>
      <c r="DZY6782"/>
      <c r="DZZ6782"/>
      <c r="EAA6782"/>
      <c r="EAB6782"/>
      <c r="EAC6782"/>
      <c r="EAD6782"/>
      <c r="EAE6782"/>
      <c r="EAF6782"/>
      <c r="EAG6782"/>
      <c r="EAH6782"/>
    </row>
    <row r="6783" spans="38:89 3390:3414" x14ac:dyDescent="0.3"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  <c r="BE6783"/>
      <c r="BF6783"/>
      <c r="BG6783"/>
      <c r="BH6783"/>
      <c r="BI6783"/>
      <c r="BJ6783"/>
      <c r="BK6783"/>
      <c r="BL6783"/>
      <c r="BM6783"/>
      <c r="BN6783"/>
      <c r="BO6783"/>
      <c r="BP6783"/>
      <c r="BQ6783"/>
      <c r="BR6783"/>
      <c r="BS6783"/>
      <c r="BT6783"/>
      <c r="BU6783"/>
      <c r="BV6783"/>
      <c r="BW6783"/>
      <c r="BX6783"/>
      <c r="BY6783"/>
      <c r="BZ6783"/>
      <c r="CA6783"/>
      <c r="CB6783"/>
      <c r="CC6783"/>
      <c r="CD6783"/>
      <c r="CE6783"/>
      <c r="CF6783"/>
      <c r="CG6783"/>
      <c r="CH6783"/>
      <c r="CI6783"/>
      <c r="CJ6783"/>
      <c r="CK6783"/>
      <c r="DZJ6783"/>
      <c r="DZK6783"/>
      <c r="DZL6783"/>
      <c r="DZM6783"/>
      <c r="DZN6783"/>
      <c r="DZO6783"/>
      <c r="DZP6783"/>
      <c r="DZQ6783"/>
      <c r="DZR6783"/>
      <c r="DZS6783"/>
      <c r="DZT6783"/>
      <c r="DZU6783"/>
      <c r="DZV6783"/>
      <c r="DZW6783"/>
      <c r="DZX6783"/>
      <c r="DZY6783"/>
      <c r="DZZ6783"/>
      <c r="EAA6783"/>
      <c r="EAB6783"/>
      <c r="EAC6783"/>
      <c r="EAD6783"/>
      <c r="EAE6783"/>
      <c r="EAF6783"/>
      <c r="EAG6783"/>
      <c r="EAH6783"/>
    </row>
    <row r="6784" spans="38:89 3390:3414" x14ac:dyDescent="0.3"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  <c r="BE6784"/>
      <c r="BF6784"/>
      <c r="BG6784"/>
      <c r="BH6784"/>
      <c r="BI6784"/>
      <c r="BJ6784"/>
      <c r="BK6784"/>
      <c r="BL6784"/>
      <c r="BM6784"/>
      <c r="BN6784"/>
      <c r="BO6784"/>
      <c r="BP6784"/>
      <c r="BQ6784"/>
      <c r="BR6784"/>
      <c r="BS6784"/>
      <c r="BT6784"/>
      <c r="BU6784"/>
      <c r="BV6784"/>
      <c r="BW6784"/>
      <c r="BX6784"/>
      <c r="BY6784"/>
      <c r="BZ6784"/>
      <c r="CA6784"/>
      <c r="CB6784"/>
      <c r="CC6784"/>
      <c r="CD6784"/>
      <c r="CE6784"/>
      <c r="CF6784"/>
      <c r="CG6784"/>
      <c r="CH6784"/>
      <c r="CI6784"/>
      <c r="CJ6784"/>
      <c r="CK6784"/>
      <c r="DZJ6784"/>
      <c r="DZK6784"/>
      <c r="DZL6784"/>
      <c r="DZM6784"/>
      <c r="DZN6784"/>
      <c r="DZO6784"/>
      <c r="DZP6784"/>
      <c r="DZQ6784"/>
      <c r="DZR6784"/>
      <c r="DZS6784"/>
      <c r="DZT6784"/>
      <c r="DZU6784"/>
      <c r="DZV6784"/>
      <c r="DZW6784"/>
      <c r="DZX6784"/>
      <c r="DZY6784"/>
      <c r="DZZ6784"/>
      <c r="EAA6784"/>
      <c r="EAB6784"/>
      <c r="EAC6784"/>
      <c r="EAD6784"/>
      <c r="EAE6784"/>
      <c r="EAF6784"/>
      <c r="EAG6784"/>
      <c r="EAH6784"/>
    </row>
    <row r="6785" spans="38:89 3390:3414" x14ac:dyDescent="0.3"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  <c r="BE6785"/>
      <c r="BF6785"/>
      <c r="BG6785"/>
      <c r="BH6785"/>
      <c r="BI6785"/>
      <c r="BJ6785"/>
      <c r="BK6785"/>
      <c r="BL6785"/>
      <c r="BM6785"/>
      <c r="BN6785"/>
      <c r="BO6785"/>
      <c r="BP6785"/>
      <c r="BQ6785"/>
      <c r="BR6785"/>
      <c r="BS6785"/>
      <c r="BT6785"/>
      <c r="BU6785"/>
      <c r="BV6785"/>
      <c r="BW6785"/>
      <c r="BX6785"/>
      <c r="BY6785"/>
      <c r="BZ6785"/>
      <c r="CA6785"/>
      <c r="CB6785"/>
      <c r="CC6785"/>
      <c r="CD6785"/>
      <c r="CE6785"/>
      <c r="CF6785"/>
      <c r="CG6785"/>
      <c r="CH6785"/>
      <c r="CI6785"/>
      <c r="CJ6785"/>
      <c r="CK6785"/>
      <c r="DZJ6785"/>
      <c r="DZK6785"/>
      <c r="DZL6785"/>
      <c r="DZM6785"/>
      <c r="DZN6785"/>
      <c r="DZO6785"/>
      <c r="DZP6785"/>
      <c r="DZQ6785"/>
      <c r="DZR6785"/>
      <c r="DZS6785"/>
      <c r="DZT6785"/>
      <c r="DZU6785"/>
      <c r="DZV6785"/>
      <c r="DZW6785"/>
      <c r="DZX6785"/>
      <c r="DZY6785"/>
      <c r="DZZ6785"/>
      <c r="EAA6785"/>
      <c r="EAB6785"/>
      <c r="EAC6785"/>
      <c r="EAD6785"/>
      <c r="EAE6785"/>
      <c r="EAF6785"/>
      <c r="EAG6785"/>
      <c r="EAH6785"/>
    </row>
    <row r="6786" spans="38:89 3390:3414" x14ac:dyDescent="0.3"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  <c r="BE6786"/>
      <c r="BF6786"/>
      <c r="BG6786"/>
      <c r="BH6786"/>
      <c r="BI6786"/>
      <c r="BJ6786"/>
      <c r="BK6786"/>
      <c r="BL6786"/>
      <c r="BM6786"/>
      <c r="BN6786"/>
      <c r="BO6786"/>
      <c r="BP6786"/>
      <c r="BQ6786"/>
      <c r="BR6786"/>
      <c r="BS6786"/>
      <c r="BT6786"/>
      <c r="BU6786"/>
      <c r="BV6786"/>
      <c r="BW6786"/>
      <c r="BX6786"/>
      <c r="BY6786"/>
      <c r="BZ6786"/>
      <c r="CA6786"/>
      <c r="CB6786"/>
      <c r="CC6786"/>
      <c r="CD6786"/>
      <c r="CE6786"/>
      <c r="CF6786"/>
      <c r="CG6786"/>
      <c r="CH6786"/>
      <c r="CI6786"/>
      <c r="CJ6786"/>
      <c r="CK6786"/>
      <c r="DZJ6786"/>
      <c r="DZK6786"/>
      <c r="DZL6786"/>
      <c r="DZM6786"/>
      <c r="DZN6786"/>
      <c r="DZO6786"/>
      <c r="DZP6786"/>
      <c r="DZQ6786"/>
      <c r="DZR6786"/>
      <c r="DZS6786"/>
      <c r="DZT6786"/>
      <c r="DZU6786"/>
      <c r="DZV6786"/>
      <c r="DZW6786"/>
      <c r="DZX6786"/>
      <c r="DZY6786"/>
      <c r="DZZ6786"/>
      <c r="EAA6786"/>
      <c r="EAB6786"/>
      <c r="EAC6786"/>
      <c r="EAD6786"/>
      <c r="EAE6786"/>
      <c r="EAF6786"/>
      <c r="EAG6786"/>
      <c r="EAH6786"/>
    </row>
    <row r="6787" spans="38:89 3390:3414" x14ac:dyDescent="0.3"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  <c r="BE6787"/>
      <c r="BF6787"/>
      <c r="BG6787"/>
      <c r="BH6787"/>
      <c r="BI6787"/>
      <c r="BJ6787"/>
      <c r="BK6787"/>
      <c r="BL6787"/>
      <c r="BM6787"/>
      <c r="BN6787"/>
      <c r="BO6787"/>
      <c r="BP6787"/>
      <c r="BQ6787"/>
      <c r="BR6787"/>
      <c r="BS6787"/>
      <c r="BT6787"/>
      <c r="BU6787"/>
      <c r="BV6787"/>
      <c r="BW6787"/>
      <c r="BX6787"/>
      <c r="BY6787"/>
      <c r="BZ6787"/>
      <c r="CA6787"/>
      <c r="CB6787"/>
      <c r="CC6787"/>
      <c r="CD6787"/>
      <c r="CE6787"/>
      <c r="CF6787"/>
      <c r="CG6787"/>
      <c r="CH6787"/>
      <c r="CI6787"/>
      <c r="CJ6787"/>
      <c r="CK6787"/>
      <c r="DZJ6787"/>
      <c r="DZK6787"/>
      <c r="DZL6787"/>
      <c r="DZM6787"/>
      <c r="DZN6787"/>
      <c r="DZO6787"/>
      <c r="DZP6787"/>
      <c r="DZQ6787"/>
      <c r="DZR6787"/>
      <c r="DZS6787"/>
      <c r="DZT6787"/>
      <c r="DZU6787"/>
      <c r="DZV6787"/>
      <c r="DZW6787"/>
      <c r="DZX6787"/>
      <c r="DZY6787"/>
      <c r="DZZ6787"/>
      <c r="EAA6787"/>
      <c r="EAB6787"/>
      <c r="EAC6787"/>
      <c r="EAD6787"/>
      <c r="EAE6787"/>
      <c r="EAF6787"/>
      <c r="EAG6787"/>
      <c r="EAH6787"/>
    </row>
    <row r="6788" spans="38:89 3390:3414" x14ac:dyDescent="0.3"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  <c r="BE6788"/>
      <c r="BF6788"/>
      <c r="BG6788"/>
      <c r="BH6788"/>
      <c r="BI6788"/>
      <c r="BJ6788"/>
      <c r="BK6788"/>
      <c r="BL6788"/>
      <c r="BM6788"/>
      <c r="BN6788"/>
      <c r="BO6788"/>
      <c r="BP6788"/>
      <c r="BQ6788"/>
      <c r="BR6788"/>
      <c r="BS6788"/>
      <c r="BT6788"/>
      <c r="BU6788"/>
      <c r="BV6788"/>
      <c r="BW6788"/>
      <c r="BX6788"/>
      <c r="BY6788"/>
      <c r="BZ6788"/>
      <c r="CA6788"/>
      <c r="CB6788"/>
      <c r="CC6788"/>
      <c r="CD6788"/>
      <c r="CE6788"/>
      <c r="CF6788"/>
      <c r="CG6788"/>
      <c r="CH6788"/>
      <c r="CI6788"/>
      <c r="CJ6788"/>
      <c r="CK6788"/>
      <c r="DZJ6788"/>
      <c r="DZK6788"/>
      <c r="DZL6788"/>
      <c r="DZM6788"/>
      <c r="DZN6788"/>
      <c r="DZO6788"/>
      <c r="DZP6788"/>
      <c r="DZQ6788"/>
      <c r="DZR6788"/>
      <c r="DZS6788"/>
      <c r="DZT6788"/>
      <c r="DZU6788"/>
      <c r="DZV6788"/>
      <c r="DZW6788"/>
      <c r="DZX6788"/>
      <c r="DZY6788"/>
      <c r="DZZ6788"/>
      <c r="EAA6788"/>
      <c r="EAB6788"/>
      <c r="EAC6788"/>
      <c r="EAD6788"/>
      <c r="EAE6788"/>
      <c r="EAF6788"/>
      <c r="EAG6788"/>
      <c r="EAH6788"/>
    </row>
    <row r="6789" spans="38:89 3390:3414" x14ac:dyDescent="0.3"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  <c r="BE6789"/>
      <c r="BF6789"/>
      <c r="BG6789"/>
      <c r="BH6789"/>
      <c r="BI6789"/>
      <c r="BJ6789"/>
      <c r="BK6789"/>
      <c r="BL6789"/>
      <c r="BM6789"/>
      <c r="BN6789"/>
      <c r="BO6789"/>
      <c r="BP6789"/>
      <c r="BQ6789"/>
      <c r="BR6789"/>
      <c r="BS6789"/>
      <c r="BT6789"/>
      <c r="BU6789"/>
      <c r="BV6789"/>
      <c r="BW6789"/>
      <c r="BX6789"/>
      <c r="BY6789"/>
      <c r="BZ6789"/>
      <c r="CA6789"/>
      <c r="CB6789"/>
      <c r="CC6789"/>
      <c r="CD6789"/>
      <c r="CE6789"/>
      <c r="CF6789"/>
      <c r="CG6789"/>
      <c r="CH6789"/>
      <c r="CI6789"/>
      <c r="CJ6789"/>
      <c r="CK6789"/>
      <c r="DZJ6789"/>
      <c r="DZK6789"/>
      <c r="DZL6789"/>
      <c r="DZM6789"/>
      <c r="DZN6789"/>
      <c r="DZO6789"/>
      <c r="DZP6789"/>
      <c r="DZQ6789"/>
      <c r="DZR6789"/>
      <c r="DZS6789"/>
      <c r="DZT6789"/>
      <c r="DZU6789"/>
      <c r="DZV6789"/>
      <c r="DZW6789"/>
      <c r="DZX6789"/>
      <c r="DZY6789"/>
      <c r="DZZ6789"/>
      <c r="EAA6789"/>
      <c r="EAB6789"/>
      <c r="EAC6789"/>
      <c r="EAD6789"/>
      <c r="EAE6789"/>
      <c r="EAF6789"/>
      <c r="EAG6789"/>
      <c r="EAH6789"/>
    </row>
    <row r="6790" spans="38:89 3390:3414" x14ac:dyDescent="0.3"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  <c r="BE6790"/>
      <c r="BF6790"/>
      <c r="BG6790"/>
      <c r="BH6790"/>
      <c r="BI6790"/>
      <c r="BJ6790"/>
      <c r="BK6790"/>
      <c r="BL6790"/>
      <c r="BM6790"/>
      <c r="BN6790"/>
      <c r="BO6790"/>
      <c r="BP6790"/>
      <c r="BQ6790"/>
      <c r="BR6790"/>
      <c r="BS6790"/>
      <c r="BT6790"/>
      <c r="BU6790"/>
      <c r="BV6790"/>
      <c r="BW6790"/>
      <c r="BX6790"/>
      <c r="BY6790"/>
      <c r="BZ6790"/>
      <c r="CA6790"/>
      <c r="CB6790"/>
      <c r="CC6790"/>
      <c r="CD6790"/>
      <c r="CE6790"/>
      <c r="CF6790"/>
      <c r="CG6790"/>
      <c r="CH6790"/>
      <c r="CI6790"/>
      <c r="CJ6790"/>
      <c r="CK6790"/>
      <c r="DZJ6790"/>
      <c r="DZK6790"/>
      <c r="DZL6790"/>
      <c r="DZM6790"/>
      <c r="DZN6790"/>
      <c r="DZO6790"/>
      <c r="DZP6790"/>
      <c r="DZQ6790"/>
      <c r="DZR6790"/>
      <c r="DZS6790"/>
      <c r="DZT6790"/>
      <c r="DZU6790"/>
      <c r="DZV6790"/>
      <c r="DZW6790"/>
      <c r="DZX6790"/>
      <c r="DZY6790"/>
      <c r="DZZ6790"/>
      <c r="EAA6790"/>
      <c r="EAB6790"/>
      <c r="EAC6790"/>
      <c r="EAD6790"/>
      <c r="EAE6790"/>
      <c r="EAF6790"/>
      <c r="EAG6790"/>
      <c r="EAH6790"/>
    </row>
    <row r="6791" spans="38:89 3390:3414" x14ac:dyDescent="0.3"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  <c r="BE6791"/>
      <c r="BF6791"/>
      <c r="BG6791"/>
      <c r="BH6791"/>
      <c r="BI6791"/>
      <c r="BJ6791"/>
      <c r="BK6791"/>
      <c r="BL6791"/>
      <c r="BM6791"/>
      <c r="BN6791"/>
      <c r="BO6791"/>
      <c r="BP6791"/>
      <c r="BQ6791"/>
      <c r="BR6791"/>
      <c r="BS6791"/>
      <c r="BT6791"/>
      <c r="BU6791"/>
      <c r="BV6791"/>
      <c r="BW6791"/>
      <c r="BX6791"/>
      <c r="BY6791"/>
      <c r="BZ6791"/>
      <c r="CA6791"/>
      <c r="CB6791"/>
      <c r="CC6791"/>
      <c r="CD6791"/>
      <c r="CE6791"/>
      <c r="CF6791"/>
      <c r="CG6791"/>
      <c r="CH6791"/>
      <c r="CI6791"/>
      <c r="CJ6791"/>
      <c r="CK6791"/>
      <c r="DZJ6791"/>
      <c r="DZK6791"/>
      <c r="DZL6791"/>
      <c r="DZM6791"/>
      <c r="DZN6791"/>
      <c r="DZO6791"/>
      <c r="DZP6791"/>
      <c r="DZQ6791"/>
      <c r="DZR6791"/>
      <c r="DZS6791"/>
      <c r="DZT6791"/>
      <c r="DZU6791"/>
      <c r="DZV6791"/>
      <c r="DZW6791"/>
      <c r="DZX6791"/>
      <c r="DZY6791"/>
      <c r="DZZ6791"/>
      <c r="EAA6791"/>
      <c r="EAB6791"/>
      <c r="EAC6791"/>
      <c r="EAD6791"/>
      <c r="EAE6791"/>
      <c r="EAF6791"/>
      <c r="EAG6791"/>
      <c r="EAH6791"/>
    </row>
    <row r="6792" spans="38:89 3390:3414" x14ac:dyDescent="0.3"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  <c r="BE6792"/>
      <c r="BF6792"/>
      <c r="BG6792"/>
      <c r="BH6792"/>
      <c r="BI6792"/>
      <c r="BJ6792"/>
      <c r="BK6792"/>
      <c r="BL6792"/>
      <c r="BM6792"/>
      <c r="BN6792"/>
      <c r="BO6792"/>
      <c r="BP6792"/>
      <c r="BQ6792"/>
      <c r="BR6792"/>
      <c r="BS6792"/>
      <c r="BT6792"/>
      <c r="BU6792"/>
      <c r="BV6792"/>
      <c r="BW6792"/>
      <c r="BX6792"/>
      <c r="BY6792"/>
      <c r="BZ6792"/>
      <c r="CA6792"/>
      <c r="CB6792"/>
      <c r="CC6792"/>
      <c r="CD6792"/>
      <c r="CE6792"/>
      <c r="CF6792"/>
      <c r="CG6792"/>
      <c r="CH6792"/>
      <c r="CI6792"/>
      <c r="CJ6792"/>
      <c r="CK6792"/>
      <c r="DZJ6792"/>
      <c r="DZK6792"/>
      <c r="DZL6792"/>
      <c r="DZM6792"/>
      <c r="DZN6792"/>
      <c r="DZO6792"/>
      <c r="DZP6792"/>
      <c r="DZQ6792"/>
      <c r="DZR6792"/>
      <c r="DZS6792"/>
      <c r="DZT6792"/>
      <c r="DZU6792"/>
      <c r="DZV6792"/>
      <c r="DZW6792"/>
      <c r="DZX6792"/>
      <c r="DZY6792"/>
      <c r="DZZ6792"/>
      <c r="EAA6792"/>
      <c r="EAB6792"/>
      <c r="EAC6792"/>
      <c r="EAD6792"/>
      <c r="EAE6792"/>
      <c r="EAF6792"/>
      <c r="EAG6792"/>
      <c r="EAH6792"/>
    </row>
    <row r="6793" spans="38:89 3390:3414" x14ac:dyDescent="0.3"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  <c r="BE6793"/>
      <c r="BF6793"/>
      <c r="BG6793"/>
      <c r="BH6793"/>
      <c r="BI6793"/>
      <c r="BJ6793"/>
      <c r="BK6793"/>
      <c r="BL6793"/>
      <c r="BM6793"/>
      <c r="BN6793"/>
      <c r="BO6793"/>
      <c r="BP6793"/>
      <c r="BQ6793"/>
      <c r="BR6793"/>
      <c r="BS6793"/>
      <c r="BT6793"/>
      <c r="BU6793"/>
      <c r="BV6793"/>
      <c r="BW6793"/>
      <c r="BX6793"/>
      <c r="BY6793"/>
      <c r="BZ6793"/>
      <c r="CA6793"/>
      <c r="CB6793"/>
      <c r="CC6793"/>
      <c r="CD6793"/>
      <c r="CE6793"/>
      <c r="CF6793"/>
      <c r="CG6793"/>
      <c r="CH6793"/>
      <c r="CI6793"/>
      <c r="CJ6793"/>
      <c r="CK6793"/>
      <c r="DZJ6793"/>
      <c r="DZK6793"/>
      <c r="DZL6793"/>
      <c r="DZM6793"/>
      <c r="DZN6793"/>
      <c r="DZO6793"/>
      <c r="DZP6793"/>
      <c r="DZQ6793"/>
      <c r="DZR6793"/>
      <c r="DZS6793"/>
      <c r="DZT6793"/>
      <c r="DZU6793"/>
      <c r="DZV6793"/>
      <c r="DZW6793"/>
      <c r="DZX6793"/>
      <c r="DZY6793"/>
      <c r="DZZ6793"/>
      <c r="EAA6793"/>
      <c r="EAB6793"/>
      <c r="EAC6793"/>
      <c r="EAD6793"/>
      <c r="EAE6793"/>
      <c r="EAF6793"/>
      <c r="EAG6793"/>
      <c r="EAH6793"/>
    </row>
    <row r="6794" spans="38:89 3390:3414" x14ac:dyDescent="0.3"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  <c r="BE6794"/>
      <c r="BF6794"/>
      <c r="BG6794"/>
      <c r="BH6794"/>
      <c r="BI6794"/>
      <c r="BJ6794"/>
      <c r="BK6794"/>
      <c r="BL6794"/>
      <c r="BM6794"/>
      <c r="BN6794"/>
      <c r="BO6794"/>
      <c r="BP6794"/>
      <c r="BQ6794"/>
      <c r="BR6794"/>
      <c r="BS6794"/>
      <c r="BT6794"/>
      <c r="BU6794"/>
      <c r="BV6794"/>
      <c r="BW6794"/>
      <c r="BX6794"/>
      <c r="BY6794"/>
      <c r="BZ6794"/>
      <c r="CA6794"/>
      <c r="CB6794"/>
      <c r="CC6794"/>
      <c r="CD6794"/>
      <c r="CE6794"/>
      <c r="CF6794"/>
      <c r="CG6794"/>
      <c r="CH6794"/>
      <c r="CI6794"/>
      <c r="CJ6794"/>
      <c r="CK6794"/>
      <c r="DZJ6794"/>
      <c r="DZK6794"/>
      <c r="DZL6794"/>
      <c r="DZM6794"/>
      <c r="DZN6794"/>
      <c r="DZO6794"/>
      <c r="DZP6794"/>
      <c r="DZQ6794"/>
      <c r="DZR6794"/>
      <c r="DZS6794"/>
      <c r="DZT6794"/>
      <c r="DZU6794"/>
      <c r="DZV6794"/>
      <c r="DZW6794"/>
      <c r="DZX6794"/>
      <c r="DZY6794"/>
      <c r="DZZ6794"/>
      <c r="EAA6794"/>
      <c r="EAB6794"/>
      <c r="EAC6794"/>
      <c r="EAD6794"/>
      <c r="EAE6794"/>
      <c r="EAF6794"/>
      <c r="EAG6794"/>
      <c r="EAH6794"/>
    </row>
    <row r="6795" spans="38:89 3390:3414" x14ac:dyDescent="0.3"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  <c r="BE6795"/>
      <c r="BF6795"/>
      <c r="BG6795"/>
      <c r="BH6795"/>
      <c r="BI6795"/>
      <c r="BJ6795"/>
      <c r="BK6795"/>
      <c r="BL6795"/>
      <c r="BM6795"/>
      <c r="BN6795"/>
      <c r="BO6795"/>
      <c r="BP6795"/>
      <c r="BQ6795"/>
      <c r="BR6795"/>
      <c r="BS6795"/>
      <c r="BT6795"/>
      <c r="BU6795"/>
      <c r="BV6795"/>
      <c r="BW6795"/>
      <c r="BX6795"/>
      <c r="BY6795"/>
      <c r="BZ6795"/>
      <c r="CA6795"/>
      <c r="CB6795"/>
      <c r="CC6795"/>
      <c r="CD6795"/>
      <c r="CE6795"/>
      <c r="CF6795"/>
      <c r="CG6795"/>
      <c r="CH6795"/>
      <c r="CI6795"/>
      <c r="CJ6795"/>
      <c r="CK6795"/>
      <c r="DZJ6795"/>
      <c r="DZK6795"/>
      <c r="DZL6795"/>
      <c r="DZM6795"/>
      <c r="DZN6795"/>
      <c r="DZO6795"/>
      <c r="DZP6795"/>
      <c r="DZQ6795"/>
      <c r="DZR6795"/>
      <c r="DZS6795"/>
      <c r="DZT6795"/>
      <c r="DZU6795"/>
      <c r="DZV6795"/>
      <c r="DZW6795"/>
      <c r="DZX6795"/>
      <c r="DZY6795"/>
      <c r="DZZ6795"/>
      <c r="EAA6795"/>
      <c r="EAB6795"/>
      <c r="EAC6795"/>
      <c r="EAD6795"/>
      <c r="EAE6795"/>
      <c r="EAF6795"/>
      <c r="EAG6795"/>
      <c r="EAH6795"/>
    </row>
    <row r="6796" spans="38:89 3390:3414" x14ac:dyDescent="0.3"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  <c r="BE6796"/>
      <c r="BF6796"/>
      <c r="BG6796"/>
      <c r="BH6796"/>
      <c r="BI6796"/>
      <c r="BJ6796"/>
      <c r="BK6796"/>
      <c r="BL6796"/>
      <c r="BM6796"/>
      <c r="BN6796"/>
      <c r="BO6796"/>
      <c r="BP6796"/>
      <c r="BQ6796"/>
      <c r="BR6796"/>
      <c r="BS6796"/>
      <c r="BT6796"/>
      <c r="BU6796"/>
      <c r="BV6796"/>
      <c r="BW6796"/>
      <c r="BX6796"/>
      <c r="BY6796"/>
      <c r="BZ6796"/>
      <c r="CA6796"/>
      <c r="CB6796"/>
      <c r="CC6796"/>
      <c r="CD6796"/>
      <c r="CE6796"/>
      <c r="CF6796"/>
      <c r="CG6796"/>
      <c r="CH6796"/>
      <c r="CI6796"/>
      <c r="CJ6796"/>
      <c r="CK6796"/>
      <c r="DZJ6796"/>
      <c r="DZK6796"/>
      <c r="DZL6796"/>
      <c r="DZM6796"/>
      <c r="DZN6796"/>
      <c r="DZO6796"/>
      <c r="DZP6796"/>
      <c r="DZQ6796"/>
      <c r="DZR6796"/>
      <c r="DZS6796"/>
      <c r="DZT6796"/>
      <c r="DZU6796"/>
      <c r="DZV6796"/>
      <c r="DZW6796"/>
      <c r="DZX6796"/>
      <c r="DZY6796"/>
      <c r="DZZ6796"/>
      <c r="EAA6796"/>
      <c r="EAB6796"/>
      <c r="EAC6796"/>
      <c r="EAD6796"/>
      <c r="EAE6796"/>
      <c r="EAF6796"/>
      <c r="EAG6796"/>
      <c r="EAH6796"/>
    </row>
    <row r="6797" spans="38:89 3390:3414" x14ac:dyDescent="0.3"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  <c r="BE6797"/>
      <c r="BF6797"/>
      <c r="BG6797"/>
      <c r="BH6797"/>
      <c r="BI6797"/>
      <c r="BJ6797"/>
      <c r="BK6797"/>
      <c r="BL6797"/>
      <c r="BM6797"/>
      <c r="BN6797"/>
      <c r="BO6797"/>
      <c r="BP6797"/>
      <c r="BQ6797"/>
      <c r="BR6797"/>
      <c r="BS6797"/>
      <c r="BT6797"/>
      <c r="BU6797"/>
      <c r="BV6797"/>
      <c r="BW6797"/>
      <c r="BX6797"/>
      <c r="BY6797"/>
      <c r="BZ6797"/>
      <c r="CA6797"/>
      <c r="CB6797"/>
      <c r="CC6797"/>
      <c r="CD6797"/>
      <c r="CE6797"/>
      <c r="CF6797"/>
      <c r="CG6797"/>
      <c r="CH6797"/>
      <c r="CI6797"/>
      <c r="CJ6797"/>
      <c r="CK6797"/>
      <c r="DZJ6797"/>
      <c r="DZK6797"/>
      <c r="DZL6797"/>
      <c r="DZM6797"/>
      <c r="DZN6797"/>
      <c r="DZO6797"/>
      <c r="DZP6797"/>
      <c r="DZQ6797"/>
      <c r="DZR6797"/>
      <c r="DZS6797"/>
      <c r="DZT6797"/>
      <c r="DZU6797"/>
      <c r="DZV6797"/>
      <c r="DZW6797"/>
      <c r="DZX6797"/>
      <c r="DZY6797"/>
      <c r="DZZ6797"/>
      <c r="EAA6797"/>
      <c r="EAB6797"/>
      <c r="EAC6797"/>
      <c r="EAD6797"/>
      <c r="EAE6797"/>
      <c r="EAF6797"/>
      <c r="EAG6797"/>
      <c r="EAH6797"/>
    </row>
    <row r="6798" spans="38:89 3390:3414" x14ac:dyDescent="0.3"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  <c r="BE6798"/>
      <c r="BF6798"/>
      <c r="BG6798"/>
      <c r="BH6798"/>
      <c r="BI6798"/>
      <c r="BJ6798"/>
      <c r="BK6798"/>
      <c r="BL6798"/>
      <c r="BM6798"/>
      <c r="BN6798"/>
      <c r="BO6798"/>
      <c r="BP6798"/>
      <c r="BQ6798"/>
      <c r="BR6798"/>
      <c r="BS6798"/>
      <c r="BT6798"/>
      <c r="BU6798"/>
      <c r="BV6798"/>
      <c r="BW6798"/>
      <c r="BX6798"/>
      <c r="BY6798"/>
      <c r="BZ6798"/>
      <c r="CA6798"/>
      <c r="CB6798"/>
      <c r="CC6798"/>
      <c r="CD6798"/>
      <c r="CE6798"/>
      <c r="CF6798"/>
      <c r="CG6798"/>
      <c r="CH6798"/>
      <c r="CI6798"/>
      <c r="CJ6798"/>
      <c r="CK6798"/>
      <c r="DZJ6798"/>
      <c r="DZK6798"/>
      <c r="DZL6798"/>
      <c r="DZM6798"/>
      <c r="DZN6798"/>
      <c r="DZO6798"/>
      <c r="DZP6798"/>
      <c r="DZQ6798"/>
      <c r="DZR6798"/>
      <c r="DZS6798"/>
      <c r="DZT6798"/>
      <c r="DZU6798"/>
      <c r="DZV6798"/>
      <c r="DZW6798"/>
      <c r="DZX6798"/>
      <c r="DZY6798"/>
      <c r="DZZ6798"/>
      <c r="EAA6798"/>
      <c r="EAB6798"/>
      <c r="EAC6798"/>
      <c r="EAD6798"/>
      <c r="EAE6798"/>
      <c r="EAF6798"/>
      <c r="EAG6798"/>
      <c r="EAH6798"/>
    </row>
    <row r="6799" spans="38:89 3390:3414" x14ac:dyDescent="0.3"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  <c r="BE6799"/>
      <c r="BF6799"/>
      <c r="BG6799"/>
      <c r="BH6799"/>
      <c r="BI6799"/>
      <c r="BJ6799"/>
      <c r="BK6799"/>
      <c r="BL6799"/>
      <c r="BM6799"/>
      <c r="BN6799"/>
      <c r="BO6799"/>
      <c r="BP6799"/>
      <c r="BQ6799"/>
      <c r="BR6799"/>
      <c r="BS6799"/>
      <c r="BT6799"/>
      <c r="BU6799"/>
      <c r="BV6799"/>
      <c r="BW6799"/>
      <c r="BX6799"/>
      <c r="BY6799"/>
      <c r="BZ6799"/>
      <c r="CA6799"/>
      <c r="CB6799"/>
      <c r="CC6799"/>
      <c r="CD6799"/>
      <c r="CE6799"/>
      <c r="CF6799"/>
      <c r="CG6799"/>
      <c r="CH6799"/>
      <c r="CI6799"/>
      <c r="CJ6799"/>
      <c r="CK6799"/>
      <c r="DZJ6799"/>
      <c r="DZK6799"/>
      <c r="DZL6799"/>
      <c r="DZM6799"/>
      <c r="DZN6799"/>
      <c r="DZO6799"/>
      <c r="DZP6799"/>
      <c r="DZQ6799"/>
      <c r="DZR6799"/>
      <c r="DZS6799"/>
      <c r="DZT6799"/>
      <c r="DZU6799"/>
      <c r="DZV6799"/>
      <c r="DZW6799"/>
      <c r="DZX6799"/>
      <c r="DZY6799"/>
      <c r="DZZ6799"/>
      <c r="EAA6799"/>
      <c r="EAB6799"/>
      <c r="EAC6799"/>
      <c r="EAD6799"/>
      <c r="EAE6799"/>
      <c r="EAF6799"/>
      <c r="EAG6799"/>
      <c r="EAH6799"/>
    </row>
    <row r="6800" spans="38:89 3390:3414" x14ac:dyDescent="0.3"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  <c r="BE6800"/>
      <c r="BF6800"/>
      <c r="BG6800"/>
      <c r="BH6800"/>
      <c r="BI6800"/>
      <c r="BJ6800"/>
      <c r="BK6800"/>
      <c r="BL6800"/>
      <c r="BM6800"/>
      <c r="BN6800"/>
      <c r="BO6800"/>
      <c r="BP6800"/>
      <c r="BQ6800"/>
      <c r="BR6800"/>
      <c r="BS6800"/>
      <c r="BT6800"/>
      <c r="BU6800"/>
      <c r="BV6800"/>
      <c r="BW6800"/>
      <c r="BX6800"/>
      <c r="BY6800"/>
      <c r="BZ6800"/>
      <c r="CA6800"/>
      <c r="CB6800"/>
      <c r="CC6800"/>
      <c r="CD6800"/>
      <c r="CE6800"/>
      <c r="CF6800"/>
      <c r="CG6800"/>
      <c r="CH6800"/>
      <c r="CI6800"/>
      <c r="CJ6800"/>
      <c r="CK6800"/>
      <c r="DZJ6800"/>
      <c r="DZK6800"/>
      <c r="DZL6800"/>
      <c r="DZM6800"/>
      <c r="DZN6800"/>
      <c r="DZO6800"/>
      <c r="DZP6800"/>
      <c r="DZQ6800"/>
      <c r="DZR6800"/>
      <c r="DZS6800"/>
      <c r="DZT6800"/>
      <c r="DZU6800"/>
      <c r="DZV6800"/>
      <c r="DZW6800"/>
      <c r="DZX6800"/>
      <c r="DZY6800"/>
      <c r="DZZ6800"/>
      <c r="EAA6800"/>
      <c r="EAB6800"/>
      <c r="EAC6800"/>
      <c r="EAD6800"/>
      <c r="EAE6800"/>
      <c r="EAF6800"/>
      <c r="EAG6800"/>
      <c r="EAH6800"/>
    </row>
    <row r="6801" spans="38:89 3390:3414" x14ac:dyDescent="0.3"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  <c r="BE6801"/>
      <c r="BF6801"/>
      <c r="BG6801"/>
      <c r="BH6801"/>
      <c r="BI6801"/>
      <c r="BJ6801"/>
      <c r="BK6801"/>
      <c r="BL6801"/>
      <c r="BM6801"/>
      <c r="BN6801"/>
      <c r="BO6801"/>
      <c r="BP6801"/>
      <c r="BQ6801"/>
      <c r="BR6801"/>
      <c r="BS6801"/>
      <c r="BT6801"/>
      <c r="BU6801"/>
      <c r="BV6801"/>
      <c r="BW6801"/>
      <c r="BX6801"/>
      <c r="BY6801"/>
      <c r="BZ6801"/>
      <c r="CA6801"/>
      <c r="CB6801"/>
      <c r="CC6801"/>
      <c r="CD6801"/>
      <c r="CE6801"/>
      <c r="CF6801"/>
      <c r="CG6801"/>
      <c r="CH6801"/>
      <c r="CI6801"/>
      <c r="CJ6801"/>
      <c r="CK6801"/>
      <c r="DZJ6801"/>
      <c r="DZK6801"/>
      <c r="DZL6801"/>
      <c r="DZM6801"/>
      <c r="DZN6801"/>
      <c r="DZO6801"/>
      <c r="DZP6801"/>
      <c r="DZQ6801"/>
      <c r="DZR6801"/>
      <c r="DZS6801"/>
      <c r="DZT6801"/>
      <c r="DZU6801"/>
      <c r="DZV6801"/>
      <c r="DZW6801"/>
      <c r="DZX6801"/>
      <c r="DZY6801"/>
      <c r="DZZ6801"/>
      <c r="EAA6801"/>
      <c r="EAB6801"/>
      <c r="EAC6801"/>
      <c r="EAD6801"/>
      <c r="EAE6801"/>
      <c r="EAF6801"/>
      <c r="EAG6801"/>
      <c r="EAH6801"/>
    </row>
    <row r="6802" spans="38:89 3390:3414" x14ac:dyDescent="0.3"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  <c r="BE6802"/>
      <c r="BF6802"/>
      <c r="BG6802"/>
      <c r="BH6802"/>
      <c r="BI6802"/>
      <c r="BJ6802"/>
      <c r="BK6802"/>
      <c r="BL6802"/>
      <c r="BM6802"/>
      <c r="BN6802"/>
      <c r="BO6802"/>
      <c r="BP6802"/>
      <c r="BQ6802"/>
      <c r="BR6802"/>
      <c r="BS6802"/>
      <c r="BT6802"/>
      <c r="BU6802"/>
      <c r="BV6802"/>
      <c r="BW6802"/>
      <c r="BX6802"/>
      <c r="BY6802"/>
      <c r="BZ6802"/>
      <c r="CA6802"/>
      <c r="CB6802"/>
      <c r="CC6802"/>
      <c r="CD6802"/>
      <c r="CE6802"/>
      <c r="CF6802"/>
      <c r="CG6802"/>
      <c r="CH6802"/>
      <c r="CI6802"/>
      <c r="CJ6802"/>
      <c r="CK6802"/>
      <c r="DZJ6802"/>
      <c r="DZK6802"/>
      <c r="DZL6802"/>
      <c r="DZM6802"/>
      <c r="DZN6802"/>
      <c r="DZO6802"/>
      <c r="DZP6802"/>
      <c r="DZQ6802"/>
      <c r="DZR6802"/>
      <c r="DZS6802"/>
      <c r="DZT6802"/>
      <c r="DZU6802"/>
      <c r="DZV6802"/>
      <c r="DZW6802"/>
      <c r="DZX6802"/>
      <c r="DZY6802"/>
      <c r="DZZ6802"/>
      <c r="EAA6802"/>
      <c r="EAB6802"/>
      <c r="EAC6802"/>
      <c r="EAD6802"/>
      <c r="EAE6802"/>
      <c r="EAF6802"/>
      <c r="EAG6802"/>
      <c r="EAH6802"/>
    </row>
    <row r="6803" spans="38:89 3390:3414" x14ac:dyDescent="0.3"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  <c r="BE6803"/>
      <c r="BF6803"/>
      <c r="BG6803"/>
      <c r="BH6803"/>
      <c r="BI6803"/>
      <c r="BJ6803"/>
      <c r="BK6803"/>
      <c r="BL6803"/>
      <c r="BM6803"/>
      <c r="BN6803"/>
      <c r="BO6803"/>
      <c r="BP6803"/>
      <c r="BQ6803"/>
      <c r="BR6803"/>
      <c r="BS6803"/>
      <c r="BT6803"/>
      <c r="BU6803"/>
      <c r="BV6803"/>
      <c r="BW6803"/>
      <c r="BX6803"/>
      <c r="BY6803"/>
      <c r="BZ6803"/>
      <c r="CA6803"/>
      <c r="CB6803"/>
      <c r="CC6803"/>
      <c r="CD6803"/>
      <c r="CE6803"/>
      <c r="CF6803"/>
      <c r="CG6803"/>
      <c r="CH6803"/>
      <c r="CI6803"/>
      <c r="CJ6803"/>
      <c r="CK6803"/>
      <c r="DZJ6803"/>
      <c r="DZK6803"/>
      <c r="DZL6803"/>
      <c r="DZM6803"/>
      <c r="DZN6803"/>
      <c r="DZO6803"/>
      <c r="DZP6803"/>
      <c r="DZQ6803"/>
      <c r="DZR6803"/>
      <c r="DZS6803"/>
      <c r="DZT6803"/>
      <c r="DZU6803"/>
      <c r="DZV6803"/>
      <c r="DZW6803"/>
      <c r="DZX6803"/>
      <c r="DZY6803"/>
      <c r="DZZ6803"/>
      <c r="EAA6803"/>
      <c r="EAB6803"/>
      <c r="EAC6803"/>
      <c r="EAD6803"/>
      <c r="EAE6803"/>
      <c r="EAF6803"/>
      <c r="EAG6803"/>
      <c r="EAH6803"/>
    </row>
    <row r="6804" spans="38:89 3390:3414" x14ac:dyDescent="0.3"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  <c r="BE6804"/>
      <c r="BF6804"/>
      <c r="BG6804"/>
      <c r="BH6804"/>
      <c r="BI6804"/>
      <c r="BJ6804"/>
      <c r="BK6804"/>
      <c r="BL6804"/>
      <c r="BM6804"/>
      <c r="BN6804"/>
      <c r="BO6804"/>
      <c r="BP6804"/>
      <c r="BQ6804"/>
      <c r="BR6804"/>
      <c r="BS6804"/>
      <c r="BT6804"/>
      <c r="BU6804"/>
      <c r="BV6804"/>
      <c r="BW6804"/>
      <c r="BX6804"/>
      <c r="BY6804"/>
      <c r="BZ6804"/>
      <c r="CA6804"/>
      <c r="CB6804"/>
      <c r="CC6804"/>
      <c r="CD6804"/>
      <c r="CE6804"/>
      <c r="CF6804"/>
      <c r="CG6804"/>
      <c r="CH6804"/>
      <c r="CI6804"/>
      <c r="CJ6804"/>
      <c r="CK6804"/>
      <c r="DZJ6804"/>
      <c r="DZK6804"/>
      <c r="DZL6804"/>
      <c r="DZM6804"/>
      <c r="DZN6804"/>
      <c r="DZO6804"/>
      <c r="DZP6804"/>
      <c r="DZQ6804"/>
      <c r="DZR6804"/>
      <c r="DZS6804"/>
      <c r="DZT6804"/>
      <c r="DZU6804"/>
      <c r="DZV6804"/>
      <c r="DZW6804"/>
      <c r="DZX6804"/>
      <c r="DZY6804"/>
      <c r="DZZ6804"/>
      <c r="EAA6804"/>
      <c r="EAB6804"/>
      <c r="EAC6804"/>
      <c r="EAD6804"/>
      <c r="EAE6804"/>
      <c r="EAF6804"/>
      <c r="EAG6804"/>
      <c r="EAH6804"/>
    </row>
    <row r="6805" spans="38:89 3390:3414" x14ac:dyDescent="0.3"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  <c r="BE6805"/>
      <c r="BF6805"/>
      <c r="BG6805"/>
      <c r="BH6805"/>
      <c r="BI6805"/>
      <c r="BJ6805"/>
      <c r="BK6805"/>
      <c r="BL6805"/>
      <c r="BM6805"/>
      <c r="BN6805"/>
      <c r="BO6805"/>
      <c r="BP6805"/>
      <c r="BQ6805"/>
      <c r="BR6805"/>
      <c r="BS6805"/>
      <c r="BT6805"/>
      <c r="BU6805"/>
      <c r="BV6805"/>
      <c r="BW6805"/>
      <c r="BX6805"/>
      <c r="BY6805"/>
      <c r="BZ6805"/>
      <c r="CA6805"/>
      <c r="CB6805"/>
      <c r="CC6805"/>
      <c r="CD6805"/>
      <c r="CE6805"/>
      <c r="CF6805"/>
      <c r="CG6805"/>
      <c r="CH6805"/>
      <c r="CI6805"/>
      <c r="CJ6805"/>
      <c r="CK6805"/>
      <c r="DZJ6805"/>
      <c r="DZK6805"/>
      <c r="DZL6805"/>
      <c r="DZM6805"/>
      <c r="DZN6805"/>
      <c r="DZO6805"/>
      <c r="DZP6805"/>
      <c r="DZQ6805"/>
      <c r="DZR6805"/>
      <c r="DZS6805"/>
      <c r="DZT6805"/>
      <c r="DZU6805"/>
      <c r="DZV6805"/>
      <c r="DZW6805"/>
      <c r="DZX6805"/>
      <c r="DZY6805"/>
      <c r="DZZ6805"/>
      <c r="EAA6805"/>
      <c r="EAB6805"/>
      <c r="EAC6805"/>
      <c r="EAD6805"/>
      <c r="EAE6805"/>
      <c r="EAF6805"/>
      <c r="EAG6805"/>
      <c r="EAH6805"/>
    </row>
    <row r="6806" spans="38:89 3390:3414" x14ac:dyDescent="0.3"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  <c r="BE6806"/>
      <c r="BF6806"/>
      <c r="BG6806"/>
      <c r="BH6806"/>
      <c r="BI6806"/>
      <c r="BJ6806"/>
      <c r="BK6806"/>
      <c r="BL6806"/>
      <c r="BM6806"/>
      <c r="BN6806"/>
      <c r="BO6806"/>
      <c r="BP6806"/>
      <c r="BQ6806"/>
      <c r="BR6806"/>
      <c r="BS6806"/>
      <c r="BT6806"/>
      <c r="BU6806"/>
      <c r="BV6806"/>
      <c r="BW6806"/>
      <c r="BX6806"/>
      <c r="BY6806"/>
      <c r="BZ6806"/>
      <c r="CA6806"/>
      <c r="CB6806"/>
      <c r="CC6806"/>
      <c r="CD6806"/>
      <c r="CE6806"/>
      <c r="CF6806"/>
      <c r="CG6806"/>
      <c r="CH6806"/>
      <c r="CI6806"/>
      <c r="CJ6806"/>
      <c r="CK6806"/>
      <c r="DZJ6806"/>
      <c r="DZK6806"/>
      <c r="DZL6806"/>
      <c r="DZM6806"/>
      <c r="DZN6806"/>
      <c r="DZO6806"/>
      <c r="DZP6806"/>
      <c r="DZQ6806"/>
      <c r="DZR6806"/>
      <c r="DZS6806"/>
      <c r="DZT6806"/>
      <c r="DZU6806"/>
      <c r="DZV6806"/>
      <c r="DZW6806"/>
      <c r="DZX6806"/>
      <c r="DZY6806"/>
      <c r="DZZ6806"/>
      <c r="EAA6806"/>
      <c r="EAB6806"/>
      <c r="EAC6806"/>
      <c r="EAD6806"/>
      <c r="EAE6806"/>
      <c r="EAF6806"/>
      <c r="EAG6806"/>
      <c r="EAH6806"/>
    </row>
    <row r="6807" spans="38:89 3390:3414" x14ac:dyDescent="0.3"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  <c r="BE6807"/>
      <c r="BF6807"/>
      <c r="BG6807"/>
      <c r="BH6807"/>
      <c r="BI6807"/>
      <c r="BJ6807"/>
      <c r="BK6807"/>
      <c r="BL6807"/>
      <c r="BM6807"/>
      <c r="BN6807"/>
      <c r="BO6807"/>
      <c r="BP6807"/>
      <c r="BQ6807"/>
      <c r="BR6807"/>
      <c r="BS6807"/>
      <c r="BT6807"/>
      <c r="BU6807"/>
      <c r="BV6807"/>
      <c r="BW6807"/>
      <c r="BX6807"/>
      <c r="BY6807"/>
      <c r="BZ6807"/>
      <c r="CA6807"/>
      <c r="CB6807"/>
      <c r="CC6807"/>
      <c r="CD6807"/>
      <c r="CE6807"/>
      <c r="CF6807"/>
      <c r="CG6807"/>
      <c r="CH6807"/>
      <c r="CI6807"/>
      <c r="CJ6807"/>
      <c r="CK6807"/>
      <c r="DZJ6807"/>
      <c r="DZK6807"/>
      <c r="DZL6807"/>
      <c r="DZM6807"/>
      <c r="DZN6807"/>
      <c r="DZO6807"/>
      <c r="DZP6807"/>
      <c r="DZQ6807"/>
      <c r="DZR6807"/>
      <c r="DZS6807"/>
      <c r="DZT6807"/>
      <c r="DZU6807"/>
      <c r="DZV6807"/>
      <c r="DZW6807"/>
      <c r="DZX6807"/>
      <c r="DZY6807"/>
      <c r="DZZ6807"/>
      <c r="EAA6807"/>
      <c r="EAB6807"/>
      <c r="EAC6807"/>
      <c r="EAD6807"/>
      <c r="EAE6807"/>
      <c r="EAF6807"/>
      <c r="EAG6807"/>
      <c r="EAH6807"/>
    </row>
    <row r="6808" spans="38:89 3390:3414" x14ac:dyDescent="0.3"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  <c r="BE6808"/>
      <c r="BF6808"/>
      <c r="BG6808"/>
      <c r="BH6808"/>
      <c r="BI6808"/>
      <c r="BJ6808"/>
      <c r="BK6808"/>
      <c r="BL6808"/>
      <c r="BM6808"/>
      <c r="BN6808"/>
      <c r="BO6808"/>
      <c r="BP6808"/>
      <c r="BQ6808"/>
      <c r="BR6808"/>
      <c r="BS6808"/>
      <c r="BT6808"/>
      <c r="BU6808"/>
      <c r="BV6808"/>
      <c r="BW6808"/>
      <c r="BX6808"/>
      <c r="BY6808"/>
      <c r="BZ6808"/>
      <c r="CA6808"/>
      <c r="CB6808"/>
      <c r="CC6808"/>
      <c r="CD6808"/>
      <c r="CE6808"/>
      <c r="CF6808"/>
      <c r="CG6808"/>
      <c r="CH6808"/>
      <c r="CI6808"/>
      <c r="CJ6808"/>
      <c r="CK6808"/>
      <c r="DZJ6808"/>
      <c r="DZK6808"/>
      <c r="DZL6808"/>
      <c r="DZM6808"/>
      <c r="DZN6808"/>
      <c r="DZO6808"/>
      <c r="DZP6808"/>
      <c r="DZQ6808"/>
      <c r="DZR6808"/>
      <c r="DZS6808"/>
      <c r="DZT6808"/>
      <c r="DZU6808"/>
      <c r="DZV6808"/>
      <c r="DZW6808"/>
      <c r="DZX6808"/>
      <c r="DZY6808"/>
      <c r="DZZ6808"/>
      <c r="EAA6808"/>
      <c r="EAB6808"/>
      <c r="EAC6808"/>
      <c r="EAD6808"/>
      <c r="EAE6808"/>
      <c r="EAF6808"/>
      <c r="EAG6808"/>
      <c r="EAH6808"/>
    </row>
    <row r="6809" spans="38:89 3390:3414" x14ac:dyDescent="0.3"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  <c r="BE6809"/>
      <c r="BF6809"/>
      <c r="BG6809"/>
      <c r="BH6809"/>
      <c r="BI6809"/>
      <c r="BJ6809"/>
      <c r="BK6809"/>
      <c r="BL6809"/>
      <c r="BM6809"/>
      <c r="BN6809"/>
      <c r="BO6809"/>
      <c r="BP6809"/>
      <c r="BQ6809"/>
      <c r="BR6809"/>
      <c r="BS6809"/>
      <c r="BT6809"/>
      <c r="BU6809"/>
      <c r="BV6809"/>
      <c r="BW6809"/>
      <c r="BX6809"/>
      <c r="BY6809"/>
      <c r="BZ6809"/>
      <c r="CA6809"/>
      <c r="CB6809"/>
      <c r="CC6809"/>
      <c r="CD6809"/>
      <c r="CE6809"/>
      <c r="CF6809"/>
      <c r="CG6809"/>
      <c r="CH6809"/>
      <c r="CI6809"/>
      <c r="CJ6809"/>
      <c r="CK6809"/>
      <c r="DZJ6809"/>
      <c r="DZK6809"/>
      <c r="DZL6809"/>
      <c r="DZM6809"/>
      <c r="DZN6809"/>
      <c r="DZO6809"/>
      <c r="DZP6809"/>
      <c r="DZQ6809"/>
      <c r="DZR6809"/>
      <c r="DZS6809"/>
      <c r="DZT6809"/>
      <c r="DZU6809"/>
      <c r="DZV6809"/>
      <c r="DZW6809"/>
      <c r="DZX6809"/>
      <c r="DZY6809"/>
      <c r="DZZ6809"/>
      <c r="EAA6809"/>
      <c r="EAB6809"/>
      <c r="EAC6809"/>
      <c r="EAD6809"/>
      <c r="EAE6809"/>
      <c r="EAF6809"/>
      <c r="EAG6809"/>
      <c r="EAH6809"/>
    </row>
    <row r="6810" spans="38:89 3390:3414" x14ac:dyDescent="0.3"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  <c r="BE6810"/>
      <c r="BF6810"/>
      <c r="BG6810"/>
      <c r="BH6810"/>
      <c r="BI6810"/>
      <c r="BJ6810"/>
      <c r="BK6810"/>
      <c r="BL6810"/>
      <c r="BM6810"/>
      <c r="BN6810"/>
      <c r="BO6810"/>
      <c r="BP6810"/>
      <c r="BQ6810"/>
      <c r="BR6810"/>
      <c r="BS6810"/>
      <c r="BT6810"/>
      <c r="BU6810"/>
      <c r="BV6810"/>
      <c r="BW6810"/>
      <c r="BX6810"/>
      <c r="BY6810"/>
      <c r="BZ6810"/>
      <c r="CA6810"/>
      <c r="CB6810"/>
      <c r="CC6810"/>
      <c r="CD6810"/>
      <c r="CE6810"/>
      <c r="CF6810"/>
      <c r="CG6810"/>
      <c r="CH6810"/>
      <c r="CI6810"/>
      <c r="CJ6810"/>
      <c r="CK6810"/>
      <c r="DZJ6810"/>
      <c r="DZK6810"/>
      <c r="DZL6810"/>
      <c r="DZM6810"/>
      <c r="DZN6810"/>
      <c r="DZO6810"/>
      <c r="DZP6810"/>
      <c r="DZQ6810"/>
      <c r="DZR6810"/>
      <c r="DZS6810"/>
      <c r="DZT6810"/>
      <c r="DZU6810"/>
      <c r="DZV6810"/>
      <c r="DZW6810"/>
      <c r="DZX6810"/>
      <c r="DZY6810"/>
      <c r="DZZ6810"/>
      <c r="EAA6810"/>
      <c r="EAB6810"/>
      <c r="EAC6810"/>
      <c r="EAD6810"/>
      <c r="EAE6810"/>
      <c r="EAF6810"/>
      <c r="EAG6810"/>
      <c r="EAH6810"/>
    </row>
    <row r="6811" spans="38:89 3390:3414" x14ac:dyDescent="0.3"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  <c r="BE6811"/>
      <c r="BF6811"/>
      <c r="BG6811"/>
      <c r="BH6811"/>
      <c r="BI6811"/>
      <c r="BJ6811"/>
      <c r="BK6811"/>
      <c r="BL6811"/>
      <c r="BM6811"/>
      <c r="BN6811"/>
      <c r="BO6811"/>
      <c r="BP6811"/>
      <c r="BQ6811"/>
      <c r="BR6811"/>
      <c r="BS6811"/>
      <c r="BT6811"/>
      <c r="BU6811"/>
      <c r="BV6811"/>
      <c r="BW6811"/>
      <c r="BX6811"/>
      <c r="BY6811"/>
      <c r="BZ6811"/>
      <c r="CA6811"/>
      <c r="CB6811"/>
      <c r="CC6811"/>
      <c r="CD6811"/>
      <c r="CE6811"/>
      <c r="CF6811"/>
      <c r="CG6811"/>
      <c r="CH6811"/>
      <c r="CI6811"/>
      <c r="CJ6811"/>
      <c r="CK6811"/>
      <c r="DZJ6811"/>
      <c r="DZK6811"/>
      <c r="DZL6811"/>
      <c r="DZM6811"/>
      <c r="DZN6811"/>
      <c r="DZO6811"/>
      <c r="DZP6811"/>
      <c r="DZQ6811"/>
      <c r="DZR6811"/>
      <c r="DZS6811"/>
      <c r="DZT6811"/>
      <c r="DZU6811"/>
      <c r="DZV6811"/>
      <c r="DZW6811"/>
      <c r="DZX6811"/>
      <c r="DZY6811"/>
      <c r="DZZ6811"/>
      <c r="EAA6811"/>
      <c r="EAB6811"/>
      <c r="EAC6811"/>
      <c r="EAD6811"/>
      <c r="EAE6811"/>
      <c r="EAF6811"/>
      <c r="EAG6811"/>
      <c r="EAH6811"/>
    </row>
    <row r="6812" spans="38:89 3390:3414" x14ac:dyDescent="0.3"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  <c r="BE6812"/>
      <c r="BF6812"/>
      <c r="BG6812"/>
      <c r="BH6812"/>
      <c r="BI6812"/>
      <c r="BJ6812"/>
      <c r="BK6812"/>
      <c r="BL6812"/>
      <c r="BM6812"/>
      <c r="BN6812"/>
      <c r="BO6812"/>
      <c r="BP6812"/>
      <c r="BQ6812"/>
      <c r="BR6812"/>
      <c r="BS6812"/>
      <c r="BT6812"/>
      <c r="BU6812"/>
      <c r="BV6812"/>
      <c r="BW6812"/>
      <c r="BX6812"/>
      <c r="BY6812"/>
      <c r="BZ6812"/>
      <c r="CA6812"/>
      <c r="CB6812"/>
      <c r="CC6812"/>
      <c r="CD6812"/>
      <c r="CE6812"/>
      <c r="CF6812"/>
      <c r="CG6812"/>
      <c r="CH6812"/>
      <c r="CI6812"/>
      <c r="CJ6812"/>
      <c r="CK6812"/>
      <c r="DZJ6812"/>
      <c r="DZK6812"/>
      <c r="DZL6812"/>
      <c r="DZM6812"/>
      <c r="DZN6812"/>
      <c r="DZO6812"/>
      <c r="DZP6812"/>
      <c r="DZQ6812"/>
      <c r="DZR6812"/>
      <c r="DZS6812"/>
      <c r="DZT6812"/>
      <c r="DZU6812"/>
      <c r="DZV6812"/>
      <c r="DZW6812"/>
      <c r="DZX6812"/>
      <c r="DZY6812"/>
      <c r="DZZ6812"/>
      <c r="EAA6812"/>
      <c r="EAB6812"/>
      <c r="EAC6812"/>
      <c r="EAD6812"/>
      <c r="EAE6812"/>
      <c r="EAF6812"/>
      <c r="EAG6812"/>
      <c r="EAH6812"/>
    </row>
    <row r="6813" spans="38:89 3390:3414" x14ac:dyDescent="0.3"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  <c r="BE6813"/>
      <c r="BF6813"/>
      <c r="BG6813"/>
      <c r="BH6813"/>
      <c r="BI6813"/>
      <c r="BJ6813"/>
      <c r="BK6813"/>
      <c r="BL6813"/>
      <c r="BM6813"/>
      <c r="BN6813"/>
      <c r="BO6813"/>
      <c r="BP6813"/>
      <c r="BQ6813"/>
      <c r="BR6813"/>
      <c r="BS6813"/>
      <c r="BT6813"/>
      <c r="BU6813"/>
      <c r="BV6813"/>
      <c r="BW6813"/>
      <c r="BX6813"/>
      <c r="BY6813"/>
      <c r="BZ6813"/>
      <c r="CA6813"/>
      <c r="CB6813"/>
      <c r="CC6813"/>
      <c r="CD6813"/>
      <c r="CE6813"/>
      <c r="CF6813"/>
      <c r="CG6813"/>
      <c r="CH6813"/>
      <c r="CI6813"/>
      <c r="CJ6813"/>
      <c r="CK6813"/>
      <c r="DZJ6813"/>
      <c r="DZK6813"/>
      <c r="DZL6813"/>
      <c r="DZM6813"/>
      <c r="DZN6813"/>
      <c r="DZO6813"/>
      <c r="DZP6813"/>
      <c r="DZQ6813"/>
      <c r="DZR6813"/>
      <c r="DZS6813"/>
      <c r="DZT6813"/>
      <c r="DZU6813"/>
      <c r="DZV6813"/>
      <c r="DZW6813"/>
      <c r="DZX6813"/>
      <c r="DZY6813"/>
      <c r="DZZ6813"/>
      <c r="EAA6813"/>
      <c r="EAB6813"/>
      <c r="EAC6813"/>
      <c r="EAD6813"/>
      <c r="EAE6813"/>
      <c r="EAF6813"/>
      <c r="EAG6813"/>
      <c r="EAH6813"/>
    </row>
    <row r="6814" spans="38:89 3390:3414" x14ac:dyDescent="0.3"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  <c r="BE6814"/>
      <c r="BF6814"/>
      <c r="BG6814"/>
      <c r="BH6814"/>
      <c r="BI6814"/>
      <c r="BJ6814"/>
      <c r="BK6814"/>
      <c r="BL6814"/>
      <c r="BM6814"/>
      <c r="BN6814"/>
      <c r="BO6814"/>
      <c r="BP6814"/>
      <c r="BQ6814"/>
      <c r="BR6814"/>
      <c r="BS6814"/>
      <c r="BT6814"/>
      <c r="BU6814"/>
      <c r="BV6814"/>
      <c r="BW6814"/>
      <c r="BX6814"/>
      <c r="BY6814"/>
      <c r="BZ6814"/>
      <c r="CA6814"/>
      <c r="CB6814"/>
      <c r="CC6814"/>
      <c r="CD6814"/>
      <c r="CE6814"/>
      <c r="CF6814"/>
      <c r="CG6814"/>
      <c r="CH6814"/>
      <c r="CI6814"/>
      <c r="CJ6814"/>
      <c r="CK6814"/>
      <c r="DZJ6814"/>
      <c r="DZK6814"/>
      <c r="DZL6814"/>
      <c r="DZM6814"/>
      <c r="DZN6814"/>
      <c r="DZO6814"/>
      <c r="DZP6814"/>
      <c r="DZQ6814"/>
      <c r="DZR6814"/>
      <c r="DZS6814"/>
      <c r="DZT6814"/>
      <c r="DZU6814"/>
      <c r="DZV6814"/>
      <c r="DZW6814"/>
      <c r="DZX6814"/>
      <c r="DZY6814"/>
      <c r="DZZ6814"/>
      <c r="EAA6814"/>
      <c r="EAB6814"/>
      <c r="EAC6814"/>
      <c r="EAD6814"/>
      <c r="EAE6814"/>
      <c r="EAF6814"/>
      <c r="EAG6814"/>
      <c r="EAH6814"/>
    </row>
    <row r="6815" spans="38:89 3390:3414" x14ac:dyDescent="0.3"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  <c r="BE6815"/>
      <c r="BF6815"/>
      <c r="BG6815"/>
      <c r="BH6815"/>
      <c r="BI6815"/>
      <c r="BJ6815"/>
      <c r="BK6815"/>
      <c r="BL6815"/>
      <c r="BM6815"/>
      <c r="BN6815"/>
      <c r="BO6815"/>
      <c r="BP6815"/>
      <c r="BQ6815"/>
      <c r="BR6815"/>
      <c r="BS6815"/>
      <c r="BT6815"/>
      <c r="BU6815"/>
      <c r="BV6815"/>
      <c r="BW6815"/>
      <c r="BX6815"/>
      <c r="BY6815"/>
      <c r="BZ6815"/>
      <c r="CA6815"/>
      <c r="CB6815"/>
      <c r="CC6815"/>
      <c r="CD6815"/>
      <c r="CE6815"/>
      <c r="CF6815"/>
      <c r="CG6815"/>
      <c r="CH6815"/>
      <c r="CI6815"/>
      <c r="CJ6815"/>
      <c r="CK6815"/>
      <c r="DZJ6815"/>
      <c r="DZK6815"/>
      <c r="DZL6815"/>
      <c r="DZM6815"/>
      <c r="DZN6815"/>
      <c r="DZO6815"/>
      <c r="DZP6815"/>
      <c r="DZQ6815"/>
      <c r="DZR6815"/>
      <c r="DZS6815"/>
      <c r="DZT6815"/>
      <c r="DZU6815"/>
      <c r="DZV6815"/>
      <c r="DZW6815"/>
      <c r="DZX6815"/>
      <c r="DZY6815"/>
      <c r="DZZ6815"/>
      <c r="EAA6815"/>
      <c r="EAB6815"/>
      <c r="EAC6815"/>
      <c r="EAD6815"/>
      <c r="EAE6815"/>
      <c r="EAF6815"/>
      <c r="EAG6815"/>
      <c r="EAH6815"/>
    </row>
    <row r="6816" spans="38:89 3390:3414" x14ac:dyDescent="0.3"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  <c r="BE6816"/>
      <c r="BF6816"/>
      <c r="BG6816"/>
      <c r="BH6816"/>
      <c r="BI6816"/>
      <c r="BJ6816"/>
      <c r="BK6816"/>
      <c r="BL6816"/>
      <c r="BM6816"/>
      <c r="BN6816"/>
      <c r="BO6816"/>
      <c r="BP6816"/>
      <c r="BQ6816"/>
      <c r="BR6816"/>
      <c r="BS6816"/>
      <c r="BT6816"/>
      <c r="BU6816"/>
      <c r="BV6816"/>
      <c r="BW6816"/>
      <c r="BX6816"/>
      <c r="BY6816"/>
      <c r="BZ6816"/>
      <c r="CA6816"/>
      <c r="CB6816"/>
      <c r="CC6816"/>
      <c r="CD6816"/>
      <c r="CE6816"/>
      <c r="CF6816"/>
      <c r="CG6816"/>
      <c r="CH6816"/>
      <c r="CI6816"/>
      <c r="CJ6816"/>
      <c r="CK6816"/>
      <c r="DZJ6816"/>
      <c r="DZK6816"/>
      <c r="DZL6816"/>
      <c r="DZM6816"/>
      <c r="DZN6816"/>
      <c r="DZO6816"/>
      <c r="DZP6816"/>
      <c r="DZQ6816"/>
      <c r="DZR6816"/>
      <c r="DZS6816"/>
      <c r="DZT6816"/>
      <c r="DZU6816"/>
      <c r="DZV6816"/>
      <c r="DZW6816"/>
      <c r="DZX6816"/>
      <c r="DZY6816"/>
      <c r="DZZ6816"/>
      <c r="EAA6816"/>
      <c r="EAB6816"/>
      <c r="EAC6816"/>
      <c r="EAD6816"/>
      <c r="EAE6816"/>
      <c r="EAF6816"/>
      <c r="EAG6816"/>
      <c r="EAH6816"/>
    </row>
    <row r="6817" spans="38:89 3390:3414" x14ac:dyDescent="0.3"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  <c r="BE6817"/>
      <c r="BF6817"/>
      <c r="BG6817"/>
      <c r="BH6817"/>
      <c r="BI6817"/>
      <c r="BJ6817"/>
      <c r="BK6817"/>
      <c r="BL6817"/>
      <c r="BM6817"/>
      <c r="BN6817"/>
      <c r="BO6817"/>
      <c r="BP6817"/>
      <c r="BQ6817"/>
      <c r="BR6817"/>
      <c r="BS6817"/>
      <c r="BT6817"/>
      <c r="BU6817"/>
      <c r="BV6817"/>
      <c r="BW6817"/>
      <c r="BX6817"/>
      <c r="BY6817"/>
      <c r="BZ6817"/>
      <c r="CA6817"/>
      <c r="CB6817"/>
      <c r="CC6817"/>
      <c r="CD6817"/>
      <c r="CE6817"/>
      <c r="CF6817"/>
      <c r="CG6817"/>
      <c r="CH6817"/>
      <c r="CI6817"/>
      <c r="CJ6817"/>
      <c r="CK6817"/>
      <c r="DZJ6817"/>
      <c r="DZK6817"/>
      <c r="DZL6817"/>
      <c r="DZM6817"/>
      <c r="DZN6817"/>
      <c r="DZO6817"/>
      <c r="DZP6817"/>
      <c r="DZQ6817"/>
      <c r="DZR6817"/>
      <c r="DZS6817"/>
      <c r="DZT6817"/>
      <c r="DZU6817"/>
      <c r="DZV6817"/>
      <c r="DZW6817"/>
      <c r="DZX6817"/>
      <c r="DZY6817"/>
      <c r="DZZ6817"/>
      <c r="EAA6817"/>
      <c r="EAB6817"/>
      <c r="EAC6817"/>
      <c r="EAD6817"/>
      <c r="EAE6817"/>
      <c r="EAF6817"/>
      <c r="EAG6817"/>
      <c r="EAH6817"/>
    </row>
    <row r="6818" spans="38:89 3390:3414" x14ac:dyDescent="0.3"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  <c r="BE6818"/>
      <c r="BF6818"/>
      <c r="BG6818"/>
      <c r="BH6818"/>
      <c r="BI6818"/>
      <c r="BJ6818"/>
      <c r="BK6818"/>
      <c r="BL6818"/>
      <c r="BM6818"/>
      <c r="BN6818"/>
      <c r="BO6818"/>
      <c r="BP6818"/>
      <c r="BQ6818"/>
      <c r="BR6818"/>
      <c r="BS6818"/>
      <c r="BT6818"/>
      <c r="BU6818"/>
      <c r="BV6818"/>
      <c r="BW6818"/>
      <c r="BX6818"/>
      <c r="BY6818"/>
      <c r="BZ6818"/>
      <c r="CA6818"/>
      <c r="CB6818"/>
      <c r="CC6818"/>
      <c r="CD6818"/>
      <c r="CE6818"/>
      <c r="CF6818"/>
      <c r="CG6818"/>
      <c r="CH6818"/>
      <c r="CI6818"/>
      <c r="CJ6818"/>
      <c r="CK6818"/>
      <c r="DZJ6818"/>
      <c r="DZK6818"/>
      <c r="DZL6818"/>
      <c r="DZM6818"/>
      <c r="DZN6818"/>
      <c r="DZO6818"/>
      <c r="DZP6818"/>
      <c r="DZQ6818"/>
      <c r="DZR6818"/>
      <c r="DZS6818"/>
      <c r="DZT6818"/>
      <c r="DZU6818"/>
      <c r="DZV6818"/>
      <c r="DZW6818"/>
      <c r="DZX6818"/>
      <c r="DZY6818"/>
      <c r="DZZ6818"/>
      <c r="EAA6818"/>
      <c r="EAB6818"/>
      <c r="EAC6818"/>
      <c r="EAD6818"/>
      <c r="EAE6818"/>
      <c r="EAF6818"/>
      <c r="EAG6818"/>
      <c r="EAH6818"/>
    </row>
    <row r="6819" spans="38:89 3390:3414" x14ac:dyDescent="0.3"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  <c r="BE6819"/>
      <c r="BF6819"/>
      <c r="BG6819"/>
      <c r="BH6819"/>
      <c r="BI6819"/>
      <c r="BJ6819"/>
      <c r="BK6819"/>
      <c r="BL6819"/>
      <c r="BM6819"/>
      <c r="BN6819"/>
      <c r="BO6819"/>
      <c r="BP6819"/>
      <c r="BQ6819"/>
      <c r="BR6819"/>
      <c r="BS6819"/>
      <c r="BT6819"/>
      <c r="BU6819"/>
      <c r="BV6819"/>
      <c r="BW6819"/>
      <c r="BX6819"/>
      <c r="BY6819"/>
      <c r="BZ6819"/>
      <c r="CA6819"/>
      <c r="CB6819"/>
      <c r="CC6819"/>
      <c r="CD6819"/>
      <c r="CE6819"/>
      <c r="CF6819"/>
      <c r="CG6819"/>
      <c r="CH6819"/>
      <c r="CI6819"/>
      <c r="CJ6819"/>
      <c r="CK6819"/>
      <c r="DZJ6819"/>
      <c r="DZK6819"/>
      <c r="DZL6819"/>
      <c r="DZM6819"/>
      <c r="DZN6819"/>
      <c r="DZO6819"/>
      <c r="DZP6819"/>
      <c r="DZQ6819"/>
      <c r="DZR6819"/>
      <c r="DZS6819"/>
      <c r="DZT6819"/>
      <c r="DZU6819"/>
      <c r="DZV6819"/>
      <c r="DZW6819"/>
      <c r="DZX6819"/>
      <c r="DZY6819"/>
      <c r="DZZ6819"/>
      <c r="EAA6819"/>
      <c r="EAB6819"/>
      <c r="EAC6819"/>
      <c r="EAD6819"/>
      <c r="EAE6819"/>
      <c r="EAF6819"/>
      <c r="EAG6819"/>
      <c r="EAH6819"/>
    </row>
    <row r="6820" spans="38:89 3390:3414" x14ac:dyDescent="0.3"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  <c r="BE6820"/>
      <c r="BF6820"/>
      <c r="BG6820"/>
      <c r="BH6820"/>
      <c r="BI6820"/>
      <c r="BJ6820"/>
      <c r="BK6820"/>
      <c r="BL6820"/>
      <c r="BM6820"/>
      <c r="BN6820"/>
      <c r="BO6820"/>
      <c r="BP6820"/>
      <c r="BQ6820"/>
      <c r="BR6820"/>
      <c r="BS6820"/>
      <c r="BT6820"/>
      <c r="BU6820"/>
      <c r="BV6820"/>
      <c r="BW6820"/>
      <c r="BX6820"/>
      <c r="BY6820"/>
      <c r="BZ6820"/>
      <c r="CA6820"/>
      <c r="CB6820"/>
      <c r="CC6820"/>
      <c r="CD6820"/>
      <c r="CE6820"/>
      <c r="CF6820"/>
      <c r="CG6820"/>
      <c r="CH6820"/>
      <c r="CI6820"/>
      <c r="CJ6820"/>
      <c r="CK6820"/>
      <c r="DZJ6820"/>
      <c r="DZK6820"/>
      <c r="DZL6820"/>
      <c r="DZM6820"/>
      <c r="DZN6820"/>
      <c r="DZO6820"/>
      <c r="DZP6820"/>
      <c r="DZQ6820"/>
      <c r="DZR6820"/>
      <c r="DZS6820"/>
      <c r="DZT6820"/>
      <c r="DZU6820"/>
      <c r="DZV6820"/>
      <c r="DZW6820"/>
      <c r="DZX6820"/>
      <c r="DZY6820"/>
      <c r="DZZ6820"/>
      <c r="EAA6820"/>
      <c r="EAB6820"/>
      <c r="EAC6820"/>
      <c r="EAD6820"/>
      <c r="EAE6820"/>
      <c r="EAF6820"/>
      <c r="EAG6820"/>
      <c r="EAH6820"/>
    </row>
    <row r="6821" spans="38:89 3390:3414" x14ac:dyDescent="0.3"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  <c r="BE6821"/>
      <c r="BF6821"/>
      <c r="BG6821"/>
      <c r="BH6821"/>
      <c r="BI6821"/>
      <c r="BJ6821"/>
      <c r="BK6821"/>
      <c r="BL6821"/>
      <c r="BM6821"/>
      <c r="BN6821"/>
      <c r="BO6821"/>
      <c r="BP6821"/>
      <c r="BQ6821"/>
      <c r="BR6821"/>
      <c r="BS6821"/>
      <c r="BT6821"/>
      <c r="BU6821"/>
      <c r="BV6821"/>
      <c r="BW6821"/>
      <c r="BX6821"/>
      <c r="BY6821"/>
      <c r="BZ6821"/>
      <c r="CA6821"/>
      <c r="CB6821"/>
      <c r="CC6821"/>
      <c r="CD6821"/>
      <c r="CE6821"/>
      <c r="CF6821"/>
      <c r="CG6821"/>
      <c r="CH6821"/>
      <c r="CI6821"/>
      <c r="CJ6821"/>
      <c r="CK6821"/>
      <c r="DZJ6821"/>
      <c r="DZK6821"/>
      <c r="DZL6821"/>
      <c r="DZM6821"/>
      <c r="DZN6821"/>
      <c r="DZO6821"/>
      <c r="DZP6821"/>
      <c r="DZQ6821"/>
      <c r="DZR6821"/>
      <c r="DZS6821"/>
      <c r="DZT6821"/>
      <c r="DZU6821"/>
      <c r="DZV6821"/>
      <c r="DZW6821"/>
      <c r="DZX6821"/>
      <c r="DZY6821"/>
      <c r="DZZ6821"/>
      <c r="EAA6821"/>
      <c r="EAB6821"/>
      <c r="EAC6821"/>
      <c r="EAD6821"/>
      <c r="EAE6821"/>
      <c r="EAF6821"/>
      <c r="EAG6821"/>
      <c r="EAH6821"/>
    </row>
    <row r="6822" spans="38:89 3390:3414" x14ac:dyDescent="0.3"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  <c r="BE6822"/>
      <c r="BF6822"/>
      <c r="BG6822"/>
      <c r="BH6822"/>
      <c r="BI6822"/>
      <c r="BJ6822"/>
      <c r="BK6822"/>
      <c r="BL6822"/>
      <c r="BM6822"/>
      <c r="BN6822"/>
      <c r="BO6822"/>
      <c r="BP6822"/>
      <c r="BQ6822"/>
      <c r="BR6822"/>
      <c r="BS6822"/>
      <c r="BT6822"/>
      <c r="BU6822"/>
      <c r="BV6822"/>
      <c r="BW6822"/>
      <c r="BX6822"/>
      <c r="BY6822"/>
      <c r="BZ6822"/>
      <c r="CA6822"/>
      <c r="CB6822"/>
      <c r="CC6822"/>
      <c r="CD6822"/>
      <c r="CE6822"/>
      <c r="CF6822"/>
      <c r="CG6822"/>
      <c r="CH6822"/>
      <c r="CI6822"/>
      <c r="CJ6822"/>
      <c r="CK6822"/>
      <c r="DZJ6822"/>
      <c r="DZK6822"/>
      <c r="DZL6822"/>
      <c r="DZM6822"/>
      <c r="DZN6822"/>
      <c r="DZO6822"/>
      <c r="DZP6822"/>
      <c r="DZQ6822"/>
      <c r="DZR6822"/>
      <c r="DZS6822"/>
      <c r="DZT6822"/>
      <c r="DZU6822"/>
      <c r="DZV6822"/>
      <c r="DZW6822"/>
      <c r="DZX6822"/>
      <c r="DZY6822"/>
      <c r="DZZ6822"/>
      <c r="EAA6822"/>
      <c r="EAB6822"/>
      <c r="EAC6822"/>
      <c r="EAD6822"/>
      <c r="EAE6822"/>
      <c r="EAF6822"/>
      <c r="EAG6822"/>
      <c r="EAH6822"/>
    </row>
    <row r="6823" spans="38:89 3390:3414" x14ac:dyDescent="0.3"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  <c r="BE6823"/>
      <c r="BF6823"/>
      <c r="BG6823"/>
      <c r="BH6823"/>
      <c r="BI6823"/>
      <c r="BJ6823"/>
      <c r="BK6823"/>
      <c r="BL6823"/>
      <c r="BM6823"/>
      <c r="BN6823"/>
      <c r="BO6823"/>
      <c r="BP6823"/>
      <c r="BQ6823"/>
      <c r="BR6823"/>
      <c r="BS6823"/>
      <c r="BT6823"/>
      <c r="BU6823"/>
      <c r="BV6823"/>
      <c r="BW6823"/>
      <c r="BX6823"/>
      <c r="BY6823"/>
      <c r="BZ6823"/>
      <c r="CA6823"/>
      <c r="CB6823"/>
      <c r="CC6823"/>
      <c r="CD6823"/>
      <c r="CE6823"/>
      <c r="CF6823"/>
      <c r="CG6823"/>
      <c r="CH6823"/>
      <c r="CI6823"/>
      <c r="CJ6823"/>
      <c r="CK6823"/>
      <c r="DZJ6823"/>
      <c r="DZK6823"/>
      <c r="DZL6823"/>
      <c r="DZM6823"/>
      <c r="DZN6823"/>
      <c r="DZO6823"/>
      <c r="DZP6823"/>
      <c r="DZQ6823"/>
      <c r="DZR6823"/>
      <c r="DZS6823"/>
      <c r="DZT6823"/>
      <c r="DZU6823"/>
      <c r="DZV6823"/>
      <c r="DZW6823"/>
      <c r="DZX6823"/>
      <c r="DZY6823"/>
      <c r="DZZ6823"/>
      <c r="EAA6823"/>
      <c r="EAB6823"/>
      <c r="EAC6823"/>
      <c r="EAD6823"/>
      <c r="EAE6823"/>
      <c r="EAF6823"/>
      <c r="EAG6823"/>
      <c r="EAH6823"/>
    </row>
    <row r="6824" spans="38:89 3390:3414" x14ac:dyDescent="0.3"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  <c r="BE6824"/>
      <c r="BF6824"/>
      <c r="BG6824"/>
      <c r="BH6824"/>
      <c r="BI6824"/>
      <c r="BJ6824"/>
      <c r="BK6824"/>
      <c r="BL6824"/>
      <c r="BM6824"/>
      <c r="BN6824"/>
      <c r="BO6824"/>
      <c r="BP6824"/>
      <c r="BQ6824"/>
      <c r="BR6824"/>
      <c r="BS6824"/>
      <c r="BT6824"/>
      <c r="BU6824"/>
      <c r="BV6824"/>
      <c r="BW6824"/>
      <c r="BX6824"/>
      <c r="BY6824"/>
      <c r="BZ6824"/>
      <c r="CA6824"/>
      <c r="CB6824"/>
      <c r="CC6824"/>
      <c r="CD6824"/>
      <c r="CE6824"/>
      <c r="CF6824"/>
      <c r="CG6824"/>
      <c r="CH6824"/>
      <c r="CI6824"/>
      <c r="CJ6824"/>
      <c r="CK6824"/>
      <c r="DZJ6824"/>
      <c r="DZK6824"/>
      <c r="DZL6824"/>
      <c r="DZM6824"/>
      <c r="DZN6824"/>
      <c r="DZO6824"/>
      <c r="DZP6824"/>
      <c r="DZQ6824"/>
      <c r="DZR6824"/>
      <c r="DZS6824"/>
      <c r="DZT6824"/>
      <c r="DZU6824"/>
      <c r="DZV6824"/>
      <c r="DZW6824"/>
      <c r="DZX6824"/>
      <c r="DZY6824"/>
      <c r="DZZ6824"/>
      <c r="EAA6824"/>
      <c r="EAB6824"/>
      <c r="EAC6824"/>
      <c r="EAD6824"/>
      <c r="EAE6824"/>
      <c r="EAF6824"/>
      <c r="EAG6824"/>
      <c r="EAH6824"/>
    </row>
    <row r="6825" spans="38:89 3390:3414" x14ac:dyDescent="0.3"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  <c r="BE6825"/>
      <c r="BF6825"/>
      <c r="BG6825"/>
      <c r="BH6825"/>
      <c r="BI6825"/>
      <c r="BJ6825"/>
      <c r="BK6825"/>
      <c r="BL6825"/>
      <c r="BM6825"/>
      <c r="BN6825"/>
      <c r="BO6825"/>
      <c r="BP6825"/>
      <c r="BQ6825"/>
      <c r="BR6825"/>
      <c r="BS6825"/>
      <c r="BT6825"/>
      <c r="BU6825"/>
      <c r="BV6825"/>
      <c r="BW6825"/>
      <c r="BX6825"/>
      <c r="BY6825"/>
      <c r="BZ6825"/>
      <c r="CA6825"/>
      <c r="CB6825"/>
      <c r="CC6825"/>
      <c r="CD6825"/>
      <c r="CE6825"/>
      <c r="CF6825"/>
      <c r="CG6825"/>
      <c r="CH6825"/>
      <c r="CI6825"/>
      <c r="CJ6825"/>
      <c r="CK6825"/>
      <c r="DZJ6825"/>
      <c r="DZK6825"/>
      <c r="DZL6825"/>
      <c r="DZM6825"/>
      <c r="DZN6825"/>
      <c r="DZO6825"/>
      <c r="DZP6825"/>
      <c r="DZQ6825"/>
      <c r="DZR6825"/>
      <c r="DZS6825"/>
      <c r="DZT6825"/>
      <c r="DZU6825"/>
      <c r="DZV6825"/>
      <c r="DZW6825"/>
      <c r="DZX6825"/>
      <c r="DZY6825"/>
      <c r="DZZ6825"/>
      <c r="EAA6825"/>
      <c r="EAB6825"/>
      <c r="EAC6825"/>
      <c r="EAD6825"/>
      <c r="EAE6825"/>
      <c r="EAF6825"/>
      <c r="EAG6825"/>
      <c r="EAH6825"/>
    </row>
    <row r="6826" spans="38:89 3390:3414" x14ac:dyDescent="0.3"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  <c r="BE6826"/>
      <c r="BF6826"/>
      <c r="BG6826"/>
      <c r="BH6826"/>
      <c r="BI6826"/>
      <c r="BJ6826"/>
      <c r="BK6826"/>
      <c r="BL6826"/>
      <c r="BM6826"/>
      <c r="BN6826"/>
      <c r="BO6826"/>
      <c r="BP6826"/>
      <c r="BQ6826"/>
      <c r="BR6826"/>
      <c r="BS6826"/>
      <c r="BT6826"/>
      <c r="BU6826"/>
      <c r="BV6826"/>
      <c r="BW6826"/>
      <c r="BX6826"/>
      <c r="BY6826"/>
      <c r="BZ6826"/>
      <c r="CA6826"/>
      <c r="CB6826"/>
      <c r="CC6826"/>
      <c r="CD6826"/>
      <c r="CE6826"/>
      <c r="CF6826"/>
      <c r="CG6826"/>
      <c r="CH6826"/>
      <c r="CI6826"/>
      <c r="CJ6826"/>
      <c r="CK6826"/>
      <c r="DZJ6826"/>
      <c r="DZK6826"/>
      <c r="DZL6826"/>
      <c r="DZM6826"/>
      <c r="DZN6826"/>
      <c r="DZO6826"/>
      <c r="DZP6826"/>
      <c r="DZQ6826"/>
      <c r="DZR6826"/>
      <c r="DZS6826"/>
      <c r="DZT6826"/>
      <c r="DZU6826"/>
      <c r="DZV6826"/>
      <c r="DZW6826"/>
      <c r="DZX6826"/>
      <c r="DZY6826"/>
      <c r="DZZ6826"/>
      <c r="EAA6826"/>
      <c r="EAB6826"/>
      <c r="EAC6826"/>
      <c r="EAD6826"/>
      <c r="EAE6826"/>
      <c r="EAF6826"/>
      <c r="EAG6826"/>
      <c r="EAH6826"/>
    </row>
    <row r="6827" spans="38:89 3390:3414" x14ac:dyDescent="0.3"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  <c r="BE6827"/>
      <c r="BF6827"/>
      <c r="BG6827"/>
      <c r="BH6827"/>
      <c r="BI6827"/>
      <c r="BJ6827"/>
      <c r="BK6827"/>
      <c r="BL6827"/>
      <c r="BM6827"/>
      <c r="BN6827"/>
      <c r="BO6827"/>
      <c r="BP6827"/>
      <c r="BQ6827"/>
      <c r="BR6827"/>
      <c r="BS6827"/>
      <c r="BT6827"/>
      <c r="BU6827"/>
      <c r="BV6827"/>
      <c r="BW6827"/>
      <c r="BX6827"/>
      <c r="BY6827"/>
      <c r="BZ6827"/>
      <c r="CA6827"/>
      <c r="CB6827"/>
      <c r="CC6827"/>
      <c r="CD6827"/>
      <c r="CE6827"/>
      <c r="CF6827"/>
      <c r="CG6827"/>
      <c r="CH6827"/>
      <c r="CI6827"/>
      <c r="CJ6827"/>
      <c r="CK6827"/>
      <c r="DZJ6827"/>
      <c r="DZK6827"/>
      <c r="DZL6827"/>
      <c r="DZM6827"/>
      <c r="DZN6827"/>
      <c r="DZO6827"/>
      <c r="DZP6827"/>
      <c r="DZQ6827"/>
      <c r="DZR6827"/>
      <c r="DZS6827"/>
      <c r="DZT6827"/>
      <c r="DZU6827"/>
      <c r="DZV6827"/>
      <c r="DZW6827"/>
      <c r="DZX6827"/>
      <c r="DZY6827"/>
      <c r="DZZ6827"/>
      <c r="EAA6827"/>
      <c r="EAB6827"/>
      <c r="EAC6827"/>
      <c r="EAD6827"/>
      <c r="EAE6827"/>
      <c r="EAF6827"/>
      <c r="EAG6827"/>
      <c r="EAH6827"/>
    </row>
    <row r="6828" spans="38:89 3390:3414" x14ac:dyDescent="0.3"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  <c r="BE6828"/>
      <c r="BF6828"/>
      <c r="BG6828"/>
      <c r="BH6828"/>
      <c r="BI6828"/>
      <c r="BJ6828"/>
      <c r="BK6828"/>
      <c r="BL6828"/>
      <c r="BM6828"/>
      <c r="BN6828"/>
      <c r="BO6828"/>
      <c r="BP6828"/>
      <c r="BQ6828"/>
      <c r="BR6828"/>
      <c r="BS6828"/>
      <c r="BT6828"/>
      <c r="BU6828"/>
      <c r="BV6828"/>
      <c r="BW6828"/>
      <c r="BX6828"/>
      <c r="BY6828"/>
      <c r="BZ6828"/>
      <c r="CA6828"/>
      <c r="CB6828"/>
      <c r="CC6828"/>
      <c r="CD6828"/>
      <c r="CE6828"/>
      <c r="CF6828"/>
      <c r="CG6828"/>
      <c r="CH6828"/>
      <c r="CI6828"/>
      <c r="CJ6828"/>
      <c r="CK6828"/>
      <c r="DZJ6828"/>
      <c r="DZK6828"/>
      <c r="DZL6828"/>
      <c r="DZM6828"/>
      <c r="DZN6828"/>
      <c r="DZO6828"/>
      <c r="DZP6828"/>
      <c r="DZQ6828"/>
      <c r="DZR6828"/>
      <c r="DZS6828"/>
      <c r="DZT6828"/>
      <c r="DZU6828"/>
      <c r="DZV6828"/>
      <c r="DZW6828"/>
      <c r="DZX6828"/>
      <c r="DZY6828"/>
      <c r="DZZ6828"/>
      <c r="EAA6828"/>
      <c r="EAB6828"/>
      <c r="EAC6828"/>
      <c r="EAD6828"/>
      <c r="EAE6828"/>
      <c r="EAF6828"/>
      <c r="EAG6828"/>
      <c r="EAH6828"/>
    </row>
    <row r="6829" spans="38:89 3390:3414" x14ac:dyDescent="0.3"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  <c r="BE6829"/>
      <c r="BF6829"/>
      <c r="BG6829"/>
      <c r="BH6829"/>
      <c r="BI6829"/>
      <c r="BJ6829"/>
      <c r="BK6829"/>
      <c r="BL6829"/>
      <c r="BM6829"/>
      <c r="BN6829"/>
      <c r="BO6829"/>
      <c r="BP6829"/>
      <c r="BQ6829"/>
      <c r="BR6829"/>
      <c r="BS6829"/>
      <c r="BT6829"/>
      <c r="BU6829"/>
      <c r="BV6829"/>
      <c r="BW6829"/>
      <c r="BX6829"/>
      <c r="BY6829"/>
      <c r="BZ6829"/>
      <c r="CA6829"/>
      <c r="CB6829"/>
      <c r="CC6829"/>
      <c r="CD6829"/>
      <c r="CE6829"/>
      <c r="CF6829"/>
      <c r="CG6829"/>
      <c r="CH6829"/>
      <c r="CI6829"/>
      <c r="CJ6829"/>
      <c r="CK6829"/>
      <c r="DZJ6829"/>
      <c r="DZK6829"/>
      <c r="DZL6829"/>
      <c r="DZM6829"/>
      <c r="DZN6829"/>
      <c r="DZO6829"/>
      <c r="DZP6829"/>
      <c r="DZQ6829"/>
      <c r="DZR6829"/>
      <c r="DZS6829"/>
      <c r="DZT6829"/>
      <c r="DZU6829"/>
      <c r="DZV6829"/>
      <c r="DZW6829"/>
      <c r="DZX6829"/>
      <c r="DZY6829"/>
      <c r="DZZ6829"/>
      <c r="EAA6829"/>
      <c r="EAB6829"/>
      <c r="EAC6829"/>
      <c r="EAD6829"/>
      <c r="EAE6829"/>
      <c r="EAF6829"/>
      <c r="EAG6829"/>
      <c r="EAH6829"/>
    </row>
    <row r="6830" spans="38:89 3390:3414" x14ac:dyDescent="0.3"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  <c r="BE6830"/>
      <c r="BF6830"/>
      <c r="BG6830"/>
      <c r="BH6830"/>
      <c r="BI6830"/>
      <c r="BJ6830"/>
      <c r="BK6830"/>
      <c r="BL6830"/>
      <c r="BM6830"/>
      <c r="BN6830"/>
      <c r="BO6830"/>
      <c r="BP6830"/>
      <c r="BQ6830"/>
      <c r="BR6830"/>
      <c r="BS6830"/>
      <c r="BT6830"/>
      <c r="BU6830"/>
      <c r="BV6830"/>
      <c r="BW6830"/>
      <c r="BX6830"/>
      <c r="BY6830"/>
      <c r="BZ6830"/>
      <c r="CA6830"/>
      <c r="CB6830"/>
      <c r="CC6830"/>
      <c r="CD6830"/>
      <c r="CE6830"/>
      <c r="CF6830"/>
      <c r="CG6830"/>
      <c r="CH6830"/>
      <c r="CI6830"/>
      <c r="CJ6830"/>
      <c r="CK6830"/>
      <c r="DZJ6830"/>
      <c r="DZK6830"/>
      <c r="DZL6830"/>
      <c r="DZM6830"/>
      <c r="DZN6830"/>
      <c r="DZO6830"/>
      <c r="DZP6830"/>
      <c r="DZQ6830"/>
      <c r="DZR6830"/>
      <c r="DZS6830"/>
      <c r="DZT6830"/>
      <c r="DZU6830"/>
      <c r="DZV6830"/>
      <c r="DZW6830"/>
      <c r="DZX6830"/>
      <c r="DZY6830"/>
      <c r="DZZ6830"/>
      <c r="EAA6830"/>
      <c r="EAB6830"/>
      <c r="EAC6830"/>
      <c r="EAD6830"/>
      <c r="EAE6830"/>
      <c r="EAF6830"/>
      <c r="EAG6830"/>
      <c r="EAH6830"/>
    </row>
    <row r="6831" spans="38:89 3390:3414" x14ac:dyDescent="0.3"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  <c r="BE6831"/>
      <c r="BF6831"/>
      <c r="BG6831"/>
      <c r="BH6831"/>
      <c r="BI6831"/>
      <c r="BJ6831"/>
      <c r="BK6831"/>
      <c r="BL6831"/>
      <c r="BM6831"/>
      <c r="BN6831"/>
      <c r="BO6831"/>
      <c r="BP6831"/>
      <c r="BQ6831"/>
      <c r="BR6831"/>
      <c r="BS6831"/>
      <c r="BT6831"/>
      <c r="BU6831"/>
      <c r="BV6831"/>
      <c r="BW6831"/>
      <c r="BX6831"/>
      <c r="BY6831"/>
      <c r="BZ6831"/>
      <c r="CA6831"/>
      <c r="CB6831"/>
      <c r="CC6831"/>
      <c r="CD6831"/>
      <c r="CE6831"/>
      <c r="CF6831"/>
      <c r="CG6831"/>
      <c r="CH6831"/>
      <c r="CI6831"/>
      <c r="CJ6831"/>
      <c r="CK6831"/>
      <c r="DZJ6831"/>
      <c r="DZK6831"/>
      <c r="DZL6831"/>
      <c r="DZM6831"/>
      <c r="DZN6831"/>
      <c r="DZO6831"/>
      <c r="DZP6831"/>
      <c r="DZQ6831"/>
      <c r="DZR6831"/>
      <c r="DZS6831"/>
      <c r="DZT6831"/>
      <c r="DZU6831"/>
      <c r="DZV6831"/>
      <c r="DZW6831"/>
      <c r="DZX6831"/>
      <c r="DZY6831"/>
      <c r="DZZ6831"/>
      <c r="EAA6831"/>
      <c r="EAB6831"/>
      <c r="EAC6831"/>
      <c r="EAD6831"/>
      <c r="EAE6831"/>
      <c r="EAF6831"/>
      <c r="EAG6831"/>
      <c r="EAH6831"/>
    </row>
    <row r="6832" spans="38:89 3390:3414" x14ac:dyDescent="0.3"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  <c r="BE6832"/>
      <c r="BF6832"/>
      <c r="BG6832"/>
      <c r="BH6832"/>
      <c r="BI6832"/>
      <c r="BJ6832"/>
      <c r="BK6832"/>
      <c r="BL6832"/>
      <c r="BM6832"/>
      <c r="BN6832"/>
      <c r="BO6832"/>
      <c r="BP6832"/>
      <c r="BQ6832"/>
      <c r="BR6832"/>
      <c r="BS6832"/>
      <c r="BT6832"/>
      <c r="BU6832"/>
      <c r="BV6832"/>
      <c r="BW6832"/>
      <c r="BX6832"/>
      <c r="BY6832"/>
      <c r="BZ6832"/>
      <c r="CA6832"/>
      <c r="CB6832"/>
      <c r="CC6832"/>
      <c r="CD6832"/>
      <c r="CE6832"/>
      <c r="CF6832"/>
      <c r="CG6832"/>
      <c r="CH6832"/>
      <c r="CI6832"/>
      <c r="CJ6832"/>
      <c r="CK6832"/>
      <c r="DZJ6832"/>
      <c r="DZK6832"/>
      <c r="DZL6832"/>
      <c r="DZM6832"/>
      <c r="DZN6832"/>
      <c r="DZO6832"/>
      <c r="DZP6832"/>
      <c r="DZQ6832"/>
      <c r="DZR6832"/>
      <c r="DZS6832"/>
      <c r="DZT6832"/>
      <c r="DZU6832"/>
      <c r="DZV6832"/>
      <c r="DZW6832"/>
      <c r="DZX6832"/>
      <c r="DZY6832"/>
      <c r="DZZ6832"/>
      <c r="EAA6832"/>
      <c r="EAB6832"/>
      <c r="EAC6832"/>
      <c r="EAD6832"/>
      <c r="EAE6832"/>
      <c r="EAF6832"/>
      <c r="EAG6832"/>
      <c r="EAH6832"/>
    </row>
    <row r="6833" spans="38:89 3390:3414" x14ac:dyDescent="0.3"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  <c r="BE6833"/>
      <c r="BF6833"/>
      <c r="BG6833"/>
      <c r="BH6833"/>
      <c r="BI6833"/>
      <c r="BJ6833"/>
      <c r="BK6833"/>
      <c r="BL6833"/>
      <c r="BM6833"/>
      <c r="BN6833"/>
      <c r="BO6833"/>
      <c r="BP6833"/>
      <c r="BQ6833"/>
      <c r="BR6833"/>
      <c r="BS6833"/>
      <c r="BT6833"/>
      <c r="BU6833"/>
      <c r="BV6833"/>
      <c r="BW6833"/>
      <c r="BX6833"/>
      <c r="BY6833"/>
      <c r="BZ6833"/>
      <c r="CA6833"/>
      <c r="CB6833"/>
      <c r="CC6833"/>
      <c r="CD6833"/>
      <c r="CE6833"/>
      <c r="CF6833"/>
      <c r="CG6833"/>
      <c r="CH6833"/>
      <c r="CI6833"/>
      <c r="CJ6833"/>
      <c r="CK6833"/>
      <c r="DZJ6833"/>
      <c r="DZK6833"/>
      <c r="DZL6833"/>
      <c r="DZM6833"/>
      <c r="DZN6833"/>
      <c r="DZO6833"/>
      <c r="DZP6833"/>
      <c r="DZQ6833"/>
      <c r="DZR6833"/>
      <c r="DZS6833"/>
      <c r="DZT6833"/>
      <c r="DZU6833"/>
      <c r="DZV6833"/>
      <c r="DZW6833"/>
      <c r="DZX6833"/>
      <c r="DZY6833"/>
      <c r="DZZ6833"/>
      <c r="EAA6833"/>
      <c r="EAB6833"/>
      <c r="EAC6833"/>
      <c r="EAD6833"/>
      <c r="EAE6833"/>
      <c r="EAF6833"/>
      <c r="EAG6833"/>
      <c r="EAH6833"/>
    </row>
    <row r="6834" spans="38:89 3390:3414" x14ac:dyDescent="0.3"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  <c r="BE6834"/>
      <c r="BF6834"/>
      <c r="BG6834"/>
      <c r="BH6834"/>
      <c r="BI6834"/>
      <c r="BJ6834"/>
      <c r="BK6834"/>
      <c r="BL6834"/>
      <c r="BM6834"/>
      <c r="BN6834"/>
      <c r="BO6834"/>
      <c r="BP6834"/>
      <c r="BQ6834"/>
      <c r="BR6834"/>
      <c r="BS6834"/>
      <c r="BT6834"/>
      <c r="BU6834"/>
      <c r="BV6834"/>
      <c r="BW6834"/>
      <c r="BX6834"/>
      <c r="BY6834"/>
      <c r="BZ6834"/>
      <c r="CA6834"/>
      <c r="CB6834"/>
      <c r="CC6834"/>
      <c r="CD6834"/>
      <c r="CE6834"/>
      <c r="CF6834"/>
      <c r="CG6834"/>
      <c r="CH6834"/>
      <c r="CI6834"/>
      <c r="CJ6834"/>
      <c r="CK6834"/>
      <c r="DZJ6834"/>
      <c r="DZK6834"/>
      <c r="DZL6834"/>
      <c r="DZM6834"/>
      <c r="DZN6834"/>
      <c r="DZO6834"/>
      <c r="DZP6834"/>
      <c r="DZQ6834"/>
      <c r="DZR6834"/>
      <c r="DZS6834"/>
      <c r="DZT6834"/>
      <c r="DZU6834"/>
      <c r="DZV6834"/>
      <c r="DZW6834"/>
      <c r="DZX6834"/>
      <c r="DZY6834"/>
      <c r="DZZ6834"/>
      <c r="EAA6834"/>
      <c r="EAB6834"/>
      <c r="EAC6834"/>
      <c r="EAD6834"/>
      <c r="EAE6834"/>
      <c r="EAF6834"/>
      <c r="EAG6834"/>
      <c r="EAH6834"/>
    </row>
    <row r="6835" spans="38:89 3390:3414" x14ac:dyDescent="0.3"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  <c r="BE6835"/>
      <c r="BF6835"/>
      <c r="BG6835"/>
      <c r="BH6835"/>
      <c r="BI6835"/>
      <c r="BJ6835"/>
      <c r="BK6835"/>
      <c r="BL6835"/>
      <c r="BM6835"/>
      <c r="BN6835"/>
      <c r="BO6835"/>
      <c r="BP6835"/>
      <c r="BQ6835"/>
      <c r="BR6835"/>
      <c r="BS6835"/>
      <c r="BT6835"/>
      <c r="BU6835"/>
      <c r="BV6835"/>
      <c r="BW6835"/>
      <c r="BX6835"/>
      <c r="BY6835"/>
      <c r="BZ6835"/>
      <c r="CA6835"/>
      <c r="CB6835"/>
      <c r="CC6835"/>
      <c r="CD6835"/>
      <c r="CE6835"/>
      <c r="CF6835"/>
      <c r="CG6835"/>
      <c r="CH6835"/>
      <c r="CI6835"/>
      <c r="CJ6835"/>
      <c r="CK6835"/>
      <c r="DZJ6835"/>
      <c r="DZK6835"/>
      <c r="DZL6835"/>
      <c r="DZM6835"/>
      <c r="DZN6835"/>
      <c r="DZO6835"/>
      <c r="DZP6835"/>
      <c r="DZQ6835"/>
      <c r="DZR6835"/>
      <c r="DZS6835"/>
      <c r="DZT6835"/>
      <c r="DZU6835"/>
      <c r="DZV6835"/>
      <c r="DZW6835"/>
      <c r="DZX6835"/>
      <c r="DZY6835"/>
      <c r="DZZ6835"/>
      <c r="EAA6835"/>
      <c r="EAB6835"/>
      <c r="EAC6835"/>
      <c r="EAD6835"/>
      <c r="EAE6835"/>
      <c r="EAF6835"/>
      <c r="EAG6835"/>
      <c r="EAH6835"/>
    </row>
    <row r="6836" spans="38:89 3390:3414" x14ac:dyDescent="0.3"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  <c r="BE6836"/>
      <c r="BF6836"/>
      <c r="BG6836"/>
      <c r="BH6836"/>
      <c r="BI6836"/>
      <c r="BJ6836"/>
      <c r="BK6836"/>
      <c r="BL6836"/>
      <c r="BM6836"/>
      <c r="BN6836"/>
      <c r="BO6836"/>
      <c r="BP6836"/>
      <c r="BQ6836"/>
      <c r="BR6836"/>
      <c r="BS6836"/>
      <c r="BT6836"/>
      <c r="BU6836"/>
      <c r="BV6836"/>
      <c r="BW6836"/>
      <c r="BX6836"/>
      <c r="BY6836"/>
      <c r="BZ6836"/>
      <c r="CA6836"/>
      <c r="CB6836"/>
      <c r="CC6836"/>
      <c r="CD6836"/>
      <c r="CE6836"/>
      <c r="CF6836"/>
      <c r="CG6836"/>
      <c r="CH6836"/>
      <c r="CI6836"/>
      <c r="CJ6836"/>
      <c r="CK6836"/>
      <c r="DZJ6836"/>
      <c r="DZK6836"/>
      <c r="DZL6836"/>
      <c r="DZM6836"/>
      <c r="DZN6836"/>
      <c r="DZO6836"/>
      <c r="DZP6836"/>
      <c r="DZQ6836"/>
      <c r="DZR6836"/>
      <c r="DZS6836"/>
      <c r="DZT6836"/>
      <c r="DZU6836"/>
      <c r="DZV6836"/>
      <c r="DZW6836"/>
      <c r="DZX6836"/>
      <c r="DZY6836"/>
      <c r="DZZ6836"/>
      <c r="EAA6836"/>
      <c r="EAB6836"/>
      <c r="EAC6836"/>
      <c r="EAD6836"/>
      <c r="EAE6836"/>
      <c r="EAF6836"/>
      <c r="EAG6836"/>
      <c r="EAH6836"/>
    </row>
    <row r="6837" spans="38:89 3390:3414" x14ac:dyDescent="0.3"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  <c r="BE6837"/>
      <c r="BF6837"/>
      <c r="BG6837"/>
      <c r="BH6837"/>
      <c r="BI6837"/>
      <c r="BJ6837"/>
      <c r="BK6837"/>
      <c r="BL6837"/>
      <c r="BM6837"/>
      <c r="BN6837"/>
      <c r="BO6837"/>
      <c r="BP6837"/>
      <c r="BQ6837"/>
      <c r="BR6837"/>
      <c r="BS6837"/>
      <c r="BT6837"/>
      <c r="BU6837"/>
      <c r="BV6837"/>
      <c r="BW6837"/>
      <c r="BX6837"/>
      <c r="BY6837"/>
      <c r="BZ6837"/>
      <c r="CA6837"/>
      <c r="CB6837"/>
      <c r="CC6837"/>
      <c r="CD6837"/>
      <c r="CE6837"/>
      <c r="CF6837"/>
      <c r="CG6837"/>
      <c r="CH6837"/>
      <c r="CI6837"/>
      <c r="CJ6837"/>
      <c r="CK6837"/>
      <c r="DZJ6837"/>
      <c r="DZK6837"/>
      <c r="DZL6837"/>
      <c r="DZM6837"/>
      <c r="DZN6837"/>
      <c r="DZO6837"/>
      <c r="DZP6837"/>
      <c r="DZQ6837"/>
      <c r="DZR6837"/>
      <c r="DZS6837"/>
      <c r="DZT6837"/>
      <c r="DZU6837"/>
      <c r="DZV6837"/>
      <c r="DZW6837"/>
      <c r="DZX6837"/>
      <c r="DZY6837"/>
      <c r="DZZ6837"/>
      <c r="EAA6837"/>
      <c r="EAB6837"/>
      <c r="EAC6837"/>
      <c r="EAD6837"/>
      <c r="EAE6837"/>
      <c r="EAF6837"/>
      <c r="EAG6837"/>
      <c r="EAH6837"/>
    </row>
    <row r="6838" spans="38:89 3390:3414" x14ac:dyDescent="0.3"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  <c r="BE6838"/>
      <c r="BF6838"/>
      <c r="BG6838"/>
      <c r="BH6838"/>
      <c r="BI6838"/>
      <c r="BJ6838"/>
      <c r="BK6838"/>
      <c r="BL6838"/>
      <c r="BM6838"/>
      <c r="BN6838"/>
      <c r="BO6838"/>
      <c r="BP6838"/>
      <c r="BQ6838"/>
      <c r="BR6838"/>
      <c r="BS6838"/>
      <c r="BT6838"/>
      <c r="BU6838"/>
      <c r="BV6838"/>
      <c r="BW6838"/>
      <c r="BX6838"/>
      <c r="BY6838"/>
      <c r="BZ6838"/>
      <c r="CA6838"/>
      <c r="CB6838"/>
      <c r="CC6838"/>
      <c r="CD6838"/>
      <c r="CE6838"/>
      <c r="CF6838"/>
      <c r="CG6838"/>
      <c r="CH6838"/>
      <c r="CI6838"/>
      <c r="CJ6838"/>
      <c r="CK6838"/>
      <c r="DZJ6838"/>
      <c r="DZK6838"/>
      <c r="DZL6838"/>
      <c r="DZM6838"/>
      <c r="DZN6838"/>
      <c r="DZO6838"/>
      <c r="DZP6838"/>
      <c r="DZQ6838"/>
      <c r="DZR6838"/>
      <c r="DZS6838"/>
      <c r="DZT6838"/>
      <c r="DZU6838"/>
      <c r="DZV6838"/>
      <c r="DZW6838"/>
      <c r="DZX6838"/>
      <c r="DZY6838"/>
      <c r="DZZ6838"/>
      <c r="EAA6838"/>
      <c r="EAB6838"/>
      <c r="EAC6838"/>
      <c r="EAD6838"/>
      <c r="EAE6838"/>
      <c r="EAF6838"/>
      <c r="EAG6838"/>
      <c r="EAH6838"/>
    </row>
    <row r="6839" spans="38:89 3390:3414" x14ac:dyDescent="0.3"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  <c r="BE6839"/>
      <c r="BF6839"/>
      <c r="BG6839"/>
      <c r="BH6839"/>
      <c r="BI6839"/>
      <c r="BJ6839"/>
      <c r="BK6839"/>
      <c r="BL6839"/>
      <c r="BM6839"/>
      <c r="BN6839"/>
      <c r="BO6839"/>
      <c r="BP6839"/>
      <c r="BQ6839"/>
      <c r="BR6839"/>
      <c r="BS6839"/>
      <c r="BT6839"/>
      <c r="BU6839"/>
      <c r="BV6839"/>
      <c r="BW6839"/>
      <c r="BX6839"/>
      <c r="BY6839"/>
      <c r="BZ6839"/>
      <c r="CA6839"/>
      <c r="CB6839"/>
      <c r="CC6839"/>
      <c r="CD6839"/>
      <c r="CE6839"/>
      <c r="CF6839"/>
      <c r="CG6839"/>
      <c r="CH6839"/>
      <c r="CI6839"/>
      <c r="CJ6839"/>
      <c r="CK6839"/>
      <c r="DZJ6839"/>
      <c r="DZK6839"/>
      <c r="DZL6839"/>
      <c r="DZM6839"/>
      <c r="DZN6839"/>
      <c r="DZO6839"/>
      <c r="DZP6839"/>
      <c r="DZQ6839"/>
      <c r="DZR6839"/>
      <c r="DZS6839"/>
      <c r="DZT6839"/>
      <c r="DZU6839"/>
      <c r="DZV6839"/>
      <c r="DZW6839"/>
      <c r="DZX6839"/>
      <c r="DZY6839"/>
      <c r="DZZ6839"/>
      <c r="EAA6839"/>
      <c r="EAB6839"/>
      <c r="EAC6839"/>
      <c r="EAD6839"/>
      <c r="EAE6839"/>
      <c r="EAF6839"/>
      <c r="EAG6839"/>
      <c r="EAH6839"/>
    </row>
    <row r="6840" spans="38:89 3390:3414" x14ac:dyDescent="0.3"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  <c r="BE6840"/>
      <c r="BF6840"/>
      <c r="BG6840"/>
      <c r="BH6840"/>
      <c r="BI6840"/>
      <c r="BJ6840"/>
      <c r="BK6840"/>
      <c r="BL6840"/>
      <c r="BM6840"/>
      <c r="BN6840"/>
      <c r="BO6840"/>
      <c r="BP6840"/>
      <c r="BQ6840"/>
      <c r="BR6840"/>
      <c r="BS6840"/>
      <c r="BT6840"/>
      <c r="BU6840"/>
      <c r="BV6840"/>
      <c r="BW6840"/>
      <c r="BX6840"/>
      <c r="BY6840"/>
      <c r="BZ6840"/>
      <c r="CA6840"/>
      <c r="CB6840"/>
      <c r="CC6840"/>
      <c r="CD6840"/>
      <c r="CE6840"/>
      <c r="CF6840"/>
      <c r="CG6840"/>
      <c r="CH6840"/>
      <c r="CI6840"/>
      <c r="CJ6840"/>
      <c r="CK6840"/>
      <c r="DZJ6840"/>
      <c r="DZK6840"/>
      <c r="DZL6840"/>
      <c r="DZM6840"/>
      <c r="DZN6840"/>
      <c r="DZO6840"/>
      <c r="DZP6840"/>
      <c r="DZQ6840"/>
      <c r="DZR6840"/>
      <c r="DZS6840"/>
      <c r="DZT6840"/>
      <c r="DZU6840"/>
      <c r="DZV6840"/>
      <c r="DZW6840"/>
      <c r="DZX6840"/>
      <c r="DZY6840"/>
      <c r="DZZ6840"/>
      <c r="EAA6840"/>
      <c r="EAB6840"/>
      <c r="EAC6840"/>
      <c r="EAD6840"/>
      <c r="EAE6840"/>
      <c r="EAF6840"/>
      <c r="EAG6840"/>
      <c r="EAH6840"/>
    </row>
    <row r="6841" spans="38:89 3390:3414" x14ac:dyDescent="0.3"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  <c r="BE6841"/>
      <c r="BF6841"/>
      <c r="BG6841"/>
      <c r="BH6841"/>
      <c r="BI6841"/>
      <c r="BJ6841"/>
      <c r="BK6841"/>
      <c r="BL6841"/>
      <c r="BM6841"/>
      <c r="BN6841"/>
      <c r="BO6841"/>
      <c r="BP6841"/>
      <c r="BQ6841"/>
      <c r="BR6841"/>
      <c r="BS6841"/>
      <c r="BT6841"/>
      <c r="BU6841"/>
      <c r="BV6841"/>
      <c r="BW6841"/>
      <c r="BX6841"/>
      <c r="BY6841"/>
      <c r="BZ6841"/>
      <c r="CA6841"/>
      <c r="CB6841"/>
      <c r="CC6841"/>
      <c r="CD6841"/>
      <c r="CE6841"/>
      <c r="CF6841"/>
      <c r="CG6841"/>
      <c r="CH6841"/>
      <c r="CI6841"/>
      <c r="CJ6841"/>
      <c r="CK6841"/>
      <c r="DZJ6841"/>
      <c r="DZK6841"/>
      <c r="DZL6841"/>
      <c r="DZM6841"/>
      <c r="DZN6841"/>
      <c r="DZO6841"/>
      <c r="DZP6841"/>
      <c r="DZQ6841"/>
      <c r="DZR6841"/>
      <c r="DZS6841"/>
      <c r="DZT6841"/>
      <c r="DZU6841"/>
      <c r="DZV6841"/>
      <c r="DZW6841"/>
      <c r="DZX6841"/>
      <c r="DZY6841"/>
      <c r="DZZ6841"/>
      <c r="EAA6841"/>
      <c r="EAB6841"/>
      <c r="EAC6841"/>
      <c r="EAD6841"/>
      <c r="EAE6841"/>
      <c r="EAF6841"/>
      <c r="EAG6841"/>
      <c r="EAH6841"/>
    </row>
    <row r="6842" spans="38:89 3390:3414" x14ac:dyDescent="0.3"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  <c r="BE6842"/>
      <c r="BF6842"/>
      <c r="BG6842"/>
      <c r="BH6842"/>
      <c r="BI6842"/>
      <c r="BJ6842"/>
      <c r="BK6842"/>
      <c r="BL6842"/>
      <c r="BM6842"/>
      <c r="BN6842"/>
      <c r="BO6842"/>
      <c r="BP6842"/>
      <c r="BQ6842"/>
      <c r="BR6842"/>
      <c r="BS6842"/>
      <c r="BT6842"/>
      <c r="BU6842"/>
      <c r="BV6842"/>
      <c r="BW6842"/>
      <c r="BX6842"/>
      <c r="BY6842"/>
      <c r="BZ6842"/>
      <c r="CA6842"/>
      <c r="CB6842"/>
      <c r="CC6842"/>
      <c r="CD6842"/>
      <c r="CE6842"/>
      <c r="CF6842"/>
      <c r="CG6842"/>
      <c r="CH6842"/>
      <c r="CI6842"/>
      <c r="CJ6842"/>
      <c r="CK6842"/>
      <c r="DZJ6842"/>
      <c r="DZK6842"/>
      <c r="DZL6842"/>
      <c r="DZM6842"/>
      <c r="DZN6842"/>
      <c r="DZO6842"/>
      <c r="DZP6842"/>
      <c r="DZQ6842"/>
      <c r="DZR6842"/>
      <c r="DZS6842"/>
      <c r="DZT6842"/>
      <c r="DZU6842"/>
      <c r="DZV6842"/>
      <c r="DZW6842"/>
      <c r="DZX6842"/>
      <c r="DZY6842"/>
      <c r="DZZ6842"/>
      <c r="EAA6842"/>
      <c r="EAB6842"/>
      <c r="EAC6842"/>
      <c r="EAD6842"/>
      <c r="EAE6842"/>
      <c r="EAF6842"/>
      <c r="EAG6842"/>
      <c r="EAH6842"/>
    </row>
    <row r="6843" spans="38:89 3390:3414" x14ac:dyDescent="0.3"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  <c r="BE6843"/>
      <c r="BF6843"/>
      <c r="BG6843"/>
      <c r="BH6843"/>
      <c r="BI6843"/>
      <c r="BJ6843"/>
      <c r="BK6843"/>
      <c r="BL6843"/>
      <c r="BM6843"/>
      <c r="BN6843"/>
      <c r="BO6843"/>
      <c r="BP6843"/>
      <c r="BQ6843"/>
      <c r="BR6843"/>
      <c r="BS6843"/>
      <c r="BT6843"/>
      <c r="BU6843"/>
      <c r="BV6843"/>
      <c r="BW6843"/>
      <c r="BX6843"/>
      <c r="BY6843"/>
      <c r="BZ6843"/>
      <c r="CA6843"/>
      <c r="CB6843"/>
      <c r="CC6843"/>
      <c r="CD6843"/>
      <c r="CE6843"/>
      <c r="CF6843"/>
      <c r="CG6843"/>
      <c r="CH6843"/>
      <c r="CI6843"/>
      <c r="CJ6843"/>
      <c r="CK6843"/>
      <c r="DZJ6843"/>
      <c r="DZK6843"/>
      <c r="DZL6843"/>
      <c r="DZM6843"/>
      <c r="DZN6843"/>
      <c r="DZO6843"/>
      <c r="DZP6843"/>
      <c r="DZQ6843"/>
      <c r="DZR6843"/>
      <c r="DZS6843"/>
      <c r="DZT6843"/>
      <c r="DZU6843"/>
      <c r="DZV6843"/>
      <c r="DZW6843"/>
      <c r="DZX6843"/>
      <c r="DZY6843"/>
      <c r="DZZ6843"/>
      <c r="EAA6843"/>
      <c r="EAB6843"/>
      <c r="EAC6843"/>
      <c r="EAD6843"/>
      <c r="EAE6843"/>
      <c r="EAF6843"/>
      <c r="EAG6843"/>
      <c r="EAH6843"/>
    </row>
    <row r="6844" spans="38:89 3390:3414" x14ac:dyDescent="0.3"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  <c r="BE6844"/>
      <c r="BF6844"/>
      <c r="BG6844"/>
      <c r="BH6844"/>
      <c r="BI6844"/>
      <c r="BJ6844"/>
      <c r="BK6844"/>
      <c r="BL6844"/>
      <c r="BM6844"/>
      <c r="BN6844"/>
      <c r="BO6844"/>
      <c r="BP6844"/>
      <c r="BQ6844"/>
      <c r="BR6844"/>
      <c r="BS6844"/>
      <c r="BT6844"/>
      <c r="BU6844"/>
      <c r="BV6844"/>
      <c r="BW6844"/>
      <c r="BX6844"/>
      <c r="BY6844"/>
      <c r="BZ6844"/>
      <c r="CA6844"/>
      <c r="CB6844"/>
      <c r="CC6844"/>
      <c r="CD6844"/>
      <c r="CE6844"/>
      <c r="CF6844"/>
      <c r="CG6844"/>
      <c r="CH6844"/>
      <c r="CI6844"/>
      <c r="CJ6844"/>
      <c r="CK6844"/>
      <c r="DZJ6844"/>
      <c r="DZK6844"/>
      <c r="DZL6844"/>
      <c r="DZM6844"/>
      <c r="DZN6844"/>
      <c r="DZO6844"/>
      <c r="DZP6844"/>
      <c r="DZQ6844"/>
      <c r="DZR6844"/>
      <c r="DZS6844"/>
      <c r="DZT6844"/>
      <c r="DZU6844"/>
      <c r="DZV6844"/>
      <c r="DZW6844"/>
      <c r="DZX6844"/>
      <c r="DZY6844"/>
      <c r="DZZ6844"/>
      <c r="EAA6844"/>
      <c r="EAB6844"/>
      <c r="EAC6844"/>
      <c r="EAD6844"/>
      <c r="EAE6844"/>
      <c r="EAF6844"/>
      <c r="EAG6844"/>
      <c r="EAH6844"/>
    </row>
    <row r="6845" spans="38:89 3390:3414" x14ac:dyDescent="0.3"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  <c r="BE6845"/>
      <c r="BF6845"/>
      <c r="BG6845"/>
      <c r="BH6845"/>
      <c r="BI6845"/>
      <c r="BJ6845"/>
      <c r="BK6845"/>
      <c r="BL6845"/>
      <c r="BM6845"/>
      <c r="BN6845"/>
      <c r="BO6845"/>
      <c r="BP6845"/>
      <c r="BQ6845"/>
      <c r="BR6845"/>
      <c r="BS6845"/>
      <c r="BT6845"/>
      <c r="BU6845"/>
      <c r="BV6845"/>
      <c r="BW6845"/>
      <c r="BX6845"/>
      <c r="BY6845"/>
      <c r="BZ6845"/>
      <c r="CA6845"/>
      <c r="CB6845"/>
      <c r="CC6845"/>
      <c r="CD6845"/>
      <c r="CE6845"/>
      <c r="CF6845"/>
      <c r="CG6845"/>
      <c r="CH6845"/>
      <c r="CI6845"/>
      <c r="CJ6845"/>
      <c r="CK6845"/>
      <c r="DZJ6845"/>
      <c r="DZK6845"/>
      <c r="DZL6845"/>
      <c r="DZM6845"/>
      <c r="DZN6845"/>
      <c r="DZO6845"/>
      <c r="DZP6845"/>
      <c r="DZQ6845"/>
      <c r="DZR6845"/>
      <c r="DZS6845"/>
      <c r="DZT6845"/>
      <c r="DZU6845"/>
      <c r="DZV6845"/>
      <c r="DZW6845"/>
      <c r="DZX6845"/>
      <c r="DZY6845"/>
      <c r="DZZ6845"/>
      <c r="EAA6845"/>
      <c r="EAB6845"/>
      <c r="EAC6845"/>
      <c r="EAD6845"/>
      <c r="EAE6845"/>
      <c r="EAF6845"/>
      <c r="EAG6845"/>
      <c r="EAH6845"/>
    </row>
    <row r="6846" spans="38:89 3390:3414" x14ac:dyDescent="0.3"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  <c r="BE6846"/>
      <c r="BF6846"/>
      <c r="BG6846"/>
      <c r="BH6846"/>
      <c r="BI6846"/>
      <c r="BJ6846"/>
      <c r="BK6846"/>
      <c r="BL6846"/>
      <c r="BM6846"/>
      <c r="BN6846"/>
      <c r="BO6846"/>
      <c r="BP6846"/>
      <c r="BQ6846"/>
      <c r="BR6846"/>
      <c r="BS6846"/>
      <c r="BT6846"/>
      <c r="BU6846"/>
      <c r="BV6846"/>
      <c r="BW6846"/>
      <c r="BX6846"/>
      <c r="BY6846"/>
      <c r="BZ6846"/>
      <c r="CA6846"/>
      <c r="CB6846"/>
      <c r="CC6846"/>
      <c r="CD6846"/>
      <c r="CE6846"/>
      <c r="CF6846"/>
      <c r="CG6846"/>
      <c r="CH6846"/>
      <c r="CI6846"/>
      <c r="CJ6846"/>
      <c r="CK6846"/>
      <c r="DZJ6846"/>
      <c r="DZK6846"/>
      <c r="DZL6846"/>
      <c r="DZM6846"/>
      <c r="DZN6846"/>
      <c r="DZO6846"/>
      <c r="DZP6846"/>
      <c r="DZQ6846"/>
      <c r="DZR6846"/>
      <c r="DZS6846"/>
      <c r="DZT6846"/>
      <c r="DZU6846"/>
      <c r="DZV6846"/>
      <c r="DZW6846"/>
      <c r="DZX6846"/>
      <c r="DZY6846"/>
      <c r="DZZ6846"/>
      <c r="EAA6846"/>
      <c r="EAB6846"/>
      <c r="EAC6846"/>
      <c r="EAD6846"/>
      <c r="EAE6846"/>
      <c r="EAF6846"/>
      <c r="EAG6846"/>
      <c r="EAH6846"/>
    </row>
    <row r="6847" spans="38:89 3390:3414" x14ac:dyDescent="0.3"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  <c r="BE6847"/>
      <c r="BF6847"/>
      <c r="BG6847"/>
      <c r="BH6847"/>
      <c r="BI6847"/>
      <c r="BJ6847"/>
      <c r="BK6847"/>
      <c r="BL6847"/>
      <c r="BM6847"/>
      <c r="BN6847"/>
      <c r="BO6847"/>
      <c r="BP6847"/>
      <c r="BQ6847"/>
      <c r="BR6847"/>
      <c r="BS6847"/>
      <c r="BT6847"/>
      <c r="BU6847"/>
      <c r="BV6847"/>
      <c r="BW6847"/>
      <c r="BX6847"/>
      <c r="BY6847"/>
      <c r="BZ6847"/>
      <c r="CA6847"/>
      <c r="CB6847"/>
      <c r="CC6847"/>
      <c r="CD6847"/>
      <c r="CE6847"/>
      <c r="CF6847"/>
      <c r="CG6847"/>
      <c r="CH6847"/>
      <c r="CI6847"/>
      <c r="CJ6847"/>
      <c r="CK6847"/>
      <c r="DZJ6847"/>
      <c r="DZK6847"/>
      <c r="DZL6847"/>
      <c r="DZM6847"/>
      <c r="DZN6847"/>
      <c r="DZO6847"/>
      <c r="DZP6847"/>
      <c r="DZQ6847"/>
      <c r="DZR6847"/>
      <c r="DZS6847"/>
      <c r="DZT6847"/>
      <c r="DZU6847"/>
      <c r="DZV6847"/>
      <c r="DZW6847"/>
      <c r="DZX6847"/>
      <c r="DZY6847"/>
      <c r="DZZ6847"/>
      <c r="EAA6847"/>
      <c r="EAB6847"/>
      <c r="EAC6847"/>
      <c r="EAD6847"/>
      <c r="EAE6847"/>
      <c r="EAF6847"/>
      <c r="EAG6847"/>
      <c r="EAH6847"/>
    </row>
    <row r="6848" spans="38:89 3390:3414" x14ac:dyDescent="0.3"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  <c r="BE6848"/>
      <c r="BF6848"/>
      <c r="BG6848"/>
      <c r="BH6848"/>
      <c r="BI6848"/>
      <c r="BJ6848"/>
      <c r="BK6848"/>
      <c r="BL6848"/>
      <c r="BM6848"/>
      <c r="BN6848"/>
      <c r="BO6848"/>
      <c r="BP6848"/>
      <c r="BQ6848"/>
      <c r="BR6848"/>
      <c r="BS6848"/>
      <c r="BT6848"/>
      <c r="BU6848"/>
      <c r="BV6848"/>
      <c r="BW6848"/>
      <c r="BX6848"/>
      <c r="BY6848"/>
      <c r="BZ6848"/>
      <c r="CA6848"/>
      <c r="CB6848"/>
      <c r="CC6848"/>
      <c r="CD6848"/>
      <c r="CE6848"/>
      <c r="CF6848"/>
      <c r="CG6848"/>
      <c r="CH6848"/>
      <c r="CI6848"/>
      <c r="CJ6848"/>
      <c r="CK6848"/>
      <c r="DZJ6848"/>
      <c r="DZK6848"/>
      <c r="DZL6848"/>
      <c r="DZM6848"/>
      <c r="DZN6848"/>
      <c r="DZO6848"/>
      <c r="DZP6848"/>
      <c r="DZQ6848"/>
      <c r="DZR6848"/>
      <c r="DZS6848"/>
      <c r="DZT6848"/>
      <c r="DZU6848"/>
      <c r="DZV6848"/>
      <c r="DZW6848"/>
      <c r="DZX6848"/>
      <c r="DZY6848"/>
      <c r="DZZ6848"/>
      <c r="EAA6848"/>
      <c r="EAB6848"/>
      <c r="EAC6848"/>
      <c r="EAD6848"/>
      <c r="EAE6848"/>
      <c r="EAF6848"/>
      <c r="EAG6848"/>
      <c r="EAH6848"/>
    </row>
    <row r="6849" spans="38:89 3390:3414" x14ac:dyDescent="0.3"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  <c r="BE6849"/>
      <c r="BF6849"/>
      <c r="BG6849"/>
      <c r="BH6849"/>
      <c r="BI6849"/>
      <c r="BJ6849"/>
      <c r="BK6849"/>
      <c r="BL6849"/>
      <c r="BM6849"/>
      <c r="BN6849"/>
      <c r="BO6849"/>
      <c r="BP6849"/>
      <c r="BQ6849"/>
      <c r="BR6849"/>
      <c r="BS6849"/>
      <c r="BT6849"/>
      <c r="BU6849"/>
      <c r="BV6849"/>
      <c r="BW6849"/>
      <c r="BX6849"/>
      <c r="BY6849"/>
      <c r="BZ6849"/>
      <c r="CA6849"/>
      <c r="CB6849"/>
      <c r="CC6849"/>
      <c r="CD6849"/>
      <c r="CE6849"/>
      <c r="CF6849"/>
      <c r="CG6849"/>
      <c r="CH6849"/>
      <c r="CI6849"/>
      <c r="CJ6849"/>
      <c r="CK6849"/>
      <c r="DZJ6849"/>
      <c r="DZK6849"/>
      <c r="DZL6849"/>
      <c r="DZM6849"/>
      <c r="DZN6849"/>
      <c r="DZO6849"/>
      <c r="DZP6849"/>
      <c r="DZQ6849"/>
      <c r="DZR6849"/>
      <c r="DZS6849"/>
      <c r="DZT6849"/>
      <c r="DZU6849"/>
      <c r="DZV6849"/>
      <c r="DZW6849"/>
      <c r="DZX6849"/>
      <c r="DZY6849"/>
      <c r="DZZ6849"/>
      <c r="EAA6849"/>
      <c r="EAB6849"/>
      <c r="EAC6849"/>
      <c r="EAD6849"/>
      <c r="EAE6849"/>
      <c r="EAF6849"/>
      <c r="EAG6849"/>
      <c r="EAH6849"/>
    </row>
    <row r="6850" spans="38:89 3390:3414" x14ac:dyDescent="0.3"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  <c r="BE6850"/>
      <c r="BF6850"/>
      <c r="BG6850"/>
      <c r="BH6850"/>
      <c r="BI6850"/>
      <c r="BJ6850"/>
      <c r="BK6850"/>
      <c r="BL6850"/>
      <c r="BM6850"/>
      <c r="BN6850"/>
      <c r="BO6850"/>
      <c r="BP6850"/>
      <c r="BQ6850"/>
      <c r="BR6850"/>
      <c r="BS6850"/>
      <c r="BT6850"/>
      <c r="BU6850"/>
      <c r="BV6850"/>
      <c r="BW6850"/>
      <c r="BX6850"/>
      <c r="BY6850"/>
      <c r="BZ6850"/>
      <c r="CA6850"/>
      <c r="CB6850"/>
      <c r="CC6850"/>
      <c r="CD6850"/>
      <c r="CE6850"/>
      <c r="CF6850"/>
      <c r="CG6850"/>
      <c r="CH6850"/>
      <c r="CI6850"/>
      <c r="CJ6850"/>
      <c r="CK6850"/>
      <c r="DZJ6850"/>
      <c r="DZK6850"/>
      <c r="DZL6850"/>
      <c r="DZM6850"/>
      <c r="DZN6850"/>
      <c r="DZO6850"/>
      <c r="DZP6850"/>
      <c r="DZQ6850"/>
      <c r="DZR6850"/>
      <c r="DZS6850"/>
      <c r="DZT6850"/>
      <c r="DZU6850"/>
      <c r="DZV6850"/>
      <c r="DZW6850"/>
      <c r="DZX6850"/>
      <c r="DZY6850"/>
      <c r="DZZ6850"/>
      <c r="EAA6850"/>
      <c r="EAB6850"/>
      <c r="EAC6850"/>
      <c r="EAD6850"/>
      <c r="EAE6850"/>
      <c r="EAF6850"/>
      <c r="EAG6850"/>
      <c r="EAH6850"/>
    </row>
    <row r="6851" spans="38:89 3390:3414" x14ac:dyDescent="0.3"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  <c r="BE6851"/>
      <c r="BF6851"/>
      <c r="BG6851"/>
      <c r="BH6851"/>
      <c r="BI6851"/>
      <c r="BJ6851"/>
      <c r="BK6851"/>
      <c r="BL6851"/>
      <c r="BM6851"/>
      <c r="BN6851"/>
      <c r="BO6851"/>
      <c r="BP6851"/>
      <c r="BQ6851"/>
      <c r="BR6851"/>
      <c r="BS6851"/>
      <c r="BT6851"/>
      <c r="BU6851"/>
      <c r="BV6851"/>
      <c r="BW6851"/>
      <c r="BX6851"/>
      <c r="BY6851"/>
      <c r="BZ6851"/>
      <c r="CA6851"/>
      <c r="CB6851"/>
      <c r="CC6851"/>
      <c r="CD6851"/>
      <c r="CE6851"/>
      <c r="CF6851"/>
      <c r="CG6851"/>
      <c r="CH6851"/>
      <c r="CI6851"/>
      <c r="CJ6851"/>
      <c r="CK6851"/>
      <c r="DZJ6851"/>
      <c r="DZK6851"/>
      <c r="DZL6851"/>
      <c r="DZM6851"/>
      <c r="DZN6851"/>
      <c r="DZO6851"/>
      <c r="DZP6851"/>
      <c r="DZQ6851"/>
      <c r="DZR6851"/>
      <c r="DZS6851"/>
      <c r="DZT6851"/>
      <c r="DZU6851"/>
      <c r="DZV6851"/>
      <c r="DZW6851"/>
      <c r="DZX6851"/>
      <c r="DZY6851"/>
      <c r="DZZ6851"/>
      <c r="EAA6851"/>
      <c r="EAB6851"/>
      <c r="EAC6851"/>
      <c r="EAD6851"/>
      <c r="EAE6851"/>
      <c r="EAF6851"/>
      <c r="EAG6851"/>
      <c r="EAH6851"/>
    </row>
    <row r="6852" spans="38:89 3390:3414" x14ac:dyDescent="0.3"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  <c r="BE6852"/>
      <c r="BF6852"/>
      <c r="BG6852"/>
      <c r="BH6852"/>
      <c r="BI6852"/>
      <c r="BJ6852"/>
      <c r="BK6852"/>
      <c r="BL6852"/>
      <c r="BM6852"/>
      <c r="BN6852"/>
      <c r="BO6852"/>
      <c r="BP6852"/>
      <c r="BQ6852"/>
      <c r="BR6852"/>
      <c r="BS6852"/>
      <c r="BT6852"/>
      <c r="BU6852"/>
      <c r="BV6852"/>
      <c r="BW6852"/>
      <c r="BX6852"/>
      <c r="BY6852"/>
      <c r="BZ6852"/>
      <c r="CA6852"/>
      <c r="CB6852"/>
      <c r="CC6852"/>
      <c r="CD6852"/>
      <c r="CE6852"/>
      <c r="CF6852"/>
      <c r="CG6852"/>
      <c r="CH6852"/>
      <c r="CI6852"/>
      <c r="CJ6852"/>
      <c r="CK6852"/>
      <c r="DZJ6852"/>
      <c r="DZK6852"/>
      <c r="DZL6852"/>
      <c r="DZM6852"/>
      <c r="DZN6852"/>
      <c r="DZO6852"/>
      <c r="DZP6852"/>
      <c r="DZQ6852"/>
      <c r="DZR6852"/>
      <c r="DZS6852"/>
      <c r="DZT6852"/>
      <c r="DZU6852"/>
      <c r="DZV6852"/>
      <c r="DZW6852"/>
      <c r="DZX6852"/>
      <c r="DZY6852"/>
      <c r="DZZ6852"/>
      <c r="EAA6852"/>
      <c r="EAB6852"/>
      <c r="EAC6852"/>
      <c r="EAD6852"/>
      <c r="EAE6852"/>
      <c r="EAF6852"/>
      <c r="EAG6852"/>
      <c r="EAH6852"/>
    </row>
    <row r="6853" spans="38:89 3390:3414" x14ac:dyDescent="0.3"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  <c r="BE6853"/>
      <c r="BF6853"/>
      <c r="BG6853"/>
      <c r="BH6853"/>
      <c r="BI6853"/>
      <c r="BJ6853"/>
      <c r="BK6853"/>
      <c r="BL6853"/>
      <c r="BM6853"/>
      <c r="BN6853"/>
      <c r="BO6853"/>
      <c r="BP6853"/>
      <c r="BQ6853"/>
      <c r="BR6853"/>
      <c r="BS6853"/>
      <c r="BT6853"/>
      <c r="BU6853"/>
      <c r="BV6853"/>
      <c r="BW6853"/>
      <c r="BX6853"/>
      <c r="BY6853"/>
      <c r="BZ6853"/>
      <c r="CA6853"/>
      <c r="CB6853"/>
      <c r="CC6853"/>
      <c r="CD6853"/>
      <c r="CE6853"/>
      <c r="CF6853"/>
      <c r="CG6853"/>
      <c r="CH6853"/>
      <c r="CI6853"/>
      <c r="CJ6853"/>
      <c r="CK6853"/>
      <c r="DZJ6853"/>
      <c r="DZK6853"/>
      <c r="DZL6853"/>
      <c r="DZM6853"/>
      <c r="DZN6853"/>
      <c r="DZO6853"/>
      <c r="DZP6853"/>
      <c r="DZQ6853"/>
      <c r="DZR6853"/>
      <c r="DZS6853"/>
      <c r="DZT6853"/>
      <c r="DZU6853"/>
      <c r="DZV6853"/>
      <c r="DZW6853"/>
      <c r="DZX6853"/>
      <c r="DZY6853"/>
      <c r="DZZ6853"/>
      <c r="EAA6853"/>
      <c r="EAB6853"/>
      <c r="EAC6853"/>
      <c r="EAD6853"/>
      <c r="EAE6853"/>
      <c r="EAF6853"/>
      <c r="EAG6853"/>
      <c r="EAH6853"/>
    </row>
    <row r="6854" spans="38:89 3390:3414" x14ac:dyDescent="0.3"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  <c r="BE6854"/>
      <c r="BF6854"/>
      <c r="BG6854"/>
      <c r="BH6854"/>
      <c r="BI6854"/>
      <c r="BJ6854"/>
      <c r="BK6854"/>
      <c r="BL6854"/>
      <c r="BM6854"/>
      <c r="BN6854"/>
      <c r="BO6854"/>
      <c r="BP6854"/>
      <c r="BQ6854"/>
      <c r="BR6854"/>
      <c r="BS6854"/>
      <c r="BT6854"/>
      <c r="BU6854"/>
      <c r="BV6854"/>
      <c r="BW6854"/>
      <c r="BX6854"/>
      <c r="BY6854"/>
      <c r="BZ6854"/>
      <c r="CA6854"/>
      <c r="CB6854"/>
      <c r="CC6854"/>
      <c r="CD6854"/>
      <c r="CE6854"/>
      <c r="CF6854"/>
      <c r="CG6854"/>
      <c r="CH6854"/>
      <c r="CI6854"/>
      <c r="CJ6854"/>
      <c r="CK6854"/>
      <c r="DZJ6854"/>
      <c r="DZK6854"/>
      <c r="DZL6854"/>
      <c r="DZM6854"/>
      <c r="DZN6854"/>
      <c r="DZO6854"/>
      <c r="DZP6854"/>
      <c r="DZQ6854"/>
      <c r="DZR6854"/>
      <c r="DZS6854"/>
      <c r="DZT6854"/>
      <c r="DZU6854"/>
      <c r="DZV6854"/>
      <c r="DZW6854"/>
      <c r="DZX6854"/>
      <c r="DZY6854"/>
      <c r="DZZ6854"/>
      <c r="EAA6854"/>
      <c r="EAB6854"/>
      <c r="EAC6854"/>
      <c r="EAD6854"/>
      <c r="EAE6854"/>
      <c r="EAF6854"/>
      <c r="EAG6854"/>
      <c r="EAH6854"/>
    </row>
    <row r="6855" spans="38:89 3390:3414" x14ac:dyDescent="0.3"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  <c r="BE6855"/>
      <c r="BF6855"/>
      <c r="BG6855"/>
      <c r="BH6855"/>
      <c r="BI6855"/>
      <c r="BJ6855"/>
      <c r="BK6855"/>
      <c r="BL6855"/>
      <c r="BM6855"/>
      <c r="BN6855"/>
      <c r="BO6855"/>
      <c r="BP6855"/>
      <c r="BQ6855"/>
      <c r="BR6855"/>
      <c r="BS6855"/>
      <c r="BT6855"/>
      <c r="BU6855"/>
      <c r="BV6855"/>
      <c r="BW6855"/>
      <c r="BX6855"/>
      <c r="BY6855"/>
      <c r="BZ6855"/>
      <c r="CA6855"/>
      <c r="CB6855"/>
      <c r="CC6855"/>
      <c r="CD6855"/>
      <c r="CE6855"/>
      <c r="CF6855"/>
      <c r="CG6855"/>
      <c r="CH6855"/>
      <c r="CI6855"/>
      <c r="CJ6855"/>
      <c r="CK6855"/>
      <c r="DZJ6855"/>
      <c r="DZK6855"/>
      <c r="DZL6855"/>
      <c r="DZM6855"/>
      <c r="DZN6855"/>
      <c r="DZO6855"/>
      <c r="DZP6855"/>
      <c r="DZQ6855"/>
      <c r="DZR6855"/>
      <c r="DZS6855"/>
      <c r="DZT6855"/>
      <c r="DZU6855"/>
      <c r="DZV6855"/>
      <c r="DZW6855"/>
      <c r="DZX6855"/>
      <c r="DZY6855"/>
      <c r="DZZ6855"/>
      <c r="EAA6855"/>
      <c r="EAB6855"/>
      <c r="EAC6855"/>
      <c r="EAD6855"/>
      <c r="EAE6855"/>
      <c r="EAF6855"/>
      <c r="EAG6855"/>
      <c r="EAH6855"/>
    </row>
    <row r="6856" spans="38:89 3390:3414" x14ac:dyDescent="0.3"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  <c r="BE6856"/>
      <c r="BF6856"/>
      <c r="BG6856"/>
      <c r="BH6856"/>
      <c r="BI6856"/>
      <c r="BJ6856"/>
      <c r="BK6856"/>
      <c r="BL6856"/>
      <c r="BM6856"/>
      <c r="BN6856"/>
      <c r="BO6856"/>
      <c r="BP6856"/>
      <c r="BQ6856"/>
      <c r="BR6856"/>
      <c r="BS6856"/>
      <c r="BT6856"/>
      <c r="BU6856"/>
      <c r="BV6856"/>
      <c r="BW6856"/>
      <c r="BX6856"/>
      <c r="BY6856"/>
      <c r="BZ6856"/>
      <c r="CA6856"/>
      <c r="CB6856"/>
      <c r="CC6856"/>
      <c r="CD6856"/>
      <c r="CE6856"/>
      <c r="CF6856"/>
      <c r="CG6856"/>
      <c r="CH6856"/>
      <c r="CI6856"/>
      <c r="CJ6856"/>
      <c r="CK6856"/>
      <c r="DZJ6856"/>
      <c r="DZK6856"/>
      <c r="DZL6856"/>
      <c r="DZM6856"/>
      <c r="DZN6856"/>
      <c r="DZO6856"/>
      <c r="DZP6856"/>
      <c r="DZQ6856"/>
      <c r="DZR6856"/>
      <c r="DZS6856"/>
      <c r="DZT6856"/>
      <c r="DZU6856"/>
      <c r="DZV6856"/>
      <c r="DZW6856"/>
      <c r="DZX6856"/>
      <c r="DZY6856"/>
      <c r="DZZ6856"/>
      <c r="EAA6856"/>
      <c r="EAB6856"/>
      <c r="EAC6856"/>
      <c r="EAD6856"/>
      <c r="EAE6856"/>
      <c r="EAF6856"/>
      <c r="EAG6856"/>
      <c r="EAH6856"/>
    </row>
    <row r="6857" spans="38:89 3390:3414" x14ac:dyDescent="0.3"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  <c r="BE6857"/>
      <c r="BF6857"/>
      <c r="BG6857"/>
      <c r="BH6857"/>
      <c r="BI6857"/>
      <c r="BJ6857"/>
      <c r="BK6857"/>
      <c r="BL6857"/>
      <c r="BM6857"/>
      <c r="BN6857"/>
      <c r="BO6857"/>
      <c r="BP6857"/>
      <c r="BQ6857"/>
      <c r="BR6857"/>
      <c r="BS6857"/>
      <c r="BT6857"/>
      <c r="BU6857"/>
      <c r="BV6857"/>
      <c r="BW6857"/>
      <c r="BX6857"/>
      <c r="BY6857"/>
      <c r="BZ6857"/>
      <c r="CA6857"/>
      <c r="CB6857"/>
      <c r="CC6857"/>
      <c r="CD6857"/>
      <c r="CE6857"/>
      <c r="CF6857"/>
      <c r="CG6857"/>
      <c r="CH6857"/>
      <c r="CI6857"/>
      <c r="CJ6857"/>
      <c r="CK6857"/>
      <c r="DZJ6857"/>
      <c r="DZK6857"/>
      <c r="DZL6857"/>
      <c r="DZM6857"/>
      <c r="DZN6857"/>
      <c r="DZO6857"/>
      <c r="DZP6857"/>
      <c r="DZQ6857"/>
      <c r="DZR6857"/>
      <c r="DZS6857"/>
      <c r="DZT6857"/>
      <c r="DZU6857"/>
      <c r="DZV6857"/>
      <c r="DZW6857"/>
      <c r="DZX6857"/>
      <c r="DZY6857"/>
      <c r="DZZ6857"/>
      <c r="EAA6857"/>
      <c r="EAB6857"/>
      <c r="EAC6857"/>
      <c r="EAD6857"/>
      <c r="EAE6857"/>
      <c r="EAF6857"/>
      <c r="EAG6857"/>
      <c r="EAH6857"/>
    </row>
    <row r="6858" spans="38:89 3390:3414" x14ac:dyDescent="0.3"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  <c r="BE6858"/>
      <c r="BF6858"/>
      <c r="BG6858"/>
      <c r="BH6858"/>
      <c r="BI6858"/>
      <c r="BJ6858"/>
      <c r="BK6858"/>
      <c r="BL6858"/>
      <c r="BM6858"/>
      <c r="BN6858"/>
      <c r="BO6858"/>
      <c r="BP6858"/>
      <c r="BQ6858"/>
      <c r="BR6858"/>
      <c r="BS6858"/>
      <c r="BT6858"/>
      <c r="BU6858"/>
      <c r="BV6858"/>
      <c r="BW6858"/>
      <c r="BX6858"/>
      <c r="BY6858"/>
      <c r="BZ6858"/>
      <c r="CA6858"/>
      <c r="CB6858"/>
      <c r="CC6858"/>
      <c r="CD6858"/>
      <c r="CE6858"/>
      <c r="CF6858"/>
      <c r="CG6858"/>
      <c r="CH6858"/>
      <c r="CI6858"/>
      <c r="CJ6858"/>
      <c r="CK6858"/>
      <c r="DZJ6858"/>
      <c r="DZK6858"/>
      <c r="DZL6858"/>
      <c r="DZM6858"/>
      <c r="DZN6858"/>
      <c r="DZO6858"/>
      <c r="DZP6858"/>
      <c r="DZQ6858"/>
      <c r="DZR6858"/>
      <c r="DZS6858"/>
      <c r="DZT6858"/>
      <c r="DZU6858"/>
      <c r="DZV6858"/>
      <c r="DZW6858"/>
      <c r="DZX6858"/>
      <c r="DZY6858"/>
      <c r="DZZ6858"/>
      <c r="EAA6858"/>
      <c r="EAB6858"/>
      <c r="EAC6858"/>
      <c r="EAD6858"/>
      <c r="EAE6858"/>
      <c r="EAF6858"/>
      <c r="EAG6858"/>
      <c r="EAH6858"/>
    </row>
    <row r="6859" spans="38:89 3390:3414" x14ac:dyDescent="0.3"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  <c r="BE6859"/>
      <c r="BF6859"/>
      <c r="BG6859"/>
      <c r="BH6859"/>
      <c r="BI6859"/>
      <c r="BJ6859"/>
      <c r="BK6859"/>
      <c r="BL6859"/>
      <c r="BM6859"/>
      <c r="BN6859"/>
      <c r="BO6859"/>
      <c r="BP6859"/>
      <c r="BQ6859"/>
      <c r="BR6859"/>
      <c r="BS6859"/>
      <c r="BT6859"/>
      <c r="BU6859"/>
      <c r="BV6859"/>
      <c r="BW6859"/>
      <c r="BX6859"/>
      <c r="BY6859"/>
      <c r="BZ6859"/>
      <c r="CA6859"/>
      <c r="CB6859"/>
      <c r="CC6859"/>
      <c r="CD6859"/>
      <c r="CE6859"/>
      <c r="CF6859"/>
      <c r="CG6859"/>
      <c r="CH6859"/>
      <c r="CI6859"/>
      <c r="CJ6859"/>
      <c r="CK6859"/>
      <c r="DZJ6859"/>
      <c r="DZK6859"/>
      <c r="DZL6859"/>
      <c r="DZM6859"/>
      <c r="DZN6859"/>
      <c r="DZO6859"/>
      <c r="DZP6859"/>
      <c r="DZQ6859"/>
      <c r="DZR6859"/>
      <c r="DZS6859"/>
      <c r="DZT6859"/>
      <c r="DZU6859"/>
      <c r="DZV6859"/>
      <c r="DZW6859"/>
      <c r="DZX6859"/>
      <c r="DZY6859"/>
      <c r="DZZ6859"/>
      <c r="EAA6859"/>
      <c r="EAB6859"/>
      <c r="EAC6859"/>
      <c r="EAD6859"/>
      <c r="EAE6859"/>
      <c r="EAF6859"/>
      <c r="EAG6859"/>
      <c r="EAH6859"/>
    </row>
    <row r="6860" spans="38:89 3390:3414" x14ac:dyDescent="0.3"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  <c r="BE6860"/>
      <c r="BF6860"/>
      <c r="BG6860"/>
      <c r="BH6860"/>
      <c r="BI6860"/>
      <c r="BJ6860"/>
      <c r="BK6860"/>
      <c r="BL6860"/>
      <c r="BM6860"/>
      <c r="BN6860"/>
      <c r="BO6860"/>
      <c r="BP6860"/>
      <c r="BQ6860"/>
      <c r="BR6860"/>
      <c r="BS6860"/>
      <c r="BT6860"/>
      <c r="BU6860"/>
      <c r="BV6860"/>
      <c r="BW6860"/>
      <c r="BX6860"/>
      <c r="BY6860"/>
      <c r="BZ6860"/>
      <c r="CA6860"/>
      <c r="CB6860"/>
      <c r="CC6860"/>
      <c r="CD6860"/>
      <c r="CE6860"/>
      <c r="CF6860"/>
      <c r="CG6860"/>
      <c r="CH6860"/>
      <c r="CI6860"/>
      <c r="CJ6860"/>
      <c r="CK6860"/>
      <c r="DZJ6860"/>
      <c r="DZK6860"/>
      <c r="DZL6860"/>
      <c r="DZM6860"/>
      <c r="DZN6860"/>
      <c r="DZO6860"/>
      <c r="DZP6860"/>
      <c r="DZQ6860"/>
      <c r="DZR6860"/>
      <c r="DZS6860"/>
      <c r="DZT6860"/>
      <c r="DZU6860"/>
      <c r="DZV6860"/>
      <c r="DZW6860"/>
      <c r="DZX6860"/>
      <c r="DZY6860"/>
      <c r="DZZ6860"/>
      <c r="EAA6860"/>
      <c r="EAB6860"/>
      <c r="EAC6860"/>
      <c r="EAD6860"/>
      <c r="EAE6860"/>
      <c r="EAF6860"/>
      <c r="EAG6860"/>
      <c r="EAH6860"/>
    </row>
    <row r="6861" spans="38:89 3390:3414" x14ac:dyDescent="0.3"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  <c r="BE6861"/>
      <c r="BF6861"/>
      <c r="BG6861"/>
      <c r="BH6861"/>
      <c r="BI6861"/>
      <c r="BJ6861"/>
      <c r="BK6861"/>
      <c r="BL6861"/>
      <c r="BM6861"/>
      <c r="BN6861"/>
      <c r="BO6861"/>
      <c r="BP6861"/>
      <c r="BQ6861"/>
      <c r="BR6861"/>
      <c r="BS6861"/>
      <c r="BT6861"/>
      <c r="BU6861"/>
      <c r="BV6861"/>
      <c r="BW6861"/>
      <c r="BX6861"/>
      <c r="BY6861"/>
      <c r="BZ6861"/>
      <c r="CA6861"/>
      <c r="CB6861"/>
      <c r="CC6861"/>
      <c r="CD6861"/>
      <c r="CE6861"/>
      <c r="CF6861"/>
      <c r="CG6861"/>
      <c r="CH6861"/>
      <c r="CI6861"/>
      <c r="CJ6861"/>
      <c r="CK6861"/>
      <c r="DZJ6861"/>
      <c r="DZK6861"/>
      <c r="DZL6861"/>
      <c r="DZM6861"/>
      <c r="DZN6861"/>
      <c r="DZO6861"/>
      <c r="DZP6861"/>
      <c r="DZQ6861"/>
      <c r="DZR6861"/>
      <c r="DZS6861"/>
      <c r="DZT6861"/>
      <c r="DZU6861"/>
      <c r="DZV6861"/>
      <c r="DZW6861"/>
      <c r="DZX6861"/>
      <c r="DZY6861"/>
      <c r="DZZ6861"/>
      <c r="EAA6861"/>
      <c r="EAB6861"/>
      <c r="EAC6861"/>
      <c r="EAD6861"/>
      <c r="EAE6861"/>
      <c r="EAF6861"/>
      <c r="EAG6861"/>
      <c r="EAH6861"/>
    </row>
    <row r="6862" spans="38:89 3390:3414" x14ac:dyDescent="0.3"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  <c r="BE6862"/>
      <c r="BF6862"/>
      <c r="BG6862"/>
      <c r="BH6862"/>
      <c r="BI6862"/>
      <c r="BJ6862"/>
      <c r="BK6862"/>
      <c r="BL6862"/>
      <c r="BM6862"/>
      <c r="BN6862"/>
      <c r="BO6862"/>
      <c r="BP6862"/>
      <c r="BQ6862"/>
      <c r="BR6862"/>
      <c r="BS6862"/>
      <c r="BT6862"/>
      <c r="BU6862"/>
      <c r="BV6862"/>
      <c r="BW6862"/>
      <c r="BX6862"/>
      <c r="BY6862"/>
      <c r="BZ6862"/>
      <c r="CA6862"/>
      <c r="CB6862"/>
      <c r="CC6862"/>
      <c r="CD6862"/>
      <c r="CE6862"/>
      <c r="CF6862"/>
      <c r="CG6862"/>
      <c r="CH6862"/>
      <c r="CI6862"/>
      <c r="CJ6862"/>
      <c r="CK6862"/>
      <c r="DZJ6862"/>
      <c r="DZK6862"/>
      <c r="DZL6862"/>
      <c r="DZM6862"/>
      <c r="DZN6862"/>
      <c r="DZO6862"/>
      <c r="DZP6862"/>
      <c r="DZQ6862"/>
      <c r="DZR6862"/>
      <c r="DZS6862"/>
      <c r="DZT6862"/>
      <c r="DZU6862"/>
      <c r="DZV6862"/>
      <c r="DZW6862"/>
      <c r="DZX6862"/>
      <c r="DZY6862"/>
      <c r="DZZ6862"/>
      <c r="EAA6862"/>
      <c r="EAB6862"/>
      <c r="EAC6862"/>
      <c r="EAD6862"/>
      <c r="EAE6862"/>
      <c r="EAF6862"/>
      <c r="EAG6862"/>
      <c r="EAH6862"/>
    </row>
    <row r="6863" spans="38:89 3390:3414" x14ac:dyDescent="0.3"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  <c r="BE6863"/>
      <c r="BF6863"/>
      <c r="BG6863"/>
      <c r="BH6863"/>
      <c r="BI6863"/>
      <c r="BJ6863"/>
      <c r="BK6863"/>
      <c r="BL6863"/>
      <c r="BM6863"/>
      <c r="BN6863"/>
      <c r="BO6863"/>
      <c r="BP6863"/>
      <c r="BQ6863"/>
      <c r="BR6863"/>
      <c r="BS6863"/>
      <c r="BT6863"/>
      <c r="BU6863"/>
      <c r="BV6863"/>
      <c r="BW6863"/>
      <c r="BX6863"/>
      <c r="BY6863"/>
      <c r="BZ6863"/>
      <c r="CA6863"/>
      <c r="CB6863"/>
      <c r="CC6863"/>
      <c r="CD6863"/>
      <c r="CE6863"/>
      <c r="CF6863"/>
      <c r="CG6863"/>
      <c r="CH6863"/>
      <c r="CI6863"/>
      <c r="CJ6863"/>
      <c r="CK6863"/>
      <c r="DZJ6863"/>
      <c r="DZK6863"/>
      <c r="DZL6863"/>
      <c r="DZM6863"/>
      <c r="DZN6863"/>
      <c r="DZO6863"/>
      <c r="DZP6863"/>
      <c r="DZQ6863"/>
      <c r="DZR6863"/>
      <c r="DZS6863"/>
      <c r="DZT6863"/>
      <c r="DZU6863"/>
      <c r="DZV6863"/>
      <c r="DZW6863"/>
      <c r="DZX6863"/>
      <c r="DZY6863"/>
      <c r="DZZ6863"/>
      <c r="EAA6863"/>
      <c r="EAB6863"/>
      <c r="EAC6863"/>
      <c r="EAD6863"/>
      <c r="EAE6863"/>
      <c r="EAF6863"/>
      <c r="EAG6863"/>
      <c r="EAH6863"/>
    </row>
    <row r="6864" spans="38:89 3390:3414" x14ac:dyDescent="0.3"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  <c r="BE6864"/>
      <c r="BF6864"/>
      <c r="BG6864"/>
      <c r="BH6864"/>
      <c r="BI6864"/>
      <c r="BJ6864"/>
      <c r="BK6864"/>
      <c r="BL6864"/>
      <c r="BM6864"/>
      <c r="BN6864"/>
      <c r="BO6864"/>
      <c r="BP6864"/>
      <c r="BQ6864"/>
      <c r="BR6864"/>
      <c r="BS6864"/>
      <c r="BT6864"/>
      <c r="BU6864"/>
      <c r="BV6864"/>
      <c r="BW6864"/>
      <c r="BX6864"/>
      <c r="BY6864"/>
      <c r="BZ6864"/>
      <c r="CA6864"/>
      <c r="CB6864"/>
      <c r="CC6864"/>
      <c r="CD6864"/>
      <c r="CE6864"/>
      <c r="CF6864"/>
      <c r="CG6864"/>
      <c r="CH6864"/>
      <c r="CI6864"/>
      <c r="CJ6864"/>
      <c r="CK6864"/>
      <c r="DZJ6864"/>
      <c r="DZK6864"/>
      <c r="DZL6864"/>
      <c r="DZM6864"/>
      <c r="DZN6864"/>
      <c r="DZO6864"/>
      <c r="DZP6864"/>
      <c r="DZQ6864"/>
      <c r="DZR6864"/>
      <c r="DZS6864"/>
      <c r="DZT6864"/>
      <c r="DZU6864"/>
      <c r="DZV6864"/>
      <c r="DZW6864"/>
      <c r="DZX6864"/>
      <c r="DZY6864"/>
      <c r="DZZ6864"/>
      <c r="EAA6864"/>
      <c r="EAB6864"/>
      <c r="EAC6864"/>
      <c r="EAD6864"/>
      <c r="EAE6864"/>
      <c r="EAF6864"/>
      <c r="EAG6864"/>
      <c r="EAH6864"/>
    </row>
    <row r="6865" spans="38:89 3390:3414" x14ac:dyDescent="0.3"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  <c r="BE6865"/>
      <c r="BF6865"/>
      <c r="BG6865"/>
      <c r="BH6865"/>
      <c r="BI6865"/>
      <c r="BJ6865"/>
      <c r="BK6865"/>
      <c r="BL6865"/>
      <c r="BM6865"/>
      <c r="BN6865"/>
      <c r="BO6865"/>
      <c r="BP6865"/>
      <c r="BQ6865"/>
      <c r="BR6865"/>
      <c r="BS6865"/>
      <c r="BT6865"/>
      <c r="BU6865"/>
      <c r="BV6865"/>
      <c r="BW6865"/>
      <c r="BX6865"/>
      <c r="BY6865"/>
      <c r="BZ6865"/>
      <c r="CA6865"/>
      <c r="CB6865"/>
      <c r="CC6865"/>
      <c r="CD6865"/>
      <c r="CE6865"/>
      <c r="CF6865"/>
      <c r="CG6865"/>
      <c r="CH6865"/>
      <c r="CI6865"/>
      <c r="CJ6865"/>
      <c r="CK6865"/>
      <c r="DZJ6865"/>
      <c r="DZK6865"/>
      <c r="DZL6865"/>
      <c r="DZM6865"/>
      <c r="DZN6865"/>
      <c r="DZO6865"/>
      <c r="DZP6865"/>
      <c r="DZQ6865"/>
      <c r="DZR6865"/>
      <c r="DZS6865"/>
      <c r="DZT6865"/>
      <c r="DZU6865"/>
      <c r="DZV6865"/>
      <c r="DZW6865"/>
      <c r="DZX6865"/>
      <c r="DZY6865"/>
      <c r="DZZ6865"/>
      <c r="EAA6865"/>
      <c r="EAB6865"/>
      <c r="EAC6865"/>
      <c r="EAD6865"/>
      <c r="EAE6865"/>
      <c r="EAF6865"/>
      <c r="EAG6865"/>
      <c r="EAH6865"/>
    </row>
    <row r="6866" spans="38:89 3390:3414" x14ac:dyDescent="0.3"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  <c r="BE6866"/>
      <c r="BF6866"/>
      <c r="BG6866"/>
      <c r="BH6866"/>
      <c r="BI6866"/>
      <c r="BJ6866"/>
      <c r="BK6866"/>
      <c r="BL6866"/>
      <c r="BM6866"/>
      <c r="BN6866"/>
      <c r="BO6866"/>
      <c r="BP6866"/>
      <c r="BQ6866"/>
      <c r="BR6866"/>
      <c r="BS6866"/>
      <c r="BT6866"/>
      <c r="BU6866"/>
      <c r="BV6866"/>
      <c r="BW6866"/>
      <c r="BX6866"/>
      <c r="BY6866"/>
      <c r="BZ6866"/>
      <c r="CA6866"/>
      <c r="CB6866"/>
      <c r="CC6866"/>
      <c r="CD6866"/>
      <c r="CE6866"/>
      <c r="CF6866"/>
      <c r="CG6866"/>
      <c r="CH6866"/>
      <c r="CI6866"/>
      <c r="CJ6866"/>
      <c r="CK6866"/>
      <c r="DZJ6866"/>
      <c r="DZK6866"/>
      <c r="DZL6866"/>
      <c r="DZM6866"/>
      <c r="DZN6866"/>
      <c r="DZO6866"/>
      <c r="DZP6866"/>
      <c r="DZQ6866"/>
      <c r="DZR6866"/>
      <c r="DZS6866"/>
      <c r="DZT6866"/>
      <c r="DZU6866"/>
      <c r="DZV6866"/>
      <c r="DZW6866"/>
      <c r="DZX6866"/>
      <c r="DZY6866"/>
      <c r="DZZ6866"/>
      <c r="EAA6866"/>
      <c r="EAB6866"/>
      <c r="EAC6866"/>
      <c r="EAD6866"/>
      <c r="EAE6866"/>
      <c r="EAF6866"/>
      <c r="EAG6866"/>
      <c r="EAH6866"/>
    </row>
    <row r="6867" spans="38:89 3390:3414" x14ac:dyDescent="0.3"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  <c r="BE6867"/>
      <c r="BF6867"/>
      <c r="BG6867"/>
      <c r="BH6867"/>
      <c r="BI6867"/>
      <c r="BJ6867"/>
      <c r="BK6867"/>
      <c r="BL6867"/>
      <c r="BM6867"/>
      <c r="BN6867"/>
      <c r="BO6867"/>
      <c r="BP6867"/>
      <c r="BQ6867"/>
      <c r="BR6867"/>
      <c r="BS6867"/>
      <c r="BT6867"/>
      <c r="BU6867"/>
      <c r="BV6867"/>
      <c r="BW6867"/>
      <c r="BX6867"/>
      <c r="BY6867"/>
      <c r="BZ6867"/>
      <c r="CA6867"/>
      <c r="CB6867"/>
      <c r="CC6867"/>
      <c r="CD6867"/>
      <c r="CE6867"/>
      <c r="CF6867"/>
      <c r="CG6867"/>
      <c r="CH6867"/>
      <c r="CI6867"/>
      <c r="CJ6867"/>
      <c r="CK6867"/>
      <c r="DZJ6867"/>
      <c r="DZK6867"/>
      <c r="DZL6867"/>
      <c r="DZM6867"/>
      <c r="DZN6867"/>
      <c r="DZO6867"/>
      <c r="DZP6867"/>
      <c r="DZQ6867"/>
      <c r="DZR6867"/>
      <c r="DZS6867"/>
      <c r="DZT6867"/>
      <c r="DZU6867"/>
      <c r="DZV6867"/>
      <c r="DZW6867"/>
      <c r="DZX6867"/>
      <c r="DZY6867"/>
      <c r="DZZ6867"/>
      <c r="EAA6867"/>
      <c r="EAB6867"/>
      <c r="EAC6867"/>
      <c r="EAD6867"/>
      <c r="EAE6867"/>
      <c r="EAF6867"/>
      <c r="EAG6867"/>
      <c r="EAH6867"/>
    </row>
    <row r="6868" spans="38:89 3390:3414" x14ac:dyDescent="0.3"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  <c r="BE6868"/>
      <c r="BF6868"/>
      <c r="BG6868"/>
      <c r="BH6868"/>
      <c r="BI6868"/>
      <c r="BJ6868"/>
      <c r="BK6868"/>
      <c r="BL6868"/>
      <c r="BM6868"/>
      <c r="BN6868"/>
      <c r="BO6868"/>
      <c r="BP6868"/>
      <c r="BQ6868"/>
      <c r="BR6868"/>
      <c r="BS6868"/>
      <c r="BT6868"/>
      <c r="BU6868"/>
      <c r="BV6868"/>
      <c r="BW6868"/>
      <c r="BX6868"/>
      <c r="BY6868"/>
      <c r="BZ6868"/>
      <c r="CA6868"/>
      <c r="CB6868"/>
      <c r="CC6868"/>
      <c r="CD6868"/>
      <c r="CE6868"/>
      <c r="CF6868"/>
      <c r="CG6868"/>
      <c r="CH6868"/>
      <c r="CI6868"/>
      <c r="CJ6868"/>
      <c r="CK6868"/>
      <c r="DZJ6868"/>
      <c r="DZK6868"/>
      <c r="DZL6868"/>
      <c r="DZM6868"/>
      <c r="DZN6868"/>
      <c r="DZO6868"/>
      <c r="DZP6868"/>
      <c r="DZQ6868"/>
      <c r="DZR6868"/>
      <c r="DZS6868"/>
      <c r="DZT6868"/>
      <c r="DZU6868"/>
      <c r="DZV6868"/>
      <c r="DZW6868"/>
      <c r="DZX6868"/>
      <c r="DZY6868"/>
      <c r="DZZ6868"/>
      <c r="EAA6868"/>
      <c r="EAB6868"/>
      <c r="EAC6868"/>
      <c r="EAD6868"/>
      <c r="EAE6868"/>
      <c r="EAF6868"/>
      <c r="EAG6868"/>
      <c r="EAH6868"/>
    </row>
    <row r="6869" spans="38:89 3390:3414" x14ac:dyDescent="0.3"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  <c r="BE6869"/>
      <c r="BF6869"/>
      <c r="BG6869"/>
      <c r="BH6869"/>
      <c r="BI6869"/>
      <c r="BJ6869"/>
      <c r="BK6869"/>
      <c r="BL6869"/>
      <c r="BM6869"/>
      <c r="BN6869"/>
      <c r="BO6869"/>
      <c r="BP6869"/>
      <c r="BQ6869"/>
      <c r="BR6869"/>
      <c r="BS6869"/>
      <c r="BT6869"/>
      <c r="BU6869"/>
      <c r="BV6869"/>
      <c r="BW6869"/>
      <c r="BX6869"/>
      <c r="BY6869"/>
      <c r="BZ6869"/>
      <c r="CA6869"/>
      <c r="CB6869"/>
      <c r="CC6869"/>
      <c r="CD6869"/>
      <c r="CE6869"/>
      <c r="CF6869"/>
      <c r="CG6869"/>
      <c r="CH6869"/>
      <c r="CI6869"/>
      <c r="CJ6869"/>
      <c r="CK6869"/>
      <c r="DZJ6869"/>
      <c r="DZK6869"/>
      <c r="DZL6869"/>
      <c r="DZM6869"/>
      <c r="DZN6869"/>
      <c r="DZO6869"/>
      <c r="DZP6869"/>
      <c r="DZQ6869"/>
      <c r="DZR6869"/>
      <c r="DZS6869"/>
      <c r="DZT6869"/>
      <c r="DZU6869"/>
      <c r="DZV6869"/>
      <c r="DZW6869"/>
      <c r="DZX6869"/>
      <c r="DZY6869"/>
      <c r="DZZ6869"/>
      <c r="EAA6869"/>
      <c r="EAB6869"/>
      <c r="EAC6869"/>
      <c r="EAD6869"/>
      <c r="EAE6869"/>
      <c r="EAF6869"/>
      <c r="EAG6869"/>
      <c r="EAH6869"/>
    </row>
    <row r="6870" spans="38:89 3390:3414" x14ac:dyDescent="0.3"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  <c r="BE6870"/>
      <c r="BF6870"/>
      <c r="BG6870"/>
      <c r="BH6870"/>
      <c r="BI6870"/>
      <c r="BJ6870"/>
      <c r="BK6870"/>
      <c r="BL6870"/>
      <c r="BM6870"/>
      <c r="BN6870"/>
      <c r="BO6870"/>
      <c r="BP6870"/>
      <c r="BQ6870"/>
      <c r="BR6870"/>
      <c r="BS6870"/>
      <c r="BT6870"/>
      <c r="BU6870"/>
      <c r="BV6870"/>
      <c r="BW6870"/>
      <c r="BX6870"/>
      <c r="BY6870"/>
      <c r="BZ6870"/>
      <c r="CA6870"/>
      <c r="CB6870"/>
      <c r="CC6870"/>
      <c r="CD6870"/>
      <c r="CE6870"/>
      <c r="CF6870"/>
      <c r="CG6870"/>
      <c r="CH6870"/>
      <c r="CI6870"/>
      <c r="CJ6870"/>
      <c r="CK6870"/>
      <c r="DZJ6870"/>
      <c r="DZK6870"/>
      <c r="DZL6870"/>
      <c r="DZM6870"/>
      <c r="DZN6870"/>
      <c r="DZO6870"/>
      <c r="DZP6870"/>
      <c r="DZQ6870"/>
      <c r="DZR6870"/>
      <c r="DZS6870"/>
      <c r="DZT6870"/>
      <c r="DZU6870"/>
      <c r="DZV6870"/>
      <c r="DZW6870"/>
      <c r="DZX6870"/>
      <c r="DZY6870"/>
      <c r="DZZ6870"/>
      <c r="EAA6870"/>
      <c r="EAB6870"/>
      <c r="EAC6870"/>
      <c r="EAD6870"/>
      <c r="EAE6870"/>
      <c r="EAF6870"/>
      <c r="EAG6870"/>
      <c r="EAH6870"/>
    </row>
    <row r="6871" spans="38:89 3390:3414" x14ac:dyDescent="0.3"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  <c r="BE6871"/>
      <c r="BF6871"/>
      <c r="BG6871"/>
      <c r="BH6871"/>
      <c r="BI6871"/>
      <c r="BJ6871"/>
      <c r="BK6871"/>
      <c r="BL6871"/>
      <c r="BM6871"/>
      <c r="BN6871"/>
      <c r="BO6871"/>
      <c r="BP6871"/>
      <c r="BQ6871"/>
      <c r="BR6871"/>
      <c r="BS6871"/>
      <c r="BT6871"/>
      <c r="BU6871"/>
      <c r="BV6871"/>
      <c r="BW6871"/>
      <c r="BX6871"/>
      <c r="BY6871"/>
      <c r="BZ6871"/>
      <c r="CA6871"/>
      <c r="CB6871"/>
      <c r="CC6871"/>
      <c r="CD6871"/>
      <c r="CE6871"/>
      <c r="CF6871"/>
      <c r="CG6871"/>
      <c r="CH6871"/>
      <c r="CI6871"/>
      <c r="CJ6871"/>
      <c r="CK6871"/>
      <c r="DZJ6871"/>
      <c r="DZK6871"/>
      <c r="DZL6871"/>
      <c r="DZM6871"/>
      <c r="DZN6871"/>
      <c r="DZO6871"/>
      <c r="DZP6871"/>
      <c r="DZQ6871"/>
      <c r="DZR6871"/>
      <c r="DZS6871"/>
      <c r="DZT6871"/>
      <c r="DZU6871"/>
      <c r="DZV6871"/>
      <c r="DZW6871"/>
      <c r="DZX6871"/>
      <c r="DZY6871"/>
      <c r="DZZ6871"/>
      <c r="EAA6871"/>
      <c r="EAB6871"/>
      <c r="EAC6871"/>
      <c r="EAD6871"/>
      <c r="EAE6871"/>
      <c r="EAF6871"/>
      <c r="EAG6871"/>
      <c r="EAH6871"/>
    </row>
    <row r="6872" spans="38:89 3390:3414" x14ac:dyDescent="0.3"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  <c r="BE6872"/>
      <c r="BF6872"/>
      <c r="BG6872"/>
      <c r="BH6872"/>
      <c r="BI6872"/>
      <c r="BJ6872"/>
      <c r="BK6872"/>
      <c r="BL6872"/>
      <c r="BM6872"/>
      <c r="BN6872"/>
      <c r="BO6872"/>
      <c r="BP6872"/>
      <c r="BQ6872"/>
      <c r="BR6872"/>
      <c r="BS6872"/>
      <c r="BT6872"/>
      <c r="BU6872"/>
      <c r="BV6872"/>
      <c r="BW6872"/>
      <c r="BX6872"/>
      <c r="BY6872"/>
      <c r="BZ6872"/>
      <c r="CA6872"/>
      <c r="CB6872"/>
      <c r="CC6872"/>
      <c r="CD6872"/>
      <c r="CE6872"/>
      <c r="CF6872"/>
      <c r="CG6872"/>
      <c r="CH6872"/>
      <c r="CI6872"/>
      <c r="CJ6872"/>
      <c r="CK6872"/>
      <c r="DZJ6872"/>
      <c r="DZK6872"/>
      <c r="DZL6872"/>
      <c r="DZM6872"/>
      <c r="DZN6872"/>
      <c r="DZO6872"/>
      <c r="DZP6872"/>
      <c r="DZQ6872"/>
      <c r="DZR6872"/>
      <c r="DZS6872"/>
      <c r="DZT6872"/>
      <c r="DZU6872"/>
      <c r="DZV6872"/>
      <c r="DZW6872"/>
      <c r="DZX6872"/>
      <c r="DZY6872"/>
      <c r="DZZ6872"/>
      <c r="EAA6872"/>
      <c r="EAB6872"/>
      <c r="EAC6872"/>
      <c r="EAD6872"/>
      <c r="EAE6872"/>
      <c r="EAF6872"/>
      <c r="EAG6872"/>
      <c r="EAH6872"/>
    </row>
    <row r="6873" spans="38:89 3390:3414" x14ac:dyDescent="0.3"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  <c r="BE6873"/>
      <c r="BF6873"/>
      <c r="BG6873"/>
      <c r="BH6873"/>
      <c r="BI6873"/>
      <c r="BJ6873"/>
      <c r="BK6873"/>
      <c r="BL6873"/>
      <c r="BM6873"/>
      <c r="BN6873"/>
      <c r="BO6873"/>
      <c r="BP6873"/>
      <c r="BQ6873"/>
      <c r="BR6873"/>
      <c r="BS6873"/>
      <c r="BT6873"/>
      <c r="BU6873"/>
      <c r="BV6873"/>
      <c r="BW6873"/>
      <c r="BX6873"/>
      <c r="BY6873"/>
      <c r="BZ6873"/>
      <c r="CA6873"/>
      <c r="CB6873"/>
      <c r="CC6873"/>
      <c r="CD6873"/>
      <c r="CE6873"/>
      <c r="CF6873"/>
      <c r="CG6873"/>
      <c r="CH6873"/>
      <c r="CI6873"/>
      <c r="CJ6873"/>
      <c r="CK6873"/>
      <c r="DZJ6873"/>
      <c r="DZK6873"/>
      <c r="DZL6873"/>
      <c r="DZM6873"/>
      <c r="DZN6873"/>
      <c r="DZO6873"/>
      <c r="DZP6873"/>
      <c r="DZQ6873"/>
      <c r="DZR6873"/>
      <c r="DZS6873"/>
      <c r="DZT6873"/>
      <c r="DZU6873"/>
      <c r="DZV6873"/>
      <c r="DZW6873"/>
      <c r="DZX6873"/>
      <c r="DZY6873"/>
      <c r="DZZ6873"/>
      <c r="EAA6873"/>
      <c r="EAB6873"/>
      <c r="EAC6873"/>
      <c r="EAD6873"/>
      <c r="EAE6873"/>
      <c r="EAF6873"/>
      <c r="EAG6873"/>
      <c r="EAH6873"/>
    </row>
    <row r="6874" spans="38:89 3390:3414" x14ac:dyDescent="0.3"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  <c r="BE6874"/>
      <c r="BF6874"/>
      <c r="BG6874"/>
      <c r="BH6874"/>
      <c r="BI6874"/>
      <c r="BJ6874"/>
      <c r="BK6874"/>
      <c r="BL6874"/>
      <c r="BM6874"/>
      <c r="BN6874"/>
      <c r="BO6874"/>
      <c r="BP6874"/>
      <c r="BQ6874"/>
      <c r="BR6874"/>
      <c r="BS6874"/>
      <c r="BT6874"/>
      <c r="BU6874"/>
      <c r="BV6874"/>
      <c r="BW6874"/>
      <c r="BX6874"/>
      <c r="BY6874"/>
      <c r="BZ6874"/>
      <c r="CA6874"/>
      <c r="CB6874"/>
      <c r="CC6874"/>
      <c r="CD6874"/>
      <c r="CE6874"/>
      <c r="CF6874"/>
      <c r="CG6874"/>
      <c r="CH6874"/>
      <c r="CI6874"/>
      <c r="CJ6874"/>
      <c r="CK6874"/>
      <c r="DZJ6874"/>
      <c r="DZK6874"/>
      <c r="DZL6874"/>
      <c r="DZM6874"/>
      <c r="DZN6874"/>
      <c r="DZO6874"/>
      <c r="DZP6874"/>
      <c r="DZQ6874"/>
      <c r="DZR6874"/>
      <c r="DZS6874"/>
      <c r="DZT6874"/>
      <c r="DZU6874"/>
      <c r="DZV6874"/>
      <c r="DZW6874"/>
      <c r="DZX6874"/>
      <c r="DZY6874"/>
      <c r="DZZ6874"/>
      <c r="EAA6874"/>
      <c r="EAB6874"/>
      <c r="EAC6874"/>
      <c r="EAD6874"/>
      <c r="EAE6874"/>
      <c r="EAF6874"/>
      <c r="EAG6874"/>
      <c r="EAH6874"/>
    </row>
    <row r="6875" spans="38:89 3390:3414" x14ac:dyDescent="0.3"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  <c r="BE6875"/>
      <c r="BF6875"/>
      <c r="BG6875"/>
      <c r="BH6875"/>
      <c r="BI6875"/>
      <c r="BJ6875"/>
      <c r="BK6875"/>
      <c r="BL6875"/>
      <c r="BM6875"/>
      <c r="BN6875"/>
      <c r="BO6875"/>
      <c r="BP6875"/>
      <c r="BQ6875"/>
      <c r="BR6875"/>
      <c r="BS6875"/>
      <c r="BT6875"/>
      <c r="BU6875"/>
      <c r="BV6875"/>
      <c r="BW6875"/>
      <c r="BX6875"/>
      <c r="BY6875"/>
      <c r="BZ6875"/>
      <c r="CA6875"/>
      <c r="CB6875"/>
      <c r="CC6875"/>
      <c r="CD6875"/>
      <c r="CE6875"/>
      <c r="CF6875"/>
      <c r="CG6875"/>
      <c r="CH6875"/>
      <c r="CI6875"/>
      <c r="CJ6875"/>
      <c r="CK6875"/>
      <c r="DZJ6875"/>
      <c r="DZK6875"/>
      <c r="DZL6875"/>
      <c r="DZM6875"/>
      <c r="DZN6875"/>
      <c r="DZO6875"/>
      <c r="DZP6875"/>
      <c r="DZQ6875"/>
      <c r="DZR6875"/>
      <c r="DZS6875"/>
      <c r="DZT6875"/>
      <c r="DZU6875"/>
      <c r="DZV6875"/>
      <c r="DZW6875"/>
      <c r="DZX6875"/>
      <c r="DZY6875"/>
      <c r="DZZ6875"/>
      <c r="EAA6875"/>
      <c r="EAB6875"/>
      <c r="EAC6875"/>
      <c r="EAD6875"/>
      <c r="EAE6875"/>
      <c r="EAF6875"/>
      <c r="EAG6875"/>
      <c r="EAH6875"/>
    </row>
    <row r="6876" spans="38:89 3390:3414" x14ac:dyDescent="0.3"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  <c r="BE6876"/>
      <c r="BF6876"/>
      <c r="BG6876"/>
      <c r="BH6876"/>
      <c r="BI6876"/>
      <c r="BJ6876"/>
      <c r="BK6876"/>
      <c r="BL6876"/>
      <c r="BM6876"/>
      <c r="BN6876"/>
      <c r="BO6876"/>
      <c r="BP6876"/>
      <c r="BQ6876"/>
      <c r="BR6876"/>
      <c r="BS6876"/>
      <c r="BT6876"/>
      <c r="BU6876"/>
      <c r="BV6876"/>
      <c r="BW6876"/>
      <c r="BX6876"/>
      <c r="BY6876"/>
      <c r="BZ6876"/>
      <c r="CA6876"/>
      <c r="CB6876"/>
      <c r="CC6876"/>
      <c r="CD6876"/>
      <c r="CE6876"/>
      <c r="CF6876"/>
      <c r="CG6876"/>
      <c r="CH6876"/>
      <c r="CI6876"/>
      <c r="CJ6876"/>
      <c r="CK6876"/>
      <c r="DZJ6876"/>
      <c r="DZK6876"/>
      <c r="DZL6876"/>
      <c r="DZM6876"/>
      <c r="DZN6876"/>
      <c r="DZO6876"/>
      <c r="DZP6876"/>
      <c r="DZQ6876"/>
      <c r="DZR6876"/>
      <c r="DZS6876"/>
      <c r="DZT6876"/>
      <c r="DZU6876"/>
      <c r="DZV6876"/>
      <c r="DZW6876"/>
      <c r="DZX6876"/>
      <c r="DZY6876"/>
      <c r="DZZ6876"/>
      <c r="EAA6876"/>
      <c r="EAB6876"/>
      <c r="EAC6876"/>
      <c r="EAD6876"/>
      <c r="EAE6876"/>
      <c r="EAF6876"/>
      <c r="EAG6876"/>
      <c r="EAH6876"/>
    </row>
    <row r="6877" spans="38:89 3390:3414" x14ac:dyDescent="0.3"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  <c r="BE6877"/>
      <c r="BF6877"/>
      <c r="BG6877"/>
      <c r="BH6877"/>
      <c r="BI6877"/>
      <c r="BJ6877"/>
      <c r="BK6877"/>
      <c r="BL6877"/>
      <c r="BM6877"/>
      <c r="BN6877"/>
      <c r="BO6877"/>
      <c r="BP6877"/>
      <c r="BQ6877"/>
      <c r="BR6877"/>
      <c r="BS6877"/>
      <c r="BT6877"/>
      <c r="BU6877"/>
      <c r="BV6877"/>
      <c r="BW6877"/>
      <c r="BX6877"/>
      <c r="BY6877"/>
      <c r="BZ6877"/>
      <c r="CA6877"/>
      <c r="CB6877"/>
      <c r="CC6877"/>
      <c r="CD6877"/>
      <c r="CE6877"/>
      <c r="CF6877"/>
      <c r="CG6877"/>
      <c r="CH6877"/>
      <c r="CI6877"/>
      <c r="CJ6877"/>
      <c r="CK6877"/>
      <c r="DZJ6877"/>
      <c r="DZK6877"/>
      <c r="DZL6877"/>
      <c r="DZM6877"/>
      <c r="DZN6877"/>
      <c r="DZO6877"/>
      <c r="DZP6877"/>
      <c r="DZQ6877"/>
      <c r="DZR6877"/>
      <c r="DZS6877"/>
      <c r="DZT6877"/>
      <c r="DZU6877"/>
      <c r="DZV6877"/>
      <c r="DZW6877"/>
      <c r="DZX6877"/>
      <c r="DZY6877"/>
      <c r="DZZ6877"/>
      <c r="EAA6877"/>
      <c r="EAB6877"/>
      <c r="EAC6877"/>
      <c r="EAD6877"/>
      <c r="EAE6877"/>
      <c r="EAF6877"/>
      <c r="EAG6877"/>
      <c r="EAH6877"/>
    </row>
    <row r="6878" spans="38:89 3390:3414" x14ac:dyDescent="0.3"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  <c r="BE6878"/>
      <c r="BF6878"/>
      <c r="BG6878"/>
      <c r="BH6878"/>
      <c r="BI6878"/>
      <c r="BJ6878"/>
      <c r="BK6878"/>
      <c r="BL6878"/>
      <c r="BM6878"/>
      <c r="BN6878"/>
      <c r="BO6878"/>
      <c r="BP6878"/>
      <c r="BQ6878"/>
      <c r="BR6878"/>
      <c r="BS6878"/>
      <c r="BT6878"/>
      <c r="BU6878"/>
      <c r="BV6878"/>
      <c r="BW6878"/>
      <c r="BX6878"/>
      <c r="BY6878"/>
      <c r="BZ6878"/>
      <c r="CA6878"/>
      <c r="CB6878"/>
      <c r="CC6878"/>
      <c r="CD6878"/>
      <c r="CE6878"/>
      <c r="CF6878"/>
      <c r="CG6878"/>
      <c r="CH6878"/>
      <c r="CI6878"/>
      <c r="CJ6878"/>
      <c r="CK6878"/>
      <c r="DZJ6878"/>
      <c r="DZK6878"/>
      <c r="DZL6878"/>
      <c r="DZM6878"/>
      <c r="DZN6878"/>
      <c r="DZO6878"/>
      <c r="DZP6878"/>
      <c r="DZQ6878"/>
      <c r="DZR6878"/>
      <c r="DZS6878"/>
      <c r="DZT6878"/>
      <c r="DZU6878"/>
      <c r="DZV6878"/>
      <c r="DZW6878"/>
      <c r="DZX6878"/>
      <c r="DZY6878"/>
      <c r="DZZ6878"/>
      <c r="EAA6878"/>
      <c r="EAB6878"/>
      <c r="EAC6878"/>
      <c r="EAD6878"/>
      <c r="EAE6878"/>
      <c r="EAF6878"/>
      <c r="EAG6878"/>
      <c r="EAH6878"/>
    </row>
    <row r="6879" spans="38:89 3390:3414" x14ac:dyDescent="0.3"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  <c r="BE6879"/>
      <c r="BF6879"/>
      <c r="BG6879"/>
      <c r="BH6879"/>
      <c r="BI6879"/>
      <c r="BJ6879"/>
      <c r="BK6879"/>
      <c r="BL6879"/>
      <c r="BM6879"/>
      <c r="BN6879"/>
      <c r="BO6879"/>
      <c r="BP6879"/>
      <c r="BQ6879"/>
      <c r="BR6879"/>
      <c r="BS6879"/>
      <c r="BT6879"/>
      <c r="BU6879"/>
      <c r="BV6879"/>
      <c r="BW6879"/>
      <c r="BX6879"/>
      <c r="BY6879"/>
      <c r="BZ6879"/>
      <c r="CA6879"/>
      <c r="CB6879"/>
      <c r="CC6879"/>
      <c r="CD6879"/>
      <c r="CE6879"/>
      <c r="CF6879"/>
      <c r="CG6879"/>
      <c r="CH6879"/>
      <c r="CI6879"/>
      <c r="CJ6879"/>
      <c r="CK6879"/>
      <c r="DZJ6879"/>
      <c r="DZK6879"/>
      <c r="DZL6879"/>
      <c r="DZM6879"/>
      <c r="DZN6879"/>
      <c r="DZO6879"/>
      <c r="DZP6879"/>
      <c r="DZQ6879"/>
      <c r="DZR6879"/>
      <c r="DZS6879"/>
      <c r="DZT6879"/>
      <c r="DZU6879"/>
      <c r="DZV6879"/>
      <c r="DZW6879"/>
      <c r="DZX6879"/>
      <c r="DZY6879"/>
      <c r="DZZ6879"/>
      <c r="EAA6879"/>
      <c r="EAB6879"/>
      <c r="EAC6879"/>
      <c r="EAD6879"/>
      <c r="EAE6879"/>
      <c r="EAF6879"/>
      <c r="EAG6879"/>
      <c r="EAH6879"/>
    </row>
    <row r="6880" spans="38:89 3390:3414" x14ac:dyDescent="0.3"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  <c r="BE6880"/>
      <c r="BF6880"/>
      <c r="BG6880"/>
      <c r="BH6880"/>
      <c r="BI6880"/>
      <c r="BJ6880"/>
      <c r="BK6880"/>
      <c r="BL6880"/>
      <c r="BM6880"/>
      <c r="BN6880"/>
      <c r="BO6880"/>
      <c r="BP6880"/>
      <c r="BQ6880"/>
      <c r="BR6880"/>
      <c r="BS6880"/>
      <c r="BT6880"/>
      <c r="BU6880"/>
      <c r="BV6880"/>
      <c r="BW6880"/>
      <c r="BX6880"/>
      <c r="BY6880"/>
      <c r="BZ6880"/>
      <c r="CA6880"/>
      <c r="CB6880"/>
      <c r="CC6880"/>
      <c r="CD6880"/>
      <c r="CE6880"/>
      <c r="CF6880"/>
      <c r="CG6880"/>
      <c r="CH6880"/>
      <c r="CI6880"/>
      <c r="CJ6880"/>
      <c r="CK6880"/>
      <c r="DZJ6880"/>
      <c r="DZK6880"/>
      <c r="DZL6880"/>
      <c r="DZM6880"/>
      <c r="DZN6880"/>
      <c r="DZO6880"/>
      <c r="DZP6880"/>
      <c r="DZQ6880"/>
      <c r="DZR6880"/>
      <c r="DZS6880"/>
      <c r="DZT6880"/>
      <c r="DZU6880"/>
      <c r="DZV6880"/>
      <c r="DZW6880"/>
      <c r="DZX6880"/>
      <c r="DZY6880"/>
      <c r="DZZ6880"/>
      <c r="EAA6880"/>
      <c r="EAB6880"/>
      <c r="EAC6880"/>
      <c r="EAD6880"/>
      <c r="EAE6880"/>
      <c r="EAF6880"/>
      <c r="EAG6880"/>
      <c r="EAH6880"/>
    </row>
    <row r="6881" spans="38:89 3390:3414" x14ac:dyDescent="0.3"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  <c r="BE6881"/>
      <c r="BF6881"/>
      <c r="BG6881"/>
      <c r="BH6881"/>
      <c r="BI6881"/>
      <c r="BJ6881"/>
      <c r="BK6881"/>
      <c r="BL6881"/>
      <c r="BM6881"/>
      <c r="BN6881"/>
      <c r="BO6881"/>
      <c r="BP6881"/>
      <c r="BQ6881"/>
      <c r="BR6881"/>
      <c r="BS6881"/>
      <c r="BT6881"/>
      <c r="BU6881"/>
      <c r="BV6881"/>
      <c r="BW6881"/>
      <c r="BX6881"/>
      <c r="BY6881"/>
      <c r="BZ6881"/>
      <c r="CA6881"/>
      <c r="CB6881"/>
      <c r="CC6881"/>
      <c r="CD6881"/>
      <c r="CE6881"/>
      <c r="CF6881"/>
      <c r="CG6881"/>
      <c r="CH6881"/>
      <c r="CI6881"/>
      <c r="CJ6881"/>
      <c r="CK6881"/>
      <c r="DZJ6881"/>
      <c r="DZK6881"/>
      <c r="DZL6881"/>
      <c r="DZM6881"/>
      <c r="DZN6881"/>
      <c r="DZO6881"/>
      <c r="DZP6881"/>
      <c r="DZQ6881"/>
      <c r="DZR6881"/>
      <c r="DZS6881"/>
      <c r="DZT6881"/>
      <c r="DZU6881"/>
      <c r="DZV6881"/>
      <c r="DZW6881"/>
      <c r="DZX6881"/>
      <c r="DZY6881"/>
      <c r="DZZ6881"/>
      <c r="EAA6881"/>
      <c r="EAB6881"/>
      <c r="EAC6881"/>
      <c r="EAD6881"/>
      <c r="EAE6881"/>
      <c r="EAF6881"/>
      <c r="EAG6881"/>
      <c r="EAH6881"/>
    </row>
    <row r="6882" spans="38:89 3390:3414" x14ac:dyDescent="0.3"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  <c r="BE6882"/>
      <c r="BF6882"/>
      <c r="BG6882"/>
      <c r="BH6882"/>
      <c r="BI6882"/>
      <c r="BJ6882"/>
      <c r="BK6882"/>
      <c r="BL6882"/>
      <c r="BM6882"/>
      <c r="BN6882"/>
      <c r="BO6882"/>
      <c r="BP6882"/>
      <c r="BQ6882"/>
      <c r="BR6882"/>
      <c r="BS6882"/>
      <c r="BT6882"/>
      <c r="BU6882"/>
      <c r="BV6882"/>
      <c r="BW6882"/>
      <c r="BX6882"/>
      <c r="BY6882"/>
      <c r="BZ6882"/>
      <c r="CA6882"/>
      <c r="CB6882"/>
      <c r="CC6882"/>
      <c r="CD6882"/>
      <c r="CE6882"/>
      <c r="CF6882"/>
      <c r="CG6882"/>
      <c r="CH6882"/>
      <c r="CI6882"/>
      <c r="CJ6882"/>
      <c r="CK6882"/>
      <c r="DZJ6882"/>
      <c r="DZK6882"/>
      <c r="DZL6882"/>
      <c r="DZM6882"/>
      <c r="DZN6882"/>
      <c r="DZO6882"/>
      <c r="DZP6882"/>
      <c r="DZQ6882"/>
      <c r="DZR6882"/>
      <c r="DZS6882"/>
      <c r="DZT6882"/>
      <c r="DZU6882"/>
      <c r="DZV6882"/>
      <c r="DZW6882"/>
      <c r="DZX6882"/>
      <c r="DZY6882"/>
      <c r="DZZ6882"/>
      <c r="EAA6882"/>
      <c r="EAB6882"/>
      <c r="EAC6882"/>
      <c r="EAD6882"/>
      <c r="EAE6882"/>
      <c r="EAF6882"/>
      <c r="EAG6882"/>
      <c r="EAH6882"/>
    </row>
    <row r="6883" spans="38:89 3390:3414" x14ac:dyDescent="0.3"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  <c r="BE6883"/>
      <c r="BF6883"/>
      <c r="BG6883"/>
      <c r="BH6883"/>
      <c r="BI6883"/>
      <c r="BJ6883"/>
      <c r="BK6883"/>
      <c r="BL6883"/>
      <c r="BM6883"/>
      <c r="BN6883"/>
      <c r="BO6883"/>
      <c r="BP6883"/>
      <c r="BQ6883"/>
      <c r="BR6883"/>
      <c r="BS6883"/>
      <c r="BT6883"/>
      <c r="BU6883"/>
      <c r="BV6883"/>
      <c r="BW6883"/>
      <c r="BX6883"/>
      <c r="BY6883"/>
      <c r="BZ6883"/>
      <c r="CA6883"/>
      <c r="CB6883"/>
      <c r="CC6883"/>
      <c r="CD6883"/>
      <c r="CE6883"/>
      <c r="CF6883"/>
      <c r="CG6883"/>
      <c r="CH6883"/>
      <c r="CI6883"/>
      <c r="CJ6883"/>
      <c r="CK6883"/>
      <c r="DZJ6883"/>
      <c r="DZK6883"/>
      <c r="DZL6883"/>
      <c r="DZM6883"/>
      <c r="DZN6883"/>
      <c r="DZO6883"/>
      <c r="DZP6883"/>
      <c r="DZQ6883"/>
      <c r="DZR6883"/>
      <c r="DZS6883"/>
      <c r="DZT6883"/>
      <c r="DZU6883"/>
      <c r="DZV6883"/>
      <c r="DZW6883"/>
      <c r="DZX6883"/>
      <c r="DZY6883"/>
      <c r="DZZ6883"/>
      <c r="EAA6883"/>
      <c r="EAB6883"/>
      <c r="EAC6883"/>
      <c r="EAD6883"/>
      <c r="EAE6883"/>
      <c r="EAF6883"/>
      <c r="EAG6883"/>
      <c r="EAH6883"/>
    </row>
    <row r="6884" spans="38:89 3390:3414" x14ac:dyDescent="0.3"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  <c r="BE6884"/>
      <c r="BF6884"/>
      <c r="BG6884"/>
      <c r="BH6884"/>
      <c r="BI6884"/>
      <c r="BJ6884"/>
      <c r="BK6884"/>
      <c r="BL6884"/>
      <c r="BM6884"/>
      <c r="BN6884"/>
      <c r="BO6884"/>
      <c r="BP6884"/>
      <c r="BQ6884"/>
      <c r="BR6884"/>
      <c r="BS6884"/>
      <c r="BT6884"/>
      <c r="BU6884"/>
      <c r="BV6884"/>
      <c r="BW6884"/>
      <c r="BX6884"/>
      <c r="BY6884"/>
      <c r="BZ6884"/>
      <c r="CA6884"/>
      <c r="CB6884"/>
      <c r="CC6884"/>
      <c r="CD6884"/>
      <c r="CE6884"/>
      <c r="CF6884"/>
      <c r="CG6884"/>
      <c r="CH6884"/>
      <c r="CI6884"/>
      <c r="CJ6884"/>
      <c r="CK6884"/>
      <c r="DZJ6884"/>
      <c r="DZK6884"/>
      <c r="DZL6884"/>
      <c r="DZM6884"/>
      <c r="DZN6884"/>
      <c r="DZO6884"/>
      <c r="DZP6884"/>
      <c r="DZQ6884"/>
      <c r="DZR6884"/>
      <c r="DZS6884"/>
      <c r="DZT6884"/>
      <c r="DZU6884"/>
      <c r="DZV6884"/>
      <c r="DZW6884"/>
      <c r="DZX6884"/>
      <c r="DZY6884"/>
      <c r="DZZ6884"/>
      <c r="EAA6884"/>
      <c r="EAB6884"/>
      <c r="EAC6884"/>
      <c r="EAD6884"/>
      <c r="EAE6884"/>
      <c r="EAF6884"/>
      <c r="EAG6884"/>
      <c r="EAH6884"/>
    </row>
    <row r="6885" spans="38:89 3390:3414" x14ac:dyDescent="0.3"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  <c r="BE6885"/>
      <c r="BF6885"/>
      <c r="BG6885"/>
      <c r="BH6885"/>
      <c r="BI6885"/>
      <c r="BJ6885"/>
      <c r="BK6885"/>
      <c r="BL6885"/>
      <c r="BM6885"/>
      <c r="BN6885"/>
      <c r="BO6885"/>
      <c r="BP6885"/>
      <c r="BQ6885"/>
      <c r="BR6885"/>
      <c r="BS6885"/>
      <c r="BT6885"/>
      <c r="BU6885"/>
      <c r="BV6885"/>
      <c r="BW6885"/>
      <c r="BX6885"/>
      <c r="BY6885"/>
      <c r="BZ6885"/>
      <c r="CA6885"/>
      <c r="CB6885"/>
      <c r="CC6885"/>
      <c r="CD6885"/>
      <c r="CE6885"/>
      <c r="CF6885"/>
      <c r="CG6885"/>
      <c r="CH6885"/>
      <c r="CI6885"/>
      <c r="CJ6885"/>
      <c r="CK6885"/>
      <c r="DZJ6885"/>
      <c r="DZK6885"/>
      <c r="DZL6885"/>
      <c r="DZM6885"/>
      <c r="DZN6885"/>
      <c r="DZO6885"/>
      <c r="DZP6885"/>
      <c r="DZQ6885"/>
      <c r="DZR6885"/>
      <c r="DZS6885"/>
      <c r="DZT6885"/>
      <c r="DZU6885"/>
      <c r="DZV6885"/>
      <c r="DZW6885"/>
      <c r="DZX6885"/>
      <c r="DZY6885"/>
      <c r="DZZ6885"/>
      <c r="EAA6885"/>
      <c r="EAB6885"/>
      <c r="EAC6885"/>
      <c r="EAD6885"/>
      <c r="EAE6885"/>
      <c r="EAF6885"/>
      <c r="EAG6885"/>
      <c r="EAH6885"/>
    </row>
    <row r="6886" spans="38:89 3390:3414" x14ac:dyDescent="0.3"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  <c r="BE6886"/>
      <c r="BF6886"/>
      <c r="BG6886"/>
      <c r="BH6886"/>
      <c r="BI6886"/>
      <c r="BJ6886"/>
      <c r="BK6886"/>
      <c r="BL6886"/>
      <c r="BM6886"/>
      <c r="BN6886"/>
      <c r="BO6886"/>
      <c r="BP6886"/>
      <c r="BQ6886"/>
      <c r="BR6886"/>
      <c r="BS6886"/>
      <c r="BT6886"/>
      <c r="BU6886"/>
      <c r="BV6886"/>
      <c r="BW6886"/>
      <c r="BX6886"/>
      <c r="BY6886"/>
      <c r="BZ6886"/>
      <c r="CA6886"/>
      <c r="CB6886"/>
      <c r="CC6886"/>
      <c r="CD6886"/>
      <c r="CE6886"/>
      <c r="CF6886"/>
      <c r="CG6886"/>
      <c r="CH6886"/>
      <c r="CI6886"/>
      <c r="CJ6886"/>
      <c r="CK6886"/>
      <c r="DZJ6886"/>
      <c r="DZK6886"/>
      <c r="DZL6886"/>
      <c r="DZM6886"/>
      <c r="DZN6886"/>
      <c r="DZO6886"/>
      <c r="DZP6886"/>
      <c r="DZQ6886"/>
      <c r="DZR6886"/>
      <c r="DZS6886"/>
      <c r="DZT6886"/>
      <c r="DZU6886"/>
      <c r="DZV6886"/>
      <c r="DZW6886"/>
      <c r="DZX6886"/>
      <c r="DZY6886"/>
      <c r="DZZ6886"/>
      <c r="EAA6886"/>
      <c r="EAB6886"/>
      <c r="EAC6886"/>
      <c r="EAD6886"/>
      <c r="EAE6886"/>
      <c r="EAF6886"/>
      <c r="EAG6886"/>
      <c r="EAH6886"/>
    </row>
    <row r="6887" spans="38:89 3390:3414" x14ac:dyDescent="0.3"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  <c r="BE6887"/>
      <c r="BF6887"/>
      <c r="BG6887"/>
      <c r="BH6887"/>
      <c r="BI6887"/>
      <c r="BJ6887"/>
      <c r="BK6887"/>
      <c r="BL6887"/>
      <c r="BM6887"/>
      <c r="BN6887"/>
      <c r="BO6887"/>
      <c r="BP6887"/>
      <c r="BQ6887"/>
      <c r="BR6887"/>
      <c r="BS6887"/>
      <c r="BT6887"/>
      <c r="BU6887"/>
      <c r="BV6887"/>
      <c r="BW6887"/>
      <c r="BX6887"/>
      <c r="BY6887"/>
      <c r="BZ6887"/>
      <c r="CA6887"/>
      <c r="CB6887"/>
      <c r="CC6887"/>
      <c r="CD6887"/>
      <c r="CE6887"/>
      <c r="CF6887"/>
      <c r="CG6887"/>
      <c r="CH6887"/>
      <c r="CI6887"/>
      <c r="CJ6887"/>
      <c r="CK6887"/>
      <c r="DZJ6887"/>
      <c r="DZK6887"/>
      <c r="DZL6887"/>
      <c r="DZM6887"/>
      <c r="DZN6887"/>
      <c r="DZO6887"/>
      <c r="DZP6887"/>
      <c r="DZQ6887"/>
      <c r="DZR6887"/>
      <c r="DZS6887"/>
      <c r="DZT6887"/>
      <c r="DZU6887"/>
      <c r="DZV6887"/>
      <c r="DZW6887"/>
      <c r="DZX6887"/>
      <c r="DZY6887"/>
      <c r="DZZ6887"/>
      <c r="EAA6887"/>
      <c r="EAB6887"/>
      <c r="EAC6887"/>
      <c r="EAD6887"/>
      <c r="EAE6887"/>
      <c r="EAF6887"/>
      <c r="EAG6887"/>
      <c r="EAH6887"/>
    </row>
    <row r="6888" spans="38:89 3390:3414" x14ac:dyDescent="0.3"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  <c r="BE6888"/>
      <c r="BF6888"/>
      <c r="BG6888"/>
      <c r="BH6888"/>
      <c r="BI6888"/>
      <c r="BJ6888"/>
      <c r="BK6888"/>
      <c r="BL6888"/>
      <c r="BM6888"/>
      <c r="BN6888"/>
      <c r="BO6888"/>
      <c r="BP6888"/>
      <c r="BQ6888"/>
      <c r="BR6888"/>
      <c r="BS6888"/>
      <c r="BT6888"/>
      <c r="BU6888"/>
      <c r="BV6888"/>
      <c r="BW6888"/>
      <c r="BX6888"/>
      <c r="BY6888"/>
      <c r="BZ6888"/>
      <c r="CA6888"/>
      <c r="CB6888"/>
      <c r="CC6888"/>
      <c r="CD6888"/>
      <c r="CE6888"/>
      <c r="CF6888"/>
      <c r="CG6888"/>
      <c r="CH6888"/>
      <c r="CI6888"/>
      <c r="CJ6888"/>
      <c r="CK6888"/>
      <c r="DZJ6888"/>
      <c r="DZK6888"/>
      <c r="DZL6888"/>
      <c r="DZM6888"/>
      <c r="DZN6888"/>
      <c r="DZO6888"/>
      <c r="DZP6888"/>
      <c r="DZQ6888"/>
      <c r="DZR6888"/>
      <c r="DZS6888"/>
      <c r="DZT6888"/>
      <c r="DZU6888"/>
      <c r="DZV6888"/>
      <c r="DZW6888"/>
      <c r="DZX6888"/>
      <c r="DZY6888"/>
      <c r="DZZ6888"/>
      <c r="EAA6888"/>
      <c r="EAB6888"/>
      <c r="EAC6888"/>
      <c r="EAD6888"/>
      <c r="EAE6888"/>
      <c r="EAF6888"/>
      <c r="EAG6888"/>
      <c r="EAH6888"/>
    </row>
    <row r="6889" spans="38:89 3390:3414" x14ac:dyDescent="0.3"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  <c r="BE6889"/>
      <c r="BF6889"/>
      <c r="BG6889"/>
      <c r="BH6889"/>
      <c r="BI6889"/>
      <c r="BJ6889"/>
      <c r="BK6889"/>
      <c r="BL6889"/>
      <c r="BM6889"/>
      <c r="BN6889"/>
      <c r="BO6889"/>
      <c r="BP6889"/>
      <c r="BQ6889"/>
      <c r="BR6889"/>
      <c r="BS6889"/>
      <c r="BT6889"/>
      <c r="BU6889"/>
      <c r="BV6889"/>
      <c r="BW6889"/>
      <c r="BX6889"/>
      <c r="BY6889"/>
      <c r="BZ6889"/>
      <c r="CA6889"/>
      <c r="CB6889"/>
      <c r="CC6889"/>
      <c r="CD6889"/>
      <c r="CE6889"/>
      <c r="CF6889"/>
      <c r="CG6889"/>
      <c r="CH6889"/>
      <c r="CI6889"/>
      <c r="CJ6889"/>
      <c r="CK6889"/>
      <c r="DZJ6889"/>
      <c r="DZK6889"/>
      <c r="DZL6889"/>
      <c r="DZM6889"/>
      <c r="DZN6889"/>
      <c r="DZO6889"/>
      <c r="DZP6889"/>
      <c r="DZQ6889"/>
      <c r="DZR6889"/>
      <c r="DZS6889"/>
      <c r="DZT6889"/>
      <c r="DZU6889"/>
      <c r="DZV6889"/>
      <c r="DZW6889"/>
      <c r="DZX6889"/>
      <c r="DZY6889"/>
      <c r="DZZ6889"/>
      <c r="EAA6889"/>
      <c r="EAB6889"/>
      <c r="EAC6889"/>
      <c r="EAD6889"/>
      <c r="EAE6889"/>
      <c r="EAF6889"/>
      <c r="EAG6889"/>
      <c r="EAH6889"/>
    </row>
    <row r="6890" spans="38:89 3390:3414" x14ac:dyDescent="0.3"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  <c r="BE6890"/>
      <c r="BF6890"/>
      <c r="BG6890"/>
      <c r="BH6890"/>
      <c r="BI6890"/>
      <c r="BJ6890"/>
      <c r="BK6890"/>
      <c r="BL6890"/>
      <c r="BM6890"/>
      <c r="BN6890"/>
      <c r="BO6890"/>
      <c r="BP6890"/>
      <c r="BQ6890"/>
      <c r="BR6890"/>
      <c r="BS6890"/>
      <c r="BT6890"/>
      <c r="BU6890"/>
      <c r="BV6890"/>
      <c r="BW6890"/>
      <c r="BX6890"/>
      <c r="BY6890"/>
      <c r="BZ6890"/>
      <c r="CA6890"/>
      <c r="CB6890"/>
      <c r="CC6890"/>
      <c r="CD6890"/>
      <c r="CE6890"/>
      <c r="CF6890"/>
      <c r="CG6890"/>
      <c r="CH6890"/>
      <c r="CI6890"/>
      <c r="CJ6890"/>
      <c r="CK6890"/>
      <c r="DZJ6890"/>
      <c r="DZK6890"/>
      <c r="DZL6890"/>
      <c r="DZM6890"/>
      <c r="DZN6890"/>
      <c r="DZO6890"/>
      <c r="DZP6890"/>
      <c r="DZQ6890"/>
      <c r="DZR6890"/>
      <c r="DZS6890"/>
      <c r="DZT6890"/>
      <c r="DZU6890"/>
      <c r="DZV6890"/>
      <c r="DZW6890"/>
      <c r="DZX6890"/>
      <c r="DZY6890"/>
      <c r="DZZ6890"/>
      <c r="EAA6890"/>
      <c r="EAB6890"/>
      <c r="EAC6890"/>
      <c r="EAD6890"/>
      <c r="EAE6890"/>
      <c r="EAF6890"/>
      <c r="EAG6890"/>
      <c r="EAH6890"/>
    </row>
    <row r="6891" spans="38:89 3390:3414" x14ac:dyDescent="0.3"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  <c r="BE6891"/>
      <c r="BF6891"/>
      <c r="BG6891"/>
      <c r="BH6891"/>
      <c r="BI6891"/>
      <c r="BJ6891"/>
      <c r="BK6891"/>
      <c r="BL6891"/>
      <c r="BM6891"/>
      <c r="BN6891"/>
      <c r="BO6891"/>
      <c r="BP6891"/>
      <c r="BQ6891"/>
      <c r="BR6891"/>
      <c r="BS6891"/>
      <c r="BT6891"/>
      <c r="BU6891"/>
      <c r="BV6891"/>
      <c r="BW6891"/>
      <c r="BX6891"/>
      <c r="BY6891"/>
      <c r="BZ6891"/>
      <c r="CA6891"/>
      <c r="CB6891"/>
      <c r="CC6891"/>
      <c r="CD6891"/>
      <c r="CE6891"/>
      <c r="CF6891"/>
      <c r="CG6891"/>
      <c r="CH6891"/>
      <c r="CI6891"/>
      <c r="CJ6891"/>
      <c r="CK6891"/>
      <c r="DZJ6891"/>
      <c r="DZK6891"/>
      <c r="DZL6891"/>
      <c r="DZM6891"/>
      <c r="DZN6891"/>
      <c r="DZO6891"/>
      <c r="DZP6891"/>
      <c r="DZQ6891"/>
      <c r="DZR6891"/>
      <c r="DZS6891"/>
      <c r="DZT6891"/>
      <c r="DZU6891"/>
      <c r="DZV6891"/>
      <c r="DZW6891"/>
      <c r="DZX6891"/>
      <c r="DZY6891"/>
      <c r="DZZ6891"/>
      <c r="EAA6891"/>
      <c r="EAB6891"/>
      <c r="EAC6891"/>
      <c r="EAD6891"/>
      <c r="EAE6891"/>
      <c r="EAF6891"/>
      <c r="EAG6891"/>
      <c r="EAH6891"/>
    </row>
    <row r="6892" spans="38:89 3390:3414" x14ac:dyDescent="0.3"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  <c r="BE6892"/>
      <c r="BF6892"/>
      <c r="BG6892"/>
      <c r="BH6892"/>
      <c r="BI6892"/>
      <c r="BJ6892"/>
      <c r="BK6892"/>
      <c r="BL6892"/>
      <c r="BM6892"/>
      <c r="BN6892"/>
      <c r="BO6892"/>
      <c r="BP6892"/>
      <c r="BQ6892"/>
      <c r="BR6892"/>
      <c r="BS6892"/>
      <c r="BT6892"/>
      <c r="BU6892"/>
      <c r="BV6892"/>
      <c r="BW6892"/>
      <c r="BX6892"/>
      <c r="BY6892"/>
      <c r="BZ6892"/>
      <c r="CA6892"/>
      <c r="CB6892"/>
      <c r="CC6892"/>
      <c r="CD6892"/>
      <c r="CE6892"/>
      <c r="CF6892"/>
      <c r="CG6892"/>
      <c r="CH6892"/>
      <c r="CI6892"/>
      <c r="CJ6892"/>
      <c r="CK6892"/>
      <c r="DZJ6892"/>
      <c r="DZK6892"/>
      <c r="DZL6892"/>
      <c r="DZM6892"/>
      <c r="DZN6892"/>
      <c r="DZO6892"/>
      <c r="DZP6892"/>
      <c r="DZQ6892"/>
      <c r="DZR6892"/>
      <c r="DZS6892"/>
      <c r="DZT6892"/>
      <c r="DZU6892"/>
      <c r="DZV6892"/>
      <c r="DZW6892"/>
      <c r="DZX6892"/>
      <c r="DZY6892"/>
      <c r="DZZ6892"/>
      <c r="EAA6892"/>
      <c r="EAB6892"/>
      <c r="EAC6892"/>
      <c r="EAD6892"/>
      <c r="EAE6892"/>
      <c r="EAF6892"/>
      <c r="EAG6892"/>
      <c r="EAH6892"/>
    </row>
    <row r="6893" spans="38:89 3390:3414" x14ac:dyDescent="0.3"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  <c r="BE6893"/>
      <c r="BF6893"/>
      <c r="BG6893"/>
      <c r="BH6893"/>
      <c r="BI6893"/>
      <c r="BJ6893"/>
      <c r="BK6893"/>
      <c r="BL6893"/>
      <c r="BM6893"/>
      <c r="BN6893"/>
      <c r="BO6893"/>
      <c r="BP6893"/>
      <c r="BQ6893"/>
      <c r="BR6893"/>
      <c r="BS6893"/>
      <c r="BT6893"/>
      <c r="BU6893"/>
      <c r="BV6893"/>
      <c r="BW6893"/>
      <c r="BX6893"/>
      <c r="BY6893"/>
      <c r="BZ6893"/>
      <c r="CA6893"/>
      <c r="CB6893"/>
      <c r="CC6893"/>
      <c r="CD6893"/>
      <c r="CE6893"/>
      <c r="CF6893"/>
      <c r="CG6893"/>
      <c r="CH6893"/>
      <c r="CI6893"/>
      <c r="CJ6893"/>
      <c r="CK6893"/>
      <c r="DZJ6893"/>
      <c r="DZK6893"/>
      <c r="DZL6893"/>
      <c r="DZM6893"/>
      <c r="DZN6893"/>
      <c r="DZO6893"/>
      <c r="DZP6893"/>
      <c r="DZQ6893"/>
      <c r="DZR6893"/>
      <c r="DZS6893"/>
      <c r="DZT6893"/>
      <c r="DZU6893"/>
      <c r="DZV6893"/>
      <c r="DZW6893"/>
      <c r="DZX6893"/>
      <c r="DZY6893"/>
      <c r="DZZ6893"/>
      <c r="EAA6893"/>
      <c r="EAB6893"/>
      <c r="EAC6893"/>
      <c r="EAD6893"/>
      <c r="EAE6893"/>
      <c r="EAF6893"/>
      <c r="EAG6893"/>
      <c r="EAH6893"/>
    </row>
    <row r="6894" spans="38:89 3390:3414" x14ac:dyDescent="0.3"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  <c r="BE6894"/>
      <c r="BF6894"/>
      <c r="BG6894"/>
      <c r="BH6894"/>
      <c r="BI6894"/>
      <c r="BJ6894"/>
      <c r="BK6894"/>
      <c r="BL6894"/>
      <c r="BM6894"/>
      <c r="BN6894"/>
      <c r="BO6894"/>
      <c r="BP6894"/>
      <c r="BQ6894"/>
      <c r="BR6894"/>
      <c r="BS6894"/>
      <c r="BT6894"/>
      <c r="BU6894"/>
      <c r="BV6894"/>
      <c r="BW6894"/>
      <c r="BX6894"/>
      <c r="BY6894"/>
      <c r="BZ6894"/>
      <c r="CA6894"/>
      <c r="CB6894"/>
      <c r="CC6894"/>
      <c r="CD6894"/>
      <c r="CE6894"/>
      <c r="CF6894"/>
      <c r="CG6894"/>
      <c r="CH6894"/>
      <c r="CI6894"/>
      <c r="CJ6894"/>
      <c r="CK6894"/>
      <c r="DZJ6894"/>
      <c r="DZK6894"/>
      <c r="DZL6894"/>
      <c r="DZM6894"/>
      <c r="DZN6894"/>
      <c r="DZO6894"/>
      <c r="DZP6894"/>
      <c r="DZQ6894"/>
      <c r="DZR6894"/>
      <c r="DZS6894"/>
      <c r="DZT6894"/>
      <c r="DZU6894"/>
      <c r="DZV6894"/>
      <c r="DZW6894"/>
      <c r="DZX6894"/>
      <c r="DZY6894"/>
      <c r="DZZ6894"/>
      <c r="EAA6894"/>
      <c r="EAB6894"/>
      <c r="EAC6894"/>
      <c r="EAD6894"/>
      <c r="EAE6894"/>
      <c r="EAF6894"/>
      <c r="EAG6894"/>
      <c r="EAH6894"/>
    </row>
    <row r="6895" spans="38:89 3390:3414" x14ac:dyDescent="0.3"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  <c r="BE6895"/>
      <c r="BF6895"/>
      <c r="BG6895"/>
      <c r="BH6895"/>
      <c r="BI6895"/>
      <c r="BJ6895"/>
      <c r="BK6895"/>
      <c r="BL6895"/>
      <c r="BM6895"/>
      <c r="BN6895"/>
      <c r="BO6895"/>
      <c r="BP6895"/>
      <c r="BQ6895"/>
      <c r="BR6895"/>
      <c r="BS6895"/>
      <c r="BT6895"/>
      <c r="BU6895"/>
      <c r="BV6895"/>
      <c r="BW6895"/>
      <c r="BX6895"/>
      <c r="BY6895"/>
      <c r="BZ6895"/>
      <c r="CA6895"/>
      <c r="CB6895"/>
      <c r="CC6895"/>
      <c r="CD6895"/>
      <c r="CE6895"/>
      <c r="CF6895"/>
      <c r="CG6895"/>
      <c r="CH6895"/>
      <c r="CI6895"/>
      <c r="CJ6895"/>
      <c r="CK6895"/>
      <c r="DZJ6895"/>
      <c r="DZK6895"/>
      <c r="DZL6895"/>
      <c r="DZM6895"/>
      <c r="DZN6895"/>
      <c r="DZO6895"/>
      <c r="DZP6895"/>
      <c r="DZQ6895"/>
      <c r="DZR6895"/>
      <c r="DZS6895"/>
      <c r="DZT6895"/>
      <c r="DZU6895"/>
      <c r="DZV6895"/>
      <c r="DZW6895"/>
      <c r="DZX6895"/>
      <c r="DZY6895"/>
      <c r="DZZ6895"/>
      <c r="EAA6895"/>
      <c r="EAB6895"/>
      <c r="EAC6895"/>
      <c r="EAD6895"/>
      <c r="EAE6895"/>
      <c r="EAF6895"/>
      <c r="EAG6895"/>
      <c r="EAH6895"/>
    </row>
    <row r="6896" spans="38:89 3390:3414" x14ac:dyDescent="0.3"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  <c r="BE6896"/>
      <c r="BF6896"/>
      <c r="BG6896"/>
      <c r="BH6896"/>
      <c r="BI6896"/>
      <c r="BJ6896"/>
      <c r="BK6896"/>
      <c r="BL6896"/>
      <c r="BM6896"/>
      <c r="BN6896"/>
      <c r="BO6896"/>
      <c r="BP6896"/>
      <c r="BQ6896"/>
      <c r="BR6896"/>
      <c r="BS6896"/>
      <c r="BT6896"/>
      <c r="BU6896"/>
      <c r="BV6896"/>
      <c r="BW6896"/>
      <c r="BX6896"/>
      <c r="BY6896"/>
      <c r="BZ6896"/>
      <c r="CA6896"/>
      <c r="CB6896"/>
      <c r="CC6896"/>
      <c r="CD6896"/>
      <c r="CE6896"/>
      <c r="CF6896"/>
      <c r="CG6896"/>
      <c r="CH6896"/>
      <c r="CI6896"/>
      <c r="CJ6896"/>
      <c r="CK6896"/>
      <c r="DZJ6896"/>
      <c r="DZK6896"/>
      <c r="DZL6896"/>
      <c r="DZM6896"/>
      <c r="DZN6896"/>
      <c r="DZO6896"/>
      <c r="DZP6896"/>
      <c r="DZQ6896"/>
      <c r="DZR6896"/>
      <c r="DZS6896"/>
      <c r="DZT6896"/>
      <c r="DZU6896"/>
      <c r="DZV6896"/>
      <c r="DZW6896"/>
      <c r="DZX6896"/>
      <c r="DZY6896"/>
      <c r="DZZ6896"/>
      <c r="EAA6896"/>
      <c r="EAB6896"/>
      <c r="EAC6896"/>
      <c r="EAD6896"/>
      <c r="EAE6896"/>
      <c r="EAF6896"/>
      <c r="EAG6896"/>
      <c r="EAH6896"/>
    </row>
    <row r="6897" spans="38:89 3390:3414" x14ac:dyDescent="0.3"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  <c r="BE6897"/>
      <c r="BF6897"/>
      <c r="BG6897"/>
      <c r="BH6897"/>
      <c r="BI6897"/>
      <c r="BJ6897"/>
      <c r="BK6897"/>
      <c r="BL6897"/>
      <c r="BM6897"/>
      <c r="BN6897"/>
      <c r="BO6897"/>
      <c r="BP6897"/>
      <c r="BQ6897"/>
      <c r="BR6897"/>
      <c r="BS6897"/>
      <c r="BT6897"/>
      <c r="BU6897"/>
      <c r="BV6897"/>
      <c r="BW6897"/>
      <c r="BX6897"/>
      <c r="BY6897"/>
      <c r="BZ6897"/>
      <c r="CA6897"/>
      <c r="CB6897"/>
      <c r="CC6897"/>
      <c r="CD6897"/>
      <c r="CE6897"/>
      <c r="CF6897"/>
      <c r="CG6897"/>
      <c r="CH6897"/>
      <c r="CI6897"/>
      <c r="CJ6897"/>
      <c r="CK6897"/>
      <c r="DZJ6897"/>
      <c r="DZK6897"/>
      <c r="DZL6897"/>
      <c r="DZM6897"/>
      <c r="DZN6897"/>
      <c r="DZO6897"/>
      <c r="DZP6897"/>
      <c r="DZQ6897"/>
      <c r="DZR6897"/>
      <c r="DZS6897"/>
      <c r="DZT6897"/>
      <c r="DZU6897"/>
      <c r="DZV6897"/>
      <c r="DZW6897"/>
      <c r="DZX6897"/>
      <c r="DZY6897"/>
      <c r="DZZ6897"/>
      <c r="EAA6897"/>
      <c r="EAB6897"/>
      <c r="EAC6897"/>
      <c r="EAD6897"/>
      <c r="EAE6897"/>
      <c r="EAF6897"/>
      <c r="EAG6897"/>
      <c r="EAH6897"/>
    </row>
    <row r="6898" spans="38:89 3390:3414" x14ac:dyDescent="0.3"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  <c r="BE6898"/>
      <c r="BF6898"/>
      <c r="BG6898"/>
      <c r="BH6898"/>
      <c r="BI6898"/>
      <c r="BJ6898"/>
      <c r="BK6898"/>
      <c r="BL6898"/>
      <c r="BM6898"/>
      <c r="BN6898"/>
      <c r="BO6898"/>
      <c r="BP6898"/>
      <c r="BQ6898"/>
      <c r="BR6898"/>
      <c r="BS6898"/>
      <c r="BT6898"/>
      <c r="BU6898"/>
      <c r="BV6898"/>
      <c r="BW6898"/>
      <c r="BX6898"/>
      <c r="BY6898"/>
      <c r="BZ6898"/>
      <c r="CA6898"/>
      <c r="CB6898"/>
      <c r="CC6898"/>
      <c r="CD6898"/>
      <c r="CE6898"/>
      <c r="CF6898"/>
      <c r="CG6898"/>
      <c r="CH6898"/>
      <c r="CI6898"/>
      <c r="CJ6898"/>
      <c r="CK6898"/>
      <c r="DZJ6898"/>
      <c r="DZK6898"/>
      <c r="DZL6898"/>
      <c r="DZM6898"/>
      <c r="DZN6898"/>
      <c r="DZO6898"/>
      <c r="DZP6898"/>
      <c r="DZQ6898"/>
      <c r="DZR6898"/>
      <c r="DZS6898"/>
      <c r="DZT6898"/>
      <c r="DZU6898"/>
      <c r="DZV6898"/>
      <c r="DZW6898"/>
      <c r="DZX6898"/>
      <c r="DZY6898"/>
      <c r="DZZ6898"/>
      <c r="EAA6898"/>
      <c r="EAB6898"/>
      <c r="EAC6898"/>
      <c r="EAD6898"/>
      <c r="EAE6898"/>
      <c r="EAF6898"/>
      <c r="EAG6898"/>
      <c r="EAH6898"/>
    </row>
    <row r="6899" spans="38:89 3390:3414" x14ac:dyDescent="0.3"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  <c r="BE6899"/>
      <c r="BF6899"/>
      <c r="BG6899"/>
      <c r="BH6899"/>
      <c r="BI6899"/>
      <c r="BJ6899"/>
      <c r="BK6899"/>
      <c r="BL6899"/>
      <c r="BM6899"/>
      <c r="BN6899"/>
      <c r="BO6899"/>
      <c r="BP6899"/>
      <c r="BQ6899"/>
      <c r="BR6899"/>
      <c r="BS6899"/>
      <c r="BT6899"/>
      <c r="BU6899"/>
      <c r="BV6899"/>
      <c r="BW6899"/>
      <c r="BX6899"/>
      <c r="BY6899"/>
      <c r="BZ6899"/>
      <c r="CA6899"/>
      <c r="CB6899"/>
      <c r="CC6899"/>
      <c r="CD6899"/>
      <c r="CE6899"/>
      <c r="CF6899"/>
      <c r="CG6899"/>
      <c r="CH6899"/>
      <c r="CI6899"/>
      <c r="CJ6899"/>
      <c r="CK6899"/>
      <c r="DZJ6899"/>
      <c r="DZK6899"/>
      <c r="DZL6899"/>
      <c r="DZM6899"/>
      <c r="DZN6899"/>
      <c r="DZO6899"/>
      <c r="DZP6899"/>
      <c r="DZQ6899"/>
      <c r="DZR6899"/>
      <c r="DZS6899"/>
      <c r="DZT6899"/>
      <c r="DZU6899"/>
      <c r="DZV6899"/>
      <c r="DZW6899"/>
      <c r="DZX6899"/>
      <c r="DZY6899"/>
      <c r="DZZ6899"/>
      <c r="EAA6899"/>
      <c r="EAB6899"/>
      <c r="EAC6899"/>
      <c r="EAD6899"/>
      <c r="EAE6899"/>
      <c r="EAF6899"/>
      <c r="EAG6899"/>
      <c r="EAH6899"/>
    </row>
    <row r="6900" spans="38:89 3390:3414" x14ac:dyDescent="0.3"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  <c r="BE6900"/>
      <c r="BF6900"/>
      <c r="BG6900"/>
      <c r="BH6900"/>
      <c r="BI6900"/>
      <c r="BJ6900"/>
      <c r="BK6900"/>
      <c r="BL6900"/>
      <c r="BM6900"/>
      <c r="BN6900"/>
      <c r="BO6900"/>
      <c r="BP6900"/>
      <c r="BQ6900"/>
      <c r="BR6900"/>
      <c r="BS6900"/>
      <c r="BT6900"/>
      <c r="BU6900"/>
      <c r="BV6900"/>
      <c r="BW6900"/>
      <c r="BX6900"/>
      <c r="BY6900"/>
      <c r="BZ6900"/>
      <c r="CA6900"/>
      <c r="CB6900"/>
      <c r="CC6900"/>
      <c r="CD6900"/>
      <c r="CE6900"/>
      <c r="CF6900"/>
      <c r="CG6900"/>
      <c r="CH6900"/>
      <c r="CI6900"/>
      <c r="CJ6900"/>
      <c r="CK6900"/>
      <c r="DZJ6900"/>
      <c r="DZK6900"/>
      <c r="DZL6900"/>
      <c r="DZM6900"/>
      <c r="DZN6900"/>
      <c r="DZO6900"/>
      <c r="DZP6900"/>
      <c r="DZQ6900"/>
      <c r="DZR6900"/>
      <c r="DZS6900"/>
      <c r="DZT6900"/>
      <c r="DZU6900"/>
      <c r="DZV6900"/>
      <c r="DZW6900"/>
      <c r="DZX6900"/>
      <c r="DZY6900"/>
      <c r="DZZ6900"/>
      <c r="EAA6900"/>
      <c r="EAB6900"/>
      <c r="EAC6900"/>
      <c r="EAD6900"/>
      <c r="EAE6900"/>
      <c r="EAF6900"/>
      <c r="EAG6900"/>
      <c r="EAH6900"/>
    </row>
    <row r="6901" spans="38:89 3390:3414" x14ac:dyDescent="0.3"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  <c r="BE6901"/>
      <c r="BF6901"/>
      <c r="BG6901"/>
      <c r="BH6901"/>
      <c r="BI6901"/>
      <c r="BJ6901"/>
      <c r="BK6901"/>
      <c r="BL6901"/>
      <c r="BM6901"/>
      <c r="BN6901"/>
      <c r="BO6901"/>
      <c r="BP6901"/>
      <c r="BQ6901"/>
      <c r="BR6901"/>
      <c r="BS6901"/>
      <c r="BT6901"/>
      <c r="BU6901"/>
      <c r="BV6901"/>
      <c r="BW6901"/>
      <c r="BX6901"/>
      <c r="BY6901"/>
      <c r="BZ6901"/>
      <c r="CA6901"/>
      <c r="CB6901"/>
      <c r="CC6901"/>
      <c r="CD6901"/>
      <c r="CE6901"/>
      <c r="CF6901"/>
      <c r="CG6901"/>
      <c r="CH6901"/>
      <c r="CI6901"/>
      <c r="CJ6901"/>
      <c r="CK6901"/>
      <c r="DZJ6901"/>
      <c r="DZK6901"/>
      <c r="DZL6901"/>
      <c r="DZM6901"/>
      <c r="DZN6901"/>
      <c r="DZO6901"/>
      <c r="DZP6901"/>
      <c r="DZQ6901"/>
      <c r="DZR6901"/>
      <c r="DZS6901"/>
      <c r="DZT6901"/>
      <c r="DZU6901"/>
      <c r="DZV6901"/>
      <c r="DZW6901"/>
      <c r="DZX6901"/>
      <c r="DZY6901"/>
      <c r="DZZ6901"/>
      <c r="EAA6901"/>
      <c r="EAB6901"/>
      <c r="EAC6901"/>
      <c r="EAD6901"/>
      <c r="EAE6901"/>
      <c r="EAF6901"/>
      <c r="EAG6901"/>
      <c r="EAH6901"/>
    </row>
    <row r="6902" spans="38:89 3390:3414" x14ac:dyDescent="0.3"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  <c r="BE6902"/>
      <c r="BF6902"/>
      <c r="BG6902"/>
      <c r="BH6902"/>
      <c r="BI6902"/>
      <c r="BJ6902"/>
      <c r="BK6902"/>
      <c r="BL6902"/>
      <c r="BM6902"/>
      <c r="BN6902"/>
      <c r="BO6902"/>
      <c r="BP6902"/>
      <c r="BQ6902"/>
      <c r="BR6902"/>
      <c r="BS6902"/>
      <c r="BT6902"/>
      <c r="BU6902"/>
      <c r="BV6902"/>
      <c r="BW6902"/>
      <c r="BX6902"/>
      <c r="BY6902"/>
      <c r="BZ6902"/>
      <c r="CA6902"/>
      <c r="CB6902"/>
      <c r="CC6902"/>
      <c r="CD6902"/>
      <c r="CE6902"/>
      <c r="CF6902"/>
      <c r="CG6902"/>
      <c r="CH6902"/>
      <c r="CI6902"/>
      <c r="CJ6902"/>
      <c r="CK6902"/>
      <c r="DZJ6902"/>
      <c r="DZK6902"/>
      <c r="DZL6902"/>
      <c r="DZM6902"/>
      <c r="DZN6902"/>
      <c r="DZO6902"/>
      <c r="DZP6902"/>
      <c r="DZQ6902"/>
      <c r="DZR6902"/>
      <c r="DZS6902"/>
      <c r="DZT6902"/>
      <c r="DZU6902"/>
      <c r="DZV6902"/>
      <c r="DZW6902"/>
      <c r="DZX6902"/>
      <c r="DZY6902"/>
      <c r="DZZ6902"/>
      <c r="EAA6902"/>
      <c r="EAB6902"/>
      <c r="EAC6902"/>
      <c r="EAD6902"/>
      <c r="EAE6902"/>
      <c r="EAF6902"/>
      <c r="EAG6902"/>
      <c r="EAH6902"/>
    </row>
    <row r="6903" spans="38:89 3390:3414" x14ac:dyDescent="0.3"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  <c r="BE6903"/>
      <c r="BF6903"/>
      <c r="BG6903"/>
      <c r="BH6903"/>
      <c r="BI6903"/>
      <c r="BJ6903"/>
      <c r="BK6903"/>
      <c r="BL6903"/>
      <c r="BM6903"/>
      <c r="BN6903"/>
      <c r="BO6903"/>
      <c r="BP6903"/>
      <c r="BQ6903"/>
      <c r="BR6903"/>
      <c r="BS6903"/>
      <c r="BT6903"/>
      <c r="BU6903"/>
      <c r="BV6903"/>
      <c r="BW6903"/>
      <c r="BX6903"/>
      <c r="BY6903"/>
      <c r="BZ6903"/>
      <c r="CA6903"/>
      <c r="CB6903"/>
      <c r="CC6903"/>
      <c r="CD6903"/>
      <c r="CE6903"/>
      <c r="CF6903"/>
      <c r="CG6903"/>
      <c r="CH6903"/>
      <c r="CI6903"/>
      <c r="CJ6903"/>
      <c r="CK6903"/>
      <c r="DZJ6903"/>
      <c r="DZK6903"/>
      <c r="DZL6903"/>
      <c r="DZM6903"/>
      <c r="DZN6903"/>
      <c r="DZO6903"/>
      <c r="DZP6903"/>
      <c r="DZQ6903"/>
      <c r="DZR6903"/>
      <c r="DZS6903"/>
      <c r="DZT6903"/>
      <c r="DZU6903"/>
      <c r="DZV6903"/>
      <c r="DZW6903"/>
      <c r="DZX6903"/>
      <c r="DZY6903"/>
      <c r="DZZ6903"/>
      <c r="EAA6903"/>
      <c r="EAB6903"/>
      <c r="EAC6903"/>
      <c r="EAD6903"/>
      <c r="EAE6903"/>
      <c r="EAF6903"/>
      <c r="EAG6903"/>
      <c r="EAH6903"/>
    </row>
    <row r="6904" spans="38:89 3390:3414" x14ac:dyDescent="0.3"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  <c r="BE6904"/>
      <c r="BF6904"/>
      <c r="BG6904"/>
      <c r="BH6904"/>
      <c r="BI6904"/>
      <c r="BJ6904"/>
      <c r="BK6904"/>
      <c r="BL6904"/>
      <c r="BM6904"/>
      <c r="BN6904"/>
      <c r="BO6904"/>
      <c r="BP6904"/>
      <c r="BQ6904"/>
      <c r="BR6904"/>
      <c r="BS6904"/>
      <c r="BT6904"/>
      <c r="BU6904"/>
      <c r="BV6904"/>
      <c r="BW6904"/>
      <c r="BX6904"/>
      <c r="BY6904"/>
      <c r="BZ6904"/>
      <c r="CA6904"/>
      <c r="CB6904"/>
      <c r="CC6904"/>
      <c r="CD6904"/>
      <c r="CE6904"/>
      <c r="CF6904"/>
      <c r="CG6904"/>
      <c r="CH6904"/>
      <c r="CI6904"/>
      <c r="CJ6904"/>
      <c r="CK6904"/>
      <c r="DZJ6904"/>
      <c r="DZK6904"/>
      <c r="DZL6904"/>
      <c r="DZM6904"/>
      <c r="DZN6904"/>
      <c r="DZO6904"/>
      <c r="DZP6904"/>
      <c r="DZQ6904"/>
      <c r="DZR6904"/>
      <c r="DZS6904"/>
      <c r="DZT6904"/>
      <c r="DZU6904"/>
      <c r="DZV6904"/>
      <c r="DZW6904"/>
      <c r="DZX6904"/>
      <c r="DZY6904"/>
      <c r="DZZ6904"/>
      <c r="EAA6904"/>
      <c r="EAB6904"/>
      <c r="EAC6904"/>
      <c r="EAD6904"/>
      <c r="EAE6904"/>
      <c r="EAF6904"/>
      <c r="EAG6904"/>
      <c r="EAH6904"/>
    </row>
    <row r="6905" spans="38:89 3390:3414" x14ac:dyDescent="0.3"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  <c r="BE6905"/>
      <c r="BF6905"/>
      <c r="BG6905"/>
      <c r="BH6905"/>
      <c r="BI6905"/>
      <c r="BJ6905"/>
      <c r="BK6905"/>
      <c r="BL6905"/>
      <c r="BM6905"/>
      <c r="BN6905"/>
      <c r="BO6905"/>
      <c r="BP6905"/>
      <c r="BQ6905"/>
      <c r="BR6905"/>
      <c r="BS6905"/>
      <c r="BT6905"/>
      <c r="BU6905"/>
      <c r="BV6905"/>
      <c r="BW6905"/>
      <c r="BX6905"/>
      <c r="BY6905"/>
      <c r="BZ6905"/>
      <c r="CA6905"/>
      <c r="CB6905"/>
      <c r="CC6905"/>
      <c r="CD6905"/>
      <c r="CE6905"/>
      <c r="CF6905"/>
      <c r="CG6905"/>
      <c r="CH6905"/>
      <c r="CI6905"/>
      <c r="CJ6905"/>
      <c r="CK6905"/>
      <c r="DZJ6905"/>
      <c r="DZK6905"/>
      <c r="DZL6905"/>
      <c r="DZM6905"/>
      <c r="DZN6905"/>
      <c r="DZO6905"/>
      <c r="DZP6905"/>
      <c r="DZQ6905"/>
      <c r="DZR6905"/>
      <c r="DZS6905"/>
      <c r="DZT6905"/>
      <c r="DZU6905"/>
      <c r="DZV6905"/>
      <c r="DZW6905"/>
      <c r="DZX6905"/>
      <c r="DZY6905"/>
      <c r="DZZ6905"/>
      <c r="EAA6905"/>
      <c r="EAB6905"/>
      <c r="EAC6905"/>
      <c r="EAD6905"/>
      <c r="EAE6905"/>
      <c r="EAF6905"/>
      <c r="EAG6905"/>
      <c r="EAH6905"/>
    </row>
    <row r="6906" spans="38:89 3390:3414" x14ac:dyDescent="0.3"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  <c r="BE6906"/>
      <c r="BF6906"/>
      <c r="BG6906"/>
      <c r="BH6906"/>
      <c r="BI6906"/>
      <c r="BJ6906"/>
      <c r="BK6906"/>
      <c r="BL6906"/>
      <c r="BM6906"/>
      <c r="BN6906"/>
      <c r="BO6906"/>
      <c r="BP6906"/>
      <c r="BQ6906"/>
      <c r="BR6906"/>
      <c r="BS6906"/>
      <c r="BT6906"/>
      <c r="BU6906"/>
      <c r="BV6906"/>
      <c r="BW6906"/>
      <c r="BX6906"/>
      <c r="BY6906"/>
      <c r="BZ6906"/>
      <c r="CA6906"/>
      <c r="CB6906"/>
      <c r="CC6906"/>
      <c r="CD6906"/>
      <c r="CE6906"/>
      <c r="CF6906"/>
      <c r="CG6906"/>
      <c r="CH6906"/>
      <c r="CI6906"/>
      <c r="CJ6906"/>
      <c r="CK6906"/>
      <c r="DZJ6906"/>
      <c r="DZK6906"/>
      <c r="DZL6906"/>
      <c r="DZM6906"/>
      <c r="DZN6906"/>
      <c r="DZO6906"/>
      <c r="DZP6906"/>
      <c r="DZQ6906"/>
      <c r="DZR6906"/>
      <c r="DZS6906"/>
      <c r="DZT6906"/>
      <c r="DZU6906"/>
      <c r="DZV6906"/>
      <c r="DZW6906"/>
      <c r="DZX6906"/>
      <c r="DZY6906"/>
      <c r="DZZ6906"/>
      <c r="EAA6906"/>
      <c r="EAB6906"/>
      <c r="EAC6906"/>
      <c r="EAD6906"/>
      <c r="EAE6906"/>
      <c r="EAF6906"/>
      <c r="EAG6906"/>
      <c r="EAH6906"/>
    </row>
    <row r="6907" spans="38:89 3390:3414" x14ac:dyDescent="0.3"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  <c r="BE6907"/>
      <c r="BF6907"/>
      <c r="BG6907"/>
      <c r="BH6907"/>
      <c r="BI6907"/>
      <c r="BJ6907"/>
      <c r="BK6907"/>
      <c r="BL6907"/>
      <c r="BM6907"/>
      <c r="BN6907"/>
      <c r="BO6907"/>
      <c r="BP6907"/>
      <c r="BQ6907"/>
      <c r="BR6907"/>
      <c r="BS6907"/>
      <c r="BT6907"/>
      <c r="BU6907"/>
      <c r="BV6907"/>
      <c r="BW6907"/>
      <c r="BX6907"/>
      <c r="BY6907"/>
      <c r="BZ6907"/>
      <c r="CA6907"/>
      <c r="CB6907"/>
      <c r="CC6907"/>
      <c r="CD6907"/>
      <c r="CE6907"/>
      <c r="CF6907"/>
      <c r="CG6907"/>
      <c r="CH6907"/>
      <c r="CI6907"/>
      <c r="CJ6907"/>
      <c r="CK6907"/>
      <c r="DZJ6907"/>
      <c r="DZK6907"/>
      <c r="DZL6907"/>
      <c r="DZM6907"/>
      <c r="DZN6907"/>
      <c r="DZO6907"/>
      <c r="DZP6907"/>
      <c r="DZQ6907"/>
      <c r="DZR6907"/>
      <c r="DZS6907"/>
      <c r="DZT6907"/>
      <c r="DZU6907"/>
      <c r="DZV6907"/>
      <c r="DZW6907"/>
      <c r="DZX6907"/>
      <c r="DZY6907"/>
      <c r="DZZ6907"/>
      <c r="EAA6907"/>
      <c r="EAB6907"/>
      <c r="EAC6907"/>
      <c r="EAD6907"/>
      <c r="EAE6907"/>
      <c r="EAF6907"/>
      <c r="EAG6907"/>
      <c r="EAH6907"/>
    </row>
    <row r="6908" spans="38:89 3390:3414" x14ac:dyDescent="0.3"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  <c r="BE6908"/>
      <c r="BF6908"/>
      <c r="BG6908"/>
      <c r="BH6908"/>
      <c r="BI6908"/>
      <c r="BJ6908"/>
      <c r="BK6908"/>
      <c r="BL6908"/>
      <c r="BM6908"/>
      <c r="BN6908"/>
      <c r="BO6908"/>
      <c r="BP6908"/>
      <c r="BQ6908"/>
      <c r="BR6908"/>
      <c r="BS6908"/>
      <c r="BT6908"/>
      <c r="BU6908"/>
      <c r="BV6908"/>
      <c r="BW6908"/>
      <c r="BX6908"/>
      <c r="BY6908"/>
      <c r="BZ6908"/>
      <c r="CA6908"/>
      <c r="CB6908"/>
      <c r="CC6908"/>
      <c r="CD6908"/>
      <c r="CE6908"/>
      <c r="CF6908"/>
      <c r="CG6908"/>
      <c r="CH6908"/>
      <c r="CI6908"/>
      <c r="CJ6908"/>
      <c r="CK6908"/>
      <c r="DZJ6908"/>
      <c r="DZK6908"/>
      <c r="DZL6908"/>
      <c r="DZM6908"/>
      <c r="DZN6908"/>
      <c r="DZO6908"/>
      <c r="DZP6908"/>
      <c r="DZQ6908"/>
      <c r="DZR6908"/>
      <c r="DZS6908"/>
      <c r="DZT6908"/>
      <c r="DZU6908"/>
      <c r="DZV6908"/>
      <c r="DZW6908"/>
      <c r="DZX6908"/>
      <c r="DZY6908"/>
      <c r="DZZ6908"/>
      <c r="EAA6908"/>
      <c r="EAB6908"/>
      <c r="EAC6908"/>
      <c r="EAD6908"/>
      <c r="EAE6908"/>
      <c r="EAF6908"/>
      <c r="EAG6908"/>
      <c r="EAH6908"/>
    </row>
    <row r="6909" spans="38:89 3390:3414" x14ac:dyDescent="0.3"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  <c r="BE6909"/>
      <c r="BF6909"/>
      <c r="BG6909"/>
      <c r="BH6909"/>
      <c r="BI6909"/>
      <c r="BJ6909"/>
      <c r="BK6909"/>
      <c r="BL6909"/>
      <c r="BM6909"/>
      <c r="BN6909"/>
      <c r="BO6909"/>
      <c r="BP6909"/>
      <c r="BQ6909"/>
      <c r="BR6909"/>
      <c r="BS6909"/>
      <c r="BT6909"/>
      <c r="BU6909"/>
      <c r="BV6909"/>
      <c r="BW6909"/>
      <c r="BX6909"/>
      <c r="BY6909"/>
      <c r="BZ6909"/>
      <c r="CA6909"/>
      <c r="CB6909"/>
      <c r="CC6909"/>
      <c r="CD6909"/>
      <c r="CE6909"/>
      <c r="CF6909"/>
      <c r="CG6909"/>
      <c r="CH6909"/>
      <c r="CI6909"/>
      <c r="CJ6909"/>
      <c r="CK6909"/>
      <c r="DZJ6909"/>
      <c r="DZK6909"/>
      <c r="DZL6909"/>
      <c r="DZM6909"/>
      <c r="DZN6909"/>
      <c r="DZO6909"/>
      <c r="DZP6909"/>
      <c r="DZQ6909"/>
      <c r="DZR6909"/>
      <c r="DZS6909"/>
      <c r="DZT6909"/>
      <c r="DZU6909"/>
      <c r="DZV6909"/>
      <c r="DZW6909"/>
      <c r="DZX6909"/>
      <c r="DZY6909"/>
      <c r="DZZ6909"/>
      <c r="EAA6909"/>
      <c r="EAB6909"/>
      <c r="EAC6909"/>
      <c r="EAD6909"/>
      <c r="EAE6909"/>
      <c r="EAF6909"/>
      <c r="EAG6909"/>
      <c r="EAH6909"/>
    </row>
    <row r="6910" spans="38:89 3390:3414" x14ac:dyDescent="0.3"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  <c r="BE6910"/>
      <c r="BF6910"/>
      <c r="BG6910"/>
      <c r="BH6910"/>
      <c r="BI6910"/>
      <c r="BJ6910"/>
      <c r="BK6910"/>
      <c r="BL6910"/>
      <c r="BM6910"/>
      <c r="BN6910"/>
      <c r="BO6910"/>
      <c r="BP6910"/>
      <c r="BQ6910"/>
      <c r="BR6910"/>
      <c r="BS6910"/>
      <c r="BT6910"/>
      <c r="BU6910"/>
      <c r="BV6910"/>
      <c r="BW6910"/>
      <c r="BX6910"/>
      <c r="BY6910"/>
      <c r="BZ6910"/>
      <c r="CA6910"/>
      <c r="CB6910"/>
      <c r="CC6910"/>
      <c r="CD6910"/>
      <c r="CE6910"/>
      <c r="CF6910"/>
      <c r="CG6910"/>
      <c r="CH6910"/>
      <c r="CI6910"/>
      <c r="CJ6910"/>
      <c r="CK6910"/>
      <c r="DZJ6910"/>
      <c r="DZK6910"/>
      <c r="DZL6910"/>
      <c r="DZM6910"/>
      <c r="DZN6910"/>
      <c r="DZO6910"/>
      <c r="DZP6910"/>
      <c r="DZQ6910"/>
      <c r="DZR6910"/>
      <c r="DZS6910"/>
      <c r="DZT6910"/>
      <c r="DZU6910"/>
      <c r="DZV6910"/>
      <c r="DZW6910"/>
      <c r="DZX6910"/>
      <c r="DZY6910"/>
      <c r="DZZ6910"/>
      <c r="EAA6910"/>
      <c r="EAB6910"/>
      <c r="EAC6910"/>
      <c r="EAD6910"/>
      <c r="EAE6910"/>
      <c r="EAF6910"/>
      <c r="EAG6910"/>
      <c r="EAH6910"/>
    </row>
    <row r="6911" spans="38:89 3390:3414" x14ac:dyDescent="0.3"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  <c r="BE6911"/>
      <c r="BF6911"/>
      <c r="BG6911"/>
      <c r="BH6911"/>
      <c r="BI6911"/>
      <c r="BJ6911"/>
      <c r="BK6911"/>
      <c r="BL6911"/>
      <c r="BM6911"/>
      <c r="BN6911"/>
      <c r="BO6911"/>
      <c r="BP6911"/>
      <c r="BQ6911"/>
      <c r="BR6911"/>
      <c r="BS6911"/>
      <c r="BT6911"/>
      <c r="BU6911"/>
      <c r="BV6911"/>
      <c r="BW6911"/>
      <c r="BX6911"/>
      <c r="BY6911"/>
      <c r="BZ6911"/>
      <c r="CA6911"/>
      <c r="CB6911"/>
      <c r="CC6911"/>
      <c r="CD6911"/>
      <c r="CE6911"/>
      <c r="CF6911"/>
      <c r="CG6911"/>
      <c r="CH6911"/>
      <c r="CI6911"/>
      <c r="CJ6911"/>
      <c r="CK6911"/>
      <c r="DZJ6911"/>
      <c r="DZK6911"/>
      <c r="DZL6911"/>
      <c r="DZM6911"/>
      <c r="DZN6911"/>
      <c r="DZO6911"/>
      <c r="DZP6911"/>
      <c r="DZQ6911"/>
      <c r="DZR6911"/>
      <c r="DZS6911"/>
      <c r="DZT6911"/>
      <c r="DZU6911"/>
      <c r="DZV6911"/>
      <c r="DZW6911"/>
      <c r="DZX6911"/>
      <c r="DZY6911"/>
      <c r="DZZ6911"/>
      <c r="EAA6911"/>
      <c r="EAB6911"/>
      <c r="EAC6911"/>
      <c r="EAD6911"/>
      <c r="EAE6911"/>
      <c r="EAF6911"/>
      <c r="EAG6911"/>
      <c r="EAH6911"/>
    </row>
    <row r="6912" spans="38:89 3390:3414" x14ac:dyDescent="0.3"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  <c r="BE6912"/>
      <c r="BF6912"/>
      <c r="BG6912"/>
      <c r="BH6912"/>
      <c r="BI6912"/>
      <c r="BJ6912"/>
      <c r="BK6912"/>
      <c r="BL6912"/>
      <c r="BM6912"/>
      <c r="BN6912"/>
      <c r="BO6912"/>
      <c r="BP6912"/>
      <c r="BQ6912"/>
      <c r="BR6912"/>
      <c r="BS6912"/>
      <c r="BT6912"/>
      <c r="BU6912"/>
      <c r="BV6912"/>
      <c r="BW6912"/>
      <c r="BX6912"/>
      <c r="BY6912"/>
      <c r="BZ6912"/>
      <c r="CA6912"/>
      <c r="CB6912"/>
      <c r="CC6912"/>
      <c r="CD6912"/>
      <c r="CE6912"/>
      <c r="CF6912"/>
      <c r="CG6912"/>
      <c r="CH6912"/>
      <c r="CI6912"/>
      <c r="CJ6912"/>
      <c r="CK6912"/>
      <c r="DZJ6912"/>
      <c r="DZK6912"/>
      <c r="DZL6912"/>
      <c r="DZM6912"/>
      <c r="DZN6912"/>
      <c r="DZO6912"/>
      <c r="DZP6912"/>
      <c r="DZQ6912"/>
      <c r="DZR6912"/>
      <c r="DZS6912"/>
      <c r="DZT6912"/>
      <c r="DZU6912"/>
      <c r="DZV6912"/>
      <c r="DZW6912"/>
      <c r="DZX6912"/>
      <c r="DZY6912"/>
      <c r="DZZ6912"/>
      <c r="EAA6912"/>
      <c r="EAB6912"/>
      <c r="EAC6912"/>
      <c r="EAD6912"/>
      <c r="EAE6912"/>
      <c r="EAF6912"/>
      <c r="EAG6912"/>
      <c r="EAH6912"/>
    </row>
    <row r="6913" spans="38:89 3390:3414" x14ac:dyDescent="0.3"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  <c r="BE6913"/>
      <c r="BF6913"/>
      <c r="BG6913"/>
      <c r="BH6913"/>
      <c r="BI6913"/>
      <c r="BJ6913"/>
      <c r="BK6913"/>
      <c r="BL6913"/>
      <c r="BM6913"/>
      <c r="BN6913"/>
      <c r="BO6913"/>
      <c r="BP6913"/>
      <c r="BQ6913"/>
      <c r="BR6913"/>
      <c r="BS6913"/>
      <c r="BT6913"/>
      <c r="BU6913"/>
      <c r="BV6913"/>
      <c r="BW6913"/>
      <c r="BX6913"/>
      <c r="BY6913"/>
      <c r="BZ6913"/>
      <c r="CA6913"/>
      <c r="CB6913"/>
      <c r="CC6913"/>
      <c r="CD6913"/>
      <c r="CE6913"/>
      <c r="CF6913"/>
      <c r="CG6913"/>
      <c r="CH6913"/>
      <c r="CI6913"/>
      <c r="CJ6913"/>
      <c r="CK6913"/>
      <c r="DZJ6913"/>
      <c r="DZK6913"/>
      <c r="DZL6913"/>
      <c r="DZM6913"/>
      <c r="DZN6913"/>
      <c r="DZO6913"/>
      <c r="DZP6913"/>
      <c r="DZQ6913"/>
      <c r="DZR6913"/>
      <c r="DZS6913"/>
      <c r="DZT6913"/>
      <c r="DZU6913"/>
      <c r="DZV6913"/>
      <c r="DZW6913"/>
      <c r="DZX6913"/>
      <c r="DZY6913"/>
      <c r="DZZ6913"/>
      <c r="EAA6913"/>
      <c r="EAB6913"/>
      <c r="EAC6913"/>
      <c r="EAD6913"/>
      <c r="EAE6913"/>
      <c r="EAF6913"/>
      <c r="EAG6913"/>
      <c r="EAH6913"/>
    </row>
    <row r="6914" spans="38:89 3390:3414" x14ac:dyDescent="0.3"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  <c r="BE6914"/>
      <c r="BF6914"/>
      <c r="BG6914"/>
      <c r="BH6914"/>
      <c r="BI6914"/>
      <c r="BJ6914"/>
      <c r="BK6914"/>
      <c r="BL6914"/>
      <c r="BM6914"/>
      <c r="BN6914"/>
      <c r="BO6914"/>
      <c r="BP6914"/>
      <c r="BQ6914"/>
      <c r="BR6914"/>
      <c r="BS6914"/>
      <c r="BT6914"/>
      <c r="BU6914"/>
      <c r="BV6914"/>
      <c r="BW6914"/>
      <c r="BX6914"/>
      <c r="BY6914"/>
      <c r="BZ6914"/>
      <c r="CA6914"/>
      <c r="CB6914"/>
      <c r="CC6914"/>
      <c r="CD6914"/>
      <c r="CE6914"/>
      <c r="CF6914"/>
      <c r="CG6914"/>
      <c r="CH6914"/>
      <c r="CI6914"/>
      <c r="CJ6914"/>
      <c r="CK6914"/>
      <c r="DZJ6914"/>
      <c r="DZK6914"/>
      <c r="DZL6914"/>
      <c r="DZM6914"/>
      <c r="DZN6914"/>
      <c r="DZO6914"/>
      <c r="DZP6914"/>
      <c r="DZQ6914"/>
      <c r="DZR6914"/>
      <c r="DZS6914"/>
      <c r="DZT6914"/>
      <c r="DZU6914"/>
      <c r="DZV6914"/>
      <c r="DZW6914"/>
      <c r="DZX6914"/>
      <c r="DZY6914"/>
      <c r="DZZ6914"/>
      <c r="EAA6914"/>
      <c r="EAB6914"/>
      <c r="EAC6914"/>
      <c r="EAD6914"/>
      <c r="EAE6914"/>
      <c r="EAF6914"/>
      <c r="EAG6914"/>
      <c r="EAH6914"/>
    </row>
    <row r="6915" spans="38:89 3390:3414" x14ac:dyDescent="0.3"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  <c r="BE6915"/>
      <c r="BF6915"/>
      <c r="BG6915"/>
      <c r="BH6915"/>
      <c r="BI6915"/>
      <c r="BJ6915"/>
      <c r="BK6915"/>
      <c r="BL6915"/>
      <c r="BM6915"/>
      <c r="BN6915"/>
      <c r="BO6915"/>
      <c r="BP6915"/>
      <c r="BQ6915"/>
      <c r="BR6915"/>
      <c r="BS6915"/>
      <c r="BT6915"/>
      <c r="BU6915"/>
      <c r="BV6915"/>
      <c r="BW6915"/>
      <c r="BX6915"/>
      <c r="BY6915"/>
      <c r="BZ6915"/>
      <c r="CA6915"/>
      <c r="CB6915"/>
      <c r="CC6915"/>
      <c r="CD6915"/>
      <c r="CE6915"/>
      <c r="CF6915"/>
      <c r="CG6915"/>
      <c r="CH6915"/>
      <c r="CI6915"/>
      <c r="CJ6915"/>
      <c r="CK6915"/>
      <c r="DZJ6915"/>
      <c r="DZK6915"/>
      <c r="DZL6915"/>
      <c r="DZM6915"/>
      <c r="DZN6915"/>
      <c r="DZO6915"/>
      <c r="DZP6915"/>
      <c r="DZQ6915"/>
      <c r="DZR6915"/>
      <c r="DZS6915"/>
      <c r="DZT6915"/>
      <c r="DZU6915"/>
      <c r="DZV6915"/>
      <c r="DZW6915"/>
      <c r="DZX6915"/>
      <c r="DZY6915"/>
      <c r="DZZ6915"/>
      <c r="EAA6915"/>
      <c r="EAB6915"/>
      <c r="EAC6915"/>
      <c r="EAD6915"/>
      <c r="EAE6915"/>
      <c r="EAF6915"/>
      <c r="EAG6915"/>
      <c r="EAH6915"/>
    </row>
    <row r="6916" spans="38:89 3390:3414" x14ac:dyDescent="0.3"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  <c r="BE6916"/>
      <c r="BF6916"/>
      <c r="BG6916"/>
      <c r="BH6916"/>
      <c r="BI6916"/>
      <c r="BJ6916"/>
      <c r="BK6916"/>
      <c r="BL6916"/>
      <c r="BM6916"/>
      <c r="BN6916"/>
      <c r="BO6916"/>
      <c r="BP6916"/>
      <c r="BQ6916"/>
      <c r="BR6916"/>
      <c r="BS6916"/>
      <c r="BT6916"/>
      <c r="BU6916"/>
      <c r="BV6916"/>
      <c r="BW6916"/>
      <c r="BX6916"/>
      <c r="BY6916"/>
      <c r="BZ6916"/>
      <c r="CA6916"/>
      <c r="CB6916"/>
      <c r="CC6916"/>
      <c r="CD6916"/>
      <c r="CE6916"/>
      <c r="CF6916"/>
      <c r="CG6916"/>
      <c r="CH6916"/>
      <c r="CI6916"/>
      <c r="CJ6916"/>
      <c r="CK6916"/>
      <c r="DZJ6916"/>
      <c r="DZK6916"/>
      <c r="DZL6916"/>
      <c r="DZM6916"/>
      <c r="DZN6916"/>
      <c r="DZO6916"/>
      <c r="DZP6916"/>
      <c r="DZQ6916"/>
      <c r="DZR6916"/>
      <c r="DZS6916"/>
      <c r="DZT6916"/>
      <c r="DZU6916"/>
      <c r="DZV6916"/>
      <c r="DZW6916"/>
      <c r="DZX6916"/>
      <c r="DZY6916"/>
      <c r="DZZ6916"/>
      <c r="EAA6916"/>
      <c r="EAB6916"/>
      <c r="EAC6916"/>
      <c r="EAD6916"/>
      <c r="EAE6916"/>
      <c r="EAF6916"/>
      <c r="EAG6916"/>
      <c r="EAH6916"/>
    </row>
    <row r="6917" spans="38:89 3390:3414" x14ac:dyDescent="0.3"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  <c r="BE6917"/>
      <c r="BF6917"/>
      <c r="BG6917"/>
      <c r="BH6917"/>
      <c r="BI6917"/>
      <c r="BJ6917"/>
      <c r="BK6917"/>
      <c r="BL6917"/>
      <c r="BM6917"/>
      <c r="BN6917"/>
      <c r="BO6917"/>
      <c r="BP6917"/>
      <c r="BQ6917"/>
      <c r="BR6917"/>
      <c r="BS6917"/>
      <c r="BT6917"/>
      <c r="BU6917"/>
      <c r="BV6917"/>
      <c r="BW6917"/>
      <c r="BX6917"/>
      <c r="BY6917"/>
      <c r="BZ6917"/>
      <c r="CA6917"/>
      <c r="CB6917"/>
      <c r="CC6917"/>
      <c r="CD6917"/>
      <c r="CE6917"/>
      <c r="CF6917"/>
      <c r="CG6917"/>
      <c r="CH6917"/>
      <c r="CI6917"/>
      <c r="CJ6917"/>
      <c r="CK6917"/>
      <c r="DZJ6917"/>
      <c r="DZK6917"/>
      <c r="DZL6917"/>
      <c r="DZM6917"/>
      <c r="DZN6917"/>
      <c r="DZO6917"/>
      <c r="DZP6917"/>
      <c r="DZQ6917"/>
      <c r="DZR6917"/>
      <c r="DZS6917"/>
      <c r="DZT6917"/>
      <c r="DZU6917"/>
      <c r="DZV6917"/>
      <c r="DZW6917"/>
      <c r="DZX6917"/>
      <c r="DZY6917"/>
      <c r="DZZ6917"/>
      <c r="EAA6917"/>
      <c r="EAB6917"/>
      <c r="EAC6917"/>
      <c r="EAD6917"/>
      <c r="EAE6917"/>
      <c r="EAF6917"/>
      <c r="EAG6917"/>
      <c r="EAH6917"/>
    </row>
    <row r="6918" spans="38:89 3390:3414" x14ac:dyDescent="0.3"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  <c r="BE6918"/>
      <c r="BF6918"/>
      <c r="BG6918"/>
      <c r="BH6918"/>
      <c r="BI6918"/>
      <c r="BJ6918"/>
      <c r="BK6918"/>
      <c r="BL6918"/>
      <c r="BM6918"/>
      <c r="BN6918"/>
      <c r="BO6918"/>
      <c r="BP6918"/>
      <c r="BQ6918"/>
      <c r="BR6918"/>
      <c r="BS6918"/>
      <c r="BT6918"/>
      <c r="BU6918"/>
      <c r="BV6918"/>
      <c r="BW6918"/>
      <c r="BX6918"/>
      <c r="BY6918"/>
      <c r="BZ6918"/>
      <c r="CA6918"/>
      <c r="CB6918"/>
      <c r="CC6918"/>
      <c r="CD6918"/>
      <c r="CE6918"/>
      <c r="CF6918"/>
      <c r="CG6918"/>
      <c r="CH6918"/>
      <c r="CI6918"/>
      <c r="CJ6918"/>
      <c r="CK6918"/>
      <c r="DZJ6918"/>
      <c r="DZK6918"/>
      <c r="DZL6918"/>
      <c r="DZM6918"/>
      <c r="DZN6918"/>
      <c r="DZO6918"/>
      <c r="DZP6918"/>
      <c r="DZQ6918"/>
      <c r="DZR6918"/>
      <c r="DZS6918"/>
      <c r="DZT6918"/>
      <c r="DZU6918"/>
      <c r="DZV6918"/>
      <c r="DZW6918"/>
      <c r="DZX6918"/>
      <c r="DZY6918"/>
      <c r="DZZ6918"/>
      <c r="EAA6918"/>
      <c r="EAB6918"/>
      <c r="EAC6918"/>
      <c r="EAD6918"/>
      <c r="EAE6918"/>
      <c r="EAF6918"/>
      <c r="EAG6918"/>
      <c r="EAH6918"/>
    </row>
    <row r="6919" spans="38:89 3390:3414" x14ac:dyDescent="0.3"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  <c r="BE6919"/>
      <c r="BF6919"/>
      <c r="BG6919"/>
      <c r="BH6919"/>
      <c r="BI6919"/>
      <c r="BJ6919"/>
      <c r="BK6919"/>
      <c r="BL6919"/>
      <c r="BM6919"/>
      <c r="BN6919"/>
      <c r="BO6919"/>
      <c r="BP6919"/>
      <c r="BQ6919"/>
      <c r="BR6919"/>
      <c r="BS6919"/>
      <c r="BT6919"/>
      <c r="BU6919"/>
      <c r="BV6919"/>
      <c r="BW6919"/>
      <c r="BX6919"/>
      <c r="BY6919"/>
      <c r="BZ6919"/>
      <c r="CA6919"/>
      <c r="CB6919"/>
      <c r="CC6919"/>
      <c r="CD6919"/>
      <c r="CE6919"/>
      <c r="CF6919"/>
      <c r="CG6919"/>
      <c r="CH6919"/>
      <c r="CI6919"/>
      <c r="CJ6919"/>
      <c r="CK6919"/>
      <c r="DZJ6919"/>
      <c r="DZK6919"/>
      <c r="DZL6919"/>
      <c r="DZM6919"/>
      <c r="DZN6919"/>
      <c r="DZO6919"/>
      <c r="DZP6919"/>
      <c r="DZQ6919"/>
      <c r="DZR6919"/>
      <c r="DZS6919"/>
      <c r="DZT6919"/>
      <c r="DZU6919"/>
      <c r="DZV6919"/>
      <c r="DZW6919"/>
      <c r="DZX6919"/>
      <c r="DZY6919"/>
      <c r="DZZ6919"/>
      <c r="EAA6919"/>
      <c r="EAB6919"/>
      <c r="EAC6919"/>
      <c r="EAD6919"/>
      <c r="EAE6919"/>
      <c r="EAF6919"/>
      <c r="EAG6919"/>
      <c r="EAH6919"/>
    </row>
    <row r="6920" spans="38:89 3390:3414" x14ac:dyDescent="0.3"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  <c r="BE6920"/>
      <c r="BF6920"/>
      <c r="BG6920"/>
      <c r="BH6920"/>
      <c r="BI6920"/>
      <c r="BJ6920"/>
      <c r="BK6920"/>
      <c r="BL6920"/>
      <c r="BM6920"/>
      <c r="BN6920"/>
      <c r="BO6920"/>
      <c r="BP6920"/>
      <c r="BQ6920"/>
      <c r="BR6920"/>
      <c r="BS6920"/>
      <c r="BT6920"/>
      <c r="BU6920"/>
      <c r="BV6920"/>
      <c r="BW6920"/>
      <c r="BX6920"/>
      <c r="BY6920"/>
      <c r="BZ6920"/>
      <c r="CA6920"/>
      <c r="CB6920"/>
      <c r="CC6920"/>
      <c r="CD6920"/>
      <c r="CE6920"/>
      <c r="CF6920"/>
      <c r="CG6920"/>
      <c r="CH6920"/>
      <c r="CI6920"/>
      <c r="CJ6920"/>
      <c r="CK6920"/>
      <c r="DZJ6920"/>
      <c r="DZK6920"/>
      <c r="DZL6920"/>
      <c r="DZM6920"/>
      <c r="DZN6920"/>
      <c r="DZO6920"/>
      <c r="DZP6920"/>
      <c r="DZQ6920"/>
      <c r="DZR6920"/>
      <c r="DZS6920"/>
      <c r="DZT6920"/>
      <c r="DZU6920"/>
      <c r="DZV6920"/>
      <c r="DZW6920"/>
      <c r="DZX6920"/>
      <c r="DZY6920"/>
      <c r="DZZ6920"/>
      <c r="EAA6920"/>
      <c r="EAB6920"/>
      <c r="EAC6920"/>
      <c r="EAD6920"/>
      <c r="EAE6920"/>
      <c r="EAF6920"/>
      <c r="EAG6920"/>
      <c r="EAH6920"/>
    </row>
    <row r="6921" spans="38:89 3390:3414" x14ac:dyDescent="0.3"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  <c r="BE6921"/>
      <c r="BF6921"/>
      <c r="BG6921"/>
      <c r="BH6921"/>
      <c r="BI6921"/>
      <c r="BJ6921"/>
      <c r="BK6921"/>
      <c r="BL6921"/>
      <c r="BM6921"/>
      <c r="BN6921"/>
      <c r="BO6921"/>
      <c r="BP6921"/>
      <c r="BQ6921"/>
      <c r="BR6921"/>
      <c r="BS6921"/>
      <c r="BT6921"/>
      <c r="BU6921"/>
      <c r="BV6921"/>
      <c r="BW6921"/>
      <c r="BX6921"/>
      <c r="BY6921"/>
      <c r="BZ6921"/>
      <c r="CA6921"/>
      <c r="CB6921"/>
      <c r="CC6921"/>
      <c r="CD6921"/>
      <c r="CE6921"/>
      <c r="CF6921"/>
      <c r="CG6921"/>
      <c r="CH6921"/>
      <c r="CI6921"/>
      <c r="CJ6921"/>
      <c r="CK6921"/>
      <c r="DZJ6921"/>
      <c r="DZK6921"/>
      <c r="DZL6921"/>
      <c r="DZM6921"/>
      <c r="DZN6921"/>
      <c r="DZO6921"/>
      <c r="DZP6921"/>
      <c r="DZQ6921"/>
      <c r="DZR6921"/>
      <c r="DZS6921"/>
      <c r="DZT6921"/>
      <c r="DZU6921"/>
      <c r="DZV6921"/>
      <c r="DZW6921"/>
      <c r="DZX6921"/>
      <c r="DZY6921"/>
      <c r="DZZ6921"/>
      <c r="EAA6921"/>
      <c r="EAB6921"/>
      <c r="EAC6921"/>
      <c r="EAD6921"/>
      <c r="EAE6921"/>
      <c r="EAF6921"/>
      <c r="EAG6921"/>
      <c r="EAH6921"/>
    </row>
    <row r="6922" spans="38:89 3390:3414" x14ac:dyDescent="0.3"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  <c r="BE6922"/>
      <c r="BF6922"/>
      <c r="BG6922"/>
      <c r="BH6922"/>
      <c r="BI6922"/>
      <c r="BJ6922"/>
      <c r="BK6922"/>
      <c r="BL6922"/>
      <c r="BM6922"/>
      <c r="BN6922"/>
      <c r="BO6922"/>
      <c r="BP6922"/>
      <c r="BQ6922"/>
      <c r="BR6922"/>
      <c r="BS6922"/>
      <c r="BT6922"/>
      <c r="BU6922"/>
      <c r="BV6922"/>
      <c r="BW6922"/>
      <c r="BX6922"/>
      <c r="BY6922"/>
      <c r="BZ6922"/>
      <c r="CA6922"/>
      <c r="CB6922"/>
      <c r="CC6922"/>
      <c r="CD6922"/>
      <c r="CE6922"/>
      <c r="CF6922"/>
      <c r="CG6922"/>
      <c r="CH6922"/>
      <c r="CI6922"/>
      <c r="CJ6922"/>
      <c r="CK6922"/>
      <c r="DZJ6922"/>
      <c r="DZK6922"/>
      <c r="DZL6922"/>
      <c r="DZM6922"/>
      <c r="DZN6922"/>
      <c r="DZO6922"/>
      <c r="DZP6922"/>
      <c r="DZQ6922"/>
      <c r="DZR6922"/>
      <c r="DZS6922"/>
      <c r="DZT6922"/>
      <c r="DZU6922"/>
      <c r="DZV6922"/>
      <c r="DZW6922"/>
      <c r="DZX6922"/>
      <c r="DZY6922"/>
      <c r="DZZ6922"/>
      <c r="EAA6922"/>
      <c r="EAB6922"/>
      <c r="EAC6922"/>
      <c r="EAD6922"/>
      <c r="EAE6922"/>
      <c r="EAF6922"/>
      <c r="EAG6922"/>
      <c r="EAH6922"/>
    </row>
    <row r="6923" spans="38:89 3390:3414" x14ac:dyDescent="0.3"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  <c r="BE6923"/>
      <c r="BF6923"/>
      <c r="BG6923"/>
      <c r="BH6923"/>
      <c r="BI6923"/>
      <c r="BJ6923"/>
      <c r="BK6923"/>
      <c r="BL6923"/>
      <c r="BM6923"/>
      <c r="BN6923"/>
      <c r="BO6923"/>
      <c r="BP6923"/>
      <c r="BQ6923"/>
      <c r="BR6923"/>
      <c r="BS6923"/>
      <c r="BT6923"/>
      <c r="BU6923"/>
      <c r="BV6923"/>
      <c r="BW6923"/>
      <c r="BX6923"/>
      <c r="BY6923"/>
      <c r="BZ6923"/>
      <c r="CA6923"/>
      <c r="CB6923"/>
      <c r="CC6923"/>
      <c r="CD6923"/>
      <c r="CE6923"/>
      <c r="CF6923"/>
      <c r="CG6923"/>
      <c r="CH6923"/>
      <c r="CI6923"/>
      <c r="CJ6923"/>
      <c r="CK6923"/>
      <c r="DZJ6923"/>
      <c r="DZK6923"/>
      <c r="DZL6923"/>
      <c r="DZM6923"/>
      <c r="DZN6923"/>
      <c r="DZO6923"/>
      <c r="DZP6923"/>
      <c r="DZQ6923"/>
      <c r="DZR6923"/>
      <c r="DZS6923"/>
      <c r="DZT6923"/>
      <c r="DZU6923"/>
      <c r="DZV6923"/>
      <c r="DZW6923"/>
      <c r="DZX6923"/>
      <c r="DZY6923"/>
      <c r="DZZ6923"/>
      <c r="EAA6923"/>
      <c r="EAB6923"/>
      <c r="EAC6923"/>
      <c r="EAD6923"/>
      <c r="EAE6923"/>
      <c r="EAF6923"/>
      <c r="EAG6923"/>
      <c r="EAH6923"/>
    </row>
    <row r="6924" spans="38:89 3390:3414" x14ac:dyDescent="0.3"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  <c r="BE6924"/>
      <c r="BF6924"/>
      <c r="BG6924"/>
      <c r="BH6924"/>
      <c r="BI6924"/>
      <c r="BJ6924"/>
      <c r="BK6924"/>
      <c r="BL6924"/>
      <c r="BM6924"/>
      <c r="BN6924"/>
      <c r="BO6924"/>
      <c r="BP6924"/>
      <c r="BQ6924"/>
      <c r="BR6924"/>
      <c r="BS6924"/>
      <c r="BT6924"/>
      <c r="BU6924"/>
      <c r="BV6924"/>
      <c r="BW6924"/>
      <c r="BX6924"/>
      <c r="BY6924"/>
      <c r="BZ6924"/>
      <c r="CA6924"/>
      <c r="CB6924"/>
      <c r="CC6924"/>
      <c r="CD6924"/>
      <c r="CE6924"/>
      <c r="CF6924"/>
      <c r="CG6924"/>
      <c r="CH6924"/>
      <c r="CI6924"/>
      <c r="CJ6924"/>
      <c r="CK6924"/>
      <c r="DZJ6924"/>
      <c r="DZK6924"/>
      <c r="DZL6924"/>
      <c r="DZM6924"/>
      <c r="DZN6924"/>
      <c r="DZO6924"/>
      <c r="DZP6924"/>
      <c r="DZQ6924"/>
      <c r="DZR6924"/>
      <c r="DZS6924"/>
      <c r="DZT6924"/>
      <c r="DZU6924"/>
      <c r="DZV6924"/>
      <c r="DZW6924"/>
      <c r="DZX6924"/>
      <c r="DZY6924"/>
      <c r="DZZ6924"/>
      <c r="EAA6924"/>
      <c r="EAB6924"/>
      <c r="EAC6924"/>
      <c r="EAD6924"/>
      <c r="EAE6924"/>
      <c r="EAF6924"/>
      <c r="EAG6924"/>
      <c r="EAH6924"/>
    </row>
    <row r="6925" spans="38:89 3390:3414" x14ac:dyDescent="0.3"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  <c r="BE6925"/>
      <c r="BF6925"/>
      <c r="BG6925"/>
      <c r="BH6925"/>
      <c r="BI6925"/>
      <c r="BJ6925"/>
      <c r="BK6925"/>
      <c r="BL6925"/>
      <c r="BM6925"/>
      <c r="BN6925"/>
      <c r="BO6925"/>
      <c r="BP6925"/>
      <c r="BQ6925"/>
      <c r="BR6925"/>
      <c r="BS6925"/>
      <c r="BT6925"/>
      <c r="BU6925"/>
      <c r="BV6925"/>
      <c r="BW6925"/>
      <c r="BX6925"/>
      <c r="BY6925"/>
      <c r="BZ6925"/>
      <c r="CA6925"/>
      <c r="CB6925"/>
      <c r="CC6925"/>
      <c r="CD6925"/>
      <c r="CE6925"/>
      <c r="CF6925"/>
      <c r="CG6925"/>
      <c r="CH6925"/>
      <c r="CI6925"/>
      <c r="CJ6925"/>
      <c r="CK6925"/>
      <c r="DZJ6925"/>
      <c r="DZK6925"/>
      <c r="DZL6925"/>
      <c r="DZM6925"/>
      <c r="DZN6925"/>
      <c r="DZO6925"/>
      <c r="DZP6925"/>
      <c r="DZQ6925"/>
      <c r="DZR6925"/>
      <c r="DZS6925"/>
      <c r="DZT6925"/>
      <c r="DZU6925"/>
      <c r="DZV6925"/>
      <c r="DZW6925"/>
      <c r="DZX6925"/>
      <c r="DZY6925"/>
      <c r="DZZ6925"/>
      <c r="EAA6925"/>
      <c r="EAB6925"/>
      <c r="EAC6925"/>
      <c r="EAD6925"/>
      <c r="EAE6925"/>
      <c r="EAF6925"/>
      <c r="EAG6925"/>
      <c r="EAH6925"/>
    </row>
    <row r="6926" spans="38:89 3390:3414" x14ac:dyDescent="0.3"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  <c r="BE6926"/>
      <c r="BF6926"/>
      <c r="BG6926"/>
      <c r="BH6926"/>
      <c r="BI6926"/>
      <c r="BJ6926"/>
      <c r="BK6926"/>
      <c r="BL6926"/>
      <c r="BM6926"/>
      <c r="BN6926"/>
      <c r="BO6926"/>
      <c r="BP6926"/>
      <c r="BQ6926"/>
      <c r="BR6926"/>
      <c r="BS6926"/>
      <c r="BT6926"/>
      <c r="BU6926"/>
      <c r="BV6926"/>
      <c r="BW6926"/>
      <c r="BX6926"/>
      <c r="BY6926"/>
      <c r="BZ6926"/>
      <c r="CA6926"/>
      <c r="CB6926"/>
      <c r="CC6926"/>
      <c r="CD6926"/>
      <c r="CE6926"/>
      <c r="CF6926"/>
      <c r="CG6926"/>
      <c r="CH6926"/>
      <c r="CI6926"/>
      <c r="CJ6926"/>
      <c r="CK6926"/>
      <c r="DZJ6926"/>
      <c r="DZK6926"/>
      <c r="DZL6926"/>
      <c r="DZM6926"/>
      <c r="DZN6926"/>
      <c r="DZO6926"/>
      <c r="DZP6926"/>
      <c r="DZQ6926"/>
      <c r="DZR6926"/>
      <c r="DZS6926"/>
      <c r="DZT6926"/>
      <c r="DZU6926"/>
      <c r="DZV6926"/>
      <c r="DZW6926"/>
      <c r="DZX6926"/>
      <c r="DZY6926"/>
      <c r="DZZ6926"/>
      <c r="EAA6926"/>
      <c r="EAB6926"/>
      <c r="EAC6926"/>
      <c r="EAD6926"/>
      <c r="EAE6926"/>
      <c r="EAF6926"/>
      <c r="EAG6926"/>
      <c r="EAH6926"/>
    </row>
    <row r="6927" spans="38:89 3390:3414" x14ac:dyDescent="0.3"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  <c r="BE6927"/>
      <c r="BF6927"/>
      <c r="BG6927"/>
      <c r="BH6927"/>
      <c r="BI6927"/>
      <c r="BJ6927"/>
      <c r="BK6927"/>
      <c r="BL6927"/>
      <c r="BM6927"/>
      <c r="BN6927"/>
      <c r="BO6927"/>
      <c r="BP6927"/>
      <c r="BQ6927"/>
      <c r="BR6927"/>
      <c r="BS6927"/>
      <c r="BT6927"/>
      <c r="BU6927"/>
      <c r="BV6927"/>
      <c r="BW6927"/>
      <c r="BX6927"/>
      <c r="BY6927"/>
      <c r="BZ6927"/>
      <c r="CA6927"/>
      <c r="CB6927"/>
      <c r="CC6927"/>
      <c r="CD6927"/>
      <c r="CE6927"/>
      <c r="CF6927"/>
      <c r="CG6927"/>
      <c r="CH6927"/>
      <c r="CI6927"/>
      <c r="CJ6927"/>
      <c r="CK6927"/>
      <c r="DZJ6927"/>
      <c r="DZK6927"/>
      <c r="DZL6927"/>
      <c r="DZM6927"/>
      <c r="DZN6927"/>
      <c r="DZO6927"/>
      <c r="DZP6927"/>
      <c r="DZQ6927"/>
      <c r="DZR6927"/>
      <c r="DZS6927"/>
      <c r="DZT6927"/>
      <c r="DZU6927"/>
      <c r="DZV6927"/>
      <c r="DZW6927"/>
      <c r="DZX6927"/>
      <c r="DZY6927"/>
      <c r="DZZ6927"/>
      <c r="EAA6927"/>
      <c r="EAB6927"/>
      <c r="EAC6927"/>
      <c r="EAD6927"/>
      <c r="EAE6927"/>
      <c r="EAF6927"/>
      <c r="EAG6927"/>
      <c r="EAH6927"/>
    </row>
    <row r="6928" spans="38:89 3390:3414" x14ac:dyDescent="0.3"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  <c r="BE6928"/>
      <c r="BF6928"/>
      <c r="BG6928"/>
      <c r="BH6928"/>
      <c r="BI6928"/>
      <c r="BJ6928"/>
      <c r="BK6928"/>
      <c r="BL6928"/>
      <c r="BM6928"/>
      <c r="BN6928"/>
      <c r="BO6928"/>
      <c r="BP6928"/>
      <c r="BQ6928"/>
      <c r="BR6928"/>
      <c r="BS6928"/>
      <c r="BT6928"/>
      <c r="BU6928"/>
      <c r="BV6928"/>
      <c r="BW6928"/>
      <c r="BX6928"/>
      <c r="BY6928"/>
      <c r="BZ6928"/>
      <c r="CA6928"/>
      <c r="CB6928"/>
      <c r="CC6928"/>
      <c r="CD6928"/>
      <c r="CE6928"/>
      <c r="CF6928"/>
      <c r="CG6928"/>
      <c r="CH6928"/>
      <c r="CI6928"/>
      <c r="CJ6928"/>
      <c r="CK6928"/>
      <c r="DZJ6928"/>
      <c r="DZK6928"/>
      <c r="DZL6928"/>
      <c r="DZM6928"/>
      <c r="DZN6928"/>
      <c r="DZO6928"/>
      <c r="DZP6928"/>
      <c r="DZQ6928"/>
      <c r="DZR6928"/>
      <c r="DZS6928"/>
      <c r="DZT6928"/>
      <c r="DZU6928"/>
      <c r="DZV6928"/>
      <c r="DZW6928"/>
      <c r="DZX6928"/>
      <c r="DZY6928"/>
      <c r="DZZ6928"/>
      <c r="EAA6928"/>
      <c r="EAB6928"/>
      <c r="EAC6928"/>
      <c r="EAD6928"/>
      <c r="EAE6928"/>
      <c r="EAF6928"/>
      <c r="EAG6928"/>
      <c r="EAH6928"/>
    </row>
    <row r="6929" spans="38:89 3390:3414" x14ac:dyDescent="0.3"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  <c r="BE6929"/>
      <c r="BF6929"/>
      <c r="BG6929"/>
      <c r="BH6929"/>
      <c r="BI6929"/>
      <c r="BJ6929"/>
      <c r="BK6929"/>
      <c r="BL6929"/>
      <c r="BM6929"/>
      <c r="BN6929"/>
      <c r="BO6929"/>
      <c r="BP6929"/>
      <c r="BQ6929"/>
      <c r="BR6929"/>
      <c r="BS6929"/>
      <c r="BT6929"/>
      <c r="BU6929"/>
      <c r="BV6929"/>
      <c r="BW6929"/>
      <c r="BX6929"/>
      <c r="BY6929"/>
      <c r="BZ6929"/>
      <c r="CA6929"/>
      <c r="CB6929"/>
      <c r="CC6929"/>
      <c r="CD6929"/>
      <c r="CE6929"/>
      <c r="CF6929"/>
      <c r="CG6929"/>
      <c r="CH6929"/>
      <c r="CI6929"/>
      <c r="CJ6929"/>
      <c r="CK6929"/>
      <c r="DZJ6929"/>
      <c r="DZK6929"/>
      <c r="DZL6929"/>
      <c r="DZM6929"/>
      <c r="DZN6929"/>
      <c r="DZO6929"/>
      <c r="DZP6929"/>
      <c r="DZQ6929"/>
      <c r="DZR6929"/>
      <c r="DZS6929"/>
      <c r="DZT6929"/>
      <c r="DZU6929"/>
      <c r="DZV6929"/>
      <c r="DZW6929"/>
      <c r="DZX6929"/>
      <c r="DZY6929"/>
      <c r="DZZ6929"/>
      <c r="EAA6929"/>
      <c r="EAB6929"/>
      <c r="EAC6929"/>
      <c r="EAD6929"/>
      <c r="EAE6929"/>
      <c r="EAF6929"/>
      <c r="EAG6929"/>
      <c r="EAH6929"/>
    </row>
    <row r="6930" spans="38:89 3390:3414" x14ac:dyDescent="0.3"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  <c r="BE6930"/>
      <c r="BF6930"/>
      <c r="BG6930"/>
      <c r="BH6930"/>
      <c r="BI6930"/>
      <c r="BJ6930"/>
      <c r="BK6930"/>
      <c r="BL6930"/>
      <c r="BM6930"/>
      <c r="BN6930"/>
      <c r="BO6930"/>
      <c r="BP6930"/>
      <c r="BQ6930"/>
      <c r="BR6930"/>
      <c r="BS6930"/>
      <c r="BT6930"/>
      <c r="BU6930"/>
      <c r="BV6930"/>
      <c r="BW6930"/>
      <c r="BX6930"/>
      <c r="BY6930"/>
      <c r="BZ6930"/>
      <c r="CA6930"/>
      <c r="CB6930"/>
      <c r="CC6930"/>
      <c r="CD6930"/>
      <c r="CE6930"/>
      <c r="CF6930"/>
      <c r="CG6930"/>
      <c r="CH6930"/>
      <c r="CI6930"/>
      <c r="CJ6930"/>
      <c r="CK6930"/>
      <c r="DZJ6930"/>
      <c r="DZK6930"/>
      <c r="DZL6930"/>
      <c r="DZM6930"/>
      <c r="DZN6930"/>
      <c r="DZO6930"/>
      <c r="DZP6930"/>
      <c r="DZQ6930"/>
      <c r="DZR6930"/>
      <c r="DZS6930"/>
      <c r="DZT6930"/>
      <c r="DZU6930"/>
      <c r="DZV6930"/>
      <c r="DZW6930"/>
      <c r="DZX6930"/>
      <c r="DZY6930"/>
      <c r="DZZ6930"/>
      <c r="EAA6930"/>
      <c r="EAB6930"/>
      <c r="EAC6930"/>
      <c r="EAD6930"/>
      <c r="EAE6930"/>
      <c r="EAF6930"/>
      <c r="EAG6930"/>
      <c r="EAH6930"/>
    </row>
    <row r="6931" spans="38:89 3390:3414" x14ac:dyDescent="0.3"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  <c r="BE6931"/>
      <c r="BF6931"/>
      <c r="BG6931"/>
      <c r="BH6931"/>
      <c r="BI6931"/>
      <c r="BJ6931"/>
      <c r="BK6931"/>
      <c r="BL6931"/>
      <c r="BM6931"/>
      <c r="BN6931"/>
      <c r="BO6931"/>
      <c r="BP6931"/>
      <c r="BQ6931"/>
      <c r="BR6931"/>
      <c r="BS6931"/>
      <c r="BT6931"/>
      <c r="BU6931"/>
      <c r="BV6931"/>
      <c r="BW6931"/>
      <c r="BX6931"/>
      <c r="BY6931"/>
      <c r="BZ6931"/>
      <c r="CA6931"/>
      <c r="CB6931"/>
      <c r="CC6931"/>
      <c r="CD6931"/>
      <c r="CE6931"/>
      <c r="CF6931"/>
      <c r="CG6931"/>
      <c r="CH6931"/>
      <c r="CI6931"/>
      <c r="CJ6931"/>
      <c r="CK6931"/>
      <c r="DZJ6931"/>
      <c r="DZK6931"/>
      <c r="DZL6931"/>
      <c r="DZM6931"/>
      <c r="DZN6931"/>
      <c r="DZO6931"/>
      <c r="DZP6931"/>
      <c r="DZQ6931"/>
      <c r="DZR6931"/>
      <c r="DZS6931"/>
      <c r="DZT6931"/>
      <c r="DZU6931"/>
      <c r="DZV6931"/>
      <c r="DZW6931"/>
      <c r="DZX6931"/>
      <c r="DZY6931"/>
      <c r="DZZ6931"/>
      <c r="EAA6931"/>
      <c r="EAB6931"/>
      <c r="EAC6931"/>
      <c r="EAD6931"/>
      <c r="EAE6931"/>
      <c r="EAF6931"/>
      <c r="EAG6931"/>
      <c r="EAH6931"/>
    </row>
    <row r="6932" spans="38:89 3390:3414" x14ac:dyDescent="0.3"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  <c r="BE6932"/>
      <c r="BF6932"/>
      <c r="BG6932"/>
      <c r="BH6932"/>
      <c r="BI6932"/>
      <c r="BJ6932"/>
      <c r="BK6932"/>
      <c r="BL6932"/>
      <c r="BM6932"/>
      <c r="BN6932"/>
      <c r="BO6932"/>
      <c r="BP6932"/>
      <c r="BQ6932"/>
      <c r="BR6932"/>
      <c r="BS6932"/>
      <c r="BT6932"/>
      <c r="BU6932"/>
      <c r="BV6932"/>
      <c r="BW6932"/>
      <c r="BX6932"/>
      <c r="BY6932"/>
      <c r="BZ6932"/>
      <c r="CA6932"/>
      <c r="CB6932"/>
      <c r="CC6932"/>
      <c r="CD6932"/>
      <c r="CE6932"/>
      <c r="CF6932"/>
      <c r="CG6932"/>
      <c r="CH6932"/>
      <c r="CI6932"/>
      <c r="CJ6932"/>
      <c r="CK6932"/>
      <c r="DZJ6932"/>
      <c r="DZK6932"/>
      <c r="DZL6932"/>
      <c r="DZM6932"/>
      <c r="DZN6932"/>
      <c r="DZO6932"/>
      <c r="DZP6932"/>
      <c r="DZQ6932"/>
      <c r="DZR6932"/>
      <c r="DZS6932"/>
      <c r="DZT6932"/>
      <c r="DZU6932"/>
      <c r="DZV6932"/>
      <c r="DZW6932"/>
      <c r="DZX6932"/>
      <c r="DZY6932"/>
      <c r="DZZ6932"/>
      <c r="EAA6932"/>
      <c r="EAB6932"/>
      <c r="EAC6932"/>
      <c r="EAD6932"/>
      <c r="EAE6932"/>
      <c r="EAF6932"/>
      <c r="EAG6932"/>
      <c r="EAH6932"/>
    </row>
    <row r="6933" spans="38:89 3390:3414" x14ac:dyDescent="0.3"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  <c r="BE6933"/>
      <c r="BF6933"/>
      <c r="BG6933"/>
      <c r="BH6933"/>
      <c r="BI6933"/>
      <c r="BJ6933"/>
      <c r="BK6933"/>
      <c r="BL6933"/>
      <c r="BM6933"/>
      <c r="BN6933"/>
      <c r="BO6933"/>
      <c r="BP6933"/>
      <c r="BQ6933"/>
      <c r="BR6933"/>
      <c r="BS6933"/>
      <c r="BT6933"/>
      <c r="BU6933"/>
      <c r="BV6933"/>
      <c r="BW6933"/>
      <c r="BX6933"/>
      <c r="BY6933"/>
      <c r="BZ6933"/>
      <c r="CA6933"/>
      <c r="CB6933"/>
      <c r="CC6933"/>
      <c r="CD6933"/>
      <c r="CE6933"/>
      <c r="CF6933"/>
      <c r="CG6933"/>
      <c r="CH6933"/>
      <c r="CI6933"/>
      <c r="CJ6933"/>
      <c r="CK6933"/>
      <c r="DZJ6933"/>
      <c r="DZK6933"/>
      <c r="DZL6933"/>
      <c r="DZM6933"/>
      <c r="DZN6933"/>
      <c r="DZO6933"/>
      <c r="DZP6933"/>
      <c r="DZQ6933"/>
      <c r="DZR6933"/>
      <c r="DZS6933"/>
      <c r="DZT6933"/>
      <c r="DZU6933"/>
      <c r="DZV6933"/>
      <c r="DZW6933"/>
      <c r="DZX6933"/>
      <c r="DZY6933"/>
      <c r="DZZ6933"/>
      <c r="EAA6933"/>
      <c r="EAB6933"/>
      <c r="EAC6933"/>
      <c r="EAD6933"/>
      <c r="EAE6933"/>
      <c r="EAF6933"/>
      <c r="EAG6933"/>
      <c r="EAH6933"/>
    </row>
    <row r="6934" spans="38:89 3390:3414" x14ac:dyDescent="0.3"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  <c r="BE6934"/>
      <c r="BF6934"/>
      <c r="BG6934"/>
      <c r="BH6934"/>
      <c r="BI6934"/>
      <c r="BJ6934"/>
      <c r="BK6934"/>
      <c r="BL6934"/>
      <c r="BM6934"/>
      <c r="BN6934"/>
      <c r="BO6934"/>
      <c r="BP6934"/>
      <c r="BQ6934"/>
      <c r="BR6934"/>
      <c r="BS6934"/>
      <c r="BT6934"/>
      <c r="BU6934"/>
      <c r="BV6934"/>
      <c r="BW6934"/>
      <c r="BX6934"/>
      <c r="BY6934"/>
      <c r="BZ6934"/>
      <c r="CA6934"/>
      <c r="CB6934"/>
      <c r="CC6934"/>
      <c r="CD6934"/>
      <c r="CE6934"/>
      <c r="CF6934"/>
      <c r="CG6934"/>
      <c r="CH6934"/>
      <c r="CI6934"/>
      <c r="CJ6934"/>
      <c r="CK6934"/>
      <c r="DZJ6934"/>
      <c r="DZK6934"/>
      <c r="DZL6934"/>
      <c r="DZM6934"/>
      <c r="DZN6934"/>
      <c r="DZO6934"/>
      <c r="DZP6934"/>
      <c r="DZQ6934"/>
      <c r="DZR6934"/>
      <c r="DZS6934"/>
      <c r="DZT6934"/>
      <c r="DZU6934"/>
      <c r="DZV6934"/>
      <c r="DZW6934"/>
      <c r="DZX6934"/>
      <c r="DZY6934"/>
      <c r="DZZ6934"/>
      <c r="EAA6934"/>
      <c r="EAB6934"/>
      <c r="EAC6934"/>
      <c r="EAD6934"/>
      <c r="EAE6934"/>
      <c r="EAF6934"/>
      <c r="EAG6934"/>
      <c r="EAH6934"/>
    </row>
    <row r="6935" spans="38:89 3390:3414" x14ac:dyDescent="0.3"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  <c r="BE6935"/>
      <c r="BF6935"/>
      <c r="BG6935"/>
      <c r="BH6935"/>
      <c r="BI6935"/>
      <c r="BJ6935"/>
      <c r="BK6935"/>
      <c r="BL6935"/>
      <c r="BM6935"/>
      <c r="BN6935"/>
      <c r="BO6935"/>
      <c r="BP6935"/>
      <c r="BQ6935"/>
      <c r="BR6935"/>
      <c r="BS6935"/>
      <c r="BT6935"/>
      <c r="BU6935"/>
      <c r="BV6935"/>
      <c r="BW6935"/>
      <c r="BX6935"/>
      <c r="BY6935"/>
      <c r="BZ6935"/>
      <c r="CA6935"/>
      <c r="CB6935"/>
      <c r="CC6935"/>
      <c r="CD6935"/>
      <c r="CE6935"/>
      <c r="CF6935"/>
      <c r="CG6935"/>
      <c r="CH6935"/>
      <c r="CI6935"/>
      <c r="CJ6935"/>
      <c r="CK6935"/>
      <c r="DZJ6935"/>
      <c r="DZK6935"/>
      <c r="DZL6935"/>
      <c r="DZM6935"/>
      <c r="DZN6935"/>
      <c r="DZO6935"/>
      <c r="DZP6935"/>
      <c r="DZQ6935"/>
      <c r="DZR6935"/>
      <c r="DZS6935"/>
      <c r="DZT6935"/>
      <c r="DZU6935"/>
      <c r="DZV6935"/>
      <c r="DZW6935"/>
      <c r="DZX6935"/>
      <c r="DZY6935"/>
      <c r="DZZ6935"/>
      <c r="EAA6935"/>
      <c r="EAB6935"/>
      <c r="EAC6935"/>
      <c r="EAD6935"/>
      <c r="EAE6935"/>
      <c r="EAF6935"/>
      <c r="EAG6935"/>
      <c r="EAH6935"/>
    </row>
    <row r="6936" spans="38:89 3390:3414" x14ac:dyDescent="0.3"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  <c r="BE6936"/>
      <c r="BF6936"/>
      <c r="BG6936"/>
      <c r="BH6936"/>
      <c r="BI6936"/>
      <c r="BJ6936"/>
      <c r="BK6936"/>
      <c r="BL6936"/>
      <c r="BM6936"/>
      <c r="BN6936"/>
      <c r="BO6936"/>
      <c r="BP6936"/>
      <c r="BQ6936"/>
      <c r="BR6936"/>
      <c r="BS6936"/>
      <c r="BT6936"/>
      <c r="BU6936"/>
      <c r="BV6936"/>
      <c r="BW6936"/>
      <c r="BX6936"/>
      <c r="BY6936"/>
      <c r="BZ6936"/>
      <c r="CA6936"/>
      <c r="CB6936"/>
      <c r="CC6936"/>
      <c r="CD6936"/>
      <c r="CE6936"/>
      <c r="CF6936"/>
      <c r="CG6936"/>
      <c r="CH6936"/>
      <c r="CI6936"/>
      <c r="CJ6936"/>
      <c r="CK6936"/>
      <c r="DZJ6936"/>
      <c r="DZK6936"/>
      <c r="DZL6936"/>
      <c r="DZM6936"/>
      <c r="DZN6936"/>
      <c r="DZO6936"/>
      <c r="DZP6936"/>
      <c r="DZQ6936"/>
      <c r="DZR6936"/>
      <c r="DZS6936"/>
      <c r="DZT6936"/>
      <c r="DZU6936"/>
      <c r="DZV6936"/>
      <c r="DZW6936"/>
      <c r="DZX6936"/>
      <c r="DZY6936"/>
      <c r="DZZ6936"/>
      <c r="EAA6936"/>
      <c r="EAB6936"/>
      <c r="EAC6936"/>
      <c r="EAD6936"/>
      <c r="EAE6936"/>
      <c r="EAF6936"/>
      <c r="EAG6936"/>
      <c r="EAH6936"/>
    </row>
    <row r="6937" spans="38:89 3390:3414" x14ac:dyDescent="0.3"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  <c r="BE6937"/>
      <c r="BF6937"/>
      <c r="BG6937"/>
      <c r="BH6937"/>
      <c r="BI6937"/>
      <c r="BJ6937"/>
      <c r="BK6937"/>
      <c r="BL6937"/>
      <c r="BM6937"/>
      <c r="BN6937"/>
      <c r="BO6937"/>
      <c r="BP6937"/>
      <c r="BQ6937"/>
      <c r="BR6937"/>
      <c r="BS6937"/>
      <c r="BT6937"/>
      <c r="BU6937"/>
      <c r="BV6937"/>
      <c r="BW6937"/>
      <c r="BX6937"/>
      <c r="BY6937"/>
      <c r="BZ6937"/>
      <c r="CA6937"/>
      <c r="CB6937"/>
      <c r="CC6937"/>
      <c r="CD6937"/>
      <c r="CE6937"/>
      <c r="CF6937"/>
      <c r="CG6937"/>
      <c r="CH6937"/>
      <c r="CI6937"/>
      <c r="CJ6937"/>
      <c r="CK6937"/>
      <c r="DZJ6937"/>
      <c r="DZK6937"/>
      <c r="DZL6937"/>
      <c r="DZM6937"/>
      <c r="DZN6937"/>
      <c r="DZO6937"/>
      <c r="DZP6937"/>
      <c r="DZQ6937"/>
      <c r="DZR6937"/>
      <c r="DZS6937"/>
      <c r="DZT6937"/>
      <c r="DZU6937"/>
      <c r="DZV6937"/>
      <c r="DZW6937"/>
      <c r="DZX6937"/>
      <c r="DZY6937"/>
      <c r="DZZ6937"/>
      <c r="EAA6937"/>
      <c r="EAB6937"/>
      <c r="EAC6937"/>
      <c r="EAD6937"/>
      <c r="EAE6937"/>
      <c r="EAF6937"/>
      <c r="EAG6937"/>
      <c r="EAH6937"/>
    </row>
    <row r="6938" spans="38:89 3390:3414" x14ac:dyDescent="0.3"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  <c r="BE6938"/>
      <c r="BF6938"/>
      <c r="BG6938"/>
      <c r="BH6938"/>
      <c r="BI6938"/>
      <c r="BJ6938"/>
      <c r="BK6938"/>
      <c r="BL6938"/>
      <c r="BM6938"/>
      <c r="BN6938"/>
      <c r="BO6938"/>
      <c r="BP6938"/>
      <c r="BQ6938"/>
      <c r="BR6938"/>
      <c r="BS6938"/>
      <c r="BT6938"/>
      <c r="BU6938"/>
      <c r="BV6938"/>
      <c r="BW6938"/>
      <c r="BX6938"/>
      <c r="BY6938"/>
      <c r="BZ6938"/>
      <c r="CA6938"/>
      <c r="CB6938"/>
      <c r="CC6938"/>
      <c r="CD6938"/>
      <c r="CE6938"/>
      <c r="CF6938"/>
      <c r="CG6938"/>
      <c r="CH6938"/>
      <c r="CI6938"/>
      <c r="CJ6938"/>
      <c r="CK6938"/>
      <c r="DZJ6938"/>
      <c r="DZK6938"/>
      <c r="DZL6938"/>
      <c r="DZM6938"/>
      <c r="DZN6938"/>
      <c r="DZO6938"/>
      <c r="DZP6938"/>
      <c r="DZQ6938"/>
      <c r="DZR6938"/>
      <c r="DZS6938"/>
      <c r="DZT6938"/>
      <c r="DZU6938"/>
      <c r="DZV6938"/>
      <c r="DZW6938"/>
      <c r="DZX6938"/>
      <c r="DZY6938"/>
      <c r="DZZ6938"/>
      <c r="EAA6938"/>
      <c r="EAB6938"/>
      <c r="EAC6938"/>
      <c r="EAD6938"/>
      <c r="EAE6938"/>
      <c r="EAF6938"/>
      <c r="EAG6938"/>
      <c r="EAH6938"/>
    </row>
    <row r="6939" spans="38:89 3390:3414" x14ac:dyDescent="0.3"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  <c r="BE6939"/>
      <c r="BF6939"/>
      <c r="BG6939"/>
      <c r="BH6939"/>
      <c r="BI6939"/>
      <c r="BJ6939"/>
      <c r="BK6939"/>
      <c r="BL6939"/>
      <c r="BM6939"/>
      <c r="BN6939"/>
      <c r="BO6939"/>
      <c r="BP6939"/>
      <c r="BQ6939"/>
      <c r="BR6939"/>
      <c r="BS6939"/>
      <c r="BT6939"/>
      <c r="BU6939"/>
      <c r="BV6939"/>
      <c r="BW6939"/>
      <c r="BX6939"/>
      <c r="BY6939"/>
      <c r="BZ6939"/>
      <c r="CA6939"/>
      <c r="CB6939"/>
      <c r="CC6939"/>
      <c r="CD6939"/>
      <c r="CE6939"/>
      <c r="CF6939"/>
      <c r="CG6939"/>
      <c r="CH6939"/>
      <c r="CI6939"/>
      <c r="CJ6939"/>
      <c r="CK6939"/>
      <c r="DZJ6939"/>
      <c r="DZK6939"/>
      <c r="DZL6939"/>
      <c r="DZM6939"/>
      <c r="DZN6939"/>
      <c r="DZO6939"/>
      <c r="DZP6939"/>
      <c r="DZQ6939"/>
      <c r="DZR6939"/>
      <c r="DZS6939"/>
      <c r="DZT6939"/>
      <c r="DZU6939"/>
      <c r="DZV6939"/>
      <c r="DZW6939"/>
      <c r="DZX6939"/>
      <c r="DZY6939"/>
      <c r="DZZ6939"/>
      <c r="EAA6939"/>
      <c r="EAB6939"/>
      <c r="EAC6939"/>
      <c r="EAD6939"/>
      <c r="EAE6939"/>
      <c r="EAF6939"/>
      <c r="EAG6939"/>
      <c r="EAH6939"/>
    </row>
    <row r="6940" spans="38:89 3390:3414" x14ac:dyDescent="0.3"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  <c r="BE6940"/>
      <c r="BF6940"/>
      <c r="BG6940"/>
      <c r="BH6940"/>
      <c r="BI6940"/>
      <c r="BJ6940"/>
      <c r="BK6940"/>
      <c r="BL6940"/>
      <c r="BM6940"/>
      <c r="BN6940"/>
      <c r="BO6940"/>
      <c r="BP6940"/>
      <c r="BQ6940"/>
      <c r="BR6940"/>
      <c r="BS6940"/>
      <c r="BT6940"/>
      <c r="BU6940"/>
      <c r="BV6940"/>
      <c r="BW6940"/>
      <c r="BX6940"/>
      <c r="BY6940"/>
      <c r="BZ6940"/>
      <c r="CA6940"/>
      <c r="CB6940"/>
      <c r="CC6940"/>
      <c r="CD6940"/>
      <c r="CE6940"/>
      <c r="CF6940"/>
      <c r="CG6940"/>
      <c r="CH6940"/>
      <c r="CI6940"/>
      <c r="CJ6940"/>
      <c r="CK6940"/>
      <c r="DZJ6940"/>
      <c r="DZK6940"/>
      <c r="DZL6940"/>
      <c r="DZM6940"/>
      <c r="DZN6940"/>
      <c r="DZO6940"/>
      <c r="DZP6940"/>
      <c r="DZQ6940"/>
      <c r="DZR6940"/>
      <c r="DZS6940"/>
      <c r="DZT6940"/>
      <c r="DZU6940"/>
      <c r="DZV6940"/>
      <c r="DZW6940"/>
      <c r="DZX6940"/>
      <c r="DZY6940"/>
      <c r="DZZ6940"/>
      <c r="EAA6940"/>
      <c r="EAB6940"/>
      <c r="EAC6940"/>
      <c r="EAD6940"/>
      <c r="EAE6940"/>
      <c r="EAF6940"/>
      <c r="EAG6940"/>
      <c r="EAH6940"/>
    </row>
    <row r="6941" spans="38:89 3390:3414" x14ac:dyDescent="0.3"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  <c r="BE6941"/>
      <c r="BF6941"/>
      <c r="BG6941"/>
      <c r="BH6941"/>
      <c r="BI6941"/>
      <c r="BJ6941"/>
      <c r="BK6941"/>
      <c r="BL6941"/>
      <c r="BM6941"/>
      <c r="BN6941"/>
      <c r="BO6941"/>
      <c r="BP6941"/>
      <c r="BQ6941"/>
      <c r="BR6941"/>
      <c r="BS6941"/>
      <c r="BT6941"/>
      <c r="BU6941"/>
      <c r="BV6941"/>
      <c r="BW6941"/>
      <c r="BX6941"/>
      <c r="BY6941"/>
      <c r="BZ6941"/>
      <c r="CA6941"/>
      <c r="CB6941"/>
      <c r="CC6941"/>
      <c r="CD6941"/>
      <c r="CE6941"/>
      <c r="CF6941"/>
      <c r="CG6941"/>
      <c r="CH6941"/>
      <c r="CI6941"/>
      <c r="CJ6941"/>
      <c r="CK6941"/>
      <c r="DZJ6941"/>
      <c r="DZK6941"/>
      <c r="DZL6941"/>
      <c r="DZM6941"/>
      <c r="DZN6941"/>
      <c r="DZO6941"/>
      <c r="DZP6941"/>
      <c r="DZQ6941"/>
      <c r="DZR6941"/>
      <c r="DZS6941"/>
      <c r="DZT6941"/>
      <c r="DZU6941"/>
      <c r="DZV6941"/>
      <c r="DZW6941"/>
      <c r="DZX6941"/>
      <c r="DZY6941"/>
      <c r="DZZ6941"/>
      <c r="EAA6941"/>
      <c r="EAB6941"/>
      <c r="EAC6941"/>
      <c r="EAD6941"/>
      <c r="EAE6941"/>
      <c r="EAF6941"/>
      <c r="EAG6941"/>
      <c r="EAH6941"/>
    </row>
    <row r="6942" spans="38:89 3390:3414" x14ac:dyDescent="0.3"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  <c r="BE6942"/>
      <c r="BF6942"/>
      <c r="BG6942"/>
      <c r="BH6942"/>
      <c r="BI6942"/>
      <c r="BJ6942"/>
      <c r="BK6942"/>
      <c r="BL6942"/>
      <c r="BM6942"/>
      <c r="BN6942"/>
      <c r="BO6942"/>
      <c r="BP6942"/>
      <c r="BQ6942"/>
      <c r="BR6942"/>
      <c r="BS6942"/>
      <c r="BT6942"/>
      <c r="BU6942"/>
      <c r="BV6942"/>
      <c r="BW6942"/>
      <c r="BX6942"/>
      <c r="BY6942"/>
      <c r="BZ6942"/>
      <c r="CA6942"/>
      <c r="CB6942"/>
      <c r="CC6942"/>
      <c r="CD6942"/>
      <c r="CE6942"/>
      <c r="CF6942"/>
      <c r="CG6942"/>
      <c r="CH6942"/>
      <c r="CI6942"/>
      <c r="CJ6942"/>
      <c r="CK6942"/>
      <c r="DZJ6942"/>
      <c r="DZK6942"/>
      <c r="DZL6942"/>
      <c r="DZM6942"/>
      <c r="DZN6942"/>
      <c r="DZO6942"/>
      <c r="DZP6942"/>
      <c r="DZQ6942"/>
      <c r="DZR6942"/>
      <c r="DZS6942"/>
      <c r="DZT6942"/>
      <c r="DZU6942"/>
      <c r="DZV6942"/>
      <c r="DZW6942"/>
      <c r="DZX6942"/>
      <c r="DZY6942"/>
      <c r="DZZ6942"/>
      <c r="EAA6942"/>
      <c r="EAB6942"/>
      <c r="EAC6942"/>
      <c r="EAD6942"/>
      <c r="EAE6942"/>
      <c r="EAF6942"/>
      <c r="EAG6942"/>
      <c r="EAH6942"/>
    </row>
    <row r="6943" spans="38:89 3390:3414" x14ac:dyDescent="0.3"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  <c r="BE6943"/>
      <c r="BF6943"/>
      <c r="BG6943"/>
      <c r="BH6943"/>
      <c r="BI6943"/>
      <c r="BJ6943"/>
      <c r="BK6943"/>
      <c r="BL6943"/>
      <c r="BM6943"/>
      <c r="BN6943"/>
      <c r="BO6943"/>
      <c r="BP6943"/>
      <c r="BQ6943"/>
      <c r="BR6943"/>
      <c r="BS6943"/>
      <c r="BT6943"/>
      <c r="BU6943"/>
      <c r="BV6943"/>
      <c r="BW6943"/>
      <c r="BX6943"/>
      <c r="BY6943"/>
      <c r="BZ6943"/>
      <c r="CA6943"/>
      <c r="CB6943"/>
      <c r="CC6943"/>
      <c r="CD6943"/>
      <c r="CE6943"/>
      <c r="CF6943"/>
      <c r="CG6943"/>
      <c r="CH6943"/>
      <c r="CI6943"/>
      <c r="CJ6943"/>
      <c r="CK6943"/>
      <c r="DZJ6943"/>
      <c r="DZK6943"/>
      <c r="DZL6943"/>
      <c r="DZM6943"/>
      <c r="DZN6943"/>
      <c r="DZO6943"/>
      <c r="DZP6943"/>
      <c r="DZQ6943"/>
      <c r="DZR6943"/>
      <c r="DZS6943"/>
      <c r="DZT6943"/>
      <c r="DZU6943"/>
      <c r="DZV6943"/>
      <c r="DZW6943"/>
      <c r="DZX6943"/>
      <c r="DZY6943"/>
      <c r="DZZ6943"/>
      <c r="EAA6943"/>
      <c r="EAB6943"/>
      <c r="EAC6943"/>
      <c r="EAD6943"/>
      <c r="EAE6943"/>
      <c r="EAF6943"/>
      <c r="EAG6943"/>
      <c r="EAH6943"/>
    </row>
    <row r="6944" spans="38:89 3390:3414" x14ac:dyDescent="0.3"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  <c r="BE6944"/>
      <c r="BF6944"/>
      <c r="BG6944"/>
      <c r="BH6944"/>
      <c r="BI6944"/>
      <c r="BJ6944"/>
      <c r="BK6944"/>
      <c r="BL6944"/>
      <c r="BM6944"/>
      <c r="BN6944"/>
      <c r="BO6944"/>
      <c r="BP6944"/>
      <c r="BQ6944"/>
      <c r="BR6944"/>
      <c r="BS6944"/>
      <c r="BT6944"/>
      <c r="BU6944"/>
      <c r="BV6944"/>
      <c r="BW6944"/>
      <c r="BX6944"/>
      <c r="BY6944"/>
      <c r="BZ6944"/>
      <c r="CA6944"/>
      <c r="CB6944"/>
      <c r="CC6944"/>
      <c r="CD6944"/>
      <c r="CE6944"/>
      <c r="CF6944"/>
      <c r="CG6944"/>
      <c r="CH6944"/>
      <c r="CI6944"/>
      <c r="CJ6944"/>
      <c r="CK6944"/>
      <c r="DZJ6944"/>
      <c r="DZK6944"/>
      <c r="DZL6944"/>
      <c r="DZM6944"/>
      <c r="DZN6944"/>
      <c r="DZO6944"/>
      <c r="DZP6944"/>
      <c r="DZQ6944"/>
      <c r="DZR6944"/>
      <c r="DZS6944"/>
      <c r="DZT6944"/>
      <c r="DZU6944"/>
      <c r="DZV6944"/>
      <c r="DZW6944"/>
      <c r="DZX6944"/>
      <c r="DZY6944"/>
      <c r="DZZ6944"/>
      <c r="EAA6944"/>
      <c r="EAB6944"/>
      <c r="EAC6944"/>
      <c r="EAD6944"/>
      <c r="EAE6944"/>
      <c r="EAF6944"/>
      <c r="EAG6944"/>
      <c r="EAH6944"/>
    </row>
    <row r="6945" spans="38:89 3390:3414" x14ac:dyDescent="0.3"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  <c r="BE6945"/>
      <c r="BF6945"/>
      <c r="BG6945"/>
      <c r="BH6945"/>
      <c r="BI6945"/>
      <c r="BJ6945"/>
      <c r="BK6945"/>
      <c r="BL6945"/>
      <c r="BM6945"/>
      <c r="BN6945"/>
      <c r="BO6945"/>
      <c r="BP6945"/>
      <c r="BQ6945"/>
      <c r="BR6945"/>
      <c r="BS6945"/>
      <c r="BT6945"/>
      <c r="BU6945"/>
      <c r="BV6945"/>
      <c r="BW6945"/>
      <c r="BX6945"/>
      <c r="BY6945"/>
      <c r="BZ6945"/>
      <c r="CA6945"/>
      <c r="CB6945"/>
      <c r="CC6945"/>
      <c r="CD6945"/>
      <c r="CE6945"/>
      <c r="CF6945"/>
      <c r="CG6945"/>
      <c r="CH6945"/>
      <c r="CI6945"/>
      <c r="CJ6945"/>
      <c r="CK6945"/>
      <c r="DZJ6945"/>
      <c r="DZK6945"/>
      <c r="DZL6945"/>
      <c r="DZM6945"/>
      <c r="DZN6945"/>
      <c r="DZO6945"/>
      <c r="DZP6945"/>
      <c r="DZQ6945"/>
      <c r="DZR6945"/>
      <c r="DZS6945"/>
      <c r="DZT6945"/>
      <c r="DZU6945"/>
      <c r="DZV6945"/>
      <c r="DZW6945"/>
      <c r="DZX6945"/>
      <c r="DZY6945"/>
      <c r="DZZ6945"/>
      <c r="EAA6945"/>
      <c r="EAB6945"/>
      <c r="EAC6945"/>
      <c r="EAD6945"/>
      <c r="EAE6945"/>
      <c r="EAF6945"/>
      <c r="EAG6945"/>
      <c r="EAH6945"/>
    </row>
    <row r="6946" spans="38:89 3390:3414" x14ac:dyDescent="0.3"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  <c r="BE6946"/>
      <c r="BF6946"/>
      <c r="BG6946"/>
      <c r="BH6946"/>
      <c r="BI6946"/>
      <c r="BJ6946"/>
      <c r="BK6946"/>
      <c r="BL6946"/>
      <c r="BM6946"/>
      <c r="BN6946"/>
      <c r="BO6946"/>
      <c r="BP6946"/>
      <c r="BQ6946"/>
      <c r="BR6946"/>
      <c r="BS6946"/>
      <c r="BT6946"/>
      <c r="BU6946"/>
      <c r="BV6946"/>
      <c r="BW6946"/>
      <c r="BX6946"/>
      <c r="BY6946"/>
      <c r="BZ6946"/>
      <c r="CA6946"/>
      <c r="CB6946"/>
      <c r="CC6946"/>
      <c r="CD6946"/>
      <c r="CE6946"/>
      <c r="CF6946"/>
      <c r="CG6946"/>
      <c r="CH6946"/>
      <c r="CI6946"/>
      <c r="CJ6946"/>
      <c r="CK6946"/>
      <c r="DZJ6946"/>
      <c r="DZK6946"/>
      <c r="DZL6946"/>
      <c r="DZM6946"/>
      <c r="DZN6946"/>
      <c r="DZO6946"/>
      <c r="DZP6946"/>
      <c r="DZQ6946"/>
      <c r="DZR6946"/>
      <c r="DZS6946"/>
      <c r="DZT6946"/>
      <c r="DZU6946"/>
      <c r="DZV6946"/>
      <c r="DZW6946"/>
      <c r="DZX6946"/>
      <c r="DZY6946"/>
      <c r="DZZ6946"/>
      <c r="EAA6946"/>
      <c r="EAB6946"/>
      <c r="EAC6946"/>
      <c r="EAD6946"/>
      <c r="EAE6946"/>
      <c r="EAF6946"/>
      <c r="EAG6946"/>
      <c r="EAH6946"/>
    </row>
    <row r="6947" spans="38:89 3390:3414" x14ac:dyDescent="0.3"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  <c r="BE6947"/>
      <c r="BF6947"/>
      <c r="BG6947"/>
      <c r="BH6947"/>
      <c r="BI6947"/>
      <c r="BJ6947"/>
      <c r="BK6947"/>
      <c r="BL6947"/>
      <c r="BM6947"/>
      <c r="BN6947"/>
      <c r="BO6947"/>
      <c r="BP6947"/>
      <c r="BQ6947"/>
      <c r="BR6947"/>
      <c r="BS6947"/>
      <c r="BT6947"/>
      <c r="BU6947"/>
      <c r="BV6947"/>
      <c r="BW6947"/>
      <c r="BX6947"/>
      <c r="BY6947"/>
      <c r="BZ6947"/>
      <c r="CA6947"/>
      <c r="CB6947"/>
      <c r="CC6947"/>
      <c r="CD6947"/>
      <c r="CE6947"/>
      <c r="CF6947"/>
      <c r="CG6947"/>
      <c r="CH6947"/>
      <c r="CI6947"/>
      <c r="CJ6947"/>
      <c r="CK6947"/>
      <c r="DZJ6947"/>
      <c r="DZK6947"/>
      <c r="DZL6947"/>
      <c r="DZM6947"/>
      <c r="DZN6947"/>
      <c r="DZO6947"/>
      <c r="DZP6947"/>
      <c r="DZQ6947"/>
      <c r="DZR6947"/>
      <c r="DZS6947"/>
      <c r="DZT6947"/>
      <c r="DZU6947"/>
      <c r="DZV6947"/>
      <c r="DZW6947"/>
      <c r="DZX6947"/>
      <c r="DZY6947"/>
      <c r="DZZ6947"/>
      <c r="EAA6947"/>
      <c r="EAB6947"/>
      <c r="EAC6947"/>
      <c r="EAD6947"/>
      <c r="EAE6947"/>
      <c r="EAF6947"/>
      <c r="EAG6947"/>
      <c r="EAH6947"/>
    </row>
    <row r="6948" spans="38:89 3390:3414" x14ac:dyDescent="0.3"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  <c r="BE6948"/>
      <c r="BF6948"/>
      <c r="BG6948"/>
      <c r="BH6948"/>
      <c r="BI6948"/>
      <c r="BJ6948"/>
      <c r="BK6948"/>
      <c r="BL6948"/>
      <c r="BM6948"/>
      <c r="BN6948"/>
      <c r="BO6948"/>
      <c r="BP6948"/>
      <c r="BQ6948"/>
      <c r="BR6948"/>
      <c r="BS6948"/>
      <c r="BT6948"/>
      <c r="BU6948"/>
      <c r="BV6948"/>
      <c r="BW6948"/>
      <c r="BX6948"/>
      <c r="BY6948"/>
      <c r="BZ6948"/>
      <c r="CA6948"/>
      <c r="CB6948"/>
      <c r="CC6948"/>
      <c r="CD6948"/>
      <c r="CE6948"/>
      <c r="CF6948"/>
      <c r="CG6948"/>
      <c r="CH6948"/>
      <c r="CI6948"/>
      <c r="CJ6948"/>
      <c r="CK6948"/>
      <c r="DZJ6948"/>
      <c r="DZK6948"/>
      <c r="DZL6948"/>
      <c r="DZM6948"/>
      <c r="DZN6948"/>
      <c r="DZO6948"/>
      <c r="DZP6948"/>
      <c r="DZQ6948"/>
      <c r="DZR6948"/>
      <c r="DZS6948"/>
      <c r="DZT6948"/>
      <c r="DZU6948"/>
      <c r="DZV6948"/>
      <c r="DZW6948"/>
      <c r="DZX6948"/>
      <c r="DZY6948"/>
      <c r="DZZ6948"/>
      <c r="EAA6948"/>
      <c r="EAB6948"/>
      <c r="EAC6948"/>
      <c r="EAD6948"/>
      <c r="EAE6948"/>
      <c r="EAF6948"/>
      <c r="EAG6948"/>
      <c r="EAH6948"/>
    </row>
    <row r="6949" spans="38:89 3390:3414" x14ac:dyDescent="0.3"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  <c r="BE6949"/>
      <c r="BF6949"/>
      <c r="BG6949"/>
      <c r="BH6949"/>
      <c r="BI6949"/>
      <c r="BJ6949"/>
      <c r="BK6949"/>
      <c r="BL6949"/>
      <c r="BM6949"/>
      <c r="BN6949"/>
      <c r="BO6949"/>
      <c r="BP6949"/>
      <c r="BQ6949"/>
      <c r="BR6949"/>
      <c r="BS6949"/>
      <c r="BT6949"/>
      <c r="BU6949"/>
      <c r="BV6949"/>
      <c r="BW6949"/>
      <c r="BX6949"/>
      <c r="BY6949"/>
      <c r="BZ6949"/>
      <c r="CA6949"/>
      <c r="CB6949"/>
      <c r="CC6949"/>
      <c r="CD6949"/>
      <c r="CE6949"/>
      <c r="CF6949"/>
      <c r="CG6949"/>
      <c r="CH6949"/>
      <c r="CI6949"/>
      <c r="CJ6949"/>
      <c r="CK6949"/>
      <c r="DZJ6949"/>
      <c r="DZK6949"/>
      <c r="DZL6949"/>
      <c r="DZM6949"/>
      <c r="DZN6949"/>
      <c r="DZO6949"/>
      <c r="DZP6949"/>
      <c r="DZQ6949"/>
      <c r="DZR6949"/>
      <c r="DZS6949"/>
      <c r="DZT6949"/>
      <c r="DZU6949"/>
      <c r="DZV6949"/>
      <c r="DZW6949"/>
      <c r="DZX6949"/>
      <c r="DZY6949"/>
      <c r="DZZ6949"/>
      <c r="EAA6949"/>
      <c r="EAB6949"/>
      <c r="EAC6949"/>
      <c r="EAD6949"/>
      <c r="EAE6949"/>
      <c r="EAF6949"/>
      <c r="EAG6949"/>
      <c r="EAH6949"/>
    </row>
    <row r="6950" spans="38:89 3390:3414" x14ac:dyDescent="0.3"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  <c r="BE6950"/>
      <c r="BF6950"/>
      <c r="BG6950"/>
      <c r="BH6950"/>
      <c r="BI6950"/>
      <c r="BJ6950"/>
      <c r="BK6950"/>
      <c r="BL6950"/>
      <c r="BM6950"/>
      <c r="BN6950"/>
      <c r="BO6950"/>
      <c r="BP6950"/>
      <c r="BQ6950"/>
      <c r="BR6950"/>
      <c r="BS6950"/>
      <c r="BT6950"/>
      <c r="BU6950"/>
      <c r="BV6950"/>
      <c r="BW6950"/>
      <c r="BX6950"/>
      <c r="BY6950"/>
      <c r="BZ6950"/>
      <c r="CA6950"/>
      <c r="CB6950"/>
      <c r="CC6950"/>
      <c r="CD6950"/>
      <c r="CE6950"/>
      <c r="CF6950"/>
      <c r="CG6950"/>
      <c r="CH6950"/>
      <c r="CI6950"/>
      <c r="CJ6950"/>
      <c r="CK6950"/>
      <c r="DZJ6950"/>
      <c r="DZK6950"/>
      <c r="DZL6950"/>
      <c r="DZM6950"/>
      <c r="DZN6950"/>
      <c r="DZO6950"/>
      <c r="DZP6950"/>
      <c r="DZQ6950"/>
      <c r="DZR6950"/>
      <c r="DZS6950"/>
      <c r="DZT6950"/>
      <c r="DZU6950"/>
      <c r="DZV6950"/>
      <c r="DZW6950"/>
      <c r="DZX6950"/>
      <c r="DZY6950"/>
      <c r="DZZ6950"/>
      <c r="EAA6950"/>
      <c r="EAB6950"/>
      <c r="EAC6950"/>
      <c r="EAD6950"/>
      <c r="EAE6950"/>
      <c r="EAF6950"/>
      <c r="EAG6950"/>
      <c r="EAH6950"/>
    </row>
    <row r="6951" spans="38:89 3390:3414" x14ac:dyDescent="0.3"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  <c r="BE6951"/>
      <c r="BF6951"/>
      <c r="BG6951"/>
      <c r="BH6951"/>
      <c r="BI6951"/>
      <c r="BJ6951"/>
      <c r="BK6951"/>
      <c r="BL6951"/>
      <c r="BM6951"/>
      <c r="BN6951"/>
      <c r="BO6951"/>
      <c r="BP6951"/>
      <c r="BQ6951"/>
      <c r="BR6951"/>
      <c r="BS6951"/>
      <c r="BT6951"/>
      <c r="BU6951"/>
      <c r="BV6951"/>
      <c r="BW6951"/>
      <c r="BX6951"/>
      <c r="BY6951"/>
      <c r="BZ6951"/>
      <c r="CA6951"/>
      <c r="CB6951"/>
      <c r="CC6951"/>
      <c r="CD6951"/>
      <c r="CE6951"/>
      <c r="CF6951"/>
      <c r="CG6951"/>
      <c r="CH6951"/>
      <c r="CI6951"/>
      <c r="CJ6951"/>
      <c r="CK6951"/>
      <c r="DZJ6951"/>
      <c r="DZK6951"/>
      <c r="DZL6951"/>
      <c r="DZM6951"/>
      <c r="DZN6951"/>
      <c r="DZO6951"/>
      <c r="DZP6951"/>
      <c r="DZQ6951"/>
      <c r="DZR6951"/>
      <c r="DZS6951"/>
      <c r="DZT6951"/>
      <c r="DZU6951"/>
      <c r="DZV6951"/>
      <c r="DZW6951"/>
      <c r="DZX6951"/>
      <c r="DZY6951"/>
      <c r="DZZ6951"/>
      <c r="EAA6951"/>
      <c r="EAB6951"/>
      <c r="EAC6951"/>
      <c r="EAD6951"/>
      <c r="EAE6951"/>
      <c r="EAF6951"/>
      <c r="EAG6951"/>
      <c r="EAH6951"/>
    </row>
    <row r="6952" spans="38:89 3390:3414" x14ac:dyDescent="0.3"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  <c r="BE6952"/>
      <c r="BF6952"/>
      <c r="BG6952"/>
      <c r="BH6952"/>
      <c r="BI6952"/>
      <c r="BJ6952"/>
      <c r="BK6952"/>
      <c r="BL6952"/>
      <c r="BM6952"/>
      <c r="BN6952"/>
      <c r="BO6952"/>
      <c r="BP6952"/>
      <c r="BQ6952"/>
      <c r="BR6952"/>
      <c r="BS6952"/>
      <c r="BT6952"/>
      <c r="BU6952"/>
      <c r="BV6952"/>
      <c r="BW6952"/>
      <c r="BX6952"/>
      <c r="BY6952"/>
      <c r="BZ6952"/>
      <c r="CA6952"/>
      <c r="CB6952"/>
      <c r="CC6952"/>
      <c r="CD6952"/>
      <c r="CE6952"/>
      <c r="CF6952"/>
      <c r="CG6952"/>
      <c r="CH6952"/>
      <c r="CI6952"/>
      <c r="CJ6952"/>
      <c r="CK6952"/>
      <c r="DZJ6952"/>
      <c r="DZK6952"/>
      <c r="DZL6952"/>
      <c r="DZM6952"/>
      <c r="DZN6952"/>
      <c r="DZO6952"/>
      <c r="DZP6952"/>
      <c r="DZQ6952"/>
      <c r="DZR6952"/>
      <c r="DZS6952"/>
      <c r="DZT6952"/>
      <c r="DZU6952"/>
      <c r="DZV6952"/>
      <c r="DZW6952"/>
      <c r="DZX6952"/>
      <c r="DZY6952"/>
      <c r="DZZ6952"/>
      <c r="EAA6952"/>
      <c r="EAB6952"/>
      <c r="EAC6952"/>
      <c r="EAD6952"/>
      <c r="EAE6952"/>
      <c r="EAF6952"/>
      <c r="EAG6952"/>
      <c r="EAH6952"/>
    </row>
    <row r="6953" spans="38:89 3390:3414" x14ac:dyDescent="0.3"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  <c r="BE6953"/>
      <c r="BF6953"/>
      <c r="BG6953"/>
      <c r="BH6953"/>
      <c r="BI6953"/>
      <c r="BJ6953"/>
      <c r="BK6953"/>
      <c r="BL6953"/>
      <c r="BM6953"/>
      <c r="BN6953"/>
      <c r="BO6953"/>
      <c r="BP6953"/>
      <c r="BQ6953"/>
      <c r="BR6953"/>
      <c r="BS6953"/>
      <c r="BT6953"/>
      <c r="BU6953"/>
      <c r="BV6953"/>
      <c r="BW6953"/>
      <c r="BX6953"/>
      <c r="BY6953"/>
      <c r="BZ6953"/>
      <c r="CA6953"/>
      <c r="CB6953"/>
      <c r="CC6953"/>
      <c r="CD6953"/>
      <c r="CE6953"/>
      <c r="CF6953"/>
      <c r="CG6953"/>
      <c r="CH6953"/>
      <c r="CI6953"/>
      <c r="CJ6953"/>
      <c r="CK6953"/>
      <c r="DZJ6953"/>
      <c r="DZK6953"/>
      <c r="DZL6953"/>
      <c r="DZM6953"/>
      <c r="DZN6953"/>
      <c r="DZO6953"/>
      <c r="DZP6953"/>
      <c r="DZQ6953"/>
      <c r="DZR6953"/>
      <c r="DZS6953"/>
      <c r="DZT6953"/>
      <c r="DZU6953"/>
      <c r="DZV6953"/>
      <c r="DZW6953"/>
      <c r="DZX6953"/>
      <c r="DZY6953"/>
      <c r="DZZ6953"/>
      <c r="EAA6953"/>
      <c r="EAB6953"/>
      <c r="EAC6953"/>
      <c r="EAD6953"/>
      <c r="EAE6953"/>
      <c r="EAF6953"/>
      <c r="EAG6953"/>
      <c r="EAH6953"/>
    </row>
    <row r="6954" spans="38:89 3390:3414" x14ac:dyDescent="0.3"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  <c r="BE6954"/>
      <c r="BF6954"/>
      <c r="BG6954"/>
      <c r="BH6954"/>
      <c r="BI6954"/>
      <c r="BJ6954"/>
      <c r="BK6954"/>
      <c r="BL6954"/>
      <c r="BM6954"/>
      <c r="BN6954"/>
      <c r="BO6954"/>
      <c r="BP6954"/>
      <c r="BQ6954"/>
      <c r="BR6954"/>
      <c r="BS6954"/>
      <c r="BT6954"/>
      <c r="BU6954"/>
      <c r="BV6954"/>
      <c r="BW6954"/>
      <c r="BX6954"/>
      <c r="BY6954"/>
      <c r="BZ6954"/>
      <c r="CA6954"/>
      <c r="CB6954"/>
      <c r="CC6954"/>
      <c r="CD6954"/>
      <c r="CE6954"/>
      <c r="CF6954"/>
      <c r="CG6954"/>
      <c r="CH6954"/>
      <c r="CI6954"/>
      <c r="CJ6954"/>
      <c r="CK6954"/>
      <c r="DZJ6954"/>
      <c r="DZK6954"/>
      <c r="DZL6954"/>
      <c r="DZM6954"/>
      <c r="DZN6954"/>
      <c r="DZO6954"/>
      <c r="DZP6954"/>
      <c r="DZQ6954"/>
      <c r="DZR6954"/>
      <c r="DZS6954"/>
      <c r="DZT6954"/>
      <c r="DZU6954"/>
      <c r="DZV6954"/>
      <c r="DZW6954"/>
      <c r="DZX6954"/>
      <c r="DZY6954"/>
      <c r="DZZ6954"/>
      <c r="EAA6954"/>
      <c r="EAB6954"/>
      <c r="EAC6954"/>
      <c r="EAD6954"/>
      <c r="EAE6954"/>
      <c r="EAF6954"/>
      <c r="EAG6954"/>
      <c r="EAH6954"/>
    </row>
    <row r="6955" spans="38:89 3390:3414" x14ac:dyDescent="0.3"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  <c r="BE6955"/>
      <c r="BF6955"/>
      <c r="BG6955"/>
      <c r="BH6955"/>
      <c r="BI6955"/>
      <c r="BJ6955"/>
      <c r="BK6955"/>
      <c r="BL6955"/>
      <c r="BM6955"/>
      <c r="BN6955"/>
      <c r="BO6955"/>
      <c r="BP6955"/>
      <c r="BQ6955"/>
      <c r="BR6955"/>
      <c r="BS6955"/>
      <c r="BT6955"/>
      <c r="BU6955"/>
      <c r="BV6955"/>
      <c r="BW6955"/>
      <c r="BX6955"/>
      <c r="BY6955"/>
      <c r="BZ6955"/>
      <c r="CA6955"/>
      <c r="CB6955"/>
      <c r="CC6955"/>
      <c r="CD6955"/>
      <c r="CE6955"/>
      <c r="CF6955"/>
      <c r="CG6955"/>
      <c r="CH6955"/>
      <c r="CI6955"/>
      <c r="CJ6955"/>
      <c r="CK6955"/>
      <c r="DZJ6955"/>
      <c r="DZK6955"/>
      <c r="DZL6955"/>
      <c r="DZM6955"/>
      <c r="DZN6955"/>
      <c r="DZO6955"/>
      <c r="DZP6955"/>
      <c r="DZQ6955"/>
      <c r="DZR6955"/>
      <c r="DZS6955"/>
      <c r="DZT6955"/>
      <c r="DZU6955"/>
      <c r="DZV6955"/>
      <c r="DZW6955"/>
      <c r="DZX6955"/>
      <c r="DZY6955"/>
      <c r="DZZ6955"/>
      <c r="EAA6955"/>
      <c r="EAB6955"/>
      <c r="EAC6955"/>
      <c r="EAD6955"/>
      <c r="EAE6955"/>
      <c r="EAF6955"/>
      <c r="EAG6955"/>
      <c r="EAH6955"/>
    </row>
    <row r="6956" spans="38:89 3390:3414" x14ac:dyDescent="0.3"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  <c r="BE6956"/>
      <c r="BF6956"/>
      <c r="BG6956"/>
      <c r="BH6956"/>
      <c r="BI6956"/>
      <c r="BJ6956"/>
      <c r="BK6956"/>
      <c r="BL6956"/>
      <c r="BM6956"/>
      <c r="BN6956"/>
      <c r="BO6956"/>
      <c r="BP6956"/>
      <c r="BQ6956"/>
      <c r="BR6956"/>
      <c r="BS6956"/>
      <c r="BT6956"/>
      <c r="BU6956"/>
      <c r="BV6956"/>
      <c r="BW6956"/>
      <c r="BX6956"/>
      <c r="BY6956"/>
      <c r="BZ6956"/>
      <c r="CA6956"/>
      <c r="CB6956"/>
      <c r="CC6956"/>
      <c r="CD6956"/>
      <c r="CE6956"/>
      <c r="CF6956"/>
      <c r="CG6956"/>
      <c r="CH6956"/>
      <c r="CI6956"/>
      <c r="CJ6956"/>
      <c r="CK6956"/>
      <c r="DZJ6956"/>
      <c r="DZK6956"/>
      <c r="DZL6956"/>
      <c r="DZM6956"/>
      <c r="DZN6956"/>
      <c r="DZO6956"/>
      <c r="DZP6956"/>
      <c r="DZQ6956"/>
      <c r="DZR6956"/>
      <c r="DZS6956"/>
      <c r="DZT6956"/>
      <c r="DZU6956"/>
      <c r="DZV6956"/>
      <c r="DZW6956"/>
      <c r="DZX6956"/>
      <c r="DZY6956"/>
      <c r="DZZ6956"/>
      <c r="EAA6956"/>
      <c r="EAB6956"/>
      <c r="EAC6956"/>
      <c r="EAD6956"/>
      <c r="EAE6956"/>
      <c r="EAF6956"/>
      <c r="EAG6956"/>
      <c r="EAH6956"/>
    </row>
    <row r="6957" spans="38:89 3390:3414" x14ac:dyDescent="0.3"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  <c r="BE6957"/>
      <c r="BF6957"/>
      <c r="BG6957"/>
      <c r="BH6957"/>
      <c r="BI6957"/>
      <c r="BJ6957"/>
      <c r="BK6957"/>
      <c r="BL6957"/>
      <c r="BM6957"/>
      <c r="BN6957"/>
      <c r="BO6957"/>
      <c r="BP6957"/>
      <c r="BQ6957"/>
      <c r="BR6957"/>
      <c r="BS6957"/>
      <c r="BT6957"/>
      <c r="BU6957"/>
      <c r="BV6957"/>
      <c r="BW6957"/>
      <c r="BX6957"/>
      <c r="BY6957"/>
      <c r="BZ6957"/>
      <c r="CA6957"/>
      <c r="CB6957"/>
      <c r="CC6957"/>
      <c r="CD6957"/>
      <c r="CE6957"/>
      <c r="CF6957"/>
      <c r="CG6957"/>
      <c r="CH6957"/>
      <c r="CI6957"/>
      <c r="CJ6957"/>
      <c r="CK6957"/>
      <c r="DZJ6957"/>
      <c r="DZK6957"/>
      <c r="DZL6957"/>
      <c r="DZM6957"/>
      <c r="DZN6957"/>
      <c r="DZO6957"/>
      <c r="DZP6957"/>
      <c r="DZQ6957"/>
      <c r="DZR6957"/>
      <c r="DZS6957"/>
      <c r="DZT6957"/>
      <c r="DZU6957"/>
      <c r="DZV6957"/>
      <c r="DZW6957"/>
      <c r="DZX6957"/>
      <c r="DZY6957"/>
      <c r="DZZ6957"/>
      <c r="EAA6957"/>
      <c r="EAB6957"/>
      <c r="EAC6957"/>
      <c r="EAD6957"/>
      <c r="EAE6957"/>
      <c r="EAF6957"/>
      <c r="EAG6957"/>
      <c r="EAH6957"/>
    </row>
    <row r="6958" spans="38:89 3390:3414" x14ac:dyDescent="0.3"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  <c r="BE6958"/>
      <c r="BF6958"/>
      <c r="BG6958"/>
      <c r="BH6958"/>
      <c r="BI6958"/>
      <c r="BJ6958"/>
      <c r="BK6958"/>
      <c r="BL6958"/>
      <c r="BM6958"/>
      <c r="BN6958"/>
      <c r="BO6958"/>
      <c r="BP6958"/>
      <c r="BQ6958"/>
      <c r="BR6958"/>
      <c r="BS6958"/>
      <c r="BT6958"/>
      <c r="BU6958"/>
      <c r="BV6958"/>
      <c r="BW6958"/>
      <c r="BX6958"/>
      <c r="BY6958"/>
      <c r="BZ6958"/>
      <c r="CA6958"/>
      <c r="CB6958"/>
      <c r="CC6958"/>
      <c r="CD6958"/>
      <c r="CE6958"/>
      <c r="CF6958"/>
      <c r="CG6958"/>
      <c r="CH6958"/>
      <c r="CI6958"/>
      <c r="CJ6958"/>
      <c r="CK6958"/>
      <c r="DZJ6958"/>
      <c r="DZK6958"/>
      <c r="DZL6958"/>
      <c r="DZM6958"/>
      <c r="DZN6958"/>
      <c r="DZO6958"/>
      <c r="DZP6958"/>
      <c r="DZQ6958"/>
      <c r="DZR6958"/>
      <c r="DZS6958"/>
      <c r="DZT6958"/>
      <c r="DZU6958"/>
      <c r="DZV6958"/>
      <c r="DZW6958"/>
      <c r="DZX6958"/>
      <c r="DZY6958"/>
      <c r="DZZ6958"/>
      <c r="EAA6958"/>
      <c r="EAB6958"/>
      <c r="EAC6958"/>
      <c r="EAD6958"/>
      <c r="EAE6958"/>
      <c r="EAF6958"/>
      <c r="EAG6958"/>
      <c r="EAH6958"/>
    </row>
    <row r="6959" spans="38:89 3390:3414" x14ac:dyDescent="0.3"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  <c r="BE6959"/>
      <c r="BF6959"/>
      <c r="BG6959"/>
      <c r="BH6959"/>
      <c r="BI6959"/>
      <c r="BJ6959"/>
      <c r="BK6959"/>
      <c r="BL6959"/>
      <c r="BM6959"/>
      <c r="BN6959"/>
      <c r="BO6959"/>
      <c r="BP6959"/>
      <c r="BQ6959"/>
      <c r="BR6959"/>
      <c r="BS6959"/>
      <c r="BT6959"/>
      <c r="BU6959"/>
      <c r="BV6959"/>
      <c r="BW6959"/>
      <c r="BX6959"/>
      <c r="BY6959"/>
      <c r="BZ6959"/>
      <c r="CA6959"/>
      <c r="CB6959"/>
      <c r="CC6959"/>
      <c r="CD6959"/>
      <c r="CE6959"/>
      <c r="CF6959"/>
      <c r="CG6959"/>
      <c r="CH6959"/>
      <c r="CI6959"/>
      <c r="CJ6959"/>
      <c r="CK6959"/>
      <c r="DZJ6959"/>
      <c r="DZK6959"/>
      <c r="DZL6959"/>
      <c r="DZM6959"/>
      <c r="DZN6959"/>
      <c r="DZO6959"/>
      <c r="DZP6959"/>
      <c r="DZQ6959"/>
      <c r="DZR6959"/>
      <c r="DZS6959"/>
      <c r="DZT6959"/>
      <c r="DZU6959"/>
      <c r="DZV6959"/>
      <c r="DZW6959"/>
      <c r="DZX6959"/>
      <c r="DZY6959"/>
      <c r="DZZ6959"/>
      <c r="EAA6959"/>
      <c r="EAB6959"/>
      <c r="EAC6959"/>
      <c r="EAD6959"/>
      <c r="EAE6959"/>
      <c r="EAF6959"/>
      <c r="EAG6959"/>
      <c r="EAH6959"/>
    </row>
    <row r="6960" spans="38:89 3390:3414" x14ac:dyDescent="0.3"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  <c r="BE6960"/>
      <c r="BF6960"/>
      <c r="BG6960"/>
      <c r="BH6960"/>
      <c r="BI6960"/>
      <c r="BJ6960"/>
      <c r="BK6960"/>
      <c r="BL6960"/>
      <c r="BM6960"/>
      <c r="BN6960"/>
      <c r="BO6960"/>
      <c r="BP6960"/>
      <c r="BQ6960"/>
      <c r="BR6960"/>
      <c r="BS6960"/>
      <c r="BT6960"/>
      <c r="BU6960"/>
      <c r="BV6960"/>
      <c r="BW6960"/>
      <c r="BX6960"/>
      <c r="BY6960"/>
      <c r="BZ6960"/>
      <c r="CA6960"/>
      <c r="CB6960"/>
      <c r="CC6960"/>
      <c r="CD6960"/>
      <c r="CE6960"/>
      <c r="CF6960"/>
      <c r="CG6960"/>
      <c r="CH6960"/>
      <c r="CI6960"/>
      <c r="CJ6960"/>
      <c r="CK6960"/>
      <c r="DZJ6960"/>
      <c r="DZK6960"/>
      <c r="DZL6960"/>
      <c r="DZM6960"/>
      <c r="DZN6960"/>
      <c r="DZO6960"/>
      <c r="DZP6960"/>
      <c r="DZQ6960"/>
      <c r="DZR6960"/>
      <c r="DZS6960"/>
      <c r="DZT6960"/>
      <c r="DZU6960"/>
      <c r="DZV6960"/>
      <c r="DZW6960"/>
      <c r="DZX6960"/>
      <c r="DZY6960"/>
      <c r="DZZ6960"/>
      <c r="EAA6960"/>
      <c r="EAB6960"/>
      <c r="EAC6960"/>
      <c r="EAD6960"/>
      <c r="EAE6960"/>
      <c r="EAF6960"/>
      <c r="EAG6960"/>
      <c r="EAH6960"/>
    </row>
    <row r="6961" spans="38:89 3390:3414" x14ac:dyDescent="0.3"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  <c r="BE6961"/>
      <c r="BF6961"/>
      <c r="BG6961"/>
      <c r="BH6961"/>
      <c r="BI6961"/>
      <c r="BJ6961"/>
      <c r="BK6961"/>
      <c r="BL6961"/>
      <c r="BM6961"/>
      <c r="BN6961"/>
      <c r="BO6961"/>
      <c r="BP6961"/>
      <c r="BQ6961"/>
      <c r="BR6961"/>
      <c r="BS6961"/>
      <c r="BT6961"/>
      <c r="BU6961"/>
      <c r="BV6961"/>
      <c r="BW6961"/>
      <c r="BX6961"/>
      <c r="BY6961"/>
      <c r="BZ6961"/>
      <c r="CA6961"/>
      <c r="CB6961"/>
      <c r="CC6961"/>
      <c r="CD6961"/>
      <c r="CE6961"/>
      <c r="CF6961"/>
      <c r="CG6961"/>
      <c r="CH6961"/>
      <c r="CI6961"/>
      <c r="CJ6961"/>
      <c r="CK6961"/>
      <c r="DZJ6961"/>
      <c r="DZK6961"/>
      <c r="DZL6961"/>
      <c r="DZM6961"/>
      <c r="DZN6961"/>
      <c r="DZO6961"/>
      <c r="DZP6961"/>
      <c r="DZQ6961"/>
      <c r="DZR6961"/>
      <c r="DZS6961"/>
      <c r="DZT6961"/>
      <c r="DZU6961"/>
      <c r="DZV6961"/>
      <c r="DZW6961"/>
      <c r="DZX6961"/>
      <c r="DZY6961"/>
      <c r="DZZ6961"/>
      <c r="EAA6961"/>
      <c r="EAB6961"/>
      <c r="EAC6961"/>
      <c r="EAD6961"/>
      <c r="EAE6961"/>
      <c r="EAF6961"/>
      <c r="EAG6961"/>
      <c r="EAH6961"/>
    </row>
    <row r="6962" spans="38:89 3390:3414" x14ac:dyDescent="0.3"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  <c r="BE6962"/>
      <c r="BF6962"/>
      <c r="BG6962"/>
      <c r="BH6962"/>
      <c r="BI6962"/>
      <c r="BJ6962"/>
      <c r="BK6962"/>
      <c r="BL6962"/>
      <c r="BM6962"/>
      <c r="BN6962"/>
      <c r="BO6962"/>
      <c r="BP6962"/>
      <c r="BQ6962"/>
      <c r="BR6962"/>
      <c r="BS6962"/>
      <c r="BT6962"/>
      <c r="BU6962"/>
      <c r="BV6962"/>
      <c r="BW6962"/>
      <c r="BX6962"/>
      <c r="BY6962"/>
      <c r="BZ6962"/>
      <c r="CA6962"/>
      <c r="CB6962"/>
      <c r="CC6962"/>
      <c r="CD6962"/>
      <c r="CE6962"/>
      <c r="CF6962"/>
      <c r="CG6962"/>
      <c r="CH6962"/>
      <c r="CI6962"/>
      <c r="CJ6962"/>
      <c r="CK6962"/>
      <c r="DZJ6962"/>
      <c r="DZK6962"/>
      <c r="DZL6962"/>
      <c r="DZM6962"/>
      <c r="DZN6962"/>
      <c r="DZO6962"/>
      <c r="DZP6962"/>
      <c r="DZQ6962"/>
      <c r="DZR6962"/>
      <c r="DZS6962"/>
      <c r="DZT6962"/>
      <c r="DZU6962"/>
      <c r="DZV6962"/>
      <c r="DZW6962"/>
      <c r="DZX6962"/>
      <c r="DZY6962"/>
      <c r="DZZ6962"/>
      <c r="EAA6962"/>
      <c r="EAB6962"/>
      <c r="EAC6962"/>
      <c r="EAD6962"/>
      <c r="EAE6962"/>
      <c r="EAF6962"/>
      <c r="EAG6962"/>
      <c r="EAH6962"/>
    </row>
    <row r="6963" spans="38:89 3390:3414" x14ac:dyDescent="0.3"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  <c r="BE6963"/>
      <c r="BF6963"/>
      <c r="BG6963"/>
      <c r="BH6963"/>
      <c r="BI6963"/>
      <c r="BJ6963"/>
      <c r="BK6963"/>
      <c r="BL6963"/>
      <c r="BM6963"/>
      <c r="BN6963"/>
      <c r="BO6963"/>
      <c r="BP6963"/>
      <c r="BQ6963"/>
      <c r="BR6963"/>
      <c r="BS6963"/>
      <c r="BT6963"/>
      <c r="BU6963"/>
      <c r="BV6963"/>
      <c r="BW6963"/>
      <c r="BX6963"/>
      <c r="BY6963"/>
      <c r="BZ6963"/>
      <c r="CA6963"/>
      <c r="CB6963"/>
      <c r="CC6963"/>
      <c r="CD6963"/>
      <c r="CE6963"/>
      <c r="CF6963"/>
      <c r="CG6963"/>
      <c r="CH6963"/>
      <c r="CI6963"/>
      <c r="CJ6963"/>
      <c r="CK6963"/>
      <c r="DZJ6963"/>
      <c r="DZK6963"/>
      <c r="DZL6963"/>
      <c r="DZM6963"/>
      <c r="DZN6963"/>
      <c r="DZO6963"/>
      <c r="DZP6963"/>
      <c r="DZQ6963"/>
      <c r="DZR6963"/>
      <c r="DZS6963"/>
      <c r="DZT6963"/>
      <c r="DZU6963"/>
      <c r="DZV6963"/>
      <c r="DZW6963"/>
      <c r="DZX6963"/>
      <c r="DZY6963"/>
      <c r="DZZ6963"/>
      <c r="EAA6963"/>
      <c r="EAB6963"/>
      <c r="EAC6963"/>
      <c r="EAD6963"/>
      <c r="EAE6963"/>
      <c r="EAF6963"/>
      <c r="EAG6963"/>
      <c r="EAH6963"/>
    </row>
    <row r="6964" spans="38:89 3390:3414" x14ac:dyDescent="0.3"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  <c r="BE6964"/>
      <c r="BF6964"/>
      <c r="BG6964"/>
      <c r="BH6964"/>
      <c r="BI6964"/>
      <c r="BJ6964"/>
      <c r="BK6964"/>
      <c r="BL6964"/>
      <c r="BM6964"/>
      <c r="BN6964"/>
      <c r="BO6964"/>
      <c r="BP6964"/>
      <c r="BQ6964"/>
      <c r="BR6964"/>
      <c r="BS6964"/>
      <c r="BT6964"/>
      <c r="BU6964"/>
      <c r="BV6964"/>
      <c r="BW6964"/>
      <c r="BX6964"/>
      <c r="BY6964"/>
      <c r="BZ6964"/>
      <c r="CA6964"/>
      <c r="CB6964"/>
      <c r="CC6964"/>
      <c r="CD6964"/>
      <c r="CE6964"/>
      <c r="CF6964"/>
      <c r="CG6964"/>
      <c r="CH6964"/>
      <c r="CI6964"/>
      <c r="CJ6964"/>
      <c r="CK6964"/>
      <c r="DZJ6964"/>
      <c r="DZK6964"/>
      <c r="DZL6964"/>
      <c r="DZM6964"/>
      <c r="DZN6964"/>
      <c r="DZO6964"/>
      <c r="DZP6964"/>
      <c r="DZQ6964"/>
      <c r="DZR6964"/>
      <c r="DZS6964"/>
      <c r="DZT6964"/>
      <c r="DZU6964"/>
      <c r="DZV6964"/>
      <c r="DZW6964"/>
      <c r="DZX6964"/>
      <c r="DZY6964"/>
      <c r="DZZ6964"/>
      <c r="EAA6964"/>
      <c r="EAB6964"/>
      <c r="EAC6964"/>
      <c r="EAD6964"/>
      <c r="EAE6964"/>
      <c r="EAF6964"/>
      <c r="EAG6964"/>
      <c r="EAH6964"/>
    </row>
    <row r="6965" spans="38:89 3390:3414" x14ac:dyDescent="0.3"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  <c r="BE6965"/>
      <c r="BF6965"/>
      <c r="BG6965"/>
      <c r="BH6965"/>
      <c r="BI6965"/>
      <c r="BJ6965"/>
      <c r="BK6965"/>
      <c r="BL6965"/>
      <c r="BM6965"/>
      <c r="BN6965"/>
      <c r="BO6965"/>
      <c r="BP6965"/>
      <c r="BQ6965"/>
      <c r="BR6965"/>
      <c r="BS6965"/>
      <c r="BT6965"/>
      <c r="BU6965"/>
      <c r="BV6965"/>
      <c r="BW6965"/>
      <c r="BX6965"/>
      <c r="BY6965"/>
      <c r="BZ6965"/>
      <c r="CA6965"/>
      <c r="CB6965"/>
      <c r="CC6965"/>
      <c r="CD6965"/>
      <c r="CE6965"/>
      <c r="CF6965"/>
      <c r="CG6965"/>
      <c r="CH6965"/>
      <c r="CI6965"/>
      <c r="CJ6965"/>
      <c r="CK6965"/>
      <c r="DZJ6965"/>
      <c r="DZK6965"/>
      <c r="DZL6965"/>
      <c r="DZM6965"/>
      <c r="DZN6965"/>
      <c r="DZO6965"/>
      <c r="DZP6965"/>
      <c r="DZQ6965"/>
      <c r="DZR6965"/>
      <c r="DZS6965"/>
      <c r="DZT6965"/>
      <c r="DZU6965"/>
      <c r="DZV6965"/>
      <c r="DZW6965"/>
      <c r="DZX6965"/>
      <c r="DZY6965"/>
      <c r="DZZ6965"/>
      <c r="EAA6965"/>
      <c r="EAB6965"/>
      <c r="EAC6965"/>
      <c r="EAD6965"/>
      <c r="EAE6965"/>
      <c r="EAF6965"/>
      <c r="EAG6965"/>
      <c r="EAH6965"/>
    </row>
    <row r="6966" spans="38:89 3390:3414" x14ac:dyDescent="0.3"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  <c r="BE6966"/>
      <c r="BF6966"/>
      <c r="BG6966"/>
      <c r="BH6966"/>
      <c r="BI6966"/>
      <c r="BJ6966"/>
      <c r="BK6966"/>
      <c r="BL6966"/>
      <c r="BM6966"/>
      <c r="BN6966"/>
      <c r="BO6966"/>
      <c r="BP6966"/>
      <c r="BQ6966"/>
      <c r="BR6966"/>
      <c r="BS6966"/>
      <c r="BT6966"/>
      <c r="BU6966"/>
      <c r="BV6966"/>
      <c r="BW6966"/>
      <c r="BX6966"/>
      <c r="BY6966"/>
      <c r="BZ6966"/>
      <c r="CA6966"/>
      <c r="CB6966"/>
      <c r="CC6966"/>
      <c r="CD6966"/>
      <c r="CE6966"/>
      <c r="CF6966"/>
      <c r="CG6966"/>
      <c r="CH6966"/>
      <c r="CI6966"/>
      <c r="CJ6966"/>
      <c r="CK6966"/>
      <c r="DZJ6966"/>
      <c r="DZK6966"/>
      <c r="DZL6966"/>
      <c r="DZM6966"/>
      <c r="DZN6966"/>
      <c r="DZO6966"/>
      <c r="DZP6966"/>
      <c r="DZQ6966"/>
      <c r="DZR6966"/>
      <c r="DZS6966"/>
      <c r="DZT6966"/>
      <c r="DZU6966"/>
      <c r="DZV6966"/>
      <c r="DZW6966"/>
      <c r="DZX6966"/>
      <c r="DZY6966"/>
      <c r="DZZ6966"/>
      <c r="EAA6966"/>
      <c r="EAB6966"/>
      <c r="EAC6966"/>
      <c r="EAD6966"/>
      <c r="EAE6966"/>
      <c r="EAF6966"/>
      <c r="EAG6966"/>
      <c r="EAH6966"/>
    </row>
    <row r="6967" spans="38:89 3390:3414" x14ac:dyDescent="0.3"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  <c r="BE6967"/>
      <c r="BF6967"/>
      <c r="BG6967"/>
      <c r="BH6967"/>
      <c r="BI6967"/>
      <c r="BJ6967"/>
      <c r="BK6967"/>
      <c r="BL6967"/>
      <c r="BM6967"/>
      <c r="BN6967"/>
      <c r="BO6967"/>
      <c r="BP6967"/>
      <c r="BQ6967"/>
      <c r="BR6967"/>
      <c r="BS6967"/>
      <c r="BT6967"/>
      <c r="BU6967"/>
      <c r="BV6967"/>
      <c r="BW6967"/>
      <c r="BX6967"/>
      <c r="BY6967"/>
      <c r="BZ6967"/>
      <c r="CA6967"/>
      <c r="CB6967"/>
      <c r="CC6967"/>
      <c r="CD6967"/>
      <c r="CE6967"/>
      <c r="CF6967"/>
      <c r="CG6967"/>
      <c r="CH6967"/>
      <c r="CI6967"/>
      <c r="CJ6967"/>
      <c r="CK6967"/>
      <c r="DZJ6967"/>
      <c r="DZK6967"/>
      <c r="DZL6967"/>
      <c r="DZM6967"/>
      <c r="DZN6967"/>
      <c r="DZO6967"/>
      <c r="DZP6967"/>
      <c r="DZQ6967"/>
      <c r="DZR6967"/>
      <c r="DZS6967"/>
      <c r="DZT6967"/>
      <c r="DZU6967"/>
      <c r="DZV6967"/>
      <c r="DZW6967"/>
      <c r="DZX6967"/>
      <c r="DZY6967"/>
      <c r="DZZ6967"/>
      <c r="EAA6967"/>
      <c r="EAB6967"/>
      <c r="EAC6967"/>
      <c r="EAD6967"/>
      <c r="EAE6967"/>
      <c r="EAF6967"/>
      <c r="EAG6967"/>
      <c r="EAH6967"/>
    </row>
    <row r="6968" spans="38:89 3390:3414" x14ac:dyDescent="0.3"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  <c r="BE6968"/>
      <c r="BF6968"/>
      <c r="BG6968"/>
      <c r="BH6968"/>
      <c r="BI6968"/>
      <c r="BJ6968"/>
      <c r="BK6968"/>
      <c r="BL6968"/>
      <c r="BM6968"/>
      <c r="BN6968"/>
      <c r="BO6968"/>
      <c r="BP6968"/>
      <c r="BQ6968"/>
      <c r="BR6968"/>
      <c r="BS6968"/>
      <c r="BT6968"/>
      <c r="BU6968"/>
      <c r="BV6968"/>
      <c r="BW6968"/>
      <c r="BX6968"/>
      <c r="BY6968"/>
      <c r="BZ6968"/>
      <c r="CA6968"/>
      <c r="CB6968"/>
      <c r="CC6968"/>
      <c r="CD6968"/>
      <c r="CE6968"/>
      <c r="CF6968"/>
      <c r="CG6968"/>
      <c r="CH6968"/>
      <c r="CI6968"/>
      <c r="CJ6968"/>
      <c r="CK6968"/>
      <c r="DZJ6968"/>
      <c r="DZK6968"/>
      <c r="DZL6968"/>
      <c r="DZM6968"/>
      <c r="DZN6968"/>
      <c r="DZO6968"/>
      <c r="DZP6968"/>
      <c r="DZQ6968"/>
      <c r="DZR6968"/>
      <c r="DZS6968"/>
      <c r="DZT6968"/>
      <c r="DZU6968"/>
      <c r="DZV6968"/>
      <c r="DZW6968"/>
      <c r="DZX6968"/>
      <c r="DZY6968"/>
      <c r="DZZ6968"/>
      <c r="EAA6968"/>
      <c r="EAB6968"/>
      <c r="EAC6968"/>
      <c r="EAD6968"/>
      <c r="EAE6968"/>
      <c r="EAF6968"/>
      <c r="EAG6968"/>
      <c r="EAH6968"/>
    </row>
    <row r="6969" spans="38:89 3390:3414" x14ac:dyDescent="0.3"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  <c r="BE6969"/>
      <c r="BF6969"/>
      <c r="BG6969"/>
      <c r="BH6969"/>
      <c r="BI6969"/>
      <c r="BJ6969"/>
      <c r="BK6969"/>
      <c r="BL6969"/>
      <c r="BM6969"/>
      <c r="BN6969"/>
      <c r="BO6969"/>
      <c r="BP6969"/>
      <c r="BQ6969"/>
      <c r="BR6969"/>
      <c r="BS6969"/>
      <c r="BT6969"/>
      <c r="BU6969"/>
      <c r="BV6969"/>
      <c r="BW6969"/>
      <c r="BX6969"/>
      <c r="BY6969"/>
      <c r="BZ6969"/>
      <c r="CA6969"/>
      <c r="CB6969"/>
      <c r="CC6969"/>
      <c r="CD6969"/>
      <c r="CE6969"/>
      <c r="CF6969"/>
      <c r="CG6969"/>
      <c r="CH6969"/>
      <c r="CI6969"/>
      <c r="CJ6969"/>
      <c r="CK6969"/>
      <c r="DZJ6969"/>
      <c r="DZK6969"/>
      <c r="DZL6969"/>
      <c r="DZM6969"/>
      <c r="DZN6969"/>
      <c r="DZO6969"/>
      <c r="DZP6969"/>
      <c r="DZQ6969"/>
      <c r="DZR6969"/>
      <c r="DZS6969"/>
      <c r="DZT6969"/>
      <c r="DZU6969"/>
      <c r="DZV6969"/>
      <c r="DZW6969"/>
      <c r="DZX6969"/>
      <c r="DZY6969"/>
      <c r="DZZ6969"/>
      <c r="EAA6969"/>
      <c r="EAB6969"/>
      <c r="EAC6969"/>
      <c r="EAD6969"/>
      <c r="EAE6969"/>
      <c r="EAF6969"/>
      <c r="EAG6969"/>
      <c r="EAH6969"/>
    </row>
    <row r="6970" spans="38:89 3390:3414" x14ac:dyDescent="0.3"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  <c r="BE6970"/>
      <c r="BF6970"/>
      <c r="BG6970"/>
      <c r="BH6970"/>
      <c r="BI6970"/>
      <c r="BJ6970"/>
      <c r="BK6970"/>
      <c r="BL6970"/>
      <c r="BM6970"/>
      <c r="BN6970"/>
      <c r="BO6970"/>
      <c r="BP6970"/>
      <c r="BQ6970"/>
      <c r="BR6970"/>
      <c r="BS6970"/>
      <c r="BT6970"/>
      <c r="BU6970"/>
      <c r="BV6970"/>
      <c r="BW6970"/>
      <c r="BX6970"/>
      <c r="BY6970"/>
      <c r="BZ6970"/>
      <c r="CA6970"/>
      <c r="CB6970"/>
      <c r="CC6970"/>
      <c r="CD6970"/>
      <c r="CE6970"/>
      <c r="CF6970"/>
      <c r="CG6970"/>
      <c r="CH6970"/>
      <c r="CI6970"/>
      <c r="CJ6970"/>
      <c r="CK6970"/>
      <c r="DZJ6970"/>
      <c r="DZK6970"/>
      <c r="DZL6970"/>
      <c r="DZM6970"/>
      <c r="DZN6970"/>
      <c r="DZO6970"/>
      <c r="DZP6970"/>
      <c r="DZQ6970"/>
      <c r="DZR6970"/>
      <c r="DZS6970"/>
      <c r="DZT6970"/>
      <c r="DZU6970"/>
      <c r="DZV6970"/>
      <c r="DZW6970"/>
      <c r="DZX6970"/>
      <c r="DZY6970"/>
      <c r="DZZ6970"/>
      <c r="EAA6970"/>
      <c r="EAB6970"/>
      <c r="EAC6970"/>
      <c r="EAD6970"/>
      <c r="EAE6970"/>
      <c r="EAF6970"/>
      <c r="EAG6970"/>
      <c r="EAH6970"/>
    </row>
    <row r="6971" spans="38:89 3390:3414" x14ac:dyDescent="0.3"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  <c r="BE6971"/>
      <c r="BF6971"/>
      <c r="BG6971"/>
      <c r="BH6971"/>
      <c r="BI6971"/>
      <c r="BJ6971"/>
      <c r="BK6971"/>
      <c r="BL6971"/>
      <c r="BM6971"/>
      <c r="BN6971"/>
      <c r="BO6971"/>
      <c r="BP6971"/>
      <c r="BQ6971"/>
      <c r="BR6971"/>
      <c r="BS6971"/>
      <c r="BT6971"/>
      <c r="BU6971"/>
      <c r="BV6971"/>
      <c r="BW6971"/>
      <c r="BX6971"/>
      <c r="BY6971"/>
      <c r="BZ6971"/>
      <c r="CA6971"/>
      <c r="CB6971"/>
      <c r="CC6971"/>
      <c r="CD6971"/>
      <c r="CE6971"/>
      <c r="CF6971"/>
      <c r="CG6971"/>
      <c r="CH6971"/>
      <c r="CI6971"/>
      <c r="CJ6971"/>
      <c r="CK6971"/>
      <c r="DZJ6971"/>
      <c r="DZK6971"/>
      <c r="DZL6971"/>
      <c r="DZM6971"/>
      <c r="DZN6971"/>
      <c r="DZO6971"/>
      <c r="DZP6971"/>
      <c r="DZQ6971"/>
      <c r="DZR6971"/>
      <c r="DZS6971"/>
      <c r="DZT6971"/>
      <c r="DZU6971"/>
      <c r="DZV6971"/>
      <c r="DZW6971"/>
      <c r="DZX6971"/>
      <c r="DZY6971"/>
      <c r="DZZ6971"/>
      <c r="EAA6971"/>
      <c r="EAB6971"/>
      <c r="EAC6971"/>
      <c r="EAD6971"/>
      <c r="EAE6971"/>
      <c r="EAF6971"/>
      <c r="EAG6971"/>
      <c r="EAH6971"/>
    </row>
    <row r="6972" spans="38:89 3390:3414" x14ac:dyDescent="0.3"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  <c r="BE6972"/>
      <c r="BF6972"/>
      <c r="BG6972"/>
      <c r="BH6972"/>
      <c r="BI6972"/>
      <c r="BJ6972"/>
      <c r="BK6972"/>
      <c r="BL6972"/>
      <c r="BM6972"/>
      <c r="BN6972"/>
      <c r="BO6972"/>
      <c r="BP6972"/>
      <c r="BQ6972"/>
      <c r="BR6972"/>
      <c r="BS6972"/>
      <c r="BT6972"/>
      <c r="BU6972"/>
      <c r="BV6972"/>
      <c r="BW6972"/>
      <c r="BX6972"/>
      <c r="BY6972"/>
      <c r="BZ6972"/>
      <c r="CA6972"/>
      <c r="CB6972"/>
      <c r="CC6972"/>
      <c r="CD6972"/>
      <c r="CE6972"/>
      <c r="CF6972"/>
      <c r="CG6972"/>
      <c r="CH6972"/>
      <c r="CI6972"/>
      <c r="CJ6972"/>
      <c r="CK6972"/>
      <c r="DZJ6972"/>
      <c r="DZK6972"/>
      <c r="DZL6972"/>
      <c r="DZM6972"/>
      <c r="DZN6972"/>
      <c r="DZO6972"/>
      <c r="DZP6972"/>
      <c r="DZQ6972"/>
      <c r="DZR6972"/>
      <c r="DZS6972"/>
      <c r="DZT6972"/>
      <c r="DZU6972"/>
      <c r="DZV6972"/>
      <c r="DZW6972"/>
      <c r="DZX6972"/>
      <c r="DZY6972"/>
      <c r="DZZ6972"/>
      <c r="EAA6972"/>
      <c r="EAB6972"/>
      <c r="EAC6972"/>
      <c r="EAD6972"/>
      <c r="EAE6972"/>
      <c r="EAF6972"/>
      <c r="EAG6972"/>
      <c r="EAH6972"/>
    </row>
    <row r="6973" spans="38:89 3390:3414" x14ac:dyDescent="0.3"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  <c r="BE6973"/>
      <c r="BF6973"/>
      <c r="BG6973"/>
      <c r="BH6973"/>
      <c r="BI6973"/>
      <c r="BJ6973"/>
      <c r="BK6973"/>
      <c r="BL6973"/>
      <c r="BM6973"/>
      <c r="BN6973"/>
      <c r="BO6973"/>
      <c r="BP6973"/>
      <c r="BQ6973"/>
      <c r="BR6973"/>
      <c r="BS6973"/>
      <c r="BT6973"/>
      <c r="BU6973"/>
      <c r="BV6973"/>
      <c r="BW6973"/>
      <c r="BX6973"/>
      <c r="BY6973"/>
      <c r="BZ6973"/>
      <c r="CA6973"/>
      <c r="CB6973"/>
      <c r="CC6973"/>
      <c r="CD6973"/>
      <c r="CE6973"/>
      <c r="CF6973"/>
      <c r="CG6973"/>
      <c r="CH6973"/>
      <c r="CI6973"/>
      <c r="CJ6973"/>
      <c r="CK6973"/>
      <c r="DZJ6973"/>
      <c r="DZK6973"/>
      <c r="DZL6973"/>
      <c r="DZM6973"/>
      <c r="DZN6973"/>
      <c r="DZO6973"/>
      <c r="DZP6973"/>
      <c r="DZQ6973"/>
      <c r="DZR6973"/>
      <c r="DZS6973"/>
      <c r="DZT6973"/>
      <c r="DZU6973"/>
      <c r="DZV6973"/>
      <c r="DZW6973"/>
      <c r="DZX6973"/>
      <c r="DZY6973"/>
      <c r="DZZ6973"/>
      <c r="EAA6973"/>
      <c r="EAB6973"/>
      <c r="EAC6973"/>
      <c r="EAD6973"/>
      <c r="EAE6973"/>
      <c r="EAF6973"/>
      <c r="EAG6973"/>
      <c r="EAH6973"/>
    </row>
    <row r="6974" spans="38:89 3390:3414" x14ac:dyDescent="0.3"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  <c r="BE6974"/>
      <c r="BF6974"/>
      <c r="BG6974"/>
      <c r="BH6974"/>
      <c r="BI6974"/>
      <c r="BJ6974"/>
      <c r="BK6974"/>
      <c r="BL6974"/>
      <c r="BM6974"/>
      <c r="BN6974"/>
      <c r="BO6974"/>
      <c r="BP6974"/>
      <c r="BQ6974"/>
      <c r="BR6974"/>
      <c r="BS6974"/>
      <c r="BT6974"/>
      <c r="BU6974"/>
      <c r="BV6974"/>
      <c r="BW6974"/>
      <c r="BX6974"/>
      <c r="BY6974"/>
      <c r="BZ6974"/>
      <c r="CA6974"/>
      <c r="CB6974"/>
      <c r="CC6974"/>
      <c r="CD6974"/>
      <c r="CE6974"/>
      <c r="CF6974"/>
      <c r="CG6974"/>
      <c r="CH6974"/>
      <c r="CI6974"/>
      <c r="CJ6974"/>
      <c r="CK6974"/>
      <c r="DZJ6974"/>
      <c r="DZK6974"/>
      <c r="DZL6974"/>
      <c r="DZM6974"/>
      <c r="DZN6974"/>
      <c r="DZO6974"/>
      <c r="DZP6974"/>
      <c r="DZQ6974"/>
      <c r="DZR6974"/>
      <c r="DZS6974"/>
      <c r="DZT6974"/>
      <c r="DZU6974"/>
      <c r="DZV6974"/>
      <c r="DZW6974"/>
      <c r="DZX6974"/>
      <c r="DZY6974"/>
      <c r="DZZ6974"/>
      <c r="EAA6974"/>
      <c r="EAB6974"/>
      <c r="EAC6974"/>
      <c r="EAD6974"/>
      <c r="EAE6974"/>
      <c r="EAF6974"/>
      <c r="EAG6974"/>
      <c r="EAH6974"/>
    </row>
    <row r="6975" spans="38:89 3390:3414" x14ac:dyDescent="0.3"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  <c r="BE6975"/>
      <c r="BF6975"/>
      <c r="BG6975"/>
      <c r="BH6975"/>
      <c r="BI6975"/>
      <c r="BJ6975"/>
      <c r="BK6975"/>
      <c r="BL6975"/>
      <c r="BM6975"/>
      <c r="BN6975"/>
      <c r="BO6975"/>
      <c r="BP6975"/>
      <c r="BQ6975"/>
      <c r="BR6975"/>
      <c r="BS6975"/>
      <c r="BT6975"/>
      <c r="BU6975"/>
      <c r="BV6975"/>
      <c r="BW6975"/>
      <c r="BX6975"/>
      <c r="BY6975"/>
      <c r="BZ6975"/>
      <c r="CA6975"/>
      <c r="CB6975"/>
      <c r="CC6975"/>
      <c r="CD6975"/>
      <c r="CE6975"/>
      <c r="CF6975"/>
      <c r="CG6975"/>
      <c r="CH6975"/>
      <c r="CI6975"/>
      <c r="CJ6975"/>
      <c r="CK6975"/>
      <c r="DZJ6975"/>
      <c r="DZK6975"/>
      <c r="DZL6975"/>
      <c r="DZM6975"/>
      <c r="DZN6975"/>
      <c r="DZO6975"/>
      <c r="DZP6975"/>
      <c r="DZQ6975"/>
      <c r="DZR6975"/>
      <c r="DZS6975"/>
      <c r="DZT6975"/>
      <c r="DZU6975"/>
      <c r="DZV6975"/>
      <c r="DZW6975"/>
      <c r="DZX6975"/>
      <c r="DZY6975"/>
      <c r="DZZ6975"/>
      <c r="EAA6975"/>
      <c r="EAB6975"/>
      <c r="EAC6975"/>
      <c r="EAD6975"/>
      <c r="EAE6975"/>
      <c r="EAF6975"/>
      <c r="EAG6975"/>
      <c r="EAH6975"/>
    </row>
    <row r="6976" spans="38:89 3390:3414" x14ac:dyDescent="0.3"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  <c r="BE6976"/>
      <c r="BF6976"/>
      <c r="BG6976"/>
      <c r="BH6976"/>
      <c r="BI6976"/>
      <c r="BJ6976"/>
      <c r="BK6976"/>
      <c r="BL6976"/>
      <c r="BM6976"/>
      <c r="BN6976"/>
      <c r="BO6976"/>
      <c r="BP6976"/>
      <c r="BQ6976"/>
      <c r="BR6976"/>
      <c r="BS6976"/>
      <c r="BT6976"/>
      <c r="BU6976"/>
      <c r="BV6976"/>
      <c r="BW6976"/>
      <c r="BX6976"/>
      <c r="BY6976"/>
      <c r="BZ6976"/>
      <c r="CA6976"/>
      <c r="CB6976"/>
      <c r="CC6976"/>
      <c r="CD6976"/>
      <c r="CE6976"/>
      <c r="CF6976"/>
      <c r="CG6976"/>
      <c r="CH6976"/>
      <c r="CI6976"/>
      <c r="CJ6976"/>
      <c r="CK6976"/>
      <c r="DZJ6976"/>
      <c r="DZK6976"/>
      <c r="DZL6976"/>
      <c r="DZM6976"/>
      <c r="DZN6976"/>
      <c r="DZO6976"/>
      <c r="DZP6976"/>
      <c r="DZQ6976"/>
      <c r="DZR6976"/>
      <c r="DZS6976"/>
      <c r="DZT6976"/>
      <c r="DZU6976"/>
      <c r="DZV6976"/>
      <c r="DZW6976"/>
      <c r="DZX6976"/>
      <c r="DZY6976"/>
      <c r="DZZ6976"/>
      <c r="EAA6976"/>
      <c r="EAB6976"/>
      <c r="EAC6976"/>
      <c r="EAD6976"/>
      <c r="EAE6976"/>
      <c r="EAF6976"/>
      <c r="EAG6976"/>
      <c r="EAH6976"/>
    </row>
    <row r="6977" spans="38:89 3390:3414" x14ac:dyDescent="0.3"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  <c r="BE6977"/>
      <c r="BF6977"/>
      <c r="BG6977"/>
      <c r="BH6977"/>
      <c r="BI6977"/>
      <c r="BJ6977"/>
      <c r="BK6977"/>
      <c r="BL6977"/>
      <c r="BM6977"/>
      <c r="BN6977"/>
      <c r="BO6977"/>
      <c r="BP6977"/>
      <c r="BQ6977"/>
      <c r="BR6977"/>
      <c r="BS6977"/>
      <c r="BT6977"/>
      <c r="BU6977"/>
      <c r="BV6977"/>
      <c r="BW6977"/>
      <c r="BX6977"/>
      <c r="BY6977"/>
      <c r="BZ6977"/>
      <c r="CA6977"/>
      <c r="CB6977"/>
      <c r="CC6977"/>
      <c r="CD6977"/>
      <c r="CE6977"/>
      <c r="CF6977"/>
      <c r="CG6977"/>
      <c r="CH6977"/>
      <c r="CI6977"/>
      <c r="CJ6977"/>
      <c r="CK6977"/>
      <c r="DZJ6977"/>
      <c r="DZK6977"/>
      <c r="DZL6977"/>
      <c r="DZM6977"/>
      <c r="DZN6977"/>
      <c r="DZO6977"/>
      <c r="DZP6977"/>
      <c r="DZQ6977"/>
      <c r="DZR6977"/>
      <c r="DZS6977"/>
      <c r="DZT6977"/>
      <c r="DZU6977"/>
      <c r="DZV6977"/>
      <c r="DZW6977"/>
      <c r="DZX6977"/>
      <c r="DZY6977"/>
      <c r="DZZ6977"/>
      <c r="EAA6977"/>
      <c r="EAB6977"/>
      <c r="EAC6977"/>
      <c r="EAD6977"/>
      <c r="EAE6977"/>
      <c r="EAF6977"/>
      <c r="EAG6977"/>
      <c r="EAH6977"/>
    </row>
    <row r="6978" spans="38:89 3390:3414" x14ac:dyDescent="0.3"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  <c r="BE6978"/>
      <c r="BF6978"/>
      <c r="BG6978"/>
      <c r="BH6978"/>
      <c r="BI6978"/>
      <c r="BJ6978"/>
      <c r="BK6978"/>
      <c r="BL6978"/>
      <c r="BM6978"/>
      <c r="BN6978"/>
      <c r="BO6978"/>
      <c r="BP6978"/>
      <c r="BQ6978"/>
      <c r="BR6978"/>
      <c r="BS6978"/>
      <c r="BT6978"/>
      <c r="BU6978"/>
      <c r="BV6978"/>
      <c r="BW6978"/>
      <c r="BX6978"/>
      <c r="BY6978"/>
      <c r="BZ6978"/>
      <c r="CA6978"/>
      <c r="CB6978"/>
      <c r="CC6978"/>
      <c r="CD6978"/>
      <c r="CE6978"/>
      <c r="CF6978"/>
      <c r="CG6978"/>
      <c r="CH6978"/>
      <c r="CI6978"/>
      <c r="CJ6978"/>
      <c r="CK6978"/>
      <c r="DZJ6978"/>
      <c r="DZK6978"/>
      <c r="DZL6978"/>
      <c r="DZM6978"/>
      <c r="DZN6978"/>
      <c r="DZO6978"/>
      <c r="DZP6978"/>
      <c r="DZQ6978"/>
      <c r="DZR6978"/>
      <c r="DZS6978"/>
      <c r="DZT6978"/>
      <c r="DZU6978"/>
      <c r="DZV6978"/>
      <c r="DZW6978"/>
      <c r="DZX6978"/>
      <c r="DZY6978"/>
      <c r="DZZ6978"/>
      <c r="EAA6978"/>
      <c r="EAB6978"/>
      <c r="EAC6978"/>
      <c r="EAD6978"/>
      <c r="EAE6978"/>
      <c r="EAF6978"/>
      <c r="EAG6978"/>
      <c r="EAH6978"/>
    </row>
    <row r="6979" spans="38:89 3390:3414" x14ac:dyDescent="0.3"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  <c r="BE6979"/>
      <c r="BF6979"/>
      <c r="BG6979"/>
      <c r="BH6979"/>
      <c r="BI6979"/>
      <c r="BJ6979"/>
      <c r="BK6979"/>
      <c r="BL6979"/>
      <c r="BM6979"/>
      <c r="BN6979"/>
      <c r="BO6979"/>
      <c r="BP6979"/>
      <c r="BQ6979"/>
      <c r="BR6979"/>
      <c r="BS6979"/>
      <c r="BT6979"/>
      <c r="BU6979"/>
      <c r="BV6979"/>
      <c r="BW6979"/>
      <c r="BX6979"/>
      <c r="BY6979"/>
      <c r="BZ6979"/>
      <c r="CA6979"/>
      <c r="CB6979"/>
      <c r="CC6979"/>
      <c r="CD6979"/>
      <c r="CE6979"/>
      <c r="CF6979"/>
      <c r="CG6979"/>
      <c r="CH6979"/>
      <c r="CI6979"/>
      <c r="CJ6979"/>
      <c r="CK6979"/>
      <c r="DZJ6979"/>
      <c r="DZK6979"/>
      <c r="DZL6979"/>
      <c r="DZM6979"/>
      <c r="DZN6979"/>
      <c r="DZO6979"/>
      <c r="DZP6979"/>
      <c r="DZQ6979"/>
      <c r="DZR6979"/>
      <c r="DZS6979"/>
      <c r="DZT6979"/>
      <c r="DZU6979"/>
      <c r="DZV6979"/>
      <c r="DZW6979"/>
      <c r="DZX6979"/>
      <c r="DZY6979"/>
      <c r="DZZ6979"/>
      <c r="EAA6979"/>
      <c r="EAB6979"/>
      <c r="EAC6979"/>
      <c r="EAD6979"/>
      <c r="EAE6979"/>
      <c r="EAF6979"/>
      <c r="EAG6979"/>
      <c r="EAH6979"/>
    </row>
    <row r="6980" spans="38:89 3390:3414" x14ac:dyDescent="0.3"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  <c r="BE6980"/>
      <c r="BF6980"/>
      <c r="BG6980"/>
      <c r="BH6980"/>
      <c r="BI6980"/>
      <c r="BJ6980"/>
      <c r="BK6980"/>
      <c r="BL6980"/>
      <c r="BM6980"/>
      <c r="BN6980"/>
      <c r="BO6980"/>
      <c r="BP6980"/>
      <c r="BQ6980"/>
      <c r="BR6980"/>
      <c r="BS6980"/>
      <c r="BT6980"/>
      <c r="BU6980"/>
      <c r="BV6980"/>
      <c r="BW6980"/>
      <c r="BX6980"/>
      <c r="BY6980"/>
      <c r="BZ6980"/>
      <c r="CA6980"/>
      <c r="CB6980"/>
      <c r="CC6980"/>
      <c r="CD6980"/>
      <c r="CE6980"/>
      <c r="CF6980"/>
      <c r="CG6980"/>
      <c r="CH6980"/>
      <c r="CI6980"/>
      <c r="CJ6980"/>
      <c r="CK6980"/>
      <c r="DZJ6980"/>
      <c r="DZK6980"/>
      <c r="DZL6980"/>
      <c r="DZM6980"/>
      <c r="DZN6980"/>
      <c r="DZO6980"/>
      <c r="DZP6980"/>
      <c r="DZQ6980"/>
      <c r="DZR6980"/>
      <c r="DZS6980"/>
      <c r="DZT6980"/>
      <c r="DZU6980"/>
      <c r="DZV6980"/>
      <c r="DZW6980"/>
      <c r="DZX6980"/>
      <c r="DZY6980"/>
      <c r="DZZ6980"/>
      <c r="EAA6980"/>
      <c r="EAB6980"/>
      <c r="EAC6980"/>
      <c r="EAD6980"/>
      <c r="EAE6980"/>
      <c r="EAF6980"/>
      <c r="EAG6980"/>
      <c r="EAH6980"/>
    </row>
    <row r="6981" spans="38:89 3390:3414" x14ac:dyDescent="0.3"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  <c r="BE6981"/>
      <c r="BF6981"/>
      <c r="BG6981"/>
      <c r="BH6981"/>
      <c r="BI6981"/>
      <c r="BJ6981"/>
      <c r="BK6981"/>
      <c r="BL6981"/>
      <c r="BM6981"/>
      <c r="BN6981"/>
      <c r="BO6981"/>
      <c r="BP6981"/>
      <c r="BQ6981"/>
      <c r="BR6981"/>
      <c r="BS6981"/>
      <c r="BT6981"/>
      <c r="BU6981"/>
      <c r="BV6981"/>
      <c r="BW6981"/>
      <c r="BX6981"/>
      <c r="BY6981"/>
      <c r="BZ6981"/>
      <c r="CA6981"/>
      <c r="CB6981"/>
      <c r="CC6981"/>
      <c r="CD6981"/>
      <c r="CE6981"/>
      <c r="CF6981"/>
      <c r="CG6981"/>
      <c r="CH6981"/>
      <c r="CI6981"/>
      <c r="CJ6981"/>
      <c r="CK6981"/>
      <c r="DZJ6981"/>
      <c r="DZK6981"/>
      <c r="DZL6981"/>
      <c r="DZM6981"/>
      <c r="DZN6981"/>
      <c r="DZO6981"/>
      <c r="DZP6981"/>
      <c r="DZQ6981"/>
      <c r="DZR6981"/>
      <c r="DZS6981"/>
      <c r="DZT6981"/>
      <c r="DZU6981"/>
      <c r="DZV6981"/>
      <c r="DZW6981"/>
      <c r="DZX6981"/>
      <c r="DZY6981"/>
      <c r="DZZ6981"/>
      <c r="EAA6981"/>
      <c r="EAB6981"/>
      <c r="EAC6981"/>
      <c r="EAD6981"/>
      <c r="EAE6981"/>
      <c r="EAF6981"/>
      <c r="EAG6981"/>
      <c r="EAH6981"/>
    </row>
    <row r="6982" spans="38:89 3390:3414" x14ac:dyDescent="0.3"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  <c r="BE6982"/>
      <c r="BF6982"/>
      <c r="BG6982"/>
      <c r="BH6982"/>
      <c r="BI6982"/>
      <c r="BJ6982"/>
      <c r="BK6982"/>
      <c r="BL6982"/>
      <c r="BM6982"/>
      <c r="BN6982"/>
      <c r="BO6982"/>
      <c r="BP6982"/>
      <c r="BQ6982"/>
      <c r="BR6982"/>
      <c r="BS6982"/>
      <c r="BT6982"/>
      <c r="BU6982"/>
      <c r="BV6982"/>
      <c r="BW6982"/>
      <c r="BX6982"/>
      <c r="BY6982"/>
      <c r="BZ6982"/>
      <c r="CA6982"/>
      <c r="CB6982"/>
      <c r="CC6982"/>
      <c r="CD6982"/>
      <c r="CE6982"/>
      <c r="CF6982"/>
      <c r="CG6982"/>
      <c r="CH6982"/>
      <c r="CI6982"/>
      <c r="CJ6982"/>
      <c r="CK6982"/>
      <c r="DZJ6982"/>
      <c r="DZK6982"/>
      <c r="DZL6982"/>
      <c r="DZM6982"/>
      <c r="DZN6982"/>
      <c r="DZO6982"/>
      <c r="DZP6982"/>
      <c r="DZQ6982"/>
      <c r="DZR6982"/>
      <c r="DZS6982"/>
      <c r="DZT6982"/>
      <c r="DZU6982"/>
      <c r="DZV6982"/>
      <c r="DZW6982"/>
      <c r="DZX6982"/>
      <c r="DZY6982"/>
      <c r="DZZ6982"/>
      <c r="EAA6982"/>
      <c r="EAB6982"/>
      <c r="EAC6982"/>
      <c r="EAD6982"/>
      <c r="EAE6982"/>
      <c r="EAF6982"/>
      <c r="EAG6982"/>
      <c r="EAH6982"/>
    </row>
    <row r="6983" spans="38:89 3390:3414" x14ac:dyDescent="0.3"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  <c r="BE6983"/>
      <c r="BF6983"/>
      <c r="BG6983"/>
      <c r="BH6983"/>
      <c r="BI6983"/>
      <c r="BJ6983"/>
      <c r="BK6983"/>
      <c r="BL6983"/>
      <c r="BM6983"/>
      <c r="BN6983"/>
      <c r="BO6983"/>
      <c r="BP6983"/>
      <c r="BQ6983"/>
      <c r="BR6983"/>
      <c r="BS6983"/>
      <c r="BT6983"/>
      <c r="BU6983"/>
      <c r="BV6983"/>
      <c r="BW6983"/>
      <c r="BX6983"/>
      <c r="BY6983"/>
      <c r="BZ6983"/>
      <c r="CA6983"/>
      <c r="CB6983"/>
      <c r="CC6983"/>
      <c r="CD6983"/>
      <c r="CE6983"/>
      <c r="CF6983"/>
      <c r="CG6983"/>
      <c r="CH6983"/>
      <c r="CI6983"/>
      <c r="CJ6983"/>
      <c r="CK6983"/>
      <c r="DZJ6983"/>
      <c r="DZK6983"/>
      <c r="DZL6983"/>
      <c r="DZM6983"/>
      <c r="DZN6983"/>
      <c r="DZO6983"/>
      <c r="DZP6983"/>
      <c r="DZQ6983"/>
      <c r="DZR6983"/>
      <c r="DZS6983"/>
      <c r="DZT6983"/>
      <c r="DZU6983"/>
      <c r="DZV6983"/>
      <c r="DZW6983"/>
      <c r="DZX6983"/>
      <c r="DZY6983"/>
      <c r="DZZ6983"/>
      <c r="EAA6983"/>
      <c r="EAB6983"/>
      <c r="EAC6983"/>
      <c r="EAD6983"/>
      <c r="EAE6983"/>
      <c r="EAF6983"/>
      <c r="EAG6983"/>
      <c r="EAH6983"/>
    </row>
    <row r="6984" spans="38:89 3390:3414" x14ac:dyDescent="0.3"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  <c r="BE6984"/>
      <c r="BF6984"/>
      <c r="BG6984"/>
      <c r="BH6984"/>
      <c r="BI6984"/>
      <c r="BJ6984"/>
      <c r="BK6984"/>
      <c r="BL6984"/>
      <c r="BM6984"/>
      <c r="BN6984"/>
      <c r="BO6984"/>
      <c r="BP6984"/>
      <c r="BQ6984"/>
      <c r="BR6984"/>
      <c r="BS6984"/>
      <c r="BT6984"/>
      <c r="BU6984"/>
      <c r="BV6984"/>
      <c r="BW6984"/>
      <c r="BX6984"/>
      <c r="BY6984"/>
      <c r="BZ6984"/>
      <c r="CA6984"/>
      <c r="CB6984"/>
      <c r="CC6984"/>
      <c r="CD6984"/>
      <c r="CE6984"/>
      <c r="CF6984"/>
      <c r="CG6984"/>
      <c r="CH6984"/>
      <c r="CI6984"/>
      <c r="CJ6984"/>
      <c r="CK6984"/>
      <c r="DZJ6984"/>
      <c r="DZK6984"/>
      <c r="DZL6984"/>
      <c r="DZM6984"/>
      <c r="DZN6984"/>
      <c r="DZO6984"/>
      <c r="DZP6984"/>
      <c r="DZQ6984"/>
      <c r="DZR6984"/>
      <c r="DZS6984"/>
      <c r="DZT6984"/>
      <c r="DZU6984"/>
      <c r="DZV6984"/>
      <c r="DZW6984"/>
      <c r="DZX6984"/>
      <c r="DZY6984"/>
      <c r="DZZ6984"/>
      <c r="EAA6984"/>
      <c r="EAB6984"/>
      <c r="EAC6984"/>
      <c r="EAD6984"/>
      <c r="EAE6984"/>
      <c r="EAF6984"/>
      <c r="EAG6984"/>
      <c r="EAH6984"/>
    </row>
    <row r="6985" spans="38:89 3390:3414" x14ac:dyDescent="0.3"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  <c r="BE6985"/>
      <c r="BF6985"/>
      <c r="BG6985"/>
      <c r="BH6985"/>
      <c r="BI6985"/>
      <c r="BJ6985"/>
      <c r="BK6985"/>
      <c r="BL6985"/>
      <c r="BM6985"/>
      <c r="BN6985"/>
      <c r="BO6985"/>
      <c r="BP6985"/>
      <c r="BQ6985"/>
      <c r="BR6985"/>
      <c r="BS6985"/>
      <c r="BT6985"/>
      <c r="BU6985"/>
      <c r="BV6985"/>
      <c r="BW6985"/>
      <c r="BX6985"/>
      <c r="BY6985"/>
      <c r="BZ6985"/>
      <c r="CA6985"/>
      <c r="CB6985"/>
      <c r="CC6985"/>
      <c r="CD6985"/>
      <c r="CE6985"/>
      <c r="CF6985"/>
      <c r="CG6985"/>
      <c r="CH6985"/>
      <c r="CI6985"/>
      <c r="CJ6985"/>
      <c r="CK6985"/>
      <c r="DZJ6985"/>
      <c r="DZK6985"/>
      <c r="DZL6985"/>
      <c r="DZM6985"/>
      <c r="DZN6985"/>
      <c r="DZO6985"/>
      <c r="DZP6985"/>
      <c r="DZQ6985"/>
      <c r="DZR6985"/>
      <c r="DZS6985"/>
      <c r="DZT6985"/>
      <c r="DZU6985"/>
      <c r="DZV6985"/>
      <c r="DZW6985"/>
      <c r="DZX6985"/>
      <c r="DZY6985"/>
      <c r="DZZ6985"/>
      <c r="EAA6985"/>
      <c r="EAB6985"/>
      <c r="EAC6985"/>
      <c r="EAD6985"/>
      <c r="EAE6985"/>
      <c r="EAF6985"/>
      <c r="EAG6985"/>
      <c r="EAH6985"/>
    </row>
    <row r="6986" spans="38:89 3390:3414" x14ac:dyDescent="0.3"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  <c r="BE6986"/>
      <c r="BF6986"/>
      <c r="BG6986"/>
      <c r="BH6986"/>
      <c r="BI6986"/>
      <c r="BJ6986"/>
      <c r="BK6986"/>
      <c r="BL6986"/>
      <c r="BM6986"/>
      <c r="BN6986"/>
      <c r="BO6986"/>
      <c r="BP6986"/>
      <c r="BQ6986"/>
      <c r="BR6986"/>
      <c r="BS6986"/>
      <c r="BT6986"/>
      <c r="BU6986"/>
      <c r="BV6986"/>
      <c r="BW6986"/>
      <c r="BX6986"/>
      <c r="BY6986"/>
      <c r="BZ6986"/>
      <c r="CA6986"/>
      <c r="CB6986"/>
      <c r="CC6986"/>
      <c r="CD6986"/>
      <c r="CE6986"/>
      <c r="CF6986"/>
      <c r="CG6986"/>
      <c r="CH6986"/>
      <c r="CI6986"/>
      <c r="CJ6986"/>
      <c r="CK6986"/>
      <c r="DZJ6986"/>
      <c r="DZK6986"/>
      <c r="DZL6986"/>
      <c r="DZM6986"/>
      <c r="DZN6986"/>
      <c r="DZO6986"/>
      <c r="DZP6986"/>
      <c r="DZQ6986"/>
      <c r="DZR6986"/>
      <c r="DZS6986"/>
      <c r="DZT6986"/>
      <c r="DZU6986"/>
      <c r="DZV6986"/>
      <c r="DZW6986"/>
      <c r="DZX6986"/>
      <c r="DZY6986"/>
      <c r="DZZ6986"/>
      <c r="EAA6986"/>
      <c r="EAB6986"/>
      <c r="EAC6986"/>
      <c r="EAD6986"/>
      <c r="EAE6986"/>
      <c r="EAF6986"/>
      <c r="EAG6986"/>
      <c r="EAH6986"/>
    </row>
    <row r="6987" spans="38:89 3390:3414" x14ac:dyDescent="0.3"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  <c r="BE6987"/>
      <c r="BF6987"/>
      <c r="BG6987"/>
      <c r="BH6987"/>
      <c r="BI6987"/>
      <c r="BJ6987"/>
      <c r="BK6987"/>
      <c r="BL6987"/>
      <c r="BM6987"/>
      <c r="BN6987"/>
      <c r="BO6987"/>
      <c r="BP6987"/>
      <c r="BQ6987"/>
      <c r="BR6987"/>
      <c r="BS6987"/>
      <c r="BT6987"/>
      <c r="BU6987"/>
      <c r="BV6987"/>
      <c r="BW6987"/>
      <c r="BX6987"/>
      <c r="BY6987"/>
      <c r="BZ6987"/>
      <c r="CA6987"/>
      <c r="CB6987"/>
      <c r="CC6987"/>
      <c r="CD6987"/>
      <c r="CE6987"/>
      <c r="CF6987"/>
      <c r="CG6987"/>
      <c r="CH6987"/>
      <c r="CI6987"/>
      <c r="CJ6987"/>
      <c r="CK6987"/>
      <c r="DZJ6987"/>
      <c r="DZK6987"/>
      <c r="DZL6987"/>
      <c r="DZM6987"/>
      <c r="DZN6987"/>
      <c r="DZO6987"/>
      <c r="DZP6987"/>
      <c r="DZQ6987"/>
      <c r="DZR6987"/>
      <c r="DZS6987"/>
      <c r="DZT6987"/>
      <c r="DZU6987"/>
      <c r="DZV6987"/>
      <c r="DZW6987"/>
      <c r="DZX6987"/>
      <c r="DZY6987"/>
      <c r="DZZ6987"/>
      <c r="EAA6987"/>
      <c r="EAB6987"/>
      <c r="EAC6987"/>
      <c r="EAD6987"/>
      <c r="EAE6987"/>
      <c r="EAF6987"/>
      <c r="EAG6987"/>
      <c r="EAH6987"/>
    </row>
    <row r="6988" spans="38:89 3390:3414" x14ac:dyDescent="0.3"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  <c r="BE6988"/>
      <c r="BF6988"/>
      <c r="BG6988"/>
      <c r="BH6988"/>
      <c r="BI6988"/>
      <c r="BJ6988"/>
      <c r="BK6988"/>
      <c r="BL6988"/>
      <c r="BM6988"/>
      <c r="BN6988"/>
      <c r="BO6988"/>
      <c r="BP6988"/>
      <c r="BQ6988"/>
      <c r="BR6988"/>
      <c r="BS6988"/>
      <c r="BT6988"/>
      <c r="BU6988"/>
      <c r="BV6988"/>
      <c r="BW6988"/>
      <c r="BX6988"/>
      <c r="BY6988"/>
      <c r="BZ6988"/>
      <c r="CA6988"/>
      <c r="CB6988"/>
      <c r="CC6988"/>
      <c r="CD6988"/>
      <c r="CE6988"/>
      <c r="CF6988"/>
      <c r="CG6988"/>
      <c r="CH6988"/>
      <c r="CI6988"/>
      <c r="CJ6988"/>
      <c r="CK6988"/>
      <c r="DZJ6988"/>
      <c r="DZK6988"/>
      <c r="DZL6988"/>
      <c r="DZM6988"/>
      <c r="DZN6988"/>
      <c r="DZO6988"/>
      <c r="DZP6988"/>
      <c r="DZQ6988"/>
      <c r="DZR6988"/>
      <c r="DZS6988"/>
      <c r="DZT6988"/>
      <c r="DZU6988"/>
      <c r="DZV6988"/>
      <c r="DZW6988"/>
      <c r="DZX6988"/>
      <c r="DZY6988"/>
      <c r="DZZ6988"/>
      <c r="EAA6988"/>
      <c r="EAB6988"/>
      <c r="EAC6988"/>
      <c r="EAD6988"/>
      <c r="EAE6988"/>
      <c r="EAF6988"/>
      <c r="EAG6988"/>
      <c r="EAH6988"/>
    </row>
    <row r="6989" spans="38:89 3390:3414" x14ac:dyDescent="0.3"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  <c r="BE6989"/>
      <c r="BF6989"/>
      <c r="BG6989"/>
      <c r="BH6989"/>
      <c r="BI6989"/>
      <c r="BJ6989"/>
      <c r="BK6989"/>
      <c r="BL6989"/>
      <c r="BM6989"/>
      <c r="BN6989"/>
      <c r="BO6989"/>
      <c r="BP6989"/>
      <c r="BQ6989"/>
      <c r="BR6989"/>
      <c r="BS6989"/>
      <c r="BT6989"/>
      <c r="BU6989"/>
      <c r="BV6989"/>
      <c r="BW6989"/>
      <c r="BX6989"/>
      <c r="BY6989"/>
      <c r="BZ6989"/>
      <c r="CA6989"/>
      <c r="CB6989"/>
      <c r="CC6989"/>
      <c r="CD6989"/>
      <c r="CE6989"/>
      <c r="CF6989"/>
      <c r="CG6989"/>
      <c r="CH6989"/>
      <c r="CI6989"/>
      <c r="CJ6989"/>
      <c r="CK6989"/>
      <c r="DZJ6989"/>
      <c r="DZK6989"/>
      <c r="DZL6989"/>
      <c r="DZM6989"/>
      <c r="DZN6989"/>
      <c r="DZO6989"/>
      <c r="DZP6989"/>
      <c r="DZQ6989"/>
      <c r="DZR6989"/>
      <c r="DZS6989"/>
      <c r="DZT6989"/>
      <c r="DZU6989"/>
      <c r="DZV6989"/>
      <c r="DZW6989"/>
      <c r="DZX6989"/>
      <c r="DZY6989"/>
      <c r="DZZ6989"/>
      <c r="EAA6989"/>
      <c r="EAB6989"/>
      <c r="EAC6989"/>
      <c r="EAD6989"/>
      <c r="EAE6989"/>
      <c r="EAF6989"/>
      <c r="EAG6989"/>
      <c r="EAH6989"/>
    </row>
    <row r="6990" spans="38:89 3390:3414" x14ac:dyDescent="0.3"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  <c r="BE6990"/>
      <c r="BF6990"/>
      <c r="BG6990"/>
      <c r="BH6990"/>
      <c r="BI6990"/>
      <c r="BJ6990"/>
      <c r="BK6990"/>
      <c r="BL6990"/>
      <c r="BM6990"/>
      <c r="BN6990"/>
      <c r="BO6990"/>
      <c r="BP6990"/>
      <c r="BQ6990"/>
      <c r="BR6990"/>
      <c r="BS6990"/>
      <c r="BT6990"/>
      <c r="BU6990"/>
      <c r="BV6990"/>
      <c r="BW6990"/>
      <c r="BX6990"/>
      <c r="BY6990"/>
      <c r="BZ6990"/>
      <c r="CA6990"/>
      <c r="CB6990"/>
      <c r="CC6990"/>
      <c r="CD6990"/>
      <c r="CE6990"/>
      <c r="CF6990"/>
      <c r="CG6990"/>
      <c r="CH6990"/>
      <c r="CI6990"/>
      <c r="CJ6990"/>
      <c r="CK6990"/>
      <c r="DZJ6990"/>
      <c r="DZK6990"/>
      <c r="DZL6990"/>
      <c r="DZM6990"/>
      <c r="DZN6990"/>
      <c r="DZO6990"/>
      <c r="DZP6990"/>
      <c r="DZQ6990"/>
      <c r="DZR6990"/>
      <c r="DZS6990"/>
      <c r="DZT6990"/>
      <c r="DZU6990"/>
      <c r="DZV6990"/>
      <c r="DZW6990"/>
      <c r="DZX6990"/>
      <c r="DZY6990"/>
      <c r="DZZ6990"/>
      <c r="EAA6990"/>
      <c r="EAB6990"/>
      <c r="EAC6990"/>
      <c r="EAD6990"/>
      <c r="EAE6990"/>
      <c r="EAF6990"/>
      <c r="EAG6990"/>
      <c r="EAH6990"/>
    </row>
    <row r="6991" spans="38:89 3390:3414" x14ac:dyDescent="0.3"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  <c r="BE6991"/>
      <c r="BF6991"/>
      <c r="BG6991"/>
      <c r="BH6991"/>
      <c r="BI6991"/>
      <c r="BJ6991"/>
      <c r="BK6991"/>
      <c r="BL6991"/>
      <c r="BM6991"/>
      <c r="BN6991"/>
      <c r="BO6991"/>
      <c r="BP6991"/>
      <c r="BQ6991"/>
      <c r="BR6991"/>
      <c r="BS6991"/>
      <c r="BT6991"/>
      <c r="BU6991"/>
      <c r="BV6991"/>
      <c r="BW6991"/>
      <c r="BX6991"/>
      <c r="BY6991"/>
      <c r="BZ6991"/>
      <c r="CA6991"/>
      <c r="CB6991"/>
      <c r="CC6991"/>
      <c r="CD6991"/>
      <c r="CE6991"/>
      <c r="CF6991"/>
      <c r="CG6991"/>
      <c r="CH6991"/>
      <c r="CI6991"/>
      <c r="CJ6991"/>
      <c r="CK6991"/>
      <c r="DZJ6991"/>
      <c r="DZK6991"/>
      <c r="DZL6991"/>
      <c r="DZM6991"/>
      <c r="DZN6991"/>
      <c r="DZO6991"/>
      <c r="DZP6991"/>
      <c r="DZQ6991"/>
      <c r="DZR6991"/>
      <c r="DZS6991"/>
      <c r="DZT6991"/>
      <c r="DZU6991"/>
      <c r="DZV6991"/>
      <c r="DZW6991"/>
      <c r="DZX6991"/>
      <c r="DZY6991"/>
      <c r="DZZ6991"/>
      <c r="EAA6991"/>
      <c r="EAB6991"/>
      <c r="EAC6991"/>
      <c r="EAD6991"/>
      <c r="EAE6991"/>
      <c r="EAF6991"/>
      <c r="EAG6991"/>
      <c r="EAH6991"/>
    </row>
    <row r="6992" spans="38:89 3390:3414" x14ac:dyDescent="0.3"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  <c r="BE6992"/>
      <c r="BF6992"/>
      <c r="BG6992"/>
      <c r="BH6992"/>
      <c r="BI6992"/>
      <c r="BJ6992"/>
      <c r="BK6992"/>
      <c r="BL6992"/>
      <c r="BM6992"/>
      <c r="BN6992"/>
      <c r="BO6992"/>
      <c r="BP6992"/>
      <c r="BQ6992"/>
      <c r="BR6992"/>
      <c r="BS6992"/>
      <c r="BT6992"/>
      <c r="BU6992"/>
      <c r="BV6992"/>
      <c r="BW6992"/>
      <c r="BX6992"/>
      <c r="BY6992"/>
      <c r="BZ6992"/>
      <c r="CA6992"/>
      <c r="CB6992"/>
      <c r="CC6992"/>
      <c r="CD6992"/>
      <c r="CE6992"/>
      <c r="CF6992"/>
      <c r="CG6992"/>
      <c r="CH6992"/>
      <c r="CI6992"/>
      <c r="CJ6992"/>
      <c r="CK6992"/>
      <c r="DZJ6992"/>
      <c r="DZK6992"/>
      <c r="DZL6992"/>
      <c r="DZM6992"/>
      <c r="DZN6992"/>
      <c r="DZO6992"/>
      <c r="DZP6992"/>
      <c r="DZQ6992"/>
      <c r="DZR6992"/>
      <c r="DZS6992"/>
      <c r="DZT6992"/>
      <c r="DZU6992"/>
      <c r="DZV6992"/>
      <c r="DZW6992"/>
      <c r="DZX6992"/>
      <c r="DZY6992"/>
      <c r="DZZ6992"/>
      <c r="EAA6992"/>
      <c r="EAB6992"/>
      <c r="EAC6992"/>
      <c r="EAD6992"/>
      <c r="EAE6992"/>
      <c r="EAF6992"/>
      <c r="EAG6992"/>
      <c r="EAH6992"/>
    </row>
    <row r="6993" spans="38:89 3390:3414" x14ac:dyDescent="0.3"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  <c r="BE6993"/>
      <c r="BF6993"/>
      <c r="BG6993"/>
      <c r="BH6993"/>
      <c r="BI6993"/>
      <c r="BJ6993"/>
      <c r="BK6993"/>
      <c r="BL6993"/>
      <c r="BM6993"/>
      <c r="BN6993"/>
      <c r="BO6993"/>
      <c r="BP6993"/>
      <c r="BQ6993"/>
      <c r="BR6993"/>
      <c r="BS6993"/>
      <c r="BT6993"/>
      <c r="BU6993"/>
      <c r="BV6993"/>
      <c r="BW6993"/>
      <c r="BX6993"/>
      <c r="BY6993"/>
      <c r="BZ6993"/>
      <c r="CA6993"/>
      <c r="CB6993"/>
      <c r="CC6993"/>
      <c r="CD6993"/>
      <c r="CE6993"/>
      <c r="CF6993"/>
      <c r="CG6993"/>
      <c r="CH6993"/>
      <c r="CI6993"/>
      <c r="CJ6993"/>
      <c r="CK6993"/>
      <c r="DZJ6993"/>
      <c r="DZK6993"/>
      <c r="DZL6993"/>
      <c r="DZM6993"/>
      <c r="DZN6993"/>
      <c r="DZO6993"/>
      <c r="DZP6993"/>
      <c r="DZQ6993"/>
      <c r="DZR6993"/>
      <c r="DZS6993"/>
      <c r="DZT6993"/>
      <c r="DZU6993"/>
      <c r="DZV6993"/>
      <c r="DZW6993"/>
      <c r="DZX6993"/>
      <c r="DZY6993"/>
      <c r="DZZ6993"/>
      <c r="EAA6993"/>
      <c r="EAB6993"/>
      <c r="EAC6993"/>
      <c r="EAD6993"/>
      <c r="EAE6993"/>
      <c r="EAF6993"/>
      <c r="EAG6993"/>
      <c r="EAH6993"/>
    </row>
    <row r="6994" spans="38:89 3390:3414" x14ac:dyDescent="0.3"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  <c r="BE6994"/>
      <c r="BF6994"/>
      <c r="BG6994"/>
      <c r="BH6994"/>
      <c r="BI6994"/>
      <c r="BJ6994"/>
      <c r="BK6994"/>
      <c r="BL6994"/>
      <c r="BM6994"/>
      <c r="BN6994"/>
      <c r="BO6994"/>
      <c r="BP6994"/>
      <c r="BQ6994"/>
      <c r="BR6994"/>
      <c r="BS6994"/>
      <c r="BT6994"/>
      <c r="BU6994"/>
      <c r="BV6994"/>
      <c r="BW6994"/>
      <c r="BX6994"/>
      <c r="BY6994"/>
      <c r="BZ6994"/>
      <c r="CA6994"/>
      <c r="CB6994"/>
      <c r="CC6994"/>
      <c r="CD6994"/>
      <c r="CE6994"/>
      <c r="CF6994"/>
      <c r="CG6994"/>
      <c r="CH6994"/>
      <c r="CI6994"/>
      <c r="CJ6994"/>
      <c r="CK6994"/>
      <c r="DZJ6994"/>
      <c r="DZK6994"/>
      <c r="DZL6994"/>
      <c r="DZM6994"/>
      <c r="DZN6994"/>
      <c r="DZO6994"/>
      <c r="DZP6994"/>
      <c r="DZQ6994"/>
      <c r="DZR6994"/>
      <c r="DZS6994"/>
      <c r="DZT6994"/>
      <c r="DZU6994"/>
      <c r="DZV6994"/>
      <c r="DZW6994"/>
      <c r="DZX6994"/>
      <c r="DZY6994"/>
      <c r="DZZ6994"/>
      <c r="EAA6994"/>
      <c r="EAB6994"/>
      <c r="EAC6994"/>
      <c r="EAD6994"/>
      <c r="EAE6994"/>
      <c r="EAF6994"/>
      <c r="EAG6994"/>
      <c r="EAH6994"/>
    </row>
    <row r="6995" spans="38:89 3390:3414" x14ac:dyDescent="0.3"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  <c r="BE6995"/>
      <c r="BF6995"/>
      <c r="BG6995"/>
      <c r="BH6995"/>
      <c r="BI6995"/>
      <c r="BJ6995"/>
      <c r="BK6995"/>
      <c r="BL6995"/>
      <c r="BM6995"/>
      <c r="BN6995"/>
      <c r="BO6995"/>
      <c r="BP6995"/>
      <c r="BQ6995"/>
      <c r="BR6995"/>
      <c r="BS6995"/>
      <c r="BT6995"/>
      <c r="BU6995"/>
      <c r="BV6995"/>
      <c r="BW6995"/>
      <c r="BX6995"/>
      <c r="BY6995"/>
      <c r="BZ6995"/>
      <c r="CA6995"/>
      <c r="CB6995"/>
      <c r="CC6995"/>
      <c r="CD6995"/>
      <c r="CE6995"/>
      <c r="CF6995"/>
      <c r="CG6995"/>
      <c r="CH6995"/>
      <c r="CI6995"/>
      <c r="CJ6995"/>
      <c r="CK6995"/>
      <c r="DZJ6995"/>
      <c r="DZK6995"/>
      <c r="DZL6995"/>
      <c r="DZM6995"/>
      <c r="DZN6995"/>
      <c r="DZO6995"/>
      <c r="DZP6995"/>
      <c r="DZQ6995"/>
      <c r="DZR6995"/>
      <c r="DZS6995"/>
      <c r="DZT6995"/>
      <c r="DZU6995"/>
      <c r="DZV6995"/>
      <c r="DZW6995"/>
      <c r="DZX6995"/>
      <c r="DZY6995"/>
      <c r="DZZ6995"/>
      <c r="EAA6995"/>
      <c r="EAB6995"/>
      <c r="EAC6995"/>
      <c r="EAD6995"/>
      <c r="EAE6995"/>
      <c r="EAF6995"/>
      <c r="EAG6995"/>
      <c r="EAH6995"/>
    </row>
    <row r="6996" spans="38:89 3390:3414" x14ac:dyDescent="0.3"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  <c r="BE6996"/>
      <c r="BF6996"/>
      <c r="BG6996"/>
      <c r="BH6996"/>
      <c r="BI6996"/>
      <c r="BJ6996"/>
      <c r="BK6996"/>
      <c r="BL6996"/>
      <c r="BM6996"/>
      <c r="BN6996"/>
      <c r="BO6996"/>
      <c r="BP6996"/>
      <c r="BQ6996"/>
      <c r="BR6996"/>
      <c r="BS6996"/>
      <c r="BT6996"/>
      <c r="BU6996"/>
      <c r="BV6996"/>
      <c r="BW6996"/>
      <c r="BX6996"/>
      <c r="BY6996"/>
      <c r="BZ6996"/>
      <c r="CA6996"/>
      <c r="CB6996"/>
      <c r="CC6996"/>
      <c r="CD6996"/>
      <c r="CE6996"/>
      <c r="CF6996"/>
      <c r="CG6996"/>
      <c r="CH6996"/>
      <c r="CI6996"/>
      <c r="CJ6996"/>
      <c r="CK6996"/>
      <c r="DZJ6996"/>
      <c r="DZK6996"/>
      <c r="DZL6996"/>
      <c r="DZM6996"/>
      <c r="DZN6996"/>
      <c r="DZO6996"/>
      <c r="DZP6996"/>
      <c r="DZQ6996"/>
      <c r="DZR6996"/>
      <c r="DZS6996"/>
      <c r="DZT6996"/>
      <c r="DZU6996"/>
      <c r="DZV6996"/>
      <c r="DZW6996"/>
      <c r="DZX6996"/>
      <c r="DZY6996"/>
      <c r="DZZ6996"/>
      <c r="EAA6996"/>
      <c r="EAB6996"/>
      <c r="EAC6996"/>
      <c r="EAD6996"/>
      <c r="EAE6996"/>
      <c r="EAF6996"/>
      <c r="EAG6996"/>
      <c r="EAH6996"/>
    </row>
    <row r="6997" spans="38:89 3390:3414" x14ac:dyDescent="0.3"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  <c r="BE6997"/>
      <c r="BF6997"/>
      <c r="BG6997"/>
      <c r="BH6997"/>
      <c r="BI6997"/>
      <c r="BJ6997"/>
      <c r="BK6997"/>
      <c r="BL6997"/>
      <c r="BM6997"/>
      <c r="BN6997"/>
      <c r="BO6997"/>
      <c r="BP6997"/>
      <c r="BQ6997"/>
      <c r="BR6997"/>
      <c r="BS6997"/>
      <c r="BT6997"/>
      <c r="BU6997"/>
      <c r="BV6997"/>
      <c r="BW6997"/>
      <c r="BX6997"/>
      <c r="BY6997"/>
      <c r="BZ6997"/>
      <c r="CA6997"/>
      <c r="CB6997"/>
      <c r="CC6997"/>
      <c r="CD6997"/>
      <c r="CE6997"/>
      <c r="CF6997"/>
      <c r="CG6997"/>
      <c r="CH6997"/>
      <c r="CI6997"/>
      <c r="CJ6997"/>
      <c r="CK6997"/>
      <c r="DZJ6997"/>
      <c r="DZK6997"/>
      <c r="DZL6997"/>
      <c r="DZM6997"/>
      <c r="DZN6997"/>
      <c r="DZO6997"/>
      <c r="DZP6997"/>
      <c r="DZQ6997"/>
      <c r="DZR6997"/>
      <c r="DZS6997"/>
      <c r="DZT6997"/>
      <c r="DZU6997"/>
      <c r="DZV6997"/>
      <c r="DZW6997"/>
      <c r="DZX6997"/>
      <c r="DZY6997"/>
      <c r="DZZ6997"/>
      <c r="EAA6997"/>
      <c r="EAB6997"/>
      <c r="EAC6997"/>
      <c r="EAD6997"/>
      <c r="EAE6997"/>
      <c r="EAF6997"/>
      <c r="EAG6997"/>
      <c r="EAH6997"/>
    </row>
    <row r="6998" spans="38:89 3390:3414" x14ac:dyDescent="0.3"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  <c r="BE6998"/>
      <c r="BF6998"/>
      <c r="BG6998"/>
      <c r="BH6998"/>
      <c r="BI6998"/>
      <c r="BJ6998"/>
      <c r="BK6998"/>
      <c r="BL6998"/>
      <c r="BM6998"/>
      <c r="BN6998"/>
      <c r="BO6998"/>
      <c r="BP6998"/>
      <c r="BQ6998"/>
      <c r="BR6998"/>
      <c r="BS6998"/>
      <c r="BT6998"/>
      <c r="BU6998"/>
      <c r="BV6998"/>
      <c r="BW6998"/>
      <c r="BX6998"/>
      <c r="BY6998"/>
      <c r="BZ6998"/>
      <c r="CA6998"/>
      <c r="CB6998"/>
      <c r="CC6998"/>
      <c r="CD6998"/>
      <c r="CE6998"/>
      <c r="CF6998"/>
      <c r="CG6998"/>
      <c r="CH6998"/>
      <c r="CI6998"/>
      <c r="CJ6998"/>
      <c r="CK6998"/>
      <c r="DZJ6998"/>
      <c r="DZK6998"/>
      <c r="DZL6998"/>
      <c r="DZM6998"/>
      <c r="DZN6998"/>
      <c r="DZO6998"/>
      <c r="DZP6998"/>
      <c r="DZQ6998"/>
      <c r="DZR6998"/>
      <c r="DZS6998"/>
      <c r="DZT6998"/>
      <c r="DZU6998"/>
      <c r="DZV6998"/>
      <c r="DZW6998"/>
      <c r="DZX6998"/>
      <c r="DZY6998"/>
      <c r="DZZ6998"/>
      <c r="EAA6998"/>
      <c r="EAB6998"/>
      <c r="EAC6998"/>
      <c r="EAD6998"/>
      <c r="EAE6998"/>
      <c r="EAF6998"/>
      <c r="EAG6998"/>
      <c r="EAH6998"/>
    </row>
    <row r="6999" spans="38:89 3390:3414" x14ac:dyDescent="0.3"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  <c r="BE6999"/>
      <c r="BF6999"/>
      <c r="BG6999"/>
      <c r="BH6999"/>
      <c r="BI6999"/>
      <c r="BJ6999"/>
      <c r="BK6999"/>
      <c r="BL6999"/>
      <c r="BM6999"/>
      <c r="BN6999"/>
      <c r="BO6999"/>
      <c r="BP6999"/>
      <c r="BQ6999"/>
      <c r="BR6999"/>
      <c r="BS6999"/>
      <c r="BT6999"/>
      <c r="BU6999"/>
      <c r="BV6999"/>
      <c r="BW6999"/>
      <c r="BX6999"/>
      <c r="BY6999"/>
      <c r="BZ6999"/>
      <c r="CA6999"/>
      <c r="CB6999"/>
      <c r="CC6999"/>
      <c r="CD6999"/>
      <c r="CE6999"/>
      <c r="CF6999"/>
      <c r="CG6999"/>
      <c r="CH6999"/>
      <c r="CI6999"/>
      <c r="CJ6999"/>
      <c r="CK6999"/>
      <c r="DZJ6999"/>
      <c r="DZK6999"/>
      <c r="DZL6999"/>
      <c r="DZM6999"/>
      <c r="DZN6999"/>
      <c r="DZO6999"/>
      <c r="DZP6999"/>
      <c r="DZQ6999"/>
      <c r="DZR6999"/>
      <c r="DZS6999"/>
      <c r="DZT6999"/>
      <c r="DZU6999"/>
      <c r="DZV6999"/>
      <c r="DZW6999"/>
      <c r="DZX6999"/>
      <c r="DZY6999"/>
      <c r="DZZ6999"/>
      <c r="EAA6999"/>
      <c r="EAB6999"/>
      <c r="EAC6999"/>
      <c r="EAD6999"/>
      <c r="EAE6999"/>
      <c r="EAF6999"/>
      <c r="EAG6999"/>
      <c r="EAH6999"/>
    </row>
    <row r="7000" spans="38:89 3390:3414" x14ac:dyDescent="0.3"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  <c r="BE7000"/>
      <c r="BF7000"/>
      <c r="BG7000"/>
      <c r="BH7000"/>
      <c r="BI7000"/>
      <c r="BJ7000"/>
      <c r="BK7000"/>
      <c r="BL7000"/>
      <c r="BM7000"/>
      <c r="BN7000"/>
      <c r="BO7000"/>
      <c r="BP7000"/>
      <c r="BQ7000"/>
      <c r="BR7000"/>
      <c r="BS7000"/>
      <c r="BT7000"/>
      <c r="BU7000"/>
      <c r="BV7000"/>
      <c r="BW7000"/>
      <c r="BX7000"/>
      <c r="BY7000"/>
      <c r="BZ7000"/>
      <c r="CA7000"/>
      <c r="CB7000"/>
      <c r="CC7000"/>
      <c r="CD7000"/>
      <c r="CE7000"/>
      <c r="CF7000"/>
      <c r="CG7000"/>
      <c r="CH7000"/>
      <c r="CI7000"/>
      <c r="CJ7000"/>
      <c r="CK7000"/>
      <c r="DZJ7000"/>
      <c r="DZK7000"/>
      <c r="DZL7000"/>
      <c r="DZM7000"/>
      <c r="DZN7000"/>
      <c r="DZO7000"/>
      <c r="DZP7000"/>
      <c r="DZQ7000"/>
      <c r="DZR7000"/>
      <c r="DZS7000"/>
      <c r="DZT7000"/>
      <c r="DZU7000"/>
      <c r="DZV7000"/>
      <c r="DZW7000"/>
      <c r="DZX7000"/>
      <c r="DZY7000"/>
      <c r="DZZ7000"/>
      <c r="EAA7000"/>
      <c r="EAB7000"/>
      <c r="EAC7000"/>
      <c r="EAD7000"/>
      <c r="EAE7000"/>
      <c r="EAF7000"/>
      <c r="EAG7000"/>
      <c r="EAH7000"/>
    </row>
    <row r="7001" spans="38:89 3390:3414" x14ac:dyDescent="0.3"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  <c r="BE7001"/>
      <c r="BF7001"/>
      <c r="BG7001"/>
      <c r="BH7001"/>
      <c r="BI7001"/>
      <c r="BJ7001"/>
      <c r="BK7001"/>
      <c r="BL7001"/>
      <c r="BM7001"/>
      <c r="BN7001"/>
      <c r="BO7001"/>
      <c r="BP7001"/>
      <c r="BQ7001"/>
      <c r="BR7001"/>
      <c r="BS7001"/>
      <c r="BT7001"/>
      <c r="BU7001"/>
      <c r="BV7001"/>
      <c r="BW7001"/>
      <c r="BX7001"/>
      <c r="BY7001"/>
      <c r="BZ7001"/>
      <c r="CA7001"/>
      <c r="CB7001"/>
      <c r="CC7001"/>
      <c r="CD7001"/>
      <c r="CE7001"/>
      <c r="CF7001"/>
      <c r="CG7001"/>
      <c r="CH7001"/>
      <c r="CI7001"/>
      <c r="CJ7001"/>
      <c r="CK7001"/>
      <c r="DZJ7001"/>
      <c r="DZK7001"/>
      <c r="DZL7001"/>
      <c r="DZM7001"/>
      <c r="DZN7001"/>
      <c r="DZO7001"/>
      <c r="DZP7001"/>
      <c r="DZQ7001"/>
      <c r="DZR7001"/>
      <c r="DZS7001"/>
      <c r="DZT7001"/>
      <c r="DZU7001"/>
      <c r="DZV7001"/>
      <c r="DZW7001"/>
      <c r="DZX7001"/>
      <c r="DZY7001"/>
      <c r="DZZ7001"/>
      <c r="EAA7001"/>
      <c r="EAB7001"/>
      <c r="EAC7001"/>
      <c r="EAD7001"/>
      <c r="EAE7001"/>
      <c r="EAF7001"/>
      <c r="EAG7001"/>
      <c r="EAH7001"/>
    </row>
    <row r="7002" spans="38:89 3390:3414" x14ac:dyDescent="0.3"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  <c r="BE7002"/>
      <c r="BF7002"/>
      <c r="BG7002"/>
      <c r="BH7002"/>
      <c r="BI7002"/>
      <c r="BJ7002"/>
      <c r="BK7002"/>
      <c r="BL7002"/>
      <c r="BM7002"/>
      <c r="BN7002"/>
      <c r="BO7002"/>
      <c r="BP7002"/>
      <c r="BQ7002"/>
      <c r="BR7002"/>
      <c r="BS7002"/>
      <c r="BT7002"/>
      <c r="BU7002"/>
      <c r="BV7002"/>
      <c r="BW7002"/>
      <c r="BX7002"/>
      <c r="BY7002"/>
      <c r="BZ7002"/>
      <c r="CA7002"/>
      <c r="CB7002"/>
      <c r="CC7002"/>
      <c r="CD7002"/>
      <c r="CE7002"/>
      <c r="CF7002"/>
      <c r="CG7002"/>
      <c r="CH7002"/>
      <c r="CI7002"/>
      <c r="CJ7002"/>
      <c r="CK7002"/>
      <c r="DZJ7002"/>
      <c r="DZK7002"/>
      <c r="DZL7002"/>
      <c r="DZM7002"/>
      <c r="DZN7002"/>
      <c r="DZO7002"/>
      <c r="DZP7002"/>
      <c r="DZQ7002"/>
      <c r="DZR7002"/>
      <c r="DZS7002"/>
      <c r="DZT7002"/>
      <c r="DZU7002"/>
      <c r="DZV7002"/>
      <c r="DZW7002"/>
      <c r="DZX7002"/>
      <c r="DZY7002"/>
      <c r="DZZ7002"/>
      <c r="EAA7002"/>
      <c r="EAB7002"/>
      <c r="EAC7002"/>
      <c r="EAD7002"/>
      <c r="EAE7002"/>
      <c r="EAF7002"/>
      <c r="EAG7002"/>
      <c r="EAH7002"/>
    </row>
    <row r="7003" spans="38:89 3390:3414" x14ac:dyDescent="0.3"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  <c r="BE7003"/>
      <c r="BF7003"/>
      <c r="BG7003"/>
      <c r="BH7003"/>
      <c r="BI7003"/>
      <c r="BJ7003"/>
      <c r="BK7003"/>
      <c r="BL7003"/>
      <c r="BM7003"/>
      <c r="BN7003"/>
      <c r="BO7003"/>
      <c r="BP7003"/>
      <c r="BQ7003"/>
      <c r="BR7003"/>
      <c r="BS7003"/>
      <c r="BT7003"/>
      <c r="BU7003"/>
      <c r="BV7003"/>
      <c r="BW7003"/>
      <c r="BX7003"/>
      <c r="BY7003"/>
      <c r="BZ7003"/>
      <c r="CA7003"/>
      <c r="CB7003"/>
      <c r="CC7003"/>
      <c r="CD7003"/>
      <c r="CE7003"/>
      <c r="CF7003"/>
      <c r="CG7003"/>
      <c r="CH7003"/>
      <c r="CI7003"/>
      <c r="CJ7003"/>
      <c r="CK7003"/>
      <c r="DZJ7003"/>
      <c r="DZK7003"/>
      <c r="DZL7003"/>
      <c r="DZM7003"/>
      <c r="DZN7003"/>
      <c r="DZO7003"/>
      <c r="DZP7003"/>
      <c r="DZQ7003"/>
      <c r="DZR7003"/>
      <c r="DZS7003"/>
      <c r="DZT7003"/>
      <c r="DZU7003"/>
      <c r="DZV7003"/>
      <c r="DZW7003"/>
      <c r="DZX7003"/>
      <c r="DZY7003"/>
      <c r="DZZ7003"/>
      <c r="EAA7003"/>
      <c r="EAB7003"/>
      <c r="EAC7003"/>
      <c r="EAD7003"/>
      <c r="EAE7003"/>
      <c r="EAF7003"/>
      <c r="EAG7003"/>
      <c r="EAH7003"/>
    </row>
    <row r="7004" spans="38:89 3390:3414" x14ac:dyDescent="0.3"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  <c r="BE7004"/>
      <c r="BF7004"/>
      <c r="BG7004"/>
      <c r="BH7004"/>
      <c r="BI7004"/>
      <c r="BJ7004"/>
      <c r="BK7004"/>
      <c r="BL7004"/>
      <c r="BM7004"/>
      <c r="BN7004"/>
      <c r="BO7004"/>
      <c r="BP7004"/>
      <c r="BQ7004"/>
      <c r="BR7004"/>
      <c r="BS7004"/>
      <c r="BT7004"/>
      <c r="BU7004"/>
      <c r="BV7004"/>
      <c r="BW7004"/>
      <c r="BX7004"/>
      <c r="BY7004"/>
      <c r="BZ7004"/>
      <c r="CA7004"/>
      <c r="CB7004"/>
      <c r="CC7004"/>
      <c r="CD7004"/>
      <c r="CE7004"/>
      <c r="CF7004"/>
      <c r="CG7004"/>
      <c r="CH7004"/>
      <c r="CI7004"/>
      <c r="CJ7004"/>
      <c r="CK7004"/>
      <c r="DZJ7004"/>
      <c r="DZK7004"/>
      <c r="DZL7004"/>
      <c r="DZM7004"/>
      <c r="DZN7004"/>
      <c r="DZO7004"/>
      <c r="DZP7004"/>
      <c r="DZQ7004"/>
      <c r="DZR7004"/>
      <c r="DZS7004"/>
      <c r="DZT7004"/>
      <c r="DZU7004"/>
      <c r="DZV7004"/>
      <c r="DZW7004"/>
      <c r="DZX7004"/>
      <c r="DZY7004"/>
      <c r="DZZ7004"/>
      <c r="EAA7004"/>
      <c r="EAB7004"/>
      <c r="EAC7004"/>
      <c r="EAD7004"/>
      <c r="EAE7004"/>
      <c r="EAF7004"/>
      <c r="EAG7004"/>
      <c r="EAH7004"/>
    </row>
    <row r="7005" spans="38:89 3390:3414" x14ac:dyDescent="0.3"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  <c r="BE7005"/>
      <c r="BF7005"/>
      <c r="BG7005"/>
      <c r="BH7005"/>
      <c r="BI7005"/>
      <c r="BJ7005"/>
      <c r="BK7005"/>
      <c r="BL7005"/>
      <c r="BM7005"/>
      <c r="BN7005"/>
      <c r="BO7005"/>
      <c r="BP7005"/>
      <c r="BQ7005"/>
      <c r="BR7005"/>
      <c r="BS7005"/>
      <c r="BT7005"/>
      <c r="BU7005"/>
      <c r="BV7005"/>
      <c r="BW7005"/>
      <c r="BX7005"/>
      <c r="BY7005"/>
      <c r="BZ7005"/>
      <c r="CA7005"/>
      <c r="CB7005"/>
      <c r="CC7005"/>
      <c r="CD7005"/>
      <c r="CE7005"/>
      <c r="CF7005"/>
      <c r="CG7005"/>
      <c r="CH7005"/>
      <c r="CI7005"/>
      <c r="CJ7005"/>
      <c r="CK7005"/>
      <c r="DZJ7005"/>
      <c r="DZK7005"/>
      <c r="DZL7005"/>
      <c r="DZM7005"/>
      <c r="DZN7005"/>
      <c r="DZO7005"/>
      <c r="DZP7005"/>
      <c r="DZQ7005"/>
      <c r="DZR7005"/>
      <c r="DZS7005"/>
      <c r="DZT7005"/>
      <c r="DZU7005"/>
      <c r="DZV7005"/>
      <c r="DZW7005"/>
      <c r="DZX7005"/>
      <c r="DZY7005"/>
      <c r="DZZ7005"/>
      <c r="EAA7005"/>
      <c r="EAB7005"/>
      <c r="EAC7005"/>
      <c r="EAD7005"/>
      <c r="EAE7005"/>
      <c r="EAF7005"/>
      <c r="EAG7005"/>
      <c r="EAH7005"/>
    </row>
    <row r="7006" spans="38:89 3390:3414" x14ac:dyDescent="0.3"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  <c r="BE7006"/>
      <c r="BF7006"/>
      <c r="BG7006"/>
      <c r="BH7006"/>
      <c r="BI7006"/>
      <c r="BJ7006"/>
      <c r="BK7006"/>
      <c r="BL7006"/>
      <c r="BM7006"/>
      <c r="BN7006"/>
      <c r="BO7006"/>
      <c r="BP7006"/>
      <c r="BQ7006"/>
      <c r="BR7006"/>
      <c r="BS7006"/>
      <c r="BT7006"/>
      <c r="BU7006"/>
      <c r="BV7006"/>
      <c r="BW7006"/>
      <c r="BX7006"/>
      <c r="BY7006"/>
      <c r="BZ7006"/>
      <c r="CA7006"/>
      <c r="CB7006"/>
      <c r="CC7006"/>
      <c r="CD7006"/>
      <c r="CE7006"/>
      <c r="CF7006"/>
      <c r="CG7006"/>
      <c r="CH7006"/>
      <c r="CI7006"/>
      <c r="CJ7006"/>
      <c r="CK7006"/>
      <c r="DZJ7006"/>
      <c r="DZK7006"/>
      <c r="DZL7006"/>
      <c r="DZM7006"/>
      <c r="DZN7006"/>
      <c r="DZO7006"/>
      <c r="DZP7006"/>
      <c r="DZQ7006"/>
      <c r="DZR7006"/>
      <c r="DZS7006"/>
      <c r="DZT7006"/>
      <c r="DZU7006"/>
      <c r="DZV7006"/>
      <c r="DZW7006"/>
      <c r="DZX7006"/>
      <c r="DZY7006"/>
      <c r="DZZ7006"/>
      <c r="EAA7006"/>
      <c r="EAB7006"/>
      <c r="EAC7006"/>
      <c r="EAD7006"/>
      <c r="EAE7006"/>
      <c r="EAF7006"/>
      <c r="EAG7006"/>
      <c r="EAH7006"/>
    </row>
    <row r="7007" spans="38:89 3390:3414" x14ac:dyDescent="0.3"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  <c r="BE7007"/>
      <c r="BF7007"/>
      <c r="BG7007"/>
      <c r="BH7007"/>
      <c r="BI7007"/>
      <c r="BJ7007"/>
      <c r="BK7007"/>
      <c r="BL7007"/>
      <c r="BM7007"/>
      <c r="BN7007"/>
      <c r="BO7007"/>
      <c r="BP7007"/>
      <c r="BQ7007"/>
      <c r="BR7007"/>
      <c r="BS7007"/>
      <c r="BT7007"/>
      <c r="BU7007"/>
      <c r="BV7007"/>
      <c r="BW7007"/>
      <c r="BX7007"/>
      <c r="BY7007"/>
      <c r="BZ7007"/>
      <c r="CA7007"/>
      <c r="CB7007"/>
      <c r="CC7007"/>
      <c r="CD7007"/>
      <c r="CE7007"/>
      <c r="CF7007"/>
      <c r="CG7007"/>
      <c r="CH7007"/>
      <c r="CI7007"/>
      <c r="CJ7007"/>
      <c r="CK7007"/>
      <c r="DZJ7007"/>
      <c r="DZK7007"/>
      <c r="DZL7007"/>
      <c r="DZM7007"/>
      <c r="DZN7007"/>
      <c r="DZO7007"/>
      <c r="DZP7007"/>
      <c r="DZQ7007"/>
      <c r="DZR7007"/>
      <c r="DZS7007"/>
      <c r="DZT7007"/>
      <c r="DZU7007"/>
      <c r="DZV7007"/>
      <c r="DZW7007"/>
      <c r="DZX7007"/>
      <c r="DZY7007"/>
      <c r="DZZ7007"/>
      <c r="EAA7007"/>
      <c r="EAB7007"/>
      <c r="EAC7007"/>
      <c r="EAD7007"/>
      <c r="EAE7007"/>
      <c r="EAF7007"/>
      <c r="EAG7007"/>
      <c r="EAH7007"/>
    </row>
    <row r="7008" spans="38:89 3390:3414" x14ac:dyDescent="0.3"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  <c r="BE7008"/>
      <c r="BF7008"/>
      <c r="BG7008"/>
      <c r="BH7008"/>
      <c r="BI7008"/>
      <c r="BJ7008"/>
      <c r="BK7008"/>
      <c r="BL7008"/>
      <c r="BM7008"/>
      <c r="BN7008"/>
      <c r="BO7008"/>
      <c r="BP7008"/>
      <c r="BQ7008"/>
      <c r="BR7008"/>
      <c r="BS7008"/>
      <c r="BT7008"/>
      <c r="BU7008"/>
      <c r="BV7008"/>
      <c r="BW7008"/>
      <c r="BX7008"/>
      <c r="BY7008"/>
      <c r="BZ7008"/>
      <c r="CA7008"/>
      <c r="CB7008"/>
      <c r="CC7008"/>
      <c r="CD7008"/>
      <c r="CE7008"/>
      <c r="CF7008"/>
      <c r="CG7008"/>
      <c r="CH7008"/>
      <c r="CI7008"/>
      <c r="CJ7008"/>
      <c r="CK7008"/>
      <c r="DZJ7008"/>
      <c r="DZK7008"/>
      <c r="DZL7008"/>
      <c r="DZM7008"/>
      <c r="DZN7008"/>
      <c r="DZO7008"/>
      <c r="DZP7008"/>
      <c r="DZQ7008"/>
      <c r="DZR7008"/>
      <c r="DZS7008"/>
      <c r="DZT7008"/>
      <c r="DZU7008"/>
      <c r="DZV7008"/>
      <c r="DZW7008"/>
      <c r="DZX7008"/>
      <c r="DZY7008"/>
      <c r="DZZ7008"/>
      <c r="EAA7008"/>
      <c r="EAB7008"/>
      <c r="EAC7008"/>
      <c r="EAD7008"/>
      <c r="EAE7008"/>
      <c r="EAF7008"/>
      <c r="EAG7008"/>
      <c r="EAH7008"/>
    </row>
    <row r="7009" spans="38:89 3390:3414" x14ac:dyDescent="0.3"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  <c r="BE7009"/>
      <c r="BF7009"/>
      <c r="BG7009"/>
      <c r="BH7009"/>
      <c r="BI7009"/>
      <c r="BJ7009"/>
      <c r="BK7009"/>
      <c r="BL7009"/>
      <c r="BM7009"/>
      <c r="BN7009"/>
      <c r="BO7009"/>
      <c r="BP7009"/>
      <c r="BQ7009"/>
      <c r="BR7009"/>
      <c r="BS7009"/>
      <c r="BT7009"/>
      <c r="BU7009"/>
      <c r="BV7009"/>
      <c r="BW7009"/>
      <c r="BX7009"/>
      <c r="BY7009"/>
      <c r="BZ7009"/>
      <c r="CA7009"/>
      <c r="CB7009"/>
      <c r="CC7009"/>
      <c r="CD7009"/>
      <c r="CE7009"/>
      <c r="CF7009"/>
      <c r="CG7009"/>
      <c r="CH7009"/>
      <c r="CI7009"/>
      <c r="CJ7009"/>
      <c r="CK7009"/>
      <c r="DZJ7009"/>
      <c r="DZK7009"/>
      <c r="DZL7009"/>
      <c r="DZM7009"/>
      <c r="DZN7009"/>
      <c r="DZO7009"/>
      <c r="DZP7009"/>
      <c r="DZQ7009"/>
      <c r="DZR7009"/>
      <c r="DZS7009"/>
      <c r="DZT7009"/>
      <c r="DZU7009"/>
      <c r="DZV7009"/>
      <c r="DZW7009"/>
      <c r="DZX7009"/>
      <c r="DZY7009"/>
      <c r="DZZ7009"/>
      <c r="EAA7009"/>
      <c r="EAB7009"/>
      <c r="EAC7009"/>
      <c r="EAD7009"/>
      <c r="EAE7009"/>
      <c r="EAF7009"/>
      <c r="EAG7009"/>
      <c r="EAH7009"/>
    </row>
    <row r="7010" spans="38:89 3390:3414" x14ac:dyDescent="0.3"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  <c r="BE7010"/>
      <c r="BF7010"/>
      <c r="BG7010"/>
      <c r="BH7010"/>
      <c r="BI7010"/>
      <c r="BJ7010"/>
      <c r="BK7010"/>
      <c r="BL7010"/>
      <c r="BM7010"/>
      <c r="BN7010"/>
      <c r="BO7010"/>
      <c r="BP7010"/>
      <c r="BQ7010"/>
      <c r="BR7010"/>
      <c r="BS7010"/>
      <c r="BT7010"/>
      <c r="BU7010"/>
      <c r="BV7010"/>
      <c r="BW7010"/>
      <c r="BX7010"/>
      <c r="BY7010"/>
      <c r="BZ7010"/>
      <c r="CA7010"/>
      <c r="CB7010"/>
      <c r="CC7010"/>
      <c r="CD7010"/>
      <c r="CE7010"/>
      <c r="CF7010"/>
      <c r="CG7010"/>
      <c r="CH7010"/>
      <c r="CI7010"/>
      <c r="CJ7010"/>
      <c r="CK7010"/>
      <c r="DZJ7010"/>
      <c r="DZK7010"/>
      <c r="DZL7010"/>
      <c r="DZM7010"/>
      <c r="DZN7010"/>
      <c r="DZO7010"/>
      <c r="DZP7010"/>
      <c r="DZQ7010"/>
      <c r="DZR7010"/>
      <c r="DZS7010"/>
      <c r="DZT7010"/>
      <c r="DZU7010"/>
      <c r="DZV7010"/>
      <c r="DZW7010"/>
      <c r="DZX7010"/>
      <c r="DZY7010"/>
      <c r="DZZ7010"/>
      <c r="EAA7010"/>
      <c r="EAB7010"/>
      <c r="EAC7010"/>
      <c r="EAD7010"/>
      <c r="EAE7010"/>
      <c r="EAF7010"/>
      <c r="EAG7010"/>
      <c r="EAH7010"/>
    </row>
    <row r="7011" spans="38:89 3390:3414" x14ac:dyDescent="0.3"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  <c r="BE7011"/>
      <c r="BF7011"/>
      <c r="BG7011"/>
      <c r="BH7011"/>
      <c r="BI7011"/>
      <c r="BJ7011"/>
      <c r="BK7011"/>
      <c r="BL7011"/>
      <c r="BM7011"/>
      <c r="BN7011"/>
      <c r="BO7011"/>
      <c r="BP7011"/>
      <c r="BQ7011"/>
      <c r="BR7011"/>
      <c r="BS7011"/>
      <c r="BT7011"/>
      <c r="BU7011"/>
      <c r="BV7011"/>
      <c r="BW7011"/>
      <c r="BX7011"/>
      <c r="BY7011"/>
      <c r="BZ7011"/>
      <c r="CA7011"/>
      <c r="CB7011"/>
      <c r="CC7011"/>
      <c r="CD7011"/>
      <c r="CE7011"/>
      <c r="CF7011"/>
      <c r="CG7011"/>
      <c r="CH7011"/>
      <c r="CI7011"/>
      <c r="CJ7011"/>
      <c r="CK7011"/>
      <c r="DZJ7011"/>
      <c r="DZK7011"/>
      <c r="DZL7011"/>
      <c r="DZM7011"/>
      <c r="DZN7011"/>
      <c r="DZO7011"/>
      <c r="DZP7011"/>
      <c r="DZQ7011"/>
      <c r="DZR7011"/>
      <c r="DZS7011"/>
      <c r="DZT7011"/>
      <c r="DZU7011"/>
      <c r="DZV7011"/>
      <c r="DZW7011"/>
      <c r="DZX7011"/>
      <c r="DZY7011"/>
      <c r="DZZ7011"/>
      <c r="EAA7011"/>
      <c r="EAB7011"/>
      <c r="EAC7011"/>
      <c r="EAD7011"/>
      <c r="EAE7011"/>
      <c r="EAF7011"/>
      <c r="EAG7011"/>
      <c r="EAH7011"/>
    </row>
    <row r="7012" spans="38:89 3390:3414" x14ac:dyDescent="0.3"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  <c r="BE7012"/>
      <c r="BF7012"/>
      <c r="BG7012"/>
      <c r="BH7012"/>
      <c r="BI7012"/>
      <c r="BJ7012"/>
      <c r="BK7012"/>
      <c r="BL7012"/>
      <c r="BM7012"/>
      <c r="BN7012"/>
      <c r="BO7012"/>
      <c r="BP7012"/>
      <c r="BQ7012"/>
      <c r="BR7012"/>
      <c r="BS7012"/>
      <c r="BT7012"/>
      <c r="BU7012"/>
      <c r="BV7012"/>
      <c r="BW7012"/>
      <c r="BX7012"/>
      <c r="BY7012"/>
      <c r="BZ7012"/>
      <c r="CA7012"/>
      <c r="CB7012"/>
      <c r="CC7012"/>
      <c r="CD7012"/>
      <c r="CE7012"/>
      <c r="CF7012"/>
      <c r="CG7012"/>
      <c r="CH7012"/>
      <c r="CI7012"/>
      <c r="CJ7012"/>
      <c r="CK7012"/>
      <c r="DZJ7012"/>
      <c r="DZK7012"/>
      <c r="DZL7012"/>
      <c r="DZM7012"/>
      <c r="DZN7012"/>
      <c r="DZO7012"/>
      <c r="DZP7012"/>
      <c r="DZQ7012"/>
      <c r="DZR7012"/>
      <c r="DZS7012"/>
      <c r="DZT7012"/>
      <c r="DZU7012"/>
      <c r="DZV7012"/>
      <c r="DZW7012"/>
      <c r="DZX7012"/>
      <c r="DZY7012"/>
      <c r="DZZ7012"/>
      <c r="EAA7012"/>
      <c r="EAB7012"/>
      <c r="EAC7012"/>
      <c r="EAD7012"/>
      <c r="EAE7012"/>
      <c r="EAF7012"/>
      <c r="EAG7012"/>
      <c r="EAH7012"/>
    </row>
    <row r="7013" spans="38:89 3390:3414" x14ac:dyDescent="0.3"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  <c r="BE7013"/>
      <c r="BF7013"/>
      <c r="BG7013"/>
      <c r="BH7013"/>
      <c r="BI7013"/>
      <c r="BJ7013"/>
      <c r="BK7013"/>
      <c r="BL7013"/>
      <c r="BM7013"/>
      <c r="BN7013"/>
      <c r="BO7013"/>
      <c r="BP7013"/>
      <c r="BQ7013"/>
      <c r="BR7013"/>
      <c r="BS7013"/>
      <c r="BT7013"/>
      <c r="BU7013"/>
      <c r="BV7013"/>
      <c r="BW7013"/>
      <c r="BX7013"/>
      <c r="BY7013"/>
      <c r="BZ7013"/>
      <c r="CA7013"/>
      <c r="CB7013"/>
      <c r="CC7013"/>
      <c r="CD7013"/>
      <c r="CE7013"/>
      <c r="CF7013"/>
      <c r="CG7013"/>
      <c r="CH7013"/>
      <c r="CI7013"/>
      <c r="CJ7013"/>
      <c r="CK7013"/>
      <c r="DZJ7013"/>
      <c r="DZK7013"/>
      <c r="DZL7013"/>
      <c r="DZM7013"/>
      <c r="DZN7013"/>
      <c r="DZO7013"/>
      <c r="DZP7013"/>
      <c r="DZQ7013"/>
      <c r="DZR7013"/>
      <c r="DZS7013"/>
      <c r="DZT7013"/>
      <c r="DZU7013"/>
      <c r="DZV7013"/>
      <c r="DZW7013"/>
      <c r="DZX7013"/>
      <c r="DZY7013"/>
      <c r="DZZ7013"/>
      <c r="EAA7013"/>
      <c r="EAB7013"/>
      <c r="EAC7013"/>
      <c r="EAD7013"/>
      <c r="EAE7013"/>
      <c r="EAF7013"/>
      <c r="EAG7013"/>
      <c r="EAH7013"/>
    </row>
    <row r="7014" spans="38:89 3390:3414" x14ac:dyDescent="0.3"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  <c r="BE7014"/>
      <c r="BF7014"/>
      <c r="BG7014"/>
      <c r="BH7014"/>
      <c r="BI7014"/>
      <c r="BJ7014"/>
      <c r="BK7014"/>
      <c r="BL7014"/>
      <c r="BM7014"/>
      <c r="BN7014"/>
      <c r="BO7014"/>
      <c r="BP7014"/>
      <c r="BQ7014"/>
      <c r="BR7014"/>
      <c r="BS7014"/>
      <c r="BT7014"/>
      <c r="BU7014"/>
      <c r="BV7014"/>
      <c r="BW7014"/>
      <c r="BX7014"/>
      <c r="BY7014"/>
      <c r="BZ7014"/>
      <c r="CA7014"/>
      <c r="CB7014"/>
      <c r="CC7014"/>
      <c r="CD7014"/>
      <c r="CE7014"/>
      <c r="CF7014"/>
      <c r="CG7014"/>
      <c r="CH7014"/>
      <c r="CI7014"/>
      <c r="CJ7014"/>
      <c r="CK7014"/>
      <c r="DZJ7014"/>
      <c r="DZK7014"/>
      <c r="DZL7014"/>
      <c r="DZM7014"/>
      <c r="DZN7014"/>
      <c r="DZO7014"/>
      <c r="DZP7014"/>
      <c r="DZQ7014"/>
      <c r="DZR7014"/>
      <c r="DZS7014"/>
      <c r="DZT7014"/>
      <c r="DZU7014"/>
      <c r="DZV7014"/>
      <c r="DZW7014"/>
      <c r="DZX7014"/>
      <c r="DZY7014"/>
      <c r="DZZ7014"/>
      <c r="EAA7014"/>
      <c r="EAB7014"/>
      <c r="EAC7014"/>
      <c r="EAD7014"/>
      <c r="EAE7014"/>
      <c r="EAF7014"/>
      <c r="EAG7014"/>
      <c r="EAH7014"/>
    </row>
    <row r="7015" spans="38:89 3390:3414" x14ac:dyDescent="0.3"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  <c r="BE7015"/>
      <c r="BF7015"/>
      <c r="BG7015"/>
      <c r="BH7015"/>
      <c r="BI7015"/>
      <c r="BJ7015"/>
      <c r="BK7015"/>
      <c r="BL7015"/>
      <c r="BM7015"/>
      <c r="BN7015"/>
      <c r="BO7015"/>
      <c r="BP7015"/>
      <c r="BQ7015"/>
      <c r="BR7015"/>
      <c r="BS7015"/>
      <c r="BT7015"/>
      <c r="BU7015"/>
      <c r="BV7015"/>
      <c r="BW7015"/>
      <c r="BX7015"/>
      <c r="BY7015"/>
      <c r="BZ7015"/>
      <c r="CA7015"/>
      <c r="CB7015"/>
      <c r="CC7015"/>
      <c r="CD7015"/>
      <c r="CE7015"/>
      <c r="CF7015"/>
      <c r="CG7015"/>
      <c r="CH7015"/>
      <c r="CI7015"/>
      <c r="CJ7015"/>
      <c r="CK7015"/>
      <c r="DZJ7015"/>
      <c r="DZK7015"/>
      <c r="DZL7015"/>
      <c r="DZM7015"/>
      <c r="DZN7015"/>
      <c r="DZO7015"/>
      <c r="DZP7015"/>
      <c r="DZQ7015"/>
      <c r="DZR7015"/>
      <c r="DZS7015"/>
      <c r="DZT7015"/>
      <c r="DZU7015"/>
      <c r="DZV7015"/>
      <c r="DZW7015"/>
      <c r="DZX7015"/>
      <c r="DZY7015"/>
      <c r="DZZ7015"/>
      <c r="EAA7015"/>
      <c r="EAB7015"/>
      <c r="EAC7015"/>
      <c r="EAD7015"/>
      <c r="EAE7015"/>
      <c r="EAF7015"/>
      <c r="EAG7015"/>
      <c r="EAH7015"/>
    </row>
    <row r="7016" spans="38:89 3390:3414" x14ac:dyDescent="0.3"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  <c r="BE7016"/>
      <c r="BF7016"/>
      <c r="BG7016"/>
      <c r="BH7016"/>
      <c r="BI7016"/>
      <c r="BJ7016"/>
      <c r="BK7016"/>
      <c r="BL7016"/>
      <c r="BM7016"/>
      <c r="BN7016"/>
      <c r="BO7016"/>
      <c r="BP7016"/>
      <c r="BQ7016"/>
      <c r="BR7016"/>
      <c r="BS7016"/>
      <c r="BT7016"/>
      <c r="BU7016"/>
      <c r="BV7016"/>
      <c r="BW7016"/>
      <c r="BX7016"/>
      <c r="BY7016"/>
      <c r="BZ7016"/>
      <c r="CA7016"/>
      <c r="CB7016"/>
      <c r="CC7016"/>
      <c r="CD7016"/>
      <c r="CE7016"/>
      <c r="CF7016"/>
      <c r="CG7016"/>
      <c r="CH7016"/>
      <c r="CI7016"/>
      <c r="CJ7016"/>
      <c r="CK7016"/>
      <c r="DZJ7016"/>
      <c r="DZK7016"/>
      <c r="DZL7016"/>
      <c r="DZM7016"/>
      <c r="DZN7016"/>
      <c r="DZO7016"/>
      <c r="DZP7016"/>
      <c r="DZQ7016"/>
      <c r="DZR7016"/>
      <c r="DZS7016"/>
      <c r="DZT7016"/>
      <c r="DZU7016"/>
      <c r="DZV7016"/>
      <c r="DZW7016"/>
      <c r="DZX7016"/>
      <c r="DZY7016"/>
      <c r="DZZ7016"/>
      <c r="EAA7016"/>
      <c r="EAB7016"/>
      <c r="EAC7016"/>
      <c r="EAD7016"/>
      <c r="EAE7016"/>
      <c r="EAF7016"/>
      <c r="EAG7016"/>
      <c r="EAH7016"/>
    </row>
    <row r="7017" spans="38:89 3390:3414" x14ac:dyDescent="0.3"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  <c r="BE7017"/>
      <c r="BF7017"/>
      <c r="BG7017"/>
      <c r="BH7017"/>
      <c r="BI7017"/>
      <c r="BJ7017"/>
      <c r="BK7017"/>
      <c r="BL7017"/>
      <c r="BM7017"/>
      <c r="BN7017"/>
      <c r="BO7017"/>
      <c r="BP7017"/>
      <c r="BQ7017"/>
      <c r="BR7017"/>
      <c r="BS7017"/>
      <c r="BT7017"/>
      <c r="BU7017"/>
      <c r="BV7017"/>
      <c r="BW7017"/>
      <c r="BX7017"/>
      <c r="BY7017"/>
      <c r="BZ7017"/>
      <c r="CA7017"/>
      <c r="CB7017"/>
      <c r="CC7017"/>
      <c r="CD7017"/>
      <c r="CE7017"/>
      <c r="CF7017"/>
      <c r="CG7017"/>
      <c r="CH7017"/>
      <c r="CI7017"/>
      <c r="CJ7017"/>
      <c r="CK7017"/>
      <c r="DZJ7017"/>
      <c r="DZK7017"/>
      <c r="DZL7017"/>
      <c r="DZM7017"/>
      <c r="DZN7017"/>
      <c r="DZO7017"/>
      <c r="DZP7017"/>
      <c r="DZQ7017"/>
      <c r="DZR7017"/>
      <c r="DZS7017"/>
      <c r="DZT7017"/>
      <c r="DZU7017"/>
      <c r="DZV7017"/>
      <c r="DZW7017"/>
      <c r="DZX7017"/>
      <c r="DZY7017"/>
      <c r="DZZ7017"/>
      <c r="EAA7017"/>
      <c r="EAB7017"/>
      <c r="EAC7017"/>
      <c r="EAD7017"/>
      <c r="EAE7017"/>
      <c r="EAF7017"/>
      <c r="EAG7017"/>
      <c r="EAH7017"/>
    </row>
    <row r="7018" spans="38:89 3390:3414" x14ac:dyDescent="0.3"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  <c r="BE7018"/>
      <c r="BF7018"/>
      <c r="BG7018"/>
      <c r="BH7018"/>
      <c r="BI7018"/>
      <c r="BJ7018"/>
      <c r="BK7018"/>
      <c r="BL7018"/>
      <c r="BM7018"/>
      <c r="BN7018"/>
      <c r="BO7018"/>
      <c r="BP7018"/>
      <c r="BQ7018"/>
      <c r="BR7018"/>
      <c r="BS7018"/>
      <c r="BT7018"/>
      <c r="BU7018"/>
      <c r="BV7018"/>
      <c r="BW7018"/>
      <c r="BX7018"/>
      <c r="BY7018"/>
      <c r="BZ7018"/>
      <c r="CA7018"/>
      <c r="CB7018"/>
      <c r="CC7018"/>
      <c r="CD7018"/>
      <c r="CE7018"/>
      <c r="CF7018"/>
      <c r="CG7018"/>
      <c r="CH7018"/>
      <c r="CI7018"/>
      <c r="CJ7018"/>
      <c r="CK7018"/>
      <c r="DZJ7018"/>
      <c r="DZK7018"/>
      <c r="DZL7018"/>
      <c r="DZM7018"/>
      <c r="DZN7018"/>
      <c r="DZO7018"/>
      <c r="DZP7018"/>
      <c r="DZQ7018"/>
      <c r="DZR7018"/>
      <c r="DZS7018"/>
      <c r="DZT7018"/>
      <c r="DZU7018"/>
      <c r="DZV7018"/>
      <c r="DZW7018"/>
      <c r="DZX7018"/>
      <c r="DZY7018"/>
      <c r="DZZ7018"/>
      <c r="EAA7018"/>
      <c r="EAB7018"/>
      <c r="EAC7018"/>
      <c r="EAD7018"/>
      <c r="EAE7018"/>
      <c r="EAF7018"/>
      <c r="EAG7018"/>
      <c r="EAH7018"/>
    </row>
    <row r="7019" spans="38:89 3390:3414" x14ac:dyDescent="0.3"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  <c r="BE7019"/>
      <c r="BF7019"/>
      <c r="BG7019"/>
      <c r="BH7019"/>
      <c r="BI7019"/>
      <c r="BJ7019"/>
      <c r="BK7019"/>
      <c r="BL7019"/>
      <c r="BM7019"/>
      <c r="BN7019"/>
      <c r="BO7019"/>
      <c r="BP7019"/>
      <c r="BQ7019"/>
      <c r="BR7019"/>
      <c r="BS7019"/>
      <c r="BT7019"/>
      <c r="BU7019"/>
      <c r="BV7019"/>
      <c r="BW7019"/>
      <c r="BX7019"/>
      <c r="BY7019"/>
      <c r="BZ7019"/>
      <c r="CA7019"/>
      <c r="CB7019"/>
      <c r="CC7019"/>
      <c r="CD7019"/>
      <c r="CE7019"/>
      <c r="CF7019"/>
      <c r="CG7019"/>
      <c r="CH7019"/>
      <c r="CI7019"/>
      <c r="CJ7019"/>
      <c r="CK7019"/>
      <c r="DZJ7019"/>
      <c r="DZK7019"/>
      <c r="DZL7019"/>
      <c r="DZM7019"/>
      <c r="DZN7019"/>
      <c r="DZO7019"/>
      <c r="DZP7019"/>
      <c r="DZQ7019"/>
      <c r="DZR7019"/>
      <c r="DZS7019"/>
      <c r="DZT7019"/>
      <c r="DZU7019"/>
      <c r="DZV7019"/>
      <c r="DZW7019"/>
      <c r="DZX7019"/>
      <c r="DZY7019"/>
      <c r="DZZ7019"/>
      <c r="EAA7019"/>
      <c r="EAB7019"/>
      <c r="EAC7019"/>
      <c r="EAD7019"/>
      <c r="EAE7019"/>
      <c r="EAF7019"/>
      <c r="EAG7019"/>
      <c r="EAH7019"/>
    </row>
    <row r="7020" spans="38:89 3390:3414" x14ac:dyDescent="0.3"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  <c r="BE7020"/>
      <c r="BF7020"/>
      <c r="BG7020"/>
      <c r="BH7020"/>
      <c r="BI7020"/>
      <c r="BJ7020"/>
      <c r="BK7020"/>
      <c r="BL7020"/>
      <c r="BM7020"/>
      <c r="BN7020"/>
      <c r="BO7020"/>
      <c r="BP7020"/>
      <c r="BQ7020"/>
      <c r="BR7020"/>
      <c r="BS7020"/>
      <c r="BT7020"/>
      <c r="BU7020"/>
      <c r="BV7020"/>
      <c r="BW7020"/>
      <c r="BX7020"/>
      <c r="BY7020"/>
      <c r="BZ7020"/>
      <c r="CA7020"/>
      <c r="CB7020"/>
      <c r="CC7020"/>
      <c r="CD7020"/>
      <c r="CE7020"/>
      <c r="CF7020"/>
      <c r="CG7020"/>
      <c r="CH7020"/>
      <c r="CI7020"/>
      <c r="CJ7020"/>
      <c r="CK7020"/>
      <c r="DZJ7020"/>
      <c r="DZK7020"/>
      <c r="DZL7020"/>
      <c r="DZM7020"/>
      <c r="DZN7020"/>
      <c r="DZO7020"/>
      <c r="DZP7020"/>
      <c r="DZQ7020"/>
      <c r="DZR7020"/>
      <c r="DZS7020"/>
      <c r="DZT7020"/>
      <c r="DZU7020"/>
      <c r="DZV7020"/>
      <c r="DZW7020"/>
      <c r="DZX7020"/>
      <c r="DZY7020"/>
      <c r="DZZ7020"/>
      <c r="EAA7020"/>
      <c r="EAB7020"/>
      <c r="EAC7020"/>
      <c r="EAD7020"/>
      <c r="EAE7020"/>
      <c r="EAF7020"/>
      <c r="EAG7020"/>
      <c r="EAH7020"/>
    </row>
    <row r="7021" spans="38:89 3390:3414" x14ac:dyDescent="0.3"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  <c r="BE7021"/>
      <c r="BF7021"/>
      <c r="BG7021"/>
      <c r="BH7021"/>
      <c r="BI7021"/>
      <c r="BJ7021"/>
      <c r="BK7021"/>
      <c r="BL7021"/>
      <c r="BM7021"/>
      <c r="BN7021"/>
      <c r="BO7021"/>
      <c r="BP7021"/>
      <c r="BQ7021"/>
      <c r="BR7021"/>
      <c r="BS7021"/>
      <c r="BT7021"/>
      <c r="BU7021"/>
      <c r="BV7021"/>
      <c r="BW7021"/>
      <c r="BX7021"/>
      <c r="BY7021"/>
      <c r="BZ7021"/>
      <c r="CA7021"/>
      <c r="CB7021"/>
      <c r="CC7021"/>
      <c r="CD7021"/>
      <c r="CE7021"/>
      <c r="CF7021"/>
      <c r="CG7021"/>
      <c r="CH7021"/>
      <c r="CI7021"/>
      <c r="CJ7021"/>
      <c r="CK7021"/>
      <c r="DZJ7021"/>
      <c r="DZK7021"/>
      <c r="DZL7021"/>
      <c r="DZM7021"/>
      <c r="DZN7021"/>
      <c r="DZO7021"/>
      <c r="DZP7021"/>
      <c r="DZQ7021"/>
      <c r="DZR7021"/>
      <c r="DZS7021"/>
      <c r="DZT7021"/>
      <c r="DZU7021"/>
      <c r="DZV7021"/>
      <c r="DZW7021"/>
      <c r="DZX7021"/>
      <c r="DZY7021"/>
      <c r="DZZ7021"/>
      <c r="EAA7021"/>
      <c r="EAB7021"/>
      <c r="EAC7021"/>
      <c r="EAD7021"/>
      <c r="EAE7021"/>
      <c r="EAF7021"/>
      <c r="EAG7021"/>
      <c r="EAH7021"/>
    </row>
    <row r="7022" spans="38:89 3390:3414" x14ac:dyDescent="0.3"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  <c r="BE7022"/>
      <c r="BF7022"/>
      <c r="BG7022"/>
      <c r="BH7022"/>
      <c r="BI7022"/>
      <c r="BJ7022"/>
      <c r="BK7022"/>
      <c r="BL7022"/>
      <c r="BM7022"/>
      <c r="BN7022"/>
      <c r="BO7022"/>
      <c r="BP7022"/>
      <c r="BQ7022"/>
      <c r="BR7022"/>
      <c r="BS7022"/>
      <c r="BT7022"/>
      <c r="BU7022"/>
      <c r="BV7022"/>
      <c r="BW7022"/>
      <c r="BX7022"/>
      <c r="BY7022"/>
      <c r="BZ7022"/>
      <c r="CA7022"/>
      <c r="CB7022"/>
      <c r="CC7022"/>
      <c r="CD7022"/>
      <c r="CE7022"/>
      <c r="CF7022"/>
      <c r="CG7022"/>
      <c r="CH7022"/>
      <c r="CI7022"/>
      <c r="CJ7022"/>
      <c r="CK7022"/>
      <c r="DZJ7022"/>
      <c r="DZK7022"/>
      <c r="DZL7022"/>
      <c r="DZM7022"/>
      <c r="DZN7022"/>
      <c r="DZO7022"/>
      <c r="DZP7022"/>
      <c r="DZQ7022"/>
      <c r="DZR7022"/>
      <c r="DZS7022"/>
      <c r="DZT7022"/>
      <c r="DZU7022"/>
      <c r="DZV7022"/>
      <c r="DZW7022"/>
      <c r="DZX7022"/>
      <c r="DZY7022"/>
      <c r="DZZ7022"/>
      <c r="EAA7022"/>
      <c r="EAB7022"/>
      <c r="EAC7022"/>
      <c r="EAD7022"/>
      <c r="EAE7022"/>
      <c r="EAF7022"/>
      <c r="EAG7022"/>
      <c r="EAH7022"/>
    </row>
    <row r="7023" spans="38:89 3390:3414" x14ac:dyDescent="0.3"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  <c r="BE7023"/>
      <c r="BF7023"/>
      <c r="BG7023"/>
      <c r="BH7023"/>
      <c r="BI7023"/>
      <c r="BJ7023"/>
      <c r="BK7023"/>
      <c r="BL7023"/>
      <c r="BM7023"/>
      <c r="BN7023"/>
      <c r="BO7023"/>
      <c r="BP7023"/>
      <c r="BQ7023"/>
      <c r="BR7023"/>
      <c r="BS7023"/>
      <c r="BT7023"/>
      <c r="BU7023"/>
      <c r="BV7023"/>
      <c r="BW7023"/>
      <c r="BX7023"/>
      <c r="BY7023"/>
      <c r="BZ7023"/>
      <c r="CA7023"/>
      <c r="CB7023"/>
      <c r="CC7023"/>
      <c r="CD7023"/>
      <c r="CE7023"/>
      <c r="CF7023"/>
      <c r="CG7023"/>
      <c r="CH7023"/>
      <c r="CI7023"/>
      <c r="CJ7023"/>
      <c r="CK7023"/>
      <c r="DZJ7023"/>
      <c r="DZK7023"/>
      <c r="DZL7023"/>
      <c r="DZM7023"/>
      <c r="DZN7023"/>
      <c r="DZO7023"/>
      <c r="DZP7023"/>
      <c r="DZQ7023"/>
      <c r="DZR7023"/>
      <c r="DZS7023"/>
      <c r="DZT7023"/>
      <c r="DZU7023"/>
      <c r="DZV7023"/>
      <c r="DZW7023"/>
      <c r="DZX7023"/>
      <c r="DZY7023"/>
      <c r="DZZ7023"/>
      <c r="EAA7023"/>
      <c r="EAB7023"/>
      <c r="EAC7023"/>
      <c r="EAD7023"/>
      <c r="EAE7023"/>
      <c r="EAF7023"/>
      <c r="EAG7023"/>
      <c r="EAH7023"/>
    </row>
    <row r="7024" spans="38:89 3390:3414" x14ac:dyDescent="0.3"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  <c r="BE7024"/>
      <c r="BF7024"/>
      <c r="BG7024"/>
      <c r="BH7024"/>
      <c r="BI7024"/>
      <c r="BJ7024"/>
      <c r="BK7024"/>
      <c r="BL7024"/>
      <c r="BM7024"/>
      <c r="BN7024"/>
      <c r="BO7024"/>
      <c r="BP7024"/>
      <c r="BQ7024"/>
      <c r="BR7024"/>
      <c r="BS7024"/>
      <c r="BT7024"/>
      <c r="BU7024"/>
      <c r="BV7024"/>
      <c r="BW7024"/>
      <c r="BX7024"/>
      <c r="BY7024"/>
      <c r="BZ7024"/>
      <c r="CA7024"/>
      <c r="CB7024"/>
      <c r="CC7024"/>
      <c r="CD7024"/>
      <c r="CE7024"/>
      <c r="CF7024"/>
      <c r="CG7024"/>
      <c r="CH7024"/>
      <c r="CI7024"/>
      <c r="CJ7024"/>
      <c r="CK7024"/>
      <c r="DZJ7024"/>
      <c r="DZK7024"/>
      <c r="DZL7024"/>
      <c r="DZM7024"/>
      <c r="DZN7024"/>
      <c r="DZO7024"/>
      <c r="DZP7024"/>
      <c r="DZQ7024"/>
      <c r="DZR7024"/>
      <c r="DZS7024"/>
      <c r="DZT7024"/>
      <c r="DZU7024"/>
      <c r="DZV7024"/>
      <c r="DZW7024"/>
      <c r="DZX7024"/>
      <c r="DZY7024"/>
      <c r="DZZ7024"/>
      <c r="EAA7024"/>
      <c r="EAB7024"/>
      <c r="EAC7024"/>
      <c r="EAD7024"/>
      <c r="EAE7024"/>
      <c r="EAF7024"/>
      <c r="EAG7024"/>
      <c r="EAH7024"/>
    </row>
    <row r="7025" spans="38:89 3390:3414" x14ac:dyDescent="0.3"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  <c r="BE7025"/>
      <c r="BF7025"/>
      <c r="BG7025"/>
      <c r="BH7025"/>
      <c r="BI7025"/>
      <c r="BJ7025"/>
      <c r="BK7025"/>
      <c r="BL7025"/>
      <c r="BM7025"/>
      <c r="BN7025"/>
      <c r="BO7025"/>
      <c r="BP7025"/>
      <c r="BQ7025"/>
      <c r="BR7025"/>
      <c r="BS7025"/>
      <c r="BT7025"/>
      <c r="BU7025"/>
      <c r="BV7025"/>
      <c r="BW7025"/>
      <c r="BX7025"/>
      <c r="BY7025"/>
      <c r="BZ7025"/>
      <c r="CA7025"/>
      <c r="CB7025"/>
      <c r="CC7025"/>
      <c r="CD7025"/>
      <c r="CE7025"/>
      <c r="CF7025"/>
      <c r="CG7025"/>
      <c r="CH7025"/>
      <c r="CI7025"/>
      <c r="CJ7025"/>
      <c r="CK7025"/>
      <c r="DZJ7025"/>
      <c r="DZK7025"/>
      <c r="DZL7025"/>
      <c r="DZM7025"/>
      <c r="DZN7025"/>
      <c r="DZO7025"/>
      <c r="DZP7025"/>
      <c r="DZQ7025"/>
      <c r="DZR7025"/>
      <c r="DZS7025"/>
      <c r="DZT7025"/>
      <c r="DZU7025"/>
      <c r="DZV7025"/>
      <c r="DZW7025"/>
      <c r="DZX7025"/>
      <c r="DZY7025"/>
      <c r="DZZ7025"/>
      <c r="EAA7025"/>
      <c r="EAB7025"/>
      <c r="EAC7025"/>
      <c r="EAD7025"/>
      <c r="EAE7025"/>
      <c r="EAF7025"/>
      <c r="EAG7025"/>
      <c r="EAH7025"/>
    </row>
    <row r="7026" spans="38:89 3390:3414" x14ac:dyDescent="0.3"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  <c r="BE7026"/>
      <c r="BF7026"/>
      <c r="BG7026"/>
      <c r="BH7026"/>
      <c r="BI7026"/>
      <c r="BJ7026"/>
      <c r="BK7026"/>
      <c r="BL7026"/>
      <c r="BM7026"/>
      <c r="BN7026"/>
      <c r="BO7026"/>
      <c r="BP7026"/>
      <c r="BQ7026"/>
      <c r="BR7026"/>
      <c r="BS7026"/>
      <c r="BT7026"/>
      <c r="BU7026"/>
      <c r="BV7026"/>
      <c r="BW7026"/>
      <c r="BX7026"/>
      <c r="BY7026"/>
      <c r="BZ7026"/>
      <c r="CA7026"/>
      <c r="CB7026"/>
      <c r="CC7026"/>
      <c r="CD7026"/>
      <c r="CE7026"/>
      <c r="CF7026"/>
      <c r="CG7026"/>
      <c r="CH7026"/>
      <c r="CI7026"/>
      <c r="CJ7026"/>
      <c r="CK7026"/>
      <c r="DZJ7026"/>
      <c r="DZK7026"/>
      <c r="DZL7026"/>
      <c r="DZM7026"/>
      <c r="DZN7026"/>
      <c r="DZO7026"/>
      <c r="DZP7026"/>
      <c r="DZQ7026"/>
      <c r="DZR7026"/>
      <c r="DZS7026"/>
      <c r="DZT7026"/>
      <c r="DZU7026"/>
      <c r="DZV7026"/>
      <c r="DZW7026"/>
      <c r="DZX7026"/>
      <c r="DZY7026"/>
      <c r="DZZ7026"/>
      <c r="EAA7026"/>
      <c r="EAB7026"/>
      <c r="EAC7026"/>
      <c r="EAD7026"/>
      <c r="EAE7026"/>
      <c r="EAF7026"/>
      <c r="EAG7026"/>
      <c r="EAH7026"/>
    </row>
    <row r="7027" spans="38:89 3390:3414" x14ac:dyDescent="0.3"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  <c r="BE7027"/>
      <c r="BF7027"/>
      <c r="BG7027"/>
      <c r="BH7027"/>
      <c r="BI7027"/>
      <c r="BJ7027"/>
      <c r="BK7027"/>
      <c r="BL7027"/>
      <c r="BM7027"/>
      <c r="BN7027"/>
      <c r="BO7027"/>
      <c r="BP7027"/>
      <c r="BQ7027"/>
      <c r="BR7027"/>
      <c r="BS7027"/>
      <c r="BT7027"/>
      <c r="BU7027"/>
      <c r="BV7027"/>
      <c r="BW7027"/>
      <c r="BX7027"/>
      <c r="BY7027"/>
      <c r="BZ7027"/>
      <c r="CA7027"/>
      <c r="CB7027"/>
      <c r="CC7027"/>
      <c r="CD7027"/>
      <c r="CE7027"/>
      <c r="CF7027"/>
      <c r="CG7027"/>
      <c r="CH7027"/>
      <c r="CI7027"/>
      <c r="CJ7027"/>
      <c r="CK7027"/>
      <c r="DZJ7027"/>
      <c r="DZK7027"/>
      <c r="DZL7027"/>
      <c r="DZM7027"/>
      <c r="DZN7027"/>
      <c r="DZO7027"/>
      <c r="DZP7027"/>
      <c r="DZQ7027"/>
      <c r="DZR7027"/>
      <c r="DZS7027"/>
      <c r="DZT7027"/>
      <c r="DZU7027"/>
      <c r="DZV7027"/>
      <c r="DZW7027"/>
      <c r="DZX7027"/>
      <c r="DZY7027"/>
      <c r="DZZ7027"/>
      <c r="EAA7027"/>
      <c r="EAB7027"/>
      <c r="EAC7027"/>
      <c r="EAD7027"/>
      <c r="EAE7027"/>
      <c r="EAF7027"/>
      <c r="EAG7027"/>
      <c r="EAH7027"/>
    </row>
    <row r="7028" spans="38:89 3390:3414" x14ac:dyDescent="0.3"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  <c r="BE7028"/>
      <c r="BF7028"/>
      <c r="BG7028"/>
      <c r="BH7028"/>
      <c r="BI7028"/>
      <c r="BJ7028"/>
      <c r="BK7028"/>
      <c r="BL7028"/>
      <c r="BM7028"/>
      <c r="BN7028"/>
      <c r="BO7028"/>
      <c r="BP7028"/>
      <c r="BQ7028"/>
      <c r="BR7028"/>
      <c r="BS7028"/>
      <c r="BT7028"/>
      <c r="BU7028"/>
      <c r="BV7028"/>
      <c r="BW7028"/>
      <c r="BX7028"/>
      <c r="BY7028"/>
      <c r="BZ7028"/>
      <c r="CA7028"/>
      <c r="CB7028"/>
      <c r="CC7028"/>
      <c r="CD7028"/>
      <c r="CE7028"/>
      <c r="CF7028"/>
      <c r="CG7028"/>
      <c r="CH7028"/>
      <c r="CI7028"/>
      <c r="CJ7028"/>
      <c r="CK7028"/>
      <c r="DZJ7028"/>
      <c r="DZK7028"/>
      <c r="DZL7028"/>
      <c r="DZM7028"/>
      <c r="DZN7028"/>
      <c r="DZO7028"/>
      <c r="DZP7028"/>
      <c r="DZQ7028"/>
      <c r="DZR7028"/>
      <c r="DZS7028"/>
      <c r="DZT7028"/>
      <c r="DZU7028"/>
      <c r="DZV7028"/>
      <c r="DZW7028"/>
      <c r="DZX7028"/>
      <c r="DZY7028"/>
      <c r="DZZ7028"/>
      <c r="EAA7028"/>
      <c r="EAB7028"/>
      <c r="EAC7028"/>
      <c r="EAD7028"/>
      <c r="EAE7028"/>
      <c r="EAF7028"/>
      <c r="EAG7028"/>
      <c r="EAH7028"/>
    </row>
    <row r="7029" spans="38:89 3390:3414" x14ac:dyDescent="0.3"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  <c r="BE7029"/>
      <c r="BF7029"/>
      <c r="BG7029"/>
      <c r="BH7029"/>
      <c r="BI7029"/>
      <c r="BJ7029"/>
      <c r="BK7029"/>
      <c r="BL7029"/>
      <c r="BM7029"/>
      <c r="BN7029"/>
      <c r="BO7029"/>
      <c r="BP7029"/>
      <c r="BQ7029"/>
      <c r="BR7029"/>
      <c r="BS7029"/>
      <c r="BT7029"/>
      <c r="BU7029"/>
      <c r="BV7029"/>
      <c r="BW7029"/>
      <c r="BX7029"/>
      <c r="BY7029"/>
      <c r="BZ7029"/>
      <c r="CA7029"/>
      <c r="CB7029"/>
      <c r="CC7029"/>
      <c r="CD7029"/>
      <c r="CE7029"/>
      <c r="CF7029"/>
      <c r="CG7029"/>
      <c r="CH7029"/>
      <c r="CI7029"/>
      <c r="CJ7029"/>
      <c r="CK7029"/>
      <c r="DZJ7029"/>
      <c r="DZK7029"/>
      <c r="DZL7029"/>
      <c r="DZM7029"/>
      <c r="DZN7029"/>
      <c r="DZO7029"/>
      <c r="DZP7029"/>
      <c r="DZQ7029"/>
      <c r="DZR7029"/>
      <c r="DZS7029"/>
      <c r="DZT7029"/>
      <c r="DZU7029"/>
      <c r="DZV7029"/>
      <c r="DZW7029"/>
      <c r="DZX7029"/>
      <c r="DZY7029"/>
      <c r="DZZ7029"/>
      <c r="EAA7029"/>
      <c r="EAB7029"/>
      <c r="EAC7029"/>
      <c r="EAD7029"/>
      <c r="EAE7029"/>
      <c r="EAF7029"/>
      <c r="EAG7029"/>
      <c r="EAH7029"/>
    </row>
    <row r="7030" spans="38:89 3390:3414" x14ac:dyDescent="0.3"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  <c r="BE7030"/>
      <c r="BF7030"/>
      <c r="BG7030"/>
      <c r="BH7030"/>
      <c r="BI7030"/>
      <c r="BJ7030"/>
      <c r="BK7030"/>
      <c r="BL7030"/>
      <c r="BM7030"/>
      <c r="BN7030"/>
      <c r="BO7030"/>
      <c r="BP7030"/>
      <c r="BQ7030"/>
      <c r="BR7030"/>
      <c r="BS7030"/>
      <c r="BT7030"/>
      <c r="BU7030"/>
      <c r="BV7030"/>
      <c r="BW7030"/>
      <c r="BX7030"/>
      <c r="BY7030"/>
      <c r="BZ7030"/>
      <c r="CA7030"/>
      <c r="CB7030"/>
      <c r="CC7030"/>
      <c r="CD7030"/>
      <c r="CE7030"/>
      <c r="CF7030"/>
      <c r="CG7030"/>
      <c r="CH7030"/>
      <c r="CI7030"/>
      <c r="CJ7030"/>
      <c r="CK7030"/>
      <c r="DZJ7030"/>
      <c r="DZK7030"/>
      <c r="DZL7030"/>
      <c r="DZM7030"/>
      <c r="DZN7030"/>
      <c r="DZO7030"/>
      <c r="DZP7030"/>
      <c r="DZQ7030"/>
      <c r="DZR7030"/>
      <c r="DZS7030"/>
      <c r="DZT7030"/>
      <c r="DZU7030"/>
      <c r="DZV7030"/>
      <c r="DZW7030"/>
      <c r="DZX7030"/>
      <c r="DZY7030"/>
      <c r="DZZ7030"/>
      <c r="EAA7030"/>
      <c r="EAB7030"/>
      <c r="EAC7030"/>
      <c r="EAD7030"/>
      <c r="EAE7030"/>
      <c r="EAF7030"/>
      <c r="EAG7030"/>
      <c r="EAH7030"/>
    </row>
    <row r="7031" spans="38:89 3390:3414" x14ac:dyDescent="0.3"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  <c r="BE7031"/>
      <c r="BF7031"/>
      <c r="BG7031"/>
      <c r="BH7031"/>
      <c r="BI7031"/>
      <c r="BJ7031"/>
      <c r="BK7031"/>
      <c r="BL7031"/>
      <c r="BM7031"/>
      <c r="BN7031"/>
      <c r="BO7031"/>
      <c r="BP7031"/>
      <c r="BQ7031"/>
      <c r="BR7031"/>
      <c r="BS7031"/>
      <c r="BT7031"/>
      <c r="BU7031"/>
      <c r="BV7031"/>
      <c r="BW7031"/>
      <c r="BX7031"/>
      <c r="BY7031"/>
      <c r="BZ7031"/>
      <c r="CA7031"/>
      <c r="CB7031"/>
      <c r="CC7031"/>
      <c r="CD7031"/>
      <c r="CE7031"/>
      <c r="CF7031"/>
      <c r="CG7031"/>
      <c r="CH7031"/>
      <c r="CI7031"/>
      <c r="CJ7031"/>
      <c r="CK7031"/>
      <c r="DZJ7031"/>
      <c r="DZK7031"/>
      <c r="DZL7031"/>
      <c r="DZM7031"/>
      <c r="DZN7031"/>
      <c r="DZO7031"/>
      <c r="DZP7031"/>
      <c r="DZQ7031"/>
      <c r="DZR7031"/>
      <c r="DZS7031"/>
      <c r="DZT7031"/>
      <c r="DZU7031"/>
      <c r="DZV7031"/>
      <c r="DZW7031"/>
      <c r="DZX7031"/>
      <c r="DZY7031"/>
      <c r="DZZ7031"/>
      <c r="EAA7031"/>
      <c r="EAB7031"/>
      <c r="EAC7031"/>
      <c r="EAD7031"/>
      <c r="EAE7031"/>
      <c r="EAF7031"/>
      <c r="EAG7031"/>
      <c r="EAH7031"/>
    </row>
    <row r="7032" spans="38:89 3390:3414" x14ac:dyDescent="0.3"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  <c r="BE7032"/>
      <c r="BF7032"/>
      <c r="BG7032"/>
      <c r="BH7032"/>
      <c r="BI7032"/>
      <c r="BJ7032"/>
      <c r="BK7032"/>
      <c r="BL7032"/>
      <c r="BM7032"/>
      <c r="BN7032"/>
      <c r="BO7032"/>
      <c r="BP7032"/>
      <c r="BQ7032"/>
      <c r="BR7032"/>
      <c r="BS7032"/>
      <c r="BT7032"/>
      <c r="BU7032"/>
      <c r="BV7032"/>
      <c r="BW7032"/>
      <c r="BX7032"/>
      <c r="BY7032"/>
      <c r="BZ7032"/>
      <c r="CA7032"/>
      <c r="CB7032"/>
      <c r="CC7032"/>
      <c r="CD7032"/>
      <c r="CE7032"/>
      <c r="CF7032"/>
      <c r="CG7032"/>
      <c r="CH7032"/>
      <c r="CI7032"/>
      <c r="CJ7032"/>
      <c r="CK7032"/>
      <c r="DZJ7032"/>
      <c r="DZK7032"/>
      <c r="DZL7032"/>
      <c r="DZM7032"/>
      <c r="DZN7032"/>
      <c r="DZO7032"/>
      <c r="DZP7032"/>
      <c r="DZQ7032"/>
      <c r="DZR7032"/>
      <c r="DZS7032"/>
      <c r="DZT7032"/>
      <c r="DZU7032"/>
      <c r="DZV7032"/>
      <c r="DZW7032"/>
      <c r="DZX7032"/>
      <c r="DZY7032"/>
      <c r="DZZ7032"/>
      <c r="EAA7032"/>
      <c r="EAB7032"/>
      <c r="EAC7032"/>
      <c r="EAD7032"/>
      <c r="EAE7032"/>
      <c r="EAF7032"/>
      <c r="EAG7032"/>
      <c r="EAH7032"/>
    </row>
    <row r="7033" spans="38:89 3390:3414" x14ac:dyDescent="0.3"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  <c r="BE7033"/>
      <c r="BF7033"/>
      <c r="BG7033"/>
      <c r="BH7033"/>
      <c r="BI7033"/>
      <c r="BJ7033"/>
      <c r="BK7033"/>
      <c r="BL7033"/>
      <c r="BM7033"/>
      <c r="BN7033"/>
      <c r="BO7033"/>
      <c r="BP7033"/>
      <c r="BQ7033"/>
      <c r="BR7033"/>
      <c r="BS7033"/>
      <c r="BT7033"/>
      <c r="BU7033"/>
      <c r="BV7033"/>
      <c r="BW7033"/>
      <c r="BX7033"/>
      <c r="BY7033"/>
      <c r="BZ7033"/>
      <c r="CA7033"/>
      <c r="CB7033"/>
      <c r="CC7033"/>
      <c r="CD7033"/>
      <c r="CE7033"/>
      <c r="CF7033"/>
      <c r="CG7033"/>
      <c r="CH7033"/>
      <c r="CI7033"/>
      <c r="CJ7033"/>
      <c r="CK7033"/>
      <c r="DZJ7033"/>
      <c r="DZK7033"/>
      <c r="DZL7033"/>
      <c r="DZM7033"/>
      <c r="DZN7033"/>
      <c r="DZO7033"/>
      <c r="DZP7033"/>
      <c r="DZQ7033"/>
      <c r="DZR7033"/>
      <c r="DZS7033"/>
      <c r="DZT7033"/>
      <c r="DZU7033"/>
      <c r="DZV7033"/>
      <c r="DZW7033"/>
      <c r="DZX7033"/>
      <c r="DZY7033"/>
      <c r="DZZ7033"/>
      <c r="EAA7033"/>
      <c r="EAB7033"/>
      <c r="EAC7033"/>
      <c r="EAD7033"/>
      <c r="EAE7033"/>
      <c r="EAF7033"/>
      <c r="EAG7033"/>
      <c r="EAH7033"/>
    </row>
    <row r="7034" spans="38:89 3390:3414" x14ac:dyDescent="0.3"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  <c r="BE7034"/>
      <c r="BF7034"/>
      <c r="BG7034"/>
      <c r="BH7034"/>
      <c r="BI7034"/>
      <c r="BJ7034"/>
      <c r="BK7034"/>
      <c r="BL7034"/>
      <c r="BM7034"/>
      <c r="BN7034"/>
      <c r="BO7034"/>
      <c r="BP7034"/>
      <c r="BQ7034"/>
      <c r="BR7034"/>
      <c r="BS7034"/>
      <c r="BT7034"/>
      <c r="BU7034"/>
      <c r="BV7034"/>
      <c r="BW7034"/>
      <c r="BX7034"/>
      <c r="BY7034"/>
      <c r="BZ7034"/>
      <c r="CA7034"/>
      <c r="CB7034"/>
      <c r="CC7034"/>
      <c r="CD7034"/>
      <c r="CE7034"/>
      <c r="CF7034"/>
      <c r="CG7034"/>
      <c r="CH7034"/>
      <c r="CI7034"/>
      <c r="CJ7034"/>
      <c r="CK7034"/>
      <c r="DZJ7034"/>
      <c r="DZK7034"/>
      <c r="DZL7034"/>
      <c r="DZM7034"/>
      <c r="DZN7034"/>
      <c r="DZO7034"/>
      <c r="DZP7034"/>
      <c r="DZQ7034"/>
      <c r="DZR7034"/>
      <c r="DZS7034"/>
      <c r="DZT7034"/>
      <c r="DZU7034"/>
      <c r="DZV7034"/>
      <c r="DZW7034"/>
      <c r="DZX7034"/>
      <c r="DZY7034"/>
      <c r="DZZ7034"/>
      <c r="EAA7034"/>
      <c r="EAB7034"/>
      <c r="EAC7034"/>
      <c r="EAD7034"/>
      <c r="EAE7034"/>
      <c r="EAF7034"/>
      <c r="EAG7034"/>
      <c r="EAH7034"/>
    </row>
    <row r="7035" spans="38:89 3390:3414" x14ac:dyDescent="0.3"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  <c r="BE7035"/>
      <c r="BF7035"/>
      <c r="BG7035"/>
      <c r="BH7035"/>
      <c r="BI7035"/>
      <c r="BJ7035"/>
      <c r="BK7035"/>
      <c r="BL7035"/>
      <c r="BM7035"/>
      <c r="BN7035"/>
      <c r="BO7035"/>
      <c r="BP7035"/>
      <c r="BQ7035"/>
      <c r="BR7035"/>
      <c r="BS7035"/>
      <c r="BT7035"/>
      <c r="BU7035"/>
      <c r="BV7035"/>
      <c r="BW7035"/>
      <c r="BX7035"/>
      <c r="BY7035"/>
      <c r="BZ7035"/>
      <c r="CA7035"/>
      <c r="CB7035"/>
      <c r="CC7035"/>
      <c r="CD7035"/>
      <c r="CE7035"/>
      <c r="CF7035"/>
      <c r="CG7035"/>
      <c r="CH7035"/>
      <c r="CI7035"/>
      <c r="CJ7035"/>
      <c r="CK7035"/>
      <c r="DZJ7035"/>
      <c r="DZK7035"/>
      <c r="DZL7035"/>
      <c r="DZM7035"/>
      <c r="DZN7035"/>
      <c r="DZO7035"/>
      <c r="DZP7035"/>
      <c r="DZQ7035"/>
      <c r="DZR7035"/>
      <c r="DZS7035"/>
      <c r="DZT7035"/>
      <c r="DZU7035"/>
      <c r="DZV7035"/>
      <c r="DZW7035"/>
      <c r="DZX7035"/>
      <c r="DZY7035"/>
      <c r="DZZ7035"/>
      <c r="EAA7035"/>
      <c r="EAB7035"/>
      <c r="EAC7035"/>
      <c r="EAD7035"/>
      <c r="EAE7035"/>
      <c r="EAF7035"/>
      <c r="EAG7035"/>
      <c r="EAH7035"/>
    </row>
    <row r="7036" spans="38:89 3390:3414" x14ac:dyDescent="0.3"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  <c r="BE7036"/>
      <c r="BF7036"/>
      <c r="BG7036"/>
      <c r="BH7036"/>
      <c r="BI7036"/>
      <c r="BJ7036"/>
      <c r="BK7036"/>
      <c r="BL7036"/>
      <c r="BM7036"/>
      <c r="BN7036"/>
      <c r="BO7036"/>
      <c r="BP7036"/>
      <c r="BQ7036"/>
      <c r="BR7036"/>
      <c r="BS7036"/>
      <c r="BT7036"/>
      <c r="BU7036"/>
      <c r="BV7036"/>
      <c r="BW7036"/>
      <c r="BX7036"/>
      <c r="BY7036"/>
      <c r="BZ7036"/>
      <c r="CA7036"/>
      <c r="CB7036"/>
      <c r="CC7036"/>
      <c r="CD7036"/>
      <c r="CE7036"/>
      <c r="CF7036"/>
      <c r="CG7036"/>
      <c r="CH7036"/>
      <c r="CI7036"/>
      <c r="CJ7036"/>
      <c r="CK7036"/>
      <c r="DZJ7036"/>
      <c r="DZK7036"/>
      <c r="DZL7036"/>
      <c r="DZM7036"/>
      <c r="DZN7036"/>
      <c r="DZO7036"/>
      <c r="DZP7036"/>
      <c r="DZQ7036"/>
      <c r="DZR7036"/>
      <c r="DZS7036"/>
      <c r="DZT7036"/>
      <c r="DZU7036"/>
      <c r="DZV7036"/>
      <c r="DZW7036"/>
      <c r="DZX7036"/>
      <c r="DZY7036"/>
      <c r="DZZ7036"/>
      <c r="EAA7036"/>
      <c r="EAB7036"/>
      <c r="EAC7036"/>
      <c r="EAD7036"/>
      <c r="EAE7036"/>
      <c r="EAF7036"/>
      <c r="EAG7036"/>
      <c r="EAH7036"/>
    </row>
    <row r="7037" spans="38:89 3390:3414" x14ac:dyDescent="0.3"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  <c r="BE7037"/>
      <c r="BF7037"/>
      <c r="BG7037"/>
      <c r="BH7037"/>
      <c r="BI7037"/>
      <c r="BJ7037"/>
      <c r="BK7037"/>
      <c r="BL7037"/>
      <c r="BM7037"/>
      <c r="BN7037"/>
      <c r="BO7037"/>
      <c r="BP7037"/>
      <c r="BQ7037"/>
      <c r="BR7037"/>
      <c r="BS7037"/>
      <c r="BT7037"/>
      <c r="BU7037"/>
      <c r="BV7037"/>
      <c r="BW7037"/>
      <c r="BX7037"/>
      <c r="BY7037"/>
      <c r="BZ7037"/>
      <c r="CA7037"/>
      <c r="CB7037"/>
      <c r="CC7037"/>
      <c r="CD7037"/>
      <c r="CE7037"/>
      <c r="CF7037"/>
      <c r="CG7037"/>
      <c r="CH7037"/>
      <c r="CI7037"/>
      <c r="CJ7037"/>
      <c r="CK7037"/>
      <c r="DZJ7037"/>
      <c r="DZK7037"/>
      <c r="DZL7037"/>
      <c r="DZM7037"/>
      <c r="DZN7037"/>
      <c r="DZO7037"/>
      <c r="DZP7037"/>
      <c r="DZQ7037"/>
      <c r="DZR7037"/>
      <c r="DZS7037"/>
      <c r="DZT7037"/>
      <c r="DZU7037"/>
      <c r="DZV7037"/>
      <c r="DZW7037"/>
      <c r="DZX7037"/>
      <c r="DZY7037"/>
      <c r="DZZ7037"/>
      <c r="EAA7037"/>
      <c r="EAB7037"/>
      <c r="EAC7037"/>
      <c r="EAD7037"/>
      <c r="EAE7037"/>
      <c r="EAF7037"/>
      <c r="EAG7037"/>
      <c r="EAH7037"/>
    </row>
    <row r="7038" spans="38:89 3390:3414" x14ac:dyDescent="0.3"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  <c r="BE7038"/>
      <c r="BF7038"/>
      <c r="BG7038"/>
      <c r="BH7038"/>
      <c r="BI7038"/>
      <c r="BJ7038"/>
      <c r="BK7038"/>
      <c r="BL7038"/>
      <c r="BM7038"/>
      <c r="BN7038"/>
      <c r="BO7038"/>
      <c r="BP7038"/>
      <c r="BQ7038"/>
      <c r="BR7038"/>
      <c r="BS7038"/>
      <c r="BT7038"/>
      <c r="BU7038"/>
      <c r="BV7038"/>
      <c r="BW7038"/>
      <c r="BX7038"/>
      <c r="BY7038"/>
      <c r="BZ7038"/>
      <c r="CA7038"/>
      <c r="CB7038"/>
      <c r="CC7038"/>
      <c r="CD7038"/>
      <c r="CE7038"/>
      <c r="CF7038"/>
      <c r="CG7038"/>
      <c r="CH7038"/>
      <c r="CI7038"/>
      <c r="CJ7038"/>
      <c r="CK7038"/>
      <c r="DZJ7038"/>
      <c r="DZK7038"/>
      <c r="DZL7038"/>
      <c r="DZM7038"/>
      <c r="DZN7038"/>
      <c r="DZO7038"/>
      <c r="DZP7038"/>
      <c r="DZQ7038"/>
      <c r="DZR7038"/>
      <c r="DZS7038"/>
      <c r="DZT7038"/>
      <c r="DZU7038"/>
      <c r="DZV7038"/>
      <c r="DZW7038"/>
      <c r="DZX7038"/>
      <c r="DZY7038"/>
      <c r="DZZ7038"/>
      <c r="EAA7038"/>
      <c r="EAB7038"/>
      <c r="EAC7038"/>
      <c r="EAD7038"/>
      <c r="EAE7038"/>
      <c r="EAF7038"/>
      <c r="EAG7038"/>
      <c r="EAH7038"/>
    </row>
    <row r="7039" spans="38:89 3390:3414" x14ac:dyDescent="0.3"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  <c r="BE7039"/>
      <c r="BF7039"/>
      <c r="BG7039"/>
      <c r="BH7039"/>
      <c r="BI7039"/>
      <c r="BJ7039"/>
      <c r="BK7039"/>
      <c r="BL7039"/>
      <c r="BM7039"/>
      <c r="BN7039"/>
      <c r="BO7039"/>
      <c r="BP7039"/>
      <c r="BQ7039"/>
      <c r="BR7039"/>
      <c r="BS7039"/>
      <c r="BT7039"/>
      <c r="BU7039"/>
      <c r="BV7039"/>
      <c r="BW7039"/>
      <c r="BX7039"/>
      <c r="BY7039"/>
      <c r="BZ7039"/>
      <c r="CA7039"/>
      <c r="CB7039"/>
      <c r="CC7039"/>
      <c r="CD7039"/>
      <c r="CE7039"/>
      <c r="CF7039"/>
      <c r="CG7039"/>
      <c r="CH7039"/>
      <c r="CI7039"/>
      <c r="CJ7039"/>
      <c r="CK7039"/>
      <c r="DZJ7039"/>
      <c r="DZK7039"/>
      <c r="DZL7039"/>
      <c r="DZM7039"/>
      <c r="DZN7039"/>
      <c r="DZO7039"/>
      <c r="DZP7039"/>
      <c r="DZQ7039"/>
      <c r="DZR7039"/>
      <c r="DZS7039"/>
      <c r="DZT7039"/>
      <c r="DZU7039"/>
      <c r="DZV7039"/>
      <c r="DZW7039"/>
      <c r="DZX7039"/>
      <c r="DZY7039"/>
      <c r="DZZ7039"/>
      <c r="EAA7039"/>
      <c r="EAB7039"/>
      <c r="EAC7039"/>
      <c r="EAD7039"/>
      <c r="EAE7039"/>
      <c r="EAF7039"/>
      <c r="EAG7039"/>
      <c r="EAH7039"/>
    </row>
    <row r="7040" spans="38:89 3390:3414" x14ac:dyDescent="0.3"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  <c r="BE7040"/>
      <c r="BF7040"/>
      <c r="BG7040"/>
      <c r="BH7040"/>
      <c r="BI7040"/>
      <c r="BJ7040"/>
      <c r="BK7040"/>
      <c r="BL7040"/>
      <c r="BM7040"/>
      <c r="BN7040"/>
      <c r="BO7040"/>
      <c r="BP7040"/>
      <c r="BQ7040"/>
      <c r="BR7040"/>
      <c r="BS7040"/>
      <c r="BT7040"/>
      <c r="BU7040"/>
      <c r="BV7040"/>
      <c r="BW7040"/>
      <c r="BX7040"/>
      <c r="BY7040"/>
      <c r="BZ7040"/>
      <c r="CA7040"/>
      <c r="CB7040"/>
      <c r="CC7040"/>
      <c r="CD7040"/>
      <c r="CE7040"/>
      <c r="CF7040"/>
      <c r="CG7040"/>
      <c r="CH7040"/>
      <c r="CI7040"/>
      <c r="CJ7040"/>
      <c r="CK7040"/>
      <c r="DZJ7040"/>
      <c r="DZK7040"/>
      <c r="DZL7040"/>
      <c r="DZM7040"/>
      <c r="DZN7040"/>
      <c r="DZO7040"/>
      <c r="DZP7040"/>
      <c r="DZQ7040"/>
      <c r="DZR7040"/>
      <c r="DZS7040"/>
      <c r="DZT7040"/>
      <c r="DZU7040"/>
      <c r="DZV7040"/>
      <c r="DZW7040"/>
      <c r="DZX7040"/>
      <c r="DZY7040"/>
      <c r="DZZ7040"/>
      <c r="EAA7040"/>
      <c r="EAB7040"/>
      <c r="EAC7040"/>
      <c r="EAD7040"/>
      <c r="EAE7040"/>
      <c r="EAF7040"/>
      <c r="EAG7040"/>
      <c r="EAH7040"/>
    </row>
    <row r="7041" spans="38:89 3390:3414" x14ac:dyDescent="0.3"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  <c r="BE7041"/>
      <c r="BF7041"/>
      <c r="BG7041"/>
      <c r="BH7041"/>
      <c r="BI7041"/>
      <c r="BJ7041"/>
      <c r="BK7041"/>
      <c r="BL7041"/>
      <c r="BM7041"/>
      <c r="BN7041"/>
      <c r="BO7041"/>
      <c r="BP7041"/>
      <c r="BQ7041"/>
      <c r="BR7041"/>
      <c r="BS7041"/>
      <c r="BT7041"/>
      <c r="BU7041"/>
      <c r="BV7041"/>
      <c r="BW7041"/>
      <c r="BX7041"/>
      <c r="BY7041"/>
      <c r="BZ7041"/>
      <c r="CA7041"/>
      <c r="CB7041"/>
      <c r="CC7041"/>
      <c r="CD7041"/>
      <c r="CE7041"/>
      <c r="CF7041"/>
      <c r="CG7041"/>
      <c r="CH7041"/>
      <c r="CI7041"/>
      <c r="CJ7041"/>
      <c r="CK7041"/>
      <c r="DZJ7041"/>
      <c r="DZK7041"/>
      <c r="DZL7041"/>
      <c r="DZM7041"/>
      <c r="DZN7041"/>
      <c r="DZO7041"/>
      <c r="DZP7041"/>
      <c r="DZQ7041"/>
      <c r="DZR7041"/>
      <c r="DZS7041"/>
      <c r="DZT7041"/>
      <c r="DZU7041"/>
      <c r="DZV7041"/>
      <c r="DZW7041"/>
      <c r="DZX7041"/>
      <c r="DZY7041"/>
      <c r="DZZ7041"/>
      <c r="EAA7041"/>
      <c r="EAB7041"/>
      <c r="EAC7041"/>
      <c r="EAD7041"/>
      <c r="EAE7041"/>
      <c r="EAF7041"/>
      <c r="EAG7041"/>
      <c r="EAH7041"/>
    </row>
    <row r="7042" spans="38:89 3390:3414" x14ac:dyDescent="0.3"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  <c r="BE7042"/>
      <c r="BF7042"/>
      <c r="BG7042"/>
      <c r="BH7042"/>
      <c r="BI7042"/>
      <c r="BJ7042"/>
      <c r="BK7042"/>
      <c r="BL7042"/>
      <c r="BM7042"/>
      <c r="BN7042"/>
      <c r="BO7042"/>
      <c r="BP7042"/>
      <c r="BQ7042"/>
      <c r="BR7042"/>
      <c r="BS7042"/>
      <c r="BT7042"/>
      <c r="BU7042"/>
      <c r="BV7042"/>
      <c r="BW7042"/>
      <c r="BX7042"/>
      <c r="BY7042"/>
      <c r="BZ7042"/>
      <c r="CA7042"/>
      <c r="CB7042"/>
      <c r="CC7042"/>
      <c r="CD7042"/>
      <c r="CE7042"/>
      <c r="CF7042"/>
      <c r="CG7042"/>
      <c r="CH7042"/>
      <c r="CI7042"/>
      <c r="CJ7042"/>
      <c r="CK7042"/>
      <c r="DZJ7042"/>
      <c r="DZK7042"/>
      <c r="DZL7042"/>
      <c r="DZM7042"/>
      <c r="DZN7042"/>
      <c r="DZO7042"/>
      <c r="DZP7042"/>
      <c r="DZQ7042"/>
      <c r="DZR7042"/>
      <c r="DZS7042"/>
      <c r="DZT7042"/>
      <c r="DZU7042"/>
      <c r="DZV7042"/>
      <c r="DZW7042"/>
      <c r="DZX7042"/>
      <c r="DZY7042"/>
      <c r="DZZ7042"/>
      <c r="EAA7042"/>
      <c r="EAB7042"/>
      <c r="EAC7042"/>
      <c r="EAD7042"/>
      <c r="EAE7042"/>
      <c r="EAF7042"/>
      <c r="EAG7042"/>
      <c r="EAH7042"/>
    </row>
    <row r="7043" spans="38:89 3390:3414" x14ac:dyDescent="0.3"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  <c r="BE7043"/>
      <c r="BF7043"/>
      <c r="BG7043"/>
      <c r="BH7043"/>
      <c r="BI7043"/>
      <c r="BJ7043"/>
      <c r="BK7043"/>
      <c r="BL7043"/>
      <c r="BM7043"/>
      <c r="BN7043"/>
      <c r="BO7043"/>
      <c r="BP7043"/>
      <c r="BQ7043"/>
      <c r="BR7043"/>
      <c r="BS7043"/>
      <c r="BT7043"/>
      <c r="BU7043"/>
      <c r="BV7043"/>
      <c r="BW7043"/>
      <c r="BX7043"/>
      <c r="BY7043"/>
      <c r="BZ7043"/>
      <c r="CA7043"/>
      <c r="CB7043"/>
      <c r="CC7043"/>
      <c r="CD7043"/>
      <c r="CE7043"/>
      <c r="CF7043"/>
      <c r="CG7043"/>
      <c r="CH7043"/>
      <c r="CI7043"/>
      <c r="CJ7043"/>
      <c r="CK7043"/>
      <c r="DZJ7043"/>
      <c r="DZK7043"/>
      <c r="DZL7043"/>
      <c r="DZM7043"/>
      <c r="DZN7043"/>
      <c r="DZO7043"/>
      <c r="DZP7043"/>
      <c r="DZQ7043"/>
      <c r="DZR7043"/>
      <c r="DZS7043"/>
      <c r="DZT7043"/>
      <c r="DZU7043"/>
      <c r="DZV7043"/>
      <c r="DZW7043"/>
      <c r="DZX7043"/>
      <c r="DZY7043"/>
      <c r="DZZ7043"/>
      <c r="EAA7043"/>
      <c r="EAB7043"/>
      <c r="EAC7043"/>
      <c r="EAD7043"/>
      <c r="EAE7043"/>
      <c r="EAF7043"/>
      <c r="EAG7043"/>
      <c r="EAH7043"/>
    </row>
    <row r="7044" spans="38:89 3390:3414" x14ac:dyDescent="0.3"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  <c r="BE7044"/>
      <c r="BF7044"/>
      <c r="BG7044"/>
      <c r="BH7044"/>
      <c r="BI7044"/>
      <c r="BJ7044"/>
      <c r="BK7044"/>
      <c r="BL7044"/>
      <c r="BM7044"/>
      <c r="BN7044"/>
      <c r="BO7044"/>
      <c r="BP7044"/>
      <c r="BQ7044"/>
      <c r="BR7044"/>
      <c r="BS7044"/>
      <c r="BT7044"/>
      <c r="BU7044"/>
      <c r="BV7044"/>
      <c r="BW7044"/>
      <c r="BX7044"/>
      <c r="BY7044"/>
      <c r="BZ7044"/>
      <c r="CA7044"/>
      <c r="CB7044"/>
      <c r="CC7044"/>
      <c r="CD7044"/>
      <c r="CE7044"/>
      <c r="CF7044"/>
      <c r="CG7044"/>
      <c r="CH7044"/>
      <c r="CI7044"/>
      <c r="CJ7044"/>
      <c r="CK7044"/>
      <c r="DZJ7044"/>
      <c r="DZK7044"/>
      <c r="DZL7044"/>
      <c r="DZM7044"/>
      <c r="DZN7044"/>
      <c r="DZO7044"/>
      <c r="DZP7044"/>
      <c r="DZQ7044"/>
      <c r="DZR7044"/>
      <c r="DZS7044"/>
      <c r="DZT7044"/>
      <c r="DZU7044"/>
      <c r="DZV7044"/>
      <c r="DZW7044"/>
      <c r="DZX7044"/>
      <c r="DZY7044"/>
      <c r="DZZ7044"/>
      <c r="EAA7044"/>
      <c r="EAB7044"/>
      <c r="EAC7044"/>
      <c r="EAD7044"/>
      <c r="EAE7044"/>
      <c r="EAF7044"/>
      <c r="EAG7044"/>
      <c r="EAH7044"/>
    </row>
    <row r="7045" spans="38:89 3390:3414" x14ac:dyDescent="0.3"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  <c r="BE7045"/>
      <c r="BF7045"/>
      <c r="BG7045"/>
      <c r="BH7045"/>
      <c r="BI7045"/>
      <c r="BJ7045"/>
      <c r="BK7045"/>
      <c r="BL7045"/>
      <c r="BM7045"/>
      <c r="BN7045"/>
      <c r="BO7045"/>
      <c r="BP7045"/>
      <c r="BQ7045"/>
      <c r="BR7045"/>
      <c r="BS7045"/>
      <c r="BT7045"/>
      <c r="BU7045"/>
      <c r="BV7045"/>
      <c r="BW7045"/>
      <c r="BX7045"/>
      <c r="BY7045"/>
      <c r="BZ7045"/>
      <c r="CA7045"/>
      <c r="CB7045"/>
      <c r="CC7045"/>
      <c r="CD7045"/>
      <c r="CE7045"/>
      <c r="CF7045"/>
      <c r="CG7045"/>
      <c r="CH7045"/>
      <c r="CI7045"/>
      <c r="CJ7045"/>
      <c r="CK7045"/>
      <c r="DZJ7045"/>
      <c r="DZK7045"/>
      <c r="DZL7045"/>
      <c r="DZM7045"/>
      <c r="DZN7045"/>
      <c r="DZO7045"/>
      <c r="DZP7045"/>
      <c r="DZQ7045"/>
      <c r="DZR7045"/>
      <c r="DZS7045"/>
      <c r="DZT7045"/>
      <c r="DZU7045"/>
      <c r="DZV7045"/>
      <c r="DZW7045"/>
      <c r="DZX7045"/>
      <c r="DZY7045"/>
      <c r="DZZ7045"/>
      <c r="EAA7045"/>
      <c r="EAB7045"/>
      <c r="EAC7045"/>
      <c r="EAD7045"/>
      <c r="EAE7045"/>
      <c r="EAF7045"/>
      <c r="EAG7045"/>
      <c r="EAH7045"/>
    </row>
    <row r="7046" spans="38:89 3390:3414" x14ac:dyDescent="0.3"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  <c r="BE7046"/>
      <c r="BF7046"/>
      <c r="BG7046"/>
      <c r="BH7046"/>
      <c r="BI7046"/>
      <c r="BJ7046"/>
      <c r="BK7046"/>
      <c r="BL7046"/>
      <c r="BM7046"/>
      <c r="BN7046"/>
      <c r="BO7046"/>
      <c r="BP7046"/>
      <c r="BQ7046"/>
      <c r="BR7046"/>
      <c r="BS7046"/>
      <c r="BT7046"/>
      <c r="BU7046"/>
      <c r="BV7046"/>
      <c r="BW7046"/>
      <c r="BX7046"/>
      <c r="BY7046"/>
      <c r="BZ7046"/>
      <c r="CA7046"/>
      <c r="CB7046"/>
      <c r="CC7046"/>
      <c r="CD7046"/>
      <c r="CE7046"/>
      <c r="CF7046"/>
      <c r="CG7046"/>
      <c r="CH7046"/>
      <c r="CI7046"/>
      <c r="CJ7046"/>
      <c r="CK7046"/>
      <c r="DZJ7046"/>
      <c r="DZK7046"/>
      <c r="DZL7046"/>
      <c r="DZM7046"/>
      <c r="DZN7046"/>
      <c r="DZO7046"/>
      <c r="DZP7046"/>
      <c r="DZQ7046"/>
      <c r="DZR7046"/>
      <c r="DZS7046"/>
      <c r="DZT7046"/>
      <c r="DZU7046"/>
      <c r="DZV7046"/>
      <c r="DZW7046"/>
      <c r="DZX7046"/>
      <c r="DZY7046"/>
      <c r="DZZ7046"/>
      <c r="EAA7046"/>
      <c r="EAB7046"/>
      <c r="EAC7046"/>
      <c r="EAD7046"/>
      <c r="EAE7046"/>
      <c r="EAF7046"/>
      <c r="EAG7046"/>
      <c r="EAH7046"/>
    </row>
    <row r="7047" spans="38:89 3390:3414" x14ac:dyDescent="0.3"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  <c r="BE7047"/>
      <c r="BF7047"/>
      <c r="BG7047"/>
      <c r="BH7047"/>
      <c r="BI7047"/>
      <c r="BJ7047"/>
      <c r="BK7047"/>
      <c r="BL7047"/>
      <c r="BM7047"/>
      <c r="BN7047"/>
      <c r="BO7047"/>
      <c r="BP7047"/>
      <c r="BQ7047"/>
      <c r="BR7047"/>
      <c r="BS7047"/>
      <c r="BT7047"/>
      <c r="BU7047"/>
      <c r="BV7047"/>
      <c r="BW7047"/>
      <c r="BX7047"/>
      <c r="BY7047"/>
      <c r="BZ7047"/>
      <c r="CA7047"/>
      <c r="CB7047"/>
      <c r="CC7047"/>
      <c r="CD7047"/>
      <c r="CE7047"/>
      <c r="CF7047"/>
      <c r="CG7047"/>
      <c r="CH7047"/>
      <c r="CI7047"/>
      <c r="CJ7047"/>
      <c r="CK7047"/>
      <c r="DZJ7047"/>
      <c r="DZK7047"/>
      <c r="DZL7047"/>
      <c r="DZM7047"/>
      <c r="DZN7047"/>
      <c r="DZO7047"/>
      <c r="DZP7047"/>
      <c r="DZQ7047"/>
      <c r="DZR7047"/>
      <c r="DZS7047"/>
      <c r="DZT7047"/>
      <c r="DZU7047"/>
      <c r="DZV7047"/>
      <c r="DZW7047"/>
      <c r="DZX7047"/>
      <c r="DZY7047"/>
      <c r="DZZ7047"/>
      <c r="EAA7047"/>
      <c r="EAB7047"/>
      <c r="EAC7047"/>
      <c r="EAD7047"/>
      <c r="EAE7047"/>
      <c r="EAF7047"/>
      <c r="EAG7047"/>
      <c r="EAH7047"/>
    </row>
    <row r="7048" spans="38:89 3390:3414" x14ac:dyDescent="0.3"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  <c r="BE7048"/>
      <c r="BF7048"/>
      <c r="BG7048"/>
      <c r="BH7048"/>
      <c r="BI7048"/>
      <c r="BJ7048"/>
      <c r="BK7048"/>
      <c r="BL7048"/>
      <c r="BM7048"/>
      <c r="BN7048"/>
      <c r="BO7048"/>
      <c r="BP7048"/>
      <c r="BQ7048"/>
      <c r="BR7048"/>
      <c r="BS7048"/>
      <c r="BT7048"/>
      <c r="BU7048"/>
      <c r="BV7048"/>
      <c r="BW7048"/>
      <c r="BX7048"/>
      <c r="BY7048"/>
      <c r="BZ7048"/>
      <c r="CA7048"/>
      <c r="CB7048"/>
      <c r="CC7048"/>
      <c r="CD7048"/>
      <c r="CE7048"/>
      <c r="CF7048"/>
      <c r="CG7048"/>
      <c r="CH7048"/>
      <c r="CI7048"/>
      <c r="CJ7048"/>
      <c r="CK7048"/>
      <c r="DZJ7048"/>
      <c r="DZK7048"/>
      <c r="DZL7048"/>
      <c r="DZM7048"/>
      <c r="DZN7048"/>
      <c r="DZO7048"/>
      <c r="DZP7048"/>
      <c r="DZQ7048"/>
      <c r="DZR7048"/>
      <c r="DZS7048"/>
      <c r="DZT7048"/>
      <c r="DZU7048"/>
      <c r="DZV7048"/>
      <c r="DZW7048"/>
      <c r="DZX7048"/>
      <c r="DZY7048"/>
      <c r="DZZ7048"/>
      <c r="EAA7048"/>
      <c r="EAB7048"/>
      <c r="EAC7048"/>
      <c r="EAD7048"/>
      <c r="EAE7048"/>
      <c r="EAF7048"/>
      <c r="EAG7048"/>
      <c r="EAH7048"/>
    </row>
    <row r="7049" spans="38:89 3390:3414" x14ac:dyDescent="0.3"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  <c r="BE7049"/>
      <c r="BF7049"/>
      <c r="BG7049"/>
      <c r="BH7049"/>
      <c r="BI7049"/>
      <c r="BJ7049"/>
      <c r="BK7049"/>
      <c r="BL7049"/>
      <c r="BM7049"/>
      <c r="BN7049"/>
      <c r="BO7049"/>
      <c r="BP7049"/>
      <c r="BQ7049"/>
      <c r="BR7049"/>
      <c r="BS7049"/>
      <c r="BT7049"/>
      <c r="BU7049"/>
      <c r="BV7049"/>
      <c r="BW7049"/>
      <c r="BX7049"/>
      <c r="BY7049"/>
      <c r="BZ7049"/>
      <c r="CA7049"/>
      <c r="CB7049"/>
      <c r="CC7049"/>
      <c r="CD7049"/>
      <c r="CE7049"/>
      <c r="CF7049"/>
      <c r="CG7049"/>
      <c r="CH7049"/>
      <c r="CI7049"/>
      <c r="CJ7049"/>
      <c r="CK7049"/>
      <c r="DZJ7049"/>
      <c r="DZK7049"/>
      <c r="DZL7049"/>
      <c r="DZM7049"/>
      <c r="DZN7049"/>
      <c r="DZO7049"/>
      <c r="DZP7049"/>
      <c r="DZQ7049"/>
      <c r="DZR7049"/>
      <c r="DZS7049"/>
      <c r="DZT7049"/>
      <c r="DZU7049"/>
      <c r="DZV7049"/>
      <c r="DZW7049"/>
      <c r="DZX7049"/>
      <c r="DZY7049"/>
      <c r="DZZ7049"/>
      <c r="EAA7049"/>
      <c r="EAB7049"/>
      <c r="EAC7049"/>
      <c r="EAD7049"/>
      <c r="EAE7049"/>
      <c r="EAF7049"/>
      <c r="EAG7049"/>
      <c r="EAH7049"/>
    </row>
    <row r="7050" spans="38:89 3390:3414" x14ac:dyDescent="0.3"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  <c r="BE7050"/>
      <c r="BF7050"/>
      <c r="BG7050"/>
      <c r="BH7050"/>
      <c r="BI7050"/>
      <c r="BJ7050"/>
      <c r="BK7050"/>
      <c r="BL7050"/>
      <c r="BM7050"/>
      <c r="BN7050"/>
      <c r="BO7050"/>
      <c r="BP7050"/>
      <c r="BQ7050"/>
      <c r="BR7050"/>
      <c r="BS7050"/>
      <c r="BT7050"/>
      <c r="BU7050"/>
      <c r="BV7050"/>
      <c r="BW7050"/>
      <c r="BX7050"/>
      <c r="BY7050"/>
      <c r="BZ7050"/>
      <c r="CA7050"/>
      <c r="CB7050"/>
      <c r="CC7050"/>
      <c r="CD7050"/>
      <c r="CE7050"/>
      <c r="CF7050"/>
      <c r="CG7050"/>
      <c r="CH7050"/>
      <c r="CI7050"/>
      <c r="CJ7050"/>
      <c r="CK7050"/>
      <c r="DZJ7050"/>
      <c r="DZK7050"/>
      <c r="DZL7050"/>
      <c r="DZM7050"/>
      <c r="DZN7050"/>
      <c r="DZO7050"/>
      <c r="DZP7050"/>
      <c r="DZQ7050"/>
      <c r="DZR7050"/>
      <c r="DZS7050"/>
      <c r="DZT7050"/>
      <c r="DZU7050"/>
      <c r="DZV7050"/>
      <c r="DZW7050"/>
      <c r="DZX7050"/>
      <c r="DZY7050"/>
      <c r="DZZ7050"/>
      <c r="EAA7050"/>
      <c r="EAB7050"/>
      <c r="EAC7050"/>
      <c r="EAD7050"/>
      <c r="EAE7050"/>
      <c r="EAF7050"/>
      <c r="EAG7050"/>
      <c r="EAH7050"/>
    </row>
    <row r="7051" spans="38:89 3390:3414" x14ac:dyDescent="0.3"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  <c r="BE7051"/>
      <c r="BF7051"/>
      <c r="BG7051"/>
      <c r="BH7051"/>
      <c r="BI7051"/>
      <c r="BJ7051"/>
      <c r="BK7051"/>
      <c r="BL7051"/>
      <c r="BM7051"/>
      <c r="BN7051"/>
      <c r="BO7051"/>
      <c r="BP7051"/>
      <c r="BQ7051"/>
      <c r="BR7051"/>
      <c r="BS7051"/>
      <c r="BT7051"/>
      <c r="BU7051"/>
      <c r="BV7051"/>
      <c r="BW7051"/>
      <c r="BX7051"/>
      <c r="BY7051"/>
      <c r="BZ7051"/>
      <c r="CA7051"/>
      <c r="CB7051"/>
      <c r="CC7051"/>
      <c r="CD7051"/>
      <c r="CE7051"/>
      <c r="CF7051"/>
      <c r="CG7051"/>
      <c r="CH7051"/>
      <c r="CI7051"/>
      <c r="CJ7051"/>
      <c r="CK7051"/>
      <c r="DZJ7051"/>
      <c r="DZK7051"/>
      <c r="DZL7051"/>
      <c r="DZM7051"/>
      <c r="DZN7051"/>
      <c r="DZO7051"/>
      <c r="DZP7051"/>
      <c r="DZQ7051"/>
      <c r="DZR7051"/>
      <c r="DZS7051"/>
      <c r="DZT7051"/>
      <c r="DZU7051"/>
      <c r="DZV7051"/>
      <c r="DZW7051"/>
      <c r="DZX7051"/>
      <c r="DZY7051"/>
      <c r="DZZ7051"/>
      <c r="EAA7051"/>
      <c r="EAB7051"/>
      <c r="EAC7051"/>
      <c r="EAD7051"/>
      <c r="EAE7051"/>
      <c r="EAF7051"/>
      <c r="EAG7051"/>
      <c r="EAH7051"/>
    </row>
    <row r="7052" spans="38:89 3390:3414" x14ac:dyDescent="0.3"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  <c r="BE7052"/>
      <c r="BF7052"/>
      <c r="BG7052"/>
      <c r="BH7052"/>
      <c r="BI7052"/>
      <c r="BJ7052"/>
      <c r="BK7052"/>
      <c r="BL7052"/>
      <c r="BM7052"/>
      <c r="BN7052"/>
      <c r="BO7052"/>
      <c r="BP7052"/>
      <c r="BQ7052"/>
      <c r="BR7052"/>
      <c r="BS7052"/>
      <c r="BT7052"/>
      <c r="BU7052"/>
      <c r="BV7052"/>
      <c r="BW7052"/>
      <c r="BX7052"/>
      <c r="BY7052"/>
      <c r="BZ7052"/>
      <c r="CA7052"/>
      <c r="CB7052"/>
      <c r="CC7052"/>
      <c r="CD7052"/>
      <c r="CE7052"/>
      <c r="CF7052"/>
      <c r="CG7052"/>
      <c r="CH7052"/>
      <c r="CI7052"/>
      <c r="CJ7052"/>
      <c r="CK7052"/>
      <c r="DZJ7052"/>
      <c r="DZK7052"/>
      <c r="DZL7052"/>
      <c r="DZM7052"/>
      <c r="DZN7052"/>
      <c r="DZO7052"/>
      <c r="DZP7052"/>
      <c r="DZQ7052"/>
      <c r="DZR7052"/>
      <c r="DZS7052"/>
      <c r="DZT7052"/>
      <c r="DZU7052"/>
      <c r="DZV7052"/>
      <c r="DZW7052"/>
      <c r="DZX7052"/>
      <c r="DZY7052"/>
      <c r="DZZ7052"/>
      <c r="EAA7052"/>
      <c r="EAB7052"/>
      <c r="EAC7052"/>
      <c r="EAD7052"/>
      <c r="EAE7052"/>
      <c r="EAF7052"/>
      <c r="EAG7052"/>
      <c r="EAH7052"/>
    </row>
    <row r="7053" spans="38:89 3390:3414" x14ac:dyDescent="0.3"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  <c r="BE7053"/>
      <c r="BF7053"/>
      <c r="BG7053"/>
      <c r="BH7053"/>
      <c r="BI7053"/>
      <c r="BJ7053"/>
      <c r="BK7053"/>
      <c r="BL7053"/>
      <c r="BM7053"/>
      <c r="BN7053"/>
      <c r="BO7053"/>
      <c r="BP7053"/>
      <c r="BQ7053"/>
      <c r="BR7053"/>
      <c r="BS7053"/>
      <c r="BT7053"/>
      <c r="BU7053"/>
      <c r="BV7053"/>
      <c r="BW7053"/>
      <c r="BX7053"/>
      <c r="BY7053"/>
      <c r="BZ7053"/>
      <c r="CA7053"/>
      <c r="CB7053"/>
      <c r="CC7053"/>
      <c r="CD7053"/>
      <c r="CE7053"/>
      <c r="CF7053"/>
      <c r="CG7053"/>
      <c r="CH7053"/>
      <c r="CI7053"/>
      <c r="CJ7053"/>
      <c r="CK7053"/>
      <c r="DZJ7053"/>
      <c r="DZK7053"/>
      <c r="DZL7053"/>
      <c r="DZM7053"/>
      <c r="DZN7053"/>
      <c r="DZO7053"/>
      <c r="DZP7053"/>
      <c r="DZQ7053"/>
      <c r="DZR7053"/>
      <c r="DZS7053"/>
      <c r="DZT7053"/>
      <c r="DZU7053"/>
      <c r="DZV7053"/>
      <c r="DZW7053"/>
      <c r="DZX7053"/>
      <c r="DZY7053"/>
      <c r="DZZ7053"/>
      <c r="EAA7053"/>
      <c r="EAB7053"/>
      <c r="EAC7053"/>
      <c r="EAD7053"/>
      <c r="EAE7053"/>
      <c r="EAF7053"/>
      <c r="EAG7053"/>
      <c r="EAH7053"/>
    </row>
    <row r="7054" spans="38:89 3390:3414" x14ac:dyDescent="0.3"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  <c r="BE7054"/>
      <c r="BF7054"/>
      <c r="BG7054"/>
      <c r="BH7054"/>
      <c r="BI7054"/>
      <c r="BJ7054"/>
      <c r="BK7054"/>
      <c r="BL7054"/>
      <c r="BM7054"/>
      <c r="BN7054"/>
      <c r="BO7054"/>
      <c r="BP7054"/>
      <c r="BQ7054"/>
      <c r="BR7054"/>
      <c r="BS7054"/>
      <c r="BT7054"/>
      <c r="BU7054"/>
      <c r="BV7054"/>
      <c r="BW7054"/>
      <c r="BX7054"/>
      <c r="BY7054"/>
      <c r="BZ7054"/>
      <c r="CA7054"/>
      <c r="CB7054"/>
      <c r="CC7054"/>
      <c r="CD7054"/>
      <c r="CE7054"/>
      <c r="CF7054"/>
      <c r="CG7054"/>
      <c r="CH7054"/>
      <c r="CI7054"/>
      <c r="CJ7054"/>
      <c r="CK7054"/>
      <c r="DZJ7054"/>
      <c r="DZK7054"/>
      <c r="DZL7054"/>
      <c r="DZM7054"/>
      <c r="DZN7054"/>
      <c r="DZO7054"/>
      <c r="DZP7054"/>
      <c r="DZQ7054"/>
      <c r="DZR7054"/>
      <c r="DZS7054"/>
      <c r="DZT7054"/>
      <c r="DZU7054"/>
      <c r="DZV7054"/>
      <c r="DZW7054"/>
      <c r="DZX7054"/>
      <c r="DZY7054"/>
      <c r="DZZ7054"/>
      <c r="EAA7054"/>
      <c r="EAB7054"/>
      <c r="EAC7054"/>
      <c r="EAD7054"/>
      <c r="EAE7054"/>
      <c r="EAF7054"/>
      <c r="EAG7054"/>
      <c r="EAH7054"/>
    </row>
    <row r="7055" spans="38:89 3390:3414" x14ac:dyDescent="0.3"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  <c r="BE7055"/>
      <c r="BF7055"/>
      <c r="BG7055"/>
      <c r="BH7055"/>
      <c r="BI7055"/>
      <c r="BJ7055"/>
      <c r="BK7055"/>
      <c r="BL7055"/>
      <c r="BM7055"/>
      <c r="BN7055"/>
      <c r="BO7055"/>
      <c r="BP7055"/>
      <c r="BQ7055"/>
      <c r="BR7055"/>
      <c r="BS7055"/>
      <c r="BT7055"/>
      <c r="BU7055"/>
      <c r="BV7055"/>
      <c r="BW7055"/>
      <c r="BX7055"/>
      <c r="BY7055"/>
      <c r="BZ7055"/>
      <c r="CA7055"/>
      <c r="CB7055"/>
      <c r="CC7055"/>
      <c r="CD7055"/>
      <c r="CE7055"/>
      <c r="CF7055"/>
      <c r="CG7055"/>
      <c r="CH7055"/>
      <c r="CI7055"/>
      <c r="CJ7055"/>
      <c r="CK7055"/>
      <c r="DZJ7055"/>
      <c r="DZK7055"/>
      <c r="DZL7055"/>
      <c r="DZM7055"/>
      <c r="DZN7055"/>
      <c r="DZO7055"/>
      <c r="DZP7055"/>
      <c r="DZQ7055"/>
      <c r="DZR7055"/>
      <c r="DZS7055"/>
      <c r="DZT7055"/>
      <c r="DZU7055"/>
      <c r="DZV7055"/>
      <c r="DZW7055"/>
      <c r="DZX7055"/>
      <c r="DZY7055"/>
      <c r="DZZ7055"/>
      <c r="EAA7055"/>
      <c r="EAB7055"/>
      <c r="EAC7055"/>
      <c r="EAD7055"/>
      <c r="EAE7055"/>
      <c r="EAF7055"/>
      <c r="EAG7055"/>
      <c r="EAH7055"/>
    </row>
    <row r="7056" spans="38:89 3390:3414" x14ac:dyDescent="0.3"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  <c r="BE7056"/>
      <c r="BF7056"/>
      <c r="BG7056"/>
      <c r="BH7056"/>
      <c r="BI7056"/>
      <c r="BJ7056"/>
      <c r="BK7056"/>
      <c r="BL7056"/>
      <c r="BM7056"/>
      <c r="BN7056"/>
      <c r="BO7056"/>
      <c r="BP7056"/>
      <c r="BQ7056"/>
      <c r="BR7056"/>
      <c r="BS7056"/>
      <c r="BT7056"/>
      <c r="BU7056"/>
      <c r="BV7056"/>
      <c r="BW7056"/>
      <c r="BX7056"/>
      <c r="BY7056"/>
      <c r="BZ7056"/>
      <c r="CA7056"/>
      <c r="CB7056"/>
      <c r="CC7056"/>
      <c r="CD7056"/>
      <c r="CE7056"/>
      <c r="CF7056"/>
      <c r="CG7056"/>
      <c r="CH7056"/>
      <c r="CI7056"/>
      <c r="CJ7056"/>
      <c r="CK7056"/>
      <c r="DZJ7056"/>
      <c r="DZK7056"/>
      <c r="DZL7056"/>
      <c r="DZM7056"/>
      <c r="DZN7056"/>
      <c r="DZO7056"/>
      <c r="DZP7056"/>
      <c r="DZQ7056"/>
      <c r="DZR7056"/>
      <c r="DZS7056"/>
      <c r="DZT7056"/>
      <c r="DZU7056"/>
      <c r="DZV7056"/>
      <c r="DZW7056"/>
      <c r="DZX7056"/>
      <c r="DZY7056"/>
      <c r="DZZ7056"/>
      <c r="EAA7056"/>
      <c r="EAB7056"/>
      <c r="EAC7056"/>
      <c r="EAD7056"/>
      <c r="EAE7056"/>
      <c r="EAF7056"/>
      <c r="EAG7056"/>
      <c r="EAH7056"/>
    </row>
    <row r="7057" spans="38:89 3390:3414" x14ac:dyDescent="0.3"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  <c r="BE7057"/>
      <c r="BF7057"/>
      <c r="BG7057"/>
      <c r="BH7057"/>
      <c r="BI7057"/>
      <c r="BJ7057"/>
      <c r="BK7057"/>
      <c r="BL7057"/>
      <c r="BM7057"/>
      <c r="BN7057"/>
      <c r="BO7057"/>
      <c r="BP7057"/>
      <c r="BQ7057"/>
      <c r="BR7057"/>
      <c r="BS7057"/>
      <c r="BT7057"/>
      <c r="BU7057"/>
      <c r="BV7057"/>
      <c r="BW7057"/>
      <c r="BX7057"/>
      <c r="BY7057"/>
      <c r="BZ7057"/>
      <c r="CA7057"/>
      <c r="CB7057"/>
      <c r="CC7057"/>
      <c r="CD7057"/>
      <c r="CE7057"/>
      <c r="CF7057"/>
      <c r="CG7057"/>
      <c r="CH7057"/>
      <c r="CI7057"/>
      <c r="CJ7057"/>
      <c r="CK7057"/>
      <c r="DZJ7057"/>
      <c r="DZK7057"/>
      <c r="DZL7057"/>
      <c r="DZM7057"/>
      <c r="DZN7057"/>
      <c r="DZO7057"/>
      <c r="DZP7057"/>
      <c r="DZQ7057"/>
      <c r="DZR7057"/>
      <c r="DZS7057"/>
      <c r="DZT7057"/>
      <c r="DZU7057"/>
      <c r="DZV7057"/>
      <c r="DZW7057"/>
      <c r="DZX7057"/>
      <c r="DZY7057"/>
      <c r="DZZ7057"/>
      <c r="EAA7057"/>
      <c r="EAB7057"/>
      <c r="EAC7057"/>
      <c r="EAD7057"/>
      <c r="EAE7057"/>
      <c r="EAF7057"/>
      <c r="EAG7057"/>
      <c r="EAH7057"/>
    </row>
    <row r="7058" spans="38:89 3390:3414" x14ac:dyDescent="0.3"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  <c r="BE7058"/>
      <c r="BF7058"/>
      <c r="BG7058"/>
      <c r="BH7058"/>
      <c r="BI7058"/>
      <c r="BJ7058"/>
      <c r="BK7058"/>
      <c r="BL7058"/>
      <c r="BM7058"/>
      <c r="BN7058"/>
      <c r="BO7058"/>
      <c r="BP7058"/>
      <c r="BQ7058"/>
      <c r="BR7058"/>
      <c r="BS7058"/>
      <c r="BT7058"/>
      <c r="BU7058"/>
      <c r="BV7058"/>
      <c r="BW7058"/>
      <c r="BX7058"/>
      <c r="BY7058"/>
      <c r="BZ7058"/>
      <c r="CA7058"/>
      <c r="CB7058"/>
      <c r="CC7058"/>
      <c r="CD7058"/>
      <c r="CE7058"/>
      <c r="CF7058"/>
      <c r="CG7058"/>
      <c r="CH7058"/>
      <c r="CI7058"/>
      <c r="CJ7058"/>
      <c r="CK7058"/>
      <c r="DZJ7058"/>
      <c r="DZK7058"/>
      <c r="DZL7058"/>
      <c r="DZM7058"/>
      <c r="DZN7058"/>
      <c r="DZO7058"/>
      <c r="DZP7058"/>
      <c r="DZQ7058"/>
      <c r="DZR7058"/>
      <c r="DZS7058"/>
      <c r="DZT7058"/>
      <c r="DZU7058"/>
      <c r="DZV7058"/>
      <c r="DZW7058"/>
      <c r="DZX7058"/>
      <c r="DZY7058"/>
      <c r="DZZ7058"/>
      <c r="EAA7058"/>
      <c r="EAB7058"/>
      <c r="EAC7058"/>
      <c r="EAD7058"/>
      <c r="EAE7058"/>
      <c r="EAF7058"/>
      <c r="EAG7058"/>
      <c r="EAH7058"/>
    </row>
    <row r="7059" spans="38:89 3390:3414" x14ac:dyDescent="0.3"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  <c r="BE7059"/>
      <c r="BF7059"/>
      <c r="BG7059"/>
      <c r="BH7059"/>
      <c r="BI7059"/>
      <c r="BJ7059"/>
      <c r="BK7059"/>
      <c r="BL7059"/>
      <c r="BM7059"/>
      <c r="BN7059"/>
      <c r="BO7059"/>
      <c r="BP7059"/>
      <c r="BQ7059"/>
      <c r="BR7059"/>
      <c r="BS7059"/>
      <c r="BT7059"/>
      <c r="BU7059"/>
      <c r="BV7059"/>
      <c r="BW7059"/>
      <c r="BX7059"/>
      <c r="BY7059"/>
      <c r="BZ7059"/>
      <c r="CA7059"/>
      <c r="CB7059"/>
      <c r="CC7059"/>
      <c r="CD7059"/>
      <c r="CE7059"/>
      <c r="CF7059"/>
      <c r="CG7059"/>
      <c r="CH7059"/>
      <c r="CI7059"/>
      <c r="CJ7059"/>
      <c r="CK7059"/>
      <c r="DZJ7059"/>
      <c r="DZK7059"/>
      <c r="DZL7059"/>
      <c r="DZM7059"/>
      <c r="DZN7059"/>
      <c r="DZO7059"/>
      <c r="DZP7059"/>
      <c r="DZQ7059"/>
      <c r="DZR7059"/>
      <c r="DZS7059"/>
      <c r="DZT7059"/>
      <c r="DZU7059"/>
      <c r="DZV7059"/>
      <c r="DZW7059"/>
      <c r="DZX7059"/>
      <c r="DZY7059"/>
      <c r="DZZ7059"/>
      <c r="EAA7059"/>
      <c r="EAB7059"/>
      <c r="EAC7059"/>
      <c r="EAD7059"/>
      <c r="EAE7059"/>
      <c r="EAF7059"/>
      <c r="EAG7059"/>
      <c r="EAH7059"/>
    </row>
    <row r="7060" spans="38:89 3390:3414" x14ac:dyDescent="0.3"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  <c r="BE7060"/>
      <c r="BF7060"/>
      <c r="BG7060"/>
      <c r="BH7060"/>
      <c r="BI7060"/>
      <c r="BJ7060"/>
      <c r="BK7060"/>
      <c r="BL7060"/>
      <c r="BM7060"/>
      <c r="BN7060"/>
      <c r="BO7060"/>
      <c r="BP7060"/>
      <c r="BQ7060"/>
      <c r="BR7060"/>
      <c r="BS7060"/>
      <c r="BT7060"/>
      <c r="BU7060"/>
      <c r="BV7060"/>
      <c r="BW7060"/>
      <c r="BX7060"/>
      <c r="BY7060"/>
      <c r="BZ7060"/>
      <c r="CA7060"/>
      <c r="CB7060"/>
      <c r="CC7060"/>
      <c r="CD7060"/>
      <c r="CE7060"/>
      <c r="CF7060"/>
      <c r="CG7060"/>
      <c r="CH7060"/>
      <c r="CI7060"/>
      <c r="CJ7060"/>
      <c r="CK7060"/>
      <c r="DZJ7060"/>
      <c r="DZK7060"/>
      <c r="DZL7060"/>
      <c r="DZM7060"/>
      <c r="DZN7060"/>
      <c r="DZO7060"/>
      <c r="DZP7060"/>
      <c r="DZQ7060"/>
      <c r="DZR7060"/>
      <c r="DZS7060"/>
      <c r="DZT7060"/>
      <c r="DZU7060"/>
      <c r="DZV7060"/>
      <c r="DZW7060"/>
      <c r="DZX7060"/>
      <c r="DZY7060"/>
      <c r="DZZ7060"/>
      <c r="EAA7060"/>
      <c r="EAB7060"/>
      <c r="EAC7060"/>
      <c r="EAD7060"/>
      <c r="EAE7060"/>
      <c r="EAF7060"/>
      <c r="EAG7060"/>
      <c r="EAH7060"/>
    </row>
    <row r="7061" spans="38:89 3390:3414" x14ac:dyDescent="0.3"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  <c r="BE7061"/>
      <c r="BF7061"/>
      <c r="BG7061"/>
      <c r="BH7061"/>
      <c r="BI7061"/>
      <c r="BJ7061"/>
      <c r="BK7061"/>
      <c r="BL7061"/>
      <c r="BM7061"/>
      <c r="BN7061"/>
      <c r="BO7061"/>
      <c r="BP7061"/>
      <c r="BQ7061"/>
      <c r="BR7061"/>
      <c r="BS7061"/>
      <c r="BT7061"/>
      <c r="BU7061"/>
      <c r="BV7061"/>
      <c r="BW7061"/>
      <c r="BX7061"/>
      <c r="BY7061"/>
      <c r="BZ7061"/>
      <c r="CA7061"/>
      <c r="CB7061"/>
      <c r="CC7061"/>
      <c r="CD7061"/>
      <c r="CE7061"/>
      <c r="CF7061"/>
      <c r="CG7061"/>
      <c r="CH7061"/>
      <c r="CI7061"/>
      <c r="CJ7061"/>
      <c r="CK7061"/>
      <c r="DZJ7061"/>
      <c r="DZK7061"/>
      <c r="DZL7061"/>
      <c r="DZM7061"/>
      <c r="DZN7061"/>
      <c r="DZO7061"/>
      <c r="DZP7061"/>
      <c r="DZQ7061"/>
      <c r="DZR7061"/>
      <c r="DZS7061"/>
      <c r="DZT7061"/>
      <c r="DZU7061"/>
      <c r="DZV7061"/>
      <c r="DZW7061"/>
      <c r="DZX7061"/>
      <c r="DZY7061"/>
      <c r="DZZ7061"/>
      <c r="EAA7061"/>
      <c r="EAB7061"/>
      <c r="EAC7061"/>
      <c r="EAD7061"/>
      <c r="EAE7061"/>
      <c r="EAF7061"/>
      <c r="EAG7061"/>
      <c r="EAH7061"/>
    </row>
    <row r="7062" spans="38:89 3390:3414" x14ac:dyDescent="0.3"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  <c r="BE7062"/>
      <c r="BF7062"/>
      <c r="BG7062"/>
      <c r="BH7062"/>
      <c r="BI7062"/>
      <c r="BJ7062"/>
      <c r="BK7062"/>
      <c r="BL7062"/>
      <c r="BM7062"/>
      <c r="BN7062"/>
      <c r="BO7062"/>
      <c r="BP7062"/>
      <c r="BQ7062"/>
      <c r="BR7062"/>
      <c r="BS7062"/>
      <c r="BT7062"/>
      <c r="BU7062"/>
      <c r="BV7062"/>
      <c r="BW7062"/>
      <c r="BX7062"/>
      <c r="BY7062"/>
      <c r="BZ7062"/>
      <c r="CA7062"/>
      <c r="CB7062"/>
      <c r="CC7062"/>
      <c r="CD7062"/>
      <c r="CE7062"/>
      <c r="CF7062"/>
      <c r="CG7062"/>
      <c r="CH7062"/>
      <c r="CI7062"/>
      <c r="CJ7062"/>
      <c r="CK7062"/>
      <c r="DZJ7062"/>
      <c r="DZK7062"/>
      <c r="DZL7062"/>
      <c r="DZM7062"/>
      <c r="DZN7062"/>
      <c r="DZO7062"/>
      <c r="DZP7062"/>
      <c r="DZQ7062"/>
      <c r="DZR7062"/>
      <c r="DZS7062"/>
      <c r="DZT7062"/>
      <c r="DZU7062"/>
      <c r="DZV7062"/>
      <c r="DZW7062"/>
      <c r="DZX7062"/>
      <c r="DZY7062"/>
      <c r="DZZ7062"/>
      <c r="EAA7062"/>
      <c r="EAB7062"/>
      <c r="EAC7062"/>
      <c r="EAD7062"/>
      <c r="EAE7062"/>
      <c r="EAF7062"/>
      <c r="EAG7062"/>
      <c r="EAH7062"/>
    </row>
    <row r="7063" spans="38:89 3390:3414" x14ac:dyDescent="0.3"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  <c r="BE7063"/>
      <c r="BF7063"/>
      <c r="BG7063"/>
      <c r="BH7063"/>
      <c r="BI7063"/>
      <c r="BJ7063"/>
      <c r="BK7063"/>
      <c r="BL7063"/>
      <c r="BM7063"/>
      <c r="BN7063"/>
      <c r="BO7063"/>
      <c r="BP7063"/>
      <c r="BQ7063"/>
      <c r="BR7063"/>
      <c r="BS7063"/>
      <c r="BT7063"/>
      <c r="BU7063"/>
      <c r="BV7063"/>
      <c r="BW7063"/>
      <c r="BX7063"/>
      <c r="BY7063"/>
      <c r="BZ7063"/>
      <c r="CA7063"/>
      <c r="CB7063"/>
      <c r="CC7063"/>
      <c r="CD7063"/>
      <c r="CE7063"/>
      <c r="CF7063"/>
      <c r="CG7063"/>
      <c r="CH7063"/>
      <c r="CI7063"/>
      <c r="CJ7063"/>
      <c r="CK7063"/>
      <c r="DZJ7063"/>
      <c r="DZK7063"/>
      <c r="DZL7063"/>
      <c r="DZM7063"/>
      <c r="DZN7063"/>
      <c r="DZO7063"/>
      <c r="DZP7063"/>
      <c r="DZQ7063"/>
      <c r="DZR7063"/>
      <c r="DZS7063"/>
      <c r="DZT7063"/>
      <c r="DZU7063"/>
      <c r="DZV7063"/>
      <c r="DZW7063"/>
      <c r="DZX7063"/>
      <c r="DZY7063"/>
      <c r="DZZ7063"/>
      <c r="EAA7063"/>
      <c r="EAB7063"/>
      <c r="EAC7063"/>
      <c r="EAD7063"/>
      <c r="EAE7063"/>
      <c r="EAF7063"/>
      <c r="EAG7063"/>
      <c r="EAH7063"/>
    </row>
    <row r="7064" spans="38:89 3390:3414" x14ac:dyDescent="0.3"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  <c r="BE7064"/>
      <c r="BF7064"/>
      <c r="BG7064"/>
      <c r="BH7064"/>
      <c r="BI7064"/>
      <c r="BJ7064"/>
      <c r="BK7064"/>
      <c r="BL7064"/>
      <c r="BM7064"/>
      <c r="BN7064"/>
      <c r="BO7064"/>
      <c r="BP7064"/>
      <c r="BQ7064"/>
      <c r="BR7064"/>
      <c r="BS7064"/>
      <c r="BT7064"/>
      <c r="BU7064"/>
      <c r="BV7064"/>
      <c r="BW7064"/>
      <c r="BX7064"/>
      <c r="BY7064"/>
      <c r="BZ7064"/>
      <c r="CA7064"/>
      <c r="CB7064"/>
      <c r="CC7064"/>
      <c r="CD7064"/>
      <c r="CE7064"/>
      <c r="CF7064"/>
      <c r="CG7064"/>
      <c r="CH7064"/>
      <c r="CI7064"/>
      <c r="CJ7064"/>
      <c r="CK7064"/>
      <c r="DZJ7064"/>
      <c r="DZK7064"/>
      <c r="DZL7064"/>
      <c r="DZM7064"/>
      <c r="DZN7064"/>
      <c r="DZO7064"/>
      <c r="DZP7064"/>
      <c r="DZQ7064"/>
      <c r="DZR7064"/>
      <c r="DZS7064"/>
      <c r="DZT7064"/>
      <c r="DZU7064"/>
      <c r="DZV7064"/>
      <c r="DZW7064"/>
      <c r="DZX7064"/>
      <c r="DZY7064"/>
      <c r="DZZ7064"/>
      <c r="EAA7064"/>
      <c r="EAB7064"/>
      <c r="EAC7064"/>
      <c r="EAD7064"/>
      <c r="EAE7064"/>
      <c r="EAF7064"/>
      <c r="EAG7064"/>
      <c r="EAH7064"/>
    </row>
    <row r="7065" spans="38:89 3390:3414" x14ac:dyDescent="0.3"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  <c r="BE7065"/>
      <c r="BF7065"/>
      <c r="BG7065"/>
      <c r="BH7065"/>
      <c r="BI7065"/>
      <c r="BJ7065"/>
      <c r="BK7065"/>
      <c r="BL7065"/>
      <c r="BM7065"/>
      <c r="BN7065"/>
      <c r="BO7065"/>
      <c r="BP7065"/>
      <c r="BQ7065"/>
      <c r="BR7065"/>
      <c r="BS7065"/>
      <c r="BT7065"/>
      <c r="BU7065"/>
      <c r="BV7065"/>
      <c r="BW7065"/>
      <c r="BX7065"/>
      <c r="BY7065"/>
      <c r="BZ7065"/>
      <c r="CA7065"/>
      <c r="CB7065"/>
      <c r="CC7065"/>
      <c r="CD7065"/>
      <c r="CE7065"/>
      <c r="CF7065"/>
      <c r="CG7065"/>
      <c r="CH7065"/>
      <c r="CI7065"/>
      <c r="CJ7065"/>
      <c r="CK7065"/>
      <c r="DZJ7065"/>
      <c r="DZK7065"/>
      <c r="DZL7065"/>
      <c r="DZM7065"/>
      <c r="DZN7065"/>
      <c r="DZO7065"/>
      <c r="DZP7065"/>
      <c r="DZQ7065"/>
      <c r="DZR7065"/>
      <c r="DZS7065"/>
      <c r="DZT7065"/>
      <c r="DZU7065"/>
      <c r="DZV7065"/>
      <c r="DZW7065"/>
      <c r="DZX7065"/>
      <c r="DZY7065"/>
      <c r="DZZ7065"/>
      <c r="EAA7065"/>
      <c r="EAB7065"/>
      <c r="EAC7065"/>
      <c r="EAD7065"/>
      <c r="EAE7065"/>
      <c r="EAF7065"/>
      <c r="EAG7065"/>
      <c r="EAH7065"/>
    </row>
    <row r="7066" spans="38:89 3390:3414" x14ac:dyDescent="0.3"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  <c r="BE7066"/>
      <c r="BF7066"/>
      <c r="BG7066"/>
      <c r="BH7066"/>
      <c r="BI7066"/>
      <c r="BJ7066"/>
      <c r="BK7066"/>
      <c r="BL7066"/>
      <c r="BM7066"/>
      <c r="BN7066"/>
      <c r="BO7066"/>
      <c r="BP7066"/>
      <c r="BQ7066"/>
      <c r="BR7066"/>
      <c r="BS7066"/>
      <c r="BT7066"/>
      <c r="BU7066"/>
      <c r="BV7066"/>
      <c r="BW7066"/>
      <c r="BX7066"/>
      <c r="BY7066"/>
      <c r="BZ7066"/>
      <c r="CA7066"/>
      <c r="CB7066"/>
      <c r="CC7066"/>
      <c r="CD7066"/>
      <c r="CE7066"/>
      <c r="CF7066"/>
      <c r="CG7066"/>
      <c r="CH7066"/>
      <c r="CI7066"/>
      <c r="CJ7066"/>
      <c r="CK7066"/>
      <c r="DZJ7066"/>
      <c r="DZK7066"/>
      <c r="DZL7066"/>
      <c r="DZM7066"/>
      <c r="DZN7066"/>
      <c r="DZO7066"/>
      <c r="DZP7066"/>
      <c r="DZQ7066"/>
      <c r="DZR7066"/>
      <c r="DZS7066"/>
      <c r="DZT7066"/>
      <c r="DZU7066"/>
      <c r="DZV7066"/>
      <c r="DZW7066"/>
      <c r="DZX7066"/>
      <c r="DZY7066"/>
      <c r="DZZ7066"/>
      <c r="EAA7066"/>
      <c r="EAB7066"/>
      <c r="EAC7066"/>
      <c r="EAD7066"/>
      <c r="EAE7066"/>
      <c r="EAF7066"/>
      <c r="EAG7066"/>
      <c r="EAH7066"/>
    </row>
    <row r="7067" spans="38:89 3390:3414" x14ac:dyDescent="0.3"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  <c r="BE7067"/>
      <c r="BF7067"/>
      <c r="BG7067"/>
      <c r="BH7067"/>
      <c r="BI7067"/>
      <c r="BJ7067"/>
      <c r="BK7067"/>
      <c r="BL7067"/>
      <c r="BM7067"/>
      <c r="BN7067"/>
      <c r="BO7067"/>
      <c r="BP7067"/>
      <c r="BQ7067"/>
      <c r="BR7067"/>
      <c r="BS7067"/>
      <c r="BT7067"/>
      <c r="BU7067"/>
      <c r="BV7067"/>
      <c r="BW7067"/>
      <c r="BX7067"/>
      <c r="BY7067"/>
      <c r="BZ7067"/>
      <c r="CA7067"/>
      <c r="CB7067"/>
      <c r="CC7067"/>
      <c r="CD7067"/>
      <c r="CE7067"/>
      <c r="CF7067"/>
      <c r="CG7067"/>
      <c r="CH7067"/>
      <c r="CI7067"/>
      <c r="CJ7067"/>
      <c r="CK7067"/>
      <c r="DZJ7067"/>
      <c r="DZK7067"/>
      <c r="DZL7067"/>
      <c r="DZM7067"/>
      <c r="DZN7067"/>
      <c r="DZO7067"/>
      <c r="DZP7067"/>
      <c r="DZQ7067"/>
      <c r="DZR7067"/>
      <c r="DZS7067"/>
      <c r="DZT7067"/>
      <c r="DZU7067"/>
      <c r="DZV7067"/>
      <c r="DZW7067"/>
      <c r="DZX7067"/>
      <c r="DZY7067"/>
      <c r="DZZ7067"/>
      <c r="EAA7067"/>
      <c r="EAB7067"/>
      <c r="EAC7067"/>
      <c r="EAD7067"/>
      <c r="EAE7067"/>
      <c r="EAF7067"/>
      <c r="EAG7067"/>
      <c r="EAH7067"/>
    </row>
    <row r="7068" spans="38:89 3390:3414" x14ac:dyDescent="0.3"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  <c r="BE7068"/>
      <c r="BF7068"/>
      <c r="BG7068"/>
      <c r="BH7068"/>
      <c r="BI7068"/>
      <c r="BJ7068"/>
      <c r="BK7068"/>
      <c r="BL7068"/>
      <c r="BM7068"/>
      <c r="BN7068"/>
      <c r="BO7068"/>
      <c r="BP7068"/>
      <c r="BQ7068"/>
      <c r="BR7068"/>
      <c r="BS7068"/>
      <c r="BT7068"/>
      <c r="BU7068"/>
      <c r="BV7068"/>
      <c r="BW7068"/>
      <c r="BX7068"/>
      <c r="BY7068"/>
      <c r="BZ7068"/>
      <c r="CA7068"/>
      <c r="CB7068"/>
      <c r="CC7068"/>
      <c r="CD7068"/>
      <c r="CE7068"/>
      <c r="CF7068"/>
      <c r="CG7068"/>
      <c r="CH7068"/>
      <c r="CI7068"/>
      <c r="CJ7068"/>
      <c r="CK7068"/>
      <c r="DZJ7068"/>
      <c r="DZK7068"/>
      <c r="DZL7068"/>
      <c r="DZM7068"/>
      <c r="DZN7068"/>
      <c r="DZO7068"/>
      <c r="DZP7068"/>
      <c r="DZQ7068"/>
      <c r="DZR7068"/>
      <c r="DZS7068"/>
      <c r="DZT7068"/>
      <c r="DZU7068"/>
      <c r="DZV7068"/>
      <c r="DZW7068"/>
      <c r="DZX7068"/>
      <c r="DZY7068"/>
      <c r="DZZ7068"/>
      <c r="EAA7068"/>
      <c r="EAB7068"/>
      <c r="EAC7068"/>
      <c r="EAD7068"/>
      <c r="EAE7068"/>
      <c r="EAF7068"/>
      <c r="EAG7068"/>
      <c r="EAH7068"/>
    </row>
    <row r="7069" spans="38:89 3390:3414" x14ac:dyDescent="0.3"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  <c r="BE7069"/>
      <c r="BF7069"/>
      <c r="BG7069"/>
      <c r="BH7069"/>
      <c r="BI7069"/>
      <c r="BJ7069"/>
      <c r="BK7069"/>
      <c r="BL7069"/>
      <c r="BM7069"/>
      <c r="BN7069"/>
      <c r="BO7069"/>
      <c r="BP7069"/>
      <c r="BQ7069"/>
      <c r="BR7069"/>
      <c r="BS7069"/>
      <c r="BT7069"/>
      <c r="BU7069"/>
      <c r="BV7069"/>
      <c r="BW7069"/>
      <c r="BX7069"/>
      <c r="BY7069"/>
      <c r="BZ7069"/>
      <c r="CA7069"/>
      <c r="CB7069"/>
      <c r="CC7069"/>
      <c r="CD7069"/>
      <c r="CE7069"/>
      <c r="CF7069"/>
      <c r="CG7069"/>
      <c r="CH7069"/>
      <c r="CI7069"/>
      <c r="CJ7069"/>
      <c r="CK7069"/>
      <c r="DZJ7069"/>
      <c r="DZK7069"/>
      <c r="DZL7069"/>
      <c r="DZM7069"/>
      <c r="DZN7069"/>
      <c r="DZO7069"/>
      <c r="DZP7069"/>
      <c r="DZQ7069"/>
      <c r="DZR7069"/>
      <c r="DZS7069"/>
      <c r="DZT7069"/>
      <c r="DZU7069"/>
      <c r="DZV7069"/>
      <c r="DZW7069"/>
      <c r="DZX7069"/>
      <c r="DZY7069"/>
      <c r="DZZ7069"/>
      <c r="EAA7069"/>
      <c r="EAB7069"/>
      <c r="EAC7069"/>
      <c r="EAD7069"/>
      <c r="EAE7069"/>
      <c r="EAF7069"/>
      <c r="EAG7069"/>
      <c r="EAH7069"/>
    </row>
    <row r="7070" spans="38:89 3390:3414" x14ac:dyDescent="0.3"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  <c r="BE7070"/>
      <c r="BF7070"/>
      <c r="BG7070"/>
      <c r="BH7070"/>
      <c r="BI7070"/>
      <c r="BJ7070"/>
      <c r="BK7070"/>
      <c r="BL7070"/>
      <c r="BM7070"/>
      <c r="BN7070"/>
      <c r="BO7070"/>
      <c r="BP7070"/>
      <c r="BQ7070"/>
      <c r="BR7070"/>
      <c r="BS7070"/>
      <c r="BT7070"/>
      <c r="BU7070"/>
      <c r="BV7070"/>
      <c r="BW7070"/>
      <c r="BX7070"/>
      <c r="BY7070"/>
      <c r="BZ7070"/>
      <c r="CA7070"/>
      <c r="CB7070"/>
      <c r="CC7070"/>
      <c r="CD7070"/>
      <c r="CE7070"/>
      <c r="CF7070"/>
      <c r="CG7070"/>
      <c r="CH7070"/>
      <c r="CI7070"/>
      <c r="CJ7070"/>
      <c r="CK7070"/>
      <c r="DZJ7070"/>
      <c r="DZK7070"/>
      <c r="DZL7070"/>
      <c r="DZM7070"/>
      <c r="DZN7070"/>
      <c r="DZO7070"/>
      <c r="DZP7070"/>
      <c r="DZQ7070"/>
      <c r="DZR7070"/>
      <c r="DZS7070"/>
      <c r="DZT7070"/>
      <c r="DZU7070"/>
      <c r="DZV7070"/>
      <c r="DZW7070"/>
      <c r="DZX7070"/>
      <c r="DZY7070"/>
      <c r="DZZ7070"/>
      <c r="EAA7070"/>
      <c r="EAB7070"/>
      <c r="EAC7070"/>
      <c r="EAD7070"/>
      <c r="EAE7070"/>
      <c r="EAF7070"/>
      <c r="EAG7070"/>
      <c r="EAH7070"/>
    </row>
    <row r="7071" spans="38:89 3390:3414" x14ac:dyDescent="0.3"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  <c r="BE7071"/>
      <c r="BF7071"/>
      <c r="BG7071"/>
      <c r="BH7071"/>
      <c r="BI7071"/>
      <c r="BJ7071"/>
      <c r="BK7071"/>
      <c r="BL7071"/>
      <c r="BM7071"/>
      <c r="BN7071"/>
      <c r="BO7071"/>
      <c r="BP7071"/>
      <c r="BQ7071"/>
      <c r="BR7071"/>
      <c r="BS7071"/>
      <c r="BT7071"/>
      <c r="BU7071"/>
      <c r="BV7071"/>
      <c r="BW7071"/>
      <c r="BX7071"/>
      <c r="BY7071"/>
      <c r="BZ7071"/>
      <c r="CA7071"/>
      <c r="CB7071"/>
      <c r="CC7071"/>
      <c r="CD7071"/>
      <c r="CE7071"/>
      <c r="CF7071"/>
      <c r="CG7071"/>
      <c r="CH7071"/>
      <c r="CI7071"/>
      <c r="CJ7071"/>
      <c r="CK7071"/>
      <c r="DZJ7071"/>
      <c r="DZK7071"/>
      <c r="DZL7071"/>
      <c r="DZM7071"/>
      <c r="DZN7071"/>
      <c r="DZO7071"/>
      <c r="DZP7071"/>
      <c r="DZQ7071"/>
      <c r="DZR7071"/>
      <c r="DZS7071"/>
      <c r="DZT7071"/>
      <c r="DZU7071"/>
      <c r="DZV7071"/>
      <c r="DZW7071"/>
      <c r="DZX7071"/>
      <c r="DZY7071"/>
      <c r="DZZ7071"/>
      <c r="EAA7071"/>
      <c r="EAB7071"/>
      <c r="EAC7071"/>
      <c r="EAD7071"/>
      <c r="EAE7071"/>
      <c r="EAF7071"/>
      <c r="EAG7071"/>
      <c r="EAH7071"/>
    </row>
    <row r="7072" spans="38:89 3390:3414" x14ac:dyDescent="0.3"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  <c r="BE7072"/>
      <c r="BF7072"/>
      <c r="BG7072"/>
      <c r="BH7072"/>
      <c r="BI7072"/>
      <c r="BJ7072"/>
      <c r="BK7072"/>
      <c r="BL7072"/>
      <c r="BM7072"/>
      <c r="BN7072"/>
      <c r="BO7072"/>
      <c r="BP7072"/>
      <c r="BQ7072"/>
      <c r="BR7072"/>
      <c r="BS7072"/>
      <c r="BT7072"/>
      <c r="BU7072"/>
      <c r="BV7072"/>
      <c r="BW7072"/>
      <c r="BX7072"/>
      <c r="BY7072"/>
      <c r="BZ7072"/>
      <c r="CA7072"/>
      <c r="CB7072"/>
      <c r="CC7072"/>
      <c r="CD7072"/>
      <c r="CE7072"/>
      <c r="CF7072"/>
      <c r="CG7072"/>
      <c r="CH7072"/>
      <c r="CI7072"/>
      <c r="CJ7072"/>
      <c r="CK7072"/>
      <c r="DZJ7072"/>
      <c r="DZK7072"/>
      <c r="DZL7072"/>
      <c r="DZM7072"/>
      <c r="DZN7072"/>
      <c r="DZO7072"/>
      <c r="DZP7072"/>
      <c r="DZQ7072"/>
      <c r="DZR7072"/>
      <c r="DZS7072"/>
      <c r="DZT7072"/>
      <c r="DZU7072"/>
      <c r="DZV7072"/>
      <c r="DZW7072"/>
      <c r="DZX7072"/>
      <c r="DZY7072"/>
      <c r="DZZ7072"/>
      <c r="EAA7072"/>
      <c r="EAB7072"/>
      <c r="EAC7072"/>
      <c r="EAD7072"/>
      <c r="EAE7072"/>
      <c r="EAF7072"/>
      <c r="EAG7072"/>
      <c r="EAH7072"/>
    </row>
    <row r="7073" spans="38:89 3390:3414" x14ac:dyDescent="0.3"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  <c r="BE7073"/>
      <c r="BF7073"/>
      <c r="BG7073"/>
      <c r="BH7073"/>
      <c r="BI7073"/>
      <c r="BJ7073"/>
      <c r="BK7073"/>
      <c r="BL7073"/>
      <c r="BM7073"/>
      <c r="BN7073"/>
      <c r="BO7073"/>
      <c r="BP7073"/>
      <c r="BQ7073"/>
      <c r="BR7073"/>
      <c r="BS7073"/>
      <c r="BT7073"/>
      <c r="BU7073"/>
      <c r="BV7073"/>
      <c r="BW7073"/>
      <c r="BX7073"/>
      <c r="BY7073"/>
      <c r="BZ7073"/>
      <c r="CA7073"/>
      <c r="CB7073"/>
      <c r="CC7073"/>
      <c r="CD7073"/>
      <c r="CE7073"/>
      <c r="CF7073"/>
      <c r="CG7073"/>
      <c r="CH7073"/>
      <c r="CI7073"/>
      <c r="CJ7073"/>
      <c r="CK7073"/>
      <c r="DZJ7073"/>
      <c r="DZK7073"/>
      <c r="DZL7073"/>
      <c r="DZM7073"/>
      <c r="DZN7073"/>
      <c r="DZO7073"/>
      <c r="DZP7073"/>
      <c r="DZQ7073"/>
      <c r="DZR7073"/>
      <c r="DZS7073"/>
      <c r="DZT7073"/>
      <c r="DZU7073"/>
      <c r="DZV7073"/>
      <c r="DZW7073"/>
      <c r="DZX7073"/>
      <c r="DZY7073"/>
      <c r="DZZ7073"/>
      <c r="EAA7073"/>
      <c r="EAB7073"/>
      <c r="EAC7073"/>
      <c r="EAD7073"/>
      <c r="EAE7073"/>
      <c r="EAF7073"/>
      <c r="EAG7073"/>
      <c r="EAH7073"/>
    </row>
    <row r="7074" spans="38:89 3390:3414" x14ac:dyDescent="0.3"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  <c r="BE7074"/>
      <c r="BF7074"/>
      <c r="BG7074"/>
      <c r="BH7074"/>
      <c r="BI7074"/>
      <c r="BJ7074"/>
      <c r="BK7074"/>
      <c r="BL7074"/>
      <c r="BM7074"/>
      <c r="BN7074"/>
      <c r="BO7074"/>
      <c r="BP7074"/>
      <c r="BQ7074"/>
      <c r="BR7074"/>
      <c r="BS7074"/>
      <c r="BT7074"/>
      <c r="BU7074"/>
      <c r="BV7074"/>
      <c r="BW7074"/>
      <c r="BX7074"/>
      <c r="BY7074"/>
      <c r="BZ7074"/>
      <c r="CA7074"/>
      <c r="CB7074"/>
      <c r="CC7074"/>
      <c r="CD7074"/>
      <c r="CE7074"/>
      <c r="CF7074"/>
      <c r="CG7074"/>
      <c r="CH7074"/>
      <c r="CI7074"/>
      <c r="CJ7074"/>
      <c r="CK7074"/>
      <c r="DZJ7074"/>
      <c r="DZK7074"/>
      <c r="DZL7074"/>
      <c r="DZM7074"/>
      <c r="DZN7074"/>
      <c r="DZO7074"/>
      <c r="DZP7074"/>
      <c r="DZQ7074"/>
      <c r="DZR7074"/>
      <c r="DZS7074"/>
      <c r="DZT7074"/>
      <c r="DZU7074"/>
      <c r="DZV7074"/>
      <c r="DZW7074"/>
      <c r="DZX7074"/>
      <c r="DZY7074"/>
      <c r="DZZ7074"/>
      <c r="EAA7074"/>
      <c r="EAB7074"/>
      <c r="EAC7074"/>
      <c r="EAD7074"/>
      <c r="EAE7074"/>
      <c r="EAF7074"/>
      <c r="EAG7074"/>
      <c r="EAH7074"/>
    </row>
    <row r="7075" spans="38:89 3390:3414" x14ac:dyDescent="0.3"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  <c r="BE7075"/>
      <c r="BF7075"/>
      <c r="BG7075"/>
      <c r="BH7075"/>
      <c r="BI7075"/>
      <c r="BJ7075"/>
      <c r="BK7075"/>
      <c r="BL7075"/>
      <c r="BM7075"/>
      <c r="BN7075"/>
      <c r="BO7075"/>
      <c r="BP7075"/>
      <c r="BQ7075"/>
      <c r="BR7075"/>
      <c r="BS7075"/>
      <c r="BT7075"/>
      <c r="BU7075"/>
      <c r="BV7075"/>
      <c r="BW7075"/>
      <c r="BX7075"/>
      <c r="BY7075"/>
      <c r="BZ7075"/>
      <c r="CA7075"/>
      <c r="CB7075"/>
      <c r="CC7075"/>
      <c r="CD7075"/>
      <c r="CE7075"/>
      <c r="CF7075"/>
      <c r="CG7075"/>
      <c r="CH7075"/>
      <c r="CI7075"/>
      <c r="CJ7075"/>
      <c r="CK7075"/>
      <c r="DZJ7075"/>
      <c r="DZK7075"/>
      <c r="DZL7075"/>
      <c r="DZM7075"/>
      <c r="DZN7075"/>
      <c r="DZO7075"/>
      <c r="DZP7075"/>
      <c r="DZQ7075"/>
      <c r="DZR7075"/>
      <c r="DZS7075"/>
      <c r="DZT7075"/>
      <c r="DZU7075"/>
      <c r="DZV7075"/>
      <c r="DZW7075"/>
      <c r="DZX7075"/>
      <c r="DZY7075"/>
      <c r="DZZ7075"/>
      <c r="EAA7075"/>
      <c r="EAB7075"/>
      <c r="EAC7075"/>
      <c r="EAD7075"/>
      <c r="EAE7075"/>
      <c r="EAF7075"/>
      <c r="EAG7075"/>
      <c r="EAH7075"/>
    </row>
    <row r="7076" spans="38:89 3390:3414" x14ac:dyDescent="0.3"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  <c r="BE7076"/>
      <c r="BF7076"/>
      <c r="BG7076"/>
      <c r="BH7076"/>
      <c r="BI7076"/>
      <c r="BJ7076"/>
      <c r="BK7076"/>
      <c r="BL7076"/>
      <c r="BM7076"/>
      <c r="BN7076"/>
      <c r="BO7076"/>
      <c r="BP7076"/>
      <c r="BQ7076"/>
      <c r="BR7076"/>
      <c r="BS7076"/>
      <c r="BT7076"/>
      <c r="BU7076"/>
      <c r="BV7076"/>
      <c r="BW7076"/>
      <c r="BX7076"/>
      <c r="BY7076"/>
      <c r="BZ7076"/>
      <c r="CA7076"/>
      <c r="CB7076"/>
      <c r="CC7076"/>
      <c r="CD7076"/>
      <c r="CE7076"/>
      <c r="CF7076"/>
      <c r="CG7076"/>
      <c r="CH7076"/>
      <c r="CI7076"/>
      <c r="CJ7076"/>
      <c r="CK7076"/>
      <c r="DZJ7076"/>
      <c r="DZK7076"/>
      <c r="DZL7076"/>
      <c r="DZM7076"/>
      <c r="DZN7076"/>
      <c r="DZO7076"/>
      <c r="DZP7076"/>
      <c r="DZQ7076"/>
      <c r="DZR7076"/>
      <c r="DZS7076"/>
      <c r="DZT7076"/>
      <c r="DZU7076"/>
      <c r="DZV7076"/>
      <c r="DZW7076"/>
      <c r="DZX7076"/>
      <c r="DZY7076"/>
      <c r="DZZ7076"/>
      <c r="EAA7076"/>
      <c r="EAB7076"/>
      <c r="EAC7076"/>
      <c r="EAD7076"/>
      <c r="EAE7076"/>
      <c r="EAF7076"/>
      <c r="EAG7076"/>
      <c r="EAH7076"/>
    </row>
    <row r="7077" spans="38:89 3390:3414" x14ac:dyDescent="0.3"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  <c r="BE7077"/>
      <c r="BF7077"/>
      <c r="BG7077"/>
      <c r="BH7077"/>
      <c r="BI7077"/>
      <c r="BJ7077"/>
      <c r="BK7077"/>
      <c r="BL7077"/>
      <c r="BM7077"/>
      <c r="BN7077"/>
      <c r="BO7077"/>
      <c r="BP7077"/>
      <c r="BQ7077"/>
      <c r="BR7077"/>
      <c r="BS7077"/>
      <c r="BT7077"/>
      <c r="BU7077"/>
      <c r="BV7077"/>
      <c r="BW7077"/>
      <c r="BX7077"/>
      <c r="BY7077"/>
      <c r="BZ7077"/>
      <c r="CA7077"/>
      <c r="CB7077"/>
      <c r="CC7077"/>
      <c r="CD7077"/>
      <c r="CE7077"/>
      <c r="CF7077"/>
      <c r="CG7077"/>
      <c r="CH7077"/>
      <c r="CI7077"/>
      <c r="CJ7077"/>
      <c r="CK7077"/>
      <c r="DZJ7077"/>
      <c r="DZK7077"/>
      <c r="DZL7077"/>
      <c r="DZM7077"/>
      <c r="DZN7077"/>
      <c r="DZO7077"/>
      <c r="DZP7077"/>
      <c r="DZQ7077"/>
      <c r="DZR7077"/>
      <c r="DZS7077"/>
      <c r="DZT7077"/>
      <c r="DZU7077"/>
      <c r="DZV7077"/>
      <c r="DZW7077"/>
      <c r="DZX7077"/>
      <c r="DZY7077"/>
      <c r="DZZ7077"/>
      <c r="EAA7077"/>
      <c r="EAB7077"/>
      <c r="EAC7077"/>
      <c r="EAD7077"/>
      <c r="EAE7077"/>
      <c r="EAF7077"/>
      <c r="EAG7077"/>
      <c r="EAH7077"/>
    </row>
    <row r="7078" spans="38:89 3390:3414" x14ac:dyDescent="0.3"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  <c r="BE7078"/>
      <c r="BF7078"/>
      <c r="BG7078"/>
      <c r="BH7078"/>
      <c r="BI7078"/>
      <c r="BJ7078"/>
      <c r="BK7078"/>
      <c r="BL7078"/>
      <c r="BM7078"/>
      <c r="BN7078"/>
      <c r="BO7078"/>
      <c r="BP7078"/>
      <c r="BQ7078"/>
      <c r="BR7078"/>
      <c r="BS7078"/>
      <c r="BT7078"/>
      <c r="BU7078"/>
      <c r="BV7078"/>
      <c r="BW7078"/>
      <c r="BX7078"/>
      <c r="BY7078"/>
      <c r="BZ7078"/>
      <c r="CA7078"/>
      <c r="CB7078"/>
      <c r="CC7078"/>
      <c r="CD7078"/>
      <c r="CE7078"/>
      <c r="CF7078"/>
      <c r="CG7078"/>
      <c r="CH7078"/>
      <c r="CI7078"/>
      <c r="CJ7078"/>
      <c r="CK7078"/>
      <c r="DZJ7078"/>
      <c r="DZK7078"/>
      <c r="DZL7078"/>
      <c r="DZM7078"/>
      <c r="DZN7078"/>
      <c r="DZO7078"/>
      <c r="DZP7078"/>
      <c r="DZQ7078"/>
      <c r="DZR7078"/>
      <c r="DZS7078"/>
      <c r="DZT7078"/>
      <c r="DZU7078"/>
      <c r="DZV7078"/>
      <c r="DZW7078"/>
      <c r="DZX7078"/>
      <c r="DZY7078"/>
      <c r="DZZ7078"/>
      <c r="EAA7078"/>
      <c r="EAB7078"/>
      <c r="EAC7078"/>
      <c r="EAD7078"/>
      <c r="EAE7078"/>
      <c r="EAF7078"/>
      <c r="EAG7078"/>
      <c r="EAH7078"/>
    </row>
    <row r="7079" spans="38:89 3390:3414" x14ac:dyDescent="0.3"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  <c r="BE7079"/>
      <c r="BF7079"/>
      <c r="BG7079"/>
      <c r="BH7079"/>
      <c r="BI7079"/>
      <c r="BJ7079"/>
      <c r="BK7079"/>
      <c r="BL7079"/>
      <c r="BM7079"/>
      <c r="BN7079"/>
      <c r="BO7079"/>
      <c r="BP7079"/>
      <c r="BQ7079"/>
      <c r="BR7079"/>
      <c r="BS7079"/>
      <c r="BT7079"/>
      <c r="BU7079"/>
      <c r="BV7079"/>
      <c r="BW7079"/>
      <c r="BX7079"/>
      <c r="BY7079"/>
      <c r="BZ7079"/>
      <c r="CA7079"/>
      <c r="CB7079"/>
      <c r="CC7079"/>
      <c r="CD7079"/>
      <c r="CE7079"/>
      <c r="CF7079"/>
      <c r="CG7079"/>
      <c r="CH7079"/>
      <c r="CI7079"/>
      <c r="CJ7079"/>
      <c r="CK7079"/>
      <c r="DZJ7079"/>
      <c r="DZK7079"/>
      <c r="DZL7079"/>
      <c r="DZM7079"/>
      <c r="DZN7079"/>
      <c r="DZO7079"/>
      <c r="DZP7079"/>
      <c r="DZQ7079"/>
      <c r="DZR7079"/>
      <c r="DZS7079"/>
      <c r="DZT7079"/>
      <c r="DZU7079"/>
      <c r="DZV7079"/>
      <c r="DZW7079"/>
      <c r="DZX7079"/>
      <c r="DZY7079"/>
      <c r="DZZ7079"/>
      <c r="EAA7079"/>
      <c r="EAB7079"/>
      <c r="EAC7079"/>
      <c r="EAD7079"/>
      <c r="EAE7079"/>
      <c r="EAF7079"/>
      <c r="EAG7079"/>
      <c r="EAH7079"/>
    </row>
    <row r="7080" spans="38:89 3390:3414" x14ac:dyDescent="0.3"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  <c r="BE7080"/>
      <c r="BF7080"/>
      <c r="BG7080"/>
      <c r="BH7080"/>
      <c r="BI7080"/>
      <c r="BJ7080"/>
      <c r="BK7080"/>
      <c r="BL7080"/>
      <c r="BM7080"/>
      <c r="BN7080"/>
      <c r="BO7080"/>
      <c r="BP7080"/>
      <c r="BQ7080"/>
      <c r="BR7080"/>
      <c r="BS7080"/>
      <c r="BT7080"/>
      <c r="BU7080"/>
      <c r="BV7080"/>
      <c r="BW7080"/>
      <c r="BX7080"/>
      <c r="BY7080"/>
      <c r="BZ7080"/>
      <c r="CA7080"/>
      <c r="CB7080"/>
      <c r="CC7080"/>
      <c r="CD7080"/>
      <c r="CE7080"/>
      <c r="CF7080"/>
      <c r="CG7080"/>
      <c r="CH7080"/>
      <c r="CI7080"/>
      <c r="CJ7080"/>
      <c r="CK7080"/>
      <c r="DZJ7080"/>
      <c r="DZK7080"/>
      <c r="DZL7080"/>
      <c r="DZM7080"/>
      <c r="DZN7080"/>
      <c r="DZO7080"/>
      <c r="DZP7080"/>
      <c r="DZQ7080"/>
      <c r="DZR7080"/>
      <c r="DZS7080"/>
      <c r="DZT7080"/>
      <c r="DZU7080"/>
      <c r="DZV7080"/>
      <c r="DZW7080"/>
      <c r="DZX7080"/>
      <c r="DZY7080"/>
      <c r="DZZ7080"/>
      <c r="EAA7080"/>
      <c r="EAB7080"/>
      <c r="EAC7080"/>
      <c r="EAD7080"/>
      <c r="EAE7080"/>
      <c r="EAF7080"/>
      <c r="EAG7080"/>
      <c r="EAH7080"/>
    </row>
    <row r="7081" spans="38:89 3390:3414" x14ac:dyDescent="0.3"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  <c r="BE7081"/>
      <c r="BF7081"/>
      <c r="BG7081"/>
      <c r="BH7081"/>
      <c r="BI7081"/>
      <c r="BJ7081"/>
      <c r="BK7081"/>
      <c r="BL7081"/>
      <c r="BM7081"/>
      <c r="BN7081"/>
      <c r="BO7081"/>
      <c r="BP7081"/>
      <c r="BQ7081"/>
      <c r="BR7081"/>
      <c r="BS7081"/>
      <c r="BT7081"/>
      <c r="BU7081"/>
      <c r="BV7081"/>
      <c r="BW7081"/>
      <c r="BX7081"/>
      <c r="BY7081"/>
      <c r="BZ7081"/>
      <c r="CA7081"/>
      <c r="CB7081"/>
      <c r="CC7081"/>
      <c r="CD7081"/>
      <c r="CE7081"/>
      <c r="CF7081"/>
      <c r="CG7081"/>
      <c r="CH7081"/>
      <c r="CI7081"/>
      <c r="CJ7081"/>
      <c r="CK7081"/>
      <c r="DZJ7081"/>
      <c r="DZK7081"/>
      <c r="DZL7081"/>
      <c r="DZM7081"/>
      <c r="DZN7081"/>
      <c r="DZO7081"/>
      <c r="DZP7081"/>
      <c r="DZQ7081"/>
      <c r="DZR7081"/>
      <c r="DZS7081"/>
      <c r="DZT7081"/>
      <c r="DZU7081"/>
      <c r="DZV7081"/>
      <c r="DZW7081"/>
      <c r="DZX7081"/>
      <c r="DZY7081"/>
      <c r="DZZ7081"/>
      <c r="EAA7081"/>
      <c r="EAB7081"/>
      <c r="EAC7081"/>
      <c r="EAD7081"/>
      <c r="EAE7081"/>
      <c r="EAF7081"/>
      <c r="EAG7081"/>
      <c r="EAH7081"/>
    </row>
    <row r="7082" spans="38:89 3390:3414" x14ac:dyDescent="0.3"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  <c r="BE7082"/>
      <c r="BF7082"/>
      <c r="BG7082"/>
      <c r="BH7082"/>
      <c r="BI7082"/>
      <c r="BJ7082"/>
      <c r="BK7082"/>
      <c r="BL7082"/>
      <c r="BM7082"/>
      <c r="BN7082"/>
      <c r="BO7082"/>
      <c r="BP7082"/>
      <c r="BQ7082"/>
      <c r="BR7082"/>
      <c r="BS7082"/>
      <c r="BT7082"/>
      <c r="BU7082"/>
      <c r="BV7082"/>
      <c r="BW7082"/>
      <c r="BX7082"/>
      <c r="BY7082"/>
      <c r="BZ7082"/>
      <c r="CA7082"/>
      <c r="CB7082"/>
      <c r="CC7082"/>
      <c r="CD7082"/>
      <c r="CE7082"/>
      <c r="CF7082"/>
      <c r="CG7082"/>
      <c r="CH7082"/>
      <c r="CI7082"/>
      <c r="CJ7082"/>
      <c r="CK7082"/>
      <c r="DZJ7082"/>
      <c r="DZK7082"/>
      <c r="DZL7082"/>
      <c r="DZM7082"/>
      <c r="DZN7082"/>
      <c r="DZO7082"/>
      <c r="DZP7082"/>
      <c r="DZQ7082"/>
      <c r="DZR7082"/>
      <c r="DZS7082"/>
      <c r="DZT7082"/>
      <c r="DZU7082"/>
      <c r="DZV7082"/>
      <c r="DZW7082"/>
      <c r="DZX7082"/>
      <c r="DZY7082"/>
      <c r="DZZ7082"/>
      <c r="EAA7082"/>
      <c r="EAB7082"/>
      <c r="EAC7082"/>
      <c r="EAD7082"/>
      <c r="EAE7082"/>
      <c r="EAF7082"/>
      <c r="EAG7082"/>
      <c r="EAH7082"/>
    </row>
    <row r="7083" spans="38:89 3390:3414" x14ac:dyDescent="0.3"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  <c r="BE7083"/>
      <c r="BF7083"/>
      <c r="BG7083"/>
      <c r="BH7083"/>
      <c r="BI7083"/>
      <c r="BJ7083"/>
      <c r="BK7083"/>
      <c r="BL7083"/>
      <c r="BM7083"/>
      <c r="BN7083"/>
      <c r="BO7083"/>
      <c r="BP7083"/>
      <c r="BQ7083"/>
      <c r="BR7083"/>
      <c r="BS7083"/>
      <c r="BT7083"/>
      <c r="BU7083"/>
      <c r="BV7083"/>
      <c r="BW7083"/>
      <c r="BX7083"/>
      <c r="BY7083"/>
      <c r="BZ7083"/>
      <c r="CA7083"/>
      <c r="CB7083"/>
      <c r="CC7083"/>
      <c r="CD7083"/>
      <c r="CE7083"/>
      <c r="CF7083"/>
      <c r="CG7083"/>
      <c r="CH7083"/>
      <c r="CI7083"/>
      <c r="CJ7083"/>
      <c r="CK7083"/>
      <c r="DZJ7083"/>
      <c r="DZK7083"/>
      <c r="DZL7083"/>
      <c r="DZM7083"/>
      <c r="DZN7083"/>
      <c r="DZO7083"/>
      <c r="DZP7083"/>
      <c r="DZQ7083"/>
      <c r="DZR7083"/>
      <c r="DZS7083"/>
      <c r="DZT7083"/>
      <c r="DZU7083"/>
      <c r="DZV7083"/>
      <c r="DZW7083"/>
      <c r="DZX7083"/>
      <c r="DZY7083"/>
      <c r="DZZ7083"/>
      <c r="EAA7083"/>
      <c r="EAB7083"/>
      <c r="EAC7083"/>
      <c r="EAD7083"/>
      <c r="EAE7083"/>
      <c r="EAF7083"/>
      <c r="EAG7083"/>
      <c r="EAH7083"/>
    </row>
    <row r="7084" spans="38:89 3390:3414" x14ac:dyDescent="0.3"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  <c r="BE7084"/>
      <c r="BF7084"/>
      <c r="BG7084"/>
      <c r="BH7084"/>
      <c r="BI7084"/>
      <c r="BJ7084"/>
      <c r="BK7084"/>
      <c r="BL7084"/>
      <c r="BM7084"/>
      <c r="BN7084"/>
      <c r="BO7084"/>
      <c r="BP7084"/>
      <c r="BQ7084"/>
      <c r="BR7084"/>
      <c r="BS7084"/>
      <c r="BT7084"/>
      <c r="BU7084"/>
      <c r="BV7084"/>
      <c r="BW7084"/>
      <c r="BX7084"/>
      <c r="BY7084"/>
      <c r="BZ7084"/>
      <c r="CA7084"/>
      <c r="CB7084"/>
      <c r="CC7084"/>
      <c r="CD7084"/>
      <c r="CE7084"/>
      <c r="CF7084"/>
      <c r="CG7084"/>
      <c r="CH7084"/>
      <c r="CI7084"/>
      <c r="CJ7084"/>
      <c r="CK7084"/>
      <c r="DZJ7084"/>
      <c r="DZK7084"/>
      <c r="DZL7084"/>
      <c r="DZM7084"/>
      <c r="DZN7084"/>
      <c r="DZO7084"/>
      <c r="DZP7084"/>
      <c r="DZQ7084"/>
      <c r="DZR7084"/>
      <c r="DZS7084"/>
      <c r="DZT7084"/>
      <c r="DZU7084"/>
      <c r="DZV7084"/>
      <c r="DZW7084"/>
      <c r="DZX7084"/>
      <c r="DZY7084"/>
      <c r="DZZ7084"/>
      <c r="EAA7084"/>
      <c r="EAB7084"/>
      <c r="EAC7084"/>
      <c r="EAD7084"/>
      <c r="EAE7084"/>
      <c r="EAF7084"/>
      <c r="EAG7084"/>
      <c r="EAH7084"/>
    </row>
    <row r="7085" spans="38:89 3390:3414" x14ac:dyDescent="0.3"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  <c r="BE7085"/>
      <c r="BF7085"/>
      <c r="BG7085"/>
      <c r="BH7085"/>
      <c r="BI7085"/>
      <c r="BJ7085"/>
      <c r="BK7085"/>
      <c r="BL7085"/>
      <c r="BM7085"/>
      <c r="BN7085"/>
      <c r="BO7085"/>
      <c r="BP7085"/>
      <c r="BQ7085"/>
      <c r="BR7085"/>
      <c r="BS7085"/>
      <c r="BT7085"/>
      <c r="BU7085"/>
      <c r="BV7085"/>
      <c r="BW7085"/>
      <c r="BX7085"/>
      <c r="BY7085"/>
      <c r="BZ7085"/>
      <c r="CA7085"/>
      <c r="CB7085"/>
      <c r="CC7085"/>
      <c r="CD7085"/>
      <c r="CE7085"/>
      <c r="CF7085"/>
      <c r="CG7085"/>
      <c r="CH7085"/>
      <c r="CI7085"/>
      <c r="CJ7085"/>
      <c r="CK7085"/>
      <c r="DZJ7085"/>
      <c r="DZK7085"/>
      <c r="DZL7085"/>
      <c r="DZM7085"/>
      <c r="DZN7085"/>
      <c r="DZO7085"/>
      <c r="DZP7085"/>
      <c r="DZQ7085"/>
      <c r="DZR7085"/>
      <c r="DZS7085"/>
      <c r="DZT7085"/>
      <c r="DZU7085"/>
      <c r="DZV7085"/>
      <c r="DZW7085"/>
      <c r="DZX7085"/>
      <c r="DZY7085"/>
      <c r="DZZ7085"/>
      <c r="EAA7085"/>
      <c r="EAB7085"/>
      <c r="EAC7085"/>
      <c r="EAD7085"/>
      <c r="EAE7085"/>
      <c r="EAF7085"/>
      <c r="EAG7085"/>
      <c r="EAH7085"/>
    </row>
    <row r="7086" spans="38:89 3390:3414" x14ac:dyDescent="0.3"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  <c r="BE7086"/>
      <c r="BF7086"/>
      <c r="BG7086"/>
      <c r="BH7086"/>
      <c r="BI7086"/>
      <c r="BJ7086"/>
      <c r="BK7086"/>
      <c r="BL7086"/>
      <c r="BM7086"/>
      <c r="BN7086"/>
      <c r="BO7086"/>
      <c r="BP7086"/>
      <c r="BQ7086"/>
      <c r="BR7086"/>
      <c r="BS7086"/>
      <c r="BT7086"/>
      <c r="BU7086"/>
      <c r="BV7086"/>
      <c r="BW7086"/>
      <c r="BX7086"/>
      <c r="BY7086"/>
      <c r="BZ7086"/>
      <c r="CA7086"/>
      <c r="CB7086"/>
      <c r="CC7086"/>
      <c r="CD7086"/>
      <c r="CE7086"/>
      <c r="CF7086"/>
      <c r="CG7086"/>
      <c r="CH7086"/>
      <c r="CI7086"/>
      <c r="CJ7086"/>
      <c r="CK7086"/>
      <c r="DZJ7086"/>
      <c r="DZK7086"/>
      <c r="DZL7086"/>
      <c r="DZM7086"/>
      <c r="DZN7086"/>
      <c r="DZO7086"/>
      <c r="DZP7086"/>
      <c r="DZQ7086"/>
      <c r="DZR7086"/>
      <c r="DZS7086"/>
      <c r="DZT7086"/>
      <c r="DZU7086"/>
      <c r="DZV7086"/>
      <c r="DZW7086"/>
      <c r="DZX7086"/>
      <c r="DZY7086"/>
      <c r="DZZ7086"/>
      <c r="EAA7086"/>
      <c r="EAB7086"/>
      <c r="EAC7086"/>
      <c r="EAD7086"/>
      <c r="EAE7086"/>
      <c r="EAF7086"/>
      <c r="EAG7086"/>
      <c r="EAH7086"/>
    </row>
    <row r="7087" spans="38:89 3390:3414" x14ac:dyDescent="0.3"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  <c r="BE7087"/>
      <c r="BF7087"/>
      <c r="BG7087"/>
      <c r="BH7087"/>
      <c r="BI7087"/>
      <c r="BJ7087"/>
      <c r="BK7087"/>
      <c r="BL7087"/>
      <c r="BM7087"/>
      <c r="BN7087"/>
      <c r="BO7087"/>
      <c r="BP7087"/>
      <c r="BQ7087"/>
      <c r="BR7087"/>
      <c r="BS7087"/>
      <c r="BT7087"/>
      <c r="BU7087"/>
      <c r="BV7087"/>
      <c r="BW7087"/>
      <c r="BX7087"/>
      <c r="BY7087"/>
      <c r="BZ7087"/>
      <c r="CA7087"/>
      <c r="CB7087"/>
      <c r="CC7087"/>
      <c r="CD7087"/>
      <c r="CE7087"/>
      <c r="CF7087"/>
      <c r="CG7087"/>
      <c r="CH7087"/>
      <c r="CI7087"/>
      <c r="CJ7087"/>
      <c r="CK7087"/>
      <c r="DZJ7087"/>
      <c r="DZK7087"/>
      <c r="DZL7087"/>
      <c r="DZM7087"/>
      <c r="DZN7087"/>
      <c r="DZO7087"/>
      <c r="DZP7087"/>
      <c r="DZQ7087"/>
      <c r="DZR7087"/>
      <c r="DZS7087"/>
      <c r="DZT7087"/>
      <c r="DZU7087"/>
      <c r="DZV7087"/>
      <c r="DZW7087"/>
      <c r="DZX7087"/>
      <c r="DZY7087"/>
      <c r="DZZ7087"/>
      <c r="EAA7087"/>
      <c r="EAB7087"/>
      <c r="EAC7087"/>
      <c r="EAD7087"/>
      <c r="EAE7087"/>
      <c r="EAF7087"/>
      <c r="EAG7087"/>
      <c r="EAH7087"/>
    </row>
    <row r="7088" spans="38:89 3390:3414" x14ac:dyDescent="0.3"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  <c r="BE7088"/>
      <c r="BF7088"/>
      <c r="BG7088"/>
      <c r="BH7088"/>
      <c r="BI7088"/>
      <c r="BJ7088"/>
      <c r="BK7088"/>
      <c r="BL7088"/>
      <c r="BM7088"/>
      <c r="BN7088"/>
      <c r="BO7088"/>
      <c r="BP7088"/>
      <c r="BQ7088"/>
      <c r="BR7088"/>
      <c r="BS7088"/>
      <c r="BT7088"/>
      <c r="BU7088"/>
      <c r="BV7088"/>
      <c r="BW7088"/>
      <c r="BX7088"/>
      <c r="BY7088"/>
      <c r="BZ7088"/>
      <c r="CA7088"/>
      <c r="CB7088"/>
      <c r="CC7088"/>
      <c r="CD7088"/>
      <c r="CE7088"/>
      <c r="CF7088"/>
      <c r="CG7088"/>
      <c r="CH7088"/>
      <c r="CI7088"/>
      <c r="CJ7088"/>
      <c r="CK7088"/>
      <c r="DZJ7088"/>
      <c r="DZK7088"/>
      <c r="DZL7088"/>
      <c r="DZM7088"/>
      <c r="DZN7088"/>
      <c r="DZO7088"/>
      <c r="DZP7088"/>
      <c r="DZQ7088"/>
      <c r="DZR7088"/>
      <c r="DZS7088"/>
      <c r="DZT7088"/>
      <c r="DZU7088"/>
      <c r="DZV7088"/>
      <c r="DZW7088"/>
      <c r="DZX7088"/>
      <c r="DZY7088"/>
      <c r="DZZ7088"/>
      <c r="EAA7088"/>
      <c r="EAB7088"/>
      <c r="EAC7088"/>
      <c r="EAD7088"/>
      <c r="EAE7088"/>
      <c r="EAF7088"/>
      <c r="EAG7088"/>
      <c r="EAH7088"/>
    </row>
    <row r="7089" spans="38:89 3390:3414" x14ac:dyDescent="0.3"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  <c r="BE7089"/>
      <c r="BF7089"/>
      <c r="BG7089"/>
      <c r="BH7089"/>
      <c r="BI7089"/>
      <c r="BJ7089"/>
      <c r="BK7089"/>
      <c r="BL7089"/>
      <c r="BM7089"/>
      <c r="BN7089"/>
      <c r="BO7089"/>
      <c r="BP7089"/>
      <c r="BQ7089"/>
      <c r="BR7089"/>
      <c r="BS7089"/>
      <c r="BT7089"/>
      <c r="BU7089"/>
      <c r="BV7089"/>
      <c r="BW7089"/>
      <c r="BX7089"/>
      <c r="BY7089"/>
      <c r="BZ7089"/>
      <c r="CA7089"/>
      <c r="CB7089"/>
      <c r="CC7089"/>
      <c r="CD7089"/>
      <c r="CE7089"/>
      <c r="CF7089"/>
      <c r="CG7089"/>
      <c r="CH7089"/>
      <c r="CI7089"/>
      <c r="CJ7089"/>
      <c r="CK7089"/>
      <c r="DZJ7089"/>
      <c r="DZK7089"/>
      <c r="DZL7089"/>
      <c r="DZM7089"/>
      <c r="DZN7089"/>
      <c r="DZO7089"/>
      <c r="DZP7089"/>
      <c r="DZQ7089"/>
      <c r="DZR7089"/>
      <c r="DZS7089"/>
      <c r="DZT7089"/>
      <c r="DZU7089"/>
      <c r="DZV7089"/>
      <c r="DZW7089"/>
      <c r="DZX7089"/>
      <c r="DZY7089"/>
      <c r="DZZ7089"/>
      <c r="EAA7089"/>
      <c r="EAB7089"/>
      <c r="EAC7089"/>
      <c r="EAD7089"/>
      <c r="EAE7089"/>
      <c r="EAF7089"/>
      <c r="EAG7089"/>
      <c r="EAH7089"/>
    </row>
    <row r="7090" spans="38:89 3390:3414" x14ac:dyDescent="0.3"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  <c r="BE7090"/>
      <c r="BF7090"/>
      <c r="BG7090"/>
      <c r="BH7090"/>
      <c r="BI7090"/>
      <c r="BJ7090"/>
      <c r="BK7090"/>
      <c r="BL7090"/>
      <c r="BM7090"/>
      <c r="BN7090"/>
      <c r="BO7090"/>
      <c r="BP7090"/>
      <c r="BQ7090"/>
      <c r="BR7090"/>
      <c r="BS7090"/>
      <c r="BT7090"/>
      <c r="BU7090"/>
      <c r="BV7090"/>
      <c r="BW7090"/>
      <c r="BX7090"/>
      <c r="BY7090"/>
      <c r="BZ7090"/>
      <c r="CA7090"/>
      <c r="CB7090"/>
      <c r="CC7090"/>
      <c r="CD7090"/>
      <c r="CE7090"/>
      <c r="CF7090"/>
      <c r="CG7090"/>
      <c r="CH7090"/>
      <c r="CI7090"/>
      <c r="CJ7090"/>
      <c r="CK7090"/>
      <c r="DZJ7090"/>
      <c r="DZK7090"/>
      <c r="DZL7090"/>
      <c r="DZM7090"/>
      <c r="DZN7090"/>
      <c r="DZO7090"/>
      <c r="DZP7090"/>
      <c r="DZQ7090"/>
      <c r="DZR7090"/>
      <c r="DZS7090"/>
      <c r="DZT7090"/>
      <c r="DZU7090"/>
      <c r="DZV7090"/>
      <c r="DZW7090"/>
      <c r="DZX7090"/>
      <c r="DZY7090"/>
      <c r="DZZ7090"/>
      <c r="EAA7090"/>
      <c r="EAB7090"/>
      <c r="EAC7090"/>
      <c r="EAD7090"/>
      <c r="EAE7090"/>
      <c r="EAF7090"/>
      <c r="EAG7090"/>
      <c r="EAH7090"/>
    </row>
    <row r="7091" spans="38:89 3390:3414" x14ac:dyDescent="0.3"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  <c r="BE7091"/>
      <c r="BF7091"/>
      <c r="BG7091"/>
      <c r="BH7091"/>
      <c r="BI7091"/>
      <c r="BJ7091"/>
      <c r="BK7091"/>
      <c r="BL7091"/>
      <c r="BM7091"/>
      <c r="BN7091"/>
      <c r="BO7091"/>
      <c r="BP7091"/>
      <c r="BQ7091"/>
      <c r="BR7091"/>
      <c r="BS7091"/>
      <c r="BT7091"/>
      <c r="BU7091"/>
      <c r="BV7091"/>
      <c r="BW7091"/>
      <c r="BX7091"/>
      <c r="BY7091"/>
      <c r="BZ7091"/>
      <c r="CA7091"/>
      <c r="CB7091"/>
      <c r="CC7091"/>
      <c r="CD7091"/>
      <c r="CE7091"/>
      <c r="CF7091"/>
      <c r="CG7091"/>
      <c r="CH7091"/>
      <c r="CI7091"/>
      <c r="CJ7091"/>
      <c r="CK7091"/>
      <c r="DZJ7091"/>
      <c r="DZK7091"/>
      <c r="DZL7091"/>
      <c r="DZM7091"/>
      <c r="DZN7091"/>
      <c r="DZO7091"/>
      <c r="DZP7091"/>
      <c r="DZQ7091"/>
      <c r="DZR7091"/>
      <c r="DZS7091"/>
      <c r="DZT7091"/>
      <c r="DZU7091"/>
      <c r="DZV7091"/>
      <c r="DZW7091"/>
      <c r="DZX7091"/>
      <c r="DZY7091"/>
      <c r="DZZ7091"/>
      <c r="EAA7091"/>
      <c r="EAB7091"/>
      <c r="EAC7091"/>
      <c r="EAD7091"/>
      <c r="EAE7091"/>
      <c r="EAF7091"/>
      <c r="EAG7091"/>
      <c r="EAH7091"/>
    </row>
    <row r="7092" spans="38:89 3390:3414" x14ac:dyDescent="0.3"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  <c r="BE7092"/>
      <c r="BF7092"/>
      <c r="BG7092"/>
      <c r="BH7092"/>
      <c r="BI7092"/>
      <c r="BJ7092"/>
      <c r="BK7092"/>
      <c r="BL7092"/>
      <c r="BM7092"/>
      <c r="BN7092"/>
      <c r="BO7092"/>
      <c r="BP7092"/>
      <c r="BQ7092"/>
      <c r="BR7092"/>
      <c r="BS7092"/>
      <c r="BT7092"/>
      <c r="BU7092"/>
      <c r="BV7092"/>
      <c r="BW7092"/>
      <c r="BX7092"/>
      <c r="BY7092"/>
      <c r="BZ7092"/>
      <c r="CA7092"/>
      <c r="CB7092"/>
      <c r="CC7092"/>
      <c r="CD7092"/>
      <c r="CE7092"/>
      <c r="CF7092"/>
      <c r="CG7092"/>
      <c r="CH7092"/>
      <c r="CI7092"/>
      <c r="CJ7092"/>
      <c r="CK7092"/>
      <c r="DZJ7092"/>
      <c r="DZK7092"/>
      <c r="DZL7092"/>
      <c r="DZM7092"/>
      <c r="DZN7092"/>
      <c r="DZO7092"/>
      <c r="DZP7092"/>
      <c r="DZQ7092"/>
      <c r="DZR7092"/>
      <c r="DZS7092"/>
      <c r="DZT7092"/>
      <c r="DZU7092"/>
      <c r="DZV7092"/>
      <c r="DZW7092"/>
      <c r="DZX7092"/>
      <c r="DZY7092"/>
      <c r="DZZ7092"/>
      <c r="EAA7092"/>
      <c r="EAB7092"/>
      <c r="EAC7092"/>
      <c r="EAD7092"/>
      <c r="EAE7092"/>
      <c r="EAF7092"/>
      <c r="EAG7092"/>
      <c r="EAH7092"/>
    </row>
    <row r="7093" spans="38:89 3390:3414" x14ac:dyDescent="0.3"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  <c r="BE7093"/>
      <c r="BF7093"/>
      <c r="BG7093"/>
      <c r="BH7093"/>
      <c r="BI7093"/>
      <c r="BJ7093"/>
      <c r="BK7093"/>
      <c r="BL7093"/>
      <c r="BM7093"/>
      <c r="BN7093"/>
      <c r="BO7093"/>
      <c r="BP7093"/>
      <c r="BQ7093"/>
      <c r="BR7093"/>
      <c r="BS7093"/>
      <c r="BT7093"/>
      <c r="BU7093"/>
      <c r="BV7093"/>
      <c r="BW7093"/>
      <c r="BX7093"/>
      <c r="BY7093"/>
      <c r="BZ7093"/>
      <c r="CA7093"/>
      <c r="CB7093"/>
      <c r="CC7093"/>
      <c r="CD7093"/>
      <c r="CE7093"/>
      <c r="CF7093"/>
      <c r="CG7093"/>
      <c r="CH7093"/>
      <c r="CI7093"/>
      <c r="CJ7093"/>
      <c r="CK7093"/>
      <c r="DZJ7093"/>
      <c r="DZK7093"/>
      <c r="DZL7093"/>
      <c r="DZM7093"/>
      <c r="DZN7093"/>
      <c r="DZO7093"/>
      <c r="DZP7093"/>
      <c r="DZQ7093"/>
      <c r="DZR7093"/>
      <c r="DZS7093"/>
      <c r="DZT7093"/>
      <c r="DZU7093"/>
      <c r="DZV7093"/>
      <c r="DZW7093"/>
      <c r="DZX7093"/>
      <c r="DZY7093"/>
      <c r="DZZ7093"/>
      <c r="EAA7093"/>
      <c r="EAB7093"/>
      <c r="EAC7093"/>
      <c r="EAD7093"/>
      <c r="EAE7093"/>
      <c r="EAF7093"/>
      <c r="EAG7093"/>
      <c r="EAH7093"/>
    </row>
    <row r="7094" spans="38:89 3390:3414" x14ac:dyDescent="0.3"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  <c r="BE7094"/>
      <c r="BF7094"/>
      <c r="BG7094"/>
      <c r="BH7094"/>
      <c r="BI7094"/>
      <c r="BJ7094"/>
      <c r="BK7094"/>
      <c r="BL7094"/>
      <c r="BM7094"/>
      <c r="BN7094"/>
      <c r="BO7094"/>
      <c r="BP7094"/>
      <c r="BQ7094"/>
      <c r="BR7094"/>
      <c r="BS7094"/>
      <c r="BT7094"/>
      <c r="BU7094"/>
      <c r="BV7094"/>
      <c r="BW7094"/>
      <c r="BX7094"/>
      <c r="BY7094"/>
      <c r="BZ7094"/>
      <c r="CA7094"/>
      <c r="CB7094"/>
      <c r="CC7094"/>
      <c r="CD7094"/>
      <c r="CE7094"/>
      <c r="CF7094"/>
      <c r="CG7094"/>
      <c r="CH7094"/>
      <c r="CI7094"/>
      <c r="CJ7094"/>
      <c r="CK7094"/>
      <c r="DZJ7094"/>
      <c r="DZK7094"/>
      <c r="DZL7094"/>
      <c r="DZM7094"/>
      <c r="DZN7094"/>
      <c r="DZO7094"/>
      <c r="DZP7094"/>
      <c r="DZQ7094"/>
      <c r="DZR7094"/>
      <c r="DZS7094"/>
      <c r="DZT7094"/>
      <c r="DZU7094"/>
      <c r="DZV7094"/>
      <c r="DZW7094"/>
      <c r="DZX7094"/>
      <c r="DZY7094"/>
      <c r="DZZ7094"/>
      <c r="EAA7094"/>
      <c r="EAB7094"/>
      <c r="EAC7094"/>
      <c r="EAD7094"/>
      <c r="EAE7094"/>
      <c r="EAF7094"/>
      <c r="EAG7094"/>
      <c r="EAH7094"/>
    </row>
    <row r="7095" spans="38:89 3390:3414" x14ac:dyDescent="0.3"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  <c r="BE7095"/>
      <c r="BF7095"/>
      <c r="BG7095"/>
      <c r="BH7095"/>
      <c r="BI7095"/>
      <c r="BJ7095"/>
      <c r="BK7095"/>
      <c r="BL7095"/>
      <c r="BM7095"/>
      <c r="BN7095"/>
      <c r="BO7095"/>
      <c r="BP7095"/>
      <c r="BQ7095"/>
      <c r="BR7095"/>
      <c r="BS7095"/>
      <c r="BT7095"/>
      <c r="BU7095"/>
      <c r="BV7095"/>
      <c r="BW7095"/>
      <c r="BX7095"/>
      <c r="BY7095"/>
      <c r="BZ7095"/>
      <c r="CA7095"/>
      <c r="CB7095"/>
      <c r="CC7095"/>
      <c r="CD7095"/>
      <c r="CE7095"/>
      <c r="CF7095"/>
      <c r="CG7095"/>
      <c r="CH7095"/>
      <c r="CI7095"/>
      <c r="CJ7095"/>
      <c r="CK7095"/>
      <c r="DZJ7095"/>
      <c r="DZK7095"/>
      <c r="DZL7095"/>
      <c r="DZM7095"/>
      <c r="DZN7095"/>
      <c r="DZO7095"/>
      <c r="DZP7095"/>
      <c r="DZQ7095"/>
      <c r="DZR7095"/>
      <c r="DZS7095"/>
      <c r="DZT7095"/>
      <c r="DZU7095"/>
      <c r="DZV7095"/>
      <c r="DZW7095"/>
      <c r="DZX7095"/>
      <c r="DZY7095"/>
      <c r="DZZ7095"/>
      <c r="EAA7095"/>
      <c r="EAB7095"/>
      <c r="EAC7095"/>
      <c r="EAD7095"/>
      <c r="EAE7095"/>
      <c r="EAF7095"/>
      <c r="EAG7095"/>
      <c r="EAH7095"/>
    </row>
    <row r="7096" spans="38:89 3390:3414" x14ac:dyDescent="0.3"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  <c r="BE7096"/>
      <c r="BF7096"/>
      <c r="BG7096"/>
      <c r="BH7096"/>
      <c r="BI7096"/>
      <c r="BJ7096"/>
      <c r="BK7096"/>
      <c r="BL7096"/>
      <c r="BM7096"/>
      <c r="BN7096"/>
      <c r="BO7096"/>
      <c r="BP7096"/>
      <c r="BQ7096"/>
      <c r="BR7096"/>
      <c r="BS7096"/>
      <c r="BT7096"/>
      <c r="BU7096"/>
      <c r="BV7096"/>
      <c r="BW7096"/>
      <c r="BX7096"/>
      <c r="BY7096"/>
      <c r="BZ7096"/>
      <c r="CA7096"/>
      <c r="CB7096"/>
      <c r="CC7096"/>
      <c r="CD7096"/>
      <c r="CE7096"/>
      <c r="CF7096"/>
      <c r="CG7096"/>
      <c r="CH7096"/>
      <c r="CI7096"/>
      <c r="CJ7096"/>
      <c r="CK7096"/>
      <c r="DZJ7096"/>
      <c r="DZK7096"/>
      <c r="DZL7096"/>
      <c r="DZM7096"/>
      <c r="DZN7096"/>
      <c r="DZO7096"/>
      <c r="DZP7096"/>
      <c r="DZQ7096"/>
      <c r="DZR7096"/>
      <c r="DZS7096"/>
      <c r="DZT7096"/>
      <c r="DZU7096"/>
      <c r="DZV7096"/>
      <c r="DZW7096"/>
      <c r="DZX7096"/>
      <c r="DZY7096"/>
      <c r="DZZ7096"/>
      <c r="EAA7096"/>
      <c r="EAB7096"/>
      <c r="EAC7096"/>
      <c r="EAD7096"/>
      <c r="EAE7096"/>
      <c r="EAF7096"/>
      <c r="EAG7096"/>
      <c r="EAH7096"/>
    </row>
    <row r="7097" spans="38:89 3390:3414" x14ac:dyDescent="0.3"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  <c r="BE7097"/>
      <c r="BF7097"/>
      <c r="BG7097"/>
      <c r="BH7097"/>
      <c r="BI7097"/>
      <c r="BJ7097"/>
      <c r="BK7097"/>
      <c r="BL7097"/>
      <c r="BM7097"/>
      <c r="BN7097"/>
      <c r="BO7097"/>
      <c r="BP7097"/>
      <c r="BQ7097"/>
      <c r="BR7097"/>
      <c r="BS7097"/>
      <c r="BT7097"/>
      <c r="BU7097"/>
      <c r="BV7097"/>
      <c r="BW7097"/>
      <c r="BX7097"/>
      <c r="BY7097"/>
      <c r="BZ7097"/>
      <c r="CA7097"/>
      <c r="CB7097"/>
      <c r="CC7097"/>
      <c r="CD7097"/>
      <c r="CE7097"/>
      <c r="CF7097"/>
      <c r="CG7097"/>
      <c r="CH7097"/>
      <c r="CI7097"/>
      <c r="CJ7097"/>
      <c r="CK7097"/>
      <c r="DZJ7097"/>
      <c r="DZK7097"/>
      <c r="DZL7097"/>
      <c r="DZM7097"/>
      <c r="DZN7097"/>
      <c r="DZO7097"/>
      <c r="DZP7097"/>
      <c r="DZQ7097"/>
      <c r="DZR7097"/>
      <c r="DZS7097"/>
      <c r="DZT7097"/>
      <c r="DZU7097"/>
      <c r="DZV7097"/>
      <c r="DZW7097"/>
      <c r="DZX7097"/>
      <c r="DZY7097"/>
      <c r="DZZ7097"/>
      <c r="EAA7097"/>
      <c r="EAB7097"/>
      <c r="EAC7097"/>
      <c r="EAD7097"/>
      <c r="EAE7097"/>
      <c r="EAF7097"/>
      <c r="EAG7097"/>
      <c r="EAH7097"/>
    </row>
    <row r="7098" spans="38:89 3390:3414" x14ac:dyDescent="0.3"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  <c r="BE7098"/>
      <c r="BF7098"/>
      <c r="BG7098"/>
      <c r="BH7098"/>
      <c r="BI7098"/>
      <c r="BJ7098"/>
      <c r="BK7098"/>
      <c r="BL7098"/>
      <c r="BM7098"/>
      <c r="BN7098"/>
      <c r="BO7098"/>
      <c r="BP7098"/>
      <c r="BQ7098"/>
      <c r="BR7098"/>
      <c r="BS7098"/>
      <c r="BT7098"/>
      <c r="BU7098"/>
      <c r="BV7098"/>
      <c r="BW7098"/>
      <c r="BX7098"/>
      <c r="BY7098"/>
      <c r="BZ7098"/>
      <c r="CA7098"/>
      <c r="CB7098"/>
      <c r="CC7098"/>
      <c r="CD7098"/>
      <c r="CE7098"/>
      <c r="CF7098"/>
      <c r="CG7098"/>
      <c r="CH7098"/>
      <c r="CI7098"/>
      <c r="CJ7098"/>
      <c r="CK7098"/>
      <c r="DZJ7098"/>
      <c r="DZK7098"/>
      <c r="DZL7098"/>
      <c r="DZM7098"/>
      <c r="DZN7098"/>
      <c r="DZO7098"/>
      <c r="DZP7098"/>
      <c r="DZQ7098"/>
      <c r="DZR7098"/>
      <c r="DZS7098"/>
      <c r="DZT7098"/>
      <c r="DZU7098"/>
      <c r="DZV7098"/>
      <c r="DZW7098"/>
      <c r="DZX7098"/>
      <c r="DZY7098"/>
      <c r="DZZ7098"/>
      <c r="EAA7098"/>
      <c r="EAB7098"/>
      <c r="EAC7098"/>
      <c r="EAD7098"/>
      <c r="EAE7098"/>
      <c r="EAF7098"/>
      <c r="EAG7098"/>
      <c r="EAH7098"/>
    </row>
    <row r="7099" spans="38:89 3390:3414" x14ac:dyDescent="0.3"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  <c r="BE7099"/>
      <c r="BF7099"/>
      <c r="BG7099"/>
      <c r="BH7099"/>
      <c r="BI7099"/>
      <c r="BJ7099"/>
      <c r="BK7099"/>
      <c r="BL7099"/>
      <c r="BM7099"/>
      <c r="BN7099"/>
      <c r="BO7099"/>
      <c r="BP7099"/>
      <c r="BQ7099"/>
      <c r="BR7099"/>
      <c r="BS7099"/>
      <c r="BT7099"/>
      <c r="BU7099"/>
      <c r="BV7099"/>
      <c r="BW7099"/>
      <c r="BX7099"/>
      <c r="BY7099"/>
      <c r="BZ7099"/>
      <c r="CA7099"/>
      <c r="CB7099"/>
      <c r="CC7099"/>
      <c r="CD7099"/>
      <c r="CE7099"/>
      <c r="CF7099"/>
      <c r="CG7099"/>
      <c r="CH7099"/>
      <c r="CI7099"/>
      <c r="CJ7099"/>
      <c r="CK7099"/>
      <c r="DZJ7099"/>
      <c r="DZK7099"/>
      <c r="DZL7099"/>
      <c r="DZM7099"/>
      <c r="DZN7099"/>
      <c r="DZO7099"/>
      <c r="DZP7099"/>
      <c r="DZQ7099"/>
      <c r="DZR7099"/>
      <c r="DZS7099"/>
      <c r="DZT7099"/>
      <c r="DZU7099"/>
      <c r="DZV7099"/>
      <c r="DZW7099"/>
      <c r="DZX7099"/>
      <c r="DZY7099"/>
      <c r="DZZ7099"/>
      <c r="EAA7099"/>
      <c r="EAB7099"/>
      <c r="EAC7099"/>
      <c r="EAD7099"/>
      <c r="EAE7099"/>
      <c r="EAF7099"/>
      <c r="EAG7099"/>
      <c r="EAH7099"/>
    </row>
    <row r="7100" spans="38:89 3390:3414" x14ac:dyDescent="0.3"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  <c r="BE7100"/>
      <c r="BF7100"/>
      <c r="BG7100"/>
      <c r="BH7100"/>
      <c r="BI7100"/>
      <c r="BJ7100"/>
      <c r="BK7100"/>
      <c r="BL7100"/>
      <c r="BM7100"/>
      <c r="BN7100"/>
      <c r="BO7100"/>
      <c r="BP7100"/>
      <c r="BQ7100"/>
      <c r="BR7100"/>
      <c r="BS7100"/>
      <c r="BT7100"/>
      <c r="BU7100"/>
      <c r="BV7100"/>
      <c r="BW7100"/>
      <c r="BX7100"/>
      <c r="BY7100"/>
      <c r="BZ7100"/>
      <c r="CA7100"/>
      <c r="CB7100"/>
      <c r="CC7100"/>
      <c r="CD7100"/>
      <c r="CE7100"/>
      <c r="CF7100"/>
      <c r="CG7100"/>
      <c r="CH7100"/>
      <c r="CI7100"/>
      <c r="CJ7100"/>
      <c r="CK7100"/>
      <c r="DZJ7100"/>
      <c r="DZK7100"/>
      <c r="DZL7100"/>
      <c r="DZM7100"/>
      <c r="DZN7100"/>
      <c r="DZO7100"/>
      <c r="DZP7100"/>
      <c r="DZQ7100"/>
      <c r="DZR7100"/>
      <c r="DZS7100"/>
      <c r="DZT7100"/>
      <c r="DZU7100"/>
      <c r="DZV7100"/>
      <c r="DZW7100"/>
      <c r="DZX7100"/>
      <c r="DZY7100"/>
      <c r="DZZ7100"/>
      <c r="EAA7100"/>
      <c r="EAB7100"/>
      <c r="EAC7100"/>
      <c r="EAD7100"/>
      <c r="EAE7100"/>
      <c r="EAF7100"/>
      <c r="EAG7100"/>
      <c r="EAH7100"/>
    </row>
    <row r="7101" spans="38:89 3390:3414" x14ac:dyDescent="0.3"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  <c r="BE7101"/>
      <c r="BF7101"/>
      <c r="BG7101"/>
      <c r="BH7101"/>
      <c r="BI7101"/>
      <c r="BJ7101"/>
      <c r="BK7101"/>
      <c r="BL7101"/>
      <c r="BM7101"/>
      <c r="BN7101"/>
      <c r="BO7101"/>
      <c r="BP7101"/>
      <c r="BQ7101"/>
      <c r="BR7101"/>
      <c r="BS7101"/>
      <c r="BT7101"/>
      <c r="BU7101"/>
      <c r="BV7101"/>
      <c r="BW7101"/>
      <c r="BX7101"/>
      <c r="BY7101"/>
      <c r="BZ7101"/>
      <c r="CA7101"/>
      <c r="CB7101"/>
      <c r="CC7101"/>
      <c r="CD7101"/>
      <c r="CE7101"/>
      <c r="CF7101"/>
      <c r="CG7101"/>
      <c r="CH7101"/>
      <c r="CI7101"/>
      <c r="CJ7101"/>
      <c r="CK7101"/>
      <c r="DZJ7101"/>
      <c r="DZK7101"/>
      <c r="DZL7101"/>
      <c r="DZM7101"/>
      <c r="DZN7101"/>
      <c r="DZO7101"/>
      <c r="DZP7101"/>
      <c r="DZQ7101"/>
      <c r="DZR7101"/>
      <c r="DZS7101"/>
      <c r="DZT7101"/>
      <c r="DZU7101"/>
      <c r="DZV7101"/>
      <c r="DZW7101"/>
      <c r="DZX7101"/>
      <c r="DZY7101"/>
      <c r="DZZ7101"/>
      <c r="EAA7101"/>
      <c r="EAB7101"/>
      <c r="EAC7101"/>
      <c r="EAD7101"/>
      <c r="EAE7101"/>
      <c r="EAF7101"/>
      <c r="EAG7101"/>
      <c r="EAH7101"/>
    </row>
    <row r="7102" spans="38:89 3390:3414" x14ac:dyDescent="0.3"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  <c r="BE7102"/>
      <c r="BF7102"/>
      <c r="BG7102"/>
      <c r="BH7102"/>
      <c r="BI7102"/>
      <c r="BJ7102"/>
      <c r="BK7102"/>
      <c r="BL7102"/>
      <c r="BM7102"/>
      <c r="BN7102"/>
      <c r="BO7102"/>
      <c r="BP7102"/>
      <c r="BQ7102"/>
      <c r="BR7102"/>
      <c r="BS7102"/>
      <c r="BT7102"/>
      <c r="BU7102"/>
      <c r="BV7102"/>
      <c r="BW7102"/>
      <c r="BX7102"/>
      <c r="BY7102"/>
      <c r="BZ7102"/>
      <c r="CA7102"/>
      <c r="CB7102"/>
      <c r="CC7102"/>
      <c r="CD7102"/>
      <c r="CE7102"/>
      <c r="CF7102"/>
      <c r="CG7102"/>
      <c r="CH7102"/>
      <c r="CI7102"/>
      <c r="CJ7102"/>
      <c r="CK7102"/>
      <c r="DZJ7102"/>
      <c r="DZK7102"/>
      <c r="DZL7102"/>
      <c r="DZM7102"/>
      <c r="DZN7102"/>
      <c r="DZO7102"/>
      <c r="DZP7102"/>
      <c r="DZQ7102"/>
      <c r="DZR7102"/>
      <c r="DZS7102"/>
      <c r="DZT7102"/>
      <c r="DZU7102"/>
      <c r="DZV7102"/>
      <c r="DZW7102"/>
      <c r="DZX7102"/>
      <c r="DZY7102"/>
      <c r="DZZ7102"/>
      <c r="EAA7102"/>
      <c r="EAB7102"/>
      <c r="EAC7102"/>
      <c r="EAD7102"/>
      <c r="EAE7102"/>
      <c r="EAF7102"/>
      <c r="EAG7102"/>
      <c r="EAH7102"/>
    </row>
    <row r="7103" spans="38:89 3390:3414" x14ac:dyDescent="0.3"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  <c r="BE7103"/>
      <c r="BF7103"/>
      <c r="BG7103"/>
      <c r="BH7103"/>
      <c r="BI7103"/>
      <c r="BJ7103"/>
      <c r="BK7103"/>
      <c r="BL7103"/>
      <c r="BM7103"/>
      <c r="BN7103"/>
      <c r="BO7103"/>
      <c r="BP7103"/>
      <c r="BQ7103"/>
      <c r="BR7103"/>
      <c r="BS7103"/>
      <c r="BT7103"/>
      <c r="BU7103"/>
      <c r="BV7103"/>
      <c r="BW7103"/>
      <c r="BX7103"/>
      <c r="BY7103"/>
      <c r="BZ7103"/>
      <c r="CA7103"/>
      <c r="CB7103"/>
      <c r="CC7103"/>
      <c r="CD7103"/>
      <c r="CE7103"/>
      <c r="CF7103"/>
      <c r="CG7103"/>
      <c r="CH7103"/>
      <c r="CI7103"/>
      <c r="CJ7103"/>
      <c r="CK7103"/>
      <c r="DZJ7103"/>
      <c r="DZK7103"/>
      <c r="DZL7103"/>
      <c r="DZM7103"/>
      <c r="DZN7103"/>
      <c r="DZO7103"/>
      <c r="DZP7103"/>
      <c r="DZQ7103"/>
      <c r="DZR7103"/>
      <c r="DZS7103"/>
      <c r="DZT7103"/>
      <c r="DZU7103"/>
      <c r="DZV7103"/>
      <c r="DZW7103"/>
      <c r="DZX7103"/>
      <c r="DZY7103"/>
      <c r="DZZ7103"/>
      <c r="EAA7103"/>
      <c r="EAB7103"/>
      <c r="EAC7103"/>
      <c r="EAD7103"/>
      <c r="EAE7103"/>
      <c r="EAF7103"/>
      <c r="EAG7103"/>
      <c r="EAH7103"/>
    </row>
    <row r="7104" spans="38:89 3390:3414" x14ac:dyDescent="0.3"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  <c r="BE7104"/>
      <c r="BF7104"/>
      <c r="BG7104"/>
      <c r="BH7104"/>
      <c r="BI7104"/>
      <c r="BJ7104"/>
      <c r="BK7104"/>
      <c r="BL7104"/>
      <c r="BM7104"/>
      <c r="BN7104"/>
      <c r="BO7104"/>
      <c r="BP7104"/>
      <c r="BQ7104"/>
      <c r="BR7104"/>
      <c r="BS7104"/>
      <c r="BT7104"/>
      <c r="BU7104"/>
      <c r="BV7104"/>
      <c r="BW7104"/>
      <c r="BX7104"/>
      <c r="BY7104"/>
      <c r="BZ7104"/>
      <c r="CA7104"/>
      <c r="CB7104"/>
      <c r="CC7104"/>
      <c r="CD7104"/>
      <c r="CE7104"/>
      <c r="CF7104"/>
      <c r="CG7104"/>
      <c r="CH7104"/>
      <c r="CI7104"/>
      <c r="CJ7104"/>
      <c r="CK7104"/>
      <c r="DZJ7104"/>
      <c r="DZK7104"/>
      <c r="DZL7104"/>
      <c r="DZM7104"/>
      <c r="DZN7104"/>
      <c r="DZO7104"/>
      <c r="DZP7104"/>
      <c r="DZQ7104"/>
      <c r="DZR7104"/>
      <c r="DZS7104"/>
      <c r="DZT7104"/>
      <c r="DZU7104"/>
      <c r="DZV7104"/>
      <c r="DZW7104"/>
      <c r="DZX7104"/>
      <c r="DZY7104"/>
      <c r="DZZ7104"/>
      <c r="EAA7104"/>
      <c r="EAB7104"/>
      <c r="EAC7104"/>
      <c r="EAD7104"/>
      <c r="EAE7104"/>
      <c r="EAF7104"/>
      <c r="EAG7104"/>
      <c r="EAH7104"/>
    </row>
    <row r="7105" spans="38:89 3390:3414" x14ac:dyDescent="0.3"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  <c r="BE7105"/>
      <c r="BF7105"/>
      <c r="BG7105"/>
      <c r="BH7105"/>
      <c r="BI7105"/>
      <c r="BJ7105"/>
      <c r="BK7105"/>
      <c r="BL7105"/>
      <c r="BM7105"/>
      <c r="BN7105"/>
      <c r="BO7105"/>
      <c r="BP7105"/>
      <c r="BQ7105"/>
      <c r="BR7105"/>
      <c r="BS7105"/>
      <c r="BT7105"/>
      <c r="BU7105"/>
      <c r="BV7105"/>
      <c r="BW7105"/>
      <c r="BX7105"/>
      <c r="BY7105"/>
      <c r="BZ7105"/>
      <c r="CA7105"/>
      <c r="CB7105"/>
      <c r="CC7105"/>
      <c r="CD7105"/>
      <c r="CE7105"/>
      <c r="CF7105"/>
      <c r="CG7105"/>
      <c r="CH7105"/>
      <c r="CI7105"/>
      <c r="CJ7105"/>
      <c r="CK7105"/>
      <c r="DZJ7105"/>
      <c r="DZK7105"/>
      <c r="DZL7105"/>
      <c r="DZM7105"/>
      <c r="DZN7105"/>
      <c r="DZO7105"/>
      <c r="DZP7105"/>
      <c r="DZQ7105"/>
      <c r="DZR7105"/>
      <c r="DZS7105"/>
      <c r="DZT7105"/>
      <c r="DZU7105"/>
      <c r="DZV7105"/>
      <c r="DZW7105"/>
      <c r="DZX7105"/>
      <c r="DZY7105"/>
      <c r="DZZ7105"/>
      <c r="EAA7105"/>
      <c r="EAB7105"/>
      <c r="EAC7105"/>
      <c r="EAD7105"/>
      <c r="EAE7105"/>
      <c r="EAF7105"/>
      <c r="EAG7105"/>
      <c r="EAH7105"/>
    </row>
    <row r="7106" spans="38:89 3390:3414" x14ac:dyDescent="0.3"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  <c r="BE7106"/>
      <c r="BF7106"/>
      <c r="BG7106"/>
      <c r="BH7106"/>
      <c r="BI7106"/>
      <c r="BJ7106"/>
      <c r="BK7106"/>
      <c r="BL7106"/>
      <c r="BM7106"/>
      <c r="BN7106"/>
      <c r="BO7106"/>
      <c r="BP7106"/>
      <c r="BQ7106"/>
      <c r="BR7106"/>
      <c r="BS7106"/>
      <c r="BT7106"/>
      <c r="BU7106"/>
      <c r="BV7106"/>
      <c r="BW7106"/>
      <c r="BX7106"/>
      <c r="BY7106"/>
      <c r="BZ7106"/>
      <c r="CA7106"/>
      <c r="CB7106"/>
      <c r="CC7106"/>
      <c r="CD7106"/>
      <c r="CE7106"/>
      <c r="CF7106"/>
      <c r="CG7106"/>
      <c r="CH7106"/>
      <c r="CI7106"/>
      <c r="CJ7106"/>
      <c r="CK7106"/>
      <c r="DZJ7106"/>
      <c r="DZK7106"/>
      <c r="DZL7106"/>
      <c r="DZM7106"/>
      <c r="DZN7106"/>
      <c r="DZO7106"/>
      <c r="DZP7106"/>
      <c r="DZQ7106"/>
      <c r="DZR7106"/>
      <c r="DZS7106"/>
      <c r="DZT7106"/>
      <c r="DZU7106"/>
      <c r="DZV7106"/>
      <c r="DZW7106"/>
      <c r="DZX7106"/>
      <c r="DZY7106"/>
      <c r="DZZ7106"/>
      <c r="EAA7106"/>
      <c r="EAB7106"/>
      <c r="EAC7106"/>
      <c r="EAD7106"/>
      <c r="EAE7106"/>
      <c r="EAF7106"/>
      <c r="EAG7106"/>
      <c r="EAH7106"/>
    </row>
    <row r="7107" spans="38:89 3390:3414" x14ac:dyDescent="0.3"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  <c r="BE7107"/>
      <c r="BF7107"/>
      <c r="BG7107"/>
      <c r="BH7107"/>
      <c r="BI7107"/>
      <c r="BJ7107"/>
      <c r="BK7107"/>
      <c r="BL7107"/>
      <c r="BM7107"/>
      <c r="BN7107"/>
      <c r="BO7107"/>
      <c r="BP7107"/>
      <c r="BQ7107"/>
      <c r="BR7107"/>
      <c r="BS7107"/>
      <c r="BT7107"/>
      <c r="BU7107"/>
      <c r="BV7107"/>
      <c r="BW7107"/>
      <c r="BX7107"/>
      <c r="BY7107"/>
      <c r="BZ7107"/>
      <c r="CA7107"/>
      <c r="CB7107"/>
      <c r="CC7107"/>
      <c r="CD7107"/>
      <c r="CE7107"/>
      <c r="CF7107"/>
      <c r="CG7107"/>
      <c r="CH7107"/>
      <c r="CI7107"/>
      <c r="CJ7107"/>
      <c r="CK7107"/>
      <c r="DZJ7107"/>
      <c r="DZK7107"/>
      <c r="DZL7107"/>
      <c r="DZM7107"/>
      <c r="DZN7107"/>
      <c r="DZO7107"/>
      <c r="DZP7107"/>
      <c r="DZQ7107"/>
      <c r="DZR7107"/>
      <c r="DZS7107"/>
      <c r="DZT7107"/>
      <c r="DZU7107"/>
      <c r="DZV7107"/>
      <c r="DZW7107"/>
      <c r="DZX7107"/>
      <c r="DZY7107"/>
      <c r="DZZ7107"/>
      <c r="EAA7107"/>
      <c r="EAB7107"/>
      <c r="EAC7107"/>
      <c r="EAD7107"/>
      <c r="EAE7107"/>
      <c r="EAF7107"/>
      <c r="EAG7107"/>
      <c r="EAH7107"/>
    </row>
    <row r="7108" spans="38:89 3390:3414" x14ac:dyDescent="0.3"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  <c r="BE7108"/>
      <c r="BF7108"/>
      <c r="BG7108"/>
      <c r="BH7108"/>
      <c r="BI7108"/>
      <c r="BJ7108"/>
      <c r="BK7108"/>
      <c r="BL7108"/>
      <c r="BM7108"/>
      <c r="BN7108"/>
      <c r="BO7108"/>
      <c r="BP7108"/>
      <c r="BQ7108"/>
      <c r="BR7108"/>
      <c r="BS7108"/>
      <c r="BT7108"/>
      <c r="BU7108"/>
      <c r="BV7108"/>
      <c r="BW7108"/>
      <c r="BX7108"/>
      <c r="BY7108"/>
      <c r="BZ7108"/>
      <c r="CA7108"/>
      <c r="CB7108"/>
      <c r="CC7108"/>
      <c r="CD7108"/>
      <c r="CE7108"/>
      <c r="CF7108"/>
      <c r="CG7108"/>
      <c r="CH7108"/>
      <c r="CI7108"/>
      <c r="CJ7108"/>
      <c r="CK7108"/>
      <c r="DZJ7108"/>
      <c r="DZK7108"/>
      <c r="DZL7108"/>
      <c r="DZM7108"/>
      <c r="DZN7108"/>
      <c r="DZO7108"/>
      <c r="DZP7108"/>
      <c r="DZQ7108"/>
      <c r="DZR7108"/>
      <c r="DZS7108"/>
      <c r="DZT7108"/>
      <c r="DZU7108"/>
      <c r="DZV7108"/>
      <c r="DZW7108"/>
      <c r="DZX7108"/>
      <c r="DZY7108"/>
      <c r="DZZ7108"/>
      <c r="EAA7108"/>
      <c r="EAB7108"/>
      <c r="EAC7108"/>
      <c r="EAD7108"/>
      <c r="EAE7108"/>
      <c r="EAF7108"/>
      <c r="EAG7108"/>
      <c r="EAH7108"/>
    </row>
    <row r="7109" spans="38:89 3390:3414" x14ac:dyDescent="0.3"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  <c r="BE7109"/>
      <c r="BF7109"/>
      <c r="BG7109"/>
      <c r="BH7109"/>
      <c r="BI7109"/>
      <c r="BJ7109"/>
      <c r="BK7109"/>
      <c r="BL7109"/>
      <c r="BM7109"/>
      <c r="BN7109"/>
      <c r="BO7109"/>
      <c r="BP7109"/>
      <c r="BQ7109"/>
      <c r="BR7109"/>
      <c r="BS7109"/>
      <c r="BT7109"/>
      <c r="BU7109"/>
      <c r="BV7109"/>
      <c r="BW7109"/>
      <c r="BX7109"/>
      <c r="BY7109"/>
      <c r="BZ7109"/>
      <c r="CA7109"/>
      <c r="CB7109"/>
      <c r="CC7109"/>
      <c r="CD7109"/>
      <c r="CE7109"/>
      <c r="CF7109"/>
      <c r="CG7109"/>
      <c r="CH7109"/>
      <c r="CI7109"/>
      <c r="CJ7109"/>
      <c r="CK7109"/>
      <c r="DZJ7109"/>
      <c r="DZK7109"/>
      <c r="DZL7109"/>
      <c r="DZM7109"/>
      <c r="DZN7109"/>
      <c r="DZO7109"/>
      <c r="DZP7109"/>
      <c r="DZQ7109"/>
      <c r="DZR7109"/>
      <c r="DZS7109"/>
      <c r="DZT7109"/>
      <c r="DZU7109"/>
      <c r="DZV7109"/>
      <c r="DZW7109"/>
      <c r="DZX7109"/>
      <c r="DZY7109"/>
      <c r="DZZ7109"/>
      <c r="EAA7109"/>
      <c r="EAB7109"/>
      <c r="EAC7109"/>
      <c r="EAD7109"/>
      <c r="EAE7109"/>
      <c r="EAF7109"/>
      <c r="EAG7109"/>
      <c r="EAH7109"/>
    </row>
    <row r="7110" spans="38:89 3390:3414" x14ac:dyDescent="0.3"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  <c r="BE7110"/>
      <c r="BF7110"/>
      <c r="BG7110"/>
      <c r="BH7110"/>
      <c r="BI7110"/>
      <c r="BJ7110"/>
      <c r="BK7110"/>
      <c r="BL7110"/>
      <c r="BM7110"/>
      <c r="BN7110"/>
      <c r="BO7110"/>
      <c r="BP7110"/>
      <c r="BQ7110"/>
      <c r="BR7110"/>
      <c r="BS7110"/>
      <c r="BT7110"/>
      <c r="BU7110"/>
      <c r="BV7110"/>
      <c r="BW7110"/>
      <c r="BX7110"/>
      <c r="BY7110"/>
      <c r="BZ7110"/>
      <c r="CA7110"/>
      <c r="CB7110"/>
      <c r="CC7110"/>
      <c r="CD7110"/>
      <c r="CE7110"/>
      <c r="CF7110"/>
      <c r="CG7110"/>
      <c r="CH7110"/>
      <c r="CI7110"/>
      <c r="CJ7110"/>
      <c r="CK7110"/>
      <c r="DZJ7110"/>
      <c r="DZK7110"/>
      <c r="DZL7110"/>
      <c r="DZM7110"/>
      <c r="DZN7110"/>
      <c r="DZO7110"/>
      <c r="DZP7110"/>
      <c r="DZQ7110"/>
      <c r="DZR7110"/>
      <c r="DZS7110"/>
      <c r="DZT7110"/>
      <c r="DZU7110"/>
      <c r="DZV7110"/>
      <c r="DZW7110"/>
      <c r="DZX7110"/>
      <c r="DZY7110"/>
      <c r="DZZ7110"/>
      <c r="EAA7110"/>
      <c r="EAB7110"/>
      <c r="EAC7110"/>
      <c r="EAD7110"/>
      <c r="EAE7110"/>
      <c r="EAF7110"/>
      <c r="EAG7110"/>
      <c r="EAH7110"/>
    </row>
    <row r="7111" spans="38:89 3390:3414" x14ac:dyDescent="0.3"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  <c r="BE7111"/>
      <c r="BF7111"/>
      <c r="BG7111"/>
      <c r="BH7111"/>
      <c r="BI7111"/>
      <c r="BJ7111"/>
      <c r="BK7111"/>
      <c r="BL7111"/>
      <c r="BM7111"/>
      <c r="BN7111"/>
      <c r="BO7111"/>
      <c r="BP7111"/>
      <c r="BQ7111"/>
      <c r="BR7111"/>
      <c r="BS7111"/>
      <c r="BT7111"/>
      <c r="BU7111"/>
      <c r="BV7111"/>
      <c r="BW7111"/>
      <c r="BX7111"/>
      <c r="BY7111"/>
      <c r="BZ7111"/>
      <c r="CA7111"/>
      <c r="CB7111"/>
      <c r="CC7111"/>
      <c r="CD7111"/>
      <c r="CE7111"/>
      <c r="CF7111"/>
      <c r="CG7111"/>
      <c r="CH7111"/>
      <c r="CI7111"/>
      <c r="CJ7111"/>
      <c r="CK7111"/>
      <c r="DZJ7111"/>
      <c r="DZK7111"/>
      <c r="DZL7111"/>
      <c r="DZM7111"/>
      <c r="DZN7111"/>
      <c r="DZO7111"/>
      <c r="DZP7111"/>
      <c r="DZQ7111"/>
      <c r="DZR7111"/>
      <c r="DZS7111"/>
      <c r="DZT7111"/>
      <c r="DZU7111"/>
      <c r="DZV7111"/>
      <c r="DZW7111"/>
      <c r="DZX7111"/>
      <c r="DZY7111"/>
      <c r="DZZ7111"/>
      <c r="EAA7111"/>
      <c r="EAB7111"/>
      <c r="EAC7111"/>
      <c r="EAD7111"/>
      <c r="EAE7111"/>
      <c r="EAF7111"/>
      <c r="EAG7111"/>
      <c r="EAH7111"/>
    </row>
    <row r="7112" spans="38:89 3390:3414" x14ac:dyDescent="0.3"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  <c r="BE7112"/>
      <c r="BF7112"/>
      <c r="BG7112"/>
      <c r="BH7112"/>
      <c r="BI7112"/>
      <c r="BJ7112"/>
      <c r="BK7112"/>
      <c r="BL7112"/>
      <c r="BM7112"/>
      <c r="BN7112"/>
      <c r="BO7112"/>
      <c r="BP7112"/>
      <c r="BQ7112"/>
      <c r="BR7112"/>
      <c r="BS7112"/>
      <c r="BT7112"/>
      <c r="BU7112"/>
      <c r="BV7112"/>
      <c r="BW7112"/>
      <c r="BX7112"/>
      <c r="BY7112"/>
      <c r="BZ7112"/>
      <c r="CA7112"/>
      <c r="CB7112"/>
      <c r="CC7112"/>
      <c r="CD7112"/>
      <c r="CE7112"/>
      <c r="CF7112"/>
      <c r="CG7112"/>
      <c r="CH7112"/>
      <c r="CI7112"/>
      <c r="CJ7112"/>
      <c r="CK7112"/>
      <c r="DZJ7112"/>
      <c r="DZK7112"/>
      <c r="DZL7112"/>
      <c r="DZM7112"/>
      <c r="DZN7112"/>
      <c r="DZO7112"/>
      <c r="DZP7112"/>
      <c r="DZQ7112"/>
      <c r="DZR7112"/>
      <c r="DZS7112"/>
      <c r="DZT7112"/>
      <c r="DZU7112"/>
      <c r="DZV7112"/>
      <c r="DZW7112"/>
      <c r="DZX7112"/>
      <c r="DZY7112"/>
      <c r="DZZ7112"/>
      <c r="EAA7112"/>
      <c r="EAB7112"/>
      <c r="EAC7112"/>
      <c r="EAD7112"/>
      <c r="EAE7112"/>
      <c r="EAF7112"/>
      <c r="EAG7112"/>
      <c r="EAH7112"/>
    </row>
    <row r="7113" spans="38:89 3390:3414" x14ac:dyDescent="0.3"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  <c r="BE7113"/>
      <c r="BF7113"/>
      <c r="BG7113"/>
      <c r="BH7113"/>
      <c r="BI7113"/>
      <c r="BJ7113"/>
      <c r="BK7113"/>
      <c r="BL7113"/>
      <c r="BM7113"/>
      <c r="BN7113"/>
      <c r="BO7113"/>
      <c r="BP7113"/>
      <c r="BQ7113"/>
      <c r="BR7113"/>
      <c r="BS7113"/>
      <c r="BT7113"/>
      <c r="BU7113"/>
      <c r="BV7113"/>
      <c r="BW7113"/>
      <c r="BX7113"/>
      <c r="BY7113"/>
      <c r="BZ7113"/>
      <c r="CA7113"/>
      <c r="CB7113"/>
      <c r="CC7113"/>
      <c r="CD7113"/>
      <c r="CE7113"/>
      <c r="CF7113"/>
      <c r="CG7113"/>
      <c r="CH7113"/>
      <c r="CI7113"/>
      <c r="CJ7113"/>
      <c r="CK7113"/>
      <c r="DZJ7113"/>
      <c r="DZK7113"/>
      <c r="DZL7113"/>
      <c r="DZM7113"/>
      <c r="DZN7113"/>
      <c r="DZO7113"/>
      <c r="DZP7113"/>
      <c r="DZQ7113"/>
      <c r="DZR7113"/>
      <c r="DZS7113"/>
      <c r="DZT7113"/>
      <c r="DZU7113"/>
      <c r="DZV7113"/>
      <c r="DZW7113"/>
      <c r="DZX7113"/>
      <c r="DZY7113"/>
      <c r="DZZ7113"/>
      <c r="EAA7113"/>
      <c r="EAB7113"/>
      <c r="EAC7113"/>
      <c r="EAD7113"/>
      <c r="EAE7113"/>
      <c r="EAF7113"/>
      <c r="EAG7113"/>
      <c r="EAH7113"/>
    </row>
    <row r="7114" spans="38:89 3390:3414" x14ac:dyDescent="0.3"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  <c r="BE7114"/>
      <c r="BF7114"/>
      <c r="BG7114"/>
      <c r="BH7114"/>
      <c r="BI7114"/>
      <c r="BJ7114"/>
      <c r="BK7114"/>
      <c r="BL7114"/>
      <c r="BM7114"/>
      <c r="BN7114"/>
      <c r="BO7114"/>
      <c r="BP7114"/>
      <c r="BQ7114"/>
      <c r="BR7114"/>
      <c r="BS7114"/>
      <c r="BT7114"/>
      <c r="BU7114"/>
      <c r="BV7114"/>
      <c r="BW7114"/>
      <c r="BX7114"/>
      <c r="BY7114"/>
      <c r="BZ7114"/>
      <c r="CA7114"/>
      <c r="CB7114"/>
      <c r="CC7114"/>
      <c r="CD7114"/>
      <c r="CE7114"/>
      <c r="CF7114"/>
      <c r="CG7114"/>
      <c r="CH7114"/>
      <c r="CI7114"/>
      <c r="CJ7114"/>
      <c r="CK7114"/>
      <c r="DZJ7114"/>
      <c r="DZK7114"/>
      <c r="DZL7114"/>
      <c r="DZM7114"/>
      <c r="DZN7114"/>
      <c r="DZO7114"/>
      <c r="DZP7114"/>
      <c r="DZQ7114"/>
      <c r="DZR7114"/>
      <c r="DZS7114"/>
      <c r="DZT7114"/>
      <c r="DZU7114"/>
      <c r="DZV7114"/>
      <c r="DZW7114"/>
      <c r="DZX7114"/>
      <c r="DZY7114"/>
      <c r="DZZ7114"/>
      <c r="EAA7114"/>
      <c r="EAB7114"/>
      <c r="EAC7114"/>
      <c r="EAD7114"/>
      <c r="EAE7114"/>
      <c r="EAF7114"/>
      <c r="EAG7114"/>
      <c r="EAH7114"/>
    </row>
    <row r="7115" spans="38:89 3390:3414" x14ac:dyDescent="0.3"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  <c r="BE7115"/>
      <c r="BF7115"/>
      <c r="BG7115"/>
      <c r="BH7115"/>
      <c r="BI7115"/>
      <c r="BJ7115"/>
      <c r="BK7115"/>
      <c r="BL7115"/>
      <c r="BM7115"/>
      <c r="BN7115"/>
      <c r="BO7115"/>
      <c r="BP7115"/>
      <c r="BQ7115"/>
      <c r="BR7115"/>
      <c r="BS7115"/>
      <c r="BT7115"/>
      <c r="BU7115"/>
      <c r="BV7115"/>
      <c r="BW7115"/>
      <c r="BX7115"/>
      <c r="BY7115"/>
      <c r="BZ7115"/>
      <c r="CA7115"/>
      <c r="CB7115"/>
      <c r="CC7115"/>
      <c r="CD7115"/>
      <c r="CE7115"/>
      <c r="CF7115"/>
      <c r="CG7115"/>
      <c r="CH7115"/>
      <c r="CI7115"/>
      <c r="CJ7115"/>
      <c r="CK7115"/>
      <c r="DZJ7115"/>
      <c r="DZK7115"/>
      <c r="DZL7115"/>
      <c r="DZM7115"/>
      <c r="DZN7115"/>
      <c r="DZO7115"/>
      <c r="DZP7115"/>
      <c r="DZQ7115"/>
      <c r="DZR7115"/>
      <c r="DZS7115"/>
      <c r="DZT7115"/>
      <c r="DZU7115"/>
      <c r="DZV7115"/>
      <c r="DZW7115"/>
      <c r="DZX7115"/>
      <c r="DZY7115"/>
      <c r="DZZ7115"/>
      <c r="EAA7115"/>
      <c r="EAB7115"/>
      <c r="EAC7115"/>
      <c r="EAD7115"/>
      <c r="EAE7115"/>
      <c r="EAF7115"/>
      <c r="EAG7115"/>
      <c r="EAH7115"/>
    </row>
    <row r="7116" spans="38:89 3390:3414" x14ac:dyDescent="0.3"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  <c r="BE7116"/>
      <c r="BF7116"/>
      <c r="BG7116"/>
      <c r="BH7116"/>
      <c r="BI7116"/>
      <c r="BJ7116"/>
      <c r="BK7116"/>
      <c r="BL7116"/>
      <c r="BM7116"/>
      <c r="BN7116"/>
      <c r="BO7116"/>
      <c r="BP7116"/>
      <c r="BQ7116"/>
      <c r="BR7116"/>
      <c r="BS7116"/>
      <c r="BT7116"/>
      <c r="BU7116"/>
      <c r="BV7116"/>
      <c r="BW7116"/>
      <c r="BX7116"/>
      <c r="BY7116"/>
      <c r="BZ7116"/>
      <c r="CA7116"/>
      <c r="CB7116"/>
      <c r="CC7116"/>
      <c r="CD7116"/>
      <c r="CE7116"/>
      <c r="CF7116"/>
      <c r="CG7116"/>
      <c r="CH7116"/>
      <c r="CI7116"/>
      <c r="CJ7116"/>
      <c r="CK7116"/>
      <c r="DZJ7116"/>
      <c r="DZK7116"/>
      <c r="DZL7116"/>
      <c r="DZM7116"/>
      <c r="DZN7116"/>
      <c r="DZO7116"/>
      <c r="DZP7116"/>
      <c r="DZQ7116"/>
      <c r="DZR7116"/>
      <c r="DZS7116"/>
      <c r="DZT7116"/>
      <c r="DZU7116"/>
      <c r="DZV7116"/>
      <c r="DZW7116"/>
      <c r="DZX7116"/>
      <c r="DZY7116"/>
      <c r="DZZ7116"/>
      <c r="EAA7116"/>
      <c r="EAB7116"/>
      <c r="EAC7116"/>
      <c r="EAD7116"/>
      <c r="EAE7116"/>
      <c r="EAF7116"/>
      <c r="EAG7116"/>
      <c r="EAH7116"/>
    </row>
    <row r="7117" spans="38:89 3390:3414" x14ac:dyDescent="0.3"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  <c r="BE7117"/>
      <c r="BF7117"/>
      <c r="BG7117"/>
      <c r="BH7117"/>
      <c r="BI7117"/>
      <c r="BJ7117"/>
      <c r="BK7117"/>
      <c r="BL7117"/>
      <c r="BM7117"/>
      <c r="BN7117"/>
      <c r="BO7117"/>
      <c r="BP7117"/>
      <c r="BQ7117"/>
      <c r="BR7117"/>
      <c r="BS7117"/>
      <c r="BT7117"/>
      <c r="BU7117"/>
      <c r="BV7117"/>
      <c r="BW7117"/>
      <c r="BX7117"/>
      <c r="BY7117"/>
      <c r="BZ7117"/>
      <c r="CA7117"/>
      <c r="CB7117"/>
      <c r="CC7117"/>
      <c r="CD7117"/>
      <c r="CE7117"/>
      <c r="CF7117"/>
      <c r="CG7117"/>
      <c r="CH7117"/>
      <c r="CI7117"/>
      <c r="CJ7117"/>
      <c r="CK7117"/>
      <c r="DZJ7117"/>
      <c r="DZK7117"/>
      <c r="DZL7117"/>
      <c r="DZM7117"/>
      <c r="DZN7117"/>
      <c r="DZO7117"/>
      <c r="DZP7117"/>
      <c r="DZQ7117"/>
      <c r="DZR7117"/>
      <c r="DZS7117"/>
      <c r="DZT7117"/>
      <c r="DZU7117"/>
      <c r="DZV7117"/>
      <c r="DZW7117"/>
      <c r="DZX7117"/>
      <c r="DZY7117"/>
      <c r="DZZ7117"/>
      <c r="EAA7117"/>
      <c r="EAB7117"/>
      <c r="EAC7117"/>
      <c r="EAD7117"/>
      <c r="EAE7117"/>
      <c r="EAF7117"/>
      <c r="EAG7117"/>
      <c r="EAH7117"/>
    </row>
    <row r="7118" spans="38:89 3390:3414" x14ac:dyDescent="0.3"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  <c r="BE7118"/>
      <c r="BF7118"/>
      <c r="BG7118"/>
      <c r="BH7118"/>
      <c r="BI7118"/>
      <c r="BJ7118"/>
      <c r="BK7118"/>
      <c r="BL7118"/>
      <c r="BM7118"/>
      <c r="BN7118"/>
      <c r="BO7118"/>
      <c r="BP7118"/>
      <c r="BQ7118"/>
      <c r="BR7118"/>
      <c r="BS7118"/>
      <c r="BT7118"/>
      <c r="BU7118"/>
      <c r="BV7118"/>
      <c r="BW7118"/>
      <c r="BX7118"/>
      <c r="BY7118"/>
      <c r="BZ7118"/>
      <c r="CA7118"/>
      <c r="CB7118"/>
      <c r="CC7118"/>
      <c r="CD7118"/>
      <c r="CE7118"/>
      <c r="CF7118"/>
      <c r="CG7118"/>
      <c r="CH7118"/>
      <c r="CI7118"/>
      <c r="CJ7118"/>
      <c r="CK7118"/>
      <c r="DZJ7118"/>
      <c r="DZK7118"/>
      <c r="DZL7118"/>
      <c r="DZM7118"/>
      <c r="DZN7118"/>
      <c r="DZO7118"/>
      <c r="DZP7118"/>
      <c r="DZQ7118"/>
      <c r="DZR7118"/>
      <c r="DZS7118"/>
      <c r="DZT7118"/>
      <c r="DZU7118"/>
      <c r="DZV7118"/>
      <c r="DZW7118"/>
      <c r="DZX7118"/>
      <c r="DZY7118"/>
      <c r="DZZ7118"/>
      <c r="EAA7118"/>
      <c r="EAB7118"/>
      <c r="EAC7118"/>
      <c r="EAD7118"/>
      <c r="EAE7118"/>
      <c r="EAF7118"/>
      <c r="EAG7118"/>
      <c r="EAH7118"/>
    </row>
    <row r="7119" spans="38:89 3390:3414" x14ac:dyDescent="0.3"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  <c r="BE7119"/>
      <c r="BF7119"/>
      <c r="BG7119"/>
      <c r="BH7119"/>
      <c r="BI7119"/>
      <c r="BJ7119"/>
      <c r="BK7119"/>
      <c r="BL7119"/>
      <c r="BM7119"/>
      <c r="BN7119"/>
      <c r="BO7119"/>
      <c r="BP7119"/>
      <c r="BQ7119"/>
      <c r="BR7119"/>
      <c r="BS7119"/>
      <c r="BT7119"/>
      <c r="BU7119"/>
      <c r="BV7119"/>
      <c r="BW7119"/>
      <c r="BX7119"/>
      <c r="BY7119"/>
      <c r="BZ7119"/>
      <c r="CA7119"/>
      <c r="CB7119"/>
      <c r="CC7119"/>
      <c r="CD7119"/>
      <c r="CE7119"/>
      <c r="CF7119"/>
      <c r="CG7119"/>
      <c r="CH7119"/>
      <c r="CI7119"/>
      <c r="CJ7119"/>
      <c r="CK7119"/>
      <c r="DZJ7119"/>
      <c r="DZK7119"/>
      <c r="DZL7119"/>
      <c r="DZM7119"/>
      <c r="DZN7119"/>
      <c r="DZO7119"/>
      <c r="DZP7119"/>
      <c r="DZQ7119"/>
      <c r="DZR7119"/>
      <c r="DZS7119"/>
      <c r="DZT7119"/>
      <c r="DZU7119"/>
      <c r="DZV7119"/>
      <c r="DZW7119"/>
      <c r="DZX7119"/>
      <c r="DZY7119"/>
      <c r="DZZ7119"/>
      <c r="EAA7119"/>
      <c r="EAB7119"/>
      <c r="EAC7119"/>
      <c r="EAD7119"/>
      <c r="EAE7119"/>
      <c r="EAF7119"/>
      <c r="EAG7119"/>
      <c r="EAH7119"/>
    </row>
    <row r="7120" spans="38:89 3390:3414" x14ac:dyDescent="0.3"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  <c r="BE7120"/>
      <c r="BF7120"/>
      <c r="BG7120"/>
      <c r="BH7120"/>
      <c r="BI7120"/>
      <c r="BJ7120"/>
      <c r="BK7120"/>
      <c r="BL7120"/>
      <c r="BM7120"/>
      <c r="BN7120"/>
      <c r="BO7120"/>
      <c r="BP7120"/>
      <c r="BQ7120"/>
      <c r="BR7120"/>
      <c r="BS7120"/>
      <c r="BT7120"/>
      <c r="BU7120"/>
      <c r="BV7120"/>
      <c r="BW7120"/>
      <c r="BX7120"/>
      <c r="BY7120"/>
      <c r="BZ7120"/>
      <c r="CA7120"/>
      <c r="CB7120"/>
      <c r="CC7120"/>
      <c r="CD7120"/>
      <c r="CE7120"/>
      <c r="CF7120"/>
      <c r="CG7120"/>
      <c r="CH7120"/>
      <c r="CI7120"/>
      <c r="CJ7120"/>
      <c r="CK7120"/>
      <c r="DZJ7120"/>
      <c r="DZK7120"/>
      <c r="DZL7120"/>
      <c r="DZM7120"/>
      <c r="DZN7120"/>
      <c r="DZO7120"/>
      <c r="DZP7120"/>
      <c r="DZQ7120"/>
      <c r="DZR7120"/>
      <c r="DZS7120"/>
      <c r="DZT7120"/>
      <c r="DZU7120"/>
      <c r="DZV7120"/>
      <c r="DZW7120"/>
      <c r="DZX7120"/>
      <c r="DZY7120"/>
      <c r="DZZ7120"/>
      <c r="EAA7120"/>
      <c r="EAB7120"/>
      <c r="EAC7120"/>
      <c r="EAD7120"/>
      <c r="EAE7120"/>
      <c r="EAF7120"/>
      <c r="EAG7120"/>
      <c r="EAH7120"/>
    </row>
    <row r="7121" spans="38:89 3390:3414" x14ac:dyDescent="0.3"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  <c r="BE7121"/>
      <c r="BF7121"/>
      <c r="BG7121"/>
      <c r="BH7121"/>
      <c r="BI7121"/>
      <c r="BJ7121"/>
      <c r="BK7121"/>
      <c r="BL7121"/>
      <c r="BM7121"/>
      <c r="BN7121"/>
      <c r="BO7121"/>
      <c r="BP7121"/>
      <c r="BQ7121"/>
      <c r="BR7121"/>
      <c r="BS7121"/>
      <c r="BT7121"/>
      <c r="BU7121"/>
      <c r="BV7121"/>
      <c r="BW7121"/>
      <c r="BX7121"/>
      <c r="BY7121"/>
      <c r="BZ7121"/>
      <c r="CA7121"/>
      <c r="CB7121"/>
      <c r="CC7121"/>
      <c r="CD7121"/>
      <c r="CE7121"/>
      <c r="CF7121"/>
      <c r="CG7121"/>
      <c r="CH7121"/>
      <c r="CI7121"/>
      <c r="CJ7121"/>
      <c r="CK7121"/>
      <c r="DZJ7121"/>
      <c r="DZK7121"/>
      <c r="DZL7121"/>
      <c r="DZM7121"/>
      <c r="DZN7121"/>
      <c r="DZO7121"/>
      <c r="DZP7121"/>
      <c r="DZQ7121"/>
      <c r="DZR7121"/>
      <c r="DZS7121"/>
      <c r="DZT7121"/>
      <c r="DZU7121"/>
      <c r="DZV7121"/>
      <c r="DZW7121"/>
      <c r="DZX7121"/>
      <c r="DZY7121"/>
      <c r="DZZ7121"/>
      <c r="EAA7121"/>
      <c r="EAB7121"/>
      <c r="EAC7121"/>
      <c r="EAD7121"/>
      <c r="EAE7121"/>
      <c r="EAF7121"/>
      <c r="EAG7121"/>
      <c r="EAH7121"/>
    </row>
    <row r="7122" spans="38:89 3390:3414" x14ac:dyDescent="0.3"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  <c r="BE7122"/>
      <c r="BF7122"/>
      <c r="BG7122"/>
      <c r="BH7122"/>
      <c r="BI7122"/>
      <c r="BJ7122"/>
      <c r="BK7122"/>
      <c r="BL7122"/>
      <c r="BM7122"/>
      <c r="BN7122"/>
      <c r="BO7122"/>
      <c r="BP7122"/>
      <c r="BQ7122"/>
      <c r="BR7122"/>
      <c r="BS7122"/>
      <c r="BT7122"/>
      <c r="BU7122"/>
      <c r="BV7122"/>
      <c r="BW7122"/>
      <c r="BX7122"/>
      <c r="BY7122"/>
      <c r="BZ7122"/>
      <c r="CA7122"/>
      <c r="CB7122"/>
      <c r="CC7122"/>
      <c r="CD7122"/>
      <c r="CE7122"/>
      <c r="CF7122"/>
      <c r="CG7122"/>
      <c r="CH7122"/>
      <c r="CI7122"/>
      <c r="CJ7122"/>
      <c r="CK7122"/>
      <c r="DZJ7122"/>
      <c r="DZK7122"/>
      <c r="DZL7122"/>
      <c r="DZM7122"/>
      <c r="DZN7122"/>
      <c r="DZO7122"/>
      <c r="DZP7122"/>
      <c r="DZQ7122"/>
      <c r="DZR7122"/>
      <c r="DZS7122"/>
      <c r="DZT7122"/>
      <c r="DZU7122"/>
      <c r="DZV7122"/>
      <c r="DZW7122"/>
      <c r="DZX7122"/>
      <c r="DZY7122"/>
      <c r="DZZ7122"/>
      <c r="EAA7122"/>
      <c r="EAB7122"/>
      <c r="EAC7122"/>
      <c r="EAD7122"/>
      <c r="EAE7122"/>
      <c r="EAF7122"/>
      <c r="EAG7122"/>
      <c r="EAH7122"/>
    </row>
    <row r="7123" spans="38:89 3390:3414" x14ac:dyDescent="0.3"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  <c r="BE7123"/>
      <c r="BF7123"/>
      <c r="BG7123"/>
      <c r="BH7123"/>
      <c r="BI7123"/>
      <c r="BJ7123"/>
      <c r="BK7123"/>
      <c r="BL7123"/>
      <c r="BM7123"/>
      <c r="BN7123"/>
      <c r="BO7123"/>
      <c r="BP7123"/>
      <c r="BQ7123"/>
      <c r="BR7123"/>
      <c r="BS7123"/>
      <c r="BT7123"/>
      <c r="BU7123"/>
      <c r="BV7123"/>
      <c r="BW7123"/>
      <c r="BX7123"/>
      <c r="BY7123"/>
      <c r="BZ7123"/>
      <c r="CA7123"/>
      <c r="CB7123"/>
      <c r="CC7123"/>
      <c r="CD7123"/>
      <c r="CE7123"/>
      <c r="CF7123"/>
      <c r="CG7123"/>
      <c r="CH7123"/>
      <c r="CI7123"/>
      <c r="CJ7123"/>
      <c r="CK7123"/>
      <c r="DZJ7123"/>
      <c r="DZK7123"/>
      <c r="DZL7123"/>
      <c r="DZM7123"/>
      <c r="DZN7123"/>
      <c r="DZO7123"/>
      <c r="DZP7123"/>
      <c r="DZQ7123"/>
      <c r="DZR7123"/>
      <c r="DZS7123"/>
      <c r="DZT7123"/>
      <c r="DZU7123"/>
      <c r="DZV7123"/>
      <c r="DZW7123"/>
      <c r="DZX7123"/>
      <c r="DZY7123"/>
      <c r="DZZ7123"/>
      <c r="EAA7123"/>
      <c r="EAB7123"/>
      <c r="EAC7123"/>
      <c r="EAD7123"/>
      <c r="EAE7123"/>
      <c r="EAF7123"/>
      <c r="EAG7123"/>
      <c r="EAH7123"/>
    </row>
    <row r="7124" spans="38:89 3390:3414" x14ac:dyDescent="0.3"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  <c r="BE7124"/>
      <c r="BF7124"/>
      <c r="BG7124"/>
      <c r="BH7124"/>
      <c r="BI7124"/>
      <c r="BJ7124"/>
      <c r="BK7124"/>
      <c r="BL7124"/>
      <c r="BM7124"/>
      <c r="BN7124"/>
      <c r="BO7124"/>
      <c r="BP7124"/>
      <c r="BQ7124"/>
      <c r="BR7124"/>
      <c r="BS7124"/>
      <c r="BT7124"/>
      <c r="BU7124"/>
      <c r="BV7124"/>
      <c r="BW7124"/>
      <c r="BX7124"/>
      <c r="BY7124"/>
      <c r="BZ7124"/>
      <c r="CA7124"/>
      <c r="CB7124"/>
      <c r="CC7124"/>
      <c r="CD7124"/>
      <c r="CE7124"/>
      <c r="CF7124"/>
      <c r="CG7124"/>
      <c r="CH7124"/>
      <c r="CI7124"/>
      <c r="CJ7124"/>
      <c r="CK7124"/>
      <c r="DZJ7124"/>
      <c r="DZK7124"/>
      <c r="DZL7124"/>
      <c r="DZM7124"/>
      <c r="DZN7124"/>
      <c r="DZO7124"/>
      <c r="DZP7124"/>
      <c r="DZQ7124"/>
      <c r="DZR7124"/>
      <c r="DZS7124"/>
      <c r="DZT7124"/>
      <c r="DZU7124"/>
      <c r="DZV7124"/>
      <c r="DZW7124"/>
      <c r="DZX7124"/>
      <c r="DZY7124"/>
      <c r="DZZ7124"/>
      <c r="EAA7124"/>
      <c r="EAB7124"/>
      <c r="EAC7124"/>
      <c r="EAD7124"/>
      <c r="EAE7124"/>
      <c r="EAF7124"/>
      <c r="EAG7124"/>
      <c r="EAH7124"/>
    </row>
    <row r="7125" spans="38:89 3390:3414" x14ac:dyDescent="0.3"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  <c r="BE7125"/>
      <c r="BF7125"/>
      <c r="BG7125"/>
      <c r="BH7125"/>
      <c r="BI7125"/>
      <c r="BJ7125"/>
      <c r="BK7125"/>
      <c r="BL7125"/>
      <c r="BM7125"/>
      <c r="BN7125"/>
      <c r="BO7125"/>
      <c r="BP7125"/>
      <c r="BQ7125"/>
      <c r="BR7125"/>
      <c r="BS7125"/>
      <c r="BT7125"/>
      <c r="BU7125"/>
      <c r="BV7125"/>
      <c r="BW7125"/>
      <c r="BX7125"/>
      <c r="BY7125"/>
      <c r="BZ7125"/>
      <c r="CA7125"/>
      <c r="CB7125"/>
      <c r="CC7125"/>
      <c r="CD7125"/>
      <c r="CE7125"/>
      <c r="CF7125"/>
      <c r="CG7125"/>
      <c r="CH7125"/>
      <c r="CI7125"/>
      <c r="CJ7125"/>
      <c r="CK7125"/>
      <c r="DZJ7125"/>
      <c r="DZK7125"/>
      <c r="DZL7125"/>
      <c r="DZM7125"/>
      <c r="DZN7125"/>
      <c r="DZO7125"/>
      <c r="DZP7125"/>
      <c r="DZQ7125"/>
      <c r="DZR7125"/>
      <c r="DZS7125"/>
      <c r="DZT7125"/>
      <c r="DZU7125"/>
      <c r="DZV7125"/>
      <c r="DZW7125"/>
      <c r="DZX7125"/>
      <c r="DZY7125"/>
      <c r="DZZ7125"/>
      <c r="EAA7125"/>
      <c r="EAB7125"/>
      <c r="EAC7125"/>
      <c r="EAD7125"/>
      <c r="EAE7125"/>
      <c r="EAF7125"/>
      <c r="EAG7125"/>
      <c r="EAH7125"/>
    </row>
    <row r="7126" spans="38:89 3390:3414" x14ac:dyDescent="0.3"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  <c r="BE7126"/>
      <c r="BF7126"/>
      <c r="BG7126"/>
      <c r="BH7126"/>
      <c r="BI7126"/>
      <c r="BJ7126"/>
      <c r="BK7126"/>
      <c r="BL7126"/>
      <c r="BM7126"/>
      <c r="BN7126"/>
      <c r="BO7126"/>
      <c r="BP7126"/>
      <c r="BQ7126"/>
      <c r="BR7126"/>
      <c r="BS7126"/>
      <c r="BT7126"/>
      <c r="BU7126"/>
      <c r="BV7126"/>
      <c r="BW7126"/>
      <c r="BX7126"/>
      <c r="BY7126"/>
      <c r="BZ7126"/>
      <c r="CA7126"/>
      <c r="CB7126"/>
      <c r="CC7126"/>
      <c r="CD7126"/>
      <c r="CE7126"/>
      <c r="CF7126"/>
      <c r="CG7126"/>
      <c r="CH7126"/>
      <c r="CI7126"/>
      <c r="CJ7126"/>
      <c r="CK7126"/>
      <c r="DZJ7126"/>
      <c r="DZK7126"/>
      <c r="DZL7126"/>
      <c r="DZM7126"/>
      <c r="DZN7126"/>
      <c r="DZO7126"/>
      <c r="DZP7126"/>
      <c r="DZQ7126"/>
      <c r="DZR7126"/>
      <c r="DZS7126"/>
      <c r="DZT7126"/>
      <c r="DZU7126"/>
      <c r="DZV7126"/>
      <c r="DZW7126"/>
      <c r="DZX7126"/>
      <c r="DZY7126"/>
      <c r="DZZ7126"/>
      <c r="EAA7126"/>
      <c r="EAB7126"/>
      <c r="EAC7126"/>
      <c r="EAD7126"/>
      <c r="EAE7126"/>
      <c r="EAF7126"/>
      <c r="EAG7126"/>
      <c r="EAH7126"/>
    </row>
    <row r="7127" spans="38:89 3390:3414" x14ac:dyDescent="0.3"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  <c r="BE7127"/>
      <c r="BF7127"/>
      <c r="BG7127"/>
      <c r="BH7127"/>
      <c r="BI7127"/>
      <c r="BJ7127"/>
      <c r="BK7127"/>
      <c r="BL7127"/>
      <c r="BM7127"/>
      <c r="BN7127"/>
      <c r="BO7127"/>
      <c r="BP7127"/>
      <c r="BQ7127"/>
      <c r="BR7127"/>
      <c r="BS7127"/>
      <c r="BT7127"/>
      <c r="BU7127"/>
      <c r="BV7127"/>
      <c r="BW7127"/>
      <c r="BX7127"/>
      <c r="BY7127"/>
      <c r="BZ7127"/>
      <c r="CA7127"/>
      <c r="CB7127"/>
      <c r="CC7127"/>
      <c r="CD7127"/>
      <c r="CE7127"/>
      <c r="CF7127"/>
      <c r="CG7127"/>
      <c r="CH7127"/>
      <c r="CI7127"/>
      <c r="CJ7127"/>
      <c r="CK7127"/>
      <c r="DZJ7127"/>
      <c r="DZK7127"/>
      <c r="DZL7127"/>
      <c r="DZM7127"/>
      <c r="DZN7127"/>
      <c r="DZO7127"/>
      <c r="DZP7127"/>
      <c r="DZQ7127"/>
      <c r="DZR7127"/>
      <c r="DZS7127"/>
      <c r="DZT7127"/>
      <c r="DZU7127"/>
      <c r="DZV7127"/>
      <c r="DZW7127"/>
      <c r="DZX7127"/>
      <c r="DZY7127"/>
      <c r="DZZ7127"/>
      <c r="EAA7127"/>
      <c r="EAB7127"/>
      <c r="EAC7127"/>
      <c r="EAD7127"/>
      <c r="EAE7127"/>
      <c r="EAF7127"/>
      <c r="EAG7127"/>
      <c r="EAH7127"/>
    </row>
    <row r="7128" spans="38:89 3390:3414" x14ac:dyDescent="0.3"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  <c r="BE7128"/>
      <c r="BF7128"/>
      <c r="BG7128"/>
      <c r="BH7128"/>
      <c r="BI7128"/>
      <c r="BJ7128"/>
      <c r="BK7128"/>
      <c r="BL7128"/>
      <c r="BM7128"/>
      <c r="BN7128"/>
      <c r="BO7128"/>
      <c r="BP7128"/>
      <c r="BQ7128"/>
      <c r="BR7128"/>
      <c r="BS7128"/>
      <c r="BT7128"/>
      <c r="BU7128"/>
      <c r="BV7128"/>
      <c r="BW7128"/>
      <c r="BX7128"/>
      <c r="BY7128"/>
      <c r="BZ7128"/>
      <c r="CA7128"/>
      <c r="CB7128"/>
      <c r="CC7128"/>
      <c r="CD7128"/>
      <c r="CE7128"/>
      <c r="CF7128"/>
      <c r="CG7128"/>
      <c r="CH7128"/>
      <c r="CI7128"/>
      <c r="CJ7128"/>
      <c r="CK7128"/>
      <c r="DZJ7128"/>
      <c r="DZK7128"/>
      <c r="DZL7128"/>
      <c r="DZM7128"/>
      <c r="DZN7128"/>
      <c r="DZO7128"/>
      <c r="DZP7128"/>
      <c r="DZQ7128"/>
      <c r="DZR7128"/>
      <c r="DZS7128"/>
      <c r="DZT7128"/>
      <c r="DZU7128"/>
      <c r="DZV7128"/>
      <c r="DZW7128"/>
      <c r="DZX7128"/>
      <c r="DZY7128"/>
      <c r="DZZ7128"/>
      <c r="EAA7128"/>
      <c r="EAB7128"/>
      <c r="EAC7128"/>
      <c r="EAD7128"/>
      <c r="EAE7128"/>
      <c r="EAF7128"/>
      <c r="EAG7128"/>
      <c r="EAH7128"/>
    </row>
    <row r="7129" spans="38:89 3390:3414" x14ac:dyDescent="0.3"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  <c r="BE7129"/>
      <c r="BF7129"/>
      <c r="BG7129"/>
      <c r="BH7129"/>
      <c r="BI7129"/>
      <c r="BJ7129"/>
      <c r="BK7129"/>
      <c r="BL7129"/>
      <c r="BM7129"/>
      <c r="BN7129"/>
      <c r="BO7129"/>
      <c r="BP7129"/>
      <c r="BQ7129"/>
      <c r="BR7129"/>
      <c r="BS7129"/>
      <c r="BT7129"/>
      <c r="BU7129"/>
      <c r="BV7129"/>
      <c r="BW7129"/>
      <c r="BX7129"/>
      <c r="BY7129"/>
      <c r="BZ7129"/>
      <c r="CA7129"/>
      <c r="CB7129"/>
      <c r="CC7129"/>
      <c r="CD7129"/>
      <c r="CE7129"/>
      <c r="CF7129"/>
      <c r="CG7129"/>
      <c r="CH7129"/>
      <c r="CI7129"/>
      <c r="CJ7129"/>
      <c r="CK7129"/>
      <c r="DZJ7129"/>
      <c r="DZK7129"/>
      <c r="DZL7129"/>
      <c r="DZM7129"/>
      <c r="DZN7129"/>
      <c r="DZO7129"/>
      <c r="DZP7129"/>
      <c r="DZQ7129"/>
      <c r="DZR7129"/>
      <c r="DZS7129"/>
      <c r="DZT7129"/>
      <c r="DZU7129"/>
      <c r="DZV7129"/>
      <c r="DZW7129"/>
      <c r="DZX7129"/>
      <c r="DZY7129"/>
      <c r="DZZ7129"/>
      <c r="EAA7129"/>
      <c r="EAB7129"/>
      <c r="EAC7129"/>
      <c r="EAD7129"/>
      <c r="EAE7129"/>
      <c r="EAF7129"/>
      <c r="EAG7129"/>
      <c r="EAH7129"/>
    </row>
    <row r="7130" spans="38:89 3390:3414" x14ac:dyDescent="0.3"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  <c r="BE7130"/>
      <c r="BF7130"/>
      <c r="BG7130"/>
      <c r="BH7130"/>
      <c r="BI7130"/>
      <c r="BJ7130"/>
      <c r="BK7130"/>
      <c r="BL7130"/>
      <c r="BM7130"/>
      <c r="BN7130"/>
      <c r="BO7130"/>
      <c r="BP7130"/>
      <c r="BQ7130"/>
      <c r="BR7130"/>
      <c r="BS7130"/>
      <c r="BT7130"/>
      <c r="BU7130"/>
      <c r="BV7130"/>
      <c r="BW7130"/>
      <c r="BX7130"/>
      <c r="BY7130"/>
      <c r="BZ7130"/>
      <c r="CA7130"/>
      <c r="CB7130"/>
      <c r="CC7130"/>
      <c r="CD7130"/>
      <c r="CE7130"/>
      <c r="CF7130"/>
      <c r="CG7130"/>
      <c r="CH7130"/>
      <c r="CI7130"/>
      <c r="CJ7130"/>
      <c r="CK7130"/>
      <c r="DZJ7130"/>
      <c r="DZK7130"/>
      <c r="DZL7130"/>
      <c r="DZM7130"/>
      <c r="DZN7130"/>
      <c r="DZO7130"/>
      <c r="DZP7130"/>
      <c r="DZQ7130"/>
      <c r="DZR7130"/>
      <c r="DZS7130"/>
      <c r="DZT7130"/>
      <c r="DZU7130"/>
      <c r="DZV7130"/>
      <c r="DZW7130"/>
      <c r="DZX7130"/>
      <c r="DZY7130"/>
      <c r="DZZ7130"/>
      <c r="EAA7130"/>
      <c r="EAB7130"/>
      <c r="EAC7130"/>
      <c r="EAD7130"/>
      <c r="EAE7130"/>
      <c r="EAF7130"/>
      <c r="EAG7130"/>
      <c r="EAH7130"/>
    </row>
    <row r="7131" spans="38:89 3390:3414" x14ac:dyDescent="0.3"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  <c r="BE7131"/>
      <c r="BF7131"/>
      <c r="BG7131"/>
      <c r="BH7131"/>
      <c r="BI7131"/>
      <c r="BJ7131"/>
      <c r="BK7131"/>
      <c r="BL7131"/>
      <c r="BM7131"/>
      <c r="BN7131"/>
      <c r="BO7131"/>
      <c r="BP7131"/>
      <c r="BQ7131"/>
      <c r="BR7131"/>
      <c r="BS7131"/>
      <c r="BT7131"/>
      <c r="BU7131"/>
      <c r="BV7131"/>
      <c r="BW7131"/>
      <c r="BX7131"/>
      <c r="BY7131"/>
      <c r="BZ7131"/>
      <c r="CA7131"/>
      <c r="CB7131"/>
      <c r="CC7131"/>
      <c r="CD7131"/>
      <c r="CE7131"/>
      <c r="CF7131"/>
      <c r="CG7131"/>
      <c r="CH7131"/>
      <c r="CI7131"/>
      <c r="CJ7131"/>
      <c r="CK7131"/>
      <c r="DZJ7131"/>
      <c r="DZK7131"/>
      <c r="DZL7131"/>
      <c r="DZM7131"/>
      <c r="DZN7131"/>
      <c r="DZO7131"/>
      <c r="DZP7131"/>
      <c r="DZQ7131"/>
      <c r="DZR7131"/>
      <c r="DZS7131"/>
      <c r="DZT7131"/>
      <c r="DZU7131"/>
      <c r="DZV7131"/>
      <c r="DZW7131"/>
      <c r="DZX7131"/>
      <c r="DZY7131"/>
      <c r="DZZ7131"/>
      <c r="EAA7131"/>
      <c r="EAB7131"/>
      <c r="EAC7131"/>
      <c r="EAD7131"/>
      <c r="EAE7131"/>
      <c r="EAF7131"/>
      <c r="EAG7131"/>
      <c r="EAH7131"/>
    </row>
    <row r="7132" spans="38:89 3390:3414" x14ac:dyDescent="0.3"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  <c r="BE7132"/>
      <c r="BF7132"/>
      <c r="BG7132"/>
      <c r="BH7132"/>
      <c r="BI7132"/>
      <c r="BJ7132"/>
      <c r="BK7132"/>
      <c r="BL7132"/>
      <c r="BM7132"/>
      <c r="BN7132"/>
      <c r="BO7132"/>
      <c r="BP7132"/>
      <c r="BQ7132"/>
      <c r="BR7132"/>
      <c r="BS7132"/>
      <c r="BT7132"/>
      <c r="BU7132"/>
      <c r="BV7132"/>
      <c r="BW7132"/>
      <c r="BX7132"/>
      <c r="BY7132"/>
      <c r="BZ7132"/>
      <c r="CA7132"/>
      <c r="CB7132"/>
      <c r="CC7132"/>
      <c r="CD7132"/>
      <c r="CE7132"/>
      <c r="CF7132"/>
      <c r="CG7132"/>
      <c r="CH7132"/>
      <c r="CI7132"/>
      <c r="CJ7132"/>
      <c r="CK7132"/>
      <c r="DZJ7132"/>
      <c r="DZK7132"/>
      <c r="DZL7132"/>
      <c r="DZM7132"/>
      <c r="DZN7132"/>
      <c r="DZO7132"/>
      <c r="DZP7132"/>
      <c r="DZQ7132"/>
      <c r="DZR7132"/>
      <c r="DZS7132"/>
      <c r="DZT7132"/>
      <c r="DZU7132"/>
      <c r="DZV7132"/>
      <c r="DZW7132"/>
      <c r="DZX7132"/>
      <c r="DZY7132"/>
      <c r="DZZ7132"/>
      <c r="EAA7132"/>
      <c r="EAB7132"/>
      <c r="EAC7132"/>
      <c r="EAD7132"/>
      <c r="EAE7132"/>
      <c r="EAF7132"/>
      <c r="EAG7132"/>
      <c r="EAH7132"/>
    </row>
    <row r="7133" spans="38:89 3390:3414" x14ac:dyDescent="0.3"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  <c r="BE7133"/>
      <c r="BF7133"/>
      <c r="BG7133"/>
      <c r="BH7133"/>
      <c r="BI7133"/>
      <c r="BJ7133"/>
      <c r="BK7133"/>
      <c r="BL7133"/>
      <c r="BM7133"/>
      <c r="BN7133"/>
      <c r="BO7133"/>
      <c r="BP7133"/>
      <c r="BQ7133"/>
      <c r="BR7133"/>
      <c r="BS7133"/>
      <c r="BT7133"/>
      <c r="BU7133"/>
      <c r="BV7133"/>
      <c r="BW7133"/>
      <c r="BX7133"/>
      <c r="BY7133"/>
      <c r="BZ7133"/>
      <c r="CA7133"/>
      <c r="CB7133"/>
      <c r="CC7133"/>
      <c r="CD7133"/>
      <c r="CE7133"/>
      <c r="CF7133"/>
      <c r="CG7133"/>
      <c r="CH7133"/>
      <c r="CI7133"/>
      <c r="CJ7133"/>
      <c r="CK7133"/>
      <c r="DZJ7133"/>
      <c r="DZK7133"/>
      <c r="DZL7133"/>
      <c r="DZM7133"/>
      <c r="DZN7133"/>
      <c r="DZO7133"/>
      <c r="DZP7133"/>
      <c r="DZQ7133"/>
      <c r="DZR7133"/>
      <c r="DZS7133"/>
      <c r="DZT7133"/>
      <c r="DZU7133"/>
      <c r="DZV7133"/>
      <c r="DZW7133"/>
      <c r="DZX7133"/>
      <c r="DZY7133"/>
      <c r="DZZ7133"/>
      <c r="EAA7133"/>
      <c r="EAB7133"/>
      <c r="EAC7133"/>
      <c r="EAD7133"/>
      <c r="EAE7133"/>
      <c r="EAF7133"/>
      <c r="EAG7133"/>
      <c r="EAH7133"/>
    </row>
    <row r="7134" spans="38:89 3390:3414" x14ac:dyDescent="0.3"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  <c r="BE7134"/>
      <c r="BF7134"/>
      <c r="BG7134"/>
      <c r="BH7134"/>
      <c r="BI7134"/>
      <c r="BJ7134"/>
      <c r="BK7134"/>
      <c r="BL7134"/>
      <c r="BM7134"/>
      <c r="BN7134"/>
      <c r="BO7134"/>
      <c r="BP7134"/>
      <c r="BQ7134"/>
      <c r="BR7134"/>
      <c r="BS7134"/>
      <c r="BT7134"/>
      <c r="BU7134"/>
      <c r="BV7134"/>
      <c r="BW7134"/>
      <c r="BX7134"/>
      <c r="BY7134"/>
      <c r="BZ7134"/>
      <c r="CA7134"/>
      <c r="CB7134"/>
      <c r="CC7134"/>
      <c r="CD7134"/>
      <c r="CE7134"/>
      <c r="CF7134"/>
      <c r="CG7134"/>
      <c r="CH7134"/>
      <c r="CI7134"/>
      <c r="CJ7134"/>
      <c r="CK7134"/>
      <c r="DZJ7134"/>
      <c r="DZK7134"/>
      <c r="DZL7134"/>
      <c r="DZM7134"/>
      <c r="DZN7134"/>
      <c r="DZO7134"/>
      <c r="DZP7134"/>
      <c r="DZQ7134"/>
      <c r="DZR7134"/>
      <c r="DZS7134"/>
      <c r="DZT7134"/>
      <c r="DZU7134"/>
      <c r="DZV7134"/>
      <c r="DZW7134"/>
      <c r="DZX7134"/>
      <c r="DZY7134"/>
      <c r="DZZ7134"/>
      <c r="EAA7134"/>
      <c r="EAB7134"/>
      <c r="EAC7134"/>
      <c r="EAD7134"/>
      <c r="EAE7134"/>
      <c r="EAF7134"/>
      <c r="EAG7134"/>
      <c r="EAH7134"/>
    </row>
    <row r="7135" spans="38:89 3390:3414" x14ac:dyDescent="0.3"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  <c r="BE7135"/>
      <c r="BF7135"/>
      <c r="BG7135"/>
      <c r="BH7135"/>
      <c r="BI7135"/>
      <c r="BJ7135"/>
      <c r="BK7135"/>
      <c r="BL7135"/>
      <c r="BM7135"/>
      <c r="BN7135"/>
      <c r="BO7135"/>
      <c r="BP7135"/>
      <c r="BQ7135"/>
      <c r="BR7135"/>
      <c r="BS7135"/>
      <c r="BT7135"/>
      <c r="BU7135"/>
      <c r="BV7135"/>
      <c r="BW7135"/>
      <c r="BX7135"/>
      <c r="BY7135"/>
      <c r="BZ7135"/>
      <c r="CA7135"/>
      <c r="CB7135"/>
      <c r="CC7135"/>
      <c r="CD7135"/>
      <c r="CE7135"/>
      <c r="CF7135"/>
      <c r="CG7135"/>
      <c r="CH7135"/>
      <c r="CI7135"/>
      <c r="CJ7135"/>
      <c r="CK7135"/>
      <c r="DZJ7135"/>
      <c r="DZK7135"/>
      <c r="DZL7135"/>
      <c r="DZM7135"/>
      <c r="DZN7135"/>
      <c r="DZO7135"/>
      <c r="DZP7135"/>
      <c r="DZQ7135"/>
      <c r="DZR7135"/>
      <c r="DZS7135"/>
      <c r="DZT7135"/>
      <c r="DZU7135"/>
      <c r="DZV7135"/>
      <c r="DZW7135"/>
      <c r="DZX7135"/>
      <c r="DZY7135"/>
      <c r="DZZ7135"/>
      <c r="EAA7135"/>
      <c r="EAB7135"/>
      <c r="EAC7135"/>
      <c r="EAD7135"/>
      <c r="EAE7135"/>
      <c r="EAF7135"/>
      <c r="EAG7135"/>
      <c r="EAH7135"/>
    </row>
    <row r="7136" spans="38:89 3390:3414" x14ac:dyDescent="0.3"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  <c r="BE7136"/>
      <c r="BF7136"/>
      <c r="BG7136"/>
      <c r="BH7136"/>
      <c r="BI7136"/>
      <c r="BJ7136"/>
      <c r="BK7136"/>
      <c r="BL7136"/>
      <c r="BM7136"/>
      <c r="BN7136"/>
      <c r="BO7136"/>
      <c r="BP7136"/>
      <c r="BQ7136"/>
      <c r="BR7136"/>
      <c r="BS7136"/>
      <c r="BT7136"/>
      <c r="BU7136"/>
      <c r="BV7136"/>
      <c r="BW7136"/>
      <c r="BX7136"/>
      <c r="BY7136"/>
      <c r="BZ7136"/>
      <c r="CA7136"/>
      <c r="CB7136"/>
      <c r="CC7136"/>
      <c r="CD7136"/>
      <c r="CE7136"/>
      <c r="CF7136"/>
      <c r="CG7136"/>
      <c r="CH7136"/>
      <c r="CI7136"/>
      <c r="CJ7136"/>
      <c r="CK7136"/>
      <c r="DZJ7136"/>
      <c r="DZK7136"/>
      <c r="DZL7136"/>
      <c r="DZM7136"/>
      <c r="DZN7136"/>
      <c r="DZO7136"/>
      <c r="DZP7136"/>
      <c r="DZQ7136"/>
      <c r="DZR7136"/>
      <c r="DZS7136"/>
      <c r="DZT7136"/>
      <c r="DZU7136"/>
      <c r="DZV7136"/>
      <c r="DZW7136"/>
      <c r="DZX7136"/>
      <c r="DZY7136"/>
      <c r="DZZ7136"/>
      <c r="EAA7136"/>
      <c r="EAB7136"/>
      <c r="EAC7136"/>
      <c r="EAD7136"/>
      <c r="EAE7136"/>
      <c r="EAF7136"/>
      <c r="EAG7136"/>
      <c r="EAH7136"/>
    </row>
    <row r="7137" spans="38:89 3390:3414" x14ac:dyDescent="0.3"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  <c r="BE7137"/>
      <c r="BF7137"/>
      <c r="BG7137"/>
      <c r="BH7137"/>
      <c r="BI7137"/>
      <c r="BJ7137"/>
      <c r="BK7137"/>
      <c r="BL7137"/>
      <c r="BM7137"/>
      <c r="BN7137"/>
      <c r="BO7137"/>
      <c r="BP7137"/>
      <c r="BQ7137"/>
      <c r="BR7137"/>
      <c r="BS7137"/>
      <c r="BT7137"/>
      <c r="BU7137"/>
      <c r="BV7137"/>
      <c r="BW7137"/>
      <c r="BX7137"/>
      <c r="BY7137"/>
      <c r="BZ7137"/>
      <c r="CA7137"/>
      <c r="CB7137"/>
      <c r="CC7137"/>
      <c r="CD7137"/>
      <c r="CE7137"/>
      <c r="CF7137"/>
      <c r="CG7137"/>
      <c r="CH7137"/>
      <c r="CI7137"/>
      <c r="CJ7137"/>
      <c r="CK7137"/>
      <c r="DZJ7137"/>
      <c r="DZK7137"/>
      <c r="DZL7137"/>
      <c r="DZM7137"/>
      <c r="DZN7137"/>
      <c r="DZO7137"/>
      <c r="DZP7137"/>
      <c r="DZQ7137"/>
      <c r="DZR7137"/>
      <c r="DZS7137"/>
      <c r="DZT7137"/>
      <c r="DZU7137"/>
      <c r="DZV7137"/>
      <c r="DZW7137"/>
      <c r="DZX7137"/>
      <c r="DZY7137"/>
      <c r="DZZ7137"/>
      <c r="EAA7137"/>
      <c r="EAB7137"/>
      <c r="EAC7137"/>
      <c r="EAD7137"/>
      <c r="EAE7137"/>
      <c r="EAF7137"/>
      <c r="EAG7137"/>
      <c r="EAH7137"/>
    </row>
    <row r="7138" spans="38:89 3390:3414" x14ac:dyDescent="0.3"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  <c r="BE7138"/>
      <c r="BF7138"/>
      <c r="BG7138"/>
      <c r="BH7138"/>
      <c r="BI7138"/>
      <c r="BJ7138"/>
      <c r="BK7138"/>
      <c r="BL7138"/>
      <c r="BM7138"/>
      <c r="BN7138"/>
      <c r="BO7138"/>
      <c r="BP7138"/>
      <c r="BQ7138"/>
      <c r="BR7138"/>
      <c r="BS7138"/>
      <c r="BT7138"/>
      <c r="BU7138"/>
      <c r="BV7138"/>
      <c r="BW7138"/>
      <c r="BX7138"/>
      <c r="BY7138"/>
      <c r="BZ7138"/>
      <c r="CA7138"/>
      <c r="CB7138"/>
      <c r="CC7138"/>
      <c r="CD7138"/>
      <c r="CE7138"/>
      <c r="CF7138"/>
      <c r="CG7138"/>
      <c r="CH7138"/>
      <c r="CI7138"/>
      <c r="CJ7138"/>
      <c r="CK7138"/>
      <c r="DZJ7138"/>
      <c r="DZK7138"/>
      <c r="DZL7138"/>
      <c r="DZM7138"/>
      <c r="DZN7138"/>
      <c r="DZO7138"/>
      <c r="DZP7138"/>
      <c r="DZQ7138"/>
      <c r="DZR7138"/>
      <c r="DZS7138"/>
      <c r="DZT7138"/>
      <c r="DZU7138"/>
      <c r="DZV7138"/>
      <c r="DZW7138"/>
      <c r="DZX7138"/>
      <c r="DZY7138"/>
      <c r="DZZ7138"/>
      <c r="EAA7138"/>
      <c r="EAB7138"/>
      <c r="EAC7138"/>
      <c r="EAD7138"/>
      <c r="EAE7138"/>
      <c r="EAF7138"/>
      <c r="EAG7138"/>
      <c r="EAH7138"/>
    </row>
    <row r="7139" spans="38:89 3390:3414" x14ac:dyDescent="0.3"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  <c r="BE7139"/>
      <c r="BF7139"/>
      <c r="BG7139"/>
      <c r="BH7139"/>
      <c r="BI7139"/>
      <c r="BJ7139"/>
      <c r="BK7139"/>
      <c r="BL7139"/>
      <c r="BM7139"/>
      <c r="BN7139"/>
      <c r="BO7139"/>
      <c r="BP7139"/>
      <c r="BQ7139"/>
      <c r="BR7139"/>
      <c r="BS7139"/>
      <c r="BT7139"/>
      <c r="BU7139"/>
      <c r="BV7139"/>
      <c r="BW7139"/>
      <c r="BX7139"/>
      <c r="BY7139"/>
      <c r="BZ7139"/>
      <c r="CA7139"/>
      <c r="CB7139"/>
      <c r="CC7139"/>
      <c r="CD7139"/>
      <c r="CE7139"/>
      <c r="CF7139"/>
      <c r="CG7139"/>
      <c r="CH7139"/>
      <c r="CI7139"/>
      <c r="CJ7139"/>
      <c r="CK7139"/>
      <c r="DZJ7139"/>
      <c r="DZK7139"/>
      <c r="DZL7139"/>
      <c r="DZM7139"/>
      <c r="DZN7139"/>
      <c r="DZO7139"/>
      <c r="DZP7139"/>
      <c r="DZQ7139"/>
      <c r="DZR7139"/>
      <c r="DZS7139"/>
      <c r="DZT7139"/>
      <c r="DZU7139"/>
      <c r="DZV7139"/>
      <c r="DZW7139"/>
      <c r="DZX7139"/>
      <c r="DZY7139"/>
      <c r="DZZ7139"/>
      <c r="EAA7139"/>
      <c r="EAB7139"/>
      <c r="EAC7139"/>
      <c r="EAD7139"/>
      <c r="EAE7139"/>
      <c r="EAF7139"/>
      <c r="EAG7139"/>
      <c r="EAH7139"/>
    </row>
    <row r="7140" spans="38:89 3390:3414" x14ac:dyDescent="0.3"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  <c r="BE7140"/>
      <c r="BF7140"/>
      <c r="BG7140"/>
      <c r="BH7140"/>
      <c r="BI7140"/>
      <c r="BJ7140"/>
      <c r="BK7140"/>
      <c r="BL7140"/>
      <c r="BM7140"/>
      <c r="BN7140"/>
      <c r="BO7140"/>
      <c r="BP7140"/>
      <c r="BQ7140"/>
      <c r="BR7140"/>
      <c r="BS7140"/>
      <c r="BT7140"/>
      <c r="BU7140"/>
      <c r="BV7140"/>
      <c r="BW7140"/>
      <c r="BX7140"/>
      <c r="BY7140"/>
      <c r="BZ7140"/>
      <c r="CA7140"/>
      <c r="CB7140"/>
      <c r="CC7140"/>
      <c r="CD7140"/>
      <c r="CE7140"/>
      <c r="CF7140"/>
      <c r="CG7140"/>
      <c r="CH7140"/>
      <c r="CI7140"/>
      <c r="CJ7140"/>
      <c r="CK7140"/>
      <c r="DZJ7140"/>
      <c r="DZK7140"/>
      <c r="DZL7140"/>
      <c r="DZM7140"/>
      <c r="DZN7140"/>
      <c r="DZO7140"/>
      <c r="DZP7140"/>
      <c r="DZQ7140"/>
      <c r="DZR7140"/>
      <c r="DZS7140"/>
      <c r="DZT7140"/>
      <c r="DZU7140"/>
      <c r="DZV7140"/>
      <c r="DZW7140"/>
      <c r="DZX7140"/>
      <c r="DZY7140"/>
      <c r="DZZ7140"/>
      <c r="EAA7140"/>
      <c r="EAB7140"/>
      <c r="EAC7140"/>
      <c r="EAD7140"/>
      <c r="EAE7140"/>
      <c r="EAF7140"/>
      <c r="EAG7140"/>
      <c r="EAH7140"/>
    </row>
    <row r="7141" spans="38:89 3390:3414" x14ac:dyDescent="0.3"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  <c r="BE7141"/>
      <c r="BF7141"/>
      <c r="BG7141"/>
      <c r="BH7141"/>
      <c r="BI7141"/>
      <c r="BJ7141"/>
      <c r="BK7141"/>
      <c r="BL7141"/>
      <c r="BM7141"/>
      <c r="BN7141"/>
      <c r="BO7141"/>
      <c r="BP7141"/>
      <c r="BQ7141"/>
      <c r="BR7141"/>
      <c r="BS7141"/>
      <c r="BT7141"/>
      <c r="BU7141"/>
      <c r="BV7141"/>
      <c r="BW7141"/>
      <c r="BX7141"/>
      <c r="BY7141"/>
      <c r="BZ7141"/>
      <c r="CA7141"/>
      <c r="CB7141"/>
      <c r="CC7141"/>
      <c r="CD7141"/>
      <c r="CE7141"/>
      <c r="CF7141"/>
      <c r="CG7141"/>
      <c r="CH7141"/>
      <c r="CI7141"/>
      <c r="CJ7141"/>
      <c r="CK7141"/>
      <c r="DZJ7141"/>
      <c r="DZK7141"/>
      <c r="DZL7141"/>
      <c r="DZM7141"/>
      <c r="DZN7141"/>
      <c r="DZO7141"/>
      <c r="DZP7141"/>
      <c r="DZQ7141"/>
      <c r="DZR7141"/>
      <c r="DZS7141"/>
      <c r="DZT7141"/>
      <c r="DZU7141"/>
      <c r="DZV7141"/>
      <c r="DZW7141"/>
      <c r="DZX7141"/>
      <c r="DZY7141"/>
      <c r="DZZ7141"/>
      <c r="EAA7141"/>
      <c r="EAB7141"/>
      <c r="EAC7141"/>
      <c r="EAD7141"/>
      <c r="EAE7141"/>
      <c r="EAF7141"/>
      <c r="EAG7141"/>
      <c r="EAH7141"/>
    </row>
    <row r="7142" spans="38:89 3390:3414" x14ac:dyDescent="0.3"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  <c r="BE7142"/>
      <c r="BF7142"/>
      <c r="BG7142"/>
      <c r="BH7142"/>
      <c r="BI7142"/>
      <c r="BJ7142"/>
      <c r="BK7142"/>
      <c r="BL7142"/>
      <c r="BM7142"/>
      <c r="BN7142"/>
      <c r="BO7142"/>
      <c r="BP7142"/>
      <c r="BQ7142"/>
      <c r="BR7142"/>
      <c r="BS7142"/>
      <c r="BT7142"/>
      <c r="BU7142"/>
      <c r="BV7142"/>
      <c r="BW7142"/>
      <c r="BX7142"/>
      <c r="BY7142"/>
      <c r="BZ7142"/>
      <c r="CA7142"/>
      <c r="CB7142"/>
      <c r="CC7142"/>
      <c r="CD7142"/>
      <c r="CE7142"/>
      <c r="CF7142"/>
      <c r="CG7142"/>
      <c r="CH7142"/>
      <c r="CI7142"/>
      <c r="CJ7142"/>
      <c r="CK7142"/>
      <c r="DZJ7142"/>
      <c r="DZK7142"/>
      <c r="DZL7142"/>
      <c r="DZM7142"/>
      <c r="DZN7142"/>
      <c r="DZO7142"/>
      <c r="DZP7142"/>
      <c r="DZQ7142"/>
      <c r="DZR7142"/>
      <c r="DZS7142"/>
      <c r="DZT7142"/>
      <c r="DZU7142"/>
      <c r="DZV7142"/>
      <c r="DZW7142"/>
      <c r="DZX7142"/>
      <c r="DZY7142"/>
      <c r="DZZ7142"/>
      <c r="EAA7142"/>
      <c r="EAB7142"/>
      <c r="EAC7142"/>
      <c r="EAD7142"/>
      <c r="EAE7142"/>
      <c r="EAF7142"/>
      <c r="EAG7142"/>
      <c r="EAH7142"/>
    </row>
    <row r="7143" spans="38:89 3390:3414" x14ac:dyDescent="0.3"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  <c r="BE7143"/>
      <c r="BF7143"/>
      <c r="BG7143"/>
      <c r="BH7143"/>
      <c r="BI7143"/>
      <c r="BJ7143"/>
      <c r="BK7143"/>
      <c r="BL7143"/>
      <c r="BM7143"/>
      <c r="BN7143"/>
      <c r="BO7143"/>
      <c r="BP7143"/>
      <c r="BQ7143"/>
      <c r="BR7143"/>
      <c r="BS7143"/>
      <c r="BT7143"/>
      <c r="BU7143"/>
      <c r="BV7143"/>
      <c r="BW7143"/>
      <c r="BX7143"/>
      <c r="BY7143"/>
      <c r="BZ7143"/>
      <c r="CA7143"/>
      <c r="CB7143"/>
      <c r="CC7143"/>
      <c r="CD7143"/>
      <c r="CE7143"/>
      <c r="CF7143"/>
      <c r="CG7143"/>
      <c r="CH7143"/>
      <c r="CI7143"/>
      <c r="CJ7143"/>
      <c r="CK7143"/>
      <c r="DZJ7143"/>
      <c r="DZK7143"/>
      <c r="DZL7143"/>
      <c r="DZM7143"/>
      <c r="DZN7143"/>
      <c r="DZO7143"/>
      <c r="DZP7143"/>
      <c r="DZQ7143"/>
      <c r="DZR7143"/>
      <c r="DZS7143"/>
      <c r="DZT7143"/>
      <c r="DZU7143"/>
      <c r="DZV7143"/>
      <c r="DZW7143"/>
      <c r="DZX7143"/>
      <c r="DZY7143"/>
      <c r="DZZ7143"/>
      <c r="EAA7143"/>
      <c r="EAB7143"/>
      <c r="EAC7143"/>
      <c r="EAD7143"/>
      <c r="EAE7143"/>
      <c r="EAF7143"/>
      <c r="EAG7143"/>
      <c r="EAH7143"/>
    </row>
    <row r="7144" spans="38:89 3390:3414" x14ac:dyDescent="0.3"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  <c r="BE7144"/>
      <c r="BF7144"/>
      <c r="BG7144"/>
      <c r="BH7144"/>
      <c r="BI7144"/>
      <c r="BJ7144"/>
      <c r="BK7144"/>
      <c r="BL7144"/>
      <c r="BM7144"/>
      <c r="BN7144"/>
      <c r="BO7144"/>
      <c r="BP7144"/>
      <c r="BQ7144"/>
      <c r="BR7144"/>
      <c r="BS7144"/>
      <c r="BT7144"/>
      <c r="BU7144"/>
      <c r="BV7144"/>
      <c r="BW7144"/>
      <c r="BX7144"/>
      <c r="BY7144"/>
      <c r="BZ7144"/>
      <c r="CA7144"/>
      <c r="CB7144"/>
      <c r="CC7144"/>
      <c r="CD7144"/>
      <c r="CE7144"/>
      <c r="CF7144"/>
      <c r="CG7144"/>
      <c r="CH7144"/>
      <c r="CI7144"/>
      <c r="CJ7144"/>
      <c r="CK7144"/>
      <c r="DZJ7144"/>
      <c r="DZK7144"/>
      <c r="DZL7144"/>
      <c r="DZM7144"/>
      <c r="DZN7144"/>
      <c r="DZO7144"/>
      <c r="DZP7144"/>
      <c r="DZQ7144"/>
      <c r="DZR7144"/>
      <c r="DZS7144"/>
      <c r="DZT7144"/>
      <c r="DZU7144"/>
      <c r="DZV7144"/>
      <c r="DZW7144"/>
      <c r="DZX7144"/>
      <c r="DZY7144"/>
      <c r="DZZ7144"/>
      <c r="EAA7144"/>
      <c r="EAB7144"/>
      <c r="EAC7144"/>
      <c r="EAD7144"/>
      <c r="EAE7144"/>
      <c r="EAF7144"/>
      <c r="EAG7144"/>
      <c r="EAH7144"/>
    </row>
    <row r="7145" spans="38:89 3390:3414" x14ac:dyDescent="0.3"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  <c r="BE7145"/>
      <c r="BF7145"/>
      <c r="BG7145"/>
      <c r="BH7145"/>
      <c r="BI7145"/>
      <c r="BJ7145"/>
      <c r="BK7145"/>
      <c r="BL7145"/>
      <c r="BM7145"/>
      <c r="BN7145"/>
      <c r="BO7145"/>
      <c r="BP7145"/>
      <c r="BQ7145"/>
      <c r="BR7145"/>
      <c r="BS7145"/>
      <c r="BT7145"/>
      <c r="BU7145"/>
      <c r="BV7145"/>
      <c r="BW7145"/>
      <c r="BX7145"/>
      <c r="BY7145"/>
      <c r="BZ7145"/>
      <c r="CA7145"/>
      <c r="CB7145"/>
      <c r="CC7145"/>
      <c r="CD7145"/>
      <c r="CE7145"/>
      <c r="CF7145"/>
      <c r="CG7145"/>
      <c r="CH7145"/>
      <c r="CI7145"/>
      <c r="CJ7145"/>
      <c r="CK7145"/>
      <c r="DZJ7145"/>
      <c r="DZK7145"/>
      <c r="DZL7145"/>
      <c r="DZM7145"/>
      <c r="DZN7145"/>
      <c r="DZO7145"/>
      <c r="DZP7145"/>
      <c r="DZQ7145"/>
      <c r="DZR7145"/>
      <c r="DZS7145"/>
      <c r="DZT7145"/>
      <c r="DZU7145"/>
      <c r="DZV7145"/>
      <c r="DZW7145"/>
      <c r="DZX7145"/>
      <c r="DZY7145"/>
      <c r="DZZ7145"/>
      <c r="EAA7145"/>
      <c r="EAB7145"/>
      <c r="EAC7145"/>
      <c r="EAD7145"/>
      <c r="EAE7145"/>
      <c r="EAF7145"/>
      <c r="EAG7145"/>
      <c r="EAH7145"/>
    </row>
    <row r="7146" spans="38:89 3390:3414" x14ac:dyDescent="0.3"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  <c r="BE7146"/>
      <c r="BF7146"/>
      <c r="BG7146"/>
      <c r="BH7146"/>
      <c r="BI7146"/>
      <c r="BJ7146"/>
      <c r="BK7146"/>
      <c r="BL7146"/>
      <c r="BM7146"/>
      <c r="BN7146"/>
      <c r="BO7146"/>
      <c r="BP7146"/>
      <c r="BQ7146"/>
      <c r="BR7146"/>
      <c r="BS7146"/>
      <c r="BT7146"/>
      <c r="BU7146"/>
      <c r="BV7146"/>
      <c r="BW7146"/>
      <c r="BX7146"/>
      <c r="BY7146"/>
      <c r="BZ7146"/>
      <c r="CA7146"/>
      <c r="CB7146"/>
      <c r="CC7146"/>
      <c r="CD7146"/>
      <c r="CE7146"/>
      <c r="CF7146"/>
      <c r="CG7146"/>
      <c r="CH7146"/>
      <c r="CI7146"/>
      <c r="CJ7146"/>
      <c r="CK7146"/>
      <c r="DZJ7146"/>
      <c r="DZK7146"/>
      <c r="DZL7146"/>
      <c r="DZM7146"/>
      <c r="DZN7146"/>
      <c r="DZO7146"/>
      <c r="DZP7146"/>
      <c r="DZQ7146"/>
      <c r="DZR7146"/>
      <c r="DZS7146"/>
      <c r="DZT7146"/>
      <c r="DZU7146"/>
      <c r="DZV7146"/>
      <c r="DZW7146"/>
      <c r="DZX7146"/>
      <c r="DZY7146"/>
      <c r="DZZ7146"/>
      <c r="EAA7146"/>
      <c r="EAB7146"/>
      <c r="EAC7146"/>
      <c r="EAD7146"/>
      <c r="EAE7146"/>
      <c r="EAF7146"/>
      <c r="EAG7146"/>
      <c r="EAH7146"/>
    </row>
    <row r="7147" spans="38:89 3390:3414" x14ac:dyDescent="0.3"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  <c r="BE7147"/>
      <c r="BF7147"/>
      <c r="BG7147"/>
      <c r="BH7147"/>
      <c r="BI7147"/>
      <c r="BJ7147"/>
      <c r="BK7147"/>
      <c r="BL7147"/>
      <c r="BM7147"/>
      <c r="BN7147"/>
      <c r="BO7147"/>
      <c r="BP7147"/>
      <c r="BQ7147"/>
      <c r="BR7147"/>
      <c r="BS7147"/>
      <c r="BT7147"/>
      <c r="BU7147"/>
      <c r="BV7147"/>
      <c r="BW7147"/>
      <c r="BX7147"/>
      <c r="BY7147"/>
      <c r="BZ7147"/>
      <c r="CA7147"/>
      <c r="CB7147"/>
      <c r="CC7147"/>
      <c r="CD7147"/>
      <c r="CE7147"/>
      <c r="CF7147"/>
      <c r="CG7147"/>
      <c r="CH7147"/>
      <c r="CI7147"/>
      <c r="CJ7147"/>
      <c r="CK7147"/>
      <c r="DZJ7147"/>
      <c r="DZK7147"/>
      <c r="DZL7147"/>
      <c r="DZM7147"/>
      <c r="DZN7147"/>
      <c r="DZO7147"/>
      <c r="DZP7147"/>
      <c r="DZQ7147"/>
      <c r="DZR7147"/>
      <c r="DZS7147"/>
      <c r="DZT7147"/>
      <c r="DZU7147"/>
      <c r="DZV7147"/>
      <c r="DZW7147"/>
      <c r="DZX7147"/>
      <c r="DZY7147"/>
      <c r="DZZ7147"/>
      <c r="EAA7147"/>
      <c r="EAB7147"/>
      <c r="EAC7147"/>
      <c r="EAD7147"/>
      <c r="EAE7147"/>
      <c r="EAF7147"/>
      <c r="EAG7147"/>
      <c r="EAH7147"/>
    </row>
    <row r="7148" spans="38:89 3390:3414" x14ac:dyDescent="0.3"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  <c r="BE7148"/>
      <c r="BF7148"/>
      <c r="BG7148"/>
      <c r="BH7148"/>
      <c r="BI7148"/>
      <c r="BJ7148"/>
      <c r="BK7148"/>
      <c r="BL7148"/>
      <c r="BM7148"/>
      <c r="BN7148"/>
      <c r="BO7148"/>
      <c r="BP7148"/>
      <c r="BQ7148"/>
      <c r="BR7148"/>
      <c r="BS7148"/>
      <c r="BT7148"/>
      <c r="BU7148"/>
      <c r="BV7148"/>
      <c r="BW7148"/>
      <c r="BX7148"/>
      <c r="BY7148"/>
      <c r="BZ7148"/>
      <c r="CA7148"/>
      <c r="CB7148"/>
      <c r="CC7148"/>
      <c r="CD7148"/>
      <c r="CE7148"/>
      <c r="CF7148"/>
      <c r="CG7148"/>
      <c r="CH7148"/>
      <c r="CI7148"/>
      <c r="CJ7148"/>
      <c r="CK7148"/>
      <c r="DZJ7148"/>
      <c r="DZK7148"/>
      <c r="DZL7148"/>
      <c r="DZM7148"/>
      <c r="DZN7148"/>
      <c r="DZO7148"/>
      <c r="DZP7148"/>
      <c r="DZQ7148"/>
      <c r="DZR7148"/>
      <c r="DZS7148"/>
      <c r="DZT7148"/>
      <c r="DZU7148"/>
      <c r="DZV7148"/>
      <c r="DZW7148"/>
      <c r="DZX7148"/>
      <c r="DZY7148"/>
      <c r="DZZ7148"/>
      <c r="EAA7148"/>
      <c r="EAB7148"/>
      <c r="EAC7148"/>
      <c r="EAD7148"/>
      <c r="EAE7148"/>
      <c r="EAF7148"/>
      <c r="EAG7148"/>
      <c r="EAH7148"/>
    </row>
    <row r="7149" spans="38:89 3390:3414" x14ac:dyDescent="0.3"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  <c r="BE7149"/>
      <c r="BF7149"/>
      <c r="BG7149"/>
      <c r="BH7149"/>
      <c r="BI7149"/>
      <c r="BJ7149"/>
      <c r="BK7149"/>
      <c r="BL7149"/>
      <c r="BM7149"/>
      <c r="BN7149"/>
      <c r="BO7149"/>
      <c r="BP7149"/>
      <c r="BQ7149"/>
      <c r="BR7149"/>
      <c r="BS7149"/>
      <c r="BT7149"/>
      <c r="BU7149"/>
      <c r="BV7149"/>
      <c r="BW7149"/>
      <c r="BX7149"/>
      <c r="BY7149"/>
      <c r="BZ7149"/>
      <c r="CA7149"/>
      <c r="CB7149"/>
      <c r="CC7149"/>
      <c r="CD7149"/>
      <c r="CE7149"/>
      <c r="CF7149"/>
      <c r="CG7149"/>
      <c r="CH7149"/>
      <c r="CI7149"/>
      <c r="CJ7149"/>
      <c r="CK7149"/>
      <c r="DZJ7149"/>
      <c r="DZK7149"/>
      <c r="DZL7149"/>
      <c r="DZM7149"/>
      <c r="DZN7149"/>
      <c r="DZO7149"/>
      <c r="DZP7149"/>
      <c r="DZQ7149"/>
      <c r="DZR7149"/>
      <c r="DZS7149"/>
      <c r="DZT7149"/>
      <c r="DZU7149"/>
      <c r="DZV7149"/>
      <c r="DZW7149"/>
      <c r="DZX7149"/>
      <c r="DZY7149"/>
      <c r="DZZ7149"/>
      <c r="EAA7149"/>
      <c r="EAB7149"/>
      <c r="EAC7149"/>
      <c r="EAD7149"/>
      <c r="EAE7149"/>
      <c r="EAF7149"/>
      <c r="EAG7149"/>
      <c r="EAH7149"/>
    </row>
    <row r="7150" spans="38:89 3390:3414" x14ac:dyDescent="0.3"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  <c r="BE7150"/>
      <c r="BF7150"/>
      <c r="BG7150"/>
      <c r="BH7150"/>
      <c r="BI7150"/>
      <c r="BJ7150"/>
      <c r="BK7150"/>
      <c r="BL7150"/>
      <c r="BM7150"/>
      <c r="BN7150"/>
      <c r="BO7150"/>
      <c r="BP7150"/>
      <c r="BQ7150"/>
      <c r="BR7150"/>
      <c r="BS7150"/>
      <c r="BT7150"/>
      <c r="BU7150"/>
      <c r="BV7150"/>
      <c r="BW7150"/>
      <c r="BX7150"/>
      <c r="BY7150"/>
      <c r="BZ7150"/>
      <c r="CA7150"/>
      <c r="CB7150"/>
      <c r="CC7150"/>
      <c r="CD7150"/>
      <c r="CE7150"/>
      <c r="CF7150"/>
      <c r="CG7150"/>
      <c r="CH7150"/>
      <c r="CI7150"/>
      <c r="CJ7150"/>
      <c r="CK7150"/>
      <c r="DZJ7150"/>
      <c r="DZK7150"/>
      <c r="DZL7150"/>
      <c r="DZM7150"/>
      <c r="DZN7150"/>
      <c r="DZO7150"/>
      <c r="DZP7150"/>
      <c r="DZQ7150"/>
      <c r="DZR7150"/>
      <c r="DZS7150"/>
      <c r="DZT7150"/>
      <c r="DZU7150"/>
      <c r="DZV7150"/>
      <c r="DZW7150"/>
      <c r="DZX7150"/>
      <c r="DZY7150"/>
      <c r="DZZ7150"/>
      <c r="EAA7150"/>
      <c r="EAB7150"/>
      <c r="EAC7150"/>
      <c r="EAD7150"/>
      <c r="EAE7150"/>
      <c r="EAF7150"/>
      <c r="EAG7150"/>
      <c r="EAH7150"/>
    </row>
    <row r="7151" spans="38:89 3390:3414" x14ac:dyDescent="0.3"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  <c r="BE7151"/>
      <c r="BF7151"/>
      <c r="BG7151"/>
      <c r="BH7151"/>
      <c r="BI7151"/>
      <c r="BJ7151"/>
      <c r="BK7151"/>
      <c r="BL7151"/>
      <c r="BM7151"/>
      <c r="BN7151"/>
      <c r="BO7151"/>
      <c r="BP7151"/>
      <c r="BQ7151"/>
      <c r="BR7151"/>
      <c r="BS7151"/>
      <c r="BT7151"/>
      <c r="BU7151"/>
      <c r="BV7151"/>
      <c r="BW7151"/>
      <c r="BX7151"/>
      <c r="BY7151"/>
      <c r="BZ7151"/>
      <c r="CA7151"/>
      <c r="CB7151"/>
      <c r="CC7151"/>
      <c r="CD7151"/>
      <c r="CE7151"/>
      <c r="CF7151"/>
      <c r="CG7151"/>
      <c r="CH7151"/>
      <c r="CI7151"/>
      <c r="CJ7151"/>
      <c r="CK7151"/>
      <c r="DZJ7151"/>
      <c r="DZK7151"/>
      <c r="DZL7151"/>
      <c r="DZM7151"/>
      <c r="DZN7151"/>
      <c r="DZO7151"/>
      <c r="DZP7151"/>
      <c r="DZQ7151"/>
      <c r="DZR7151"/>
      <c r="DZS7151"/>
      <c r="DZT7151"/>
      <c r="DZU7151"/>
      <c r="DZV7151"/>
      <c r="DZW7151"/>
      <c r="DZX7151"/>
      <c r="DZY7151"/>
      <c r="DZZ7151"/>
      <c r="EAA7151"/>
      <c r="EAB7151"/>
      <c r="EAC7151"/>
      <c r="EAD7151"/>
      <c r="EAE7151"/>
      <c r="EAF7151"/>
      <c r="EAG7151"/>
      <c r="EAH7151"/>
    </row>
    <row r="7152" spans="38:89 3390:3414" x14ac:dyDescent="0.3"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  <c r="BE7152"/>
      <c r="BF7152"/>
      <c r="BG7152"/>
      <c r="BH7152"/>
      <c r="BI7152"/>
      <c r="BJ7152"/>
      <c r="BK7152"/>
      <c r="BL7152"/>
      <c r="BM7152"/>
      <c r="BN7152"/>
      <c r="BO7152"/>
      <c r="BP7152"/>
      <c r="BQ7152"/>
      <c r="BR7152"/>
      <c r="BS7152"/>
      <c r="BT7152"/>
      <c r="BU7152"/>
      <c r="BV7152"/>
      <c r="BW7152"/>
      <c r="BX7152"/>
      <c r="BY7152"/>
      <c r="BZ7152"/>
      <c r="CA7152"/>
      <c r="CB7152"/>
      <c r="CC7152"/>
      <c r="CD7152"/>
      <c r="CE7152"/>
      <c r="CF7152"/>
      <c r="CG7152"/>
      <c r="CH7152"/>
      <c r="CI7152"/>
      <c r="CJ7152"/>
      <c r="CK7152"/>
      <c r="DZJ7152"/>
      <c r="DZK7152"/>
      <c r="DZL7152"/>
      <c r="DZM7152"/>
      <c r="DZN7152"/>
      <c r="DZO7152"/>
      <c r="DZP7152"/>
      <c r="DZQ7152"/>
      <c r="DZR7152"/>
      <c r="DZS7152"/>
      <c r="DZT7152"/>
      <c r="DZU7152"/>
      <c r="DZV7152"/>
      <c r="DZW7152"/>
      <c r="DZX7152"/>
      <c r="DZY7152"/>
      <c r="DZZ7152"/>
      <c r="EAA7152"/>
      <c r="EAB7152"/>
      <c r="EAC7152"/>
      <c r="EAD7152"/>
      <c r="EAE7152"/>
      <c r="EAF7152"/>
      <c r="EAG7152"/>
      <c r="EAH7152"/>
    </row>
    <row r="7153" spans="38:89 3390:3414" x14ac:dyDescent="0.3"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  <c r="BE7153"/>
      <c r="BF7153"/>
      <c r="BG7153"/>
      <c r="BH7153"/>
      <c r="BI7153"/>
      <c r="BJ7153"/>
      <c r="BK7153"/>
      <c r="BL7153"/>
      <c r="BM7153"/>
      <c r="BN7153"/>
      <c r="BO7153"/>
      <c r="BP7153"/>
      <c r="BQ7153"/>
      <c r="BR7153"/>
      <c r="BS7153"/>
      <c r="BT7153"/>
      <c r="BU7153"/>
      <c r="BV7153"/>
      <c r="BW7153"/>
      <c r="BX7153"/>
      <c r="BY7153"/>
      <c r="BZ7153"/>
      <c r="CA7153"/>
      <c r="CB7153"/>
      <c r="CC7153"/>
      <c r="CD7153"/>
      <c r="CE7153"/>
      <c r="CF7153"/>
      <c r="CG7153"/>
      <c r="CH7153"/>
      <c r="CI7153"/>
      <c r="CJ7153"/>
      <c r="CK7153"/>
      <c r="DZJ7153"/>
      <c r="DZK7153"/>
      <c r="DZL7153"/>
      <c r="DZM7153"/>
      <c r="DZN7153"/>
      <c r="DZO7153"/>
      <c r="DZP7153"/>
      <c r="DZQ7153"/>
      <c r="DZR7153"/>
      <c r="DZS7153"/>
      <c r="DZT7153"/>
      <c r="DZU7153"/>
      <c r="DZV7153"/>
      <c r="DZW7153"/>
      <c r="DZX7153"/>
      <c r="DZY7153"/>
      <c r="DZZ7153"/>
      <c r="EAA7153"/>
      <c r="EAB7153"/>
      <c r="EAC7153"/>
      <c r="EAD7153"/>
      <c r="EAE7153"/>
      <c r="EAF7153"/>
      <c r="EAG7153"/>
      <c r="EAH7153"/>
    </row>
    <row r="7154" spans="38:89 3390:3414" x14ac:dyDescent="0.3"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  <c r="BE7154"/>
      <c r="BF7154"/>
      <c r="BG7154"/>
      <c r="BH7154"/>
      <c r="BI7154"/>
      <c r="BJ7154"/>
      <c r="BK7154"/>
      <c r="BL7154"/>
      <c r="BM7154"/>
      <c r="BN7154"/>
      <c r="BO7154"/>
      <c r="BP7154"/>
      <c r="BQ7154"/>
      <c r="BR7154"/>
      <c r="BS7154"/>
      <c r="BT7154"/>
      <c r="BU7154"/>
      <c r="BV7154"/>
      <c r="BW7154"/>
      <c r="BX7154"/>
      <c r="BY7154"/>
      <c r="BZ7154"/>
      <c r="CA7154"/>
      <c r="CB7154"/>
      <c r="CC7154"/>
      <c r="CD7154"/>
      <c r="CE7154"/>
      <c r="CF7154"/>
      <c r="CG7154"/>
      <c r="CH7154"/>
      <c r="CI7154"/>
      <c r="CJ7154"/>
      <c r="CK7154"/>
      <c r="DZJ7154"/>
      <c r="DZK7154"/>
      <c r="DZL7154"/>
      <c r="DZM7154"/>
      <c r="DZN7154"/>
      <c r="DZO7154"/>
      <c r="DZP7154"/>
      <c r="DZQ7154"/>
      <c r="DZR7154"/>
      <c r="DZS7154"/>
      <c r="DZT7154"/>
      <c r="DZU7154"/>
      <c r="DZV7154"/>
      <c r="DZW7154"/>
      <c r="DZX7154"/>
      <c r="DZY7154"/>
      <c r="DZZ7154"/>
      <c r="EAA7154"/>
      <c r="EAB7154"/>
      <c r="EAC7154"/>
      <c r="EAD7154"/>
      <c r="EAE7154"/>
      <c r="EAF7154"/>
      <c r="EAG7154"/>
      <c r="EAH7154"/>
    </row>
    <row r="7155" spans="38:89 3390:3414" x14ac:dyDescent="0.3"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  <c r="BE7155"/>
      <c r="BF7155"/>
      <c r="BG7155"/>
      <c r="BH7155"/>
      <c r="BI7155"/>
      <c r="BJ7155"/>
      <c r="BK7155"/>
      <c r="BL7155"/>
      <c r="BM7155"/>
      <c r="BN7155"/>
      <c r="BO7155"/>
      <c r="BP7155"/>
      <c r="BQ7155"/>
      <c r="BR7155"/>
      <c r="BS7155"/>
      <c r="BT7155"/>
      <c r="BU7155"/>
      <c r="BV7155"/>
      <c r="BW7155"/>
      <c r="BX7155"/>
      <c r="BY7155"/>
      <c r="BZ7155"/>
      <c r="CA7155"/>
      <c r="CB7155"/>
      <c r="CC7155"/>
      <c r="CD7155"/>
      <c r="CE7155"/>
      <c r="CF7155"/>
      <c r="CG7155"/>
      <c r="CH7155"/>
      <c r="CI7155"/>
      <c r="CJ7155"/>
      <c r="CK7155"/>
      <c r="DZJ7155"/>
      <c r="DZK7155"/>
      <c r="DZL7155"/>
      <c r="DZM7155"/>
      <c r="DZN7155"/>
      <c r="DZO7155"/>
      <c r="DZP7155"/>
      <c r="DZQ7155"/>
      <c r="DZR7155"/>
      <c r="DZS7155"/>
      <c r="DZT7155"/>
      <c r="DZU7155"/>
      <c r="DZV7155"/>
      <c r="DZW7155"/>
      <c r="DZX7155"/>
      <c r="DZY7155"/>
      <c r="DZZ7155"/>
      <c r="EAA7155"/>
      <c r="EAB7155"/>
      <c r="EAC7155"/>
      <c r="EAD7155"/>
      <c r="EAE7155"/>
      <c r="EAF7155"/>
      <c r="EAG7155"/>
      <c r="EAH7155"/>
    </row>
    <row r="7156" spans="38:89 3390:3414" x14ac:dyDescent="0.3"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  <c r="BE7156"/>
      <c r="BF7156"/>
      <c r="BG7156"/>
      <c r="BH7156"/>
      <c r="BI7156"/>
      <c r="BJ7156"/>
      <c r="BK7156"/>
      <c r="BL7156"/>
      <c r="BM7156"/>
      <c r="BN7156"/>
      <c r="BO7156"/>
      <c r="BP7156"/>
      <c r="BQ7156"/>
      <c r="BR7156"/>
      <c r="BS7156"/>
      <c r="BT7156"/>
      <c r="BU7156"/>
      <c r="BV7156"/>
      <c r="BW7156"/>
      <c r="BX7156"/>
      <c r="BY7156"/>
      <c r="BZ7156"/>
      <c r="CA7156"/>
      <c r="CB7156"/>
      <c r="CC7156"/>
      <c r="CD7156"/>
      <c r="CE7156"/>
      <c r="CF7156"/>
      <c r="CG7156"/>
      <c r="CH7156"/>
      <c r="CI7156"/>
      <c r="CJ7156"/>
      <c r="CK7156"/>
      <c r="DZJ7156"/>
      <c r="DZK7156"/>
      <c r="DZL7156"/>
      <c r="DZM7156"/>
      <c r="DZN7156"/>
      <c r="DZO7156"/>
      <c r="DZP7156"/>
      <c r="DZQ7156"/>
      <c r="DZR7156"/>
      <c r="DZS7156"/>
      <c r="DZT7156"/>
      <c r="DZU7156"/>
      <c r="DZV7156"/>
      <c r="DZW7156"/>
      <c r="DZX7156"/>
      <c r="DZY7156"/>
      <c r="DZZ7156"/>
      <c r="EAA7156"/>
      <c r="EAB7156"/>
      <c r="EAC7156"/>
      <c r="EAD7156"/>
      <c r="EAE7156"/>
      <c r="EAF7156"/>
      <c r="EAG7156"/>
      <c r="EAH7156"/>
    </row>
    <row r="7157" spans="38:89 3390:3414" x14ac:dyDescent="0.3"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  <c r="BE7157"/>
      <c r="BF7157"/>
      <c r="BG7157"/>
      <c r="BH7157"/>
      <c r="BI7157"/>
      <c r="BJ7157"/>
      <c r="BK7157"/>
      <c r="BL7157"/>
      <c r="BM7157"/>
      <c r="BN7157"/>
      <c r="BO7157"/>
      <c r="BP7157"/>
      <c r="BQ7157"/>
      <c r="BR7157"/>
      <c r="BS7157"/>
      <c r="BT7157"/>
      <c r="BU7157"/>
      <c r="BV7157"/>
      <c r="BW7157"/>
      <c r="BX7157"/>
      <c r="BY7157"/>
      <c r="BZ7157"/>
      <c r="CA7157"/>
      <c r="CB7157"/>
      <c r="CC7157"/>
      <c r="CD7157"/>
      <c r="CE7157"/>
      <c r="CF7157"/>
      <c r="CG7157"/>
      <c r="CH7157"/>
      <c r="CI7157"/>
      <c r="CJ7157"/>
      <c r="CK7157"/>
      <c r="DZJ7157"/>
      <c r="DZK7157"/>
      <c r="DZL7157"/>
      <c r="DZM7157"/>
      <c r="DZN7157"/>
      <c r="DZO7157"/>
      <c r="DZP7157"/>
      <c r="DZQ7157"/>
      <c r="DZR7157"/>
      <c r="DZS7157"/>
      <c r="DZT7157"/>
      <c r="DZU7157"/>
      <c r="DZV7157"/>
      <c r="DZW7157"/>
      <c r="DZX7157"/>
      <c r="DZY7157"/>
      <c r="DZZ7157"/>
      <c r="EAA7157"/>
      <c r="EAB7157"/>
      <c r="EAC7157"/>
      <c r="EAD7157"/>
      <c r="EAE7157"/>
      <c r="EAF7157"/>
      <c r="EAG7157"/>
      <c r="EAH7157"/>
    </row>
    <row r="7158" spans="38:89 3390:3414" x14ac:dyDescent="0.3"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  <c r="BE7158"/>
      <c r="BF7158"/>
      <c r="BG7158"/>
      <c r="BH7158"/>
      <c r="BI7158"/>
      <c r="BJ7158"/>
      <c r="BK7158"/>
      <c r="BL7158"/>
      <c r="BM7158"/>
      <c r="BN7158"/>
      <c r="BO7158"/>
      <c r="BP7158"/>
      <c r="BQ7158"/>
      <c r="BR7158"/>
      <c r="BS7158"/>
      <c r="BT7158"/>
      <c r="BU7158"/>
      <c r="BV7158"/>
      <c r="BW7158"/>
      <c r="BX7158"/>
      <c r="BY7158"/>
      <c r="BZ7158"/>
      <c r="CA7158"/>
      <c r="CB7158"/>
      <c r="CC7158"/>
      <c r="CD7158"/>
      <c r="CE7158"/>
      <c r="CF7158"/>
      <c r="CG7158"/>
      <c r="CH7158"/>
      <c r="CI7158"/>
      <c r="CJ7158"/>
      <c r="CK7158"/>
      <c r="DZJ7158"/>
      <c r="DZK7158"/>
      <c r="DZL7158"/>
      <c r="DZM7158"/>
      <c r="DZN7158"/>
      <c r="DZO7158"/>
      <c r="DZP7158"/>
      <c r="DZQ7158"/>
      <c r="DZR7158"/>
      <c r="DZS7158"/>
      <c r="DZT7158"/>
      <c r="DZU7158"/>
      <c r="DZV7158"/>
      <c r="DZW7158"/>
      <c r="DZX7158"/>
      <c r="DZY7158"/>
      <c r="DZZ7158"/>
      <c r="EAA7158"/>
      <c r="EAB7158"/>
      <c r="EAC7158"/>
      <c r="EAD7158"/>
      <c r="EAE7158"/>
      <c r="EAF7158"/>
      <c r="EAG7158"/>
      <c r="EAH7158"/>
    </row>
    <row r="7159" spans="38:89 3390:3414" x14ac:dyDescent="0.3"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  <c r="BE7159"/>
      <c r="BF7159"/>
      <c r="BG7159"/>
      <c r="BH7159"/>
      <c r="BI7159"/>
      <c r="BJ7159"/>
      <c r="BK7159"/>
      <c r="BL7159"/>
      <c r="BM7159"/>
      <c r="BN7159"/>
      <c r="BO7159"/>
      <c r="BP7159"/>
      <c r="BQ7159"/>
      <c r="BR7159"/>
      <c r="BS7159"/>
      <c r="BT7159"/>
      <c r="BU7159"/>
      <c r="BV7159"/>
      <c r="BW7159"/>
      <c r="BX7159"/>
      <c r="BY7159"/>
      <c r="BZ7159"/>
      <c r="CA7159"/>
      <c r="CB7159"/>
      <c r="CC7159"/>
      <c r="CD7159"/>
      <c r="CE7159"/>
      <c r="CF7159"/>
      <c r="CG7159"/>
      <c r="CH7159"/>
      <c r="CI7159"/>
      <c r="CJ7159"/>
      <c r="CK7159"/>
      <c r="DZJ7159"/>
      <c r="DZK7159"/>
      <c r="DZL7159"/>
      <c r="DZM7159"/>
      <c r="DZN7159"/>
      <c r="DZO7159"/>
      <c r="DZP7159"/>
      <c r="DZQ7159"/>
      <c r="DZR7159"/>
      <c r="DZS7159"/>
      <c r="DZT7159"/>
      <c r="DZU7159"/>
      <c r="DZV7159"/>
      <c r="DZW7159"/>
      <c r="DZX7159"/>
      <c r="DZY7159"/>
      <c r="DZZ7159"/>
      <c r="EAA7159"/>
      <c r="EAB7159"/>
      <c r="EAC7159"/>
      <c r="EAD7159"/>
      <c r="EAE7159"/>
      <c r="EAF7159"/>
      <c r="EAG7159"/>
      <c r="EAH7159"/>
    </row>
    <row r="7160" spans="38:89 3390:3414" x14ac:dyDescent="0.3"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  <c r="BE7160"/>
      <c r="BF7160"/>
      <c r="BG7160"/>
      <c r="BH7160"/>
      <c r="BI7160"/>
      <c r="BJ7160"/>
      <c r="BK7160"/>
      <c r="BL7160"/>
      <c r="BM7160"/>
      <c r="BN7160"/>
      <c r="BO7160"/>
      <c r="BP7160"/>
      <c r="BQ7160"/>
      <c r="BR7160"/>
      <c r="BS7160"/>
      <c r="BT7160"/>
      <c r="BU7160"/>
      <c r="BV7160"/>
      <c r="BW7160"/>
      <c r="BX7160"/>
      <c r="BY7160"/>
      <c r="BZ7160"/>
      <c r="CA7160"/>
      <c r="CB7160"/>
      <c r="CC7160"/>
      <c r="CD7160"/>
      <c r="CE7160"/>
      <c r="CF7160"/>
      <c r="CG7160"/>
      <c r="CH7160"/>
      <c r="CI7160"/>
      <c r="CJ7160"/>
      <c r="CK7160"/>
      <c r="DZJ7160"/>
      <c r="DZK7160"/>
      <c r="DZL7160"/>
      <c r="DZM7160"/>
      <c r="DZN7160"/>
      <c r="DZO7160"/>
      <c r="DZP7160"/>
      <c r="DZQ7160"/>
      <c r="DZR7160"/>
      <c r="DZS7160"/>
      <c r="DZT7160"/>
      <c r="DZU7160"/>
      <c r="DZV7160"/>
      <c r="DZW7160"/>
      <c r="DZX7160"/>
      <c r="DZY7160"/>
      <c r="DZZ7160"/>
      <c r="EAA7160"/>
      <c r="EAB7160"/>
      <c r="EAC7160"/>
      <c r="EAD7160"/>
      <c r="EAE7160"/>
      <c r="EAF7160"/>
      <c r="EAG7160"/>
      <c r="EAH7160"/>
    </row>
    <row r="7161" spans="38:89 3390:3414" x14ac:dyDescent="0.3"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  <c r="BE7161"/>
      <c r="BF7161"/>
      <c r="BG7161"/>
      <c r="BH7161"/>
      <c r="BI7161"/>
      <c r="BJ7161"/>
      <c r="BK7161"/>
      <c r="BL7161"/>
      <c r="BM7161"/>
      <c r="BN7161"/>
      <c r="BO7161"/>
      <c r="BP7161"/>
      <c r="BQ7161"/>
      <c r="BR7161"/>
      <c r="BS7161"/>
      <c r="BT7161"/>
      <c r="BU7161"/>
      <c r="BV7161"/>
      <c r="BW7161"/>
      <c r="BX7161"/>
      <c r="BY7161"/>
      <c r="BZ7161"/>
      <c r="CA7161"/>
      <c r="CB7161"/>
      <c r="CC7161"/>
      <c r="CD7161"/>
      <c r="CE7161"/>
      <c r="CF7161"/>
      <c r="CG7161"/>
      <c r="CH7161"/>
      <c r="CI7161"/>
      <c r="CJ7161"/>
      <c r="CK7161"/>
      <c r="DZJ7161"/>
      <c r="DZK7161"/>
      <c r="DZL7161"/>
      <c r="DZM7161"/>
      <c r="DZN7161"/>
      <c r="DZO7161"/>
      <c r="DZP7161"/>
      <c r="DZQ7161"/>
      <c r="DZR7161"/>
      <c r="DZS7161"/>
      <c r="DZT7161"/>
      <c r="DZU7161"/>
      <c r="DZV7161"/>
      <c r="DZW7161"/>
      <c r="DZX7161"/>
      <c r="DZY7161"/>
      <c r="DZZ7161"/>
      <c r="EAA7161"/>
      <c r="EAB7161"/>
      <c r="EAC7161"/>
      <c r="EAD7161"/>
      <c r="EAE7161"/>
      <c r="EAF7161"/>
      <c r="EAG7161"/>
      <c r="EAH7161"/>
    </row>
    <row r="7162" spans="38:89 3390:3414" x14ac:dyDescent="0.3"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  <c r="BE7162"/>
      <c r="BF7162"/>
      <c r="BG7162"/>
      <c r="BH7162"/>
      <c r="BI7162"/>
      <c r="BJ7162"/>
      <c r="BK7162"/>
      <c r="BL7162"/>
      <c r="BM7162"/>
      <c r="BN7162"/>
      <c r="BO7162"/>
      <c r="BP7162"/>
      <c r="BQ7162"/>
      <c r="BR7162"/>
      <c r="BS7162"/>
      <c r="BT7162"/>
      <c r="BU7162"/>
      <c r="BV7162"/>
      <c r="BW7162"/>
      <c r="BX7162"/>
      <c r="BY7162"/>
      <c r="BZ7162"/>
      <c r="CA7162"/>
      <c r="CB7162"/>
      <c r="CC7162"/>
      <c r="CD7162"/>
      <c r="CE7162"/>
      <c r="CF7162"/>
      <c r="CG7162"/>
      <c r="CH7162"/>
      <c r="CI7162"/>
      <c r="CJ7162"/>
      <c r="CK7162"/>
      <c r="DZJ7162"/>
      <c r="DZK7162"/>
      <c r="DZL7162"/>
      <c r="DZM7162"/>
      <c r="DZN7162"/>
      <c r="DZO7162"/>
      <c r="DZP7162"/>
      <c r="DZQ7162"/>
      <c r="DZR7162"/>
      <c r="DZS7162"/>
      <c r="DZT7162"/>
      <c r="DZU7162"/>
      <c r="DZV7162"/>
      <c r="DZW7162"/>
      <c r="DZX7162"/>
      <c r="DZY7162"/>
      <c r="DZZ7162"/>
      <c r="EAA7162"/>
      <c r="EAB7162"/>
      <c r="EAC7162"/>
      <c r="EAD7162"/>
      <c r="EAE7162"/>
      <c r="EAF7162"/>
      <c r="EAG7162"/>
      <c r="EAH7162"/>
    </row>
    <row r="7163" spans="38:89 3390:3414" x14ac:dyDescent="0.3"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  <c r="BE7163"/>
      <c r="BF7163"/>
      <c r="BG7163"/>
      <c r="BH7163"/>
      <c r="BI7163"/>
      <c r="BJ7163"/>
      <c r="BK7163"/>
      <c r="BL7163"/>
      <c r="BM7163"/>
      <c r="BN7163"/>
      <c r="BO7163"/>
      <c r="BP7163"/>
      <c r="BQ7163"/>
      <c r="BR7163"/>
      <c r="BS7163"/>
      <c r="BT7163"/>
      <c r="BU7163"/>
      <c r="BV7163"/>
      <c r="BW7163"/>
      <c r="BX7163"/>
      <c r="BY7163"/>
      <c r="BZ7163"/>
      <c r="CA7163"/>
      <c r="CB7163"/>
      <c r="CC7163"/>
      <c r="CD7163"/>
      <c r="CE7163"/>
      <c r="CF7163"/>
      <c r="CG7163"/>
      <c r="CH7163"/>
      <c r="CI7163"/>
      <c r="CJ7163"/>
      <c r="CK7163"/>
      <c r="DZJ7163"/>
      <c r="DZK7163"/>
      <c r="DZL7163"/>
      <c r="DZM7163"/>
      <c r="DZN7163"/>
      <c r="DZO7163"/>
      <c r="DZP7163"/>
      <c r="DZQ7163"/>
      <c r="DZR7163"/>
      <c r="DZS7163"/>
      <c r="DZT7163"/>
      <c r="DZU7163"/>
      <c r="DZV7163"/>
      <c r="DZW7163"/>
      <c r="DZX7163"/>
      <c r="DZY7163"/>
      <c r="DZZ7163"/>
      <c r="EAA7163"/>
      <c r="EAB7163"/>
      <c r="EAC7163"/>
      <c r="EAD7163"/>
      <c r="EAE7163"/>
      <c r="EAF7163"/>
      <c r="EAG7163"/>
      <c r="EAH7163"/>
    </row>
    <row r="7164" spans="38:89 3390:3414" x14ac:dyDescent="0.3"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  <c r="BE7164"/>
      <c r="BF7164"/>
      <c r="BG7164"/>
      <c r="BH7164"/>
      <c r="BI7164"/>
      <c r="BJ7164"/>
      <c r="BK7164"/>
      <c r="BL7164"/>
      <c r="BM7164"/>
      <c r="BN7164"/>
      <c r="BO7164"/>
      <c r="BP7164"/>
      <c r="BQ7164"/>
      <c r="BR7164"/>
      <c r="BS7164"/>
      <c r="BT7164"/>
      <c r="BU7164"/>
      <c r="BV7164"/>
      <c r="BW7164"/>
      <c r="BX7164"/>
      <c r="BY7164"/>
      <c r="BZ7164"/>
      <c r="CA7164"/>
      <c r="CB7164"/>
      <c r="CC7164"/>
      <c r="CD7164"/>
      <c r="CE7164"/>
      <c r="CF7164"/>
      <c r="CG7164"/>
      <c r="CH7164"/>
      <c r="CI7164"/>
      <c r="CJ7164"/>
      <c r="CK7164"/>
      <c r="DZJ7164"/>
      <c r="DZK7164"/>
      <c r="DZL7164"/>
      <c r="DZM7164"/>
      <c r="DZN7164"/>
      <c r="DZO7164"/>
      <c r="DZP7164"/>
      <c r="DZQ7164"/>
      <c r="DZR7164"/>
      <c r="DZS7164"/>
      <c r="DZT7164"/>
      <c r="DZU7164"/>
      <c r="DZV7164"/>
      <c r="DZW7164"/>
      <c r="DZX7164"/>
      <c r="DZY7164"/>
      <c r="DZZ7164"/>
      <c r="EAA7164"/>
      <c r="EAB7164"/>
      <c r="EAC7164"/>
      <c r="EAD7164"/>
      <c r="EAE7164"/>
      <c r="EAF7164"/>
      <c r="EAG7164"/>
      <c r="EAH7164"/>
    </row>
    <row r="7165" spans="38:89 3390:3414" x14ac:dyDescent="0.3"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  <c r="BE7165"/>
      <c r="BF7165"/>
      <c r="BG7165"/>
      <c r="BH7165"/>
      <c r="BI7165"/>
      <c r="BJ7165"/>
      <c r="BK7165"/>
      <c r="BL7165"/>
      <c r="BM7165"/>
      <c r="BN7165"/>
      <c r="BO7165"/>
      <c r="BP7165"/>
      <c r="BQ7165"/>
      <c r="BR7165"/>
      <c r="BS7165"/>
      <c r="BT7165"/>
      <c r="BU7165"/>
      <c r="BV7165"/>
      <c r="BW7165"/>
      <c r="BX7165"/>
      <c r="BY7165"/>
      <c r="BZ7165"/>
      <c r="CA7165"/>
      <c r="CB7165"/>
      <c r="CC7165"/>
      <c r="CD7165"/>
      <c r="CE7165"/>
      <c r="CF7165"/>
      <c r="CG7165"/>
      <c r="CH7165"/>
      <c r="CI7165"/>
      <c r="CJ7165"/>
      <c r="CK7165"/>
      <c r="DZJ7165"/>
      <c r="DZK7165"/>
      <c r="DZL7165"/>
      <c r="DZM7165"/>
      <c r="DZN7165"/>
      <c r="DZO7165"/>
      <c r="DZP7165"/>
      <c r="DZQ7165"/>
      <c r="DZR7165"/>
      <c r="DZS7165"/>
      <c r="DZT7165"/>
      <c r="DZU7165"/>
      <c r="DZV7165"/>
      <c r="DZW7165"/>
      <c r="DZX7165"/>
      <c r="DZY7165"/>
      <c r="DZZ7165"/>
      <c r="EAA7165"/>
      <c r="EAB7165"/>
      <c r="EAC7165"/>
      <c r="EAD7165"/>
      <c r="EAE7165"/>
      <c r="EAF7165"/>
      <c r="EAG7165"/>
      <c r="EAH7165"/>
    </row>
    <row r="7166" spans="38:89 3390:3414" x14ac:dyDescent="0.3"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  <c r="BE7166"/>
      <c r="BF7166"/>
      <c r="BG7166"/>
      <c r="BH7166"/>
      <c r="BI7166"/>
      <c r="BJ7166"/>
      <c r="BK7166"/>
      <c r="BL7166"/>
      <c r="BM7166"/>
      <c r="BN7166"/>
      <c r="BO7166"/>
      <c r="BP7166"/>
      <c r="BQ7166"/>
      <c r="BR7166"/>
      <c r="BS7166"/>
      <c r="BT7166"/>
      <c r="BU7166"/>
      <c r="BV7166"/>
      <c r="BW7166"/>
      <c r="BX7166"/>
      <c r="BY7166"/>
      <c r="BZ7166"/>
      <c r="CA7166"/>
      <c r="CB7166"/>
      <c r="CC7166"/>
      <c r="CD7166"/>
      <c r="CE7166"/>
      <c r="CF7166"/>
      <c r="CG7166"/>
      <c r="CH7166"/>
      <c r="CI7166"/>
      <c r="CJ7166"/>
      <c r="CK7166"/>
      <c r="DZJ7166"/>
      <c r="DZK7166"/>
      <c r="DZL7166"/>
      <c r="DZM7166"/>
      <c r="DZN7166"/>
      <c r="DZO7166"/>
      <c r="DZP7166"/>
      <c r="DZQ7166"/>
      <c r="DZR7166"/>
      <c r="DZS7166"/>
      <c r="DZT7166"/>
      <c r="DZU7166"/>
      <c r="DZV7166"/>
      <c r="DZW7166"/>
      <c r="DZX7166"/>
      <c r="DZY7166"/>
      <c r="DZZ7166"/>
      <c r="EAA7166"/>
      <c r="EAB7166"/>
      <c r="EAC7166"/>
      <c r="EAD7166"/>
      <c r="EAE7166"/>
      <c r="EAF7166"/>
      <c r="EAG7166"/>
      <c r="EAH7166"/>
    </row>
    <row r="7167" spans="38:89 3390:3414" x14ac:dyDescent="0.3"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  <c r="BE7167"/>
      <c r="BF7167"/>
      <c r="BG7167"/>
      <c r="BH7167"/>
      <c r="BI7167"/>
      <c r="BJ7167"/>
      <c r="BK7167"/>
      <c r="BL7167"/>
      <c r="BM7167"/>
      <c r="BN7167"/>
      <c r="BO7167"/>
      <c r="BP7167"/>
      <c r="BQ7167"/>
      <c r="BR7167"/>
      <c r="BS7167"/>
      <c r="BT7167"/>
      <c r="BU7167"/>
      <c r="BV7167"/>
      <c r="BW7167"/>
      <c r="BX7167"/>
      <c r="BY7167"/>
      <c r="BZ7167"/>
      <c r="CA7167"/>
      <c r="CB7167"/>
      <c r="CC7167"/>
      <c r="CD7167"/>
      <c r="CE7167"/>
      <c r="CF7167"/>
      <c r="CG7167"/>
      <c r="CH7167"/>
      <c r="CI7167"/>
      <c r="CJ7167"/>
      <c r="CK7167"/>
      <c r="DZJ7167"/>
      <c r="DZK7167"/>
      <c r="DZL7167"/>
      <c r="DZM7167"/>
      <c r="DZN7167"/>
      <c r="DZO7167"/>
      <c r="DZP7167"/>
      <c r="DZQ7167"/>
      <c r="DZR7167"/>
      <c r="DZS7167"/>
      <c r="DZT7167"/>
      <c r="DZU7167"/>
      <c r="DZV7167"/>
      <c r="DZW7167"/>
      <c r="DZX7167"/>
      <c r="DZY7167"/>
      <c r="DZZ7167"/>
      <c r="EAA7167"/>
      <c r="EAB7167"/>
      <c r="EAC7167"/>
      <c r="EAD7167"/>
      <c r="EAE7167"/>
      <c r="EAF7167"/>
      <c r="EAG7167"/>
      <c r="EAH7167"/>
    </row>
    <row r="7168" spans="38:89 3390:3414" x14ac:dyDescent="0.3"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  <c r="BE7168"/>
      <c r="BF7168"/>
      <c r="BG7168"/>
      <c r="BH7168"/>
      <c r="BI7168"/>
      <c r="BJ7168"/>
      <c r="BK7168"/>
      <c r="BL7168"/>
      <c r="BM7168"/>
      <c r="BN7168"/>
      <c r="BO7168"/>
      <c r="BP7168"/>
      <c r="BQ7168"/>
      <c r="BR7168"/>
      <c r="BS7168"/>
      <c r="BT7168"/>
      <c r="BU7168"/>
      <c r="BV7168"/>
      <c r="BW7168"/>
      <c r="BX7168"/>
      <c r="BY7168"/>
      <c r="BZ7168"/>
      <c r="CA7168"/>
      <c r="CB7168"/>
      <c r="CC7168"/>
      <c r="CD7168"/>
      <c r="CE7168"/>
      <c r="CF7168"/>
      <c r="CG7168"/>
      <c r="CH7168"/>
      <c r="CI7168"/>
      <c r="CJ7168"/>
      <c r="CK7168"/>
      <c r="DZJ7168"/>
      <c r="DZK7168"/>
      <c r="DZL7168"/>
      <c r="DZM7168"/>
      <c r="DZN7168"/>
      <c r="DZO7168"/>
      <c r="DZP7168"/>
      <c r="DZQ7168"/>
      <c r="DZR7168"/>
      <c r="DZS7168"/>
      <c r="DZT7168"/>
      <c r="DZU7168"/>
      <c r="DZV7168"/>
      <c r="DZW7168"/>
      <c r="DZX7168"/>
      <c r="DZY7168"/>
      <c r="DZZ7168"/>
      <c r="EAA7168"/>
      <c r="EAB7168"/>
      <c r="EAC7168"/>
      <c r="EAD7168"/>
      <c r="EAE7168"/>
      <c r="EAF7168"/>
      <c r="EAG7168"/>
      <c r="EAH7168"/>
    </row>
    <row r="7169" spans="38:89 3390:3414" x14ac:dyDescent="0.3"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  <c r="BE7169"/>
      <c r="BF7169"/>
      <c r="BG7169"/>
      <c r="BH7169"/>
      <c r="BI7169"/>
      <c r="BJ7169"/>
      <c r="BK7169"/>
      <c r="BL7169"/>
      <c r="BM7169"/>
      <c r="BN7169"/>
      <c r="BO7169"/>
      <c r="BP7169"/>
      <c r="BQ7169"/>
      <c r="BR7169"/>
      <c r="BS7169"/>
      <c r="BT7169"/>
      <c r="BU7169"/>
      <c r="BV7169"/>
      <c r="BW7169"/>
      <c r="BX7169"/>
      <c r="BY7169"/>
      <c r="BZ7169"/>
      <c r="CA7169"/>
      <c r="CB7169"/>
      <c r="CC7169"/>
      <c r="CD7169"/>
      <c r="CE7169"/>
      <c r="CF7169"/>
      <c r="CG7169"/>
      <c r="CH7169"/>
      <c r="CI7169"/>
      <c r="CJ7169"/>
      <c r="CK7169"/>
      <c r="DZJ7169"/>
      <c r="DZK7169"/>
      <c r="DZL7169"/>
      <c r="DZM7169"/>
      <c r="DZN7169"/>
      <c r="DZO7169"/>
      <c r="DZP7169"/>
      <c r="DZQ7169"/>
      <c r="DZR7169"/>
      <c r="DZS7169"/>
      <c r="DZT7169"/>
      <c r="DZU7169"/>
      <c r="DZV7169"/>
      <c r="DZW7169"/>
      <c r="DZX7169"/>
      <c r="DZY7169"/>
      <c r="DZZ7169"/>
      <c r="EAA7169"/>
      <c r="EAB7169"/>
      <c r="EAC7169"/>
      <c r="EAD7169"/>
      <c r="EAE7169"/>
      <c r="EAF7169"/>
      <c r="EAG7169"/>
      <c r="EAH7169"/>
    </row>
    <row r="7170" spans="38:89 3390:3414" x14ac:dyDescent="0.3"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  <c r="BE7170"/>
      <c r="BF7170"/>
      <c r="BG7170"/>
      <c r="BH7170"/>
      <c r="BI7170"/>
      <c r="BJ7170"/>
      <c r="BK7170"/>
      <c r="BL7170"/>
      <c r="BM7170"/>
      <c r="BN7170"/>
      <c r="BO7170"/>
      <c r="BP7170"/>
      <c r="BQ7170"/>
      <c r="BR7170"/>
      <c r="BS7170"/>
      <c r="BT7170"/>
      <c r="BU7170"/>
      <c r="BV7170"/>
      <c r="BW7170"/>
      <c r="BX7170"/>
      <c r="BY7170"/>
      <c r="BZ7170"/>
      <c r="CA7170"/>
      <c r="CB7170"/>
      <c r="CC7170"/>
      <c r="CD7170"/>
      <c r="CE7170"/>
      <c r="CF7170"/>
      <c r="CG7170"/>
      <c r="CH7170"/>
      <c r="CI7170"/>
      <c r="CJ7170"/>
      <c r="CK7170"/>
      <c r="DZJ7170"/>
      <c r="DZK7170"/>
      <c r="DZL7170"/>
      <c r="DZM7170"/>
      <c r="DZN7170"/>
      <c r="DZO7170"/>
      <c r="DZP7170"/>
      <c r="DZQ7170"/>
      <c r="DZR7170"/>
      <c r="DZS7170"/>
      <c r="DZT7170"/>
      <c r="DZU7170"/>
      <c r="DZV7170"/>
      <c r="DZW7170"/>
      <c r="DZX7170"/>
      <c r="DZY7170"/>
      <c r="DZZ7170"/>
      <c r="EAA7170"/>
      <c r="EAB7170"/>
      <c r="EAC7170"/>
      <c r="EAD7170"/>
      <c r="EAE7170"/>
      <c r="EAF7170"/>
      <c r="EAG7170"/>
      <c r="EAH7170"/>
    </row>
    <row r="7171" spans="38:89 3390:3414" x14ac:dyDescent="0.3"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  <c r="BE7171"/>
      <c r="BF7171"/>
      <c r="BG7171"/>
      <c r="BH7171"/>
      <c r="BI7171"/>
      <c r="BJ7171"/>
      <c r="BK7171"/>
      <c r="BL7171"/>
      <c r="BM7171"/>
      <c r="BN7171"/>
      <c r="BO7171"/>
      <c r="BP7171"/>
      <c r="BQ7171"/>
      <c r="BR7171"/>
      <c r="BS7171"/>
      <c r="BT7171"/>
      <c r="BU7171"/>
      <c r="BV7171"/>
      <c r="BW7171"/>
      <c r="BX7171"/>
      <c r="BY7171"/>
      <c r="BZ7171"/>
      <c r="CA7171"/>
      <c r="CB7171"/>
      <c r="CC7171"/>
      <c r="CD7171"/>
      <c r="CE7171"/>
      <c r="CF7171"/>
      <c r="CG7171"/>
      <c r="CH7171"/>
      <c r="CI7171"/>
      <c r="CJ7171"/>
      <c r="CK7171"/>
      <c r="DZJ7171"/>
      <c r="DZK7171"/>
      <c r="DZL7171"/>
      <c r="DZM7171"/>
      <c r="DZN7171"/>
      <c r="DZO7171"/>
      <c r="DZP7171"/>
      <c r="DZQ7171"/>
      <c r="DZR7171"/>
      <c r="DZS7171"/>
      <c r="DZT7171"/>
      <c r="DZU7171"/>
      <c r="DZV7171"/>
      <c r="DZW7171"/>
      <c r="DZX7171"/>
      <c r="DZY7171"/>
      <c r="DZZ7171"/>
      <c r="EAA7171"/>
      <c r="EAB7171"/>
      <c r="EAC7171"/>
      <c r="EAD7171"/>
      <c r="EAE7171"/>
      <c r="EAF7171"/>
      <c r="EAG7171"/>
      <c r="EAH7171"/>
    </row>
    <row r="7172" spans="38:89 3390:3414" x14ac:dyDescent="0.3"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  <c r="BE7172"/>
      <c r="BF7172"/>
      <c r="BG7172"/>
      <c r="BH7172"/>
      <c r="BI7172"/>
      <c r="BJ7172"/>
      <c r="BK7172"/>
      <c r="BL7172"/>
      <c r="BM7172"/>
      <c r="BN7172"/>
      <c r="BO7172"/>
      <c r="BP7172"/>
      <c r="BQ7172"/>
      <c r="BR7172"/>
      <c r="BS7172"/>
      <c r="BT7172"/>
      <c r="BU7172"/>
      <c r="BV7172"/>
      <c r="BW7172"/>
      <c r="BX7172"/>
      <c r="BY7172"/>
      <c r="BZ7172"/>
      <c r="CA7172"/>
      <c r="CB7172"/>
      <c r="CC7172"/>
      <c r="CD7172"/>
      <c r="CE7172"/>
      <c r="CF7172"/>
      <c r="CG7172"/>
      <c r="CH7172"/>
      <c r="CI7172"/>
      <c r="CJ7172"/>
      <c r="CK7172"/>
      <c r="DZJ7172"/>
      <c r="DZK7172"/>
      <c r="DZL7172"/>
      <c r="DZM7172"/>
      <c r="DZN7172"/>
      <c r="DZO7172"/>
      <c r="DZP7172"/>
      <c r="DZQ7172"/>
      <c r="DZR7172"/>
      <c r="DZS7172"/>
      <c r="DZT7172"/>
      <c r="DZU7172"/>
      <c r="DZV7172"/>
      <c r="DZW7172"/>
      <c r="DZX7172"/>
      <c r="DZY7172"/>
      <c r="DZZ7172"/>
      <c r="EAA7172"/>
      <c r="EAB7172"/>
      <c r="EAC7172"/>
      <c r="EAD7172"/>
      <c r="EAE7172"/>
      <c r="EAF7172"/>
      <c r="EAG7172"/>
      <c r="EAH7172"/>
    </row>
    <row r="7173" spans="38:89 3390:3414" x14ac:dyDescent="0.3"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  <c r="BE7173"/>
      <c r="BF7173"/>
      <c r="BG7173"/>
      <c r="BH7173"/>
      <c r="BI7173"/>
      <c r="BJ7173"/>
      <c r="BK7173"/>
      <c r="BL7173"/>
      <c r="BM7173"/>
      <c r="BN7173"/>
      <c r="BO7173"/>
      <c r="BP7173"/>
      <c r="BQ7173"/>
      <c r="BR7173"/>
      <c r="BS7173"/>
      <c r="BT7173"/>
      <c r="BU7173"/>
      <c r="BV7173"/>
      <c r="BW7173"/>
      <c r="BX7173"/>
      <c r="BY7173"/>
      <c r="BZ7173"/>
      <c r="CA7173"/>
      <c r="CB7173"/>
      <c r="CC7173"/>
      <c r="CD7173"/>
      <c r="CE7173"/>
      <c r="CF7173"/>
      <c r="CG7173"/>
      <c r="CH7173"/>
      <c r="CI7173"/>
      <c r="CJ7173"/>
      <c r="CK7173"/>
      <c r="DZJ7173"/>
      <c r="DZK7173"/>
      <c r="DZL7173"/>
      <c r="DZM7173"/>
      <c r="DZN7173"/>
      <c r="DZO7173"/>
      <c r="DZP7173"/>
      <c r="DZQ7173"/>
      <c r="DZR7173"/>
      <c r="DZS7173"/>
      <c r="DZT7173"/>
      <c r="DZU7173"/>
      <c r="DZV7173"/>
      <c r="DZW7173"/>
      <c r="DZX7173"/>
      <c r="DZY7173"/>
      <c r="DZZ7173"/>
      <c r="EAA7173"/>
      <c r="EAB7173"/>
      <c r="EAC7173"/>
      <c r="EAD7173"/>
      <c r="EAE7173"/>
      <c r="EAF7173"/>
      <c r="EAG7173"/>
      <c r="EAH7173"/>
    </row>
    <row r="7174" spans="38:89 3390:3414" x14ac:dyDescent="0.3"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  <c r="BE7174"/>
      <c r="BF7174"/>
      <c r="BG7174"/>
      <c r="BH7174"/>
      <c r="BI7174"/>
      <c r="BJ7174"/>
      <c r="BK7174"/>
      <c r="BL7174"/>
      <c r="BM7174"/>
      <c r="BN7174"/>
      <c r="BO7174"/>
      <c r="BP7174"/>
      <c r="BQ7174"/>
      <c r="BR7174"/>
      <c r="BS7174"/>
      <c r="BT7174"/>
      <c r="BU7174"/>
      <c r="BV7174"/>
      <c r="BW7174"/>
      <c r="BX7174"/>
      <c r="BY7174"/>
      <c r="BZ7174"/>
      <c r="CA7174"/>
      <c r="CB7174"/>
      <c r="CC7174"/>
      <c r="CD7174"/>
      <c r="CE7174"/>
      <c r="CF7174"/>
      <c r="CG7174"/>
      <c r="CH7174"/>
      <c r="CI7174"/>
      <c r="CJ7174"/>
      <c r="CK7174"/>
      <c r="DZJ7174"/>
      <c r="DZK7174"/>
      <c r="DZL7174"/>
      <c r="DZM7174"/>
      <c r="DZN7174"/>
      <c r="DZO7174"/>
      <c r="DZP7174"/>
      <c r="DZQ7174"/>
      <c r="DZR7174"/>
      <c r="DZS7174"/>
      <c r="DZT7174"/>
      <c r="DZU7174"/>
      <c r="DZV7174"/>
      <c r="DZW7174"/>
      <c r="DZX7174"/>
      <c r="DZY7174"/>
      <c r="DZZ7174"/>
      <c r="EAA7174"/>
      <c r="EAB7174"/>
      <c r="EAC7174"/>
      <c r="EAD7174"/>
      <c r="EAE7174"/>
      <c r="EAF7174"/>
      <c r="EAG7174"/>
      <c r="EAH7174"/>
    </row>
    <row r="7175" spans="38:89 3390:3414" x14ac:dyDescent="0.3"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  <c r="BE7175"/>
      <c r="BF7175"/>
      <c r="BG7175"/>
      <c r="BH7175"/>
      <c r="BI7175"/>
      <c r="BJ7175"/>
      <c r="BK7175"/>
      <c r="BL7175"/>
      <c r="BM7175"/>
      <c r="BN7175"/>
      <c r="BO7175"/>
      <c r="BP7175"/>
      <c r="BQ7175"/>
      <c r="BR7175"/>
      <c r="BS7175"/>
      <c r="BT7175"/>
      <c r="BU7175"/>
      <c r="BV7175"/>
      <c r="BW7175"/>
      <c r="BX7175"/>
      <c r="BY7175"/>
      <c r="BZ7175"/>
      <c r="CA7175"/>
      <c r="CB7175"/>
      <c r="CC7175"/>
      <c r="CD7175"/>
      <c r="CE7175"/>
      <c r="CF7175"/>
      <c r="CG7175"/>
      <c r="CH7175"/>
      <c r="CI7175"/>
      <c r="CJ7175"/>
      <c r="CK7175"/>
      <c r="DZJ7175"/>
      <c r="DZK7175"/>
      <c r="DZL7175"/>
      <c r="DZM7175"/>
      <c r="DZN7175"/>
      <c r="DZO7175"/>
      <c r="DZP7175"/>
      <c r="DZQ7175"/>
      <c r="DZR7175"/>
      <c r="DZS7175"/>
      <c r="DZT7175"/>
      <c r="DZU7175"/>
      <c r="DZV7175"/>
      <c r="DZW7175"/>
      <c r="DZX7175"/>
      <c r="DZY7175"/>
      <c r="DZZ7175"/>
      <c r="EAA7175"/>
      <c r="EAB7175"/>
      <c r="EAC7175"/>
      <c r="EAD7175"/>
      <c r="EAE7175"/>
      <c r="EAF7175"/>
      <c r="EAG7175"/>
      <c r="EAH7175"/>
    </row>
    <row r="7176" spans="38:89 3390:3414" x14ac:dyDescent="0.3"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  <c r="BE7176"/>
      <c r="BF7176"/>
      <c r="BG7176"/>
      <c r="BH7176"/>
      <c r="BI7176"/>
      <c r="BJ7176"/>
      <c r="BK7176"/>
      <c r="BL7176"/>
      <c r="BM7176"/>
      <c r="BN7176"/>
      <c r="BO7176"/>
      <c r="BP7176"/>
      <c r="BQ7176"/>
      <c r="BR7176"/>
      <c r="BS7176"/>
      <c r="BT7176"/>
      <c r="BU7176"/>
      <c r="BV7176"/>
      <c r="BW7176"/>
      <c r="BX7176"/>
      <c r="BY7176"/>
      <c r="BZ7176"/>
      <c r="CA7176"/>
      <c r="CB7176"/>
      <c r="CC7176"/>
      <c r="CD7176"/>
      <c r="CE7176"/>
      <c r="CF7176"/>
      <c r="CG7176"/>
      <c r="CH7176"/>
      <c r="CI7176"/>
      <c r="CJ7176"/>
      <c r="CK7176"/>
      <c r="DZJ7176"/>
      <c r="DZK7176"/>
      <c r="DZL7176"/>
      <c r="DZM7176"/>
      <c r="DZN7176"/>
      <c r="DZO7176"/>
      <c r="DZP7176"/>
      <c r="DZQ7176"/>
      <c r="DZR7176"/>
      <c r="DZS7176"/>
      <c r="DZT7176"/>
      <c r="DZU7176"/>
      <c r="DZV7176"/>
      <c r="DZW7176"/>
      <c r="DZX7176"/>
      <c r="DZY7176"/>
      <c r="DZZ7176"/>
      <c r="EAA7176"/>
      <c r="EAB7176"/>
      <c r="EAC7176"/>
      <c r="EAD7176"/>
      <c r="EAE7176"/>
      <c r="EAF7176"/>
      <c r="EAG7176"/>
      <c r="EAH7176"/>
    </row>
    <row r="7177" spans="38:89 3390:3414" x14ac:dyDescent="0.3"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  <c r="BE7177"/>
      <c r="BF7177"/>
      <c r="BG7177"/>
      <c r="BH7177"/>
      <c r="BI7177"/>
      <c r="BJ7177"/>
      <c r="BK7177"/>
      <c r="BL7177"/>
      <c r="BM7177"/>
      <c r="BN7177"/>
      <c r="BO7177"/>
      <c r="BP7177"/>
      <c r="BQ7177"/>
      <c r="BR7177"/>
      <c r="BS7177"/>
      <c r="BT7177"/>
      <c r="BU7177"/>
      <c r="BV7177"/>
      <c r="BW7177"/>
      <c r="BX7177"/>
      <c r="BY7177"/>
      <c r="BZ7177"/>
      <c r="CA7177"/>
      <c r="CB7177"/>
      <c r="CC7177"/>
      <c r="CD7177"/>
      <c r="CE7177"/>
      <c r="CF7177"/>
      <c r="CG7177"/>
      <c r="CH7177"/>
      <c r="CI7177"/>
      <c r="CJ7177"/>
      <c r="CK7177"/>
      <c r="DZJ7177"/>
      <c r="DZK7177"/>
      <c r="DZL7177"/>
      <c r="DZM7177"/>
      <c r="DZN7177"/>
      <c r="DZO7177"/>
      <c r="DZP7177"/>
      <c r="DZQ7177"/>
      <c r="DZR7177"/>
      <c r="DZS7177"/>
      <c r="DZT7177"/>
      <c r="DZU7177"/>
      <c r="DZV7177"/>
      <c r="DZW7177"/>
      <c r="DZX7177"/>
      <c r="DZY7177"/>
      <c r="DZZ7177"/>
      <c r="EAA7177"/>
      <c r="EAB7177"/>
      <c r="EAC7177"/>
      <c r="EAD7177"/>
      <c r="EAE7177"/>
      <c r="EAF7177"/>
      <c r="EAG7177"/>
      <c r="EAH7177"/>
    </row>
    <row r="7178" spans="38:89 3390:3414" x14ac:dyDescent="0.3"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  <c r="BE7178"/>
      <c r="BF7178"/>
      <c r="BG7178"/>
      <c r="BH7178"/>
      <c r="BI7178"/>
      <c r="BJ7178"/>
      <c r="BK7178"/>
      <c r="BL7178"/>
      <c r="BM7178"/>
      <c r="BN7178"/>
      <c r="BO7178"/>
      <c r="BP7178"/>
      <c r="BQ7178"/>
      <c r="BR7178"/>
      <c r="BS7178"/>
      <c r="BT7178"/>
      <c r="BU7178"/>
      <c r="BV7178"/>
      <c r="BW7178"/>
      <c r="BX7178"/>
      <c r="BY7178"/>
      <c r="BZ7178"/>
      <c r="CA7178"/>
      <c r="CB7178"/>
      <c r="CC7178"/>
      <c r="CD7178"/>
      <c r="CE7178"/>
      <c r="CF7178"/>
      <c r="CG7178"/>
      <c r="CH7178"/>
      <c r="CI7178"/>
      <c r="CJ7178"/>
      <c r="CK7178"/>
      <c r="DZJ7178"/>
      <c r="DZK7178"/>
      <c r="DZL7178"/>
      <c r="DZM7178"/>
      <c r="DZN7178"/>
      <c r="DZO7178"/>
      <c r="DZP7178"/>
      <c r="DZQ7178"/>
      <c r="DZR7178"/>
      <c r="DZS7178"/>
      <c r="DZT7178"/>
      <c r="DZU7178"/>
      <c r="DZV7178"/>
      <c r="DZW7178"/>
      <c r="DZX7178"/>
      <c r="DZY7178"/>
      <c r="DZZ7178"/>
      <c r="EAA7178"/>
      <c r="EAB7178"/>
      <c r="EAC7178"/>
      <c r="EAD7178"/>
      <c r="EAE7178"/>
      <c r="EAF7178"/>
      <c r="EAG7178"/>
      <c r="EAH7178"/>
    </row>
    <row r="7179" spans="38:89 3390:3414" x14ac:dyDescent="0.3"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  <c r="BE7179"/>
      <c r="BF7179"/>
      <c r="BG7179"/>
      <c r="BH7179"/>
      <c r="BI7179"/>
      <c r="BJ7179"/>
      <c r="BK7179"/>
      <c r="BL7179"/>
      <c r="BM7179"/>
      <c r="BN7179"/>
      <c r="BO7179"/>
      <c r="BP7179"/>
      <c r="BQ7179"/>
      <c r="BR7179"/>
      <c r="BS7179"/>
      <c r="BT7179"/>
      <c r="BU7179"/>
      <c r="BV7179"/>
      <c r="BW7179"/>
      <c r="BX7179"/>
      <c r="BY7179"/>
      <c r="BZ7179"/>
      <c r="CA7179"/>
      <c r="CB7179"/>
      <c r="CC7179"/>
      <c r="CD7179"/>
      <c r="CE7179"/>
      <c r="CF7179"/>
      <c r="CG7179"/>
      <c r="CH7179"/>
      <c r="CI7179"/>
      <c r="CJ7179"/>
      <c r="CK7179"/>
      <c r="DZJ7179"/>
      <c r="DZK7179"/>
      <c r="DZL7179"/>
      <c r="DZM7179"/>
      <c r="DZN7179"/>
      <c r="DZO7179"/>
      <c r="DZP7179"/>
      <c r="DZQ7179"/>
      <c r="DZR7179"/>
      <c r="DZS7179"/>
      <c r="DZT7179"/>
      <c r="DZU7179"/>
      <c r="DZV7179"/>
      <c r="DZW7179"/>
      <c r="DZX7179"/>
      <c r="DZY7179"/>
      <c r="DZZ7179"/>
      <c r="EAA7179"/>
      <c r="EAB7179"/>
      <c r="EAC7179"/>
      <c r="EAD7179"/>
      <c r="EAE7179"/>
      <c r="EAF7179"/>
      <c r="EAG7179"/>
      <c r="EAH7179"/>
    </row>
    <row r="7180" spans="38:89 3390:3414" x14ac:dyDescent="0.3"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  <c r="BE7180"/>
      <c r="BF7180"/>
      <c r="BG7180"/>
      <c r="BH7180"/>
      <c r="BI7180"/>
      <c r="BJ7180"/>
      <c r="BK7180"/>
      <c r="BL7180"/>
      <c r="BM7180"/>
      <c r="BN7180"/>
      <c r="BO7180"/>
      <c r="BP7180"/>
      <c r="BQ7180"/>
      <c r="BR7180"/>
      <c r="BS7180"/>
      <c r="BT7180"/>
      <c r="BU7180"/>
      <c r="BV7180"/>
      <c r="BW7180"/>
      <c r="BX7180"/>
      <c r="BY7180"/>
      <c r="BZ7180"/>
      <c r="CA7180"/>
      <c r="CB7180"/>
      <c r="CC7180"/>
      <c r="CD7180"/>
      <c r="CE7180"/>
      <c r="CF7180"/>
      <c r="CG7180"/>
      <c r="CH7180"/>
      <c r="CI7180"/>
      <c r="CJ7180"/>
      <c r="CK7180"/>
      <c r="DZJ7180"/>
      <c r="DZK7180"/>
      <c r="DZL7180"/>
      <c r="DZM7180"/>
      <c r="DZN7180"/>
      <c r="DZO7180"/>
      <c r="DZP7180"/>
      <c r="DZQ7180"/>
      <c r="DZR7180"/>
      <c r="DZS7180"/>
      <c r="DZT7180"/>
      <c r="DZU7180"/>
      <c r="DZV7180"/>
      <c r="DZW7180"/>
      <c r="DZX7180"/>
      <c r="DZY7180"/>
      <c r="DZZ7180"/>
      <c r="EAA7180"/>
      <c r="EAB7180"/>
      <c r="EAC7180"/>
      <c r="EAD7180"/>
      <c r="EAE7180"/>
      <c r="EAF7180"/>
      <c r="EAG7180"/>
      <c r="EAH7180"/>
    </row>
    <row r="7181" spans="38:89 3390:3414" x14ac:dyDescent="0.3"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  <c r="BE7181"/>
      <c r="BF7181"/>
      <c r="BG7181"/>
      <c r="BH7181"/>
      <c r="BI7181"/>
      <c r="BJ7181"/>
      <c r="BK7181"/>
      <c r="BL7181"/>
      <c r="BM7181"/>
      <c r="BN7181"/>
      <c r="BO7181"/>
      <c r="BP7181"/>
      <c r="BQ7181"/>
      <c r="BR7181"/>
      <c r="BS7181"/>
      <c r="BT7181"/>
      <c r="BU7181"/>
      <c r="BV7181"/>
      <c r="BW7181"/>
      <c r="BX7181"/>
      <c r="BY7181"/>
      <c r="BZ7181"/>
      <c r="CA7181"/>
      <c r="CB7181"/>
      <c r="CC7181"/>
      <c r="CD7181"/>
      <c r="CE7181"/>
      <c r="CF7181"/>
      <c r="CG7181"/>
      <c r="CH7181"/>
      <c r="CI7181"/>
      <c r="CJ7181"/>
      <c r="CK7181"/>
      <c r="DZJ7181"/>
      <c r="DZK7181"/>
      <c r="DZL7181"/>
      <c r="DZM7181"/>
      <c r="DZN7181"/>
      <c r="DZO7181"/>
      <c r="DZP7181"/>
      <c r="DZQ7181"/>
      <c r="DZR7181"/>
      <c r="DZS7181"/>
      <c r="DZT7181"/>
      <c r="DZU7181"/>
      <c r="DZV7181"/>
      <c r="DZW7181"/>
      <c r="DZX7181"/>
      <c r="DZY7181"/>
      <c r="DZZ7181"/>
      <c r="EAA7181"/>
      <c r="EAB7181"/>
      <c r="EAC7181"/>
      <c r="EAD7181"/>
      <c r="EAE7181"/>
      <c r="EAF7181"/>
      <c r="EAG7181"/>
      <c r="EAH7181"/>
    </row>
    <row r="7182" spans="38:89 3390:3414" x14ac:dyDescent="0.3"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  <c r="BE7182"/>
      <c r="BF7182"/>
      <c r="BG7182"/>
      <c r="BH7182"/>
      <c r="BI7182"/>
      <c r="BJ7182"/>
      <c r="BK7182"/>
      <c r="BL7182"/>
      <c r="BM7182"/>
      <c r="BN7182"/>
      <c r="BO7182"/>
      <c r="BP7182"/>
      <c r="BQ7182"/>
      <c r="BR7182"/>
      <c r="BS7182"/>
      <c r="BT7182"/>
      <c r="BU7182"/>
      <c r="BV7182"/>
      <c r="BW7182"/>
      <c r="BX7182"/>
      <c r="BY7182"/>
      <c r="BZ7182"/>
      <c r="CA7182"/>
      <c r="CB7182"/>
      <c r="CC7182"/>
      <c r="CD7182"/>
      <c r="CE7182"/>
      <c r="CF7182"/>
      <c r="CG7182"/>
      <c r="CH7182"/>
      <c r="CI7182"/>
      <c r="CJ7182"/>
      <c r="CK7182"/>
      <c r="DZJ7182"/>
      <c r="DZK7182"/>
      <c r="DZL7182"/>
      <c r="DZM7182"/>
      <c r="DZN7182"/>
      <c r="DZO7182"/>
      <c r="DZP7182"/>
      <c r="DZQ7182"/>
      <c r="DZR7182"/>
      <c r="DZS7182"/>
      <c r="DZT7182"/>
      <c r="DZU7182"/>
      <c r="DZV7182"/>
      <c r="DZW7182"/>
      <c r="DZX7182"/>
      <c r="DZY7182"/>
      <c r="DZZ7182"/>
      <c r="EAA7182"/>
      <c r="EAB7182"/>
      <c r="EAC7182"/>
      <c r="EAD7182"/>
      <c r="EAE7182"/>
      <c r="EAF7182"/>
      <c r="EAG7182"/>
      <c r="EAH7182"/>
    </row>
    <row r="7183" spans="38:89 3390:3414" x14ac:dyDescent="0.3"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  <c r="BE7183"/>
      <c r="BF7183"/>
      <c r="BG7183"/>
      <c r="BH7183"/>
      <c r="BI7183"/>
      <c r="BJ7183"/>
      <c r="BK7183"/>
      <c r="BL7183"/>
      <c r="BM7183"/>
      <c r="BN7183"/>
      <c r="BO7183"/>
      <c r="BP7183"/>
      <c r="BQ7183"/>
      <c r="BR7183"/>
      <c r="BS7183"/>
      <c r="BT7183"/>
      <c r="BU7183"/>
      <c r="BV7183"/>
      <c r="BW7183"/>
      <c r="BX7183"/>
      <c r="BY7183"/>
      <c r="BZ7183"/>
      <c r="CA7183"/>
      <c r="CB7183"/>
      <c r="CC7183"/>
      <c r="CD7183"/>
      <c r="CE7183"/>
      <c r="CF7183"/>
      <c r="CG7183"/>
      <c r="CH7183"/>
      <c r="CI7183"/>
      <c r="CJ7183"/>
      <c r="CK7183"/>
      <c r="DZJ7183"/>
      <c r="DZK7183"/>
      <c r="DZL7183"/>
      <c r="DZM7183"/>
      <c r="DZN7183"/>
      <c r="DZO7183"/>
      <c r="DZP7183"/>
      <c r="DZQ7183"/>
      <c r="DZR7183"/>
      <c r="DZS7183"/>
      <c r="DZT7183"/>
      <c r="DZU7183"/>
      <c r="DZV7183"/>
      <c r="DZW7183"/>
      <c r="DZX7183"/>
      <c r="DZY7183"/>
      <c r="DZZ7183"/>
      <c r="EAA7183"/>
      <c r="EAB7183"/>
      <c r="EAC7183"/>
      <c r="EAD7183"/>
      <c r="EAE7183"/>
      <c r="EAF7183"/>
      <c r="EAG7183"/>
      <c r="EAH7183"/>
    </row>
    <row r="7184" spans="38:89 3390:3414" x14ac:dyDescent="0.3"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  <c r="BE7184"/>
      <c r="BF7184"/>
      <c r="BG7184"/>
      <c r="BH7184"/>
      <c r="BI7184"/>
      <c r="BJ7184"/>
      <c r="BK7184"/>
      <c r="BL7184"/>
      <c r="BM7184"/>
      <c r="BN7184"/>
      <c r="BO7184"/>
      <c r="BP7184"/>
      <c r="BQ7184"/>
      <c r="BR7184"/>
      <c r="BS7184"/>
      <c r="BT7184"/>
      <c r="BU7184"/>
      <c r="BV7184"/>
      <c r="BW7184"/>
      <c r="BX7184"/>
      <c r="BY7184"/>
      <c r="BZ7184"/>
      <c r="CA7184"/>
      <c r="CB7184"/>
      <c r="CC7184"/>
      <c r="CD7184"/>
      <c r="CE7184"/>
      <c r="CF7184"/>
      <c r="CG7184"/>
      <c r="CH7184"/>
      <c r="CI7184"/>
      <c r="CJ7184"/>
      <c r="CK7184"/>
      <c r="DZJ7184"/>
      <c r="DZK7184"/>
      <c r="DZL7184"/>
      <c r="DZM7184"/>
      <c r="DZN7184"/>
      <c r="DZO7184"/>
      <c r="DZP7184"/>
      <c r="DZQ7184"/>
      <c r="DZR7184"/>
      <c r="DZS7184"/>
      <c r="DZT7184"/>
      <c r="DZU7184"/>
      <c r="DZV7184"/>
      <c r="DZW7184"/>
      <c r="DZX7184"/>
      <c r="DZY7184"/>
      <c r="DZZ7184"/>
      <c r="EAA7184"/>
      <c r="EAB7184"/>
      <c r="EAC7184"/>
      <c r="EAD7184"/>
      <c r="EAE7184"/>
      <c r="EAF7184"/>
      <c r="EAG7184"/>
      <c r="EAH7184"/>
    </row>
    <row r="7185" spans="38:89 3390:3414" x14ac:dyDescent="0.3"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  <c r="BE7185"/>
      <c r="BF7185"/>
      <c r="BG7185"/>
      <c r="BH7185"/>
      <c r="BI7185"/>
      <c r="BJ7185"/>
      <c r="BK7185"/>
      <c r="BL7185"/>
      <c r="BM7185"/>
      <c r="BN7185"/>
      <c r="BO7185"/>
      <c r="BP7185"/>
      <c r="BQ7185"/>
      <c r="BR7185"/>
      <c r="BS7185"/>
      <c r="BT7185"/>
      <c r="BU7185"/>
      <c r="BV7185"/>
      <c r="BW7185"/>
      <c r="BX7185"/>
      <c r="BY7185"/>
      <c r="BZ7185"/>
      <c r="CA7185"/>
      <c r="CB7185"/>
      <c r="CC7185"/>
      <c r="CD7185"/>
      <c r="CE7185"/>
      <c r="CF7185"/>
      <c r="CG7185"/>
      <c r="CH7185"/>
      <c r="CI7185"/>
      <c r="CJ7185"/>
      <c r="CK7185"/>
      <c r="DZJ7185"/>
      <c r="DZK7185"/>
      <c r="DZL7185"/>
      <c r="DZM7185"/>
      <c r="DZN7185"/>
      <c r="DZO7185"/>
      <c r="DZP7185"/>
      <c r="DZQ7185"/>
      <c r="DZR7185"/>
      <c r="DZS7185"/>
      <c r="DZT7185"/>
      <c r="DZU7185"/>
      <c r="DZV7185"/>
      <c r="DZW7185"/>
      <c r="DZX7185"/>
      <c r="DZY7185"/>
      <c r="DZZ7185"/>
      <c r="EAA7185"/>
      <c r="EAB7185"/>
      <c r="EAC7185"/>
      <c r="EAD7185"/>
      <c r="EAE7185"/>
      <c r="EAF7185"/>
      <c r="EAG7185"/>
      <c r="EAH7185"/>
    </row>
    <row r="7186" spans="38:89 3390:3414" x14ac:dyDescent="0.3"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  <c r="BE7186"/>
      <c r="BF7186"/>
      <c r="BG7186"/>
      <c r="BH7186"/>
      <c r="BI7186"/>
      <c r="BJ7186"/>
      <c r="BK7186"/>
      <c r="BL7186"/>
      <c r="BM7186"/>
      <c r="BN7186"/>
      <c r="BO7186"/>
      <c r="BP7186"/>
      <c r="BQ7186"/>
      <c r="BR7186"/>
      <c r="BS7186"/>
      <c r="BT7186"/>
      <c r="BU7186"/>
      <c r="BV7186"/>
      <c r="BW7186"/>
      <c r="BX7186"/>
      <c r="BY7186"/>
      <c r="BZ7186"/>
      <c r="CA7186"/>
      <c r="CB7186"/>
      <c r="CC7186"/>
      <c r="CD7186"/>
      <c r="CE7186"/>
      <c r="CF7186"/>
      <c r="CG7186"/>
      <c r="CH7186"/>
      <c r="CI7186"/>
      <c r="CJ7186"/>
      <c r="CK7186"/>
      <c r="DZJ7186"/>
      <c r="DZK7186"/>
      <c r="DZL7186"/>
      <c r="DZM7186"/>
      <c r="DZN7186"/>
      <c r="DZO7186"/>
      <c r="DZP7186"/>
      <c r="DZQ7186"/>
      <c r="DZR7186"/>
      <c r="DZS7186"/>
      <c r="DZT7186"/>
      <c r="DZU7186"/>
      <c r="DZV7186"/>
      <c r="DZW7186"/>
      <c r="DZX7186"/>
      <c r="DZY7186"/>
      <c r="DZZ7186"/>
      <c r="EAA7186"/>
      <c r="EAB7186"/>
      <c r="EAC7186"/>
      <c r="EAD7186"/>
      <c r="EAE7186"/>
      <c r="EAF7186"/>
      <c r="EAG7186"/>
      <c r="EAH7186"/>
    </row>
    <row r="7187" spans="38:89 3390:3414" x14ac:dyDescent="0.3"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  <c r="BE7187"/>
      <c r="BF7187"/>
      <c r="BG7187"/>
      <c r="BH7187"/>
      <c r="BI7187"/>
      <c r="BJ7187"/>
      <c r="BK7187"/>
      <c r="BL7187"/>
      <c r="BM7187"/>
      <c r="BN7187"/>
      <c r="BO7187"/>
      <c r="BP7187"/>
      <c r="BQ7187"/>
      <c r="BR7187"/>
      <c r="BS7187"/>
      <c r="BT7187"/>
      <c r="BU7187"/>
      <c r="BV7187"/>
      <c r="BW7187"/>
      <c r="BX7187"/>
      <c r="BY7187"/>
      <c r="BZ7187"/>
      <c r="CA7187"/>
      <c r="CB7187"/>
      <c r="CC7187"/>
      <c r="CD7187"/>
      <c r="CE7187"/>
      <c r="CF7187"/>
      <c r="CG7187"/>
      <c r="CH7187"/>
      <c r="CI7187"/>
      <c r="CJ7187"/>
      <c r="CK7187"/>
      <c r="DZJ7187"/>
      <c r="DZK7187"/>
      <c r="DZL7187"/>
      <c r="DZM7187"/>
      <c r="DZN7187"/>
      <c r="DZO7187"/>
      <c r="DZP7187"/>
      <c r="DZQ7187"/>
      <c r="DZR7187"/>
      <c r="DZS7187"/>
      <c r="DZT7187"/>
      <c r="DZU7187"/>
      <c r="DZV7187"/>
      <c r="DZW7187"/>
      <c r="DZX7187"/>
      <c r="DZY7187"/>
      <c r="DZZ7187"/>
      <c r="EAA7187"/>
      <c r="EAB7187"/>
      <c r="EAC7187"/>
      <c r="EAD7187"/>
      <c r="EAE7187"/>
      <c r="EAF7187"/>
      <c r="EAG7187"/>
      <c r="EAH7187"/>
    </row>
    <row r="7188" spans="38:89 3390:3414" x14ac:dyDescent="0.3"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  <c r="BE7188"/>
      <c r="BF7188"/>
      <c r="BG7188"/>
      <c r="BH7188"/>
      <c r="BI7188"/>
      <c r="BJ7188"/>
      <c r="BK7188"/>
      <c r="BL7188"/>
      <c r="BM7188"/>
      <c r="BN7188"/>
      <c r="BO7188"/>
      <c r="BP7188"/>
      <c r="BQ7188"/>
      <c r="BR7188"/>
      <c r="BS7188"/>
      <c r="BT7188"/>
      <c r="BU7188"/>
      <c r="BV7188"/>
      <c r="BW7188"/>
      <c r="BX7188"/>
      <c r="BY7188"/>
      <c r="BZ7188"/>
      <c r="CA7188"/>
      <c r="CB7188"/>
      <c r="CC7188"/>
      <c r="CD7188"/>
      <c r="CE7188"/>
      <c r="CF7188"/>
      <c r="CG7188"/>
      <c r="CH7188"/>
      <c r="CI7188"/>
      <c r="CJ7188"/>
      <c r="CK7188"/>
      <c r="DZJ7188"/>
      <c r="DZK7188"/>
      <c r="DZL7188"/>
      <c r="DZM7188"/>
      <c r="DZN7188"/>
      <c r="DZO7188"/>
      <c r="DZP7188"/>
      <c r="DZQ7188"/>
      <c r="DZR7188"/>
      <c r="DZS7188"/>
      <c r="DZT7188"/>
      <c r="DZU7188"/>
      <c r="DZV7188"/>
      <c r="DZW7188"/>
      <c r="DZX7188"/>
      <c r="DZY7188"/>
      <c r="DZZ7188"/>
      <c r="EAA7188"/>
      <c r="EAB7188"/>
      <c r="EAC7188"/>
      <c r="EAD7188"/>
      <c r="EAE7188"/>
      <c r="EAF7188"/>
      <c r="EAG7188"/>
      <c r="EAH7188"/>
    </row>
    <row r="7189" spans="38:89 3390:3414" x14ac:dyDescent="0.3"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  <c r="BE7189"/>
      <c r="BF7189"/>
      <c r="BG7189"/>
      <c r="BH7189"/>
      <c r="BI7189"/>
      <c r="BJ7189"/>
      <c r="BK7189"/>
      <c r="BL7189"/>
      <c r="BM7189"/>
      <c r="BN7189"/>
      <c r="BO7189"/>
      <c r="BP7189"/>
      <c r="BQ7189"/>
      <c r="BR7189"/>
      <c r="BS7189"/>
      <c r="BT7189"/>
      <c r="BU7189"/>
      <c r="BV7189"/>
      <c r="BW7189"/>
      <c r="BX7189"/>
      <c r="BY7189"/>
      <c r="BZ7189"/>
      <c r="CA7189"/>
      <c r="CB7189"/>
      <c r="CC7189"/>
      <c r="CD7189"/>
      <c r="CE7189"/>
      <c r="CF7189"/>
      <c r="CG7189"/>
      <c r="CH7189"/>
      <c r="CI7189"/>
      <c r="CJ7189"/>
      <c r="CK7189"/>
      <c r="DZJ7189"/>
      <c r="DZK7189"/>
      <c r="DZL7189"/>
      <c r="DZM7189"/>
      <c r="DZN7189"/>
      <c r="DZO7189"/>
      <c r="DZP7189"/>
      <c r="DZQ7189"/>
      <c r="DZR7189"/>
      <c r="DZS7189"/>
      <c r="DZT7189"/>
      <c r="DZU7189"/>
      <c r="DZV7189"/>
      <c r="DZW7189"/>
      <c r="DZX7189"/>
      <c r="DZY7189"/>
      <c r="DZZ7189"/>
      <c r="EAA7189"/>
      <c r="EAB7189"/>
      <c r="EAC7189"/>
      <c r="EAD7189"/>
      <c r="EAE7189"/>
      <c r="EAF7189"/>
      <c r="EAG7189"/>
      <c r="EAH7189"/>
    </row>
    <row r="7190" spans="38:89 3390:3414" x14ac:dyDescent="0.3"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  <c r="BE7190"/>
      <c r="BF7190"/>
      <c r="BG7190"/>
      <c r="BH7190"/>
      <c r="BI7190"/>
      <c r="BJ7190"/>
      <c r="BK7190"/>
      <c r="BL7190"/>
      <c r="BM7190"/>
      <c r="BN7190"/>
      <c r="BO7190"/>
      <c r="BP7190"/>
      <c r="BQ7190"/>
      <c r="BR7190"/>
      <c r="BS7190"/>
      <c r="BT7190"/>
      <c r="BU7190"/>
      <c r="BV7190"/>
      <c r="BW7190"/>
      <c r="BX7190"/>
      <c r="BY7190"/>
      <c r="BZ7190"/>
      <c r="CA7190"/>
      <c r="CB7190"/>
      <c r="CC7190"/>
      <c r="CD7190"/>
      <c r="CE7190"/>
      <c r="CF7190"/>
      <c r="CG7190"/>
      <c r="CH7190"/>
      <c r="CI7190"/>
      <c r="CJ7190"/>
      <c r="CK7190"/>
      <c r="DZJ7190"/>
      <c r="DZK7190"/>
      <c r="DZL7190"/>
      <c r="DZM7190"/>
      <c r="DZN7190"/>
      <c r="DZO7190"/>
      <c r="DZP7190"/>
      <c r="DZQ7190"/>
      <c r="DZR7190"/>
      <c r="DZS7190"/>
      <c r="DZT7190"/>
      <c r="DZU7190"/>
      <c r="DZV7190"/>
      <c r="DZW7190"/>
      <c r="DZX7190"/>
      <c r="DZY7190"/>
      <c r="DZZ7190"/>
      <c r="EAA7190"/>
      <c r="EAB7190"/>
      <c r="EAC7190"/>
      <c r="EAD7190"/>
      <c r="EAE7190"/>
      <c r="EAF7190"/>
      <c r="EAG7190"/>
      <c r="EAH7190"/>
    </row>
    <row r="7191" spans="38:89 3390:3414" x14ac:dyDescent="0.3"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  <c r="BE7191"/>
      <c r="BF7191"/>
      <c r="BG7191"/>
      <c r="BH7191"/>
      <c r="BI7191"/>
      <c r="BJ7191"/>
      <c r="BK7191"/>
      <c r="BL7191"/>
      <c r="BM7191"/>
      <c r="BN7191"/>
      <c r="BO7191"/>
      <c r="BP7191"/>
      <c r="BQ7191"/>
      <c r="BR7191"/>
      <c r="BS7191"/>
      <c r="BT7191"/>
      <c r="BU7191"/>
      <c r="BV7191"/>
      <c r="BW7191"/>
      <c r="BX7191"/>
      <c r="BY7191"/>
      <c r="BZ7191"/>
      <c r="CA7191"/>
      <c r="CB7191"/>
      <c r="CC7191"/>
      <c r="CD7191"/>
      <c r="CE7191"/>
      <c r="CF7191"/>
      <c r="CG7191"/>
      <c r="CH7191"/>
      <c r="CI7191"/>
      <c r="CJ7191"/>
      <c r="CK7191"/>
      <c r="DZJ7191"/>
      <c r="DZK7191"/>
      <c r="DZL7191"/>
      <c r="DZM7191"/>
      <c r="DZN7191"/>
      <c r="DZO7191"/>
      <c r="DZP7191"/>
      <c r="DZQ7191"/>
      <c r="DZR7191"/>
      <c r="DZS7191"/>
      <c r="DZT7191"/>
      <c r="DZU7191"/>
      <c r="DZV7191"/>
      <c r="DZW7191"/>
      <c r="DZX7191"/>
      <c r="DZY7191"/>
      <c r="DZZ7191"/>
      <c r="EAA7191"/>
      <c r="EAB7191"/>
      <c r="EAC7191"/>
      <c r="EAD7191"/>
      <c r="EAE7191"/>
      <c r="EAF7191"/>
      <c r="EAG7191"/>
      <c r="EAH7191"/>
    </row>
    <row r="7192" spans="38:89 3390:3414" x14ac:dyDescent="0.3"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  <c r="BE7192"/>
      <c r="BF7192"/>
      <c r="BG7192"/>
      <c r="BH7192"/>
      <c r="BI7192"/>
      <c r="BJ7192"/>
      <c r="BK7192"/>
      <c r="BL7192"/>
      <c r="BM7192"/>
      <c r="BN7192"/>
      <c r="BO7192"/>
      <c r="BP7192"/>
      <c r="BQ7192"/>
      <c r="BR7192"/>
      <c r="BS7192"/>
      <c r="BT7192"/>
      <c r="BU7192"/>
      <c r="BV7192"/>
      <c r="BW7192"/>
      <c r="BX7192"/>
      <c r="BY7192"/>
      <c r="BZ7192"/>
      <c r="CA7192"/>
      <c r="CB7192"/>
      <c r="CC7192"/>
      <c r="CD7192"/>
      <c r="CE7192"/>
      <c r="CF7192"/>
      <c r="CG7192"/>
      <c r="CH7192"/>
      <c r="CI7192"/>
      <c r="CJ7192"/>
      <c r="CK7192"/>
      <c r="DZJ7192"/>
      <c r="DZK7192"/>
      <c r="DZL7192"/>
      <c r="DZM7192"/>
      <c r="DZN7192"/>
      <c r="DZO7192"/>
      <c r="DZP7192"/>
      <c r="DZQ7192"/>
      <c r="DZR7192"/>
      <c r="DZS7192"/>
      <c r="DZT7192"/>
      <c r="DZU7192"/>
      <c r="DZV7192"/>
      <c r="DZW7192"/>
      <c r="DZX7192"/>
      <c r="DZY7192"/>
      <c r="DZZ7192"/>
      <c r="EAA7192"/>
      <c r="EAB7192"/>
      <c r="EAC7192"/>
      <c r="EAD7192"/>
      <c r="EAE7192"/>
      <c r="EAF7192"/>
      <c r="EAG7192"/>
      <c r="EAH7192"/>
    </row>
    <row r="7193" spans="38:89 3390:3414" x14ac:dyDescent="0.3"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  <c r="BE7193"/>
      <c r="BF7193"/>
      <c r="BG7193"/>
      <c r="BH7193"/>
      <c r="BI7193"/>
      <c r="BJ7193"/>
      <c r="BK7193"/>
      <c r="BL7193"/>
      <c r="BM7193"/>
      <c r="BN7193"/>
      <c r="BO7193"/>
      <c r="BP7193"/>
      <c r="BQ7193"/>
      <c r="BR7193"/>
      <c r="BS7193"/>
      <c r="BT7193"/>
      <c r="BU7193"/>
      <c r="BV7193"/>
      <c r="BW7193"/>
      <c r="BX7193"/>
      <c r="BY7193"/>
      <c r="BZ7193"/>
      <c r="CA7193"/>
      <c r="CB7193"/>
      <c r="CC7193"/>
      <c r="CD7193"/>
      <c r="CE7193"/>
      <c r="CF7193"/>
      <c r="CG7193"/>
      <c r="CH7193"/>
      <c r="CI7193"/>
      <c r="CJ7193"/>
      <c r="CK7193"/>
      <c r="DZJ7193"/>
      <c r="DZK7193"/>
      <c r="DZL7193"/>
      <c r="DZM7193"/>
      <c r="DZN7193"/>
      <c r="DZO7193"/>
      <c r="DZP7193"/>
      <c r="DZQ7193"/>
      <c r="DZR7193"/>
      <c r="DZS7193"/>
      <c r="DZT7193"/>
      <c r="DZU7193"/>
      <c r="DZV7193"/>
      <c r="DZW7193"/>
      <c r="DZX7193"/>
      <c r="DZY7193"/>
      <c r="DZZ7193"/>
      <c r="EAA7193"/>
      <c r="EAB7193"/>
      <c r="EAC7193"/>
      <c r="EAD7193"/>
      <c r="EAE7193"/>
      <c r="EAF7193"/>
      <c r="EAG7193"/>
      <c r="EAH7193"/>
    </row>
    <row r="7194" spans="38:89 3390:3414" x14ac:dyDescent="0.3"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  <c r="BE7194"/>
      <c r="BF7194"/>
      <c r="BG7194"/>
      <c r="BH7194"/>
      <c r="BI7194"/>
      <c r="BJ7194"/>
      <c r="BK7194"/>
      <c r="BL7194"/>
      <c r="BM7194"/>
      <c r="BN7194"/>
      <c r="BO7194"/>
      <c r="BP7194"/>
      <c r="BQ7194"/>
      <c r="BR7194"/>
      <c r="BS7194"/>
      <c r="BT7194"/>
      <c r="BU7194"/>
      <c r="BV7194"/>
      <c r="BW7194"/>
      <c r="BX7194"/>
      <c r="BY7194"/>
      <c r="BZ7194"/>
      <c r="CA7194"/>
      <c r="CB7194"/>
      <c r="CC7194"/>
      <c r="CD7194"/>
      <c r="CE7194"/>
      <c r="CF7194"/>
      <c r="CG7194"/>
      <c r="CH7194"/>
      <c r="CI7194"/>
      <c r="CJ7194"/>
      <c r="CK7194"/>
      <c r="DZJ7194"/>
      <c r="DZK7194"/>
      <c r="DZL7194"/>
      <c r="DZM7194"/>
      <c r="DZN7194"/>
      <c r="DZO7194"/>
      <c r="DZP7194"/>
      <c r="DZQ7194"/>
      <c r="DZR7194"/>
      <c r="DZS7194"/>
      <c r="DZT7194"/>
      <c r="DZU7194"/>
      <c r="DZV7194"/>
      <c r="DZW7194"/>
      <c r="DZX7194"/>
      <c r="DZY7194"/>
      <c r="DZZ7194"/>
      <c r="EAA7194"/>
      <c r="EAB7194"/>
      <c r="EAC7194"/>
      <c r="EAD7194"/>
      <c r="EAE7194"/>
      <c r="EAF7194"/>
      <c r="EAG7194"/>
      <c r="EAH7194"/>
    </row>
    <row r="7195" spans="38:89 3390:3414" x14ac:dyDescent="0.3"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  <c r="BE7195"/>
      <c r="BF7195"/>
      <c r="BG7195"/>
      <c r="BH7195"/>
      <c r="BI7195"/>
      <c r="BJ7195"/>
      <c r="BK7195"/>
      <c r="BL7195"/>
      <c r="BM7195"/>
      <c r="BN7195"/>
      <c r="BO7195"/>
      <c r="BP7195"/>
      <c r="BQ7195"/>
      <c r="BR7195"/>
      <c r="BS7195"/>
      <c r="BT7195"/>
      <c r="BU7195"/>
      <c r="BV7195"/>
      <c r="BW7195"/>
      <c r="BX7195"/>
      <c r="BY7195"/>
      <c r="BZ7195"/>
      <c r="CA7195"/>
      <c r="CB7195"/>
      <c r="CC7195"/>
      <c r="CD7195"/>
      <c r="CE7195"/>
      <c r="CF7195"/>
      <c r="CG7195"/>
      <c r="CH7195"/>
      <c r="CI7195"/>
      <c r="CJ7195"/>
      <c r="CK7195"/>
      <c r="DZJ7195"/>
      <c r="DZK7195"/>
      <c r="DZL7195"/>
      <c r="DZM7195"/>
      <c r="DZN7195"/>
      <c r="DZO7195"/>
      <c r="DZP7195"/>
      <c r="DZQ7195"/>
      <c r="DZR7195"/>
      <c r="DZS7195"/>
      <c r="DZT7195"/>
      <c r="DZU7195"/>
      <c r="DZV7195"/>
      <c r="DZW7195"/>
      <c r="DZX7195"/>
      <c r="DZY7195"/>
      <c r="DZZ7195"/>
      <c r="EAA7195"/>
      <c r="EAB7195"/>
      <c r="EAC7195"/>
      <c r="EAD7195"/>
      <c r="EAE7195"/>
      <c r="EAF7195"/>
      <c r="EAG7195"/>
      <c r="EAH7195"/>
    </row>
    <row r="7196" spans="38:89 3390:3414" x14ac:dyDescent="0.3"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  <c r="BE7196"/>
      <c r="BF7196"/>
      <c r="BG7196"/>
      <c r="BH7196"/>
      <c r="BI7196"/>
      <c r="BJ7196"/>
      <c r="BK7196"/>
      <c r="BL7196"/>
      <c r="BM7196"/>
      <c r="BN7196"/>
      <c r="BO7196"/>
      <c r="BP7196"/>
      <c r="BQ7196"/>
      <c r="BR7196"/>
      <c r="BS7196"/>
      <c r="BT7196"/>
      <c r="BU7196"/>
      <c r="BV7196"/>
      <c r="BW7196"/>
      <c r="BX7196"/>
      <c r="BY7196"/>
      <c r="BZ7196"/>
      <c r="CA7196"/>
      <c r="CB7196"/>
      <c r="CC7196"/>
      <c r="CD7196"/>
      <c r="CE7196"/>
      <c r="CF7196"/>
      <c r="CG7196"/>
      <c r="CH7196"/>
      <c r="CI7196"/>
      <c r="CJ7196"/>
      <c r="CK7196"/>
      <c r="DZJ7196"/>
      <c r="DZK7196"/>
      <c r="DZL7196"/>
      <c r="DZM7196"/>
      <c r="DZN7196"/>
      <c r="DZO7196"/>
      <c r="DZP7196"/>
      <c r="DZQ7196"/>
      <c r="DZR7196"/>
      <c r="DZS7196"/>
      <c r="DZT7196"/>
      <c r="DZU7196"/>
      <c r="DZV7196"/>
      <c r="DZW7196"/>
      <c r="DZX7196"/>
      <c r="DZY7196"/>
      <c r="DZZ7196"/>
      <c r="EAA7196"/>
      <c r="EAB7196"/>
      <c r="EAC7196"/>
      <c r="EAD7196"/>
      <c r="EAE7196"/>
      <c r="EAF7196"/>
      <c r="EAG7196"/>
      <c r="EAH7196"/>
    </row>
    <row r="7197" spans="38:89 3390:3414" x14ac:dyDescent="0.3"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  <c r="BE7197"/>
      <c r="BF7197"/>
      <c r="BG7197"/>
      <c r="BH7197"/>
      <c r="BI7197"/>
      <c r="BJ7197"/>
      <c r="BK7197"/>
      <c r="BL7197"/>
      <c r="BM7197"/>
      <c r="BN7197"/>
      <c r="BO7197"/>
      <c r="BP7197"/>
      <c r="BQ7197"/>
      <c r="BR7197"/>
      <c r="BS7197"/>
      <c r="BT7197"/>
      <c r="BU7197"/>
      <c r="BV7197"/>
      <c r="BW7197"/>
      <c r="BX7197"/>
      <c r="BY7197"/>
      <c r="BZ7197"/>
      <c r="CA7197"/>
      <c r="CB7197"/>
      <c r="CC7197"/>
      <c r="CD7197"/>
      <c r="CE7197"/>
      <c r="CF7197"/>
      <c r="CG7197"/>
      <c r="CH7197"/>
      <c r="CI7197"/>
      <c r="CJ7197"/>
      <c r="CK7197"/>
      <c r="DZJ7197"/>
      <c r="DZK7197"/>
      <c r="DZL7197"/>
      <c r="DZM7197"/>
      <c r="DZN7197"/>
      <c r="DZO7197"/>
      <c r="DZP7197"/>
      <c r="DZQ7197"/>
      <c r="DZR7197"/>
      <c r="DZS7197"/>
      <c r="DZT7197"/>
      <c r="DZU7197"/>
      <c r="DZV7197"/>
      <c r="DZW7197"/>
      <c r="DZX7197"/>
      <c r="DZY7197"/>
      <c r="DZZ7197"/>
      <c r="EAA7197"/>
      <c r="EAB7197"/>
      <c r="EAC7197"/>
      <c r="EAD7197"/>
      <c r="EAE7197"/>
      <c r="EAF7197"/>
      <c r="EAG7197"/>
      <c r="EAH7197"/>
    </row>
    <row r="7198" spans="38:89 3390:3414" x14ac:dyDescent="0.3"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  <c r="BE7198"/>
      <c r="BF7198"/>
      <c r="BG7198"/>
      <c r="BH7198"/>
      <c r="BI7198"/>
      <c r="BJ7198"/>
      <c r="BK7198"/>
      <c r="BL7198"/>
      <c r="BM7198"/>
      <c r="BN7198"/>
      <c r="BO7198"/>
      <c r="BP7198"/>
      <c r="BQ7198"/>
      <c r="BR7198"/>
      <c r="BS7198"/>
      <c r="BT7198"/>
      <c r="BU7198"/>
      <c r="BV7198"/>
      <c r="BW7198"/>
      <c r="BX7198"/>
      <c r="BY7198"/>
      <c r="BZ7198"/>
      <c r="CA7198"/>
      <c r="CB7198"/>
      <c r="CC7198"/>
      <c r="CD7198"/>
      <c r="CE7198"/>
      <c r="CF7198"/>
      <c r="CG7198"/>
      <c r="CH7198"/>
      <c r="CI7198"/>
      <c r="CJ7198"/>
      <c r="CK7198"/>
      <c r="DZJ7198"/>
      <c r="DZK7198"/>
      <c r="DZL7198"/>
      <c r="DZM7198"/>
      <c r="DZN7198"/>
      <c r="DZO7198"/>
      <c r="DZP7198"/>
      <c r="DZQ7198"/>
      <c r="DZR7198"/>
      <c r="DZS7198"/>
      <c r="DZT7198"/>
      <c r="DZU7198"/>
      <c r="DZV7198"/>
      <c r="DZW7198"/>
      <c r="DZX7198"/>
      <c r="DZY7198"/>
      <c r="DZZ7198"/>
      <c r="EAA7198"/>
      <c r="EAB7198"/>
      <c r="EAC7198"/>
      <c r="EAD7198"/>
      <c r="EAE7198"/>
      <c r="EAF7198"/>
      <c r="EAG7198"/>
      <c r="EAH7198"/>
    </row>
    <row r="7199" spans="38:89 3390:3414" x14ac:dyDescent="0.3"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  <c r="BE7199"/>
      <c r="BF7199"/>
      <c r="BG7199"/>
      <c r="BH7199"/>
      <c r="BI7199"/>
      <c r="BJ7199"/>
      <c r="BK7199"/>
      <c r="BL7199"/>
      <c r="BM7199"/>
      <c r="BN7199"/>
      <c r="BO7199"/>
      <c r="BP7199"/>
      <c r="BQ7199"/>
      <c r="BR7199"/>
      <c r="BS7199"/>
      <c r="BT7199"/>
      <c r="BU7199"/>
      <c r="BV7199"/>
      <c r="BW7199"/>
      <c r="BX7199"/>
      <c r="BY7199"/>
      <c r="BZ7199"/>
      <c r="CA7199"/>
      <c r="CB7199"/>
      <c r="CC7199"/>
      <c r="CD7199"/>
      <c r="CE7199"/>
      <c r="CF7199"/>
      <c r="CG7199"/>
      <c r="CH7199"/>
      <c r="CI7199"/>
      <c r="CJ7199"/>
      <c r="CK7199"/>
      <c r="DZJ7199"/>
      <c r="DZK7199"/>
      <c r="DZL7199"/>
      <c r="DZM7199"/>
      <c r="DZN7199"/>
      <c r="DZO7199"/>
      <c r="DZP7199"/>
      <c r="DZQ7199"/>
      <c r="DZR7199"/>
      <c r="DZS7199"/>
      <c r="DZT7199"/>
      <c r="DZU7199"/>
      <c r="DZV7199"/>
      <c r="DZW7199"/>
      <c r="DZX7199"/>
      <c r="DZY7199"/>
      <c r="DZZ7199"/>
      <c r="EAA7199"/>
      <c r="EAB7199"/>
      <c r="EAC7199"/>
      <c r="EAD7199"/>
      <c r="EAE7199"/>
      <c r="EAF7199"/>
      <c r="EAG7199"/>
      <c r="EAH7199"/>
    </row>
    <row r="7200" spans="38:89 3390:3414" x14ac:dyDescent="0.3"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  <c r="BE7200"/>
      <c r="BF7200"/>
      <c r="BG7200"/>
      <c r="BH7200"/>
      <c r="BI7200"/>
      <c r="BJ7200"/>
      <c r="BK7200"/>
      <c r="BL7200"/>
      <c r="BM7200"/>
      <c r="BN7200"/>
      <c r="BO7200"/>
      <c r="BP7200"/>
      <c r="BQ7200"/>
      <c r="BR7200"/>
      <c r="BS7200"/>
      <c r="BT7200"/>
      <c r="BU7200"/>
      <c r="BV7200"/>
      <c r="BW7200"/>
      <c r="BX7200"/>
      <c r="BY7200"/>
      <c r="BZ7200"/>
      <c r="CA7200"/>
      <c r="CB7200"/>
      <c r="CC7200"/>
      <c r="CD7200"/>
      <c r="CE7200"/>
      <c r="CF7200"/>
      <c r="CG7200"/>
      <c r="CH7200"/>
      <c r="CI7200"/>
      <c r="CJ7200"/>
      <c r="CK7200"/>
      <c r="DZJ7200"/>
      <c r="DZK7200"/>
      <c r="DZL7200"/>
      <c r="DZM7200"/>
      <c r="DZN7200"/>
      <c r="DZO7200"/>
      <c r="DZP7200"/>
      <c r="DZQ7200"/>
      <c r="DZR7200"/>
      <c r="DZS7200"/>
      <c r="DZT7200"/>
      <c r="DZU7200"/>
      <c r="DZV7200"/>
      <c r="DZW7200"/>
      <c r="DZX7200"/>
      <c r="DZY7200"/>
      <c r="DZZ7200"/>
      <c r="EAA7200"/>
      <c r="EAB7200"/>
      <c r="EAC7200"/>
      <c r="EAD7200"/>
      <c r="EAE7200"/>
      <c r="EAF7200"/>
      <c r="EAG7200"/>
      <c r="EAH7200"/>
    </row>
    <row r="7201" spans="38:89 3390:3414" x14ac:dyDescent="0.3"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  <c r="BE7201"/>
      <c r="BF7201"/>
      <c r="BG7201"/>
      <c r="BH7201"/>
      <c r="BI7201"/>
      <c r="BJ7201"/>
      <c r="BK7201"/>
      <c r="BL7201"/>
      <c r="BM7201"/>
      <c r="BN7201"/>
      <c r="BO7201"/>
      <c r="BP7201"/>
      <c r="BQ7201"/>
      <c r="BR7201"/>
      <c r="BS7201"/>
      <c r="BT7201"/>
      <c r="BU7201"/>
      <c r="BV7201"/>
      <c r="BW7201"/>
      <c r="BX7201"/>
      <c r="BY7201"/>
      <c r="BZ7201"/>
      <c r="CA7201"/>
      <c r="CB7201"/>
      <c r="CC7201"/>
      <c r="CD7201"/>
      <c r="CE7201"/>
      <c r="CF7201"/>
      <c r="CG7201"/>
      <c r="CH7201"/>
      <c r="CI7201"/>
      <c r="CJ7201"/>
      <c r="CK7201"/>
      <c r="DZJ7201"/>
      <c r="DZK7201"/>
      <c r="DZL7201"/>
      <c r="DZM7201"/>
      <c r="DZN7201"/>
      <c r="DZO7201"/>
      <c r="DZP7201"/>
      <c r="DZQ7201"/>
      <c r="DZR7201"/>
      <c r="DZS7201"/>
      <c r="DZT7201"/>
      <c r="DZU7201"/>
      <c r="DZV7201"/>
      <c r="DZW7201"/>
      <c r="DZX7201"/>
      <c r="DZY7201"/>
      <c r="DZZ7201"/>
      <c r="EAA7201"/>
      <c r="EAB7201"/>
      <c r="EAC7201"/>
      <c r="EAD7201"/>
      <c r="EAE7201"/>
      <c r="EAF7201"/>
      <c r="EAG7201"/>
      <c r="EAH7201"/>
    </row>
    <row r="7202" spans="38:89 3390:3414" x14ac:dyDescent="0.3"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  <c r="BE7202"/>
      <c r="BF7202"/>
      <c r="BG7202"/>
      <c r="BH7202"/>
      <c r="BI7202"/>
      <c r="BJ7202"/>
      <c r="BK7202"/>
      <c r="BL7202"/>
      <c r="BM7202"/>
      <c r="BN7202"/>
      <c r="BO7202"/>
      <c r="BP7202"/>
      <c r="BQ7202"/>
      <c r="BR7202"/>
      <c r="BS7202"/>
      <c r="BT7202"/>
      <c r="BU7202"/>
      <c r="BV7202"/>
      <c r="BW7202"/>
      <c r="BX7202"/>
      <c r="BY7202"/>
      <c r="BZ7202"/>
      <c r="CA7202"/>
      <c r="CB7202"/>
      <c r="CC7202"/>
      <c r="CD7202"/>
      <c r="CE7202"/>
      <c r="CF7202"/>
      <c r="CG7202"/>
      <c r="CH7202"/>
      <c r="CI7202"/>
      <c r="CJ7202"/>
      <c r="CK7202"/>
      <c r="DZJ7202"/>
      <c r="DZK7202"/>
      <c r="DZL7202"/>
      <c r="DZM7202"/>
      <c r="DZN7202"/>
      <c r="DZO7202"/>
      <c r="DZP7202"/>
      <c r="DZQ7202"/>
      <c r="DZR7202"/>
      <c r="DZS7202"/>
      <c r="DZT7202"/>
      <c r="DZU7202"/>
      <c r="DZV7202"/>
      <c r="DZW7202"/>
      <c r="DZX7202"/>
      <c r="DZY7202"/>
      <c r="DZZ7202"/>
      <c r="EAA7202"/>
      <c r="EAB7202"/>
      <c r="EAC7202"/>
      <c r="EAD7202"/>
      <c r="EAE7202"/>
      <c r="EAF7202"/>
      <c r="EAG7202"/>
      <c r="EAH7202"/>
    </row>
    <row r="7203" spans="38:89 3390:3414" x14ac:dyDescent="0.3"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  <c r="BE7203"/>
      <c r="BF7203"/>
      <c r="BG7203"/>
      <c r="BH7203"/>
      <c r="BI7203"/>
      <c r="BJ7203"/>
      <c r="BK7203"/>
      <c r="BL7203"/>
      <c r="BM7203"/>
      <c r="BN7203"/>
      <c r="BO7203"/>
      <c r="BP7203"/>
      <c r="BQ7203"/>
      <c r="BR7203"/>
      <c r="BS7203"/>
      <c r="BT7203"/>
      <c r="BU7203"/>
      <c r="BV7203"/>
      <c r="BW7203"/>
      <c r="BX7203"/>
      <c r="BY7203"/>
      <c r="BZ7203"/>
      <c r="CA7203"/>
      <c r="CB7203"/>
      <c r="CC7203"/>
      <c r="CD7203"/>
      <c r="CE7203"/>
      <c r="CF7203"/>
      <c r="CG7203"/>
      <c r="CH7203"/>
      <c r="CI7203"/>
      <c r="CJ7203"/>
      <c r="CK7203"/>
      <c r="DZJ7203"/>
      <c r="DZK7203"/>
      <c r="DZL7203"/>
      <c r="DZM7203"/>
      <c r="DZN7203"/>
      <c r="DZO7203"/>
      <c r="DZP7203"/>
      <c r="DZQ7203"/>
      <c r="DZR7203"/>
      <c r="DZS7203"/>
      <c r="DZT7203"/>
      <c r="DZU7203"/>
      <c r="DZV7203"/>
      <c r="DZW7203"/>
      <c r="DZX7203"/>
      <c r="DZY7203"/>
      <c r="DZZ7203"/>
      <c r="EAA7203"/>
      <c r="EAB7203"/>
      <c r="EAC7203"/>
      <c r="EAD7203"/>
      <c r="EAE7203"/>
      <c r="EAF7203"/>
      <c r="EAG7203"/>
      <c r="EAH7203"/>
    </row>
    <row r="7204" spans="38:89 3390:3414" x14ac:dyDescent="0.3"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  <c r="BE7204"/>
      <c r="BF7204"/>
      <c r="BG7204"/>
      <c r="BH7204"/>
      <c r="BI7204"/>
      <c r="BJ7204"/>
      <c r="BK7204"/>
      <c r="BL7204"/>
      <c r="BM7204"/>
      <c r="BN7204"/>
      <c r="BO7204"/>
      <c r="BP7204"/>
      <c r="BQ7204"/>
      <c r="BR7204"/>
      <c r="BS7204"/>
      <c r="BT7204"/>
      <c r="BU7204"/>
      <c r="BV7204"/>
      <c r="BW7204"/>
      <c r="BX7204"/>
      <c r="BY7204"/>
      <c r="BZ7204"/>
      <c r="CA7204"/>
      <c r="CB7204"/>
      <c r="CC7204"/>
      <c r="CD7204"/>
      <c r="CE7204"/>
      <c r="CF7204"/>
      <c r="CG7204"/>
      <c r="CH7204"/>
      <c r="CI7204"/>
      <c r="CJ7204"/>
      <c r="CK7204"/>
      <c r="DZJ7204"/>
      <c r="DZK7204"/>
      <c r="DZL7204"/>
      <c r="DZM7204"/>
      <c r="DZN7204"/>
      <c r="DZO7204"/>
      <c r="DZP7204"/>
      <c r="DZQ7204"/>
      <c r="DZR7204"/>
      <c r="DZS7204"/>
      <c r="DZT7204"/>
      <c r="DZU7204"/>
      <c r="DZV7204"/>
      <c r="DZW7204"/>
      <c r="DZX7204"/>
      <c r="DZY7204"/>
      <c r="DZZ7204"/>
      <c r="EAA7204"/>
      <c r="EAB7204"/>
      <c r="EAC7204"/>
      <c r="EAD7204"/>
      <c r="EAE7204"/>
      <c r="EAF7204"/>
      <c r="EAG7204"/>
      <c r="EAH7204"/>
    </row>
    <row r="7205" spans="38:89 3390:3414" x14ac:dyDescent="0.3"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  <c r="BE7205"/>
      <c r="BF7205"/>
      <c r="BG7205"/>
      <c r="BH7205"/>
      <c r="BI7205"/>
      <c r="BJ7205"/>
      <c r="BK7205"/>
      <c r="BL7205"/>
      <c r="BM7205"/>
      <c r="BN7205"/>
      <c r="BO7205"/>
      <c r="BP7205"/>
      <c r="BQ7205"/>
      <c r="BR7205"/>
      <c r="BS7205"/>
      <c r="BT7205"/>
      <c r="BU7205"/>
      <c r="BV7205"/>
      <c r="BW7205"/>
      <c r="BX7205"/>
      <c r="BY7205"/>
      <c r="BZ7205"/>
      <c r="CA7205"/>
      <c r="CB7205"/>
      <c r="CC7205"/>
      <c r="CD7205"/>
      <c r="CE7205"/>
      <c r="CF7205"/>
      <c r="CG7205"/>
      <c r="CH7205"/>
      <c r="CI7205"/>
      <c r="CJ7205"/>
      <c r="CK7205"/>
      <c r="DZJ7205"/>
      <c r="DZK7205"/>
      <c r="DZL7205"/>
      <c r="DZM7205"/>
      <c r="DZN7205"/>
      <c r="DZO7205"/>
      <c r="DZP7205"/>
      <c r="DZQ7205"/>
      <c r="DZR7205"/>
      <c r="DZS7205"/>
      <c r="DZT7205"/>
      <c r="DZU7205"/>
      <c r="DZV7205"/>
      <c r="DZW7205"/>
      <c r="DZX7205"/>
      <c r="DZY7205"/>
      <c r="DZZ7205"/>
      <c r="EAA7205"/>
      <c r="EAB7205"/>
      <c r="EAC7205"/>
      <c r="EAD7205"/>
      <c r="EAE7205"/>
      <c r="EAF7205"/>
      <c r="EAG7205"/>
      <c r="EAH7205"/>
    </row>
    <row r="7206" spans="38:89 3390:3414" x14ac:dyDescent="0.3"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  <c r="BE7206"/>
      <c r="BF7206"/>
      <c r="BG7206"/>
      <c r="BH7206"/>
      <c r="BI7206"/>
      <c r="BJ7206"/>
      <c r="BK7206"/>
      <c r="BL7206"/>
      <c r="BM7206"/>
      <c r="BN7206"/>
      <c r="BO7206"/>
      <c r="BP7206"/>
      <c r="BQ7206"/>
      <c r="BR7206"/>
      <c r="BS7206"/>
      <c r="BT7206"/>
      <c r="BU7206"/>
      <c r="BV7206"/>
      <c r="BW7206"/>
      <c r="BX7206"/>
      <c r="BY7206"/>
      <c r="BZ7206"/>
      <c r="CA7206"/>
      <c r="CB7206"/>
      <c r="CC7206"/>
      <c r="CD7206"/>
      <c r="CE7206"/>
      <c r="CF7206"/>
      <c r="CG7206"/>
      <c r="CH7206"/>
      <c r="CI7206"/>
      <c r="CJ7206"/>
      <c r="CK7206"/>
      <c r="DZJ7206"/>
      <c r="DZK7206"/>
      <c r="DZL7206"/>
      <c r="DZM7206"/>
      <c r="DZN7206"/>
      <c r="DZO7206"/>
      <c r="DZP7206"/>
      <c r="DZQ7206"/>
      <c r="DZR7206"/>
      <c r="DZS7206"/>
      <c r="DZT7206"/>
      <c r="DZU7206"/>
      <c r="DZV7206"/>
      <c r="DZW7206"/>
      <c r="DZX7206"/>
      <c r="DZY7206"/>
      <c r="DZZ7206"/>
      <c r="EAA7206"/>
      <c r="EAB7206"/>
      <c r="EAC7206"/>
      <c r="EAD7206"/>
      <c r="EAE7206"/>
      <c r="EAF7206"/>
      <c r="EAG7206"/>
      <c r="EAH7206"/>
    </row>
    <row r="7207" spans="38:89 3390:3414" x14ac:dyDescent="0.3"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  <c r="BE7207"/>
      <c r="BF7207"/>
      <c r="BG7207"/>
      <c r="BH7207"/>
      <c r="BI7207"/>
      <c r="BJ7207"/>
      <c r="BK7207"/>
      <c r="BL7207"/>
      <c r="BM7207"/>
      <c r="BN7207"/>
      <c r="BO7207"/>
      <c r="BP7207"/>
      <c r="BQ7207"/>
      <c r="BR7207"/>
      <c r="BS7207"/>
      <c r="BT7207"/>
      <c r="BU7207"/>
      <c r="BV7207"/>
      <c r="BW7207"/>
      <c r="BX7207"/>
      <c r="BY7207"/>
      <c r="BZ7207"/>
      <c r="CA7207"/>
      <c r="CB7207"/>
      <c r="CC7207"/>
      <c r="CD7207"/>
      <c r="CE7207"/>
      <c r="CF7207"/>
      <c r="CG7207"/>
      <c r="CH7207"/>
      <c r="CI7207"/>
      <c r="CJ7207"/>
      <c r="CK7207"/>
      <c r="DZJ7207"/>
      <c r="DZK7207"/>
      <c r="DZL7207"/>
      <c r="DZM7207"/>
      <c r="DZN7207"/>
      <c r="DZO7207"/>
      <c r="DZP7207"/>
      <c r="DZQ7207"/>
      <c r="DZR7207"/>
      <c r="DZS7207"/>
      <c r="DZT7207"/>
      <c r="DZU7207"/>
      <c r="DZV7207"/>
      <c r="DZW7207"/>
      <c r="DZX7207"/>
      <c r="DZY7207"/>
      <c r="DZZ7207"/>
      <c r="EAA7207"/>
      <c r="EAB7207"/>
      <c r="EAC7207"/>
      <c r="EAD7207"/>
      <c r="EAE7207"/>
      <c r="EAF7207"/>
      <c r="EAG7207"/>
      <c r="EAH7207"/>
    </row>
    <row r="7208" spans="38:89 3390:3414" x14ac:dyDescent="0.3"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  <c r="BE7208"/>
      <c r="BF7208"/>
      <c r="BG7208"/>
      <c r="BH7208"/>
      <c r="BI7208"/>
      <c r="BJ7208"/>
      <c r="BK7208"/>
      <c r="BL7208"/>
      <c r="BM7208"/>
      <c r="BN7208"/>
      <c r="BO7208"/>
      <c r="BP7208"/>
      <c r="BQ7208"/>
      <c r="BR7208"/>
      <c r="BS7208"/>
      <c r="BT7208"/>
      <c r="BU7208"/>
      <c r="BV7208"/>
      <c r="BW7208"/>
      <c r="BX7208"/>
      <c r="BY7208"/>
      <c r="BZ7208"/>
      <c r="CA7208"/>
      <c r="CB7208"/>
      <c r="CC7208"/>
      <c r="CD7208"/>
      <c r="CE7208"/>
      <c r="CF7208"/>
      <c r="CG7208"/>
      <c r="CH7208"/>
      <c r="CI7208"/>
      <c r="CJ7208"/>
      <c r="CK7208"/>
      <c r="DZJ7208"/>
      <c r="DZK7208"/>
      <c r="DZL7208"/>
      <c r="DZM7208"/>
      <c r="DZN7208"/>
      <c r="DZO7208"/>
      <c r="DZP7208"/>
      <c r="DZQ7208"/>
      <c r="DZR7208"/>
      <c r="DZS7208"/>
      <c r="DZT7208"/>
      <c r="DZU7208"/>
      <c r="DZV7208"/>
      <c r="DZW7208"/>
      <c r="DZX7208"/>
      <c r="DZY7208"/>
      <c r="DZZ7208"/>
      <c r="EAA7208"/>
      <c r="EAB7208"/>
      <c r="EAC7208"/>
      <c r="EAD7208"/>
      <c r="EAE7208"/>
      <c r="EAF7208"/>
      <c r="EAG7208"/>
      <c r="EAH7208"/>
    </row>
    <row r="7209" spans="38:89 3390:3414" x14ac:dyDescent="0.3"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  <c r="BE7209"/>
      <c r="BF7209"/>
      <c r="BG7209"/>
      <c r="BH7209"/>
      <c r="BI7209"/>
      <c r="BJ7209"/>
      <c r="BK7209"/>
      <c r="BL7209"/>
      <c r="BM7209"/>
      <c r="BN7209"/>
      <c r="BO7209"/>
      <c r="BP7209"/>
      <c r="BQ7209"/>
      <c r="BR7209"/>
      <c r="BS7209"/>
      <c r="BT7209"/>
      <c r="BU7209"/>
      <c r="BV7209"/>
      <c r="BW7209"/>
      <c r="BX7209"/>
      <c r="BY7209"/>
      <c r="BZ7209"/>
      <c r="CA7209"/>
      <c r="CB7209"/>
      <c r="CC7209"/>
      <c r="CD7209"/>
      <c r="CE7209"/>
      <c r="CF7209"/>
      <c r="CG7209"/>
      <c r="CH7209"/>
      <c r="CI7209"/>
      <c r="CJ7209"/>
      <c r="CK7209"/>
      <c r="DZJ7209"/>
      <c r="DZK7209"/>
      <c r="DZL7209"/>
      <c r="DZM7209"/>
      <c r="DZN7209"/>
      <c r="DZO7209"/>
      <c r="DZP7209"/>
      <c r="DZQ7209"/>
      <c r="DZR7209"/>
      <c r="DZS7209"/>
      <c r="DZT7209"/>
      <c r="DZU7209"/>
      <c r="DZV7209"/>
      <c r="DZW7209"/>
      <c r="DZX7209"/>
      <c r="DZY7209"/>
      <c r="DZZ7209"/>
      <c r="EAA7209"/>
      <c r="EAB7209"/>
      <c r="EAC7209"/>
      <c r="EAD7209"/>
      <c r="EAE7209"/>
      <c r="EAF7209"/>
      <c r="EAG7209"/>
      <c r="EAH7209"/>
    </row>
    <row r="7210" spans="38:89 3390:3414" x14ac:dyDescent="0.3"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  <c r="BE7210"/>
      <c r="BF7210"/>
      <c r="BG7210"/>
      <c r="BH7210"/>
      <c r="BI7210"/>
      <c r="BJ7210"/>
      <c r="BK7210"/>
      <c r="BL7210"/>
      <c r="BM7210"/>
      <c r="BN7210"/>
      <c r="BO7210"/>
      <c r="BP7210"/>
      <c r="BQ7210"/>
      <c r="BR7210"/>
      <c r="BS7210"/>
      <c r="BT7210"/>
      <c r="BU7210"/>
      <c r="BV7210"/>
      <c r="BW7210"/>
      <c r="BX7210"/>
      <c r="BY7210"/>
      <c r="BZ7210"/>
      <c r="CA7210"/>
      <c r="CB7210"/>
      <c r="CC7210"/>
      <c r="CD7210"/>
      <c r="CE7210"/>
      <c r="CF7210"/>
      <c r="CG7210"/>
      <c r="CH7210"/>
      <c r="CI7210"/>
      <c r="CJ7210"/>
      <c r="CK7210"/>
      <c r="DZJ7210"/>
      <c r="DZK7210"/>
      <c r="DZL7210"/>
      <c r="DZM7210"/>
      <c r="DZN7210"/>
      <c r="DZO7210"/>
      <c r="DZP7210"/>
      <c r="DZQ7210"/>
      <c r="DZR7210"/>
      <c r="DZS7210"/>
      <c r="DZT7210"/>
      <c r="DZU7210"/>
      <c r="DZV7210"/>
      <c r="DZW7210"/>
      <c r="DZX7210"/>
      <c r="DZY7210"/>
      <c r="DZZ7210"/>
      <c r="EAA7210"/>
      <c r="EAB7210"/>
      <c r="EAC7210"/>
      <c r="EAD7210"/>
      <c r="EAE7210"/>
      <c r="EAF7210"/>
      <c r="EAG7210"/>
      <c r="EAH7210"/>
    </row>
    <row r="7211" spans="38:89 3390:3414" x14ac:dyDescent="0.3"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  <c r="BE7211"/>
      <c r="BF7211"/>
      <c r="BG7211"/>
      <c r="BH7211"/>
      <c r="BI7211"/>
      <c r="BJ7211"/>
      <c r="BK7211"/>
      <c r="BL7211"/>
      <c r="BM7211"/>
      <c r="BN7211"/>
      <c r="BO7211"/>
      <c r="BP7211"/>
      <c r="BQ7211"/>
      <c r="BR7211"/>
      <c r="BS7211"/>
      <c r="BT7211"/>
      <c r="BU7211"/>
      <c r="BV7211"/>
      <c r="BW7211"/>
      <c r="BX7211"/>
      <c r="BY7211"/>
      <c r="BZ7211"/>
      <c r="CA7211"/>
      <c r="CB7211"/>
      <c r="CC7211"/>
      <c r="CD7211"/>
      <c r="CE7211"/>
      <c r="CF7211"/>
      <c r="CG7211"/>
      <c r="CH7211"/>
      <c r="CI7211"/>
      <c r="CJ7211"/>
      <c r="CK7211"/>
      <c r="DZJ7211"/>
      <c r="DZK7211"/>
      <c r="DZL7211"/>
      <c r="DZM7211"/>
      <c r="DZN7211"/>
      <c r="DZO7211"/>
      <c r="DZP7211"/>
      <c r="DZQ7211"/>
      <c r="DZR7211"/>
      <c r="DZS7211"/>
      <c r="DZT7211"/>
      <c r="DZU7211"/>
      <c r="DZV7211"/>
      <c r="DZW7211"/>
      <c r="DZX7211"/>
      <c r="DZY7211"/>
      <c r="DZZ7211"/>
      <c r="EAA7211"/>
      <c r="EAB7211"/>
      <c r="EAC7211"/>
      <c r="EAD7211"/>
      <c r="EAE7211"/>
      <c r="EAF7211"/>
      <c r="EAG7211"/>
      <c r="EAH7211"/>
    </row>
    <row r="7212" spans="38:89 3390:3414" x14ac:dyDescent="0.3"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  <c r="BE7212"/>
      <c r="BF7212"/>
      <c r="BG7212"/>
      <c r="BH7212"/>
      <c r="BI7212"/>
      <c r="BJ7212"/>
      <c r="BK7212"/>
      <c r="BL7212"/>
      <c r="BM7212"/>
      <c r="BN7212"/>
      <c r="BO7212"/>
      <c r="BP7212"/>
      <c r="BQ7212"/>
      <c r="BR7212"/>
      <c r="BS7212"/>
      <c r="BT7212"/>
      <c r="BU7212"/>
      <c r="BV7212"/>
      <c r="BW7212"/>
      <c r="BX7212"/>
      <c r="BY7212"/>
      <c r="BZ7212"/>
      <c r="CA7212"/>
      <c r="CB7212"/>
      <c r="CC7212"/>
      <c r="CD7212"/>
      <c r="CE7212"/>
      <c r="CF7212"/>
      <c r="CG7212"/>
      <c r="CH7212"/>
      <c r="CI7212"/>
      <c r="CJ7212"/>
      <c r="CK7212"/>
      <c r="DZJ7212"/>
      <c r="DZK7212"/>
      <c r="DZL7212"/>
      <c r="DZM7212"/>
      <c r="DZN7212"/>
      <c r="DZO7212"/>
      <c r="DZP7212"/>
      <c r="DZQ7212"/>
      <c r="DZR7212"/>
      <c r="DZS7212"/>
      <c r="DZT7212"/>
      <c r="DZU7212"/>
      <c r="DZV7212"/>
      <c r="DZW7212"/>
      <c r="DZX7212"/>
      <c r="DZY7212"/>
      <c r="DZZ7212"/>
      <c r="EAA7212"/>
      <c r="EAB7212"/>
      <c r="EAC7212"/>
      <c r="EAD7212"/>
      <c r="EAE7212"/>
      <c r="EAF7212"/>
      <c r="EAG7212"/>
      <c r="EAH7212"/>
    </row>
    <row r="7213" spans="38:89 3390:3414" x14ac:dyDescent="0.3"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  <c r="BE7213"/>
      <c r="BF7213"/>
      <c r="BG7213"/>
      <c r="BH7213"/>
      <c r="BI7213"/>
      <c r="BJ7213"/>
      <c r="BK7213"/>
      <c r="BL7213"/>
      <c r="BM7213"/>
      <c r="BN7213"/>
      <c r="BO7213"/>
      <c r="BP7213"/>
      <c r="BQ7213"/>
      <c r="BR7213"/>
      <c r="BS7213"/>
      <c r="BT7213"/>
      <c r="BU7213"/>
      <c r="BV7213"/>
      <c r="BW7213"/>
      <c r="BX7213"/>
      <c r="BY7213"/>
      <c r="BZ7213"/>
      <c r="CA7213"/>
      <c r="CB7213"/>
      <c r="CC7213"/>
      <c r="CD7213"/>
      <c r="CE7213"/>
      <c r="CF7213"/>
      <c r="CG7213"/>
      <c r="CH7213"/>
      <c r="CI7213"/>
      <c r="CJ7213"/>
      <c r="CK7213"/>
      <c r="DZJ7213"/>
      <c r="DZK7213"/>
      <c r="DZL7213"/>
      <c r="DZM7213"/>
      <c r="DZN7213"/>
      <c r="DZO7213"/>
      <c r="DZP7213"/>
      <c r="DZQ7213"/>
      <c r="DZR7213"/>
      <c r="DZS7213"/>
      <c r="DZT7213"/>
      <c r="DZU7213"/>
      <c r="DZV7213"/>
      <c r="DZW7213"/>
      <c r="DZX7213"/>
      <c r="DZY7213"/>
      <c r="DZZ7213"/>
      <c r="EAA7213"/>
      <c r="EAB7213"/>
      <c r="EAC7213"/>
      <c r="EAD7213"/>
      <c r="EAE7213"/>
      <c r="EAF7213"/>
      <c r="EAG7213"/>
      <c r="EAH7213"/>
    </row>
    <row r="7214" spans="38:89 3390:3414" x14ac:dyDescent="0.3"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  <c r="BE7214"/>
      <c r="BF7214"/>
      <c r="BG7214"/>
      <c r="BH7214"/>
      <c r="BI7214"/>
      <c r="BJ7214"/>
      <c r="BK7214"/>
      <c r="BL7214"/>
      <c r="BM7214"/>
      <c r="BN7214"/>
      <c r="BO7214"/>
      <c r="BP7214"/>
      <c r="BQ7214"/>
      <c r="BR7214"/>
      <c r="BS7214"/>
      <c r="BT7214"/>
      <c r="BU7214"/>
      <c r="BV7214"/>
      <c r="BW7214"/>
      <c r="BX7214"/>
      <c r="BY7214"/>
      <c r="BZ7214"/>
      <c r="CA7214"/>
      <c r="CB7214"/>
      <c r="CC7214"/>
      <c r="CD7214"/>
      <c r="CE7214"/>
      <c r="CF7214"/>
      <c r="CG7214"/>
      <c r="CH7214"/>
      <c r="CI7214"/>
      <c r="CJ7214"/>
      <c r="CK7214"/>
      <c r="DZJ7214"/>
      <c r="DZK7214"/>
      <c r="DZL7214"/>
      <c r="DZM7214"/>
      <c r="DZN7214"/>
      <c r="DZO7214"/>
      <c r="DZP7214"/>
      <c r="DZQ7214"/>
      <c r="DZR7214"/>
      <c r="DZS7214"/>
      <c r="DZT7214"/>
      <c r="DZU7214"/>
      <c r="DZV7214"/>
      <c r="DZW7214"/>
      <c r="DZX7214"/>
      <c r="DZY7214"/>
      <c r="DZZ7214"/>
      <c r="EAA7214"/>
      <c r="EAB7214"/>
      <c r="EAC7214"/>
      <c r="EAD7214"/>
      <c r="EAE7214"/>
      <c r="EAF7214"/>
      <c r="EAG7214"/>
      <c r="EAH7214"/>
    </row>
    <row r="7215" spans="38:89 3390:3414" x14ac:dyDescent="0.3"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  <c r="BE7215"/>
      <c r="BF7215"/>
      <c r="BG7215"/>
      <c r="BH7215"/>
      <c r="BI7215"/>
      <c r="BJ7215"/>
      <c r="BK7215"/>
      <c r="BL7215"/>
      <c r="BM7215"/>
      <c r="BN7215"/>
      <c r="BO7215"/>
      <c r="BP7215"/>
      <c r="BQ7215"/>
      <c r="BR7215"/>
      <c r="BS7215"/>
      <c r="BT7215"/>
      <c r="BU7215"/>
      <c r="BV7215"/>
      <c r="BW7215"/>
      <c r="BX7215"/>
      <c r="BY7215"/>
      <c r="BZ7215"/>
      <c r="CA7215"/>
      <c r="CB7215"/>
      <c r="CC7215"/>
      <c r="CD7215"/>
      <c r="CE7215"/>
      <c r="CF7215"/>
      <c r="CG7215"/>
      <c r="CH7215"/>
      <c r="CI7215"/>
      <c r="CJ7215"/>
      <c r="CK7215"/>
      <c r="DZJ7215"/>
      <c r="DZK7215"/>
      <c r="DZL7215"/>
      <c r="DZM7215"/>
      <c r="DZN7215"/>
      <c r="DZO7215"/>
      <c r="DZP7215"/>
      <c r="DZQ7215"/>
      <c r="DZR7215"/>
      <c r="DZS7215"/>
      <c r="DZT7215"/>
      <c r="DZU7215"/>
      <c r="DZV7215"/>
      <c r="DZW7215"/>
      <c r="DZX7215"/>
      <c r="DZY7215"/>
      <c r="DZZ7215"/>
      <c r="EAA7215"/>
      <c r="EAB7215"/>
      <c r="EAC7215"/>
      <c r="EAD7215"/>
      <c r="EAE7215"/>
      <c r="EAF7215"/>
      <c r="EAG7215"/>
      <c r="EAH7215"/>
    </row>
    <row r="7216" spans="38:89 3390:3414" x14ac:dyDescent="0.3"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  <c r="BE7216"/>
      <c r="BF7216"/>
      <c r="BG7216"/>
      <c r="BH7216"/>
      <c r="BI7216"/>
      <c r="BJ7216"/>
      <c r="BK7216"/>
      <c r="BL7216"/>
      <c r="BM7216"/>
      <c r="BN7216"/>
      <c r="BO7216"/>
      <c r="BP7216"/>
      <c r="BQ7216"/>
      <c r="BR7216"/>
      <c r="BS7216"/>
      <c r="BT7216"/>
      <c r="BU7216"/>
      <c r="BV7216"/>
      <c r="BW7216"/>
      <c r="BX7216"/>
      <c r="BY7216"/>
      <c r="BZ7216"/>
      <c r="CA7216"/>
      <c r="CB7216"/>
      <c r="CC7216"/>
      <c r="CD7216"/>
      <c r="CE7216"/>
      <c r="CF7216"/>
      <c r="CG7216"/>
      <c r="CH7216"/>
      <c r="CI7216"/>
      <c r="CJ7216"/>
      <c r="CK7216"/>
      <c r="DZJ7216"/>
      <c r="DZK7216"/>
      <c r="DZL7216"/>
      <c r="DZM7216"/>
      <c r="DZN7216"/>
      <c r="DZO7216"/>
      <c r="DZP7216"/>
      <c r="DZQ7216"/>
      <c r="DZR7216"/>
      <c r="DZS7216"/>
      <c r="DZT7216"/>
      <c r="DZU7216"/>
      <c r="DZV7216"/>
      <c r="DZW7216"/>
      <c r="DZX7216"/>
      <c r="DZY7216"/>
      <c r="DZZ7216"/>
      <c r="EAA7216"/>
      <c r="EAB7216"/>
      <c r="EAC7216"/>
      <c r="EAD7216"/>
      <c r="EAE7216"/>
      <c r="EAF7216"/>
      <c r="EAG7216"/>
      <c r="EAH7216"/>
    </row>
    <row r="7217" spans="38:89 3390:3414" x14ac:dyDescent="0.3"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  <c r="BE7217"/>
      <c r="BF7217"/>
      <c r="BG7217"/>
      <c r="BH7217"/>
      <c r="BI7217"/>
      <c r="BJ7217"/>
      <c r="BK7217"/>
      <c r="BL7217"/>
      <c r="BM7217"/>
      <c r="BN7217"/>
      <c r="BO7217"/>
      <c r="BP7217"/>
      <c r="BQ7217"/>
      <c r="BR7217"/>
      <c r="BS7217"/>
      <c r="BT7217"/>
      <c r="BU7217"/>
      <c r="BV7217"/>
      <c r="BW7217"/>
      <c r="BX7217"/>
      <c r="BY7217"/>
      <c r="BZ7217"/>
      <c r="CA7217"/>
      <c r="CB7217"/>
      <c r="CC7217"/>
      <c r="CD7217"/>
      <c r="CE7217"/>
      <c r="CF7217"/>
      <c r="CG7217"/>
      <c r="CH7217"/>
      <c r="CI7217"/>
      <c r="CJ7217"/>
      <c r="CK7217"/>
      <c r="DZJ7217"/>
      <c r="DZK7217"/>
      <c r="DZL7217"/>
      <c r="DZM7217"/>
      <c r="DZN7217"/>
      <c r="DZO7217"/>
      <c r="DZP7217"/>
      <c r="DZQ7217"/>
      <c r="DZR7217"/>
      <c r="DZS7217"/>
      <c r="DZT7217"/>
      <c r="DZU7217"/>
      <c r="DZV7217"/>
      <c r="DZW7217"/>
      <c r="DZX7217"/>
      <c r="DZY7217"/>
      <c r="DZZ7217"/>
      <c r="EAA7217"/>
      <c r="EAB7217"/>
      <c r="EAC7217"/>
      <c r="EAD7217"/>
      <c r="EAE7217"/>
      <c r="EAF7217"/>
      <c r="EAG7217"/>
      <c r="EAH7217"/>
    </row>
    <row r="7218" spans="38:89 3390:3414" x14ac:dyDescent="0.3"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  <c r="BE7218"/>
      <c r="BF7218"/>
      <c r="BG7218"/>
      <c r="BH7218"/>
      <c r="BI7218"/>
      <c r="BJ7218"/>
      <c r="BK7218"/>
      <c r="BL7218"/>
      <c r="BM7218"/>
      <c r="BN7218"/>
      <c r="BO7218"/>
      <c r="BP7218"/>
      <c r="BQ7218"/>
      <c r="BR7218"/>
      <c r="BS7218"/>
      <c r="BT7218"/>
      <c r="BU7218"/>
      <c r="BV7218"/>
      <c r="BW7218"/>
      <c r="BX7218"/>
      <c r="BY7218"/>
      <c r="BZ7218"/>
      <c r="CA7218"/>
      <c r="CB7218"/>
      <c r="CC7218"/>
      <c r="CD7218"/>
      <c r="CE7218"/>
      <c r="CF7218"/>
      <c r="CG7218"/>
      <c r="CH7218"/>
      <c r="CI7218"/>
      <c r="CJ7218"/>
      <c r="CK7218"/>
      <c r="DZJ7218"/>
      <c r="DZK7218"/>
      <c r="DZL7218"/>
      <c r="DZM7218"/>
      <c r="DZN7218"/>
      <c r="DZO7218"/>
      <c r="DZP7218"/>
      <c r="DZQ7218"/>
      <c r="DZR7218"/>
      <c r="DZS7218"/>
      <c r="DZT7218"/>
      <c r="DZU7218"/>
      <c r="DZV7218"/>
      <c r="DZW7218"/>
      <c r="DZX7218"/>
      <c r="DZY7218"/>
      <c r="DZZ7218"/>
      <c r="EAA7218"/>
      <c r="EAB7218"/>
      <c r="EAC7218"/>
      <c r="EAD7218"/>
      <c r="EAE7218"/>
      <c r="EAF7218"/>
      <c r="EAG7218"/>
      <c r="EAH7218"/>
    </row>
    <row r="7219" spans="38:89 3390:3414" x14ac:dyDescent="0.3"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  <c r="BE7219"/>
      <c r="BF7219"/>
      <c r="BG7219"/>
      <c r="BH7219"/>
      <c r="BI7219"/>
      <c r="BJ7219"/>
      <c r="BK7219"/>
      <c r="BL7219"/>
      <c r="BM7219"/>
      <c r="BN7219"/>
      <c r="BO7219"/>
      <c r="BP7219"/>
      <c r="BQ7219"/>
      <c r="BR7219"/>
      <c r="BS7219"/>
      <c r="BT7219"/>
      <c r="BU7219"/>
      <c r="BV7219"/>
      <c r="BW7219"/>
      <c r="BX7219"/>
      <c r="BY7219"/>
      <c r="BZ7219"/>
      <c r="CA7219"/>
      <c r="CB7219"/>
      <c r="CC7219"/>
      <c r="CD7219"/>
      <c r="CE7219"/>
      <c r="CF7219"/>
      <c r="CG7219"/>
      <c r="CH7219"/>
      <c r="CI7219"/>
      <c r="CJ7219"/>
      <c r="CK7219"/>
      <c r="DZJ7219"/>
      <c r="DZK7219"/>
      <c r="DZL7219"/>
      <c r="DZM7219"/>
      <c r="DZN7219"/>
      <c r="DZO7219"/>
      <c r="DZP7219"/>
      <c r="DZQ7219"/>
      <c r="DZR7219"/>
      <c r="DZS7219"/>
      <c r="DZT7219"/>
      <c r="DZU7219"/>
      <c r="DZV7219"/>
      <c r="DZW7219"/>
      <c r="DZX7219"/>
      <c r="DZY7219"/>
      <c r="DZZ7219"/>
      <c r="EAA7219"/>
      <c r="EAB7219"/>
      <c r="EAC7219"/>
      <c r="EAD7219"/>
      <c r="EAE7219"/>
      <c r="EAF7219"/>
      <c r="EAG7219"/>
      <c r="EAH7219"/>
    </row>
    <row r="7220" spans="38:89 3390:3414" x14ac:dyDescent="0.3"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  <c r="BE7220"/>
      <c r="BF7220"/>
      <c r="BG7220"/>
      <c r="BH7220"/>
      <c r="BI7220"/>
      <c r="BJ7220"/>
      <c r="BK7220"/>
      <c r="BL7220"/>
      <c r="BM7220"/>
      <c r="BN7220"/>
      <c r="BO7220"/>
      <c r="BP7220"/>
      <c r="BQ7220"/>
      <c r="BR7220"/>
      <c r="BS7220"/>
      <c r="BT7220"/>
      <c r="BU7220"/>
      <c r="BV7220"/>
      <c r="BW7220"/>
      <c r="BX7220"/>
      <c r="BY7220"/>
      <c r="BZ7220"/>
      <c r="CA7220"/>
      <c r="CB7220"/>
      <c r="CC7220"/>
      <c r="CD7220"/>
      <c r="CE7220"/>
      <c r="CF7220"/>
      <c r="CG7220"/>
      <c r="CH7220"/>
      <c r="CI7220"/>
      <c r="CJ7220"/>
      <c r="CK7220"/>
      <c r="DZJ7220"/>
      <c r="DZK7220"/>
      <c r="DZL7220"/>
      <c r="DZM7220"/>
      <c r="DZN7220"/>
      <c r="DZO7220"/>
      <c r="DZP7220"/>
      <c r="DZQ7220"/>
      <c r="DZR7220"/>
      <c r="DZS7220"/>
      <c r="DZT7220"/>
      <c r="DZU7220"/>
      <c r="DZV7220"/>
      <c r="DZW7220"/>
      <c r="DZX7220"/>
      <c r="DZY7220"/>
      <c r="DZZ7220"/>
      <c r="EAA7220"/>
      <c r="EAB7220"/>
      <c r="EAC7220"/>
      <c r="EAD7220"/>
      <c r="EAE7220"/>
      <c r="EAF7220"/>
      <c r="EAG7220"/>
      <c r="EAH7220"/>
    </row>
    <row r="7221" spans="38:89 3390:3414" x14ac:dyDescent="0.3"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  <c r="BE7221"/>
      <c r="BF7221"/>
      <c r="BG7221"/>
      <c r="BH7221"/>
      <c r="BI7221"/>
      <c r="BJ7221"/>
      <c r="BK7221"/>
      <c r="BL7221"/>
      <c r="BM7221"/>
      <c r="BN7221"/>
      <c r="BO7221"/>
      <c r="BP7221"/>
      <c r="BQ7221"/>
      <c r="BR7221"/>
      <c r="BS7221"/>
      <c r="BT7221"/>
      <c r="BU7221"/>
      <c r="BV7221"/>
      <c r="BW7221"/>
      <c r="BX7221"/>
      <c r="BY7221"/>
      <c r="BZ7221"/>
      <c r="CA7221"/>
      <c r="CB7221"/>
      <c r="CC7221"/>
      <c r="CD7221"/>
      <c r="CE7221"/>
      <c r="CF7221"/>
      <c r="CG7221"/>
      <c r="CH7221"/>
      <c r="CI7221"/>
      <c r="CJ7221"/>
      <c r="CK7221"/>
      <c r="DZJ7221"/>
      <c r="DZK7221"/>
      <c r="DZL7221"/>
      <c r="DZM7221"/>
      <c r="DZN7221"/>
      <c r="DZO7221"/>
      <c r="DZP7221"/>
      <c r="DZQ7221"/>
      <c r="DZR7221"/>
      <c r="DZS7221"/>
      <c r="DZT7221"/>
      <c r="DZU7221"/>
      <c r="DZV7221"/>
      <c r="DZW7221"/>
      <c r="DZX7221"/>
      <c r="DZY7221"/>
      <c r="DZZ7221"/>
      <c r="EAA7221"/>
      <c r="EAB7221"/>
      <c r="EAC7221"/>
      <c r="EAD7221"/>
      <c r="EAE7221"/>
      <c r="EAF7221"/>
      <c r="EAG7221"/>
      <c r="EAH7221"/>
    </row>
    <row r="7222" spans="38:89 3390:3414" x14ac:dyDescent="0.3"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  <c r="BE7222"/>
      <c r="BF7222"/>
      <c r="BG7222"/>
      <c r="BH7222"/>
      <c r="BI7222"/>
      <c r="BJ7222"/>
      <c r="BK7222"/>
      <c r="BL7222"/>
      <c r="BM7222"/>
      <c r="BN7222"/>
      <c r="BO7222"/>
      <c r="BP7222"/>
      <c r="BQ7222"/>
      <c r="BR7222"/>
      <c r="BS7222"/>
      <c r="BT7222"/>
      <c r="BU7222"/>
      <c r="BV7222"/>
      <c r="BW7222"/>
      <c r="BX7222"/>
      <c r="BY7222"/>
      <c r="BZ7222"/>
      <c r="CA7222"/>
      <c r="CB7222"/>
      <c r="CC7222"/>
      <c r="CD7222"/>
      <c r="CE7222"/>
      <c r="CF7222"/>
      <c r="CG7222"/>
      <c r="CH7222"/>
      <c r="CI7222"/>
      <c r="CJ7222"/>
      <c r="CK7222"/>
      <c r="DZJ7222"/>
      <c r="DZK7222"/>
      <c r="DZL7222"/>
      <c r="DZM7222"/>
      <c r="DZN7222"/>
      <c r="DZO7222"/>
      <c r="DZP7222"/>
      <c r="DZQ7222"/>
      <c r="DZR7222"/>
      <c r="DZS7222"/>
      <c r="DZT7222"/>
      <c r="DZU7222"/>
      <c r="DZV7222"/>
      <c r="DZW7222"/>
      <c r="DZX7222"/>
      <c r="DZY7222"/>
      <c r="DZZ7222"/>
      <c r="EAA7222"/>
      <c r="EAB7222"/>
      <c r="EAC7222"/>
      <c r="EAD7222"/>
      <c r="EAE7222"/>
      <c r="EAF7222"/>
      <c r="EAG7222"/>
      <c r="EAH7222"/>
    </row>
    <row r="7223" spans="38:89 3390:3414" x14ac:dyDescent="0.3"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  <c r="BE7223"/>
      <c r="BF7223"/>
      <c r="BG7223"/>
      <c r="BH7223"/>
      <c r="BI7223"/>
      <c r="BJ7223"/>
      <c r="BK7223"/>
      <c r="BL7223"/>
      <c r="BM7223"/>
      <c r="BN7223"/>
      <c r="BO7223"/>
      <c r="BP7223"/>
      <c r="BQ7223"/>
      <c r="BR7223"/>
      <c r="BS7223"/>
      <c r="BT7223"/>
      <c r="BU7223"/>
      <c r="BV7223"/>
      <c r="BW7223"/>
      <c r="BX7223"/>
      <c r="BY7223"/>
      <c r="BZ7223"/>
      <c r="CA7223"/>
      <c r="CB7223"/>
      <c r="CC7223"/>
      <c r="CD7223"/>
      <c r="CE7223"/>
      <c r="CF7223"/>
      <c r="CG7223"/>
      <c r="CH7223"/>
      <c r="CI7223"/>
      <c r="CJ7223"/>
      <c r="CK7223"/>
      <c r="DZJ7223"/>
      <c r="DZK7223"/>
      <c r="DZL7223"/>
      <c r="DZM7223"/>
      <c r="DZN7223"/>
      <c r="DZO7223"/>
      <c r="DZP7223"/>
      <c r="DZQ7223"/>
      <c r="DZR7223"/>
      <c r="DZS7223"/>
      <c r="DZT7223"/>
      <c r="DZU7223"/>
      <c r="DZV7223"/>
      <c r="DZW7223"/>
      <c r="DZX7223"/>
      <c r="DZY7223"/>
      <c r="DZZ7223"/>
      <c r="EAA7223"/>
      <c r="EAB7223"/>
      <c r="EAC7223"/>
      <c r="EAD7223"/>
      <c r="EAE7223"/>
      <c r="EAF7223"/>
      <c r="EAG7223"/>
      <c r="EAH7223"/>
    </row>
    <row r="7224" spans="38:89 3390:3414" x14ac:dyDescent="0.3"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  <c r="BE7224"/>
      <c r="BF7224"/>
      <c r="BG7224"/>
      <c r="BH7224"/>
      <c r="BI7224"/>
      <c r="BJ7224"/>
      <c r="BK7224"/>
      <c r="BL7224"/>
      <c r="BM7224"/>
      <c r="BN7224"/>
      <c r="BO7224"/>
      <c r="BP7224"/>
      <c r="BQ7224"/>
      <c r="BR7224"/>
      <c r="BS7224"/>
      <c r="BT7224"/>
      <c r="BU7224"/>
      <c r="BV7224"/>
      <c r="BW7224"/>
      <c r="BX7224"/>
      <c r="BY7224"/>
      <c r="BZ7224"/>
      <c r="CA7224"/>
      <c r="CB7224"/>
      <c r="CC7224"/>
      <c r="CD7224"/>
      <c r="CE7224"/>
      <c r="CF7224"/>
      <c r="CG7224"/>
      <c r="CH7224"/>
      <c r="CI7224"/>
      <c r="CJ7224"/>
      <c r="CK7224"/>
      <c r="DZJ7224"/>
      <c r="DZK7224"/>
      <c r="DZL7224"/>
      <c r="DZM7224"/>
      <c r="DZN7224"/>
      <c r="DZO7224"/>
      <c r="DZP7224"/>
      <c r="DZQ7224"/>
      <c r="DZR7224"/>
      <c r="DZS7224"/>
      <c r="DZT7224"/>
      <c r="DZU7224"/>
      <c r="DZV7224"/>
      <c r="DZW7224"/>
      <c r="DZX7224"/>
      <c r="DZY7224"/>
      <c r="DZZ7224"/>
      <c r="EAA7224"/>
      <c r="EAB7224"/>
      <c r="EAC7224"/>
      <c r="EAD7224"/>
      <c r="EAE7224"/>
      <c r="EAF7224"/>
      <c r="EAG7224"/>
      <c r="EAH7224"/>
    </row>
    <row r="7225" spans="38:89 3390:3414" x14ac:dyDescent="0.3"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  <c r="BE7225"/>
      <c r="BF7225"/>
      <c r="BG7225"/>
      <c r="BH7225"/>
      <c r="BI7225"/>
      <c r="BJ7225"/>
      <c r="BK7225"/>
      <c r="BL7225"/>
      <c r="BM7225"/>
      <c r="BN7225"/>
      <c r="BO7225"/>
      <c r="BP7225"/>
      <c r="BQ7225"/>
      <c r="BR7225"/>
      <c r="BS7225"/>
      <c r="BT7225"/>
      <c r="BU7225"/>
      <c r="BV7225"/>
      <c r="BW7225"/>
      <c r="BX7225"/>
      <c r="BY7225"/>
      <c r="BZ7225"/>
      <c r="CA7225"/>
      <c r="CB7225"/>
      <c r="CC7225"/>
      <c r="CD7225"/>
      <c r="CE7225"/>
      <c r="CF7225"/>
      <c r="CG7225"/>
      <c r="CH7225"/>
      <c r="CI7225"/>
      <c r="CJ7225"/>
      <c r="CK7225"/>
      <c r="DZJ7225"/>
      <c r="DZK7225"/>
      <c r="DZL7225"/>
      <c r="DZM7225"/>
      <c r="DZN7225"/>
      <c r="DZO7225"/>
      <c r="DZP7225"/>
      <c r="DZQ7225"/>
      <c r="DZR7225"/>
      <c r="DZS7225"/>
      <c r="DZT7225"/>
      <c r="DZU7225"/>
      <c r="DZV7225"/>
      <c r="DZW7225"/>
      <c r="DZX7225"/>
      <c r="DZY7225"/>
      <c r="DZZ7225"/>
      <c r="EAA7225"/>
      <c r="EAB7225"/>
      <c r="EAC7225"/>
      <c r="EAD7225"/>
      <c r="EAE7225"/>
      <c r="EAF7225"/>
      <c r="EAG7225"/>
      <c r="EAH7225"/>
    </row>
    <row r="7226" spans="38:89 3390:3414" x14ac:dyDescent="0.3"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  <c r="BE7226"/>
      <c r="BF7226"/>
      <c r="BG7226"/>
      <c r="BH7226"/>
      <c r="BI7226"/>
      <c r="BJ7226"/>
      <c r="BK7226"/>
      <c r="BL7226"/>
      <c r="BM7226"/>
      <c r="BN7226"/>
      <c r="BO7226"/>
      <c r="BP7226"/>
      <c r="BQ7226"/>
      <c r="BR7226"/>
      <c r="BS7226"/>
      <c r="BT7226"/>
      <c r="BU7226"/>
      <c r="BV7226"/>
      <c r="BW7226"/>
      <c r="BX7226"/>
      <c r="BY7226"/>
      <c r="BZ7226"/>
      <c r="CA7226"/>
      <c r="CB7226"/>
      <c r="CC7226"/>
      <c r="CD7226"/>
      <c r="CE7226"/>
      <c r="CF7226"/>
      <c r="CG7226"/>
      <c r="CH7226"/>
      <c r="CI7226"/>
      <c r="CJ7226"/>
      <c r="CK7226"/>
      <c r="DZJ7226"/>
      <c r="DZK7226"/>
      <c r="DZL7226"/>
      <c r="DZM7226"/>
      <c r="DZN7226"/>
      <c r="DZO7226"/>
      <c r="DZP7226"/>
      <c r="DZQ7226"/>
      <c r="DZR7226"/>
      <c r="DZS7226"/>
      <c r="DZT7226"/>
      <c r="DZU7226"/>
      <c r="DZV7226"/>
      <c r="DZW7226"/>
      <c r="DZX7226"/>
      <c r="DZY7226"/>
      <c r="DZZ7226"/>
      <c r="EAA7226"/>
      <c r="EAB7226"/>
      <c r="EAC7226"/>
      <c r="EAD7226"/>
      <c r="EAE7226"/>
      <c r="EAF7226"/>
      <c r="EAG7226"/>
      <c r="EAH7226"/>
    </row>
    <row r="7227" spans="38:89 3390:3414" x14ac:dyDescent="0.3"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  <c r="BE7227"/>
      <c r="BF7227"/>
      <c r="BG7227"/>
      <c r="BH7227"/>
      <c r="BI7227"/>
      <c r="BJ7227"/>
      <c r="BK7227"/>
      <c r="BL7227"/>
      <c r="BM7227"/>
      <c r="BN7227"/>
      <c r="BO7227"/>
      <c r="BP7227"/>
      <c r="BQ7227"/>
      <c r="BR7227"/>
      <c r="BS7227"/>
      <c r="BT7227"/>
      <c r="BU7227"/>
      <c r="BV7227"/>
      <c r="BW7227"/>
      <c r="BX7227"/>
      <c r="BY7227"/>
      <c r="BZ7227"/>
      <c r="CA7227"/>
      <c r="CB7227"/>
      <c r="CC7227"/>
      <c r="CD7227"/>
      <c r="CE7227"/>
      <c r="CF7227"/>
      <c r="CG7227"/>
      <c r="CH7227"/>
      <c r="CI7227"/>
      <c r="CJ7227"/>
      <c r="CK7227"/>
      <c r="DZJ7227"/>
      <c r="DZK7227"/>
      <c r="DZL7227"/>
      <c r="DZM7227"/>
      <c r="DZN7227"/>
      <c r="DZO7227"/>
      <c r="DZP7227"/>
      <c r="DZQ7227"/>
      <c r="DZR7227"/>
      <c r="DZS7227"/>
      <c r="DZT7227"/>
      <c r="DZU7227"/>
      <c r="DZV7227"/>
      <c r="DZW7227"/>
      <c r="DZX7227"/>
      <c r="DZY7227"/>
      <c r="DZZ7227"/>
      <c r="EAA7227"/>
      <c r="EAB7227"/>
      <c r="EAC7227"/>
      <c r="EAD7227"/>
      <c r="EAE7227"/>
      <c r="EAF7227"/>
      <c r="EAG7227"/>
      <c r="EAH7227"/>
    </row>
    <row r="7228" spans="38:89 3390:3414" x14ac:dyDescent="0.3"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  <c r="BE7228"/>
      <c r="BF7228"/>
      <c r="BG7228"/>
      <c r="BH7228"/>
      <c r="BI7228"/>
      <c r="BJ7228"/>
      <c r="BK7228"/>
      <c r="BL7228"/>
      <c r="BM7228"/>
      <c r="BN7228"/>
      <c r="BO7228"/>
      <c r="BP7228"/>
      <c r="BQ7228"/>
      <c r="BR7228"/>
      <c r="BS7228"/>
      <c r="BT7228"/>
      <c r="BU7228"/>
      <c r="BV7228"/>
      <c r="BW7228"/>
      <c r="BX7228"/>
      <c r="BY7228"/>
      <c r="BZ7228"/>
      <c r="CA7228"/>
      <c r="CB7228"/>
      <c r="CC7228"/>
      <c r="CD7228"/>
      <c r="CE7228"/>
      <c r="CF7228"/>
      <c r="CG7228"/>
      <c r="CH7228"/>
      <c r="CI7228"/>
      <c r="CJ7228"/>
      <c r="CK7228"/>
      <c r="DZJ7228"/>
      <c r="DZK7228"/>
      <c r="DZL7228"/>
      <c r="DZM7228"/>
      <c r="DZN7228"/>
      <c r="DZO7228"/>
      <c r="DZP7228"/>
      <c r="DZQ7228"/>
      <c r="DZR7228"/>
      <c r="DZS7228"/>
      <c r="DZT7228"/>
      <c r="DZU7228"/>
      <c r="DZV7228"/>
      <c r="DZW7228"/>
      <c r="DZX7228"/>
      <c r="DZY7228"/>
      <c r="DZZ7228"/>
      <c r="EAA7228"/>
      <c r="EAB7228"/>
      <c r="EAC7228"/>
      <c r="EAD7228"/>
      <c r="EAE7228"/>
      <c r="EAF7228"/>
      <c r="EAG7228"/>
      <c r="EAH7228"/>
    </row>
    <row r="7229" spans="38:89 3390:3414" x14ac:dyDescent="0.3"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  <c r="BE7229"/>
      <c r="BF7229"/>
      <c r="BG7229"/>
      <c r="BH7229"/>
      <c r="BI7229"/>
      <c r="BJ7229"/>
      <c r="BK7229"/>
      <c r="BL7229"/>
      <c r="BM7229"/>
      <c r="BN7229"/>
      <c r="BO7229"/>
      <c r="BP7229"/>
      <c r="BQ7229"/>
      <c r="BR7229"/>
      <c r="BS7229"/>
      <c r="BT7229"/>
      <c r="BU7229"/>
      <c r="BV7229"/>
      <c r="BW7229"/>
      <c r="BX7229"/>
      <c r="BY7229"/>
      <c r="BZ7229"/>
      <c r="CA7229"/>
      <c r="CB7229"/>
      <c r="CC7229"/>
      <c r="CD7229"/>
      <c r="CE7229"/>
      <c r="CF7229"/>
      <c r="CG7229"/>
      <c r="CH7229"/>
      <c r="CI7229"/>
      <c r="CJ7229"/>
      <c r="CK7229"/>
      <c r="DZJ7229"/>
      <c r="DZK7229"/>
      <c r="DZL7229"/>
      <c r="DZM7229"/>
      <c r="DZN7229"/>
      <c r="DZO7229"/>
      <c r="DZP7229"/>
      <c r="DZQ7229"/>
      <c r="DZR7229"/>
      <c r="DZS7229"/>
      <c r="DZT7229"/>
      <c r="DZU7229"/>
      <c r="DZV7229"/>
      <c r="DZW7229"/>
      <c r="DZX7229"/>
      <c r="DZY7229"/>
      <c r="DZZ7229"/>
      <c r="EAA7229"/>
      <c r="EAB7229"/>
      <c r="EAC7229"/>
      <c r="EAD7229"/>
      <c r="EAE7229"/>
      <c r="EAF7229"/>
      <c r="EAG7229"/>
      <c r="EAH7229"/>
    </row>
    <row r="7230" spans="38:89 3390:3414" x14ac:dyDescent="0.3"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  <c r="BE7230"/>
      <c r="BF7230"/>
      <c r="BG7230"/>
      <c r="BH7230"/>
      <c r="BI7230"/>
      <c r="BJ7230"/>
      <c r="BK7230"/>
      <c r="BL7230"/>
      <c r="BM7230"/>
      <c r="BN7230"/>
      <c r="BO7230"/>
      <c r="BP7230"/>
      <c r="BQ7230"/>
      <c r="BR7230"/>
      <c r="BS7230"/>
      <c r="BT7230"/>
      <c r="BU7230"/>
      <c r="BV7230"/>
      <c r="BW7230"/>
      <c r="BX7230"/>
      <c r="BY7230"/>
      <c r="BZ7230"/>
      <c r="CA7230"/>
      <c r="CB7230"/>
      <c r="CC7230"/>
      <c r="CD7230"/>
      <c r="CE7230"/>
      <c r="CF7230"/>
      <c r="CG7230"/>
      <c r="CH7230"/>
      <c r="CI7230"/>
      <c r="CJ7230"/>
      <c r="CK7230"/>
      <c r="DZJ7230"/>
      <c r="DZK7230"/>
      <c r="DZL7230"/>
      <c r="DZM7230"/>
      <c r="DZN7230"/>
      <c r="DZO7230"/>
      <c r="DZP7230"/>
      <c r="DZQ7230"/>
      <c r="DZR7230"/>
      <c r="DZS7230"/>
      <c r="DZT7230"/>
      <c r="DZU7230"/>
      <c r="DZV7230"/>
      <c r="DZW7230"/>
      <c r="DZX7230"/>
      <c r="DZY7230"/>
      <c r="DZZ7230"/>
      <c r="EAA7230"/>
      <c r="EAB7230"/>
      <c r="EAC7230"/>
      <c r="EAD7230"/>
      <c r="EAE7230"/>
      <c r="EAF7230"/>
      <c r="EAG7230"/>
      <c r="EAH7230"/>
    </row>
    <row r="7231" spans="38:89 3390:3414" x14ac:dyDescent="0.3"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  <c r="BE7231"/>
      <c r="BF7231"/>
      <c r="BG7231"/>
      <c r="BH7231"/>
      <c r="BI7231"/>
      <c r="BJ7231"/>
      <c r="BK7231"/>
      <c r="BL7231"/>
      <c r="BM7231"/>
      <c r="BN7231"/>
      <c r="BO7231"/>
      <c r="BP7231"/>
      <c r="BQ7231"/>
      <c r="BR7231"/>
      <c r="BS7231"/>
      <c r="BT7231"/>
      <c r="BU7231"/>
      <c r="BV7231"/>
      <c r="BW7231"/>
      <c r="BX7231"/>
      <c r="BY7231"/>
      <c r="BZ7231"/>
      <c r="CA7231"/>
      <c r="CB7231"/>
      <c r="CC7231"/>
      <c r="CD7231"/>
      <c r="CE7231"/>
      <c r="CF7231"/>
      <c r="CG7231"/>
      <c r="CH7231"/>
      <c r="CI7231"/>
      <c r="CJ7231"/>
      <c r="CK7231"/>
      <c r="DZJ7231"/>
      <c r="DZK7231"/>
      <c r="DZL7231"/>
      <c r="DZM7231"/>
      <c r="DZN7231"/>
      <c r="DZO7231"/>
      <c r="DZP7231"/>
      <c r="DZQ7231"/>
      <c r="DZR7231"/>
      <c r="DZS7231"/>
      <c r="DZT7231"/>
      <c r="DZU7231"/>
      <c r="DZV7231"/>
      <c r="DZW7231"/>
      <c r="DZX7231"/>
      <c r="DZY7231"/>
      <c r="DZZ7231"/>
      <c r="EAA7231"/>
      <c r="EAB7231"/>
      <c r="EAC7231"/>
      <c r="EAD7231"/>
      <c r="EAE7231"/>
      <c r="EAF7231"/>
      <c r="EAG7231"/>
      <c r="EAH7231"/>
    </row>
    <row r="7232" spans="38:89 3390:3414" x14ac:dyDescent="0.3"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  <c r="BE7232"/>
      <c r="BF7232"/>
      <c r="BG7232"/>
      <c r="BH7232"/>
      <c r="BI7232"/>
      <c r="BJ7232"/>
      <c r="BK7232"/>
      <c r="BL7232"/>
      <c r="BM7232"/>
      <c r="BN7232"/>
      <c r="BO7232"/>
      <c r="BP7232"/>
      <c r="BQ7232"/>
      <c r="BR7232"/>
      <c r="BS7232"/>
      <c r="BT7232"/>
      <c r="BU7232"/>
      <c r="BV7232"/>
      <c r="BW7232"/>
      <c r="BX7232"/>
      <c r="BY7232"/>
      <c r="BZ7232"/>
      <c r="CA7232"/>
      <c r="CB7232"/>
      <c r="CC7232"/>
      <c r="CD7232"/>
      <c r="CE7232"/>
      <c r="CF7232"/>
      <c r="CG7232"/>
      <c r="CH7232"/>
      <c r="CI7232"/>
      <c r="CJ7232"/>
      <c r="CK7232"/>
      <c r="DZJ7232"/>
      <c r="DZK7232"/>
      <c r="DZL7232"/>
      <c r="DZM7232"/>
      <c r="DZN7232"/>
      <c r="DZO7232"/>
      <c r="DZP7232"/>
      <c r="DZQ7232"/>
      <c r="DZR7232"/>
      <c r="DZS7232"/>
      <c r="DZT7232"/>
      <c r="DZU7232"/>
      <c r="DZV7232"/>
      <c r="DZW7232"/>
      <c r="DZX7232"/>
      <c r="DZY7232"/>
      <c r="DZZ7232"/>
      <c r="EAA7232"/>
      <c r="EAB7232"/>
      <c r="EAC7232"/>
      <c r="EAD7232"/>
      <c r="EAE7232"/>
      <c r="EAF7232"/>
      <c r="EAG7232"/>
      <c r="EAH7232"/>
    </row>
    <row r="7233" spans="38:89 3390:3414" x14ac:dyDescent="0.3"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  <c r="BE7233"/>
      <c r="BF7233"/>
      <c r="BG7233"/>
      <c r="BH7233"/>
      <c r="BI7233"/>
      <c r="BJ7233"/>
      <c r="BK7233"/>
      <c r="BL7233"/>
      <c r="BM7233"/>
      <c r="BN7233"/>
      <c r="BO7233"/>
      <c r="BP7233"/>
      <c r="BQ7233"/>
      <c r="BR7233"/>
      <c r="BS7233"/>
      <c r="BT7233"/>
      <c r="BU7233"/>
      <c r="BV7233"/>
      <c r="BW7233"/>
      <c r="BX7233"/>
      <c r="BY7233"/>
      <c r="BZ7233"/>
      <c r="CA7233"/>
      <c r="CB7233"/>
      <c r="CC7233"/>
      <c r="CD7233"/>
      <c r="CE7233"/>
      <c r="CF7233"/>
      <c r="CG7233"/>
      <c r="CH7233"/>
      <c r="CI7233"/>
      <c r="CJ7233"/>
      <c r="CK7233"/>
      <c r="DZJ7233"/>
      <c r="DZK7233"/>
      <c r="DZL7233"/>
      <c r="DZM7233"/>
      <c r="DZN7233"/>
      <c r="DZO7233"/>
      <c r="DZP7233"/>
      <c r="DZQ7233"/>
      <c r="DZR7233"/>
      <c r="DZS7233"/>
      <c r="DZT7233"/>
      <c r="DZU7233"/>
      <c r="DZV7233"/>
      <c r="DZW7233"/>
      <c r="DZX7233"/>
      <c r="DZY7233"/>
      <c r="DZZ7233"/>
      <c r="EAA7233"/>
      <c r="EAB7233"/>
      <c r="EAC7233"/>
      <c r="EAD7233"/>
      <c r="EAE7233"/>
      <c r="EAF7233"/>
      <c r="EAG7233"/>
      <c r="EAH7233"/>
    </row>
    <row r="7234" spans="38:89 3390:3414" x14ac:dyDescent="0.3"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  <c r="BE7234"/>
      <c r="BF7234"/>
      <c r="BG7234"/>
      <c r="BH7234"/>
      <c r="BI7234"/>
      <c r="BJ7234"/>
      <c r="BK7234"/>
      <c r="BL7234"/>
      <c r="BM7234"/>
      <c r="BN7234"/>
      <c r="BO7234"/>
      <c r="BP7234"/>
      <c r="BQ7234"/>
      <c r="BR7234"/>
      <c r="BS7234"/>
      <c r="BT7234"/>
      <c r="BU7234"/>
      <c r="BV7234"/>
      <c r="BW7234"/>
      <c r="BX7234"/>
      <c r="BY7234"/>
      <c r="BZ7234"/>
      <c r="CA7234"/>
      <c r="CB7234"/>
      <c r="CC7234"/>
      <c r="CD7234"/>
      <c r="CE7234"/>
      <c r="CF7234"/>
      <c r="CG7234"/>
      <c r="CH7234"/>
      <c r="CI7234"/>
      <c r="CJ7234"/>
      <c r="CK7234"/>
      <c r="DZJ7234"/>
      <c r="DZK7234"/>
      <c r="DZL7234"/>
      <c r="DZM7234"/>
      <c r="DZN7234"/>
      <c r="DZO7234"/>
      <c r="DZP7234"/>
      <c r="DZQ7234"/>
      <c r="DZR7234"/>
      <c r="DZS7234"/>
      <c r="DZT7234"/>
      <c r="DZU7234"/>
      <c r="DZV7234"/>
      <c r="DZW7234"/>
      <c r="DZX7234"/>
      <c r="DZY7234"/>
      <c r="DZZ7234"/>
      <c r="EAA7234"/>
      <c r="EAB7234"/>
      <c r="EAC7234"/>
      <c r="EAD7234"/>
      <c r="EAE7234"/>
      <c r="EAF7234"/>
      <c r="EAG7234"/>
      <c r="EAH7234"/>
    </row>
    <row r="7235" spans="38:89 3390:3414" x14ac:dyDescent="0.3"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  <c r="BE7235"/>
      <c r="BF7235"/>
      <c r="BG7235"/>
      <c r="BH7235"/>
      <c r="BI7235"/>
      <c r="BJ7235"/>
      <c r="BK7235"/>
      <c r="BL7235"/>
      <c r="BM7235"/>
      <c r="BN7235"/>
      <c r="BO7235"/>
      <c r="BP7235"/>
      <c r="BQ7235"/>
      <c r="BR7235"/>
      <c r="BS7235"/>
      <c r="BT7235"/>
      <c r="BU7235"/>
      <c r="BV7235"/>
      <c r="BW7235"/>
      <c r="BX7235"/>
      <c r="BY7235"/>
      <c r="BZ7235"/>
      <c r="CA7235"/>
      <c r="CB7235"/>
      <c r="CC7235"/>
      <c r="CD7235"/>
      <c r="CE7235"/>
      <c r="CF7235"/>
      <c r="CG7235"/>
      <c r="CH7235"/>
      <c r="CI7235"/>
      <c r="CJ7235"/>
      <c r="CK7235"/>
      <c r="DZJ7235"/>
      <c r="DZK7235"/>
      <c r="DZL7235"/>
      <c r="DZM7235"/>
      <c r="DZN7235"/>
      <c r="DZO7235"/>
      <c r="DZP7235"/>
      <c r="DZQ7235"/>
      <c r="DZR7235"/>
      <c r="DZS7235"/>
      <c r="DZT7235"/>
      <c r="DZU7235"/>
      <c r="DZV7235"/>
      <c r="DZW7235"/>
      <c r="DZX7235"/>
      <c r="DZY7235"/>
      <c r="DZZ7235"/>
      <c r="EAA7235"/>
      <c r="EAB7235"/>
      <c r="EAC7235"/>
      <c r="EAD7235"/>
      <c r="EAE7235"/>
      <c r="EAF7235"/>
      <c r="EAG7235"/>
      <c r="EAH7235"/>
    </row>
    <row r="7236" spans="38:89 3390:3414" x14ac:dyDescent="0.3"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  <c r="BE7236"/>
      <c r="BF7236"/>
      <c r="BG7236"/>
      <c r="BH7236"/>
      <c r="BI7236"/>
      <c r="BJ7236"/>
      <c r="BK7236"/>
      <c r="BL7236"/>
      <c r="BM7236"/>
      <c r="BN7236"/>
      <c r="BO7236"/>
      <c r="BP7236"/>
      <c r="BQ7236"/>
      <c r="BR7236"/>
      <c r="BS7236"/>
      <c r="BT7236"/>
      <c r="BU7236"/>
      <c r="BV7236"/>
      <c r="BW7236"/>
      <c r="BX7236"/>
      <c r="BY7236"/>
      <c r="BZ7236"/>
      <c r="CA7236"/>
      <c r="CB7236"/>
      <c r="CC7236"/>
      <c r="CD7236"/>
      <c r="CE7236"/>
      <c r="CF7236"/>
      <c r="CG7236"/>
      <c r="CH7236"/>
      <c r="CI7236"/>
      <c r="CJ7236"/>
      <c r="CK7236"/>
      <c r="DZJ7236"/>
      <c r="DZK7236"/>
      <c r="DZL7236"/>
      <c r="DZM7236"/>
      <c r="DZN7236"/>
      <c r="DZO7236"/>
      <c r="DZP7236"/>
      <c r="DZQ7236"/>
      <c r="DZR7236"/>
      <c r="DZS7236"/>
      <c r="DZT7236"/>
      <c r="DZU7236"/>
      <c r="DZV7236"/>
      <c r="DZW7236"/>
      <c r="DZX7236"/>
      <c r="DZY7236"/>
      <c r="DZZ7236"/>
      <c r="EAA7236"/>
      <c r="EAB7236"/>
      <c r="EAC7236"/>
      <c r="EAD7236"/>
      <c r="EAE7236"/>
      <c r="EAF7236"/>
      <c r="EAG7236"/>
      <c r="EAH7236"/>
    </row>
    <row r="7237" spans="38:89 3390:3414" x14ac:dyDescent="0.3"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  <c r="BE7237"/>
      <c r="BF7237"/>
      <c r="BG7237"/>
      <c r="BH7237"/>
      <c r="BI7237"/>
      <c r="BJ7237"/>
      <c r="BK7237"/>
      <c r="BL7237"/>
      <c r="BM7237"/>
      <c r="BN7237"/>
      <c r="BO7237"/>
      <c r="BP7237"/>
      <c r="BQ7237"/>
      <c r="BR7237"/>
      <c r="BS7237"/>
      <c r="BT7237"/>
      <c r="BU7237"/>
      <c r="BV7237"/>
      <c r="BW7237"/>
      <c r="BX7237"/>
      <c r="BY7237"/>
      <c r="BZ7237"/>
      <c r="CA7237"/>
      <c r="CB7237"/>
      <c r="CC7237"/>
      <c r="CD7237"/>
      <c r="CE7237"/>
      <c r="CF7237"/>
      <c r="CG7237"/>
      <c r="CH7237"/>
      <c r="CI7237"/>
      <c r="CJ7237"/>
      <c r="CK7237"/>
      <c r="DZJ7237"/>
      <c r="DZK7237"/>
      <c r="DZL7237"/>
      <c r="DZM7237"/>
      <c r="DZN7237"/>
      <c r="DZO7237"/>
      <c r="DZP7237"/>
      <c r="DZQ7237"/>
      <c r="DZR7237"/>
      <c r="DZS7237"/>
      <c r="DZT7237"/>
      <c r="DZU7237"/>
      <c r="DZV7237"/>
      <c r="DZW7237"/>
      <c r="DZX7237"/>
      <c r="DZY7237"/>
      <c r="DZZ7237"/>
      <c r="EAA7237"/>
      <c r="EAB7237"/>
      <c r="EAC7237"/>
      <c r="EAD7237"/>
      <c r="EAE7237"/>
      <c r="EAF7237"/>
      <c r="EAG7237"/>
      <c r="EAH7237"/>
    </row>
    <row r="7238" spans="38:89 3390:3414" x14ac:dyDescent="0.3"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  <c r="BE7238"/>
      <c r="BF7238"/>
      <c r="BG7238"/>
      <c r="BH7238"/>
      <c r="BI7238"/>
      <c r="BJ7238"/>
      <c r="BK7238"/>
      <c r="BL7238"/>
      <c r="BM7238"/>
      <c r="BN7238"/>
      <c r="BO7238"/>
      <c r="BP7238"/>
      <c r="BQ7238"/>
      <c r="BR7238"/>
      <c r="BS7238"/>
      <c r="BT7238"/>
      <c r="BU7238"/>
      <c r="BV7238"/>
      <c r="BW7238"/>
      <c r="BX7238"/>
      <c r="BY7238"/>
      <c r="BZ7238"/>
      <c r="CA7238"/>
      <c r="CB7238"/>
      <c r="CC7238"/>
      <c r="CD7238"/>
      <c r="CE7238"/>
      <c r="CF7238"/>
      <c r="CG7238"/>
      <c r="CH7238"/>
      <c r="CI7238"/>
      <c r="CJ7238"/>
      <c r="CK7238"/>
      <c r="DZJ7238"/>
      <c r="DZK7238"/>
      <c r="DZL7238"/>
      <c r="DZM7238"/>
      <c r="DZN7238"/>
      <c r="DZO7238"/>
      <c r="DZP7238"/>
      <c r="DZQ7238"/>
      <c r="DZR7238"/>
      <c r="DZS7238"/>
      <c r="DZT7238"/>
      <c r="DZU7238"/>
      <c r="DZV7238"/>
      <c r="DZW7238"/>
      <c r="DZX7238"/>
      <c r="DZY7238"/>
      <c r="DZZ7238"/>
      <c r="EAA7238"/>
      <c r="EAB7238"/>
      <c r="EAC7238"/>
      <c r="EAD7238"/>
      <c r="EAE7238"/>
      <c r="EAF7238"/>
      <c r="EAG7238"/>
      <c r="EAH7238"/>
    </row>
    <row r="7239" spans="38:89 3390:3414" x14ac:dyDescent="0.3"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  <c r="BE7239"/>
      <c r="BF7239"/>
      <c r="BG7239"/>
      <c r="BH7239"/>
      <c r="BI7239"/>
      <c r="BJ7239"/>
      <c r="BK7239"/>
      <c r="BL7239"/>
      <c r="BM7239"/>
      <c r="BN7239"/>
      <c r="BO7239"/>
      <c r="BP7239"/>
      <c r="BQ7239"/>
      <c r="BR7239"/>
      <c r="BS7239"/>
      <c r="BT7239"/>
      <c r="BU7239"/>
      <c r="BV7239"/>
      <c r="BW7239"/>
      <c r="BX7239"/>
      <c r="BY7239"/>
      <c r="BZ7239"/>
      <c r="CA7239"/>
      <c r="CB7239"/>
      <c r="CC7239"/>
      <c r="CD7239"/>
      <c r="CE7239"/>
      <c r="CF7239"/>
      <c r="CG7239"/>
      <c r="CH7239"/>
      <c r="CI7239"/>
      <c r="CJ7239"/>
      <c r="CK7239"/>
      <c r="DZJ7239"/>
      <c r="DZK7239"/>
      <c r="DZL7239"/>
      <c r="DZM7239"/>
      <c r="DZN7239"/>
      <c r="DZO7239"/>
      <c r="DZP7239"/>
      <c r="DZQ7239"/>
      <c r="DZR7239"/>
      <c r="DZS7239"/>
      <c r="DZT7239"/>
      <c r="DZU7239"/>
      <c r="DZV7239"/>
      <c r="DZW7239"/>
      <c r="DZX7239"/>
      <c r="DZY7239"/>
      <c r="DZZ7239"/>
      <c r="EAA7239"/>
      <c r="EAB7239"/>
      <c r="EAC7239"/>
      <c r="EAD7239"/>
      <c r="EAE7239"/>
      <c r="EAF7239"/>
      <c r="EAG7239"/>
      <c r="EAH7239"/>
    </row>
    <row r="7240" spans="38:89 3390:3414" x14ac:dyDescent="0.3"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  <c r="BE7240"/>
      <c r="BF7240"/>
      <c r="BG7240"/>
      <c r="BH7240"/>
      <c r="BI7240"/>
      <c r="BJ7240"/>
      <c r="BK7240"/>
      <c r="BL7240"/>
      <c r="BM7240"/>
      <c r="BN7240"/>
      <c r="BO7240"/>
      <c r="BP7240"/>
      <c r="BQ7240"/>
      <c r="BR7240"/>
      <c r="BS7240"/>
      <c r="BT7240"/>
      <c r="BU7240"/>
      <c r="BV7240"/>
      <c r="BW7240"/>
      <c r="BX7240"/>
      <c r="BY7240"/>
      <c r="BZ7240"/>
      <c r="CA7240"/>
      <c r="CB7240"/>
      <c r="CC7240"/>
      <c r="CD7240"/>
      <c r="CE7240"/>
      <c r="CF7240"/>
      <c r="CG7240"/>
      <c r="CH7240"/>
      <c r="CI7240"/>
      <c r="CJ7240"/>
      <c r="CK7240"/>
      <c r="DZJ7240"/>
      <c r="DZK7240"/>
      <c r="DZL7240"/>
      <c r="DZM7240"/>
      <c r="DZN7240"/>
      <c r="DZO7240"/>
      <c r="DZP7240"/>
      <c r="DZQ7240"/>
      <c r="DZR7240"/>
      <c r="DZS7240"/>
      <c r="DZT7240"/>
      <c r="DZU7240"/>
      <c r="DZV7240"/>
      <c r="DZW7240"/>
      <c r="DZX7240"/>
      <c r="DZY7240"/>
      <c r="DZZ7240"/>
      <c r="EAA7240"/>
      <c r="EAB7240"/>
      <c r="EAC7240"/>
      <c r="EAD7240"/>
      <c r="EAE7240"/>
      <c r="EAF7240"/>
      <c r="EAG7240"/>
      <c r="EAH7240"/>
    </row>
    <row r="7241" spans="38:89 3390:3414" x14ac:dyDescent="0.3"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  <c r="BE7241"/>
      <c r="BF7241"/>
      <c r="BG7241"/>
      <c r="BH7241"/>
      <c r="BI7241"/>
      <c r="BJ7241"/>
      <c r="BK7241"/>
      <c r="BL7241"/>
      <c r="BM7241"/>
      <c r="BN7241"/>
      <c r="BO7241"/>
      <c r="BP7241"/>
      <c r="BQ7241"/>
      <c r="BR7241"/>
      <c r="BS7241"/>
      <c r="BT7241"/>
      <c r="BU7241"/>
      <c r="BV7241"/>
      <c r="BW7241"/>
      <c r="BX7241"/>
      <c r="BY7241"/>
      <c r="BZ7241"/>
      <c r="CA7241"/>
      <c r="CB7241"/>
      <c r="CC7241"/>
      <c r="CD7241"/>
      <c r="CE7241"/>
      <c r="CF7241"/>
      <c r="CG7241"/>
      <c r="CH7241"/>
      <c r="CI7241"/>
      <c r="CJ7241"/>
      <c r="CK7241"/>
      <c r="DZJ7241"/>
      <c r="DZK7241"/>
      <c r="DZL7241"/>
      <c r="DZM7241"/>
      <c r="DZN7241"/>
      <c r="DZO7241"/>
      <c r="DZP7241"/>
      <c r="DZQ7241"/>
      <c r="DZR7241"/>
      <c r="DZS7241"/>
      <c r="DZT7241"/>
      <c r="DZU7241"/>
      <c r="DZV7241"/>
      <c r="DZW7241"/>
      <c r="DZX7241"/>
      <c r="DZY7241"/>
      <c r="DZZ7241"/>
      <c r="EAA7241"/>
      <c r="EAB7241"/>
      <c r="EAC7241"/>
      <c r="EAD7241"/>
      <c r="EAE7241"/>
      <c r="EAF7241"/>
      <c r="EAG7241"/>
      <c r="EAH7241"/>
    </row>
    <row r="7242" spans="38:89 3390:3414" x14ac:dyDescent="0.3"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  <c r="BE7242"/>
      <c r="BF7242"/>
      <c r="BG7242"/>
      <c r="BH7242"/>
      <c r="BI7242"/>
      <c r="BJ7242"/>
      <c r="BK7242"/>
      <c r="BL7242"/>
      <c r="BM7242"/>
      <c r="BN7242"/>
      <c r="BO7242"/>
      <c r="BP7242"/>
      <c r="BQ7242"/>
      <c r="BR7242"/>
      <c r="BS7242"/>
      <c r="BT7242"/>
      <c r="BU7242"/>
      <c r="BV7242"/>
      <c r="BW7242"/>
      <c r="BX7242"/>
      <c r="BY7242"/>
      <c r="BZ7242"/>
      <c r="CA7242"/>
      <c r="CB7242"/>
      <c r="CC7242"/>
      <c r="CD7242"/>
      <c r="CE7242"/>
      <c r="CF7242"/>
      <c r="CG7242"/>
      <c r="CH7242"/>
      <c r="CI7242"/>
      <c r="CJ7242"/>
      <c r="CK7242"/>
      <c r="DZJ7242"/>
      <c r="DZK7242"/>
      <c r="DZL7242"/>
      <c r="DZM7242"/>
      <c r="DZN7242"/>
      <c r="DZO7242"/>
      <c r="DZP7242"/>
      <c r="DZQ7242"/>
      <c r="DZR7242"/>
      <c r="DZS7242"/>
      <c r="DZT7242"/>
      <c r="DZU7242"/>
      <c r="DZV7242"/>
      <c r="DZW7242"/>
      <c r="DZX7242"/>
      <c r="DZY7242"/>
      <c r="DZZ7242"/>
      <c r="EAA7242"/>
      <c r="EAB7242"/>
      <c r="EAC7242"/>
      <c r="EAD7242"/>
      <c r="EAE7242"/>
      <c r="EAF7242"/>
      <c r="EAG7242"/>
      <c r="EAH7242"/>
    </row>
    <row r="7243" spans="38:89 3390:3414" x14ac:dyDescent="0.3"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  <c r="BE7243"/>
      <c r="BF7243"/>
      <c r="BG7243"/>
      <c r="BH7243"/>
      <c r="BI7243"/>
      <c r="BJ7243"/>
      <c r="BK7243"/>
      <c r="BL7243"/>
      <c r="BM7243"/>
      <c r="BN7243"/>
      <c r="BO7243"/>
      <c r="BP7243"/>
      <c r="BQ7243"/>
      <c r="BR7243"/>
      <c r="BS7243"/>
      <c r="BT7243"/>
      <c r="BU7243"/>
      <c r="BV7243"/>
      <c r="BW7243"/>
      <c r="BX7243"/>
      <c r="BY7243"/>
      <c r="BZ7243"/>
      <c r="CA7243"/>
      <c r="CB7243"/>
      <c r="CC7243"/>
      <c r="CD7243"/>
      <c r="CE7243"/>
      <c r="CF7243"/>
      <c r="CG7243"/>
      <c r="CH7243"/>
      <c r="CI7243"/>
      <c r="CJ7243"/>
      <c r="CK7243"/>
      <c r="DZJ7243"/>
      <c r="DZK7243"/>
      <c r="DZL7243"/>
      <c r="DZM7243"/>
      <c r="DZN7243"/>
      <c r="DZO7243"/>
      <c r="DZP7243"/>
      <c r="DZQ7243"/>
      <c r="DZR7243"/>
      <c r="DZS7243"/>
      <c r="DZT7243"/>
      <c r="DZU7243"/>
      <c r="DZV7243"/>
      <c r="DZW7243"/>
      <c r="DZX7243"/>
      <c r="DZY7243"/>
      <c r="DZZ7243"/>
      <c r="EAA7243"/>
      <c r="EAB7243"/>
      <c r="EAC7243"/>
      <c r="EAD7243"/>
      <c r="EAE7243"/>
      <c r="EAF7243"/>
      <c r="EAG7243"/>
      <c r="EAH7243"/>
    </row>
    <row r="7244" spans="38:89 3390:3414" x14ac:dyDescent="0.3"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  <c r="BE7244"/>
      <c r="BF7244"/>
      <c r="BG7244"/>
      <c r="BH7244"/>
      <c r="BI7244"/>
      <c r="BJ7244"/>
      <c r="BK7244"/>
      <c r="BL7244"/>
      <c r="BM7244"/>
      <c r="BN7244"/>
      <c r="BO7244"/>
      <c r="BP7244"/>
      <c r="BQ7244"/>
      <c r="BR7244"/>
      <c r="BS7244"/>
      <c r="BT7244"/>
      <c r="BU7244"/>
      <c r="BV7244"/>
      <c r="BW7244"/>
      <c r="BX7244"/>
      <c r="BY7244"/>
      <c r="BZ7244"/>
      <c r="CA7244"/>
      <c r="CB7244"/>
      <c r="CC7244"/>
      <c r="CD7244"/>
      <c r="CE7244"/>
      <c r="CF7244"/>
      <c r="CG7244"/>
      <c r="CH7244"/>
      <c r="CI7244"/>
      <c r="CJ7244"/>
      <c r="CK7244"/>
      <c r="DZJ7244"/>
      <c r="DZK7244"/>
      <c r="DZL7244"/>
      <c r="DZM7244"/>
      <c r="DZN7244"/>
      <c r="DZO7244"/>
      <c r="DZP7244"/>
      <c r="DZQ7244"/>
      <c r="DZR7244"/>
      <c r="DZS7244"/>
      <c r="DZT7244"/>
      <c r="DZU7244"/>
      <c r="DZV7244"/>
      <c r="DZW7244"/>
      <c r="DZX7244"/>
      <c r="DZY7244"/>
      <c r="DZZ7244"/>
      <c r="EAA7244"/>
      <c r="EAB7244"/>
      <c r="EAC7244"/>
      <c r="EAD7244"/>
      <c r="EAE7244"/>
      <c r="EAF7244"/>
      <c r="EAG7244"/>
      <c r="EAH7244"/>
    </row>
    <row r="7245" spans="38:89 3390:3414" x14ac:dyDescent="0.3"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  <c r="BE7245"/>
      <c r="BF7245"/>
      <c r="BG7245"/>
      <c r="BH7245"/>
      <c r="BI7245"/>
      <c r="BJ7245"/>
      <c r="BK7245"/>
      <c r="BL7245"/>
      <c r="BM7245"/>
      <c r="BN7245"/>
      <c r="BO7245"/>
      <c r="BP7245"/>
      <c r="BQ7245"/>
      <c r="BR7245"/>
      <c r="BS7245"/>
      <c r="BT7245"/>
      <c r="BU7245"/>
      <c r="BV7245"/>
      <c r="BW7245"/>
      <c r="BX7245"/>
      <c r="BY7245"/>
      <c r="BZ7245"/>
      <c r="CA7245"/>
      <c r="CB7245"/>
      <c r="CC7245"/>
      <c r="CD7245"/>
      <c r="CE7245"/>
      <c r="CF7245"/>
      <c r="CG7245"/>
      <c r="CH7245"/>
      <c r="CI7245"/>
      <c r="CJ7245"/>
      <c r="CK7245"/>
      <c r="DZJ7245"/>
      <c r="DZK7245"/>
      <c r="DZL7245"/>
      <c r="DZM7245"/>
      <c r="DZN7245"/>
      <c r="DZO7245"/>
      <c r="DZP7245"/>
      <c r="DZQ7245"/>
      <c r="DZR7245"/>
      <c r="DZS7245"/>
      <c r="DZT7245"/>
      <c r="DZU7245"/>
      <c r="DZV7245"/>
      <c r="DZW7245"/>
      <c r="DZX7245"/>
      <c r="DZY7245"/>
      <c r="DZZ7245"/>
      <c r="EAA7245"/>
      <c r="EAB7245"/>
      <c r="EAC7245"/>
      <c r="EAD7245"/>
      <c r="EAE7245"/>
      <c r="EAF7245"/>
      <c r="EAG7245"/>
      <c r="EAH7245"/>
    </row>
    <row r="7246" spans="38:89 3390:3414" x14ac:dyDescent="0.3"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  <c r="BE7246"/>
      <c r="BF7246"/>
      <c r="BG7246"/>
      <c r="BH7246"/>
      <c r="BI7246"/>
      <c r="BJ7246"/>
      <c r="BK7246"/>
      <c r="BL7246"/>
      <c r="BM7246"/>
      <c r="BN7246"/>
      <c r="BO7246"/>
      <c r="BP7246"/>
      <c r="BQ7246"/>
      <c r="BR7246"/>
      <c r="BS7246"/>
      <c r="BT7246"/>
      <c r="BU7246"/>
      <c r="BV7246"/>
      <c r="BW7246"/>
      <c r="BX7246"/>
      <c r="BY7246"/>
      <c r="BZ7246"/>
      <c r="CA7246"/>
      <c r="CB7246"/>
      <c r="CC7246"/>
      <c r="CD7246"/>
      <c r="CE7246"/>
      <c r="CF7246"/>
      <c r="CG7246"/>
      <c r="CH7246"/>
      <c r="CI7246"/>
      <c r="CJ7246"/>
      <c r="CK7246"/>
      <c r="DZJ7246"/>
      <c r="DZK7246"/>
      <c r="DZL7246"/>
      <c r="DZM7246"/>
      <c r="DZN7246"/>
      <c r="DZO7246"/>
      <c r="DZP7246"/>
      <c r="DZQ7246"/>
      <c r="DZR7246"/>
      <c r="DZS7246"/>
      <c r="DZT7246"/>
      <c r="DZU7246"/>
      <c r="DZV7246"/>
      <c r="DZW7246"/>
      <c r="DZX7246"/>
      <c r="DZY7246"/>
      <c r="DZZ7246"/>
      <c r="EAA7246"/>
      <c r="EAB7246"/>
      <c r="EAC7246"/>
      <c r="EAD7246"/>
      <c r="EAE7246"/>
      <c r="EAF7246"/>
      <c r="EAG7246"/>
      <c r="EAH7246"/>
    </row>
    <row r="7247" spans="38:89 3390:3414" x14ac:dyDescent="0.3"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  <c r="BE7247"/>
      <c r="BF7247"/>
      <c r="BG7247"/>
      <c r="BH7247"/>
      <c r="BI7247"/>
      <c r="BJ7247"/>
      <c r="BK7247"/>
      <c r="BL7247"/>
      <c r="BM7247"/>
      <c r="BN7247"/>
      <c r="BO7247"/>
      <c r="BP7247"/>
      <c r="BQ7247"/>
      <c r="BR7247"/>
      <c r="BS7247"/>
      <c r="BT7247"/>
      <c r="BU7247"/>
      <c r="BV7247"/>
      <c r="BW7247"/>
      <c r="BX7247"/>
      <c r="BY7247"/>
      <c r="BZ7247"/>
      <c r="CA7247"/>
      <c r="CB7247"/>
      <c r="CC7247"/>
      <c r="CD7247"/>
      <c r="CE7247"/>
      <c r="CF7247"/>
      <c r="CG7247"/>
      <c r="CH7247"/>
      <c r="CI7247"/>
      <c r="CJ7247"/>
      <c r="CK7247"/>
      <c r="DZJ7247"/>
      <c r="DZK7247"/>
      <c r="DZL7247"/>
      <c r="DZM7247"/>
      <c r="DZN7247"/>
      <c r="DZO7247"/>
      <c r="DZP7247"/>
      <c r="DZQ7247"/>
      <c r="DZR7247"/>
      <c r="DZS7247"/>
      <c r="DZT7247"/>
      <c r="DZU7247"/>
      <c r="DZV7247"/>
      <c r="DZW7247"/>
      <c r="DZX7247"/>
      <c r="DZY7247"/>
      <c r="DZZ7247"/>
      <c r="EAA7247"/>
      <c r="EAB7247"/>
      <c r="EAC7247"/>
      <c r="EAD7247"/>
      <c r="EAE7247"/>
      <c r="EAF7247"/>
      <c r="EAG7247"/>
      <c r="EAH7247"/>
    </row>
    <row r="7248" spans="38:89 3390:3414" x14ac:dyDescent="0.3"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  <c r="BE7248"/>
      <c r="BF7248"/>
      <c r="BG7248"/>
      <c r="BH7248"/>
      <c r="BI7248"/>
      <c r="BJ7248"/>
      <c r="BK7248"/>
      <c r="BL7248"/>
      <c r="BM7248"/>
      <c r="BN7248"/>
      <c r="BO7248"/>
      <c r="BP7248"/>
      <c r="BQ7248"/>
      <c r="BR7248"/>
      <c r="BS7248"/>
      <c r="BT7248"/>
      <c r="BU7248"/>
      <c r="BV7248"/>
      <c r="BW7248"/>
      <c r="BX7248"/>
      <c r="BY7248"/>
      <c r="BZ7248"/>
      <c r="CA7248"/>
      <c r="CB7248"/>
      <c r="CC7248"/>
      <c r="CD7248"/>
      <c r="CE7248"/>
      <c r="CF7248"/>
      <c r="CG7248"/>
      <c r="CH7248"/>
      <c r="CI7248"/>
      <c r="CJ7248"/>
      <c r="CK7248"/>
      <c r="DZJ7248"/>
      <c r="DZK7248"/>
      <c r="DZL7248"/>
      <c r="DZM7248"/>
      <c r="DZN7248"/>
      <c r="DZO7248"/>
      <c r="DZP7248"/>
      <c r="DZQ7248"/>
      <c r="DZR7248"/>
      <c r="DZS7248"/>
      <c r="DZT7248"/>
      <c r="DZU7248"/>
      <c r="DZV7248"/>
      <c r="DZW7248"/>
      <c r="DZX7248"/>
      <c r="DZY7248"/>
      <c r="DZZ7248"/>
      <c r="EAA7248"/>
      <c r="EAB7248"/>
      <c r="EAC7248"/>
      <c r="EAD7248"/>
      <c r="EAE7248"/>
      <c r="EAF7248"/>
      <c r="EAG7248"/>
      <c r="EAH7248"/>
    </row>
    <row r="7249" spans="38:89 3390:3414" x14ac:dyDescent="0.3"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  <c r="BE7249"/>
      <c r="BF7249"/>
      <c r="BG7249"/>
      <c r="BH7249"/>
      <c r="BI7249"/>
      <c r="BJ7249"/>
      <c r="BK7249"/>
      <c r="BL7249"/>
      <c r="BM7249"/>
      <c r="BN7249"/>
      <c r="BO7249"/>
      <c r="BP7249"/>
      <c r="BQ7249"/>
      <c r="BR7249"/>
      <c r="BS7249"/>
      <c r="BT7249"/>
      <c r="BU7249"/>
      <c r="BV7249"/>
      <c r="BW7249"/>
      <c r="BX7249"/>
      <c r="BY7249"/>
      <c r="BZ7249"/>
      <c r="CA7249"/>
      <c r="CB7249"/>
      <c r="CC7249"/>
      <c r="CD7249"/>
      <c r="CE7249"/>
      <c r="CF7249"/>
      <c r="CG7249"/>
      <c r="CH7249"/>
      <c r="CI7249"/>
      <c r="CJ7249"/>
      <c r="CK7249"/>
      <c r="DZJ7249"/>
      <c r="DZK7249"/>
      <c r="DZL7249"/>
      <c r="DZM7249"/>
      <c r="DZN7249"/>
      <c r="DZO7249"/>
      <c r="DZP7249"/>
      <c r="DZQ7249"/>
      <c r="DZR7249"/>
      <c r="DZS7249"/>
      <c r="DZT7249"/>
      <c r="DZU7249"/>
      <c r="DZV7249"/>
      <c r="DZW7249"/>
      <c r="DZX7249"/>
      <c r="DZY7249"/>
      <c r="DZZ7249"/>
      <c r="EAA7249"/>
      <c r="EAB7249"/>
      <c r="EAC7249"/>
      <c r="EAD7249"/>
      <c r="EAE7249"/>
      <c r="EAF7249"/>
      <c r="EAG7249"/>
      <c r="EAH7249"/>
    </row>
    <row r="7250" spans="38:89 3390:3414" x14ac:dyDescent="0.3"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  <c r="BE7250"/>
      <c r="BF7250"/>
      <c r="BG7250"/>
      <c r="BH7250"/>
      <c r="BI7250"/>
      <c r="BJ7250"/>
      <c r="BK7250"/>
      <c r="BL7250"/>
      <c r="BM7250"/>
      <c r="BN7250"/>
      <c r="BO7250"/>
      <c r="BP7250"/>
      <c r="BQ7250"/>
      <c r="BR7250"/>
      <c r="BS7250"/>
      <c r="BT7250"/>
      <c r="BU7250"/>
      <c r="BV7250"/>
      <c r="BW7250"/>
      <c r="BX7250"/>
      <c r="BY7250"/>
      <c r="BZ7250"/>
      <c r="CA7250"/>
      <c r="CB7250"/>
      <c r="CC7250"/>
      <c r="CD7250"/>
      <c r="CE7250"/>
      <c r="CF7250"/>
      <c r="CG7250"/>
      <c r="CH7250"/>
      <c r="CI7250"/>
      <c r="CJ7250"/>
      <c r="CK7250"/>
      <c r="DZJ7250"/>
      <c r="DZK7250"/>
      <c r="DZL7250"/>
      <c r="DZM7250"/>
      <c r="DZN7250"/>
      <c r="DZO7250"/>
      <c r="DZP7250"/>
      <c r="DZQ7250"/>
      <c r="DZR7250"/>
      <c r="DZS7250"/>
      <c r="DZT7250"/>
      <c r="DZU7250"/>
      <c r="DZV7250"/>
      <c r="DZW7250"/>
      <c r="DZX7250"/>
      <c r="DZY7250"/>
      <c r="DZZ7250"/>
      <c r="EAA7250"/>
      <c r="EAB7250"/>
      <c r="EAC7250"/>
      <c r="EAD7250"/>
      <c r="EAE7250"/>
      <c r="EAF7250"/>
      <c r="EAG7250"/>
      <c r="EAH7250"/>
    </row>
    <row r="7251" spans="38:89 3390:3414" x14ac:dyDescent="0.3"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  <c r="BE7251"/>
      <c r="BF7251"/>
      <c r="BG7251"/>
      <c r="BH7251"/>
      <c r="BI7251"/>
      <c r="BJ7251"/>
      <c r="BK7251"/>
      <c r="BL7251"/>
      <c r="BM7251"/>
      <c r="BN7251"/>
      <c r="BO7251"/>
      <c r="BP7251"/>
      <c r="BQ7251"/>
      <c r="BR7251"/>
      <c r="BS7251"/>
      <c r="BT7251"/>
      <c r="BU7251"/>
      <c r="BV7251"/>
      <c r="BW7251"/>
      <c r="BX7251"/>
      <c r="BY7251"/>
      <c r="BZ7251"/>
      <c r="CA7251"/>
      <c r="CB7251"/>
      <c r="CC7251"/>
      <c r="CD7251"/>
      <c r="CE7251"/>
      <c r="CF7251"/>
      <c r="CG7251"/>
      <c r="CH7251"/>
      <c r="CI7251"/>
      <c r="CJ7251"/>
      <c r="CK7251"/>
      <c r="DZJ7251"/>
      <c r="DZK7251"/>
      <c r="DZL7251"/>
      <c r="DZM7251"/>
      <c r="DZN7251"/>
      <c r="DZO7251"/>
      <c r="DZP7251"/>
      <c r="DZQ7251"/>
      <c r="DZR7251"/>
      <c r="DZS7251"/>
      <c r="DZT7251"/>
      <c r="DZU7251"/>
      <c r="DZV7251"/>
      <c r="DZW7251"/>
      <c r="DZX7251"/>
      <c r="DZY7251"/>
      <c r="DZZ7251"/>
      <c r="EAA7251"/>
      <c r="EAB7251"/>
      <c r="EAC7251"/>
      <c r="EAD7251"/>
      <c r="EAE7251"/>
      <c r="EAF7251"/>
      <c r="EAG7251"/>
      <c r="EAH7251"/>
    </row>
    <row r="7252" spans="38:89 3390:3414" x14ac:dyDescent="0.3"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  <c r="BE7252"/>
      <c r="BF7252"/>
      <c r="BG7252"/>
      <c r="BH7252"/>
      <c r="BI7252"/>
      <c r="BJ7252"/>
      <c r="BK7252"/>
      <c r="BL7252"/>
      <c r="BM7252"/>
      <c r="BN7252"/>
      <c r="BO7252"/>
      <c r="BP7252"/>
      <c r="BQ7252"/>
      <c r="BR7252"/>
      <c r="BS7252"/>
      <c r="BT7252"/>
      <c r="BU7252"/>
      <c r="BV7252"/>
      <c r="BW7252"/>
      <c r="BX7252"/>
      <c r="BY7252"/>
      <c r="BZ7252"/>
      <c r="CA7252"/>
      <c r="CB7252"/>
      <c r="CC7252"/>
      <c r="CD7252"/>
      <c r="CE7252"/>
      <c r="CF7252"/>
      <c r="CG7252"/>
      <c r="CH7252"/>
      <c r="CI7252"/>
      <c r="CJ7252"/>
      <c r="CK7252"/>
      <c r="DZJ7252"/>
      <c r="DZK7252"/>
      <c r="DZL7252"/>
      <c r="DZM7252"/>
      <c r="DZN7252"/>
      <c r="DZO7252"/>
      <c r="DZP7252"/>
      <c r="DZQ7252"/>
      <c r="DZR7252"/>
      <c r="DZS7252"/>
      <c r="DZT7252"/>
      <c r="DZU7252"/>
      <c r="DZV7252"/>
      <c r="DZW7252"/>
      <c r="DZX7252"/>
      <c r="DZY7252"/>
      <c r="DZZ7252"/>
      <c r="EAA7252"/>
      <c r="EAB7252"/>
      <c r="EAC7252"/>
      <c r="EAD7252"/>
      <c r="EAE7252"/>
      <c r="EAF7252"/>
      <c r="EAG7252"/>
      <c r="EAH7252"/>
    </row>
    <row r="7253" spans="38:89 3390:3414" x14ac:dyDescent="0.3"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  <c r="BE7253"/>
      <c r="BF7253"/>
      <c r="BG7253"/>
      <c r="BH7253"/>
      <c r="BI7253"/>
      <c r="BJ7253"/>
      <c r="BK7253"/>
      <c r="BL7253"/>
      <c r="BM7253"/>
      <c r="BN7253"/>
      <c r="BO7253"/>
      <c r="BP7253"/>
      <c r="BQ7253"/>
      <c r="BR7253"/>
      <c r="BS7253"/>
      <c r="BT7253"/>
      <c r="BU7253"/>
      <c r="BV7253"/>
      <c r="BW7253"/>
      <c r="BX7253"/>
      <c r="BY7253"/>
      <c r="BZ7253"/>
      <c r="CA7253"/>
      <c r="CB7253"/>
      <c r="CC7253"/>
      <c r="CD7253"/>
      <c r="CE7253"/>
      <c r="CF7253"/>
      <c r="CG7253"/>
      <c r="CH7253"/>
      <c r="CI7253"/>
      <c r="CJ7253"/>
      <c r="CK7253"/>
      <c r="DZJ7253"/>
      <c r="DZK7253"/>
      <c r="DZL7253"/>
      <c r="DZM7253"/>
      <c r="DZN7253"/>
      <c r="DZO7253"/>
      <c r="DZP7253"/>
      <c r="DZQ7253"/>
      <c r="DZR7253"/>
      <c r="DZS7253"/>
      <c r="DZT7253"/>
      <c r="DZU7253"/>
      <c r="DZV7253"/>
      <c r="DZW7253"/>
      <c r="DZX7253"/>
      <c r="DZY7253"/>
      <c r="DZZ7253"/>
      <c r="EAA7253"/>
      <c r="EAB7253"/>
      <c r="EAC7253"/>
      <c r="EAD7253"/>
      <c r="EAE7253"/>
      <c r="EAF7253"/>
      <c r="EAG7253"/>
      <c r="EAH7253"/>
    </row>
    <row r="7254" spans="38:89 3390:3414" x14ac:dyDescent="0.3"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  <c r="BE7254"/>
      <c r="BF7254"/>
      <c r="BG7254"/>
      <c r="BH7254"/>
      <c r="BI7254"/>
      <c r="BJ7254"/>
      <c r="BK7254"/>
      <c r="BL7254"/>
      <c r="BM7254"/>
      <c r="BN7254"/>
      <c r="BO7254"/>
      <c r="BP7254"/>
      <c r="BQ7254"/>
      <c r="BR7254"/>
      <c r="BS7254"/>
      <c r="BT7254"/>
      <c r="BU7254"/>
      <c r="BV7254"/>
      <c r="BW7254"/>
      <c r="BX7254"/>
      <c r="BY7254"/>
      <c r="BZ7254"/>
      <c r="CA7254"/>
      <c r="CB7254"/>
      <c r="CC7254"/>
      <c r="CD7254"/>
      <c r="CE7254"/>
      <c r="CF7254"/>
      <c r="CG7254"/>
      <c r="CH7254"/>
      <c r="CI7254"/>
      <c r="CJ7254"/>
      <c r="CK7254"/>
      <c r="DZJ7254"/>
      <c r="DZK7254"/>
      <c r="DZL7254"/>
      <c r="DZM7254"/>
      <c r="DZN7254"/>
      <c r="DZO7254"/>
      <c r="DZP7254"/>
      <c r="DZQ7254"/>
      <c r="DZR7254"/>
      <c r="DZS7254"/>
      <c r="DZT7254"/>
      <c r="DZU7254"/>
      <c r="DZV7254"/>
      <c r="DZW7254"/>
      <c r="DZX7254"/>
      <c r="DZY7254"/>
      <c r="DZZ7254"/>
      <c r="EAA7254"/>
      <c r="EAB7254"/>
      <c r="EAC7254"/>
      <c r="EAD7254"/>
      <c r="EAE7254"/>
      <c r="EAF7254"/>
      <c r="EAG7254"/>
      <c r="EAH7254"/>
    </row>
    <row r="7255" spans="38:89 3390:3414" x14ac:dyDescent="0.3"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  <c r="BE7255"/>
      <c r="BF7255"/>
      <c r="BG7255"/>
      <c r="BH7255"/>
      <c r="BI7255"/>
      <c r="BJ7255"/>
      <c r="BK7255"/>
      <c r="BL7255"/>
      <c r="BM7255"/>
      <c r="BN7255"/>
      <c r="BO7255"/>
      <c r="BP7255"/>
      <c r="BQ7255"/>
      <c r="BR7255"/>
      <c r="BS7255"/>
      <c r="BT7255"/>
      <c r="BU7255"/>
      <c r="BV7255"/>
      <c r="BW7255"/>
      <c r="BX7255"/>
      <c r="BY7255"/>
      <c r="BZ7255"/>
      <c r="CA7255"/>
      <c r="CB7255"/>
      <c r="CC7255"/>
      <c r="CD7255"/>
      <c r="CE7255"/>
      <c r="CF7255"/>
      <c r="CG7255"/>
      <c r="CH7255"/>
      <c r="CI7255"/>
      <c r="CJ7255"/>
      <c r="CK7255"/>
      <c r="DZJ7255"/>
      <c r="DZK7255"/>
      <c r="DZL7255"/>
      <c r="DZM7255"/>
      <c r="DZN7255"/>
      <c r="DZO7255"/>
      <c r="DZP7255"/>
      <c r="DZQ7255"/>
      <c r="DZR7255"/>
      <c r="DZS7255"/>
      <c r="DZT7255"/>
      <c r="DZU7255"/>
      <c r="DZV7255"/>
      <c r="DZW7255"/>
      <c r="DZX7255"/>
      <c r="DZY7255"/>
      <c r="DZZ7255"/>
      <c r="EAA7255"/>
      <c r="EAB7255"/>
      <c r="EAC7255"/>
      <c r="EAD7255"/>
      <c r="EAE7255"/>
      <c r="EAF7255"/>
      <c r="EAG7255"/>
      <c r="EAH7255"/>
    </row>
    <row r="7256" spans="38:89 3390:3414" x14ac:dyDescent="0.3"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  <c r="BE7256"/>
      <c r="BF7256"/>
      <c r="BG7256"/>
      <c r="BH7256"/>
      <c r="BI7256"/>
      <c r="BJ7256"/>
      <c r="BK7256"/>
      <c r="BL7256"/>
      <c r="BM7256"/>
      <c r="BN7256"/>
      <c r="BO7256"/>
      <c r="BP7256"/>
      <c r="BQ7256"/>
      <c r="BR7256"/>
      <c r="BS7256"/>
      <c r="BT7256"/>
      <c r="BU7256"/>
      <c r="BV7256"/>
      <c r="BW7256"/>
      <c r="BX7256"/>
      <c r="BY7256"/>
      <c r="BZ7256"/>
      <c r="CA7256"/>
      <c r="CB7256"/>
      <c r="CC7256"/>
      <c r="CD7256"/>
      <c r="CE7256"/>
      <c r="CF7256"/>
      <c r="CG7256"/>
      <c r="CH7256"/>
      <c r="CI7256"/>
      <c r="CJ7256"/>
      <c r="CK7256"/>
      <c r="DZJ7256"/>
      <c r="DZK7256"/>
      <c r="DZL7256"/>
      <c r="DZM7256"/>
      <c r="DZN7256"/>
      <c r="DZO7256"/>
      <c r="DZP7256"/>
      <c r="DZQ7256"/>
      <c r="DZR7256"/>
      <c r="DZS7256"/>
      <c r="DZT7256"/>
      <c r="DZU7256"/>
      <c r="DZV7256"/>
      <c r="DZW7256"/>
      <c r="DZX7256"/>
      <c r="DZY7256"/>
      <c r="DZZ7256"/>
      <c r="EAA7256"/>
      <c r="EAB7256"/>
      <c r="EAC7256"/>
      <c r="EAD7256"/>
      <c r="EAE7256"/>
      <c r="EAF7256"/>
      <c r="EAG7256"/>
      <c r="EAH7256"/>
    </row>
    <row r="7257" spans="38:89 3390:3414" x14ac:dyDescent="0.3"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  <c r="BE7257"/>
      <c r="BF7257"/>
      <c r="BG7257"/>
      <c r="BH7257"/>
      <c r="BI7257"/>
      <c r="BJ7257"/>
      <c r="BK7257"/>
      <c r="BL7257"/>
      <c r="BM7257"/>
      <c r="BN7257"/>
      <c r="BO7257"/>
      <c r="BP7257"/>
      <c r="BQ7257"/>
      <c r="BR7257"/>
      <c r="BS7257"/>
      <c r="BT7257"/>
      <c r="BU7257"/>
      <c r="BV7257"/>
      <c r="BW7257"/>
      <c r="BX7257"/>
      <c r="BY7257"/>
      <c r="BZ7257"/>
      <c r="CA7257"/>
      <c r="CB7257"/>
      <c r="CC7257"/>
      <c r="CD7257"/>
      <c r="CE7257"/>
      <c r="CF7257"/>
      <c r="CG7257"/>
      <c r="CH7257"/>
      <c r="CI7257"/>
      <c r="CJ7257"/>
      <c r="CK7257"/>
      <c r="DZJ7257"/>
      <c r="DZK7257"/>
      <c r="DZL7257"/>
      <c r="DZM7257"/>
      <c r="DZN7257"/>
      <c r="DZO7257"/>
      <c r="DZP7257"/>
      <c r="DZQ7257"/>
      <c r="DZR7257"/>
      <c r="DZS7257"/>
      <c r="DZT7257"/>
      <c r="DZU7257"/>
      <c r="DZV7257"/>
      <c r="DZW7257"/>
      <c r="DZX7257"/>
      <c r="DZY7257"/>
      <c r="DZZ7257"/>
      <c r="EAA7257"/>
      <c r="EAB7257"/>
      <c r="EAC7257"/>
      <c r="EAD7257"/>
      <c r="EAE7257"/>
      <c r="EAF7257"/>
      <c r="EAG7257"/>
      <c r="EAH7257"/>
    </row>
    <row r="7258" spans="38:89 3390:3414" x14ac:dyDescent="0.3"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  <c r="BE7258"/>
      <c r="BF7258"/>
      <c r="BG7258"/>
      <c r="BH7258"/>
      <c r="BI7258"/>
      <c r="BJ7258"/>
      <c r="BK7258"/>
      <c r="BL7258"/>
      <c r="BM7258"/>
      <c r="BN7258"/>
      <c r="BO7258"/>
      <c r="BP7258"/>
      <c r="BQ7258"/>
      <c r="BR7258"/>
      <c r="BS7258"/>
      <c r="BT7258"/>
      <c r="BU7258"/>
      <c r="BV7258"/>
      <c r="BW7258"/>
      <c r="BX7258"/>
      <c r="BY7258"/>
      <c r="BZ7258"/>
      <c r="CA7258"/>
      <c r="CB7258"/>
      <c r="CC7258"/>
      <c r="CD7258"/>
      <c r="CE7258"/>
      <c r="CF7258"/>
      <c r="CG7258"/>
      <c r="CH7258"/>
      <c r="CI7258"/>
      <c r="CJ7258"/>
      <c r="CK7258"/>
      <c r="DZJ7258"/>
      <c r="DZK7258"/>
      <c r="DZL7258"/>
      <c r="DZM7258"/>
      <c r="DZN7258"/>
      <c r="DZO7258"/>
      <c r="DZP7258"/>
      <c r="DZQ7258"/>
      <c r="DZR7258"/>
      <c r="DZS7258"/>
      <c r="DZT7258"/>
      <c r="DZU7258"/>
      <c r="DZV7258"/>
      <c r="DZW7258"/>
      <c r="DZX7258"/>
      <c r="DZY7258"/>
      <c r="DZZ7258"/>
      <c r="EAA7258"/>
      <c r="EAB7258"/>
      <c r="EAC7258"/>
      <c r="EAD7258"/>
      <c r="EAE7258"/>
      <c r="EAF7258"/>
      <c r="EAG7258"/>
      <c r="EAH7258"/>
    </row>
    <row r="7259" spans="38:89 3390:3414" x14ac:dyDescent="0.3"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  <c r="BE7259"/>
      <c r="BF7259"/>
      <c r="BG7259"/>
      <c r="BH7259"/>
      <c r="BI7259"/>
      <c r="BJ7259"/>
      <c r="BK7259"/>
      <c r="BL7259"/>
      <c r="BM7259"/>
      <c r="BN7259"/>
      <c r="BO7259"/>
      <c r="BP7259"/>
      <c r="BQ7259"/>
      <c r="BR7259"/>
      <c r="BS7259"/>
      <c r="BT7259"/>
      <c r="BU7259"/>
      <c r="BV7259"/>
      <c r="BW7259"/>
      <c r="BX7259"/>
      <c r="BY7259"/>
      <c r="BZ7259"/>
      <c r="CA7259"/>
      <c r="CB7259"/>
      <c r="CC7259"/>
      <c r="CD7259"/>
      <c r="CE7259"/>
      <c r="CF7259"/>
      <c r="CG7259"/>
      <c r="CH7259"/>
      <c r="CI7259"/>
      <c r="CJ7259"/>
      <c r="CK7259"/>
      <c r="DZJ7259"/>
      <c r="DZK7259"/>
      <c r="DZL7259"/>
      <c r="DZM7259"/>
      <c r="DZN7259"/>
      <c r="DZO7259"/>
      <c r="DZP7259"/>
      <c r="DZQ7259"/>
      <c r="DZR7259"/>
      <c r="DZS7259"/>
      <c r="DZT7259"/>
      <c r="DZU7259"/>
      <c r="DZV7259"/>
      <c r="DZW7259"/>
      <c r="DZX7259"/>
      <c r="DZY7259"/>
      <c r="DZZ7259"/>
      <c r="EAA7259"/>
      <c r="EAB7259"/>
      <c r="EAC7259"/>
      <c r="EAD7259"/>
      <c r="EAE7259"/>
      <c r="EAF7259"/>
      <c r="EAG7259"/>
      <c r="EAH7259"/>
    </row>
    <row r="7260" spans="38:89 3390:3414" x14ac:dyDescent="0.3"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  <c r="BE7260"/>
      <c r="BF7260"/>
      <c r="BG7260"/>
      <c r="BH7260"/>
      <c r="BI7260"/>
      <c r="BJ7260"/>
      <c r="BK7260"/>
      <c r="BL7260"/>
      <c r="BM7260"/>
      <c r="BN7260"/>
      <c r="BO7260"/>
      <c r="BP7260"/>
      <c r="BQ7260"/>
      <c r="BR7260"/>
      <c r="BS7260"/>
      <c r="BT7260"/>
      <c r="BU7260"/>
      <c r="BV7260"/>
      <c r="BW7260"/>
      <c r="BX7260"/>
      <c r="BY7260"/>
      <c r="BZ7260"/>
      <c r="CA7260"/>
      <c r="CB7260"/>
      <c r="CC7260"/>
      <c r="CD7260"/>
      <c r="CE7260"/>
      <c r="CF7260"/>
      <c r="CG7260"/>
      <c r="CH7260"/>
      <c r="CI7260"/>
      <c r="CJ7260"/>
      <c r="CK7260"/>
      <c r="DZJ7260"/>
      <c r="DZK7260"/>
      <c r="DZL7260"/>
      <c r="DZM7260"/>
      <c r="DZN7260"/>
      <c r="DZO7260"/>
      <c r="DZP7260"/>
      <c r="DZQ7260"/>
      <c r="DZR7260"/>
      <c r="DZS7260"/>
      <c r="DZT7260"/>
      <c r="DZU7260"/>
      <c r="DZV7260"/>
      <c r="DZW7260"/>
      <c r="DZX7260"/>
      <c r="DZY7260"/>
      <c r="DZZ7260"/>
      <c r="EAA7260"/>
      <c r="EAB7260"/>
      <c r="EAC7260"/>
      <c r="EAD7260"/>
      <c r="EAE7260"/>
      <c r="EAF7260"/>
      <c r="EAG7260"/>
      <c r="EAH7260"/>
    </row>
    <row r="7261" spans="38:89 3390:3414" x14ac:dyDescent="0.3"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  <c r="BE7261"/>
      <c r="BF7261"/>
      <c r="BG7261"/>
      <c r="BH7261"/>
      <c r="BI7261"/>
      <c r="BJ7261"/>
      <c r="BK7261"/>
      <c r="BL7261"/>
      <c r="BM7261"/>
      <c r="BN7261"/>
      <c r="BO7261"/>
      <c r="BP7261"/>
      <c r="BQ7261"/>
      <c r="BR7261"/>
      <c r="BS7261"/>
      <c r="BT7261"/>
      <c r="BU7261"/>
      <c r="BV7261"/>
      <c r="BW7261"/>
      <c r="BX7261"/>
      <c r="BY7261"/>
      <c r="BZ7261"/>
      <c r="CA7261"/>
      <c r="CB7261"/>
      <c r="CC7261"/>
      <c r="CD7261"/>
      <c r="CE7261"/>
      <c r="CF7261"/>
      <c r="CG7261"/>
      <c r="CH7261"/>
      <c r="CI7261"/>
      <c r="CJ7261"/>
      <c r="CK7261"/>
      <c r="DZJ7261"/>
      <c r="DZK7261"/>
      <c r="DZL7261"/>
      <c r="DZM7261"/>
      <c r="DZN7261"/>
      <c r="DZO7261"/>
      <c r="DZP7261"/>
      <c r="DZQ7261"/>
      <c r="DZR7261"/>
      <c r="DZS7261"/>
      <c r="DZT7261"/>
      <c r="DZU7261"/>
      <c r="DZV7261"/>
      <c r="DZW7261"/>
      <c r="DZX7261"/>
      <c r="DZY7261"/>
      <c r="DZZ7261"/>
      <c r="EAA7261"/>
      <c r="EAB7261"/>
      <c r="EAC7261"/>
      <c r="EAD7261"/>
      <c r="EAE7261"/>
      <c r="EAF7261"/>
      <c r="EAG7261"/>
      <c r="EAH7261"/>
    </row>
    <row r="7262" spans="38:89 3390:3414" x14ac:dyDescent="0.3"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  <c r="BE7262"/>
      <c r="BF7262"/>
      <c r="BG7262"/>
      <c r="BH7262"/>
      <c r="BI7262"/>
      <c r="BJ7262"/>
      <c r="BK7262"/>
      <c r="BL7262"/>
      <c r="BM7262"/>
      <c r="BN7262"/>
      <c r="BO7262"/>
      <c r="BP7262"/>
      <c r="BQ7262"/>
      <c r="BR7262"/>
      <c r="BS7262"/>
      <c r="BT7262"/>
      <c r="BU7262"/>
      <c r="BV7262"/>
      <c r="BW7262"/>
      <c r="BX7262"/>
      <c r="BY7262"/>
      <c r="BZ7262"/>
      <c r="CA7262"/>
      <c r="CB7262"/>
      <c r="CC7262"/>
      <c r="CD7262"/>
      <c r="CE7262"/>
      <c r="CF7262"/>
      <c r="CG7262"/>
      <c r="CH7262"/>
      <c r="CI7262"/>
      <c r="CJ7262"/>
      <c r="CK7262"/>
      <c r="DZJ7262"/>
      <c r="DZK7262"/>
      <c r="DZL7262"/>
      <c r="DZM7262"/>
      <c r="DZN7262"/>
      <c r="DZO7262"/>
      <c r="DZP7262"/>
      <c r="DZQ7262"/>
      <c r="DZR7262"/>
      <c r="DZS7262"/>
      <c r="DZT7262"/>
      <c r="DZU7262"/>
      <c r="DZV7262"/>
      <c r="DZW7262"/>
      <c r="DZX7262"/>
      <c r="DZY7262"/>
      <c r="DZZ7262"/>
      <c r="EAA7262"/>
      <c r="EAB7262"/>
      <c r="EAC7262"/>
      <c r="EAD7262"/>
      <c r="EAE7262"/>
      <c r="EAF7262"/>
      <c r="EAG7262"/>
      <c r="EAH7262"/>
    </row>
    <row r="7263" spans="38:89 3390:3414" x14ac:dyDescent="0.3"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  <c r="BE7263"/>
      <c r="BF7263"/>
      <c r="BG7263"/>
      <c r="BH7263"/>
      <c r="BI7263"/>
      <c r="BJ7263"/>
      <c r="BK7263"/>
      <c r="BL7263"/>
      <c r="BM7263"/>
      <c r="BN7263"/>
      <c r="BO7263"/>
      <c r="BP7263"/>
      <c r="BQ7263"/>
      <c r="BR7263"/>
      <c r="BS7263"/>
      <c r="BT7263"/>
      <c r="BU7263"/>
      <c r="BV7263"/>
      <c r="BW7263"/>
      <c r="BX7263"/>
      <c r="BY7263"/>
      <c r="BZ7263"/>
      <c r="CA7263"/>
      <c r="CB7263"/>
      <c r="CC7263"/>
      <c r="CD7263"/>
      <c r="CE7263"/>
      <c r="CF7263"/>
      <c r="CG7263"/>
      <c r="CH7263"/>
      <c r="CI7263"/>
      <c r="CJ7263"/>
      <c r="CK7263"/>
      <c r="DZJ7263"/>
      <c r="DZK7263"/>
      <c r="DZL7263"/>
      <c r="DZM7263"/>
      <c r="DZN7263"/>
      <c r="DZO7263"/>
      <c r="DZP7263"/>
      <c r="DZQ7263"/>
      <c r="DZR7263"/>
      <c r="DZS7263"/>
      <c r="DZT7263"/>
      <c r="DZU7263"/>
      <c r="DZV7263"/>
      <c r="DZW7263"/>
      <c r="DZX7263"/>
      <c r="DZY7263"/>
      <c r="DZZ7263"/>
      <c r="EAA7263"/>
      <c r="EAB7263"/>
      <c r="EAC7263"/>
      <c r="EAD7263"/>
      <c r="EAE7263"/>
      <c r="EAF7263"/>
      <c r="EAG7263"/>
      <c r="EAH7263"/>
    </row>
    <row r="7264" spans="38:89 3390:3414" x14ac:dyDescent="0.3"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  <c r="BE7264"/>
      <c r="BF7264"/>
      <c r="BG7264"/>
      <c r="BH7264"/>
      <c r="BI7264"/>
      <c r="BJ7264"/>
      <c r="BK7264"/>
      <c r="BL7264"/>
      <c r="BM7264"/>
      <c r="BN7264"/>
      <c r="BO7264"/>
      <c r="BP7264"/>
      <c r="BQ7264"/>
      <c r="BR7264"/>
      <c r="BS7264"/>
      <c r="BT7264"/>
      <c r="BU7264"/>
      <c r="BV7264"/>
      <c r="BW7264"/>
      <c r="BX7264"/>
      <c r="BY7264"/>
      <c r="BZ7264"/>
      <c r="CA7264"/>
      <c r="CB7264"/>
      <c r="CC7264"/>
      <c r="CD7264"/>
      <c r="CE7264"/>
      <c r="CF7264"/>
      <c r="CG7264"/>
      <c r="CH7264"/>
      <c r="CI7264"/>
      <c r="CJ7264"/>
      <c r="CK7264"/>
      <c r="DZJ7264"/>
      <c r="DZK7264"/>
      <c r="DZL7264"/>
      <c r="DZM7264"/>
      <c r="DZN7264"/>
      <c r="DZO7264"/>
      <c r="DZP7264"/>
      <c r="DZQ7264"/>
      <c r="DZR7264"/>
      <c r="DZS7264"/>
      <c r="DZT7264"/>
      <c r="DZU7264"/>
      <c r="DZV7264"/>
      <c r="DZW7264"/>
      <c r="DZX7264"/>
      <c r="DZY7264"/>
      <c r="DZZ7264"/>
      <c r="EAA7264"/>
      <c r="EAB7264"/>
      <c r="EAC7264"/>
      <c r="EAD7264"/>
      <c r="EAE7264"/>
      <c r="EAF7264"/>
      <c r="EAG7264"/>
      <c r="EAH7264"/>
    </row>
    <row r="7265" spans="38:89 3390:3414" x14ac:dyDescent="0.3"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  <c r="BE7265"/>
      <c r="BF7265"/>
      <c r="BG7265"/>
      <c r="BH7265"/>
      <c r="BI7265"/>
      <c r="BJ7265"/>
      <c r="BK7265"/>
      <c r="BL7265"/>
      <c r="BM7265"/>
      <c r="BN7265"/>
      <c r="BO7265"/>
      <c r="BP7265"/>
      <c r="BQ7265"/>
      <c r="BR7265"/>
      <c r="BS7265"/>
      <c r="BT7265"/>
      <c r="BU7265"/>
      <c r="BV7265"/>
      <c r="BW7265"/>
      <c r="BX7265"/>
      <c r="BY7265"/>
      <c r="BZ7265"/>
      <c r="CA7265"/>
      <c r="CB7265"/>
      <c r="CC7265"/>
      <c r="CD7265"/>
      <c r="CE7265"/>
      <c r="CF7265"/>
      <c r="CG7265"/>
      <c r="CH7265"/>
      <c r="CI7265"/>
      <c r="CJ7265"/>
      <c r="CK7265"/>
      <c r="DZJ7265"/>
      <c r="DZK7265"/>
      <c r="DZL7265"/>
      <c r="DZM7265"/>
      <c r="DZN7265"/>
      <c r="DZO7265"/>
      <c r="DZP7265"/>
      <c r="DZQ7265"/>
      <c r="DZR7265"/>
      <c r="DZS7265"/>
      <c r="DZT7265"/>
      <c r="DZU7265"/>
      <c r="DZV7265"/>
      <c r="DZW7265"/>
      <c r="DZX7265"/>
      <c r="DZY7265"/>
      <c r="DZZ7265"/>
      <c r="EAA7265"/>
      <c r="EAB7265"/>
      <c r="EAC7265"/>
      <c r="EAD7265"/>
      <c r="EAE7265"/>
      <c r="EAF7265"/>
      <c r="EAG7265"/>
      <c r="EAH7265"/>
    </row>
    <row r="7266" spans="38:89 3390:3414" x14ac:dyDescent="0.3"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  <c r="BE7266"/>
      <c r="BF7266"/>
      <c r="BG7266"/>
      <c r="BH7266"/>
      <c r="BI7266"/>
      <c r="BJ7266"/>
      <c r="BK7266"/>
      <c r="BL7266"/>
      <c r="BM7266"/>
      <c r="BN7266"/>
      <c r="BO7266"/>
      <c r="BP7266"/>
      <c r="BQ7266"/>
      <c r="BR7266"/>
      <c r="BS7266"/>
      <c r="BT7266"/>
      <c r="BU7266"/>
      <c r="BV7266"/>
      <c r="BW7266"/>
      <c r="BX7266"/>
      <c r="BY7266"/>
      <c r="BZ7266"/>
      <c r="CA7266"/>
      <c r="CB7266"/>
      <c r="CC7266"/>
      <c r="CD7266"/>
      <c r="CE7266"/>
      <c r="CF7266"/>
      <c r="CG7266"/>
      <c r="CH7266"/>
      <c r="CI7266"/>
      <c r="CJ7266"/>
      <c r="CK7266"/>
      <c r="DZJ7266"/>
      <c r="DZK7266"/>
      <c r="DZL7266"/>
      <c r="DZM7266"/>
      <c r="DZN7266"/>
      <c r="DZO7266"/>
      <c r="DZP7266"/>
      <c r="DZQ7266"/>
      <c r="DZR7266"/>
      <c r="DZS7266"/>
      <c r="DZT7266"/>
      <c r="DZU7266"/>
      <c r="DZV7266"/>
      <c r="DZW7266"/>
      <c r="DZX7266"/>
      <c r="DZY7266"/>
      <c r="DZZ7266"/>
      <c r="EAA7266"/>
      <c r="EAB7266"/>
      <c r="EAC7266"/>
      <c r="EAD7266"/>
      <c r="EAE7266"/>
      <c r="EAF7266"/>
      <c r="EAG7266"/>
      <c r="EAH7266"/>
    </row>
    <row r="7267" spans="38:89 3390:3414" x14ac:dyDescent="0.3"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  <c r="BE7267"/>
      <c r="BF7267"/>
      <c r="BG7267"/>
      <c r="BH7267"/>
      <c r="BI7267"/>
      <c r="BJ7267"/>
      <c r="BK7267"/>
      <c r="BL7267"/>
      <c r="BM7267"/>
      <c r="BN7267"/>
      <c r="BO7267"/>
      <c r="BP7267"/>
      <c r="BQ7267"/>
      <c r="BR7267"/>
      <c r="BS7267"/>
      <c r="BT7267"/>
      <c r="BU7267"/>
      <c r="BV7267"/>
      <c r="BW7267"/>
      <c r="BX7267"/>
      <c r="BY7267"/>
      <c r="BZ7267"/>
      <c r="CA7267"/>
      <c r="CB7267"/>
      <c r="CC7267"/>
      <c r="CD7267"/>
      <c r="CE7267"/>
      <c r="CF7267"/>
      <c r="CG7267"/>
      <c r="CH7267"/>
      <c r="CI7267"/>
      <c r="CJ7267"/>
      <c r="CK7267"/>
      <c r="DZJ7267"/>
      <c r="DZK7267"/>
      <c r="DZL7267"/>
      <c r="DZM7267"/>
      <c r="DZN7267"/>
      <c r="DZO7267"/>
      <c r="DZP7267"/>
      <c r="DZQ7267"/>
      <c r="DZR7267"/>
      <c r="DZS7267"/>
      <c r="DZT7267"/>
      <c r="DZU7267"/>
      <c r="DZV7267"/>
      <c r="DZW7267"/>
      <c r="DZX7267"/>
      <c r="DZY7267"/>
      <c r="DZZ7267"/>
      <c r="EAA7267"/>
      <c r="EAB7267"/>
      <c r="EAC7267"/>
      <c r="EAD7267"/>
      <c r="EAE7267"/>
      <c r="EAF7267"/>
      <c r="EAG7267"/>
      <c r="EAH7267"/>
    </row>
    <row r="7268" spans="38:89 3390:3414" x14ac:dyDescent="0.3"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  <c r="BE7268"/>
      <c r="BF7268"/>
      <c r="BG7268"/>
      <c r="BH7268"/>
      <c r="BI7268"/>
      <c r="BJ7268"/>
      <c r="BK7268"/>
      <c r="BL7268"/>
      <c r="BM7268"/>
      <c r="BN7268"/>
      <c r="BO7268"/>
      <c r="BP7268"/>
      <c r="BQ7268"/>
      <c r="BR7268"/>
      <c r="BS7268"/>
      <c r="BT7268"/>
      <c r="BU7268"/>
      <c r="BV7268"/>
      <c r="BW7268"/>
      <c r="BX7268"/>
      <c r="BY7268"/>
      <c r="BZ7268"/>
      <c r="CA7268"/>
      <c r="CB7268"/>
      <c r="CC7268"/>
      <c r="CD7268"/>
      <c r="CE7268"/>
      <c r="CF7268"/>
      <c r="CG7268"/>
      <c r="CH7268"/>
      <c r="CI7268"/>
      <c r="CJ7268"/>
      <c r="CK7268"/>
      <c r="DZJ7268"/>
      <c r="DZK7268"/>
      <c r="DZL7268"/>
      <c r="DZM7268"/>
      <c r="DZN7268"/>
      <c r="DZO7268"/>
      <c r="DZP7268"/>
      <c r="DZQ7268"/>
      <c r="DZR7268"/>
      <c r="DZS7268"/>
      <c r="DZT7268"/>
      <c r="DZU7268"/>
      <c r="DZV7268"/>
      <c r="DZW7268"/>
      <c r="DZX7268"/>
      <c r="DZY7268"/>
      <c r="DZZ7268"/>
      <c r="EAA7268"/>
      <c r="EAB7268"/>
      <c r="EAC7268"/>
      <c r="EAD7268"/>
      <c r="EAE7268"/>
      <c r="EAF7268"/>
      <c r="EAG7268"/>
      <c r="EAH7268"/>
    </row>
    <row r="7269" spans="38:89 3390:3414" x14ac:dyDescent="0.3"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  <c r="BE7269"/>
      <c r="BF7269"/>
      <c r="BG7269"/>
      <c r="BH7269"/>
      <c r="BI7269"/>
      <c r="BJ7269"/>
      <c r="BK7269"/>
      <c r="BL7269"/>
      <c r="BM7269"/>
      <c r="BN7269"/>
      <c r="BO7269"/>
      <c r="BP7269"/>
      <c r="BQ7269"/>
      <c r="BR7269"/>
      <c r="BS7269"/>
      <c r="BT7269"/>
      <c r="BU7269"/>
      <c r="BV7269"/>
      <c r="BW7269"/>
      <c r="BX7269"/>
      <c r="BY7269"/>
      <c r="BZ7269"/>
      <c r="CA7269"/>
      <c r="CB7269"/>
      <c r="CC7269"/>
      <c r="CD7269"/>
      <c r="CE7269"/>
      <c r="CF7269"/>
      <c r="CG7269"/>
      <c r="CH7269"/>
      <c r="CI7269"/>
      <c r="CJ7269"/>
      <c r="CK7269"/>
      <c r="DZJ7269"/>
      <c r="DZK7269"/>
      <c r="DZL7269"/>
      <c r="DZM7269"/>
      <c r="DZN7269"/>
      <c r="DZO7269"/>
      <c r="DZP7269"/>
      <c r="DZQ7269"/>
      <c r="DZR7269"/>
      <c r="DZS7269"/>
      <c r="DZT7269"/>
      <c r="DZU7269"/>
      <c r="DZV7269"/>
      <c r="DZW7269"/>
      <c r="DZX7269"/>
      <c r="DZY7269"/>
      <c r="DZZ7269"/>
      <c r="EAA7269"/>
      <c r="EAB7269"/>
      <c r="EAC7269"/>
      <c r="EAD7269"/>
      <c r="EAE7269"/>
      <c r="EAF7269"/>
      <c r="EAG7269"/>
      <c r="EAH7269"/>
    </row>
    <row r="7270" spans="38:89 3390:3414" x14ac:dyDescent="0.3"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  <c r="BE7270"/>
      <c r="BF7270"/>
      <c r="BG7270"/>
      <c r="BH7270"/>
      <c r="BI7270"/>
      <c r="BJ7270"/>
      <c r="BK7270"/>
      <c r="BL7270"/>
      <c r="BM7270"/>
      <c r="BN7270"/>
      <c r="BO7270"/>
      <c r="BP7270"/>
      <c r="BQ7270"/>
      <c r="BR7270"/>
      <c r="BS7270"/>
      <c r="BT7270"/>
      <c r="BU7270"/>
      <c r="BV7270"/>
      <c r="BW7270"/>
      <c r="BX7270"/>
      <c r="BY7270"/>
      <c r="BZ7270"/>
      <c r="CA7270"/>
      <c r="CB7270"/>
      <c r="CC7270"/>
      <c r="CD7270"/>
      <c r="CE7270"/>
      <c r="CF7270"/>
      <c r="CG7270"/>
      <c r="CH7270"/>
      <c r="CI7270"/>
      <c r="CJ7270"/>
      <c r="CK7270"/>
      <c r="DZJ7270"/>
      <c r="DZK7270"/>
      <c r="DZL7270"/>
      <c r="DZM7270"/>
      <c r="DZN7270"/>
      <c r="DZO7270"/>
      <c r="DZP7270"/>
      <c r="DZQ7270"/>
      <c r="DZR7270"/>
      <c r="DZS7270"/>
      <c r="DZT7270"/>
      <c r="DZU7270"/>
      <c r="DZV7270"/>
      <c r="DZW7270"/>
      <c r="DZX7270"/>
      <c r="DZY7270"/>
      <c r="DZZ7270"/>
      <c r="EAA7270"/>
      <c r="EAB7270"/>
      <c r="EAC7270"/>
      <c r="EAD7270"/>
      <c r="EAE7270"/>
      <c r="EAF7270"/>
      <c r="EAG7270"/>
      <c r="EAH7270"/>
    </row>
    <row r="7271" spans="38:89 3390:3414" x14ac:dyDescent="0.3"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  <c r="BE7271"/>
      <c r="BF7271"/>
      <c r="BG7271"/>
      <c r="BH7271"/>
      <c r="BI7271"/>
      <c r="BJ7271"/>
      <c r="BK7271"/>
      <c r="BL7271"/>
      <c r="BM7271"/>
      <c r="BN7271"/>
      <c r="BO7271"/>
      <c r="BP7271"/>
      <c r="BQ7271"/>
      <c r="BR7271"/>
      <c r="BS7271"/>
      <c r="BT7271"/>
      <c r="BU7271"/>
      <c r="BV7271"/>
      <c r="BW7271"/>
      <c r="BX7271"/>
      <c r="BY7271"/>
      <c r="BZ7271"/>
      <c r="CA7271"/>
      <c r="CB7271"/>
      <c r="CC7271"/>
      <c r="CD7271"/>
      <c r="CE7271"/>
      <c r="CF7271"/>
      <c r="CG7271"/>
      <c r="CH7271"/>
      <c r="CI7271"/>
      <c r="CJ7271"/>
      <c r="CK7271"/>
      <c r="DZJ7271"/>
      <c r="DZK7271"/>
      <c r="DZL7271"/>
      <c r="DZM7271"/>
      <c r="DZN7271"/>
      <c r="DZO7271"/>
      <c r="DZP7271"/>
      <c r="DZQ7271"/>
      <c r="DZR7271"/>
      <c r="DZS7271"/>
      <c r="DZT7271"/>
      <c r="DZU7271"/>
      <c r="DZV7271"/>
      <c r="DZW7271"/>
      <c r="DZX7271"/>
      <c r="DZY7271"/>
      <c r="DZZ7271"/>
      <c r="EAA7271"/>
      <c r="EAB7271"/>
      <c r="EAC7271"/>
      <c r="EAD7271"/>
      <c r="EAE7271"/>
      <c r="EAF7271"/>
      <c r="EAG7271"/>
      <c r="EAH7271"/>
    </row>
    <row r="7272" spans="38:89 3390:3414" x14ac:dyDescent="0.3"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  <c r="BE7272"/>
      <c r="BF7272"/>
      <c r="BG7272"/>
      <c r="BH7272"/>
      <c r="BI7272"/>
      <c r="BJ7272"/>
      <c r="BK7272"/>
      <c r="BL7272"/>
      <c r="BM7272"/>
      <c r="BN7272"/>
      <c r="BO7272"/>
      <c r="BP7272"/>
      <c r="BQ7272"/>
      <c r="BR7272"/>
      <c r="BS7272"/>
      <c r="BT7272"/>
      <c r="BU7272"/>
      <c r="BV7272"/>
      <c r="BW7272"/>
      <c r="BX7272"/>
      <c r="BY7272"/>
      <c r="BZ7272"/>
      <c r="CA7272"/>
      <c r="CB7272"/>
      <c r="CC7272"/>
      <c r="CD7272"/>
      <c r="CE7272"/>
      <c r="CF7272"/>
      <c r="CG7272"/>
      <c r="CH7272"/>
      <c r="CI7272"/>
      <c r="CJ7272"/>
      <c r="CK7272"/>
      <c r="DZJ7272"/>
      <c r="DZK7272"/>
      <c r="DZL7272"/>
      <c r="DZM7272"/>
      <c r="DZN7272"/>
      <c r="DZO7272"/>
      <c r="DZP7272"/>
      <c r="DZQ7272"/>
      <c r="DZR7272"/>
      <c r="DZS7272"/>
      <c r="DZT7272"/>
      <c r="DZU7272"/>
      <c r="DZV7272"/>
      <c r="DZW7272"/>
      <c r="DZX7272"/>
      <c r="DZY7272"/>
      <c r="DZZ7272"/>
      <c r="EAA7272"/>
      <c r="EAB7272"/>
      <c r="EAC7272"/>
      <c r="EAD7272"/>
      <c r="EAE7272"/>
      <c r="EAF7272"/>
      <c r="EAG7272"/>
      <c r="EAH7272"/>
    </row>
    <row r="7273" spans="38:89 3390:3414" x14ac:dyDescent="0.3"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  <c r="BE7273"/>
      <c r="BF7273"/>
      <c r="BG7273"/>
      <c r="BH7273"/>
      <c r="BI7273"/>
      <c r="BJ7273"/>
      <c r="BK7273"/>
      <c r="BL7273"/>
      <c r="BM7273"/>
      <c r="BN7273"/>
      <c r="BO7273"/>
      <c r="BP7273"/>
      <c r="BQ7273"/>
      <c r="BR7273"/>
      <c r="BS7273"/>
      <c r="BT7273"/>
      <c r="BU7273"/>
      <c r="BV7273"/>
      <c r="BW7273"/>
      <c r="BX7273"/>
      <c r="BY7273"/>
      <c r="BZ7273"/>
      <c r="CA7273"/>
      <c r="CB7273"/>
      <c r="CC7273"/>
      <c r="CD7273"/>
      <c r="CE7273"/>
      <c r="CF7273"/>
      <c r="CG7273"/>
      <c r="CH7273"/>
      <c r="CI7273"/>
      <c r="CJ7273"/>
      <c r="CK7273"/>
      <c r="DZJ7273"/>
      <c r="DZK7273"/>
      <c r="DZL7273"/>
      <c r="DZM7273"/>
      <c r="DZN7273"/>
      <c r="DZO7273"/>
      <c r="DZP7273"/>
      <c r="DZQ7273"/>
      <c r="DZR7273"/>
      <c r="DZS7273"/>
      <c r="DZT7273"/>
      <c r="DZU7273"/>
      <c r="DZV7273"/>
      <c r="DZW7273"/>
      <c r="DZX7273"/>
      <c r="DZY7273"/>
      <c r="DZZ7273"/>
      <c r="EAA7273"/>
      <c r="EAB7273"/>
      <c r="EAC7273"/>
      <c r="EAD7273"/>
      <c r="EAE7273"/>
      <c r="EAF7273"/>
      <c r="EAG7273"/>
      <c r="EAH7273"/>
    </row>
    <row r="7274" spans="38:89 3390:3414" x14ac:dyDescent="0.3"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  <c r="BE7274"/>
      <c r="BF7274"/>
      <c r="BG7274"/>
      <c r="BH7274"/>
      <c r="BI7274"/>
      <c r="BJ7274"/>
      <c r="BK7274"/>
      <c r="BL7274"/>
      <c r="BM7274"/>
      <c r="BN7274"/>
      <c r="BO7274"/>
      <c r="BP7274"/>
      <c r="BQ7274"/>
      <c r="BR7274"/>
      <c r="BS7274"/>
      <c r="BT7274"/>
      <c r="BU7274"/>
      <c r="BV7274"/>
      <c r="BW7274"/>
      <c r="BX7274"/>
      <c r="BY7274"/>
      <c r="BZ7274"/>
      <c r="CA7274"/>
      <c r="CB7274"/>
      <c r="CC7274"/>
      <c r="CD7274"/>
      <c r="CE7274"/>
      <c r="CF7274"/>
      <c r="CG7274"/>
      <c r="CH7274"/>
      <c r="CI7274"/>
      <c r="CJ7274"/>
      <c r="CK7274"/>
      <c r="DZJ7274"/>
      <c r="DZK7274"/>
      <c r="DZL7274"/>
      <c r="DZM7274"/>
      <c r="DZN7274"/>
      <c r="DZO7274"/>
      <c r="DZP7274"/>
      <c r="DZQ7274"/>
      <c r="DZR7274"/>
      <c r="DZS7274"/>
      <c r="DZT7274"/>
      <c r="DZU7274"/>
      <c r="DZV7274"/>
      <c r="DZW7274"/>
      <c r="DZX7274"/>
      <c r="DZY7274"/>
      <c r="DZZ7274"/>
      <c r="EAA7274"/>
      <c r="EAB7274"/>
      <c r="EAC7274"/>
      <c r="EAD7274"/>
      <c r="EAE7274"/>
      <c r="EAF7274"/>
      <c r="EAG7274"/>
      <c r="EAH7274"/>
    </row>
    <row r="7275" spans="38:89 3390:3414" x14ac:dyDescent="0.3"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  <c r="BE7275"/>
      <c r="BF7275"/>
      <c r="BG7275"/>
      <c r="BH7275"/>
      <c r="BI7275"/>
      <c r="BJ7275"/>
      <c r="BK7275"/>
      <c r="BL7275"/>
      <c r="BM7275"/>
      <c r="BN7275"/>
      <c r="BO7275"/>
      <c r="BP7275"/>
      <c r="BQ7275"/>
      <c r="BR7275"/>
      <c r="BS7275"/>
      <c r="BT7275"/>
      <c r="BU7275"/>
      <c r="BV7275"/>
      <c r="BW7275"/>
      <c r="BX7275"/>
      <c r="BY7275"/>
      <c r="BZ7275"/>
      <c r="CA7275"/>
      <c r="CB7275"/>
      <c r="CC7275"/>
      <c r="CD7275"/>
      <c r="CE7275"/>
      <c r="CF7275"/>
      <c r="CG7275"/>
      <c r="CH7275"/>
      <c r="CI7275"/>
      <c r="CJ7275"/>
      <c r="CK7275"/>
      <c r="DZJ7275"/>
      <c r="DZK7275"/>
      <c r="DZL7275"/>
      <c r="DZM7275"/>
      <c r="DZN7275"/>
      <c r="DZO7275"/>
      <c r="DZP7275"/>
      <c r="DZQ7275"/>
      <c r="DZR7275"/>
      <c r="DZS7275"/>
      <c r="DZT7275"/>
      <c r="DZU7275"/>
      <c r="DZV7275"/>
      <c r="DZW7275"/>
      <c r="DZX7275"/>
      <c r="DZY7275"/>
      <c r="DZZ7275"/>
      <c r="EAA7275"/>
      <c r="EAB7275"/>
      <c r="EAC7275"/>
      <c r="EAD7275"/>
      <c r="EAE7275"/>
      <c r="EAF7275"/>
      <c r="EAG7275"/>
      <c r="EAH7275"/>
    </row>
    <row r="7276" spans="38:89 3390:3414" x14ac:dyDescent="0.3"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  <c r="BE7276"/>
      <c r="BF7276"/>
      <c r="BG7276"/>
      <c r="BH7276"/>
      <c r="BI7276"/>
      <c r="BJ7276"/>
      <c r="BK7276"/>
      <c r="BL7276"/>
      <c r="BM7276"/>
      <c r="BN7276"/>
      <c r="BO7276"/>
      <c r="BP7276"/>
      <c r="BQ7276"/>
      <c r="BR7276"/>
      <c r="BS7276"/>
      <c r="BT7276"/>
      <c r="BU7276"/>
      <c r="BV7276"/>
      <c r="BW7276"/>
      <c r="BX7276"/>
      <c r="BY7276"/>
      <c r="BZ7276"/>
      <c r="CA7276"/>
      <c r="CB7276"/>
      <c r="CC7276"/>
      <c r="CD7276"/>
      <c r="CE7276"/>
      <c r="CF7276"/>
      <c r="CG7276"/>
      <c r="CH7276"/>
      <c r="CI7276"/>
      <c r="CJ7276"/>
      <c r="CK7276"/>
      <c r="DZJ7276"/>
      <c r="DZK7276"/>
      <c r="DZL7276"/>
      <c r="DZM7276"/>
      <c r="DZN7276"/>
      <c r="DZO7276"/>
      <c r="DZP7276"/>
      <c r="DZQ7276"/>
      <c r="DZR7276"/>
      <c r="DZS7276"/>
      <c r="DZT7276"/>
      <c r="DZU7276"/>
      <c r="DZV7276"/>
      <c r="DZW7276"/>
      <c r="DZX7276"/>
      <c r="DZY7276"/>
      <c r="DZZ7276"/>
      <c r="EAA7276"/>
      <c r="EAB7276"/>
      <c r="EAC7276"/>
      <c r="EAD7276"/>
      <c r="EAE7276"/>
      <c r="EAF7276"/>
      <c r="EAG7276"/>
      <c r="EAH7276"/>
    </row>
    <row r="7277" spans="38:89 3390:3414" x14ac:dyDescent="0.3"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  <c r="BE7277"/>
      <c r="BF7277"/>
      <c r="BG7277"/>
      <c r="BH7277"/>
      <c r="BI7277"/>
      <c r="BJ7277"/>
      <c r="BK7277"/>
      <c r="BL7277"/>
      <c r="BM7277"/>
      <c r="BN7277"/>
      <c r="BO7277"/>
      <c r="BP7277"/>
      <c r="BQ7277"/>
      <c r="BR7277"/>
      <c r="BS7277"/>
      <c r="BT7277"/>
      <c r="BU7277"/>
      <c r="BV7277"/>
      <c r="BW7277"/>
      <c r="BX7277"/>
      <c r="BY7277"/>
      <c r="BZ7277"/>
      <c r="CA7277"/>
      <c r="CB7277"/>
      <c r="CC7277"/>
      <c r="CD7277"/>
      <c r="CE7277"/>
      <c r="CF7277"/>
      <c r="CG7277"/>
      <c r="CH7277"/>
      <c r="CI7277"/>
      <c r="CJ7277"/>
      <c r="CK7277"/>
      <c r="DZJ7277"/>
      <c r="DZK7277"/>
      <c r="DZL7277"/>
      <c r="DZM7277"/>
      <c r="DZN7277"/>
      <c r="DZO7277"/>
      <c r="DZP7277"/>
      <c r="DZQ7277"/>
      <c r="DZR7277"/>
      <c r="DZS7277"/>
      <c r="DZT7277"/>
      <c r="DZU7277"/>
      <c r="DZV7277"/>
      <c r="DZW7277"/>
      <c r="DZX7277"/>
      <c r="DZY7277"/>
      <c r="DZZ7277"/>
      <c r="EAA7277"/>
      <c r="EAB7277"/>
      <c r="EAC7277"/>
      <c r="EAD7277"/>
      <c r="EAE7277"/>
      <c r="EAF7277"/>
      <c r="EAG7277"/>
      <c r="EAH7277"/>
    </row>
    <row r="7278" spans="38:89 3390:3414" x14ac:dyDescent="0.3"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  <c r="BE7278"/>
      <c r="BF7278"/>
      <c r="BG7278"/>
      <c r="BH7278"/>
      <c r="BI7278"/>
      <c r="BJ7278"/>
      <c r="BK7278"/>
      <c r="BL7278"/>
      <c r="BM7278"/>
      <c r="BN7278"/>
      <c r="BO7278"/>
      <c r="BP7278"/>
      <c r="BQ7278"/>
      <c r="BR7278"/>
      <c r="BS7278"/>
      <c r="BT7278"/>
      <c r="BU7278"/>
      <c r="BV7278"/>
      <c r="BW7278"/>
      <c r="BX7278"/>
      <c r="BY7278"/>
      <c r="BZ7278"/>
      <c r="CA7278"/>
      <c r="CB7278"/>
      <c r="CC7278"/>
      <c r="CD7278"/>
      <c r="CE7278"/>
      <c r="CF7278"/>
      <c r="CG7278"/>
      <c r="CH7278"/>
      <c r="CI7278"/>
      <c r="CJ7278"/>
      <c r="CK7278"/>
      <c r="DZJ7278"/>
      <c r="DZK7278"/>
      <c r="DZL7278"/>
      <c r="DZM7278"/>
      <c r="DZN7278"/>
      <c r="DZO7278"/>
      <c r="DZP7278"/>
      <c r="DZQ7278"/>
      <c r="DZR7278"/>
      <c r="DZS7278"/>
      <c r="DZT7278"/>
      <c r="DZU7278"/>
      <c r="DZV7278"/>
      <c r="DZW7278"/>
      <c r="DZX7278"/>
      <c r="DZY7278"/>
      <c r="DZZ7278"/>
      <c r="EAA7278"/>
      <c r="EAB7278"/>
      <c r="EAC7278"/>
      <c r="EAD7278"/>
      <c r="EAE7278"/>
      <c r="EAF7278"/>
      <c r="EAG7278"/>
      <c r="EAH7278"/>
    </row>
    <row r="7279" spans="38:89 3390:3414" x14ac:dyDescent="0.3"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  <c r="BE7279"/>
      <c r="BF7279"/>
      <c r="BG7279"/>
      <c r="BH7279"/>
      <c r="BI7279"/>
      <c r="BJ7279"/>
      <c r="BK7279"/>
      <c r="BL7279"/>
      <c r="BM7279"/>
      <c r="BN7279"/>
      <c r="BO7279"/>
      <c r="BP7279"/>
      <c r="BQ7279"/>
      <c r="BR7279"/>
      <c r="BS7279"/>
      <c r="BT7279"/>
      <c r="BU7279"/>
      <c r="BV7279"/>
      <c r="BW7279"/>
      <c r="BX7279"/>
      <c r="BY7279"/>
      <c r="BZ7279"/>
      <c r="CA7279"/>
      <c r="CB7279"/>
      <c r="CC7279"/>
      <c r="CD7279"/>
      <c r="CE7279"/>
      <c r="CF7279"/>
      <c r="CG7279"/>
      <c r="CH7279"/>
      <c r="CI7279"/>
      <c r="CJ7279"/>
      <c r="CK7279"/>
      <c r="DZJ7279"/>
      <c r="DZK7279"/>
      <c r="DZL7279"/>
      <c r="DZM7279"/>
      <c r="DZN7279"/>
      <c r="DZO7279"/>
      <c r="DZP7279"/>
      <c r="DZQ7279"/>
      <c r="DZR7279"/>
      <c r="DZS7279"/>
      <c r="DZT7279"/>
      <c r="DZU7279"/>
      <c r="DZV7279"/>
      <c r="DZW7279"/>
      <c r="DZX7279"/>
      <c r="DZY7279"/>
      <c r="DZZ7279"/>
      <c r="EAA7279"/>
      <c r="EAB7279"/>
      <c r="EAC7279"/>
      <c r="EAD7279"/>
      <c r="EAE7279"/>
      <c r="EAF7279"/>
      <c r="EAG7279"/>
      <c r="EAH7279"/>
    </row>
    <row r="7280" spans="38:89 3390:3414" x14ac:dyDescent="0.3"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  <c r="BE7280"/>
      <c r="BF7280"/>
      <c r="BG7280"/>
      <c r="BH7280"/>
      <c r="BI7280"/>
      <c r="BJ7280"/>
      <c r="BK7280"/>
      <c r="BL7280"/>
      <c r="BM7280"/>
      <c r="BN7280"/>
      <c r="BO7280"/>
      <c r="BP7280"/>
      <c r="BQ7280"/>
      <c r="BR7280"/>
      <c r="BS7280"/>
      <c r="BT7280"/>
      <c r="BU7280"/>
      <c r="BV7280"/>
      <c r="BW7280"/>
      <c r="BX7280"/>
      <c r="BY7280"/>
      <c r="BZ7280"/>
      <c r="CA7280"/>
      <c r="CB7280"/>
      <c r="CC7280"/>
      <c r="CD7280"/>
      <c r="CE7280"/>
      <c r="CF7280"/>
      <c r="CG7280"/>
      <c r="CH7280"/>
      <c r="CI7280"/>
      <c r="CJ7280"/>
      <c r="CK7280"/>
      <c r="DZJ7280"/>
      <c r="DZK7280"/>
      <c r="DZL7280"/>
      <c r="DZM7280"/>
      <c r="DZN7280"/>
      <c r="DZO7280"/>
      <c r="DZP7280"/>
      <c r="DZQ7280"/>
      <c r="DZR7280"/>
      <c r="DZS7280"/>
      <c r="DZT7280"/>
      <c r="DZU7280"/>
      <c r="DZV7280"/>
      <c r="DZW7280"/>
      <c r="DZX7280"/>
      <c r="DZY7280"/>
      <c r="DZZ7280"/>
      <c r="EAA7280"/>
      <c r="EAB7280"/>
      <c r="EAC7280"/>
      <c r="EAD7280"/>
      <c r="EAE7280"/>
      <c r="EAF7280"/>
      <c r="EAG7280"/>
      <c r="EAH7280"/>
    </row>
    <row r="7281" spans="38:89 3390:3414" x14ac:dyDescent="0.3"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  <c r="BE7281"/>
      <c r="BF7281"/>
      <c r="BG7281"/>
      <c r="BH7281"/>
      <c r="BI7281"/>
      <c r="BJ7281"/>
      <c r="BK7281"/>
      <c r="BL7281"/>
      <c r="BM7281"/>
      <c r="BN7281"/>
      <c r="BO7281"/>
      <c r="BP7281"/>
      <c r="BQ7281"/>
      <c r="BR7281"/>
      <c r="BS7281"/>
      <c r="BT7281"/>
      <c r="BU7281"/>
      <c r="BV7281"/>
      <c r="BW7281"/>
      <c r="BX7281"/>
      <c r="BY7281"/>
      <c r="BZ7281"/>
      <c r="CA7281"/>
      <c r="CB7281"/>
      <c r="CC7281"/>
      <c r="CD7281"/>
      <c r="CE7281"/>
      <c r="CF7281"/>
      <c r="CG7281"/>
      <c r="CH7281"/>
      <c r="CI7281"/>
      <c r="CJ7281"/>
      <c r="CK7281"/>
      <c r="DZJ7281"/>
      <c r="DZK7281"/>
      <c r="DZL7281"/>
      <c r="DZM7281"/>
      <c r="DZN7281"/>
      <c r="DZO7281"/>
      <c r="DZP7281"/>
      <c r="DZQ7281"/>
      <c r="DZR7281"/>
      <c r="DZS7281"/>
      <c r="DZT7281"/>
      <c r="DZU7281"/>
      <c r="DZV7281"/>
      <c r="DZW7281"/>
      <c r="DZX7281"/>
      <c r="DZY7281"/>
      <c r="DZZ7281"/>
      <c r="EAA7281"/>
      <c r="EAB7281"/>
      <c r="EAC7281"/>
      <c r="EAD7281"/>
      <c r="EAE7281"/>
      <c r="EAF7281"/>
      <c r="EAG7281"/>
      <c r="EAH7281"/>
    </row>
    <row r="7282" spans="38:89 3390:3414" x14ac:dyDescent="0.3"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  <c r="BE7282"/>
      <c r="BF7282"/>
      <c r="BG7282"/>
      <c r="BH7282"/>
      <c r="BI7282"/>
      <c r="BJ7282"/>
      <c r="BK7282"/>
      <c r="BL7282"/>
      <c r="BM7282"/>
      <c r="BN7282"/>
      <c r="BO7282"/>
      <c r="BP7282"/>
      <c r="BQ7282"/>
      <c r="BR7282"/>
      <c r="BS7282"/>
      <c r="BT7282"/>
      <c r="BU7282"/>
      <c r="BV7282"/>
      <c r="BW7282"/>
      <c r="BX7282"/>
      <c r="BY7282"/>
      <c r="BZ7282"/>
      <c r="CA7282"/>
      <c r="CB7282"/>
      <c r="CC7282"/>
      <c r="CD7282"/>
      <c r="CE7282"/>
      <c r="CF7282"/>
      <c r="CG7282"/>
      <c r="CH7282"/>
      <c r="CI7282"/>
      <c r="CJ7282"/>
      <c r="CK7282"/>
      <c r="DZJ7282"/>
      <c r="DZK7282"/>
      <c r="DZL7282"/>
      <c r="DZM7282"/>
      <c r="DZN7282"/>
      <c r="DZO7282"/>
      <c r="DZP7282"/>
      <c r="DZQ7282"/>
      <c r="DZR7282"/>
      <c r="DZS7282"/>
      <c r="DZT7282"/>
      <c r="DZU7282"/>
      <c r="DZV7282"/>
      <c r="DZW7282"/>
      <c r="DZX7282"/>
      <c r="DZY7282"/>
      <c r="DZZ7282"/>
      <c r="EAA7282"/>
      <c r="EAB7282"/>
      <c r="EAC7282"/>
      <c r="EAD7282"/>
      <c r="EAE7282"/>
      <c r="EAF7282"/>
      <c r="EAG7282"/>
      <c r="EAH7282"/>
    </row>
    <row r="7283" spans="38:89 3390:3414" x14ac:dyDescent="0.3"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  <c r="BE7283"/>
      <c r="BF7283"/>
      <c r="BG7283"/>
      <c r="BH7283"/>
      <c r="BI7283"/>
      <c r="BJ7283"/>
      <c r="BK7283"/>
      <c r="BL7283"/>
      <c r="BM7283"/>
      <c r="BN7283"/>
      <c r="BO7283"/>
      <c r="BP7283"/>
      <c r="BQ7283"/>
      <c r="BR7283"/>
      <c r="BS7283"/>
      <c r="BT7283"/>
      <c r="BU7283"/>
      <c r="BV7283"/>
      <c r="BW7283"/>
      <c r="BX7283"/>
      <c r="BY7283"/>
      <c r="BZ7283"/>
      <c r="CA7283"/>
      <c r="CB7283"/>
      <c r="CC7283"/>
      <c r="CD7283"/>
      <c r="CE7283"/>
      <c r="CF7283"/>
      <c r="CG7283"/>
      <c r="CH7283"/>
      <c r="CI7283"/>
      <c r="CJ7283"/>
      <c r="CK7283"/>
      <c r="DZJ7283"/>
      <c r="DZK7283"/>
      <c r="DZL7283"/>
      <c r="DZM7283"/>
      <c r="DZN7283"/>
      <c r="DZO7283"/>
      <c r="DZP7283"/>
      <c r="DZQ7283"/>
      <c r="DZR7283"/>
      <c r="DZS7283"/>
      <c r="DZT7283"/>
      <c r="DZU7283"/>
      <c r="DZV7283"/>
      <c r="DZW7283"/>
      <c r="DZX7283"/>
      <c r="DZY7283"/>
      <c r="DZZ7283"/>
      <c r="EAA7283"/>
      <c r="EAB7283"/>
      <c r="EAC7283"/>
      <c r="EAD7283"/>
      <c r="EAE7283"/>
      <c r="EAF7283"/>
      <c r="EAG7283"/>
      <c r="EAH7283"/>
    </row>
    <row r="7284" spans="38:89 3390:3414" x14ac:dyDescent="0.3"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  <c r="BE7284"/>
      <c r="BF7284"/>
      <c r="BG7284"/>
      <c r="BH7284"/>
      <c r="BI7284"/>
      <c r="BJ7284"/>
      <c r="BK7284"/>
      <c r="BL7284"/>
      <c r="BM7284"/>
      <c r="BN7284"/>
      <c r="BO7284"/>
      <c r="BP7284"/>
      <c r="BQ7284"/>
      <c r="BR7284"/>
      <c r="BS7284"/>
      <c r="BT7284"/>
      <c r="BU7284"/>
      <c r="BV7284"/>
      <c r="BW7284"/>
      <c r="BX7284"/>
      <c r="BY7284"/>
      <c r="BZ7284"/>
      <c r="CA7284"/>
      <c r="CB7284"/>
      <c r="CC7284"/>
      <c r="CD7284"/>
      <c r="CE7284"/>
      <c r="CF7284"/>
      <c r="CG7284"/>
      <c r="CH7284"/>
      <c r="CI7284"/>
      <c r="CJ7284"/>
      <c r="CK7284"/>
      <c r="DZJ7284"/>
      <c r="DZK7284"/>
      <c r="DZL7284"/>
      <c r="DZM7284"/>
      <c r="DZN7284"/>
      <c r="DZO7284"/>
      <c r="DZP7284"/>
      <c r="DZQ7284"/>
      <c r="DZR7284"/>
      <c r="DZS7284"/>
      <c r="DZT7284"/>
      <c r="DZU7284"/>
      <c r="DZV7284"/>
      <c r="DZW7284"/>
      <c r="DZX7284"/>
      <c r="DZY7284"/>
      <c r="DZZ7284"/>
      <c r="EAA7284"/>
      <c r="EAB7284"/>
      <c r="EAC7284"/>
      <c r="EAD7284"/>
      <c r="EAE7284"/>
      <c r="EAF7284"/>
      <c r="EAG7284"/>
      <c r="EAH7284"/>
    </row>
    <row r="7285" spans="38:89 3390:3414" x14ac:dyDescent="0.3"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  <c r="BE7285"/>
      <c r="BF7285"/>
      <c r="BG7285"/>
      <c r="BH7285"/>
      <c r="BI7285"/>
      <c r="BJ7285"/>
      <c r="BK7285"/>
      <c r="BL7285"/>
      <c r="BM7285"/>
      <c r="BN7285"/>
      <c r="BO7285"/>
      <c r="BP7285"/>
      <c r="BQ7285"/>
      <c r="BR7285"/>
      <c r="BS7285"/>
      <c r="BT7285"/>
      <c r="BU7285"/>
      <c r="BV7285"/>
      <c r="BW7285"/>
      <c r="BX7285"/>
      <c r="BY7285"/>
      <c r="BZ7285"/>
      <c r="CA7285"/>
      <c r="CB7285"/>
      <c r="CC7285"/>
      <c r="CD7285"/>
      <c r="CE7285"/>
      <c r="CF7285"/>
      <c r="CG7285"/>
      <c r="CH7285"/>
      <c r="CI7285"/>
      <c r="CJ7285"/>
      <c r="CK7285"/>
      <c r="DZJ7285"/>
      <c r="DZK7285"/>
      <c r="DZL7285"/>
      <c r="DZM7285"/>
      <c r="DZN7285"/>
      <c r="DZO7285"/>
      <c r="DZP7285"/>
      <c r="DZQ7285"/>
      <c r="DZR7285"/>
      <c r="DZS7285"/>
      <c r="DZT7285"/>
      <c r="DZU7285"/>
      <c r="DZV7285"/>
      <c r="DZW7285"/>
      <c r="DZX7285"/>
      <c r="DZY7285"/>
      <c r="DZZ7285"/>
      <c r="EAA7285"/>
      <c r="EAB7285"/>
      <c r="EAC7285"/>
      <c r="EAD7285"/>
      <c r="EAE7285"/>
      <c r="EAF7285"/>
      <c r="EAG7285"/>
      <c r="EAH7285"/>
    </row>
    <row r="7286" spans="38:89 3390:3414" x14ac:dyDescent="0.3"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  <c r="BE7286"/>
      <c r="BF7286"/>
      <c r="BG7286"/>
      <c r="BH7286"/>
      <c r="BI7286"/>
      <c r="BJ7286"/>
      <c r="BK7286"/>
      <c r="BL7286"/>
      <c r="BM7286"/>
      <c r="BN7286"/>
      <c r="BO7286"/>
      <c r="BP7286"/>
      <c r="BQ7286"/>
      <c r="BR7286"/>
      <c r="BS7286"/>
      <c r="BT7286"/>
      <c r="BU7286"/>
      <c r="BV7286"/>
      <c r="BW7286"/>
      <c r="BX7286"/>
      <c r="BY7286"/>
      <c r="BZ7286"/>
      <c r="CA7286"/>
      <c r="CB7286"/>
      <c r="CC7286"/>
      <c r="CD7286"/>
      <c r="CE7286"/>
      <c r="CF7286"/>
      <c r="CG7286"/>
      <c r="CH7286"/>
      <c r="CI7286"/>
      <c r="CJ7286"/>
      <c r="CK7286"/>
      <c r="DZJ7286"/>
      <c r="DZK7286"/>
      <c r="DZL7286"/>
      <c r="DZM7286"/>
      <c r="DZN7286"/>
      <c r="DZO7286"/>
      <c r="DZP7286"/>
      <c r="DZQ7286"/>
      <c r="DZR7286"/>
      <c r="DZS7286"/>
      <c r="DZT7286"/>
      <c r="DZU7286"/>
      <c r="DZV7286"/>
      <c r="DZW7286"/>
      <c r="DZX7286"/>
      <c r="DZY7286"/>
      <c r="DZZ7286"/>
      <c r="EAA7286"/>
      <c r="EAB7286"/>
      <c r="EAC7286"/>
      <c r="EAD7286"/>
      <c r="EAE7286"/>
      <c r="EAF7286"/>
      <c r="EAG7286"/>
      <c r="EAH7286"/>
    </row>
    <row r="7287" spans="38:89 3390:3414" x14ac:dyDescent="0.3"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  <c r="BE7287"/>
      <c r="BF7287"/>
      <c r="BG7287"/>
      <c r="BH7287"/>
      <c r="BI7287"/>
      <c r="BJ7287"/>
      <c r="BK7287"/>
      <c r="BL7287"/>
      <c r="BM7287"/>
      <c r="BN7287"/>
      <c r="BO7287"/>
      <c r="BP7287"/>
      <c r="BQ7287"/>
      <c r="BR7287"/>
      <c r="BS7287"/>
      <c r="BT7287"/>
      <c r="BU7287"/>
      <c r="BV7287"/>
      <c r="BW7287"/>
      <c r="BX7287"/>
      <c r="BY7287"/>
      <c r="BZ7287"/>
      <c r="CA7287"/>
      <c r="CB7287"/>
      <c r="CC7287"/>
      <c r="CD7287"/>
      <c r="CE7287"/>
      <c r="CF7287"/>
      <c r="CG7287"/>
      <c r="CH7287"/>
      <c r="CI7287"/>
      <c r="CJ7287"/>
      <c r="CK7287"/>
      <c r="DZJ7287"/>
      <c r="DZK7287"/>
      <c r="DZL7287"/>
      <c r="DZM7287"/>
      <c r="DZN7287"/>
      <c r="DZO7287"/>
      <c r="DZP7287"/>
      <c r="DZQ7287"/>
      <c r="DZR7287"/>
      <c r="DZS7287"/>
      <c r="DZT7287"/>
      <c r="DZU7287"/>
      <c r="DZV7287"/>
      <c r="DZW7287"/>
      <c r="DZX7287"/>
      <c r="DZY7287"/>
      <c r="DZZ7287"/>
      <c r="EAA7287"/>
      <c r="EAB7287"/>
      <c r="EAC7287"/>
      <c r="EAD7287"/>
      <c r="EAE7287"/>
      <c r="EAF7287"/>
      <c r="EAG7287"/>
      <c r="EAH7287"/>
    </row>
    <row r="7288" spans="38:89 3390:3414" x14ac:dyDescent="0.3"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  <c r="BE7288"/>
      <c r="BF7288"/>
      <c r="BG7288"/>
      <c r="BH7288"/>
      <c r="BI7288"/>
      <c r="BJ7288"/>
      <c r="BK7288"/>
      <c r="BL7288"/>
      <c r="BM7288"/>
      <c r="BN7288"/>
      <c r="BO7288"/>
      <c r="BP7288"/>
      <c r="BQ7288"/>
      <c r="BR7288"/>
      <c r="BS7288"/>
      <c r="BT7288"/>
      <c r="BU7288"/>
      <c r="BV7288"/>
      <c r="BW7288"/>
      <c r="BX7288"/>
      <c r="BY7288"/>
      <c r="BZ7288"/>
      <c r="CA7288"/>
      <c r="CB7288"/>
      <c r="CC7288"/>
      <c r="CD7288"/>
      <c r="CE7288"/>
      <c r="CF7288"/>
      <c r="CG7288"/>
      <c r="CH7288"/>
      <c r="CI7288"/>
      <c r="CJ7288"/>
      <c r="CK7288"/>
      <c r="DZJ7288"/>
      <c r="DZK7288"/>
      <c r="DZL7288"/>
      <c r="DZM7288"/>
      <c r="DZN7288"/>
      <c r="DZO7288"/>
      <c r="DZP7288"/>
      <c r="DZQ7288"/>
      <c r="DZR7288"/>
      <c r="DZS7288"/>
      <c r="DZT7288"/>
      <c r="DZU7288"/>
      <c r="DZV7288"/>
      <c r="DZW7288"/>
      <c r="DZX7288"/>
      <c r="DZY7288"/>
      <c r="DZZ7288"/>
      <c r="EAA7288"/>
      <c r="EAB7288"/>
      <c r="EAC7288"/>
      <c r="EAD7288"/>
      <c r="EAE7288"/>
      <c r="EAF7288"/>
      <c r="EAG7288"/>
      <c r="EAH7288"/>
    </row>
    <row r="7289" spans="38:89 3390:3414" x14ac:dyDescent="0.3"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  <c r="BE7289"/>
      <c r="BF7289"/>
      <c r="BG7289"/>
      <c r="BH7289"/>
      <c r="BI7289"/>
      <c r="BJ7289"/>
      <c r="BK7289"/>
      <c r="BL7289"/>
      <c r="BM7289"/>
      <c r="BN7289"/>
      <c r="BO7289"/>
      <c r="BP7289"/>
      <c r="BQ7289"/>
      <c r="BR7289"/>
      <c r="BS7289"/>
      <c r="BT7289"/>
      <c r="BU7289"/>
      <c r="BV7289"/>
      <c r="BW7289"/>
      <c r="BX7289"/>
      <c r="BY7289"/>
      <c r="BZ7289"/>
      <c r="CA7289"/>
      <c r="CB7289"/>
      <c r="CC7289"/>
      <c r="CD7289"/>
      <c r="CE7289"/>
      <c r="CF7289"/>
      <c r="CG7289"/>
      <c r="CH7289"/>
      <c r="CI7289"/>
      <c r="CJ7289"/>
      <c r="CK7289"/>
      <c r="DZJ7289"/>
      <c r="DZK7289"/>
      <c r="DZL7289"/>
      <c r="DZM7289"/>
      <c r="DZN7289"/>
      <c r="DZO7289"/>
      <c r="DZP7289"/>
      <c r="DZQ7289"/>
      <c r="DZR7289"/>
      <c r="DZS7289"/>
      <c r="DZT7289"/>
      <c r="DZU7289"/>
      <c r="DZV7289"/>
      <c r="DZW7289"/>
      <c r="DZX7289"/>
      <c r="DZY7289"/>
      <c r="DZZ7289"/>
      <c r="EAA7289"/>
      <c r="EAB7289"/>
      <c r="EAC7289"/>
      <c r="EAD7289"/>
      <c r="EAE7289"/>
      <c r="EAF7289"/>
      <c r="EAG7289"/>
      <c r="EAH7289"/>
    </row>
    <row r="7290" spans="38:89 3390:3414" x14ac:dyDescent="0.3"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  <c r="BE7290"/>
      <c r="BF7290"/>
      <c r="BG7290"/>
      <c r="BH7290"/>
      <c r="BI7290"/>
      <c r="BJ7290"/>
      <c r="BK7290"/>
      <c r="BL7290"/>
      <c r="BM7290"/>
      <c r="BN7290"/>
      <c r="BO7290"/>
      <c r="BP7290"/>
      <c r="BQ7290"/>
      <c r="BR7290"/>
      <c r="BS7290"/>
      <c r="BT7290"/>
      <c r="BU7290"/>
      <c r="BV7290"/>
      <c r="BW7290"/>
      <c r="BX7290"/>
      <c r="BY7290"/>
      <c r="BZ7290"/>
      <c r="CA7290"/>
      <c r="CB7290"/>
      <c r="CC7290"/>
      <c r="CD7290"/>
      <c r="CE7290"/>
      <c r="CF7290"/>
      <c r="CG7290"/>
      <c r="CH7290"/>
      <c r="CI7290"/>
      <c r="CJ7290"/>
      <c r="CK7290"/>
      <c r="DZJ7290"/>
      <c r="DZK7290"/>
      <c r="DZL7290"/>
      <c r="DZM7290"/>
      <c r="DZN7290"/>
      <c r="DZO7290"/>
      <c r="DZP7290"/>
      <c r="DZQ7290"/>
      <c r="DZR7290"/>
      <c r="DZS7290"/>
      <c r="DZT7290"/>
      <c r="DZU7290"/>
      <c r="DZV7290"/>
      <c r="DZW7290"/>
      <c r="DZX7290"/>
      <c r="DZY7290"/>
      <c r="DZZ7290"/>
      <c r="EAA7290"/>
      <c r="EAB7290"/>
      <c r="EAC7290"/>
      <c r="EAD7290"/>
      <c r="EAE7290"/>
      <c r="EAF7290"/>
      <c r="EAG7290"/>
      <c r="EAH7290"/>
    </row>
    <row r="7291" spans="38:89 3390:3414" x14ac:dyDescent="0.3"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  <c r="BE7291"/>
      <c r="BF7291"/>
      <c r="BG7291"/>
      <c r="BH7291"/>
      <c r="BI7291"/>
      <c r="BJ7291"/>
      <c r="BK7291"/>
      <c r="BL7291"/>
      <c r="BM7291"/>
      <c r="BN7291"/>
      <c r="BO7291"/>
      <c r="BP7291"/>
      <c r="BQ7291"/>
      <c r="BR7291"/>
      <c r="BS7291"/>
      <c r="BT7291"/>
      <c r="BU7291"/>
      <c r="BV7291"/>
      <c r="BW7291"/>
      <c r="BX7291"/>
      <c r="BY7291"/>
      <c r="BZ7291"/>
      <c r="CA7291"/>
      <c r="CB7291"/>
      <c r="CC7291"/>
      <c r="CD7291"/>
      <c r="CE7291"/>
      <c r="CF7291"/>
      <c r="CG7291"/>
      <c r="CH7291"/>
      <c r="CI7291"/>
      <c r="CJ7291"/>
      <c r="CK7291"/>
      <c r="DZJ7291"/>
      <c r="DZK7291"/>
      <c r="DZL7291"/>
      <c r="DZM7291"/>
      <c r="DZN7291"/>
      <c r="DZO7291"/>
      <c r="DZP7291"/>
      <c r="DZQ7291"/>
      <c r="DZR7291"/>
      <c r="DZS7291"/>
      <c r="DZT7291"/>
      <c r="DZU7291"/>
      <c r="DZV7291"/>
      <c r="DZW7291"/>
      <c r="DZX7291"/>
      <c r="DZY7291"/>
      <c r="DZZ7291"/>
      <c r="EAA7291"/>
      <c r="EAB7291"/>
      <c r="EAC7291"/>
      <c r="EAD7291"/>
      <c r="EAE7291"/>
      <c r="EAF7291"/>
      <c r="EAG7291"/>
      <c r="EAH7291"/>
    </row>
    <row r="7292" spans="38:89 3390:3414" x14ac:dyDescent="0.3"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  <c r="BE7292"/>
      <c r="BF7292"/>
      <c r="BG7292"/>
      <c r="BH7292"/>
      <c r="BI7292"/>
      <c r="BJ7292"/>
      <c r="BK7292"/>
      <c r="BL7292"/>
      <c r="BM7292"/>
      <c r="BN7292"/>
      <c r="BO7292"/>
      <c r="BP7292"/>
      <c r="BQ7292"/>
      <c r="BR7292"/>
      <c r="BS7292"/>
      <c r="BT7292"/>
      <c r="BU7292"/>
      <c r="BV7292"/>
      <c r="BW7292"/>
      <c r="BX7292"/>
      <c r="BY7292"/>
      <c r="BZ7292"/>
      <c r="CA7292"/>
      <c r="CB7292"/>
      <c r="CC7292"/>
      <c r="CD7292"/>
      <c r="CE7292"/>
      <c r="CF7292"/>
      <c r="CG7292"/>
      <c r="CH7292"/>
      <c r="CI7292"/>
      <c r="CJ7292"/>
      <c r="CK7292"/>
      <c r="DZJ7292"/>
      <c r="DZK7292"/>
      <c r="DZL7292"/>
      <c r="DZM7292"/>
      <c r="DZN7292"/>
      <c r="DZO7292"/>
      <c r="DZP7292"/>
      <c r="DZQ7292"/>
      <c r="DZR7292"/>
      <c r="DZS7292"/>
      <c r="DZT7292"/>
      <c r="DZU7292"/>
      <c r="DZV7292"/>
      <c r="DZW7292"/>
      <c r="DZX7292"/>
      <c r="DZY7292"/>
      <c r="DZZ7292"/>
      <c r="EAA7292"/>
      <c r="EAB7292"/>
      <c r="EAC7292"/>
      <c r="EAD7292"/>
      <c r="EAE7292"/>
      <c r="EAF7292"/>
      <c r="EAG7292"/>
      <c r="EAH7292"/>
    </row>
    <row r="7293" spans="38:89 3390:3414" x14ac:dyDescent="0.3"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  <c r="BE7293"/>
      <c r="BF7293"/>
      <c r="BG7293"/>
      <c r="BH7293"/>
      <c r="BI7293"/>
      <c r="BJ7293"/>
      <c r="BK7293"/>
      <c r="BL7293"/>
      <c r="BM7293"/>
      <c r="BN7293"/>
      <c r="BO7293"/>
      <c r="BP7293"/>
      <c r="BQ7293"/>
      <c r="BR7293"/>
      <c r="BS7293"/>
      <c r="BT7293"/>
      <c r="BU7293"/>
      <c r="BV7293"/>
      <c r="BW7293"/>
      <c r="BX7293"/>
      <c r="BY7293"/>
      <c r="BZ7293"/>
      <c r="CA7293"/>
      <c r="CB7293"/>
      <c r="CC7293"/>
      <c r="CD7293"/>
      <c r="CE7293"/>
      <c r="CF7293"/>
      <c r="CG7293"/>
      <c r="CH7293"/>
      <c r="CI7293"/>
      <c r="CJ7293"/>
      <c r="CK7293"/>
      <c r="DZJ7293"/>
      <c r="DZK7293"/>
      <c r="DZL7293"/>
      <c r="DZM7293"/>
      <c r="DZN7293"/>
      <c r="DZO7293"/>
      <c r="DZP7293"/>
      <c r="DZQ7293"/>
      <c r="DZR7293"/>
      <c r="DZS7293"/>
      <c r="DZT7293"/>
      <c r="DZU7293"/>
      <c r="DZV7293"/>
      <c r="DZW7293"/>
      <c r="DZX7293"/>
      <c r="DZY7293"/>
      <c r="DZZ7293"/>
      <c r="EAA7293"/>
      <c r="EAB7293"/>
      <c r="EAC7293"/>
      <c r="EAD7293"/>
      <c r="EAE7293"/>
      <c r="EAF7293"/>
      <c r="EAG7293"/>
      <c r="EAH7293"/>
    </row>
    <row r="7294" spans="38:89 3390:3414" x14ac:dyDescent="0.3"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  <c r="BE7294"/>
      <c r="BF7294"/>
      <c r="BG7294"/>
      <c r="BH7294"/>
      <c r="BI7294"/>
      <c r="BJ7294"/>
      <c r="BK7294"/>
      <c r="BL7294"/>
      <c r="BM7294"/>
      <c r="BN7294"/>
      <c r="BO7294"/>
      <c r="BP7294"/>
      <c r="BQ7294"/>
      <c r="BR7294"/>
      <c r="BS7294"/>
      <c r="BT7294"/>
      <c r="BU7294"/>
      <c r="BV7294"/>
      <c r="BW7294"/>
      <c r="BX7294"/>
      <c r="BY7294"/>
      <c r="BZ7294"/>
      <c r="CA7294"/>
      <c r="CB7294"/>
      <c r="CC7294"/>
      <c r="CD7294"/>
      <c r="CE7294"/>
      <c r="CF7294"/>
      <c r="CG7294"/>
      <c r="CH7294"/>
      <c r="CI7294"/>
      <c r="CJ7294"/>
      <c r="CK7294"/>
      <c r="DZJ7294"/>
      <c r="DZK7294"/>
      <c r="DZL7294"/>
      <c r="DZM7294"/>
      <c r="DZN7294"/>
      <c r="DZO7294"/>
      <c r="DZP7294"/>
      <c r="DZQ7294"/>
      <c r="DZR7294"/>
      <c r="DZS7294"/>
      <c r="DZT7294"/>
      <c r="DZU7294"/>
      <c r="DZV7294"/>
      <c r="DZW7294"/>
      <c r="DZX7294"/>
      <c r="DZY7294"/>
      <c r="DZZ7294"/>
      <c r="EAA7294"/>
      <c r="EAB7294"/>
      <c r="EAC7294"/>
      <c r="EAD7294"/>
      <c r="EAE7294"/>
      <c r="EAF7294"/>
      <c r="EAG7294"/>
      <c r="EAH7294"/>
    </row>
    <row r="7295" spans="38:89 3390:3414" x14ac:dyDescent="0.3"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  <c r="BE7295"/>
      <c r="BF7295"/>
      <c r="BG7295"/>
      <c r="BH7295"/>
      <c r="BI7295"/>
      <c r="BJ7295"/>
      <c r="BK7295"/>
      <c r="BL7295"/>
      <c r="BM7295"/>
      <c r="BN7295"/>
      <c r="BO7295"/>
      <c r="BP7295"/>
      <c r="BQ7295"/>
      <c r="BR7295"/>
      <c r="BS7295"/>
      <c r="BT7295"/>
      <c r="BU7295"/>
      <c r="BV7295"/>
      <c r="BW7295"/>
      <c r="BX7295"/>
      <c r="BY7295"/>
      <c r="BZ7295"/>
      <c r="CA7295"/>
      <c r="CB7295"/>
      <c r="CC7295"/>
      <c r="CD7295"/>
      <c r="CE7295"/>
      <c r="CF7295"/>
      <c r="CG7295"/>
      <c r="CH7295"/>
      <c r="CI7295"/>
      <c r="CJ7295"/>
      <c r="CK7295"/>
      <c r="DZJ7295"/>
      <c r="DZK7295"/>
      <c r="DZL7295"/>
      <c r="DZM7295"/>
      <c r="DZN7295"/>
      <c r="DZO7295"/>
      <c r="DZP7295"/>
      <c r="DZQ7295"/>
      <c r="DZR7295"/>
      <c r="DZS7295"/>
      <c r="DZT7295"/>
      <c r="DZU7295"/>
      <c r="DZV7295"/>
      <c r="DZW7295"/>
      <c r="DZX7295"/>
      <c r="DZY7295"/>
      <c r="DZZ7295"/>
      <c r="EAA7295"/>
      <c r="EAB7295"/>
      <c r="EAC7295"/>
      <c r="EAD7295"/>
      <c r="EAE7295"/>
      <c r="EAF7295"/>
      <c r="EAG7295"/>
      <c r="EAH7295"/>
    </row>
    <row r="7296" spans="38:89 3390:3414" x14ac:dyDescent="0.3"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  <c r="BE7296"/>
      <c r="BF7296"/>
      <c r="BG7296"/>
      <c r="BH7296"/>
      <c r="BI7296"/>
      <c r="BJ7296"/>
      <c r="BK7296"/>
      <c r="BL7296"/>
      <c r="BM7296"/>
      <c r="BN7296"/>
      <c r="BO7296"/>
      <c r="BP7296"/>
      <c r="BQ7296"/>
      <c r="BR7296"/>
      <c r="BS7296"/>
      <c r="BT7296"/>
      <c r="BU7296"/>
      <c r="BV7296"/>
      <c r="BW7296"/>
      <c r="BX7296"/>
      <c r="BY7296"/>
      <c r="BZ7296"/>
      <c r="CA7296"/>
      <c r="CB7296"/>
      <c r="CC7296"/>
      <c r="CD7296"/>
      <c r="CE7296"/>
      <c r="CF7296"/>
      <c r="CG7296"/>
      <c r="CH7296"/>
      <c r="CI7296"/>
      <c r="CJ7296"/>
      <c r="CK7296"/>
      <c r="DZJ7296"/>
      <c r="DZK7296"/>
      <c r="DZL7296"/>
      <c r="DZM7296"/>
      <c r="DZN7296"/>
      <c r="DZO7296"/>
      <c r="DZP7296"/>
      <c r="DZQ7296"/>
      <c r="DZR7296"/>
      <c r="DZS7296"/>
      <c r="DZT7296"/>
      <c r="DZU7296"/>
      <c r="DZV7296"/>
      <c r="DZW7296"/>
      <c r="DZX7296"/>
      <c r="DZY7296"/>
      <c r="DZZ7296"/>
      <c r="EAA7296"/>
      <c r="EAB7296"/>
      <c r="EAC7296"/>
      <c r="EAD7296"/>
      <c r="EAE7296"/>
      <c r="EAF7296"/>
      <c r="EAG7296"/>
      <c r="EAH7296"/>
    </row>
    <row r="7297" spans="38:89 3390:3414" x14ac:dyDescent="0.3"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  <c r="BE7297"/>
      <c r="BF7297"/>
      <c r="BG7297"/>
      <c r="BH7297"/>
      <c r="BI7297"/>
      <c r="BJ7297"/>
      <c r="BK7297"/>
      <c r="BL7297"/>
      <c r="BM7297"/>
      <c r="BN7297"/>
      <c r="BO7297"/>
      <c r="BP7297"/>
      <c r="BQ7297"/>
      <c r="BR7297"/>
      <c r="BS7297"/>
      <c r="BT7297"/>
      <c r="BU7297"/>
      <c r="BV7297"/>
      <c r="BW7297"/>
      <c r="BX7297"/>
      <c r="BY7297"/>
      <c r="BZ7297"/>
      <c r="CA7297"/>
      <c r="CB7297"/>
      <c r="CC7297"/>
      <c r="CD7297"/>
      <c r="CE7297"/>
      <c r="CF7297"/>
      <c r="CG7297"/>
      <c r="CH7297"/>
      <c r="CI7297"/>
      <c r="CJ7297"/>
      <c r="CK7297"/>
      <c r="DZJ7297"/>
      <c r="DZK7297"/>
      <c r="DZL7297"/>
      <c r="DZM7297"/>
      <c r="DZN7297"/>
      <c r="DZO7297"/>
      <c r="DZP7297"/>
      <c r="DZQ7297"/>
      <c r="DZR7297"/>
      <c r="DZS7297"/>
      <c r="DZT7297"/>
      <c r="DZU7297"/>
      <c r="DZV7297"/>
      <c r="DZW7297"/>
      <c r="DZX7297"/>
      <c r="DZY7297"/>
      <c r="DZZ7297"/>
      <c r="EAA7297"/>
      <c r="EAB7297"/>
      <c r="EAC7297"/>
      <c r="EAD7297"/>
      <c r="EAE7297"/>
      <c r="EAF7297"/>
      <c r="EAG7297"/>
      <c r="EAH7297"/>
    </row>
    <row r="7298" spans="38:89 3390:3414" x14ac:dyDescent="0.3"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  <c r="BE7298"/>
      <c r="BF7298"/>
      <c r="BG7298"/>
      <c r="BH7298"/>
      <c r="BI7298"/>
      <c r="BJ7298"/>
      <c r="BK7298"/>
      <c r="BL7298"/>
      <c r="BM7298"/>
      <c r="BN7298"/>
      <c r="BO7298"/>
      <c r="BP7298"/>
      <c r="BQ7298"/>
      <c r="BR7298"/>
      <c r="BS7298"/>
      <c r="BT7298"/>
      <c r="BU7298"/>
      <c r="BV7298"/>
      <c r="BW7298"/>
      <c r="BX7298"/>
      <c r="BY7298"/>
      <c r="BZ7298"/>
      <c r="CA7298"/>
      <c r="CB7298"/>
      <c r="CC7298"/>
      <c r="CD7298"/>
      <c r="CE7298"/>
      <c r="CF7298"/>
      <c r="CG7298"/>
      <c r="CH7298"/>
      <c r="CI7298"/>
      <c r="CJ7298"/>
      <c r="CK7298"/>
      <c r="DZJ7298"/>
      <c r="DZK7298"/>
      <c r="DZL7298"/>
      <c r="DZM7298"/>
      <c r="DZN7298"/>
      <c r="DZO7298"/>
      <c r="DZP7298"/>
      <c r="DZQ7298"/>
      <c r="DZR7298"/>
      <c r="DZS7298"/>
      <c r="DZT7298"/>
      <c r="DZU7298"/>
      <c r="DZV7298"/>
      <c r="DZW7298"/>
      <c r="DZX7298"/>
      <c r="DZY7298"/>
      <c r="DZZ7298"/>
      <c r="EAA7298"/>
      <c r="EAB7298"/>
      <c r="EAC7298"/>
      <c r="EAD7298"/>
      <c r="EAE7298"/>
      <c r="EAF7298"/>
      <c r="EAG7298"/>
      <c r="EAH7298"/>
    </row>
    <row r="7299" spans="38:89 3390:3414" x14ac:dyDescent="0.3"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  <c r="BE7299"/>
      <c r="BF7299"/>
      <c r="BG7299"/>
      <c r="BH7299"/>
      <c r="BI7299"/>
      <c r="BJ7299"/>
      <c r="BK7299"/>
      <c r="BL7299"/>
      <c r="BM7299"/>
      <c r="BN7299"/>
      <c r="BO7299"/>
      <c r="BP7299"/>
      <c r="BQ7299"/>
      <c r="BR7299"/>
      <c r="BS7299"/>
      <c r="BT7299"/>
      <c r="BU7299"/>
      <c r="BV7299"/>
      <c r="BW7299"/>
      <c r="BX7299"/>
      <c r="BY7299"/>
      <c r="BZ7299"/>
      <c r="CA7299"/>
      <c r="CB7299"/>
      <c r="CC7299"/>
      <c r="CD7299"/>
      <c r="CE7299"/>
      <c r="CF7299"/>
      <c r="CG7299"/>
      <c r="CH7299"/>
      <c r="CI7299"/>
      <c r="CJ7299"/>
      <c r="CK7299"/>
      <c r="DZJ7299"/>
      <c r="DZK7299"/>
      <c r="DZL7299"/>
      <c r="DZM7299"/>
      <c r="DZN7299"/>
      <c r="DZO7299"/>
      <c r="DZP7299"/>
      <c r="DZQ7299"/>
      <c r="DZR7299"/>
      <c r="DZS7299"/>
      <c r="DZT7299"/>
      <c r="DZU7299"/>
      <c r="DZV7299"/>
      <c r="DZW7299"/>
      <c r="DZX7299"/>
      <c r="DZY7299"/>
      <c r="DZZ7299"/>
      <c r="EAA7299"/>
      <c r="EAB7299"/>
      <c r="EAC7299"/>
      <c r="EAD7299"/>
      <c r="EAE7299"/>
      <c r="EAF7299"/>
      <c r="EAG7299"/>
      <c r="EAH7299"/>
    </row>
    <row r="7300" spans="38:89 3390:3414" x14ac:dyDescent="0.3"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  <c r="BE7300"/>
      <c r="BF7300"/>
      <c r="BG7300"/>
      <c r="BH7300"/>
      <c r="BI7300"/>
      <c r="BJ7300"/>
      <c r="BK7300"/>
      <c r="BL7300"/>
      <c r="BM7300"/>
      <c r="BN7300"/>
      <c r="BO7300"/>
      <c r="BP7300"/>
      <c r="BQ7300"/>
      <c r="BR7300"/>
      <c r="BS7300"/>
      <c r="BT7300"/>
      <c r="BU7300"/>
      <c r="BV7300"/>
      <c r="BW7300"/>
      <c r="BX7300"/>
      <c r="BY7300"/>
      <c r="BZ7300"/>
      <c r="CA7300"/>
      <c r="CB7300"/>
      <c r="CC7300"/>
      <c r="CD7300"/>
      <c r="CE7300"/>
      <c r="CF7300"/>
      <c r="CG7300"/>
      <c r="CH7300"/>
      <c r="CI7300"/>
      <c r="CJ7300"/>
      <c r="CK7300"/>
      <c r="DZJ7300"/>
      <c r="DZK7300"/>
      <c r="DZL7300"/>
      <c r="DZM7300"/>
      <c r="DZN7300"/>
      <c r="DZO7300"/>
      <c r="DZP7300"/>
      <c r="DZQ7300"/>
      <c r="DZR7300"/>
      <c r="DZS7300"/>
      <c r="DZT7300"/>
      <c r="DZU7300"/>
      <c r="DZV7300"/>
      <c r="DZW7300"/>
      <c r="DZX7300"/>
      <c r="DZY7300"/>
      <c r="DZZ7300"/>
      <c r="EAA7300"/>
      <c r="EAB7300"/>
      <c r="EAC7300"/>
      <c r="EAD7300"/>
      <c r="EAE7300"/>
      <c r="EAF7300"/>
      <c r="EAG7300"/>
      <c r="EAH7300"/>
    </row>
    <row r="7301" spans="38:89 3390:3414" x14ac:dyDescent="0.3"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  <c r="BE7301"/>
      <c r="BF7301"/>
      <c r="BG7301"/>
      <c r="BH7301"/>
      <c r="BI7301"/>
      <c r="BJ7301"/>
      <c r="BK7301"/>
      <c r="BL7301"/>
      <c r="BM7301"/>
      <c r="BN7301"/>
      <c r="BO7301"/>
      <c r="BP7301"/>
      <c r="BQ7301"/>
      <c r="BR7301"/>
      <c r="BS7301"/>
      <c r="BT7301"/>
      <c r="BU7301"/>
      <c r="BV7301"/>
      <c r="BW7301"/>
      <c r="BX7301"/>
      <c r="BY7301"/>
      <c r="BZ7301"/>
      <c r="CA7301"/>
      <c r="CB7301"/>
      <c r="CC7301"/>
      <c r="CD7301"/>
      <c r="CE7301"/>
      <c r="CF7301"/>
      <c r="CG7301"/>
      <c r="CH7301"/>
      <c r="CI7301"/>
      <c r="CJ7301"/>
      <c r="CK7301"/>
      <c r="DZJ7301"/>
      <c r="DZK7301"/>
      <c r="DZL7301"/>
      <c r="DZM7301"/>
      <c r="DZN7301"/>
      <c r="DZO7301"/>
      <c r="DZP7301"/>
      <c r="DZQ7301"/>
      <c r="DZR7301"/>
      <c r="DZS7301"/>
      <c r="DZT7301"/>
      <c r="DZU7301"/>
      <c r="DZV7301"/>
      <c r="DZW7301"/>
      <c r="DZX7301"/>
      <c r="DZY7301"/>
      <c r="DZZ7301"/>
      <c r="EAA7301"/>
      <c r="EAB7301"/>
      <c r="EAC7301"/>
      <c r="EAD7301"/>
      <c r="EAE7301"/>
      <c r="EAF7301"/>
      <c r="EAG7301"/>
      <c r="EAH7301"/>
    </row>
    <row r="7302" spans="38:89 3390:3414" x14ac:dyDescent="0.3"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  <c r="BE7302"/>
      <c r="BF7302"/>
      <c r="BG7302"/>
      <c r="BH7302"/>
      <c r="BI7302"/>
      <c r="BJ7302"/>
      <c r="BK7302"/>
      <c r="BL7302"/>
      <c r="BM7302"/>
      <c r="BN7302"/>
      <c r="BO7302"/>
      <c r="BP7302"/>
      <c r="BQ7302"/>
      <c r="BR7302"/>
      <c r="BS7302"/>
      <c r="BT7302"/>
      <c r="BU7302"/>
      <c r="BV7302"/>
      <c r="BW7302"/>
      <c r="BX7302"/>
      <c r="BY7302"/>
      <c r="BZ7302"/>
      <c r="CA7302"/>
      <c r="CB7302"/>
      <c r="CC7302"/>
      <c r="CD7302"/>
      <c r="CE7302"/>
      <c r="CF7302"/>
      <c r="CG7302"/>
      <c r="CH7302"/>
      <c r="CI7302"/>
      <c r="CJ7302"/>
      <c r="CK7302"/>
      <c r="DZJ7302"/>
      <c r="DZK7302"/>
      <c r="DZL7302"/>
      <c r="DZM7302"/>
      <c r="DZN7302"/>
      <c r="DZO7302"/>
      <c r="DZP7302"/>
      <c r="DZQ7302"/>
      <c r="DZR7302"/>
      <c r="DZS7302"/>
      <c r="DZT7302"/>
      <c r="DZU7302"/>
      <c r="DZV7302"/>
      <c r="DZW7302"/>
      <c r="DZX7302"/>
      <c r="DZY7302"/>
      <c r="DZZ7302"/>
      <c r="EAA7302"/>
      <c r="EAB7302"/>
      <c r="EAC7302"/>
      <c r="EAD7302"/>
      <c r="EAE7302"/>
      <c r="EAF7302"/>
      <c r="EAG7302"/>
      <c r="EAH7302"/>
    </row>
    <row r="7303" spans="38:89 3390:3414" x14ac:dyDescent="0.3"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  <c r="BE7303"/>
      <c r="BF7303"/>
      <c r="BG7303"/>
      <c r="BH7303"/>
      <c r="BI7303"/>
      <c r="BJ7303"/>
      <c r="BK7303"/>
      <c r="BL7303"/>
      <c r="BM7303"/>
      <c r="BN7303"/>
      <c r="BO7303"/>
      <c r="BP7303"/>
      <c r="BQ7303"/>
      <c r="BR7303"/>
      <c r="BS7303"/>
      <c r="BT7303"/>
      <c r="BU7303"/>
      <c r="BV7303"/>
      <c r="BW7303"/>
      <c r="BX7303"/>
      <c r="BY7303"/>
      <c r="BZ7303"/>
      <c r="CA7303"/>
      <c r="CB7303"/>
      <c r="CC7303"/>
      <c r="CD7303"/>
      <c r="CE7303"/>
      <c r="CF7303"/>
      <c r="CG7303"/>
      <c r="CH7303"/>
      <c r="CI7303"/>
      <c r="CJ7303"/>
      <c r="CK7303"/>
      <c r="DZJ7303"/>
      <c r="DZK7303"/>
      <c r="DZL7303"/>
      <c r="DZM7303"/>
      <c r="DZN7303"/>
      <c r="DZO7303"/>
      <c r="DZP7303"/>
      <c r="DZQ7303"/>
      <c r="DZR7303"/>
      <c r="DZS7303"/>
      <c r="DZT7303"/>
      <c r="DZU7303"/>
      <c r="DZV7303"/>
      <c r="DZW7303"/>
      <c r="DZX7303"/>
      <c r="DZY7303"/>
      <c r="DZZ7303"/>
      <c r="EAA7303"/>
      <c r="EAB7303"/>
      <c r="EAC7303"/>
      <c r="EAD7303"/>
      <c r="EAE7303"/>
      <c r="EAF7303"/>
      <c r="EAG7303"/>
      <c r="EAH7303"/>
    </row>
    <row r="7304" spans="38:89 3390:3414" x14ac:dyDescent="0.3"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  <c r="BE7304"/>
      <c r="BF7304"/>
      <c r="BG7304"/>
      <c r="BH7304"/>
      <c r="BI7304"/>
      <c r="BJ7304"/>
      <c r="BK7304"/>
      <c r="BL7304"/>
      <c r="BM7304"/>
      <c r="BN7304"/>
      <c r="BO7304"/>
      <c r="BP7304"/>
      <c r="BQ7304"/>
      <c r="BR7304"/>
      <c r="BS7304"/>
      <c r="BT7304"/>
      <c r="BU7304"/>
      <c r="BV7304"/>
      <c r="BW7304"/>
      <c r="BX7304"/>
      <c r="BY7304"/>
      <c r="BZ7304"/>
      <c r="CA7304"/>
      <c r="CB7304"/>
      <c r="CC7304"/>
      <c r="CD7304"/>
      <c r="CE7304"/>
      <c r="CF7304"/>
      <c r="CG7304"/>
      <c r="CH7304"/>
      <c r="CI7304"/>
      <c r="CJ7304"/>
      <c r="CK7304"/>
      <c r="DZJ7304"/>
      <c r="DZK7304"/>
      <c r="DZL7304"/>
      <c r="DZM7304"/>
      <c r="DZN7304"/>
      <c r="DZO7304"/>
      <c r="DZP7304"/>
      <c r="DZQ7304"/>
      <c r="DZR7304"/>
      <c r="DZS7304"/>
      <c r="DZT7304"/>
      <c r="DZU7304"/>
      <c r="DZV7304"/>
      <c r="DZW7304"/>
      <c r="DZX7304"/>
      <c r="DZY7304"/>
      <c r="DZZ7304"/>
      <c r="EAA7304"/>
      <c r="EAB7304"/>
      <c r="EAC7304"/>
      <c r="EAD7304"/>
      <c r="EAE7304"/>
      <c r="EAF7304"/>
      <c r="EAG7304"/>
      <c r="EAH7304"/>
    </row>
    <row r="7305" spans="38:89 3390:3414" x14ac:dyDescent="0.3"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  <c r="BE7305"/>
      <c r="BF7305"/>
      <c r="BG7305"/>
      <c r="BH7305"/>
      <c r="BI7305"/>
      <c r="BJ7305"/>
      <c r="BK7305"/>
      <c r="BL7305"/>
      <c r="BM7305"/>
      <c r="BN7305"/>
      <c r="BO7305"/>
      <c r="BP7305"/>
      <c r="BQ7305"/>
      <c r="BR7305"/>
      <c r="BS7305"/>
      <c r="BT7305"/>
      <c r="BU7305"/>
      <c r="BV7305"/>
      <c r="BW7305"/>
      <c r="BX7305"/>
      <c r="BY7305"/>
      <c r="BZ7305"/>
      <c r="CA7305"/>
      <c r="CB7305"/>
      <c r="CC7305"/>
      <c r="CD7305"/>
      <c r="CE7305"/>
      <c r="CF7305"/>
      <c r="CG7305"/>
      <c r="CH7305"/>
      <c r="CI7305"/>
      <c r="CJ7305"/>
      <c r="CK7305"/>
      <c r="DZJ7305"/>
      <c r="DZK7305"/>
      <c r="DZL7305"/>
      <c r="DZM7305"/>
      <c r="DZN7305"/>
      <c r="DZO7305"/>
      <c r="DZP7305"/>
      <c r="DZQ7305"/>
      <c r="DZR7305"/>
      <c r="DZS7305"/>
      <c r="DZT7305"/>
      <c r="DZU7305"/>
      <c r="DZV7305"/>
      <c r="DZW7305"/>
      <c r="DZX7305"/>
      <c r="DZY7305"/>
      <c r="DZZ7305"/>
      <c r="EAA7305"/>
      <c r="EAB7305"/>
      <c r="EAC7305"/>
      <c r="EAD7305"/>
      <c r="EAE7305"/>
      <c r="EAF7305"/>
      <c r="EAG7305"/>
      <c r="EAH7305"/>
    </row>
    <row r="7306" spans="38:89 3390:3414" x14ac:dyDescent="0.3"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  <c r="BE7306"/>
      <c r="BF7306"/>
      <c r="BG7306"/>
      <c r="BH7306"/>
      <c r="BI7306"/>
      <c r="BJ7306"/>
      <c r="BK7306"/>
      <c r="BL7306"/>
      <c r="BM7306"/>
      <c r="BN7306"/>
      <c r="BO7306"/>
      <c r="BP7306"/>
      <c r="BQ7306"/>
      <c r="BR7306"/>
      <c r="BS7306"/>
      <c r="BT7306"/>
      <c r="BU7306"/>
      <c r="BV7306"/>
      <c r="BW7306"/>
      <c r="BX7306"/>
      <c r="BY7306"/>
      <c r="BZ7306"/>
      <c r="CA7306"/>
      <c r="CB7306"/>
      <c r="CC7306"/>
      <c r="CD7306"/>
      <c r="CE7306"/>
      <c r="CF7306"/>
      <c r="CG7306"/>
      <c r="CH7306"/>
      <c r="CI7306"/>
      <c r="CJ7306"/>
      <c r="CK7306"/>
      <c r="DZJ7306"/>
      <c r="DZK7306"/>
      <c r="DZL7306"/>
      <c r="DZM7306"/>
      <c r="DZN7306"/>
      <c r="DZO7306"/>
      <c r="DZP7306"/>
      <c r="DZQ7306"/>
      <c r="DZR7306"/>
      <c r="DZS7306"/>
      <c r="DZT7306"/>
      <c r="DZU7306"/>
      <c r="DZV7306"/>
      <c r="DZW7306"/>
      <c r="DZX7306"/>
      <c r="DZY7306"/>
      <c r="DZZ7306"/>
      <c r="EAA7306"/>
      <c r="EAB7306"/>
      <c r="EAC7306"/>
      <c r="EAD7306"/>
      <c r="EAE7306"/>
      <c r="EAF7306"/>
      <c r="EAG7306"/>
      <c r="EAH7306"/>
    </row>
    <row r="7307" spans="38:89 3390:3414" x14ac:dyDescent="0.3"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  <c r="BE7307"/>
      <c r="BF7307"/>
      <c r="BG7307"/>
      <c r="BH7307"/>
      <c r="BI7307"/>
      <c r="BJ7307"/>
      <c r="BK7307"/>
      <c r="BL7307"/>
      <c r="BM7307"/>
      <c r="BN7307"/>
      <c r="BO7307"/>
      <c r="BP7307"/>
      <c r="BQ7307"/>
      <c r="BR7307"/>
      <c r="BS7307"/>
      <c r="BT7307"/>
      <c r="BU7307"/>
      <c r="BV7307"/>
      <c r="BW7307"/>
      <c r="BX7307"/>
      <c r="BY7307"/>
      <c r="BZ7307"/>
      <c r="CA7307"/>
      <c r="CB7307"/>
      <c r="CC7307"/>
      <c r="CD7307"/>
      <c r="CE7307"/>
      <c r="CF7307"/>
      <c r="CG7307"/>
      <c r="CH7307"/>
      <c r="CI7307"/>
      <c r="CJ7307"/>
      <c r="CK7307"/>
      <c r="DZJ7307"/>
      <c r="DZK7307"/>
      <c r="DZL7307"/>
      <c r="DZM7307"/>
      <c r="DZN7307"/>
      <c r="DZO7307"/>
      <c r="DZP7307"/>
      <c r="DZQ7307"/>
      <c r="DZR7307"/>
      <c r="DZS7307"/>
      <c r="DZT7307"/>
      <c r="DZU7307"/>
      <c r="DZV7307"/>
      <c r="DZW7307"/>
      <c r="DZX7307"/>
      <c r="DZY7307"/>
      <c r="DZZ7307"/>
      <c r="EAA7307"/>
      <c r="EAB7307"/>
      <c r="EAC7307"/>
      <c r="EAD7307"/>
      <c r="EAE7307"/>
      <c r="EAF7307"/>
      <c r="EAG7307"/>
      <c r="EAH7307"/>
    </row>
    <row r="7308" spans="38:89 3390:3414" x14ac:dyDescent="0.3"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  <c r="BE7308"/>
      <c r="BF7308"/>
      <c r="BG7308"/>
      <c r="BH7308"/>
      <c r="BI7308"/>
      <c r="BJ7308"/>
      <c r="BK7308"/>
      <c r="BL7308"/>
      <c r="BM7308"/>
      <c r="BN7308"/>
      <c r="BO7308"/>
      <c r="BP7308"/>
      <c r="BQ7308"/>
      <c r="BR7308"/>
      <c r="BS7308"/>
      <c r="BT7308"/>
      <c r="BU7308"/>
      <c r="BV7308"/>
      <c r="BW7308"/>
      <c r="BX7308"/>
      <c r="BY7308"/>
      <c r="BZ7308"/>
      <c r="CA7308"/>
      <c r="CB7308"/>
      <c r="CC7308"/>
      <c r="CD7308"/>
      <c r="CE7308"/>
      <c r="CF7308"/>
      <c r="CG7308"/>
      <c r="CH7308"/>
      <c r="CI7308"/>
      <c r="CJ7308"/>
      <c r="CK7308"/>
      <c r="DZJ7308"/>
      <c r="DZK7308"/>
      <c r="DZL7308"/>
      <c r="DZM7308"/>
      <c r="DZN7308"/>
      <c r="DZO7308"/>
      <c r="DZP7308"/>
      <c r="DZQ7308"/>
      <c r="DZR7308"/>
      <c r="DZS7308"/>
      <c r="DZT7308"/>
      <c r="DZU7308"/>
      <c r="DZV7308"/>
      <c r="DZW7308"/>
      <c r="DZX7308"/>
      <c r="DZY7308"/>
      <c r="DZZ7308"/>
      <c r="EAA7308"/>
      <c r="EAB7308"/>
      <c r="EAC7308"/>
      <c r="EAD7308"/>
      <c r="EAE7308"/>
      <c r="EAF7308"/>
      <c r="EAG7308"/>
      <c r="EAH7308"/>
    </row>
    <row r="7309" spans="38:89 3390:3414" x14ac:dyDescent="0.3"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  <c r="BE7309"/>
      <c r="BF7309"/>
      <c r="BG7309"/>
      <c r="BH7309"/>
      <c r="BI7309"/>
      <c r="BJ7309"/>
      <c r="BK7309"/>
      <c r="BL7309"/>
      <c r="BM7309"/>
      <c r="BN7309"/>
      <c r="BO7309"/>
      <c r="BP7309"/>
      <c r="BQ7309"/>
      <c r="BR7309"/>
      <c r="BS7309"/>
      <c r="BT7309"/>
      <c r="BU7309"/>
      <c r="BV7309"/>
      <c r="BW7309"/>
      <c r="BX7309"/>
      <c r="BY7309"/>
      <c r="BZ7309"/>
      <c r="CA7309"/>
      <c r="CB7309"/>
      <c r="CC7309"/>
      <c r="CD7309"/>
      <c r="CE7309"/>
      <c r="CF7309"/>
      <c r="CG7309"/>
      <c r="CH7309"/>
      <c r="CI7309"/>
      <c r="CJ7309"/>
      <c r="CK7309"/>
      <c r="DZJ7309"/>
      <c r="DZK7309"/>
      <c r="DZL7309"/>
      <c r="DZM7309"/>
      <c r="DZN7309"/>
      <c r="DZO7309"/>
      <c r="DZP7309"/>
      <c r="DZQ7309"/>
      <c r="DZR7309"/>
      <c r="DZS7309"/>
      <c r="DZT7309"/>
      <c r="DZU7309"/>
      <c r="DZV7309"/>
      <c r="DZW7309"/>
      <c r="DZX7309"/>
      <c r="DZY7309"/>
      <c r="DZZ7309"/>
      <c r="EAA7309"/>
      <c r="EAB7309"/>
      <c r="EAC7309"/>
      <c r="EAD7309"/>
      <c r="EAE7309"/>
      <c r="EAF7309"/>
      <c r="EAG7309"/>
      <c r="EAH7309"/>
    </row>
    <row r="7310" spans="38:89 3390:3414" x14ac:dyDescent="0.3"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  <c r="BE7310"/>
      <c r="BF7310"/>
      <c r="BG7310"/>
      <c r="BH7310"/>
      <c r="BI7310"/>
      <c r="BJ7310"/>
      <c r="BK7310"/>
      <c r="BL7310"/>
      <c r="BM7310"/>
      <c r="BN7310"/>
      <c r="BO7310"/>
      <c r="BP7310"/>
      <c r="BQ7310"/>
      <c r="BR7310"/>
      <c r="BS7310"/>
      <c r="BT7310"/>
      <c r="BU7310"/>
      <c r="BV7310"/>
      <c r="BW7310"/>
      <c r="BX7310"/>
      <c r="BY7310"/>
      <c r="BZ7310"/>
      <c r="CA7310"/>
      <c r="CB7310"/>
      <c r="CC7310"/>
      <c r="CD7310"/>
      <c r="CE7310"/>
      <c r="CF7310"/>
      <c r="CG7310"/>
      <c r="CH7310"/>
      <c r="CI7310"/>
      <c r="CJ7310"/>
      <c r="CK7310"/>
      <c r="DZJ7310"/>
      <c r="DZK7310"/>
      <c r="DZL7310"/>
      <c r="DZM7310"/>
      <c r="DZN7310"/>
      <c r="DZO7310"/>
      <c r="DZP7310"/>
      <c r="DZQ7310"/>
      <c r="DZR7310"/>
      <c r="DZS7310"/>
      <c r="DZT7310"/>
      <c r="DZU7310"/>
      <c r="DZV7310"/>
      <c r="DZW7310"/>
      <c r="DZX7310"/>
      <c r="DZY7310"/>
      <c r="DZZ7310"/>
      <c r="EAA7310"/>
      <c r="EAB7310"/>
      <c r="EAC7310"/>
      <c r="EAD7310"/>
      <c r="EAE7310"/>
      <c r="EAF7310"/>
      <c r="EAG7310"/>
      <c r="EAH7310"/>
    </row>
    <row r="7311" spans="38:89 3390:3414" x14ac:dyDescent="0.3"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  <c r="BE7311"/>
      <c r="BF7311"/>
      <c r="BG7311"/>
      <c r="BH7311"/>
      <c r="BI7311"/>
      <c r="BJ7311"/>
      <c r="BK7311"/>
      <c r="BL7311"/>
      <c r="BM7311"/>
      <c r="BN7311"/>
      <c r="BO7311"/>
      <c r="BP7311"/>
      <c r="BQ7311"/>
      <c r="BR7311"/>
      <c r="BS7311"/>
      <c r="BT7311"/>
      <c r="BU7311"/>
      <c r="BV7311"/>
      <c r="BW7311"/>
      <c r="BX7311"/>
      <c r="BY7311"/>
      <c r="BZ7311"/>
      <c r="CA7311"/>
      <c r="CB7311"/>
      <c r="CC7311"/>
      <c r="CD7311"/>
      <c r="CE7311"/>
      <c r="CF7311"/>
      <c r="CG7311"/>
      <c r="CH7311"/>
      <c r="CI7311"/>
      <c r="CJ7311"/>
      <c r="CK7311"/>
      <c r="DZJ7311"/>
      <c r="DZK7311"/>
      <c r="DZL7311"/>
      <c r="DZM7311"/>
      <c r="DZN7311"/>
      <c r="DZO7311"/>
      <c r="DZP7311"/>
      <c r="DZQ7311"/>
      <c r="DZR7311"/>
      <c r="DZS7311"/>
      <c r="DZT7311"/>
      <c r="DZU7311"/>
      <c r="DZV7311"/>
      <c r="DZW7311"/>
      <c r="DZX7311"/>
      <c r="DZY7311"/>
      <c r="DZZ7311"/>
      <c r="EAA7311"/>
      <c r="EAB7311"/>
      <c r="EAC7311"/>
      <c r="EAD7311"/>
      <c r="EAE7311"/>
      <c r="EAF7311"/>
      <c r="EAG7311"/>
      <c r="EAH7311"/>
    </row>
    <row r="7312" spans="38:89 3390:3414" x14ac:dyDescent="0.3"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  <c r="BE7312"/>
      <c r="BF7312"/>
      <c r="BG7312"/>
      <c r="BH7312"/>
      <c r="BI7312"/>
      <c r="BJ7312"/>
      <c r="BK7312"/>
      <c r="BL7312"/>
      <c r="BM7312"/>
      <c r="BN7312"/>
      <c r="BO7312"/>
      <c r="BP7312"/>
      <c r="BQ7312"/>
      <c r="BR7312"/>
      <c r="BS7312"/>
      <c r="BT7312"/>
      <c r="BU7312"/>
      <c r="BV7312"/>
      <c r="BW7312"/>
      <c r="BX7312"/>
      <c r="BY7312"/>
      <c r="BZ7312"/>
      <c r="CA7312"/>
      <c r="CB7312"/>
      <c r="CC7312"/>
      <c r="CD7312"/>
      <c r="CE7312"/>
      <c r="CF7312"/>
      <c r="CG7312"/>
      <c r="CH7312"/>
      <c r="CI7312"/>
      <c r="CJ7312"/>
      <c r="CK7312"/>
      <c r="DZJ7312"/>
      <c r="DZK7312"/>
      <c r="DZL7312"/>
      <c r="DZM7312"/>
      <c r="DZN7312"/>
      <c r="DZO7312"/>
      <c r="DZP7312"/>
      <c r="DZQ7312"/>
      <c r="DZR7312"/>
      <c r="DZS7312"/>
      <c r="DZT7312"/>
      <c r="DZU7312"/>
      <c r="DZV7312"/>
      <c r="DZW7312"/>
      <c r="DZX7312"/>
      <c r="DZY7312"/>
      <c r="DZZ7312"/>
      <c r="EAA7312"/>
      <c r="EAB7312"/>
      <c r="EAC7312"/>
      <c r="EAD7312"/>
      <c r="EAE7312"/>
      <c r="EAF7312"/>
      <c r="EAG7312"/>
      <c r="EAH7312"/>
    </row>
    <row r="7313" spans="38:89 3390:3414" x14ac:dyDescent="0.3"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  <c r="BE7313"/>
      <c r="BF7313"/>
      <c r="BG7313"/>
      <c r="BH7313"/>
      <c r="BI7313"/>
      <c r="BJ7313"/>
      <c r="BK7313"/>
      <c r="BL7313"/>
      <c r="BM7313"/>
      <c r="BN7313"/>
      <c r="BO7313"/>
      <c r="BP7313"/>
      <c r="BQ7313"/>
      <c r="BR7313"/>
      <c r="BS7313"/>
      <c r="BT7313"/>
      <c r="BU7313"/>
      <c r="BV7313"/>
      <c r="BW7313"/>
      <c r="BX7313"/>
      <c r="BY7313"/>
      <c r="BZ7313"/>
      <c r="CA7313"/>
      <c r="CB7313"/>
      <c r="CC7313"/>
      <c r="CD7313"/>
      <c r="CE7313"/>
      <c r="CF7313"/>
      <c r="CG7313"/>
      <c r="CH7313"/>
      <c r="CI7313"/>
      <c r="CJ7313"/>
      <c r="CK7313"/>
      <c r="DZJ7313"/>
      <c r="DZK7313"/>
      <c r="DZL7313"/>
      <c r="DZM7313"/>
      <c r="DZN7313"/>
      <c r="DZO7313"/>
      <c r="DZP7313"/>
      <c r="DZQ7313"/>
      <c r="DZR7313"/>
      <c r="DZS7313"/>
      <c r="DZT7313"/>
      <c r="DZU7313"/>
      <c r="DZV7313"/>
      <c r="DZW7313"/>
      <c r="DZX7313"/>
      <c r="DZY7313"/>
      <c r="DZZ7313"/>
      <c r="EAA7313"/>
      <c r="EAB7313"/>
      <c r="EAC7313"/>
      <c r="EAD7313"/>
      <c r="EAE7313"/>
      <c r="EAF7313"/>
      <c r="EAG7313"/>
      <c r="EAH7313"/>
    </row>
    <row r="7314" spans="38:89 3390:3414" x14ac:dyDescent="0.3"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  <c r="BE7314"/>
      <c r="BF7314"/>
      <c r="BG7314"/>
      <c r="BH7314"/>
      <c r="BI7314"/>
      <c r="BJ7314"/>
      <c r="BK7314"/>
      <c r="BL7314"/>
      <c r="BM7314"/>
      <c r="BN7314"/>
      <c r="BO7314"/>
      <c r="BP7314"/>
      <c r="BQ7314"/>
      <c r="BR7314"/>
      <c r="BS7314"/>
      <c r="BT7314"/>
      <c r="BU7314"/>
      <c r="BV7314"/>
      <c r="BW7314"/>
      <c r="BX7314"/>
      <c r="BY7314"/>
      <c r="BZ7314"/>
      <c r="CA7314"/>
      <c r="CB7314"/>
      <c r="CC7314"/>
      <c r="CD7314"/>
      <c r="CE7314"/>
      <c r="CF7314"/>
      <c r="CG7314"/>
      <c r="CH7314"/>
      <c r="CI7314"/>
      <c r="CJ7314"/>
      <c r="CK7314"/>
      <c r="DZJ7314"/>
      <c r="DZK7314"/>
      <c r="DZL7314"/>
      <c r="DZM7314"/>
      <c r="DZN7314"/>
      <c r="DZO7314"/>
      <c r="DZP7314"/>
      <c r="DZQ7314"/>
      <c r="DZR7314"/>
      <c r="DZS7314"/>
      <c r="DZT7314"/>
      <c r="DZU7314"/>
      <c r="DZV7314"/>
      <c r="DZW7314"/>
      <c r="DZX7314"/>
      <c r="DZY7314"/>
      <c r="DZZ7314"/>
      <c r="EAA7314"/>
      <c r="EAB7314"/>
      <c r="EAC7314"/>
      <c r="EAD7314"/>
      <c r="EAE7314"/>
      <c r="EAF7314"/>
      <c r="EAG7314"/>
      <c r="EAH7314"/>
    </row>
    <row r="7315" spans="38:89 3390:3414" x14ac:dyDescent="0.3"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  <c r="BE7315"/>
      <c r="BF7315"/>
      <c r="BG7315"/>
      <c r="BH7315"/>
      <c r="BI7315"/>
      <c r="BJ7315"/>
      <c r="BK7315"/>
      <c r="BL7315"/>
      <c r="BM7315"/>
      <c r="BN7315"/>
      <c r="BO7315"/>
      <c r="BP7315"/>
      <c r="BQ7315"/>
      <c r="BR7315"/>
      <c r="BS7315"/>
      <c r="BT7315"/>
      <c r="BU7315"/>
      <c r="BV7315"/>
      <c r="BW7315"/>
      <c r="BX7315"/>
      <c r="BY7315"/>
      <c r="BZ7315"/>
      <c r="CA7315"/>
      <c r="CB7315"/>
      <c r="CC7315"/>
      <c r="CD7315"/>
      <c r="CE7315"/>
      <c r="CF7315"/>
      <c r="CG7315"/>
      <c r="CH7315"/>
      <c r="CI7315"/>
      <c r="CJ7315"/>
      <c r="CK7315"/>
      <c r="DZJ7315"/>
      <c r="DZK7315"/>
      <c r="DZL7315"/>
      <c r="DZM7315"/>
      <c r="DZN7315"/>
      <c r="DZO7315"/>
      <c r="DZP7315"/>
      <c r="DZQ7315"/>
      <c r="DZR7315"/>
      <c r="DZS7315"/>
      <c r="DZT7315"/>
      <c r="DZU7315"/>
      <c r="DZV7315"/>
      <c r="DZW7315"/>
      <c r="DZX7315"/>
      <c r="DZY7315"/>
      <c r="DZZ7315"/>
      <c r="EAA7315"/>
      <c r="EAB7315"/>
      <c r="EAC7315"/>
      <c r="EAD7315"/>
      <c r="EAE7315"/>
      <c r="EAF7315"/>
      <c r="EAG7315"/>
      <c r="EAH7315"/>
    </row>
    <row r="7316" spans="38:89 3390:3414" x14ac:dyDescent="0.3"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  <c r="BE7316"/>
      <c r="BF7316"/>
      <c r="BG7316"/>
      <c r="BH7316"/>
      <c r="BI7316"/>
      <c r="BJ7316"/>
      <c r="BK7316"/>
      <c r="BL7316"/>
      <c r="BM7316"/>
      <c r="BN7316"/>
      <c r="BO7316"/>
      <c r="BP7316"/>
      <c r="BQ7316"/>
      <c r="BR7316"/>
      <c r="BS7316"/>
      <c r="BT7316"/>
      <c r="BU7316"/>
      <c r="BV7316"/>
      <c r="BW7316"/>
      <c r="BX7316"/>
      <c r="BY7316"/>
      <c r="BZ7316"/>
      <c r="CA7316"/>
      <c r="CB7316"/>
      <c r="CC7316"/>
      <c r="CD7316"/>
      <c r="CE7316"/>
      <c r="CF7316"/>
      <c r="CG7316"/>
      <c r="CH7316"/>
      <c r="CI7316"/>
      <c r="CJ7316"/>
      <c r="CK7316"/>
      <c r="DZJ7316"/>
      <c r="DZK7316"/>
      <c r="DZL7316"/>
      <c r="DZM7316"/>
      <c r="DZN7316"/>
      <c r="DZO7316"/>
      <c r="DZP7316"/>
      <c r="DZQ7316"/>
      <c r="DZR7316"/>
      <c r="DZS7316"/>
      <c r="DZT7316"/>
      <c r="DZU7316"/>
      <c r="DZV7316"/>
      <c r="DZW7316"/>
      <c r="DZX7316"/>
      <c r="DZY7316"/>
      <c r="DZZ7316"/>
      <c r="EAA7316"/>
      <c r="EAB7316"/>
      <c r="EAC7316"/>
      <c r="EAD7316"/>
      <c r="EAE7316"/>
      <c r="EAF7316"/>
      <c r="EAG7316"/>
      <c r="EAH7316"/>
    </row>
    <row r="7317" spans="38:89 3390:3414" x14ac:dyDescent="0.3"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  <c r="BE7317"/>
      <c r="BF7317"/>
      <c r="BG7317"/>
      <c r="BH7317"/>
      <c r="BI7317"/>
      <c r="BJ7317"/>
      <c r="BK7317"/>
      <c r="BL7317"/>
      <c r="BM7317"/>
      <c r="BN7317"/>
      <c r="BO7317"/>
      <c r="BP7317"/>
      <c r="BQ7317"/>
      <c r="BR7317"/>
      <c r="BS7317"/>
      <c r="BT7317"/>
      <c r="BU7317"/>
      <c r="BV7317"/>
      <c r="BW7317"/>
      <c r="BX7317"/>
      <c r="BY7317"/>
      <c r="BZ7317"/>
      <c r="CA7317"/>
      <c r="CB7317"/>
      <c r="CC7317"/>
      <c r="CD7317"/>
      <c r="CE7317"/>
      <c r="CF7317"/>
      <c r="CG7317"/>
      <c r="CH7317"/>
      <c r="CI7317"/>
      <c r="CJ7317"/>
      <c r="CK7317"/>
      <c r="DZJ7317"/>
      <c r="DZK7317"/>
      <c r="DZL7317"/>
      <c r="DZM7317"/>
      <c r="DZN7317"/>
      <c r="DZO7317"/>
      <c r="DZP7317"/>
      <c r="DZQ7317"/>
      <c r="DZR7317"/>
      <c r="DZS7317"/>
      <c r="DZT7317"/>
      <c r="DZU7317"/>
      <c r="DZV7317"/>
      <c r="DZW7317"/>
      <c r="DZX7317"/>
      <c r="DZY7317"/>
      <c r="DZZ7317"/>
      <c r="EAA7317"/>
      <c r="EAB7317"/>
      <c r="EAC7317"/>
      <c r="EAD7317"/>
      <c r="EAE7317"/>
      <c r="EAF7317"/>
      <c r="EAG7317"/>
      <c r="EAH7317"/>
    </row>
    <row r="7318" spans="38:89 3390:3414" x14ac:dyDescent="0.3"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  <c r="BE7318"/>
      <c r="BF7318"/>
      <c r="BG7318"/>
      <c r="BH7318"/>
      <c r="BI7318"/>
      <c r="BJ7318"/>
      <c r="BK7318"/>
      <c r="BL7318"/>
      <c r="BM7318"/>
      <c r="BN7318"/>
      <c r="BO7318"/>
      <c r="BP7318"/>
      <c r="BQ7318"/>
      <c r="BR7318"/>
      <c r="BS7318"/>
      <c r="BT7318"/>
      <c r="BU7318"/>
      <c r="BV7318"/>
      <c r="BW7318"/>
      <c r="BX7318"/>
      <c r="BY7318"/>
      <c r="BZ7318"/>
      <c r="CA7318"/>
      <c r="CB7318"/>
      <c r="CC7318"/>
      <c r="CD7318"/>
      <c r="CE7318"/>
      <c r="CF7318"/>
      <c r="CG7318"/>
      <c r="CH7318"/>
      <c r="CI7318"/>
      <c r="CJ7318"/>
      <c r="CK7318"/>
      <c r="DZJ7318"/>
      <c r="DZK7318"/>
      <c r="DZL7318"/>
      <c r="DZM7318"/>
      <c r="DZN7318"/>
      <c r="DZO7318"/>
      <c r="DZP7318"/>
      <c r="DZQ7318"/>
      <c r="DZR7318"/>
      <c r="DZS7318"/>
      <c r="DZT7318"/>
      <c r="DZU7318"/>
      <c r="DZV7318"/>
      <c r="DZW7318"/>
      <c r="DZX7318"/>
      <c r="DZY7318"/>
      <c r="DZZ7318"/>
      <c r="EAA7318"/>
      <c r="EAB7318"/>
      <c r="EAC7318"/>
      <c r="EAD7318"/>
      <c r="EAE7318"/>
      <c r="EAF7318"/>
      <c r="EAG7318"/>
      <c r="EAH7318"/>
    </row>
    <row r="7319" spans="38:89 3390:3414" x14ac:dyDescent="0.3"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  <c r="BE7319"/>
      <c r="BF7319"/>
      <c r="BG7319"/>
      <c r="BH7319"/>
      <c r="BI7319"/>
      <c r="BJ7319"/>
      <c r="BK7319"/>
      <c r="BL7319"/>
      <c r="BM7319"/>
      <c r="BN7319"/>
      <c r="BO7319"/>
      <c r="BP7319"/>
      <c r="BQ7319"/>
      <c r="BR7319"/>
      <c r="BS7319"/>
      <c r="BT7319"/>
      <c r="BU7319"/>
      <c r="BV7319"/>
      <c r="BW7319"/>
      <c r="BX7319"/>
      <c r="BY7319"/>
      <c r="BZ7319"/>
      <c r="CA7319"/>
      <c r="CB7319"/>
      <c r="CC7319"/>
      <c r="CD7319"/>
      <c r="CE7319"/>
      <c r="CF7319"/>
      <c r="CG7319"/>
      <c r="CH7319"/>
      <c r="CI7319"/>
      <c r="CJ7319"/>
      <c r="CK7319"/>
      <c r="DZJ7319"/>
      <c r="DZK7319"/>
      <c r="DZL7319"/>
      <c r="DZM7319"/>
      <c r="DZN7319"/>
      <c r="DZO7319"/>
      <c r="DZP7319"/>
      <c r="DZQ7319"/>
      <c r="DZR7319"/>
      <c r="DZS7319"/>
      <c r="DZT7319"/>
      <c r="DZU7319"/>
      <c r="DZV7319"/>
      <c r="DZW7319"/>
      <c r="DZX7319"/>
      <c r="DZY7319"/>
      <c r="DZZ7319"/>
      <c r="EAA7319"/>
      <c r="EAB7319"/>
      <c r="EAC7319"/>
      <c r="EAD7319"/>
      <c r="EAE7319"/>
      <c r="EAF7319"/>
      <c r="EAG7319"/>
      <c r="EAH7319"/>
    </row>
    <row r="7320" spans="38:89 3390:3414" x14ac:dyDescent="0.3"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  <c r="BE7320"/>
      <c r="BF7320"/>
      <c r="BG7320"/>
      <c r="BH7320"/>
      <c r="BI7320"/>
      <c r="BJ7320"/>
      <c r="BK7320"/>
      <c r="BL7320"/>
      <c r="BM7320"/>
      <c r="BN7320"/>
      <c r="BO7320"/>
      <c r="BP7320"/>
      <c r="BQ7320"/>
      <c r="BR7320"/>
      <c r="BS7320"/>
      <c r="BT7320"/>
      <c r="BU7320"/>
      <c r="BV7320"/>
      <c r="BW7320"/>
      <c r="BX7320"/>
      <c r="BY7320"/>
      <c r="BZ7320"/>
      <c r="CA7320"/>
      <c r="CB7320"/>
      <c r="CC7320"/>
      <c r="CD7320"/>
      <c r="CE7320"/>
      <c r="CF7320"/>
      <c r="CG7320"/>
      <c r="CH7320"/>
      <c r="CI7320"/>
      <c r="CJ7320"/>
      <c r="CK7320"/>
      <c r="DZJ7320"/>
      <c r="DZK7320"/>
      <c r="DZL7320"/>
      <c r="DZM7320"/>
      <c r="DZN7320"/>
      <c r="DZO7320"/>
      <c r="DZP7320"/>
      <c r="DZQ7320"/>
      <c r="DZR7320"/>
      <c r="DZS7320"/>
      <c r="DZT7320"/>
      <c r="DZU7320"/>
      <c r="DZV7320"/>
      <c r="DZW7320"/>
      <c r="DZX7320"/>
      <c r="DZY7320"/>
      <c r="DZZ7320"/>
      <c r="EAA7320"/>
      <c r="EAB7320"/>
      <c r="EAC7320"/>
      <c r="EAD7320"/>
      <c r="EAE7320"/>
      <c r="EAF7320"/>
      <c r="EAG7320"/>
      <c r="EAH7320"/>
    </row>
    <row r="7321" spans="38:89 3390:3414" x14ac:dyDescent="0.3"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  <c r="BE7321"/>
      <c r="BF7321"/>
      <c r="BG7321"/>
      <c r="BH7321"/>
      <c r="BI7321"/>
      <c r="BJ7321"/>
      <c r="BK7321"/>
      <c r="BL7321"/>
      <c r="BM7321"/>
      <c r="BN7321"/>
      <c r="BO7321"/>
      <c r="BP7321"/>
      <c r="BQ7321"/>
      <c r="BR7321"/>
      <c r="BS7321"/>
      <c r="BT7321"/>
      <c r="BU7321"/>
      <c r="BV7321"/>
      <c r="BW7321"/>
      <c r="BX7321"/>
      <c r="BY7321"/>
      <c r="BZ7321"/>
      <c r="CA7321"/>
      <c r="CB7321"/>
      <c r="CC7321"/>
      <c r="CD7321"/>
      <c r="CE7321"/>
      <c r="CF7321"/>
      <c r="CG7321"/>
      <c r="CH7321"/>
      <c r="CI7321"/>
      <c r="CJ7321"/>
      <c r="CK7321"/>
      <c r="DZJ7321"/>
      <c r="DZK7321"/>
      <c r="DZL7321"/>
      <c r="DZM7321"/>
      <c r="DZN7321"/>
      <c r="DZO7321"/>
      <c r="DZP7321"/>
      <c r="DZQ7321"/>
      <c r="DZR7321"/>
      <c r="DZS7321"/>
      <c r="DZT7321"/>
      <c r="DZU7321"/>
      <c r="DZV7321"/>
      <c r="DZW7321"/>
      <c r="DZX7321"/>
      <c r="DZY7321"/>
      <c r="DZZ7321"/>
      <c r="EAA7321"/>
      <c r="EAB7321"/>
      <c r="EAC7321"/>
      <c r="EAD7321"/>
      <c r="EAE7321"/>
      <c r="EAF7321"/>
      <c r="EAG7321"/>
      <c r="EAH7321"/>
    </row>
    <row r="7322" spans="38:89 3390:3414" x14ac:dyDescent="0.3"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  <c r="BE7322"/>
      <c r="BF7322"/>
      <c r="BG7322"/>
      <c r="BH7322"/>
      <c r="BI7322"/>
      <c r="BJ7322"/>
      <c r="BK7322"/>
      <c r="BL7322"/>
      <c r="BM7322"/>
      <c r="BN7322"/>
      <c r="BO7322"/>
      <c r="BP7322"/>
      <c r="BQ7322"/>
      <c r="BR7322"/>
      <c r="BS7322"/>
      <c r="BT7322"/>
      <c r="BU7322"/>
      <c r="BV7322"/>
      <c r="BW7322"/>
      <c r="BX7322"/>
      <c r="BY7322"/>
      <c r="BZ7322"/>
      <c r="CA7322"/>
      <c r="CB7322"/>
      <c r="CC7322"/>
      <c r="CD7322"/>
      <c r="CE7322"/>
      <c r="CF7322"/>
      <c r="CG7322"/>
      <c r="CH7322"/>
      <c r="CI7322"/>
      <c r="CJ7322"/>
      <c r="CK7322"/>
      <c r="DZJ7322"/>
      <c r="DZK7322"/>
      <c r="DZL7322"/>
      <c r="DZM7322"/>
      <c r="DZN7322"/>
      <c r="DZO7322"/>
      <c r="DZP7322"/>
      <c r="DZQ7322"/>
      <c r="DZR7322"/>
      <c r="DZS7322"/>
      <c r="DZT7322"/>
      <c r="DZU7322"/>
      <c r="DZV7322"/>
      <c r="DZW7322"/>
      <c r="DZX7322"/>
      <c r="DZY7322"/>
      <c r="DZZ7322"/>
      <c r="EAA7322"/>
      <c r="EAB7322"/>
      <c r="EAC7322"/>
      <c r="EAD7322"/>
      <c r="EAE7322"/>
      <c r="EAF7322"/>
      <c r="EAG7322"/>
      <c r="EAH7322"/>
    </row>
    <row r="7323" spans="38:89 3390:3414" x14ac:dyDescent="0.3"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  <c r="BE7323"/>
      <c r="BF7323"/>
      <c r="BG7323"/>
      <c r="BH7323"/>
      <c r="BI7323"/>
      <c r="BJ7323"/>
      <c r="BK7323"/>
      <c r="BL7323"/>
      <c r="BM7323"/>
      <c r="BN7323"/>
      <c r="BO7323"/>
      <c r="BP7323"/>
      <c r="BQ7323"/>
      <c r="BR7323"/>
      <c r="BS7323"/>
      <c r="BT7323"/>
      <c r="BU7323"/>
      <c r="BV7323"/>
      <c r="BW7323"/>
      <c r="BX7323"/>
      <c r="BY7323"/>
      <c r="BZ7323"/>
      <c r="CA7323"/>
      <c r="CB7323"/>
      <c r="CC7323"/>
      <c r="CD7323"/>
      <c r="CE7323"/>
      <c r="CF7323"/>
      <c r="CG7323"/>
      <c r="CH7323"/>
      <c r="CI7323"/>
      <c r="CJ7323"/>
      <c r="CK7323"/>
      <c r="DZJ7323"/>
      <c r="DZK7323"/>
      <c r="DZL7323"/>
      <c r="DZM7323"/>
      <c r="DZN7323"/>
      <c r="DZO7323"/>
      <c r="DZP7323"/>
      <c r="DZQ7323"/>
      <c r="DZR7323"/>
      <c r="DZS7323"/>
      <c r="DZT7323"/>
      <c r="DZU7323"/>
      <c r="DZV7323"/>
      <c r="DZW7323"/>
      <c r="DZX7323"/>
      <c r="DZY7323"/>
      <c r="DZZ7323"/>
      <c r="EAA7323"/>
      <c r="EAB7323"/>
      <c r="EAC7323"/>
      <c r="EAD7323"/>
      <c r="EAE7323"/>
      <c r="EAF7323"/>
      <c r="EAG7323"/>
      <c r="EAH7323"/>
    </row>
    <row r="7324" spans="38:89 3390:3414" x14ac:dyDescent="0.3"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  <c r="BE7324"/>
      <c r="BF7324"/>
      <c r="BG7324"/>
      <c r="BH7324"/>
      <c r="BI7324"/>
      <c r="BJ7324"/>
      <c r="BK7324"/>
      <c r="BL7324"/>
      <c r="BM7324"/>
      <c r="BN7324"/>
      <c r="BO7324"/>
      <c r="BP7324"/>
      <c r="BQ7324"/>
      <c r="BR7324"/>
      <c r="BS7324"/>
      <c r="BT7324"/>
      <c r="BU7324"/>
      <c r="BV7324"/>
      <c r="BW7324"/>
      <c r="BX7324"/>
      <c r="BY7324"/>
      <c r="BZ7324"/>
      <c r="CA7324"/>
      <c r="CB7324"/>
      <c r="CC7324"/>
      <c r="CD7324"/>
      <c r="CE7324"/>
      <c r="CF7324"/>
      <c r="CG7324"/>
      <c r="CH7324"/>
      <c r="CI7324"/>
      <c r="CJ7324"/>
      <c r="CK7324"/>
      <c r="DZJ7324"/>
      <c r="DZK7324"/>
      <c r="DZL7324"/>
      <c r="DZM7324"/>
      <c r="DZN7324"/>
      <c r="DZO7324"/>
      <c r="DZP7324"/>
      <c r="DZQ7324"/>
      <c r="DZR7324"/>
      <c r="DZS7324"/>
      <c r="DZT7324"/>
      <c r="DZU7324"/>
      <c r="DZV7324"/>
      <c r="DZW7324"/>
      <c r="DZX7324"/>
      <c r="DZY7324"/>
      <c r="DZZ7324"/>
      <c r="EAA7324"/>
      <c r="EAB7324"/>
      <c r="EAC7324"/>
      <c r="EAD7324"/>
      <c r="EAE7324"/>
      <c r="EAF7324"/>
      <c r="EAG7324"/>
      <c r="EAH7324"/>
    </row>
    <row r="7325" spans="38:89 3390:3414" x14ac:dyDescent="0.3"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  <c r="BE7325"/>
      <c r="BF7325"/>
      <c r="BG7325"/>
      <c r="BH7325"/>
      <c r="BI7325"/>
      <c r="BJ7325"/>
      <c r="BK7325"/>
      <c r="BL7325"/>
      <c r="BM7325"/>
      <c r="BN7325"/>
      <c r="BO7325"/>
      <c r="BP7325"/>
      <c r="BQ7325"/>
      <c r="BR7325"/>
      <c r="BS7325"/>
      <c r="BT7325"/>
      <c r="BU7325"/>
      <c r="BV7325"/>
      <c r="BW7325"/>
      <c r="BX7325"/>
      <c r="BY7325"/>
      <c r="BZ7325"/>
      <c r="CA7325"/>
      <c r="CB7325"/>
      <c r="CC7325"/>
      <c r="CD7325"/>
      <c r="CE7325"/>
      <c r="CF7325"/>
      <c r="CG7325"/>
      <c r="CH7325"/>
      <c r="CI7325"/>
      <c r="CJ7325"/>
      <c r="CK7325"/>
      <c r="DZJ7325"/>
      <c r="DZK7325"/>
      <c r="DZL7325"/>
      <c r="DZM7325"/>
      <c r="DZN7325"/>
      <c r="DZO7325"/>
      <c r="DZP7325"/>
      <c r="DZQ7325"/>
      <c r="DZR7325"/>
      <c r="DZS7325"/>
      <c r="DZT7325"/>
      <c r="DZU7325"/>
      <c r="DZV7325"/>
      <c r="DZW7325"/>
      <c r="DZX7325"/>
      <c r="DZY7325"/>
      <c r="DZZ7325"/>
      <c r="EAA7325"/>
      <c r="EAB7325"/>
      <c r="EAC7325"/>
      <c r="EAD7325"/>
      <c r="EAE7325"/>
      <c r="EAF7325"/>
      <c r="EAG7325"/>
      <c r="EAH7325"/>
    </row>
    <row r="7326" spans="38:89 3390:3414" x14ac:dyDescent="0.3"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  <c r="BE7326"/>
      <c r="BF7326"/>
      <c r="BG7326"/>
      <c r="BH7326"/>
      <c r="BI7326"/>
      <c r="BJ7326"/>
      <c r="BK7326"/>
      <c r="BL7326"/>
      <c r="BM7326"/>
      <c r="BN7326"/>
      <c r="BO7326"/>
      <c r="BP7326"/>
      <c r="BQ7326"/>
      <c r="BR7326"/>
      <c r="BS7326"/>
      <c r="BT7326"/>
      <c r="BU7326"/>
      <c r="BV7326"/>
      <c r="BW7326"/>
      <c r="BX7326"/>
      <c r="BY7326"/>
      <c r="BZ7326"/>
      <c r="CA7326"/>
      <c r="CB7326"/>
      <c r="CC7326"/>
      <c r="CD7326"/>
      <c r="CE7326"/>
      <c r="CF7326"/>
      <c r="CG7326"/>
      <c r="CH7326"/>
      <c r="CI7326"/>
      <c r="CJ7326"/>
      <c r="CK7326"/>
      <c r="DZJ7326"/>
      <c r="DZK7326"/>
      <c r="DZL7326"/>
      <c r="DZM7326"/>
      <c r="DZN7326"/>
      <c r="DZO7326"/>
      <c r="DZP7326"/>
      <c r="DZQ7326"/>
      <c r="DZR7326"/>
      <c r="DZS7326"/>
      <c r="DZT7326"/>
      <c r="DZU7326"/>
      <c r="DZV7326"/>
      <c r="DZW7326"/>
      <c r="DZX7326"/>
      <c r="DZY7326"/>
      <c r="DZZ7326"/>
      <c r="EAA7326"/>
      <c r="EAB7326"/>
      <c r="EAC7326"/>
      <c r="EAD7326"/>
      <c r="EAE7326"/>
      <c r="EAF7326"/>
      <c r="EAG7326"/>
      <c r="EAH7326"/>
    </row>
    <row r="7327" spans="38:89 3390:3414" x14ac:dyDescent="0.3"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  <c r="BE7327"/>
      <c r="BF7327"/>
      <c r="BG7327"/>
      <c r="BH7327"/>
      <c r="BI7327"/>
      <c r="BJ7327"/>
      <c r="BK7327"/>
      <c r="BL7327"/>
      <c r="BM7327"/>
      <c r="BN7327"/>
      <c r="BO7327"/>
      <c r="BP7327"/>
      <c r="BQ7327"/>
      <c r="BR7327"/>
      <c r="BS7327"/>
      <c r="BT7327"/>
      <c r="BU7327"/>
      <c r="BV7327"/>
      <c r="BW7327"/>
      <c r="BX7327"/>
      <c r="BY7327"/>
      <c r="BZ7327"/>
      <c r="CA7327"/>
      <c r="CB7327"/>
      <c r="CC7327"/>
      <c r="CD7327"/>
      <c r="CE7327"/>
      <c r="CF7327"/>
      <c r="CG7327"/>
      <c r="CH7327"/>
      <c r="CI7327"/>
      <c r="CJ7327"/>
      <c r="CK7327"/>
      <c r="DZJ7327"/>
      <c r="DZK7327"/>
      <c r="DZL7327"/>
      <c r="DZM7327"/>
      <c r="DZN7327"/>
      <c r="DZO7327"/>
      <c r="DZP7327"/>
      <c r="DZQ7327"/>
      <c r="DZR7327"/>
      <c r="DZS7327"/>
      <c r="DZT7327"/>
      <c r="DZU7327"/>
      <c r="DZV7327"/>
      <c r="DZW7327"/>
      <c r="DZX7327"/>
      <c r="DZY7327"/>
      <c r="DZZ7327"/>
      <c r="EAA7327"/>
      <c r="EAB7327"/>
      <c r="EAC7327"/>
      <c r="EAD7327"/>
      <c r="EAE7327"/>
      <c r="EAF7327"/>
      <c r="EAG7327"/>
      <c r="EAH7327"/>
    </row>
    <row r="7328" spans="38:89 3390:3414" x14ac:dyDescent="0.3"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  <c r="BE7328"/>
      <c r="BF7328"/>
      <c r="BG7328"/>
      <c r="BH7328"/>
      <c r="BI7328"/>
      <c r="BJ7328"/>
      <c r="BK7328"/>
      <c r="BL7328"/>
      <c r="BM7328"/>
      <c r="BN7328"/>
      <c r="BO7328"/>
      <c r="BP7328"/>
      <c r="BQ7328"/>
      <c r="BR7328"/>
      <c r="BS7328"/>
      <c r="BT7328"/>
      <c r="BU7328"/>
      <c r="BV7328"/>
      <c r="BW7328"/>
      <c r="BX7328"/>
      <c r="BY7328"/>
      <c r="BZ7328"/>
      <c r="CA7328"/>
      <c r="CB7328"/>
      <c r="CC7328"/>
      <c r="CD7328"/>
      <c r="CE7328"/>
      <c r="CF7328"/>
      <c r="CG7328"/>
      <c r="CH7328"/>
      <c r="CI7328"/>
      <c r="CJ7328"/>
      <c r="CK7328"/>
      <c r="DZJ7328"/>
      <c r="DZK7328"/>
      <c r="DZL7328"/>
      <c r="DZM7328"/>
      <c r="DZN7328"/>
      <c r="DZO7328"/>
      <c r="DZP7328"/>
      <c r="DZQ7328"/>
      <c r="DZR7328"/>
      <c r="DZS7328"/>
      <c r="DZT7328"/>
      <c r="DZU7328"/>
      <c r="DZV7328"/>
      <c r="DZW7328"/>
      <c r="DZX7328"/>
      <c r="DZY7328"/>
      <c r="DZZ7328"/>
      <c r="EAA7328"/>
      <c r="EAB7328"/>
      <c r="EAC7328"/>
      <c r="EAD7328"/>
      <c r="EAE7328"/>
      <c r="EAF7328"/>
      <c r="EAG7328"/>
      <c r="EAH7328"/>
    </row>
    <row r="7329" spans="38:89 3390:3414" x14ac:dyDescent="0.3"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  <c r="BE7329"/>
      <c r="BF7329"/>
      <c r="BG7329"/>
      <c r="BH7329"/>
      <c r="BI7329"/>
      <c r="BJ7329"/>
      <c r="BK7329"/>
      <c r="BL7329"/>
      <c r="BM7329"/>
      <c r="BN7329"/>
      <c r="BO7329"/>
      <c r="BP7329"/>
      <c r="BQ7329"/>
      <c r="BR7329"/>
      <c r="BS7329"/>
      <c r="BT7329"/>
      <c r="BU7329"/>
      <c r="BV7329"/>
      <c r="BW7329"/>
      <c r="BX7329"/>
      <c r="BY7329"/>
      <c r="BZ7329"/>
      <c r="CA7329"/>
      <c r="CB7329"/>
      <c r="CC7329"/>
      <c r="CD7329"/>
      <c r="CE7329"/>
      <c r="CF7329"/>
      <c r="CG7329"/>
      <c r="CH7329"/>
      <c r="CI7329"/>
      <c r="CJ7329"/>
      <c r="CK7329"/>
      <c r="DZJ7329"/>
      <c r="DZK7329"/>
      <c r="DZL7329"/>
      <c r="DZM7329"/>
      <c r="DZN7329"/>
      <c r="DZO7329"/>
      <c r="DZP7329"/>
      <c r="DZQ7329"/>
      <c r="DZR7329"/>
      <c r="DZS7329"/>
      <c r="DZT7329"/>
      <c r="DZU7329"/>
      <c r="DZV7329"/>
      <c r="DZW7329"/>
      <c r="DZX7329"/>
      <c r="DZY7329"/>
      <c r="DZZ7329"/>
      <c r="EAA7329"/>
      <c r="EAB7329"/>
      <c r="EAC7329"/>
      <c r="EAD7329"/>
      <c r="EAE7329"/>
      <c r="EAF7329"/>
      <c r="EAG7329"/>
      <c r="EAH7329"/>
    </row>
    <row r="7330" spans="38:89 3390:3414" x14ac:dyDescent="0.3"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  <c r="BE7330"/>
      <c r="BF7330"/>
      <c r="BG7330"/>
      <c r="BH7330"/>
      <c r="BI7330"/>
      <c r="BJ7330"/>
      <c r="BK7330"/>
      <c r="BL7330"/>
      <c r="BM7330"/>
      <c r="BN7330"/>
      <c r="BO7330"/>
      <c r="BP7330"/>
      <c r="BQ7330"/>
      <c r="BR7330"/>
      <c r="BS7330"/>
      <c r="BT7330"/>
      <c r="BU7330"/>
      <c r="BV7330"/>
      <c r="BW7330"/>
      <c r="BX7330"/>
      <c r="BY7330"/>
      <c r="BZ7330"/>
      <c r="CA7330"/>
      <c r="CB7330"/>
      <c r="CC7330"/>
      <c r="CD7330"/>
      <c r="CE7330"/>
      <c r="CF7330"/>
      <c r="CG7330"/>
      <c r="CH7330"/>
      <c r="CI7330"/>
      <c r="CJ7330"/>
      <c r="CK7330"/>
      <c r="DZJ7330"/>
      <c r="DZK7330"/>
      <c r="DZL7330"/>
      <c r="DZM7330"/>
      <c r="DZN7330"/>
      <c r="DZO7330"/>
      <c r="DZP7330"/>
      <c r="DZQ7330"/>
      <c r="DZR7330"/>
      <c r="DZS7330"/>
      <c r="DZT7330"/>
      <c r="DZU7330"/>
      <c r="DZV7330"/>
      <c r="DZW7330"/>
      <c r="DZX7330"/>
      <c r="DZY7330"/>
      <c r="DZZ7330"/>
      <c r="EAA7330"/>
      <c r="EAB7330"/>
      <c r="EAC7330"/>
      <c r="EAD7330"/>
      <c r="EAE7330"/>
      <c r="EAF7330"/>
      <c r="EAG7330"/>
      <c r="EAH7330"/>
    </row>
    <row r="7331" spans="38:89 3390:3414" x14ac:dyDescent="0.3"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  <c r="BE7331"/>
      <c r="BF7331"/>
      <c r="BG7331"/>
      <c r="BH7331"/>
      <c r="BI7331"/>
      <c r="BJ7331"/>
      <c r="BK7331"/>
      <c r="BL7331"/>
      <c r="BM7331"/>
      <c r="BN7331"/>
      <c r="BO7331"/>
      <c r="BP7331"/>
      <c r="BQ7331"/>
      <c r="BR7331"/>
      <c r="BS7331"/>
      <c r="BT7331"/>
      <c r="BU7331"/>
      <c r="BV7331"/>
      <c r="BW7331"/>
      <c r="BX7331"/>
      <c r="BY7331"/>
      <c r="BZ7331"/>
      <c r="CA7331"/>
      <c r="CB7331"/>
      <c r="CC7331"/>
      <c r="CD7331"/>
      <c r="CE7331"/>
      <c r="CF7331"/>
      <c r="CG7331"/>
      <c r="CH7331"/>
      <c r="CI7331"/>
      <c r="CJ7331"/>
      <c r="CK7331"/>
      <c r="DZJ7331"/>
      <c r="DZK7331"/>
      <c r="DZL7331"/>
      <c r="DZM7331"/>
      <c r="DZN7331"/>
      <c r="DZO7331"/>
      <c r="DZP7331"/>
      <c r="DZQ7331"/>
      <c r="DZR7331"/>
      <c r="DZS7331"/>
      <c r="DZT7331"/>
      <c r="DZU7331"/>
      <c r="DZV7331"/>
      <c r="DZW7331"/>
      <c r="DZX7331"/>
      <c r="DZY7331"/>
      <c r="DZZ7331"/>
      <c r="EAA7331"/>
      <c r="EAB7331"/>
      <c r="EAC7331"/>
      <c r="EAD7331"/>
      <c r="EAE7331"/>
      <c r="EAF7331"/>
      <c r="EAG7331"/>
      <c r="EAH7331"/>
    </row>
    <row r="7332" spans="38:89 3390:3414" x14ac:dyDescent="0.3"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  <c r="BE7332"/>
      <c r="BF7332"/>
      <c r="BG7332"/>
      <c r="BH7332"/>
      <c r="BI7332"/>
      <c r="BJ7332"/>
      <c r="BK7332"/>
      <c r="BL7332"/>
      <c r="BM7332"/>
      <c r="BN7332"/>
      <c r="BO7332"/>
      <c r="BP7332"/>
      <c r="BQ7332"/>
      <c r="BR7332"/>
      <c r="BS7332"/>
      <c r="BT7332"/>
      <c r="BU7332"/>
      <c r="BV7332"/>
      <c r="BW7332"/>
      <c r="BX7332"/>
      <c r="BY7332"/>
      <c r="BZ7332"/>
      <c r="CA7332"/>
      <c r="CB7332"/>
      <c r="CC7332"/>
      <c r="CD7332"/>
      <c r="CE7332"/>
      <c r="CF7332"/>
      <c r="CG7332"/>
      <c r="CH7332"/>
      <c r="CI7332"/>
      <c r="CJ7332"/>
      <c r="CK7332"/>
      <c r="DZJ7332"/>
      <c r="DZK7332"/>
      <c r="DZL7332"/>
      <c r="DZM7332"/>
      <c r="DZN7332"/>
      <c r="DZO7332"/>
      <c r="DZP7332"/>
      <c r="DZQ7332"/>
      <c r="DZR7332"/>
      <c r="DZS7332"/>
      <c r="DZT7332"/>
      <c r="DZU7332"/>
      <c r="DZV7332"/>
      <c r="DZW7332"/>
      <c r="DZX7332"/>
      <c r="DZY7332"/>
      <c r="DZZ7332"/>
      <c r="EAA7332"/>
      <c r="EAB7332"/>
      <c r="EAC7332"/>
      <c r="EAD7332"/>
      <c r="EAE7332"/>
      <c r="EAF7332"/>
      <c r="EAG7332"/>
      <c r="EAH7332"/>
    </row>
    <row r="7333" spans="38:89 3390:3414" x14ac:dyDescent="0.3"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  <c r="BE7333"/>
      <c r="BF7333"/>
      <c r="BG7333"/>
      <c r="BH7333"/>
      <c r="BI7333"/>
      <c r="BJ7333"/>
      <c r="BK7333"/>
      <c r="BL7333"/>
      <c r="BM7333"/>
      <c r="BN7333"/>
      <c r="BO7333"/>
      <c r="BP7333"/>
      <c r="BQ7333"/>
      <c r="BR7333"/>
      <c r="BS7333"/>
      <c r="BT7333"/>
      <c r="BU7333"/>
      <c r="BV7333"/>
      <c r="BW7333"/>
      <c r="BX7333"/>
      <c r="BY7333"/>
      <c r="BZ7333"/>
      <c r="CA7333"/>
      <c r="CB7333"/>
      <c r="CC7333"/>
      <c r="CD7333"/>
      <c r="CE7333"/>
      <c r="CF7333"/>
      <c r="CG7333"/>
      <c r="CH7333"/>
      <c r="CI7333"/>
      <c r="CJ7333"/>
      <c r="CK7333"/>
      <c r="DZJ7333"/>
      <c r="DZK7333"/>
      <c r="DZL7333"/>
      <c r="DZM7333"/>
      <c r="DZN7333"/>
      <c r="DZO7333"/>
      <c r="DZP7333"/>
      <c r="DZQ7333"/>
      <c r="DZR7333"/>
      <c r="DZS7333"/>
      <c r="DZT7333"/>
      <c r="DZU7333"/>
      <c r="DZV7333"/>
      <c r="DZW7333"/>
      <c r="DZX7333"/>
      <c r="DZY7333"/>
      <c r="DZZ7333"/>
      <c r="EAA7333"/>
      <c r="EAB7333"/>
      <c r="EAC7333"/>
      <c r="EAD7333"/>
      <c r="EAE7333"/>
      <c r="EAF7333"/>
      <c r="EAG7333"/>
      <c r="EAH7333"/>
    </row>
    <row r="7334" spans="38:89 3390:3414" x14ac:dyDescent="0.3"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  <c r="BE7334"/>
      <c r="BF7334"/>
      <c r="BG7334"/>
      <c r="BH7334"/>
      <c r="BI7334"/>
      <c r="BJ7334"/>
      <c r="BK7334"/>
      <c r="BL7334"/>
      <c r="BM7334"/>
      <c r="BN7334"/>
      <c r="BO7334"/>
      <c r="BP7334"/>
      <c r="BQ7334"/>
      <c r="BR7334"/>
      <c r="BS7334"/>
      <c r="BT7334"/>
      <c r="BU7334"/>
      <c r="BV7334"/>
      <c r="BW7334"/>
      <c r="BX7334"/>
      <c r="BY7334"/>
      <c r="BZ7334"/>
      <c r="CA7334"/>
      <c r="CB7334"/>
      <c r="CC7334"/>
      <c r="CD7334"/>
      <c r="CE7334"/>
      <c r="CF7334"/>
      <c r="CG7334"/>
      <c r="CH7334"/>
      <c r="CI7334"/>
      <c r="CJ7334"/>
      <c r="CK7334"/>
      <c r="DZJ7334"/>
      <c r="DZK7334"/>
      <c r="DZL7334"/>
      <c r="DZM7334"/>
      <c r="DZN7334"/>
      <c r="DZO7334"/>
      <c r="DZP7334"/>
      <c r="DZQ7334"/>
      <c r="DZR7334"/>
      <c r="DZS7334"/>
      <c r="DZT7334"/>
      <c r="DZU7334"/>
      <c r="DZV7334"/>
      <c r="DZW7334"/>
      <c r="DZX7334"/>
      <c r="DZY7334"/>
      <c r="DZZ7334"/>
      <c r="EAA7334"/>
      <c r="EAB7334"/>
      <c r="EAC7334"/>
      <c r="EAD7334"/>
      <c r="EAE7334"/>
      <c r="EAF7334"/>
      <c r="EAG7334"/>
      <c r="EAH7334"/>
    </row>
    <row r="7335" spans="38:89 3390:3414" x14ac:dyDescent="0.3"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  <c r="BE7335"/>
      <c r="BF7335"/>
      <c r="BG7335"/>
      <c r="BH7335"/>
      <c r="BI7335"/>
      <c r="BJ7335"/>
      <c r="BK7335"/>
      <c r="BL7335"/>
      <c r="BM7335"/>
      <c r="BN7335"/>
      <c r="BO7335"/>
      <c r="BP7335"/>
      <c r="BQ7335"/>
      <c r="BR7335"/>
      <c r="BS7335"/>
      <c r="BT7335"/>
      <c r="BU7335"/>
      <c r="BV7335"/>
      <c r="BW7335"/>
      <c r="BX7335"/>
      <c r="BY7335"/>
      <c r="BZ7335"/>
      <c r="CA7335"/>
      <c r="CB7335"/>
      <c r="CC7335"/>
      <c r="CD7335"/>
      <c r="CE7335"/>
      <c r="CF7335"/>
      <c r="CG7335"/>
      <c r="CH7335"/>
      <c r="CI7335"/>
      <c r="CJ7335"/>
      <c r="CK7335"/>
      <c r="DZJ7335"/>
      <c r="DZK7335"/>
      <c r="DZL7335"/>
      <c r="DZM7335"/>
      <c r="DZN7335"/>
      <c r="DZO7335"/>
      <c r="DZP7335"/>
      <c r="DZQ7335"/>
      <c r="DZR7335"/>
      <c r="DZS7335"/>
      <c r="DZT7335"/>
      <c r="DZU7335"/>
      <c r="DZV7335"/>
      <c r="DZW7335"/>
      <c r="DZX7335"/>
      <c r="DZY7335"/>
      <c r="DZZ7335"/>
      <c r="EAA7335"/>
      <c r="EAB7335"/>
      <c r="EAC7335"/>
      <c r="EAD7335"/>
      <c r="EAE7335"/>
      <c r="EAF7335"/>
      <c r="EAG7335"/>
      <c r="EAH7335"/>
    </row>
    <row r="7336" spans="38:89 3390:3414" x14ac:dyDescent="0.3"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  <c r="BE7336"/>
      <c r="BF7336"/>
      <c r="BG7336"/>
      <c r="BH7336"/>
      <c r="BI7336"/>
      <c r="BJ7336"/>
      <c r="BK7336"/>
      <c r="BL7336"/>
      <c r="BM7336"/>
      <c r="BN7336"/>
      <c r="BO7336"/>
      <c r="BP7336"/>
      <c r="BQ7336"/>
      <c r="BR7336"/>
      <c r="BS7336"/>
      <c r="BT7336"/>
      <c r="BU7336"/>
      <c r="BV7336"/>
      <c r="BW7336"/>
      <c r="BX7336"/>
      <c r="BY7336"/>
      <c r="BZ7336"/>
      <c r="CA7336"/>
      <c r="CB7336"/>
      <c r="CC7336"/>
      <c r="CD7336"/>
      <c r="CE7336"/>
      <c r="CF7336"/>
      <c r="CG7336"/>
      <c r="CH7336"/>
      <c r="CI7336"/>
      <c r="CJ7336"/>
      <c r="CK7336"/>
      <c r="DZJ7336"/>
      <c r="DZK7336"/>
      <c r="DZL7336"/>
      <c r="DZM7336"/>
      <c r="DZN7336"/>
      <c r="DZO7336"/>
      <c r="DZP7336"/>
      <c r="DZQ7336"/>
      <c r="DZR7336"/>
      <c r="DZS7336"/>
      <c r="DZT7336"/>
      <c r="DZU7336"/>
      <c r="DZV7336"/>
      <c r="DZW7336"/>
      <c r="DZX7336"/>
      <c r="DZY7336"/>
      <c r="DZZ7336"/>
      <c r="EAA7336"/>
      <c r="EAB7336"/>
      <c r="EAC7336"/>
      <c r="EAD7336"/>
      <c r="EAE7336"/>
      <c r="EAF7336"/>
      <c r="EAG7336"/>
      <c r="EAH7336"/>
    </row>
    <row r="7337" spans="38:89 3390:3414" x14ac:dyDescent="0.3"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  <c r="BE7337"/>
      <c r="BF7337"/>
      <c r="BG7337"/>
      <c r="BH7337"/>
      <c r="BI7337"/>
      <c r="BJ7337"/>
      <c r="BK7337"/>
      <c r="BL7337"/>
      <c r="BM7337"/>
      <c r="BN7337"/>
      <c r="BO7337"/>
      <c r="BP7337"/>
      <c r="BQ7337"/>
      <c r="BR7337"/>
      <c r="BS7337"/>
      <c r="BT7337"/>
      <c r="BU7337"/>
      <c r="BV7337"/>
      <c r="BW7337"/>
      <c r="BX7337"/>
      <c r="BY7337"/>
      <c r="BZ7337"/>
      <c r="CA7337"/>
      <c r="CB7337"/>
      <c r="CC7337"/>
      <c r="CD7337"/>
      <c r="CE7337"/>
      <c r="CF7337"/>
      <c r="CG7337"/>
      <c r="CH7337"/>
      <c r="CI7337"/>
      <c r="CJ7337"/>
      <c r="CK7337"/>
      <c r="DZJ7337"/>
      <c r="DZK7337"/>
      <c r="DZL7337"/>
      <c r="DZM7337"/>
      <c r="DZN7337"/>
      <c r="DZO7337"/>
      <c r="DZP7337"/>
      <c r="DZQ7337"/>
      <c r="DZR7337"/>
      <c r="DZS7337"/>
      <c r="DZT7337"/>
      <c r="DZU7337"/>
      <c r="DZV7337"/>
      <c r="DZW7337"/>
      <c r="DZX7337"/>
      <c r="DZY7337"/>
      <c r="DZZ7337"/>
      <c r="EAA7337"/>
      <c r="EAB7337"/>
      <c r="EAC7337"/>
      <c r="EAD7337"/>
      <c r="EAE7337"/>
      <c r="EAF7337"/>
      <c r="EAG7337"/>
      <c r="EAH7337"/>
    </row>
    <row r="7338" spans="38:89 3390:3414" x14ac:dyDescent="0.3"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  <c r="BE7338"/>
      <c r="BF7338"/>
      <c r="BG7338"/>
      <c r="BH7338"/>
      <c r="BI7338"/>
      <c r="BJ7338"/>
      <c r="BK7338"/>
      <c r="BL7338"/>
      <c r="BM7338"/>
      <c r="BN7338"/>
      <c r="BO7338"/>
      <c r="BP7338"/>
      <c r="BQ7338"/>
      <c r="BR7338"/>
      <c r="BS7338"/>
      <c r="BT7338"/>
      <c r="BU7338"/>
      <c r="BV7338"/>
      <c r="BW7338"/>
      <c r="BX7338"/>
      <c r="BY7338"/>
      <c r="BZ7338"/>
      <c r="CA7338"/>
      <c r="CB7338"/>
      <c r="CC7338"/>
      <c r="CD7338"/>
      <c r="CE7338"/>
      <c r="CF7338"/>
      <c r="CG7338"/>
      <c r="CH7338"/>
      <c r="CI7338"/>
      <c r="CJ7338"/>
      <c r="CK7338"/>
      <c r="DZJ7338"/>
      <c r="DZK7338"/>
      <c r="DZL7338"/>
      <c r="DZM7338"/>
      <c r="DZN7338"/>
      <c r="DZO7338"/>
      <c r="DZP7338"/>
      <c r="DZQ7338"/>
      <c r="DZR7338"/>
      <c r="DZS7338"/>
      <c r="DZT7338"/>
      <c r="DZU7338"/>
      <c r="DZV7338"/>
      <c r="DZW7338"/>
      <c r="DZX7338"/>
      <c r="DZY7338"/>
      <c r="DZZ7338"/>
      <c r="EAA7338"/>
      <c r="EAB7338"/>
      <c r="EAC7338"/>
      <c r="EAD7338"/>
      <c r="EAE7338"/>
      <c r="EAF7338"/>
      <c r="EAG7338"/>
      <c r="EAH7338"/>
    </row>
    <row r="7339" spans="38:89 3390:3414" x14ac:dyDescent="0.3"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  <c r="BE7339"/>
      <c r="BF7339"/>
      <c r="BG7339"/>
      <c r="BH7339"/>
      <c r="BI7339"/>
      <c r="BJ7339"/>
      <c r="BK7339"/>
      <c r="BL7339"/>
      <c r="BM7339"/>
      <c r="BN7339"/>
      <c r="BO7339"/>
      <c r="BP7339"/>
      <c r="BQ7339"/>
      <c r="BR7339"/>
      <c r="BS7339"/>
      <c r="BT7339"/>
      <c r="BU7339"/>
      <c r="BV7339"/>
      <c r="BW7339"/>
      <c r="BX7339"/>
      <c r="BY7339"/>
      <c r="BZ7339"/>
      <c r="CA7339"/>
      <c r="CB7339"/>
      <c r="CC7339"/>
      <c r="CD7339"/>
      <c r="CE7339"/>
      <c r="CF7339"/>
      <c r="CG7339"/>
      <c r="CH7339"/>
      <c r="CI7339"/>
      <c r="CJ7339"/>
      <c r="CK7339"/>
      <c r="DZJ7339"/>
      <c r="DZK7339"/>
      <c r="DZL7339"/>
      <c r="DZM7339"/>
      <c r="DZN7339"/>
      <c r="DZO7339"/>
      <c r="DZP7339"/>
      <c r="DZQ7339"/>
      <c r="DZR7339"/>
      <c r="DZS7339"/>
      <c r="DZT7339"/>
      <c r="DZU7339"/>
      <c r="DZV7339"/>
      <c r="DZW7339"/>
      <c r="DZX7339"/>
      <c r="DZY7339"/>
      <c r="DZZ7339"/>
      <c r="EAA7339"/>
      <c r="EAB7339"/>
      <c r="EAC7339"/>
      <c r="EAD7339"/>
      <c r="EAE7339"/>
      <c r="EAF7339"/>
      <c r="EAG7339"/>
      <c r="EAH7339"/>
    </row>
    <row r="7340" spans="38:89 3390:3414" x14ac:dyDescent="0.3"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  <c r="BE7340"/>
      <c r="BF7340"/>
      <c r="BG7340"/>
      <c r="BH7340"/>
      <c r="BI7340"/>
      <c r="BJ7340"/>
      <c r="BK7340"/>
      <c r="BL7340"/>
      <c r="BM7340"/>
      <c r="BN7340"/>
      <c r="BO7340"/>
      <c r="BP7340"/>
      <c r="BQ7340"/>
      <c r="BR7340"/>
      <c r="BS7340"/>
      <c r="BT7340"/>
      <c r="BU7340"/>
      <c r="BV7340"/>
      <c r="BW7340"/>
      <c r="BX7340"/>
      <c r="BY7340"/>
      <c r="BZ7340"/>
      <c r="CA7340"/>
      <c r="CB7340"/>
      <c r="CC7340"/>
      <c r="CD7340"/>
      <c r="CE7340"/>
      <c r="CF7340"/>
      <c r="CG7340"/>
      <c r="CH7340"/>
      <c r="CI7340"/>
      <c r="CJ7340"/>
      <c r="CK7340"/>
      <c r="DZJ7340"/>
      <c r="DZK7340"/>
      <c r="DZL7340"/>
      <c r="DZM7340"/>
      <c r="DZN7340"/>
      <c r="DZO7340"/>
      <c r="DZP7340"/>
      <c r="DZQ7340"/>
      <c r="DZR7340"/>
      <c r="DZS7340"/>
      <c r="DZT7340"/>
      <c r="DZU7340"/>
      <c r="DZV7340"/>
      <c r="DZW7340"/>
      <c r="DZX7340"/>
      <c r="DZY7340"/>
      <c r="DZZ7340"/>
      <c r="EAA7340"/>
      <c r="EAB7340"/>
      <c r="EAC7340"/>
      <c r="EAD7340"/>
      <c r="EAE7340"/>
      <c r="EAF7340"/>
      <c r="EAG7340"/>
      <c r="EAH7340"/>
    </row>
    <row r="7341" spans="38:89 3390:3414" x14ac:dyDescent="0.3"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  <c r="BE7341"/>
      <c r="BF7341"/>
      <c r="BG7341"/>
      <c r="BH7341"/>
      <c r="BI7341"/>
      <c r="BJ7341"/>
      <c r="BK7341"/>
      <c r="BL7341"/>
      <c r="BM7341"/>
      <c r="BN7341"/>
      <c r="BO7341"/>
      <c r="BP7341"/>
      <c r="BQ7341"/>
      <c r="BR7341"/>
      <c r="BS7341"/>
      <c r="BT7341"/>
      <c r="BU7341"/>
      <c r="BV7341"/>
      <c r="BW7341"/>
      <c r="BX7341"/>
      <c r="BY7341"/>
      <c r="BZ7341"/>
      <c r="CA7341"/>
      <c r="CB7341"/>
      <c r="CC7341"/>
      <c r="CD7341"/>
      <c r="CE7341"/>
      <c r="CF7341"/>
      <c r="CG7341"/>
      <c r="CH7341"/>
      <c r="CI7341"/>
      <c r="CJ7341"/>
      <c r="CK7341"/>
      <c r="DZJ7341"/>
      <c r="DZK7341"/>
      <c r="DZL7341"/>
      <c r="DZM7341"/>
      <c r="DZN7341"/>
      <c r="DZO7341"/>
      <c r="DZP7341"/>
      <c r="DZQ7341"/>
      <c r="DZR7341"/>
      <c r="DZS7341"/>
      <c r="DZT7341"/>
      <c r="DZU7341"/>
      <c r="DZV7341"/>
      <c r="DZW7341"/>
      <c r="DZX7341"/>
      <c r="DZY7341"/>
      <c r="DZZ7341"/>
      <c r="EAA7341"/>
      <c r="EAB7341"/>
      <c r="EAC7341"/>
      <c r="EAD7341"/>
      <c r="EAE7341"/>
      <c r="EAF7341"/>
      <c r="EAG7341"/>
      <c r="EAH7341"/>
    </row>
    <row r="7342" spans="38:89 3390:3414" x14ac:dyDescent="0.3"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  <c r="BE7342"/>
      <c r="BF7342"/>
      <c r="BG7342"/>
      <c r="BH7342"/>
      <c r="BI7342"/>
      <c r="BJ7342"/>
      <c r="BK7342"/>
      <c r="BL7342"/>
      <c r="BM7342"/>
      <c r="BN7342"/>
      <c r="BO7342"/>
      <c r="BP7342"/>
      <c r="BQ7342"/>
      <c r="BR7342"/>
      <c r="BS7342"/>
      <c r="BT7342"/>
      <c r="BU7342"/>
      <c r="BV7342"/>
      <c r="BW7342"/>
      <c r="BX7342"/>
      <c r="BY7342"/>
      <c r="BZ7342"/>
      <c r="CA7342"/>
      <c r="CB7342"/>
      <c r="CC7342"/>
      <c r="CD7342"/>
      <c r="CE7342"/>
      <c r="CF7342"/>
      <c r="CG7342"/>
      <c r="CH7342"/>
      <c r="CI7342"/>
      <c r="CJ7342"/>
      <c r="CK7342"/>
      <c r="DZJ7342"/>
      <c r="DZK7342"/>
      <c r="DZL7342"/>
      <c r="DZM7342"/>
      <c r="DZN7342"/>
      <c r="DZO7342"/>
      <c r="DZP7342"/>
      <c r="DZQ7342"/>
      <c r="DZR7342"/>
      <c r="DZS7342"/>
      <c r="DZT7342"/>
      <c r="DZU7342"/>
      <c r="DZV7342"/>
      <c r="DZW7342"/>
      <c r="DZX7342"/>
      <c r="DZY7342"/>
      <c r="DZZ7342"/>
      <c r="EAA7342"/>
      <c r="EAB7342"/>
      <c r="EAC7342"/>
      <c r="EAD7342"/>
      <c r="EAE7342"/>
      <c r="EAF7342"/>
      <c r="EAG7342"/>
      <c r="EAH7342"/>
    </row>
    <row r="7343" spans="38:89 3390:3414" x14ac:dyDescent="0.3"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  <c r="BE7343"/>
      <c r="BF7343"/>
      <c r="BG7343"/>
      <c r="BH7343"/>
      <c r="BI7343"/>
      <c r="BJ7343"/>
      <c r="BK7343"/>
      <c r="BL7343"/>
      <c r="BM7343"/>
      <c r="BN7343"/>
      <c r="BO7343"/>
      <c r="BP7343"/>
      <c r="BQ7343"/>
      <c r="BR7343"/>
      <c r="BS7343"/>
      <c r="BT7343"/>
      <c r="BU7343"/>
      <c r="BV7343"/>
      <c r="BW7343"/>
      <c r="BX7343"/>
      <c r="BY7343"/>
      <c r="BZ7343"/>
      <c r="CA7343"/>
      <c r="CB7343"/>
      <c r="CC7343"/>
      <c r="CD7343"/>
      <c r="CE7343"/>
      <c r="CF7343"/>
      <c r="CG7343"/>
      <c r="CH7343"/>
      <c r="CI7343"/>
      <c r="CJ7343"/>
      <c r="CK7343"/>
      <c r="DZJ7343"/>
      <c r="DZK7343"/>
      <c r="DZL7343"/>
      <c r="DZM7343"/>
      <c r="DZN7343"/>
      <c r="DZO7343"/>
      <c r="DZP7343"/>
      <c r="DZQ7343"/>
      <c r="DZR7343"/>
      <c r="DZS7343"/>
      <c r="DZT7343"/>
      <c r="DZU7343"/>
      <c r="DZV7343"/>
      <c r="DZW7343"/>
      <c r="DZX7343"/>
      <c r="DZY7343"/>
      <c r="DZZ7343"/>
      <c r="EAA7343"/>
      <c r="EAB7343"/>
      <c r="EAC7343"/>
      <c r="EAD7343"/>
      <c r="EAE7343"/>
      <c r="EAF7343"/>
      <c r="EAG7343"/>
      <c r="EAH7343"/>
    </row>
    <row r="7344" spans="38:89 3390:3414" x14ac:dyDescent="0.3"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  <c r="BE7344"/>
      <c r="BF7344"/>
      <c r="BG7344"/>
      <c r="BH7344"/>
      <c r="BI7344"/>
      <c r="BJ7344"/>
      <c r="BK7344"/>
      <c r="BL7344"/>
      <c r="BM7344"/>
      <c r="BN7344"/>
      <c r="BO7344"/>
      <c r="BP7344"/>
      <c r="BQ7344"/>
      <c r="BR7344"/>
      <c r="BS7344"/>
      <c r="BT7344"/>
      <c r="BU7344"/>
      <c r="BV7344"/>
      <c r="BW7344"/>
      <c r="BX7344"/>
      <c r="BY7344"/>
      <c r="BZ7344"/>
      <c r="CA7344"/>
      <c r="CB7344"/>
      <c r="CC7344"/>
      <c r="CD7344"/>
      <c r="CE7344"/>
      <c r="CF7344"/>
      <c r="CG7344"/>
      <c r="CH7344"/>
      <c r="CI7344"/>
      <c r="CJ7344"/>
      <c r="CK7344"/>
      <c r="DZJ7344"/>
      <c r="DZK7344"/>
      <c r="DZL7344"/>
      <c r="DZM7344"/>
      <c r="DZN7344"/>
      <c r="DZO7344"/>
      <c r="DZP7344"/>
      <c r="DZQ7344"/>
      <c r="DZR7344"/>
      <c r="DZS7344"/>
      <c r="DZT7344"/>
      <c r="DZU7344"/>
      <c r="DZV7344"/>
      <c r="DZW7344"/>
      <c r="DZX7344"/>
      <c r="DZY7344"/>
      <c r="DZZ7344"/>
      <c r="EAA7344"/>
      <c r="EAB7344"/>
      <c r="EAC7344"/>
      <c r="EAD7344"/>
      <c r="EAE7344"/>
      <c r="EAF7344"/>
      <c r="EAG7344"/>
      <c r="EAH7344"/>
    </row>
    <row r="7345" spans="38:89 3390:3414" x14ac:dyDescent="0.3"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  <c r="BE7345"/>
      <c r="BF7345"/>
      <c r="BG7345"/>
      <c r="BH7345"/>
      <c r="BI7345"/>
      <c r="BJ7345"/>
      <c r="BK7345"/>
      <c r="BL7345"/>
      <c r="BM7345"/>
      <c r="BN7345"/>
      <c r="BO7345"/>
      <c r="BP7345"/>
      <c r="BQ7345"/>
      <c r="BR7345"/>
      <c r="BS7345"/>
      <c r="BT7345"/>
      <c r="BU7345"/>
      <c r="BV7345"/>
      <c r="BW7345"/>
      <c r="BX7345"/>
      <c r="BY7345"/>
      <c r="BZ7345"/>
      <c r="CA7345"/>
      <c r="CB7345"/>
      <c r="CC7345"/>
      <c r="CD7345"/>
      <c r="CE7345"/>
      <c r="CF7345"/>
      <c r="CG7345"/>
      <c r="CH7345"/>
      <c r="CI7345"/>
      <c r="CJ7345"/>
      <c r="CK7345"/>
      <c r="DZJ7345"/>
      <c r="DZK7345"/>
      <c r="DZL7345"/>
      <c r="DZM7345"/>
      <c r="DZN7345"/>
      <c r="DZO7345"/>
      <c r="DZP7345"/>
      <c r="DZQ7345"/>
      <c r="DZR7345"/>
      <c r="DZS7345"/>
      <c r="DZT7345"/>
      <c r="DZU7345"/>
      <c r="DZV7345"/>
      <c r="DZW7345"/>
      <c r="DZX7345"/>
      <c r="DZY7345"/>
      <c r="DZZ7345"/>
      <c r="EAA7345"/>
      <c r="EAB7345"/>
      <c r="EAC7345"/>
      <c r="EAD7345"/>
      <c r="EAE7345"/>
      <c r="EAF7345"/>
      <c r="EAG7345"/>
      <c r="EAH7345"/>
    </row>
    <row r="7346" spans="38:89 3390:3414" x14ac:dyDescent="0.3"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  <c r="BE7346"/>
      <c r="BF7346"/>
      <c r="BG7346"/>
      <c r="BH7346"/>
      <c r="BI7346"/>
      <c r="BJ7346"/>
      <c r="BK7346"/>
      <c r="BL7346"/>
      <c r="BM7346"/>
      <c r="BN7346"/>
      <c r="BO7346"/>
      <c r="BP7346"/>
      <c r="BQ7346"/>
      <c r="BR7346"/>
      <c r="BS7346"/>
      <c r="BT7346"/>
      <c r="BU7346"/>
      <c r="BV7346"/>
      <c r="BW7346"/>
      <c r="BX7346"/>
      <c r="BY7346"/>
      <c r="BZ7346"/>
      <c r="CA7346"/>
      <c r="CB7346"/>
      <c r="CC7346"/>
      <c r="CD7346"/>
      <c r="CE7346"/>
      <c r="CF7346"/>
      <c r="CG7346"/>
      <c r="CH7346"/>
      <c r="CI7346"/>
      <c r="CJ7346"/>
      <c r="CK7346"/>
      <c r="DZJ7346"/>
      <c r="DZK7346"/>
      <c r="DZL7346"/>
      <c r="DZM7346"/>
      <c r="DZN7346"/>
      <c r="DZO7346"/>
      <c r="DZP7346"/>
      <c r="DZQ7346"/>
      <c r="DZR7346"/>
      <c r="DZS7346"/>
      <c r="DZT7346"/>
      <c r="DZU7346"/>
      <c r="DZV7346"/>
      <c r="DZW7346"/>
      <c r="DZX7346"/>
      <c r="DZY7346"/>
      <c r="DZZ7346"/>
      <c r="EAA7346"/>
      <c r="EAB7346"/>
      <c r="EAC7346"/>
      <c r="EAD7346"/>
      <c r="EAE7346"/>
      <c r="EAF7346"/>
      <c r="EAG7346"/>
      <c r="EAH7346"/>
    </row>
    <row r="7347" spans="38:89 3390:3414" x14ac:dyDescent="0.3"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  <c r="BE7347"/>
      <c r="BF7347"/>
      <c r="BG7347"/>
      <c r="BH7347"/>
      <c r="BI7347"/>
      <c r="BJ7347"/>
      <c r="BK7347"/>
      <c r="BL7347"/>
      <c r="BM7347"/>
      <c r="BN7347"/>
      <c r="BO7347"/>
      <c r="BP7347"/>
      <c r="BQ7347"/>
      <c r="BR7347"/>
      <c r="BS7347"/>
      <c r="BT7347"/>
      <c r="BU7347"/>
      <c r="BV7347"/>
      <c r="BW7347"/>
      <c r="BX7347"/>
      <c r="BY7347"/>
      <c r="BZ7347"/>
      <c r="CA7347"/>
      <c r="CB7347"/>
      <c r="CC7347"/>
      <c r="CD7347"/>
      <c r="CE7347"/>
      <c r="CF7347"/>
      <c r="CG7347"/>
      <c r="CH7347"/>
      <c r="CI7347"/>
      <c r="CJ7347"/>
      <c r="CK7347"/>
      <c r="DZJ7347"/>
      <c r="DZK7347"/>
      <c r="DZL7347"/>
      <c r="DZM7347"/>
      <c r="DZN7347"/>
      <c r="DZO7347"/>
      <c r="DZP7347"/>
      <c r="DZQ7347"/>
      <c r="DZR7347"/>
      <c r="DZS7347"/>
      <c r="DZT7347"/>
      <c r="DZU7347"/>
      <c r="DZV7347"/>
      <c r="DZW7347"/>
      <c r="DZX7347"/>
      <c r="DZY7347"/>
      <c r="DZZ7347"/>
      <c r="EAA7347"/>
      <c r="EAB7347"/>
      <c r="EAC7347"/>
      <c r="EAD7347"/>
      <c r="EAE7347"/>
      <c r="EAF7347"/>
      <c r="EAG7347"/>
      <c r="EAH7347"/>
    </row>
    <row r="7348" spans="38:89 3390:3414" x14ac:dyDescent="0.3"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  <c r="BE7348"/>
      <c r="BF7348"/>
      <c r="BG7348"/>
      <c r="BH7348"/>
      <c r="BI7348"/>
      <c r="BJ7348"/>
      <c r="BK7348"/>
      <c r="BL7348"/>
      <c r="BM7348"/>
      <c r="BN7348"/>
      <c r="BO7348"/>
      <c r="BP7348"/>
      <c r="BQ7348"/>
      <c r="BR7348"/>
      <c r="BS7348"/>
      <c r="BT7348"/>
      <c r="BU7348"/>
      <c r="BV7348"/>
      <c r="BW7348"/>
      <c r="BX7348"/>
      <c r="BY7348"/>
      <c r="BZ7348"/>
      <c r="CA7348"/>
      <c r="CB7348"/>
      <c r="CC7348"/>
      <c r="CD7348"/>
      <c r="CE7348"/>
      <c r="CF7348"/>
      <c r="CG7348"/>
      <c r="CH7348"/>
      <c r="CI7348"/>
      <c r="CJ7348"/>
      <c r="CK7348"/>
      <c r="DZJ7348"/>
      <c r="DZK7348"/>
      <c r="DZL7348"/>
      <c r="DZM7348"/>
      <c r="DZN7348"/>
      <c r="DZO7348"/>
      <c r="DZP7348"/>
      <c r="DZQ7348"/>
      <c r="DZR7348"/>
      <c r="DZS7348"/>
      <c r="DZT7348"/>
      <c r="DZU7348"/>
      <c r="DZV7348"/>
      <c r="DZW7348"/>
      <c r="DZX7348"/>
      <c r="DZY7348"/>
      <c r="DZZ7348"/>
      <c r="EAA7348"/>
      <c r="EAB7348"/>
      <c r="EAC7348"/>
      <c r="EAD7348"/>
      <c r="EAE7348"/>
      <c r="EAF7348"/>
      <c r="EAG7348"/>
      <c r="EAH7348"/>
    </row>
    <row r="7349" spans="38:89 3390:3414" x14ac:dyDescent="0.3"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  <c r="BE7349"/>
      <c r="BF7349"/>
      <c r="BG7349"/>
      <c r="BH7349"/>
      <c r="BI7349"/>
      <c r="BJ7349"/>
      <c r="BK7349"/>
      <c r="BL7349"/>
      <c r="BM7349"/>
      <c r="BN7349"/>
      <c r="BO7349"/>
      <c r="BP7349"/>
      <c r="BQ7349"/>
      <c r="BR7349"/>
      <c r="BS7349"/>
      <c r="BT7349"/>
      <c r="BU7349"/>
      <c r="BV7349"/>
      <c r="BW7349"/>
      <c r="BX7349"/>
      <c r="BY7349"/>
      <c r="BZ7349"/>
      <c r="CA7349"/>
      <c r="CB7349"/>
      <c r="CC7349"/>
      <c r="CD7349"/>
      <c r="CE7349"/>
      <c r="CF7349"/>
      <c r="CG7349"/>
      <c r="CH7349"/>
      <c r="CI7349"/>
      <c r="CJ7349"/>
      <c r="CK7349"/>
      <c r="DZJ7349"/>
      <c r="DZK7349"/>
      <c r="DZL7349"/>
      <c r="DZM7349"/>
      <c r="DZN7349"/>
      <c r="DZO7349"/>
      <c r="DZP7349"/>
      <c r="DZQ7349"/>
      <c r="DZR7349"/>
      <c r="DZS7349"/>
      <c r="DZT7349"/>
      <c r="DZU7349"/>
      <c r="DZV7349"/>
      <c r="DZW7349"/>
      <c r="DZX7349"/>
      <c r="DZY7349"/>
      <c r="DZZ7349"/>
      <c r="EAA7349"/>
      <c r="EAB7349"/>
      <c r="EAC7349"/>
      <c r="EAD7349"/>
      <c r="EAE7349"/>
      <c r="EAF7349"/>
      <c r="EAG7349"/>
      <c r="EAH7349"/>
    </row>
    <row r="7350" spans="38:89 3390:3414" x14ac:dyDescent="0.3"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  <c r="BE7350"/>
      <c r="BF7350"/>
      <c r="BG7350"/>
      <c r="BH7350"/>
      <c r="BI7350"/>
      <c r="BJ7350"/>
      <c r="BK7350"/>
      <c r="BL7350"/>
      <c r="BM7350"/>
      <c r="BN7350"/>
      <c r="BO7350"/>
      <c r="BP7350"/>
      <c r="BQ7350"/>
      <c r="BR7350"/>
      <c r="BS7350"/>
      <c r="BT7350"/>
      <c r="BU7350"/>
      <c r="BV7350"/>
      <c r="BW7350"/>
      <c r="BX7350"/>
      <c r="BY7350"/>
      <c r="BZ7350"/>
      <c r="CA7350"/>
      <c r="CB7350"/>
      <c r="CC7350"/>
      <c r="CD7350"/>
      <c r="CE7350"/>
      <c r="CF7350"/>
      <c r="CG7350"/>
      <c r="CH7350"/>
      <c r="CI7350"/>
      <c r="CJ7350"/>
      <c r="CK7350"/>
      <c r="DZJ7350"/>
      <c r="DZK7350"/>
      <c r="DZL7350"/>
      <c r="DZM7350"/>
      <c r="DZN7350"/>
      <c r="DZO7350"/>
      <c r="DZP7350"/>
      <c r="DZQ7350"/>
      <c r="DZR7350"/>
      <c r="DZS7350"/>
      <c r="DZT7350"/>
      <c r="DZU7350"/>
      <c r="DZV7350"/>
      <c r="DZW7350"/>
      <c r="DZX7350"/>
      <c r="DZY7350"/>
      <c r="DZZ7350"/>
      <c r="EAA7350"/>
      <c r="EAB7350"/>
      <c r="EAC7350"/>
      <c r="EAD7350"/>
      <c r="EAE7350"/>
      <c r="EAF7350"/>
      <c r="EAG7350"/>
      <c r="EAH7350"/>
    </row>
    <row r="7351" spans="38:89 3390:3414" x14ac:dyDescent="0.3"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  <c r="BE7351"/>
      <c r="BF7351"/>
      <c r="BG7351"/>
      <c r="BH7351"/>
      <c r="BI7351"/>
      <c r="BJ7351"/>
      <c r="BK7351"/>
      <c r="BL7351"/>
      <c r="BM7351"/>
      <c r="BN7351"/>
      <c r="BO7351"/>
      <c r="BP7351"/>
      <c r="BQ7351"/>
      <c r="BR7351"/>
      <c r="BS7351"/>
      <c r="BT7351"/>
      <c r="BU7351"/>
      <c r="BV7351"/>
      <c r="BW7351"/>
      <c r="BX7351"/>
      <c r="BY7351"/>
      <c r="BZ7351"/>
      <c r="CA7351"/>
      <c r="CB7351"/>
      <c r="CC7351"/>
      <c r="CD7351"/>
      <c r="CE7351"/>
      <c r="CF7351"/>
      <c r="CG7351"/>
      <c r="CH7351"/>
      <c r="CI7351"/>
      <c r="CJ7351"/>
      <c r="CK7351"/>
      <c r="DZJ7351"/>
      <c r="DZK7351"/>
      <c r="DZL7351"/>
      <c r="DZM7351"/>
      <c r="DZN7351"/>
      <c r="DZO7351"/>
      <c r="DZP7351"/>
      <c r="DZQ7351"/>
      <c r="DZR7351"/>
      <c r="DZS7351"/>
      <c r="DZT7351"/>
      <c r="DZU7351"/>
      <c r="DZV7351"/>
      <c r="DZW7351"/>
      <c r="DZX7351"/>
      <c r="DZY7351"/>
      <c r="DZZ7351"/>
      <c r="EAA7351"/>
      <c r="EAB7351"/>
      <c r="EAC7351"/>
      <c r="EAD7351"/>
      <c r="EAE7351"/>
      <c r="EAF7351"/>
      <c r="EAG7351"/>
      <c r="EAH7351"/>
    </row>
    <row r="7352" spans="38:89 3390:3414" x14ac:dyDescent="0.3"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  <c r="BE7352"/>
      <c r="BF7352"/>
      <c r="BG7352"/>
      <c r="BH7352"/>
      <c r="BI7352"/>
      <c r="BJ7352"/>
      <c r="BK7352"/>
      <c r="BL7352"/>
      <c r="BM7352"/>
      <c r="BN7352"/>
      <c r="BO7352"/>
      <c r="BP7352"/>
      <c r="BQ7352"/>
      <c r="BR7352"/>
      <c r="BS7352"/>
      <c r="BT7352"/>
      <c r="BU7352"/>
      <c r="BV7352"/>
      <c r="BW7352"/>
      <c r="BX7352"/>
      <c r="BY7352"/>
      <c r="BZ7352"/>
      <c r="CA7352"/>
      <c r="CB7352"/>
      <c r="CC7352"/>
      <c r="CD7352"/>
      <c r="CE7352"/>
      <c r="CF7352"/>
      <c r="CG7352"/>
      <c r="CH7352"/>
      <c r="CI7352"/>
      <c r="CJ7352"/>
      <c r="CK7352"/>
      <c r="DZJ7352"/>
      <c r="DZK7352"/>
      <c r="DZL7352"/>
      <c r="DZM7352"/>
      <c r="DZN7352"/>
      <c r="DZO7352"/>
      <c r="DZP7352"/>
      <c r="DZQ7352"/>
      <c r="DZR7352"/>
      <c r="DZS7352"/>
      <c r="DZT7352"/>
      <c r="DZU7352"/>
      <c r="DZV7352"/>
      <c r="DZW7352"/>
      <c r="DZX7352"/>
      <c r="DZY7352"/>
      <c r="DZZ7352"/>
      <c r="EAA7352"/>
      <c r="EAB7352"/>
      <c r="EAC7352"/>
      <c r="EAD7352"/>
      <c r="EAE7352"/>
      <c r="EAF7352"/>
      <c r="EAG7352"/>
      <c r="EAH7352"/>
    </row>
    <row r="7353" spans="38:89 3390:3414" x14ac:dyDescent="0.3"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  <c r="BE7353"/>
      <c r="BF7353"/>
      <c r="BG7353"/>
      <c r="BH7353"/>
      <c r="BI7353"/>
      <c r="BJ7353"/>
      <c r="BK7353"/>
      <c r="BL7353"/>
      <c r="BM7353"/>
      <c r="BN7353"/>
      <c r="BO7353"/>
      <c r="BP7353"/>
      <c r="BQ7353"/>
      <c r="BR7353"/>
      <c r="BS7353"/>
      <c r="BT7353"/>
      <c r="BU7353"/>
      <c r="BV7353"/>
      <c r="BW7353"/>
      <c r="BX7353"/>
      <c r="BY7353"/>
      <c r="BZ7353"/>
      <c r="CA7353"/>
      <c r="CB7353"/>
      <c r="CC7353"/>
      <c r="CD7353"/>
      <c r="CE7353"/>
      <c r="CF7353"/>
      <c r="CG7353"/>
      <c r="CH7353"/>
      <c r="CI7353"/>
      <c r="CJ7353"/>
      <c r="CK7353"/>
      <c r="DZJ7353"/>
      <c r="DZK7353"/>
      <c r="DZL7353"/>
      <c r="DZM7353"/>
      <c r="DZN7353"/>
      <c r="DZO7353"/>
      <c r="DZP7353"/>
      <c r="DZQ7353"/>
      <c r="DZR7353"/>
      <c r="DZS7353"/>
      <c r="DZT7353"/>
      <c r="DZU7353"/>
      <c r="DZV7353"/>
      <c r="DZW7353"/>
      <c r="DZX7353"/>
      <c r="DZY7353"/>
      <c r="DZZ7353"/>
      <c r="EAA7353"/>
      <c r="EAB7353"/>
      <c r="EAC7353"/>
      <c r="EAD7353"/>
      <c r="EAE7353"/>
      <c r="EAF7353"/>
      <c r="EAG7353"/>
      <c r="EAH7353"/>
    </row>
    <row r="7354" spans="38:89 3390:3414" x14ac:dyDescent="0.3"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  <c r="BE7354"/>
      <c r="BF7354"/>
      <c r="BG7354"/>
      <c r="BH7354"/>
      <c r="BI7354"/>
      <c r="BJ7354"/>
      <c r="BK7354"/>
      <c r="BL7354"/>
      <c r="BM7354"/>
      <c r="BN7354"/>
      <c r="BO7354"/>
      <c r="BP7354"/>
      <c r="BQ7354"/>
      <c r="BR7354"/>
      <c r="BS7354"/>
      <c r="BT7354"/>
      <c r="BU7354"/>
      <c r="BV7354"/>
      <c r="BW7354"/>
      <c r="BX7354"/>
      <c r="BY7354"/>
      <c r="BZ7354"/>
      <c r="CA7354"/>
      <c r="CB7354"/>
      <c r="CC7354"/>
      <c r="CD7354"/>
      <c r="CE7354"/>
      <c r="CF7354"/>
      <c r="CG7354"/>
      <c r="CH7354"/>
      <c r="CI7354"/>
      <c r="CJ7354"/>
      <c r="CK7354"/>
      <c r="DZJ7354"/>
      <c r="DZK7354"/>
      <c r="DZL7354"/>
      <c r="DZM7354"/>
      <c r="DZN7354"/>
      <c r="DZO7354"/>
      <c r="DZP7354"/>
      <c r="DZQ7354"/>
      <c r="DZR7354"/>
      <c r="DZS7354"/>
      <c r="DZT7354"/>
      <c r="DZU7354"/>
      <c r="DZV7354"/>
      <c r="DZW7354"/>
      <c r="DZX7354"/>
      <c r="DZY7354"/>
      <c r="DZZ7354"/>
      <c r="EAA7354"/>
      <c r="EAB7354"/>
      <c r="EAC7354"/>
      <c r="EAD7354"/>
      <c r="EAE7354"/>
      <c r="EAF7354"/>
      <c r="EAG7354"/>
      <c r="EAH7354"/>
    </row>
    <row r="7355" spans="38:89 3390:3414" x14ac:dyDescent="0.3"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  <c r="BE7355"/>
      <c r="BF7355"/>
      <c r="BG7355"/>
      <c r="BH7355"/>
      <c r="BI7355"/>
      <c r="BJ7355"/>
      <c r="BK7355"/>
      <c r="BL7355"/>
      <c r="BM7355"/>
      <c r="BN7355"/>
      <c r="BO7355"/>
      <c r="BP7355"/>
      <c r="BQ7355"/>
      <c r="BR7355"/>
      <c r="BS7355"/>
      <c r="BT7355"/>
      <c r="BU7355"/>
      <c r="BV7355"/>
      <c r="BW7355"/>
      <c r="BX7355"/>
      <c r="BY7355"/>
      <c r="BZ7355"/>
      <c r="CA7355"/>
      <c r="CB7355"/>
      <c r="CC7355"/>
      <c r="CD7355"/>
      <c r="CE7355"/>
      <c r="CF7355"/>
      <c r="CG7355"/>
      <c r="CH7355"/>
      <c r="CI7355"/>
      <c r="CJ7355"/>
      <c r="CK7355"/>
      <c r="DZJ7355"/>
      <c r="DZK7355"/>
      <c r="DZL7355"/>
      <c r="DZM7355"/>
      <c r="DZN7355"/>
      <c r="DZO7355"/>
      <c r="DZP7355"/>
      <c r="DZQ7355"/>
      <c r="DZR7355"/>
      <c r="DZS7355"/>
      <c r="DZT7355"/>
      <c r="DZU7355"/>
      <c r="DZV7355"/>
      <c r="DZW7355"/>
      <c r="DZX7355"/>
      <c r="DZY7355"/>
      <c r="DZZ7355"/>
      <c r="EAA7355"/>
      <c r="EAB7355"/>
      <c r="EAC7355"/>
      <c r="EAD7355"/>
      <c r="EAE7355"/>
      <c r="EAF7355"/>
      <c r="EAG7355"/>
      <c r="EAH7355"/>
    </row>
    <row r="7356" spans="38:89 3390:3414" x14ac:dyDescent="0.3"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  <c r="BE7356"/>
      <c r="BF7356"/>
      <c r="BG7356"/>
      <c r="BH7356"/>
      <c r="BI7356"/>
      <c r="BJ7356"/>
      <c r="BK7356"/>
      <c r="BL7356"/>
      <c r="BM7356"/>
      <c r="BN7356"/>
      <c r="BO7356"/>
      <c r="BP7356"/>
      <c r="BQ7356"/>
      <c r="BR7356"/>
      <c r="BS7356"/>
      <c r="BT7356"/>
      <c r="BU7356"/>
      <c r="BV7356"/>
      <c r="BW7356"/>
      <c r="BX7356"/>
      <c r="BY7356"/>
      <c r="BZ7356"/>
      <c r="CA7356"/>
      <c r="CB7356"/>
      <c r="CC7356"/>
      <c r="CD7356"/>
      <c r="CE7356"/>
      <c r="CF7356"/>
      <c r="CG7356"/>
      <c r="CH7356"/>
      <c r="CI7356"/>
      <c r="CJ7356"/>
      <c r="CK7356"/>
      <c r="DZJ7356"/>
      <c r="DZK7356"/>
      <c r="DZL7356"/>
      <c r="DZM7356"/>
      <c r="DZN7356"/>
      <c r="DZO7356"/>
      <c r="DZP7356"/>
      <c r="DZQ7356"/>
      <c r="DZR7356"/>
      <c r="DZS7356"/>
      <c r="DZT7356"/>
      <c r="DZU7356"/>
      <c r="DZV7356"/>
      <c r="DZW7356"/>
      <c r="DZX7356"/>
      <c r="DZY7356"/>
      <c r="DZZ7356"/>
      <c r="EAA7356"/>
      <c r="EAB7356"/>
      <c r="EAC7356"/>
      <c r="EAD7356"/>
      <c r="EAE7356"/>
      <c r="EAF7356"/>
      <c r="EAG7356"/>
      <c r="EAH7356"/>
    </row>
    <row r="7357" spans="38:89 3390:3414" x14ac:dyDescent="0.3"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  <c r="BE7357"/>
      <c r="BF7357"/>
      <c r="BG7357"/>
      <c r="BH7357"/>
      <c r="BI7357"/>
      <c r="BJ7357"/>
      <c r="BK7357"/>
      <c r="BL7357"/>
      <c r="BM7357"/>
      <c r="BN7357"/>
      <c r="BO7357"/>
      <c r="BP7357"/>
      <c r="BQ7357"/>
      <c r="BR7357"/>
      <c r="BS7357"/>
      <c r="BT7357"/>
      <c r="BU7357"/>
      <c r="BV7357"/>
      <c r="BW7357"/>
      <c r="BX7357"/>
      <c r="BY7357"/>
      <c r="BZ7357"/>
      <c r="CA7357"/>
      <c r="CB7357"/>
      <c r="CC7357"/>
      <c r="CD7357"/>
      <c r="CE7357"/>
      <c r="CF7357"/>
      <c r="CG7357"/>
      <c r="CH7357"/>
      <c r="CI7357"/>
      <c r="CJ7357"/>
      <c r="CK7357"/>
      <c r="DZJ7357"/>
      <c r="DZK7357"/>
      <c r="DZL7357"/>
      <c r="DZM7357"/>
      <c r="DZN7357"/>
      <c r="DZO7357"/>
      <c r="DZP7357"/>
      <c r="DZQ7357"/>
      <c r="DZR7357"/>
      <c r="DZS7357"/>
      <c r="DZT7357"/>
      <c r="DZU7357"/>
      <c r="DZV7357"/>
      <c r="DZW7357"/>
      <c r="DZX7357"/>
      <c r="DZY7357"/>
      <c r="DZZ7357"/>
      <c r="EAA7357"/>
      <c r="EAB7357"/>
      <c r="EAC7357"/>
      <c r="EAD7357"/>
      <c r="EAE7357"/>
      <c r="EAF7357"/>
      <c r="EAG7357"/>
      <c r="EAH7357"/>
    </row>
    <row r="7358" spans="38:89 3390:3414" x14ac:dyDescent="0.3"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  <c r="BE7358"/>
      <c r="BF7358"/>
      <c r="BG7358"/>
      <c r="BH7358"/>
      <c r="BI7358"/>
      <c r="BJ7358"/>
      <c r="BK7358"/>
      <c r="BL7358"/>
      <c r="BM7358"/>
      <c r="BN7358"/>
      <c r="BO7358"/>
      <c r="BP7358"/>
      <c r="BQ7358"/>
      <c r="BR7358"/>
      <c r="BS7358"/>
      <c r="BT7358"/>
      <c r="BU7358"/>
      <c r="BV7358"/>
      <c r="BW7358"/>
      <c r="BX7358"/>
      <c r="BY7358"/>
      <c r="BZ7358"/>
      <c r="CA7358"/>
      <c r="CB7358"/>
      <c r="CC7358"/>
      <c r="CD7358"/>
      <c r="CE7358"/>
      <c r="CF7358"/>
      <c r="CG7358"/>
      <c r="CH7358"/>
      <c r="CI7358"/>
      <c r="CJ7358"/>
      <c r="CK7358"/>
      <c r="DZJ7358"/>
      <c r="DZK7358"/>
      <c r="DZL7358"/>
      <c r="DZM7358"/>
      <c r="DZN7358"/>
      <c r="DZO7358"/>
      <c r="DZP7358"/>
      <c r="DZQ7358"/>
      <c r="DZR7358"/>
      <c r="DZS7358"/>
      <c r="DZT7358"/>
      <c r="DZU7358"/>
      <c r="DZV7358"/>
      <c r="DZW7358"/>
      <c r="DZX7358"/>
      <c r="DZY7358"/>
      <c r="DZZ7358"/>
      <c r="EAA7358"/>
      <c r="EAB7358"/>
      <c r="EAC7358"/>
      <c r="EAD7358"/>
      <c r="EAE7358"/>
      <c r="EAF7358"/>
      <c r="EAG7358"/>
      <c r="EAH7358"/>
    </row>
    <row r="7359" spans="38:89 3390:3414" x14ac:dyDescent="0.3"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  <c r="BE7359"/>
      <c r="BF7359"/>
      <c r="BG7359"/>
      <c r="BH7359"/>
      <c r="BI7359"/>
      <c r="BJ7359"/>
      <c r="BK7359"/>
      <c r="BL7359"/>
      <c r="BM7359"/>
      <c r="BN7359"/>
      <c r="BO7359"/>
      <c r="BP7359"/>
      <c r="BQ7359"/>
      <c r="BR7359"/>
      <c r="BS7359"/>
      <c r="BT7359"/>
      <c r="BU7359"/>
      <c r="BV7359"/>
      <c r="BW7359"/>
      <c r="BX7359"/>
      <c r="BY7359"/>
      <c r="BZ7359"/>
      <c r="CA7359"/>
      <c r="CB7359"/>
      <c r="CC7359"/>
      <c r="CD7359"/>
      <c r="CE7359"/>
      <c r="CF7359"/>
      <c r="CG7359"/>
      <c r="CH7359"/>
      <c r="CI7359"/>
      <c r="CJ7359"/>
      <c r="CK7359"/>
      <c r="DZJ7359"/>
      <c r="DZK7359"/>
      <c r="DZL7359"/>
      <c r="DZM7359"/>
      <c r="DZN7359"/>
      <c r="DZO7359"/>
      <c r="DZP7359"/>
      <c r="DZQ7359"/>
      <c r="DZR7359"/>
      <c r="DZS7359"/>
      <c r="DZT7359"/>
      <c r="DZU7359"/>
      <c r="DZV7359"/>
      <c r="DZW7359"/>
      <c r="DZX7359"/>
      <c r="DZY7359"/>
      <c r="DZZ7359"/>
      <c r="EAA7359"/>
      <c r="EAB7359"/>
      <c r="EAC7359"/>
      <c r="EAD7359"/>
      <c r="EAE7359"/>
      <c r="EAF7359"/>
      <c r="EAG7359"/>
      <c r="EAH7359"/>
    </row>
    <row r="7360" spans="38:89 3390:3414" x14ac:dyDescent="0.3"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  <c r="BE7360"/>
      <c r="BF7360"/>
      <c r="BG7360"/>
      <c r="BH7360"/>
      <c r="BI7360"/>
      <c r="BJ7360"/>
      <c r="BK7360"/>
      <c r="BL7360"/>
      <c r="BM7360"/>
      <c r="BN7360"/>
      <c r="BO7360"/>
      <c r="BP7360"/>
      <c r="BQ7360"/>
      <c r="BR7360"/>
      <c r="BS7360"/>
      <c r="BT7360"/>
      <c r="BU7360"/>
      <c r="BV7360"/>
      <c r="BW7360"/>
      <c r="BX7360"/>
      <c r="BY7360"/>
      <c r="BZ7360"/>
      <c r="CA7360"/>
      <c r="CB7360"/>
      <c r="CC7360"/>
      <c r="CD7360"/>
      <c r="CE7360"/>
      <c r="CF7360"/>
      <c r="CG7360"/>
      <c r="CH7360"/>
      <c r="CI7360"/>
      <c r="CJ7360"/>
      <c r="CK7360"/>
      <c r="DZJ7360"/>
      <c r="DZK7360"/>
      <c r="DZL7360"/>
      <c r="DZM7360"/>
      <c r="DZN7360"/>
      <c r="DZO7360"/>
      <c r="DZP7360"/>
      <c r="DZQ7360"/>
      <c r="DZR7360"/>
      <c r="DZS7360"/>
      <c r="DZT7360"/>
      <c r="DZU7360"/>
      <c r="DZV7360"/>
      <c r="DZW7360"/>
      <c r="DZX7360"/>
      <c r="DZY7360"/>
      <c r="DZZ7360"/>
      <c r="EAA7360"/>
      <c r="EAB7360"/>
      <c r="EAC7360"/>
      <c r="EAD7360"/>
      <c r="EAE7360"/>
      <c r="EAF7360"/>
      <c r="EAG7360"/>
      <c r="EAH7360"/>
    </row>
    <row r="7361" spans="38:89 3390:3414" x14ac:dyDescent="0.3"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  <c r="BE7361"/>
      <c r="BF7361"/>
      <c r="BG7361"/>
      <c r="BH7361"/>
      <c r="BI7361"/>
      <c r="BJ7361"/>
      <c r="BK7361"/>
      <c r="BL7361"/>
      <c r="BM7361"/>
      <c r="BN7361"/>
      <c r="BO7361"/>
      <c r="BP7361"/>
      <c r="BQ7361"/>
      <c r="BR7361"/>
      <c r="BS7361"/>
      <c r="BT7361"/>
      <c r="BU7361"/>
      <c r="BV7361"/>
      <c r="BW7361"/>
      <c r="BX7361"/>
      <c r="BY7361"/>
      <c r="BZ7361"/>
      <c r="CA7361"/>
      <c r="CB7361"/>
      <c r="CC7361"/>
      <c r="CD7361"/>
      <c r="CE7361"/>
      <c r="CF7361"/>
      <c r="CG7361"/>
      <c r="CH7361"/>
      <c r="CI7361"/>
      <c r="CJ7361"/>
      <c r="CK7361"/>
      <c r="DZJ7361"/>
      <c r="DZK7361"/>
      <c r="DZL7361"/>
      <c r="DZM7361"/>
      <c r="DZN7361"/>
      <c r="DZO7361"/>
      <c r="DZP7361"/>
      <c r="DZQ7361"/>
      <c r="DZR7361"/>
      <c r="DZS7361"/>
      <c r="DZT7361"/>
      <c r="DZU7361"/>
      <c r="DZV7361"/>
      <c r="DZW7361"/>
      <c r="DZX7361"/>
      <c r="DZY7361"/>
      <c r="DZZ7361"/>
      <c r="EAA7361"/>
      <c r="EAB7361"/>
      <c r="EAC7361"/>
      <c r="EAD7361"/>
      <c r="EAE7361"/>
      <c r="EAF7361"/>
      <c r="EAG7361"/>
      <c r="EAH7361"/>
    </row>
    <row r="7362" spans="38:89 3390:3414" x14ac:dyDescent="0.3"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  <c r="BE7362"/>
      <c r="BF7362"/>
      <c r="BG7362"/>
      <c r="BH7362"/>
      <c r="BI7362"/>
      <c r="BJ7362"/>
      <c r="BK7362"/>
      <c r="BL7362"/>
      <c r="BM7362"/>
      <c r="BN7362"/>
      <c r="BO7362"/>
      <c r="BP7362"/>
      <c r="BQ7362"/>
      <c r="BR7362"/>
      <c r="BS7362"/>
      <c r="BT7362"/>
      <c r="BU7362"/>
      <c r="BV7362"/>
      <c r="BW7362"/>
      <c r="BX7362"/>
      <c r="BY7362"/>
      <c r="BZ7362"/>
      <c r="CA7362"/>
      <c r="CB7362"/>
      <c r="CC7362"/>
      <c r="CD7362"/>
      <c r="CE7362"/>
      <c r="CF7362"/>
      <c r="CG7362"/>
      <c r="CH7362"/>
      <c r="CI7362"/>
      <c r="CJ7362"/>
      <c r="CK7362"/>
      <c r="DZJ7362"/>
      <c r="DZK7362"/>
      <c r="DZL7362"/>
      <c r="DZM7362"/>
      <c r="DZN7362"/>
      <c r="DZO7362"/>
      <c r="DZP7362"/>
      <c r="DZQ7362"/>
      <c r="DZR7362"/>
      <c r="DZS7362"/>
      <c r="DZT7362"/>
      <c r="DZU7362"/>
      <c r="DZV7362"/>
      <c r="DZW7362"/>
      <c r="DZX7362"/>
      <c r="DZY7362"/>
      <c r="DZZ7362"/>
      <c r="EAA7362"/>
      <c r="EAB7362"/>
      <c r="EAC7362"/>
      <c r="EAD7362"/>
      <c r="EAE7362"/>
      <c r="EAF7362"/>
      <c r="EAG7362"/>
      <c r="EAH7362"/>
    </row>
    <row r="7363" spans="38:89 3390:3414" x14ac:dyDescent="0.3"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  <c r="BE7363"/>
      <c r="BF7363"/>
      <c r="BG7363"/>
      <c r="BH7363"/>
      <c r="BI7363"/>
      <c r="BJ7363"/>
      <c r="BK7363"/>
      <c r="BL7363"/>
      <c r="BM7363"/>
      <c r="BN7363"/>
      <c r="BO7363"/>
      <c r="BP7363"/>
      <c r="BQ7363"/>
      <c r="BR7363"/>
      <c r="BS7363"/>
      <c r="BT7363"/>
      <c r="BU7363"/>
      <c r="BV7363"/>
      <c r="BW7363"/>
      <c r="BX7363"/>
      <c r="BY7363"/>
      <c r="BZ7363"/>
      <c r="CA7363"/>
      <c r="CB7363"/>
      <c r="CC7363"/>
      <c r="CD7363"/>
      <c r="CE7363"/>
      <c r="CF7363"/>
      <c r="CG7363"/>
      <c r="CH7363"/>
      <c r="CI7363"/>
      <c r="CJ7363"/>
      <c r="CK7363"/>
      <c r="DZJ7363"/>
      <c r="DZK7363"/>
      <c r="DZL7363"/>
      <c r="DZM7363"/>
      <c r="DZN7363"/>
      <c r="DZO7363"/>
      <c r="DZP7363"/>
      <c r="DZQ7363"/>
      <c r="DZR7363"/>
      <c r="DZS7363"/>
      <c r="DZT7363"/>
      <c r="DZU7363"/>
      <c r="DZV7363"/>
      <c r="DZW7363"/>
      <c r="DZX7363"/>
      <c r="DZY7363"/>
      <c r="DZZ7363"/>
      <c r="EAA7363"/>
      <c r="EAB7363"/>
      <c r="EAC7363"/>
      <c r="EAD7363"/>
      <c r="EAE7363"/>
      <c r="EAF7363"/>
      <c r="EAG7363"/>
      <c r="EAH7363"/>
    </row>
    <row r="7364" spans="38:89 3390:3414" x14ac:dyDescent="0.3"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  <c r="BE7364"/>
      <c r="BF7364"/>
      <c r="BG7364"/>
      <c r="BH7364"/>
      <c r="BI7364"/>
      <c r="BJ7364"/>
      <c r="BK7364"/>
      <c r="BL7364"/>
      <c r="BM7364"/>
      <c r="BN7364"/>
      <c r="BO7364"/>
      <c r="BP7364"/>
      <c r="BQ7364"/>
      <c r="BR7364"/>
      <c r="BS7364"/>
      <c r="BT7364"/>
      <c r="BU7364"/>
      <c r="BV7364"/>
      <c r="BW7364"/>
      <c r="BX7364"/>
      <c r="BY7364"/>
      <c r="BZ7364"/>
      <c r="CA7364"/>
      <c r="CB7364"/>
      <c r="CC7364"/>
      <c r="CD7364"/>
      <c r="CE7364"/>
      <c r="CF7364"/>
      <c r="CG7364"/>
      <c r="CH7364"/>
      <c r="CI7364"/>
      <c r="CJ7364"/>
      <c r="CK7364"/>
      <c r="DZJ7364"/>
      <c r="DZK7364"/>
      <c r="DZL7364"/>
      <c r="DZM7364"/>
      <c r="DZN7364"/>
      <c r="DZO7364"/>
      <c r="DZP7364"/>
      <c r="DZQ7364"/>
      <c r="DZR7364"/>
      <c r="DZS7364"/>
      <c r="DZT7364"/>
      <c r="DZU7364"/>
      <c r="DZV7364"/>
      <c r="DZW7364"/>
      <c r="DZX7364"/>
      <c r="DZY7364"/>
      <c r="DZZ7364"/>
      <c r="EAA7364"/>
      <c r="EAB7364"/>
      <c r="EAC7364"/>
      <c r="EAD7364"/>
      <c r="EAE7364"/>
      <c r="EAF7364"/>
      <c r="EAG7364"/>
      <c r="EAH7364"/>
    </row>
    <row r="7365" spans="38:89 3390:3414" x14ac:dyDescent="0.3"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  <c r="BE7365"/>
      <c r="BF7365"/>
      <c r="BG7365"/>
      <c r="BH7365"/>
      <c r="BI7365"/>
      <c r="BJ7365"/>
      <c r="BK7365"/>
      <c r="BL7365"/>
      <c r="BM7365"/>
      <c r="BN7365"/>
      <c r="BO7365"/>
      <c r="BP7365"/>
      <c r="BQ7365"/>
      <c r="BR7365"/>
      <c r="BS7365"/>
      <c r="BT7365"/>
      <c r="BU7365"/>
      <c r="BV7365"/>
      <c r="BW7365"/>
      <c r="BX7365"/>
      <c r="BY7365"/>
      <c r="BZ7365"/>
      <c r="CA7365"/>
      <c r="CB7365"/>
      <c r="CC7365"/>
      <c r="CD7365"/>
      <c r="CE7365"/>
      <c r="CF7365"/>
      <c r="CG7365"/>
      <c r="CH7365"/>
      <c r="CI7365"/>
      <c r="CJ7365"/>
      <c r="CK7365"/>
      <c r="DZJ7365"/>
      <c r="DZK7365"/>
      <c r="DZL7365"/>
      <c r="DZM7365"/>
      <c r="DZN7365"/>
      <c r="DZO7365"/>
      <c r="DZP7365"/>
      <c r="DZQ7365"/>
      <c r="DZR7365"/>
      <c r="DZS7365"/>
      <c r="DZT7365"/>
      <c r="DZU7365"/>
      <c r="DZV7365"/>
      <c r="DZW7365"/>
      <c r="DZX7365"/>
      <c r="DZY7365"/>
      <c r="DZZ7365"/>
      <c r="EAA7365"/>
      <c r="EAB7365"/>
      <c r="EAC7365"/>
      <c r="EAD7365"/>
      <c r="EAE7365"/>
      <c r="EAF7365"/>
      <c r="EAG7365"/>
      <c r="EAH7365"/>
    </row>
    <row r="7366" spans="38:89 3390:3414" x14ac:dyDescent="0.3"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  <c r="BE7366"/>
      <c r="BF7366"/>
      <c r="BG7366"/>
      <c r="BH7366"/>
      <c r="BI7366"/>
      <c r="BJ7366"/>
      <c r="BK7366"/>
      <c r="BL7366"/>
      <c r="BM7366"/>
      <c r="BN7366"/>
      <c r="BO7366"/>
      <c r="BP7366"/>
      <c r="BQ7366"/>
      <c r="BR7366"/>
      <c r="BS7366"/>
      <c r="BT7366"/>
      <c r="BU7366"/>
      <c r="BV7366"/>
      <c r="BW7366"/>
      <c r="BX7366"/>
      <c r="BY7366"/>
      <c r="BZ7366"/>
      <c r="CA7366"/>
      <c r="CB7366"/>
      <c r="CC7366"/>
      <c r="CD7366"/>
      <c r="CE7366"/>
      <c r="CF7366"/>
      <c r="CG7366"/>
      <c r="CH7366"/>
      <c r="CI7366"/>
      <c r="CJ7366"/>
      <c r="CK7366"/>
      <c r="DZJ7366"/>
      <c r="DZK7366"/>
      <c r="DZL7366"/>
      <c r="DZM7366"/>
      <c r="DZN7366"/>
      <c r="DZO7366"/>
      <c r="DZP7366"/>
      <c r="DZQ7366"/>
      <c r="DZR7366"/>
      <c r="DZS7366"/>
      <c r="DZT7366"/>
      <c r="DZU7366"/>
      <c r="DZV7366"/>
      <c r="DZW7366"/>
      <c r="DZX7366"/>
      <c r="DZY7366"/>
      <c r="DZZ7366"/>
      <c r="EAA7366"/>
      <c r="EAB7366"/>
      <c r="EAC7366"/>
      <c r="EAD7366"/>
      <c r="EAE7366"/>
      <c r="EAF7366"/>
      <c r="EAG7366"/>
      <c r="EAH7366"/>
    </row>
    <row r="7367" spans="38:89 3390:3414" x14ac:dyDescent="0.3"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  <c r="BE7367"/>
      <c r="BF7367"/>
      <c r="BG7367"/>
      <c r="BH7367"/>
      <c r="BI7367"/>
      <c r="BJ7367"/>
      <c r="BK7367"/>
      <c r="BL7367"/>
      <c r="BM7367"/>
      <c r="BN7367"/>
      <c r="BO7367"/>
      <c r="BP7367"/>
      <c r="BQ7367"/>
      <c r="BR7367"/>
      <c r="BS7367"/>
      <c r="BT7367"/>
      <c r="BU7367"/>
      <c r="BV7367"/>
      <c r="BW7367"/>
      <c r="BX7367"/>
      <c r="BY7367"/>
      <c r="BZ7367"/>
      <c r="CA7367"/>
      <c r="CB7367"/>
      <c r="CC7367"/>
      <c r="CD7367"/>
      <c r="CE7367"/>
      <c r="CF7367"/>
      <c r="CG7367"/>
      <c r="CH7367"/>
      <c r="CI7367"/>
      <c r="CJ7367"/>
      <c r="CK7367"/>
      <c r="DZJ7367"/>
      <c r="DZK7367"/>
      <c r="DZL7367"/>
      <c r="DZM7367"/>
      <c r="DZN7367"/>
      <c r="DZO7367"/>
      <c r="DZP7367"/>
      <c r="DZQ7367"/>
      <c r="DZR7367"/>
      <c r="DZS7367"/>
      <c r="DZT7367"/>
      <c r="DZU7367"/>
      <c r="DZV7367"/>
      <c r="DZW7367"/>
      <c r="DZX7367"/>
      <c r="DZY7367"/>
      <c r="DZZ7367"/>
      <c r="EAA7367"/>
      <c r="EAB7367"/>
      <c r="EAC7367"/>
      <c r="EAD7367"/>
      <c r="EAE7367"/>
      <c r="EAF7367"/>
      <c r="EAG7367"/>
      <c r="EAH7367"/>
    </row>
    <row r="7368" spans="38:89 3390:3414" x14ac:dyDescent="0.3"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  <c r="BE7368"/>
      <c r="BF7368"/>
      <c r="BG7368"/>
      <c r="BH7368"/>
      <c r="BI7368"/>
      <c r="BJ7368"/>
      <c r="BK7368"/>
      <c r="BL7368"/>
      <c r="BM7368"/>
      <c r="BN7368"/>
      <c r="BO7368"/>
      <c r="BP7368"/>
      <c r="BQ7368"/>
      <c r="BR7368"/>
      <c r="BS7368"/>
      <c r="BT7368"/>
      <c r="BU7368"/>
      <c r="BV7368"/>
      <c r="BW7368"/>
      <c r="BX7368"/>
      <c r="BY7368"/>
      <c r="BZ7368"/>
      <c r="CA7368"/>
      <c r="CB7368"/>
      <c r="CC7368"/>
      <c r="CD7368"/>
      <c r="CE7368"/>
      <c r="CF7368"/>
      <c r="CG7368"/>
      <c r="CH7368"/>
      <c r="CI7368"/>
      <c r="CJ7368"/>
      <c r="CK7368"/>
      <c r="DZJ7368"/>
      <c r="DZK7368"/>
      <c r="DZL7368"/>
      <c r="DZM7368"/>
      <c r="DZN7368"/>
      <c r="DZO7368"/>
      <c r="DZP7368"/>
      <c r="DZQ7368"/>
      <c r="DZR7368"/>
      <c r="DZS7368"/>
      <c r="DZT7368"/>
      <c r="DZU7368"/>
      <c r="DZV7368"/>
      <c r="DZW7368"/>
      <c r="DZX7368"/>
      <c r="DZY7368"/>
      <c r="DZZ7368"/>
      <c r="EAA7368"/>
      <c r="EAB7368"/>
      <c r="EAC7368"/>
      <c r="EAD7368"/>
      <c r="EAE7368"/>
      <c r="EAF7368"/>
      <c r="EAG7368"/>
      <c r="EAH7368"/>
    </row>
    <row r="7369" spans="38:89 3390:3414" x14ac:dyDescent="0.3"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  <c r="BE7369"/>
      <c r="BF7369"/>
      <c r="BG7369"/>
      <c r="BH7369"/>
      <c r="BI7369"/>
      <c r="BJ7369"/>
      <c r="BK7369"/>
      <c r="BL7369"/>
      <c r="BM7369"/>
      <c r="BN7369"/>
      <c r="BO7369"/>
      <c r="BP7369"/>
      <c r="BQ7369"/>
      <c r="BR7369"/>
      <c r="BS7369"/>
      <c r="BT7369"/>
      <c r="BU7369"/>
      <c r="BV7369"/>
      <c r="BW7369"/>
      <c r="BX7369"/>
      <c r="BY7369"/>
      <c r="BZ7369"/>
      <c r="CA7369"/>
      <c r="CB7369"/>
      <c r="CC7369"/>
      <c r="CD7369"/>
      <c r="CE7369"/>
      <c r="CF7369"/>
      <c r="CG7369"/>
      <c r="CH7369"/>
      <c r="CI7369"/>
      <c r="CJ7369"/>
      <c r="CK7369"/>
      <c r="DZJ7369"/>
      <c r="DZK7369"/>
      <c r="DZL7369"/>
      <c r="DZM7369"/>
      <c r="DZN7369"/>
      <c r="DZO7369"/>
      <c r="DZP7369"/>
      <c r="DZQ7369"/>
      <c r="DZR7369"/>
      <c r="DZS7369"/>
      <c r="DZT7369"/>
      <c r="DZU7369"/>
      <c r="DZV7369"/>
      <c r="DZW7369"/>
      <c r="DZX7369"/>
      <c r="DZY7369"/>
      <c r="DZZ7369"/>
      <c r="EAA7369"/>
      <c r="EAB7369"/>
      <c r="EAC7369"/>
      <c r="EAD7369"/>
      <c r="EAE7369"/>
      <c r="EAF7369"/>
      <c r="EAG7369"/>
      <c r="EAH7369"/>
    </row>
    <row r="7370" spans="38:89 3390:3414" x14ac:dyDescent="0.3"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  <c r="BE7370"/>
      <c r="BF7370"/>
      <c r="BG7370"/>
      <c r="BH7370"/>
      <c r="BI7370"/>
      <c r="BJ7370"/>
      <c r="BK7370"/>
      <c r="BL7370"/>
      <c r="BM7370"/>
      <c r="BN7370"/>
      <c r="BO7370"/>
      <c r="BP7370"/>
      <c r="BQ7370"/>
      <c r="BR7370"/>
      <c r="BS7370"/>
      <c r="BT7370"/>
      <c r="BU7370"/>
      <c r="BV7370"/>
      <c r="BW7370"/>
      <c r="BX7370"/>
      <c r="BY7370"/>
      <c r="BZ7370"/>
      <c r="CA7370"/>
      <c r="CB7370"/>
      <c r="CC7370"/>
      <c r="CD7370"/>
      <c r="CE7370"/>
      <c r="CF7370"/>
      <c r="CG7370"/>
      <c r="CH7370"/>
      <c r="CI7370"/>
      <c r="CJ7370"/>
      <c r="CK7370"/>
      <c r="DZJ7370"/>
      <c r="DZK7370"/>
      <c r="DZL7370"/>
      <c r="DZM7370"/>
      <c r="DZN7370"/>
      <c r="DZO7370"/>
      <c r="DZP7370"/>
      <c r="DZQ7370"/>
      <c r="DZR7370"/>
      <c r="DZS7370"/>
      <c r="DZT7370"/>
      <c r="DZU7370"/>
      <c r="DZV7370"/>
      <c r="DZW7370"/>
      <c r="DZX7370"/>
      <c r="DZY7370"/>
      <c r="DZZ7370"/>
      <c r="EAA7370"/>
      <c r="EAB7370"/>
      <c r="EAC7370"/>
      <c r="EAD7370"/>
      <c r="EAE7370"/>
      <c r="EAF7370"/>
      <c r="EAG7370"/>
      <c r="EAH7370"/>
    </row>
    <row r="7371" spans="38:89 3390:3414" x14ac:dyDescent="0.3"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  <c r="BE7371"/>
      <c r="BF7371"/>
      <c r="BG7371"/>
      <c r="BH7371"/>
      <c r="BI7371"/>
      <c r="BJ7371"/>
      <c r="BK7371"/>
      <c r="BL7371"/>
      <c r="BM7371"/>
      <c r="BN7371"/>
      <c r="BO7371"/>
      <c r="BP7371"/>
      <c r="BQ7371"/>
      <c r="BR7371"/>
      <c r="BS7371"/>
      <c r="BT7371"/>
      <c r="BU7371"/>
      <c r="BV7371"/>
      <c r="BW7371"/>
      <c r="BX7371"/>
      <c r="BY7371"/>
      <c r="BZ7371"/>
      <c r="CA7371"/>
      <c r="CB7371"/>
      <c r="CC7371"/>
      <c r="CD7371"/>
      <c r="CE7371"/>
      <c r="CF7371"/>
      <c r="CG7371"/>
      <c r="CH7371"/>
      <c r="CI7371"/>
      <c r="CJ7371"/>
      <c r="CK7371"/>
      <c r="DZJ7371"/>
      <c r="DZK7371"/>
      <c r="DZL7371"/>
      <c r="DZM7371"/>
      <c r="DZN7371"/>
      <c r="DZO7371"/>
      <c r="DZP7371"/>
      <c r="DZQ7371"/>
      <c r="DZR7371"/>
      <c r="DZS7371"/>
      <c r="DZT7371"/>
      <c r="DZU7371"/>
      <c r="DZV7371"/>
      <c r="DZW7371"/>
      <c r="DZX7371"/>
      <c r="DZY7371"/>
      <c r="DZZ7371"/>
      <c r="EAA7371"/>
      <c r="EAB7371"/>
      <c r="EAC7371"/>
      <c r="EAD7371"/>
      <c r="EAE7371"/>
      <c r="EAF7371"/>
      <c r="EAG7371"/>
      <c r="EAH7371"/>
    </row>
    <row r="7372" spans="38:89 3390:3414" x14ac:dyDescent="0.3"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  <c r="BE7372"/>
      <c r="BF7372"/>
      <c r="BG7372"/>
      <c r="BH7372"/>
      <c r="BI7372"/>
      <c r="BJ7372"/>
      <c r="BK7372"/>
      <c r="BL7372"/>
      <c r="BM7372"/>
      <c r="BN7372"/>
      <c r="BO7372"/>
      <c r="BP7372"/>
      <c r="BQ7372"/>
      <c r="BR7372"/>
      <c r="BS7372"/>
      <c r="BT7372"/>
      <c r="BU7372"/>
      <c r="BV7372"/>
      <c r="BW7372"/>
      <c r="BX7372"/>
      <c r="BY7372"/>
      <c r="BZ7372"/>
      <c r="CA7372"/>
      <c r="CB7372"/>
      <c r="CC7372"/>
      <c r="CD7372"/>
      <c r="CE7372"/>
      <c r="CF7372"/>
      <c r="CG7372"/>
      <c r="CH7372"/>
      <c r="CI7372"/>
      <c r="CJ7372"/>
      <c r="CK7372"/>
      <c r="DZJ7372"/>
      <c r="DZK7372"/>
      <c r="DZL7372"/>
      <c r="DZM7372"/>
      <c r="DZN7372"/>
      <c r="DZO7372"/>
      <c r="DZP7372"/>
      <c r="DZQ7372"/>
      <c r="DZR7372"/>
      <c r="DZS7372"/>
      <c r="DZT7372"/>
      <c r="DZU7372"/>
      <c r="DZV7372"/>
      <c r="DZW7372"/>
      <c r="DZX7372"/>
      <c r="DZY7372"/>
      <c r="DZZ7372"/>
      <c r="EAA7372"/>
      <c r="EAB7372"/>
      <c r="EAC7372"/>
      <c r="EAD7372"/>
      <c r="EAE7372"/>
      <c r="EAF7372"/>
      <c r="EAG7372"/>
      <c r="EAH7372"/>
    </row>
    <row r="7373" spans="38:89 3390:3414" x14ac:dyDescent="0.3"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  <c r="BE7373"/>
      <c r="BF7373"/>
      <c r="BG7373"/>
      <c r="BH7373"/>
      <c r="BI7373"/>
      <c r="BJ7373"/>
      <c r="BK7373"/>
      <c r="BL7373"/>
      <c r="BM7373"/>
      <c r="BN7373"/>
      <c r="BO7373"/>
      <c r="BP7373"/>
      <c r="BQ7373"/>
      <c r="BR7373"/>
      <c r="BS7373"/>
      <c r="BT7373"/>
      <c r="BU7373"/>
      <c r="BV7373"/>
      <c r="BW7373"/>
      <c r="BX7373"/>
      <c r="BY7373"/>
      <c r="BZ7373"/>
      <c r="CA7373"/>
      <c r="CB7373"/>
      <c r="CC7373"/>
      <c r="CD7373"/>
      <c r="CE7373"/>
      <c r="CF7373"/>
      <c r="CG7373"/>
      <c r="CH7373"/>
      <c r="CI7373"/>
      <c r="CJ7373"/>
      <c r="CK7373"/>
      <c r="DZJ7373"/>
      <c r="DZK7373"/>
      <c r="DZL7373"/>
      <c r="DZM7373"/>
      <c r="DZN7373"/>
      <c r="DZO7373"/>
      <c r="DZP7373"/>
      <c r="DZQ7373"/>
      <c r="DZR7373"/>
      <c r="DZS7373"/>
      <c r="DZT7373"/>
      <c r="DZU7373"/>
      <c r="DZV7373"/>
      <c r="DZW7373"/>
      <c r="DZX7373"/>
      <c r="DZY7373"/>
      <c r="DZZ7373"/>
      <c r="EAA7373"/>
      <c r="EAB7373"/>
      <c r="EAC7373"/>
      <c r="EAD7373"/>
      <c r="EAE7373"/>
      <c r="EAF7373"/>
      <c r="EAG7373"/>
      <c r="EAH7373"/>
    </row>
    <row r="7374" spans="38:89 3390:3414" x14ac:dyDescent="0.3"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  <c r="BE7374"/>
      <c r="BF7374"/>
      <c r="BG7374"/>
      <c r="BH7374"/>
      <c r="BI7374"/>
      <c r="BJ7374"/>
      <c r="BK7374"/>
      <c r="BL7374"/>
      <c r="BM7374"/>
      <c r="BN7374"/>
      <c r="BO7374"/>
      <c r="BP7374"/>
      <c r="BQ7374"/>
      <c r="BR7374"/>
      <c r="BS7374"/>
      <c r="BT7374"/>
      <c r="BU7374"/>
      <c r="BV7374"/>
      <c r="BW7374"/>
      <c r="BX7374"/>
      <c r="BY7374"/>
      <c r="BZ7374"/>
      <c r="CA7374"/>
      <c r="CB7374"/>
      <c r="CC7374"/>
      <c r="CD7374"/>
      <c r="CE7374"/>
      <c r="CF7374"/>
      <c r="CG7374"/>
      <c r="CH7374"/>
      <c r="CI7374"/>
      <c r="CJ7374"/>
      <c r="CK7374"/>
      <c r="DZJ7374"/>
      <c r="DZK7374"/>
      <c r="DZL7374"/>
      <c r="DZM7374"/>
      <c r="DZN7374"/>
      <c r="DZO7374"/>
      <c r="DZP7374"/>
      <c r="DZQ7374"/>
      <c r="DZR7374"/>
      <c r="DZS7374"/>
      <c r="DZT7374"/>
      <c r="DZU7374"/>
      <c r="DZV7374"/>
      <c r="DZW7374"/>
      <c r="DZX7374"/>
      <c r="DZY7374"/>
      <c r="DZZ7374"/>
      <c r="EAA7374"/>
      <c r="EAB7374"/>
      <c r="EAC7374"/>
      <c r="EAD7374"/>
      <c r="EAE7374"/>
      <c r="EAF7374"/>
      <c r="EAG7374"/>
      <c r="EAH7374"/>
    </row>
    <row r="7375" spans="38:89 3390:3414" x14ac:dyDescent="0.3"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  <c r="BE7375"/>
      <c r="BF7375"/>
      <c r="BG7375"/>
      <c r="BH7375"/>
      <c r="BI7375"/>
      <c r="BJ7375"/>
      <c r="BK7375"/>
      <c r="BL7375"/>
      <c r="BM7375"/>
      <c r="BN7375"/>
      <c r="BO7375"/>
      <c r="BP7375"/>
      <c r="BQ7375"/>
      <c r="BR7375"/>
      <c r="BS7375"/>
      <c r="BT7375"/>
      <c r="BU7375"/>
      <c r="BV7375"/>
      <c r="BW7375"/>
      <c r="BX7375"/>
      <c r="BY7375"/>
      <c r="BZ7375"/>
      <c r="CA7375"/>
      <c r="CB7375"/>
      <c r="CC7375"/>
      <c r="CD7375"/>
      <c r="CE7375"/>
      <c r="CF7375"/>
      <c r="CG7375"/>
      <c r="CH7375"/>
      <c r="CI7375"/>
      <c r="CJ7375"/>
      <c r="CK7375"/>
      <c r="DZJ7375"/>
      <c r="DZK7375"/>
      <c r="DZL7375"/>
      <c r="DZM7375"/>
      <c r="DZN7375"/>
      <c r="DZO7375"/>
      <c r="DZP7375"/>
      <c r="DZQ7375"/>
      <c r="DZR7375"/>
      <c r="DZS7375"/>
      <c r="DZT7375"/>
      <c r="DZU7375"/>
      <c r="DZV7375"/>
      <c r="DZW7375"/>
      <c r="DZX7375"/>
      <c r="DZY7375"/>
      <c r="DZZ7375"/>
      <c r="EAA7375"/>
      <c r="EAB7375"/>
      <c r="EAC7375"/>
      <c r="EAD7375"/>
      <c r="EAE7375"/>
      <c r="EAF7375"/>
      <c r="EAG7375"/>
      <c r="EAH7375"/>
    </row>
    <row r="7376" spans="38:89 3390:3414" x14ac:dyDescent="0.3"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  <c r="BE7376"/>
      <c r="BF7376"/>
      <c r="BG7376"/>
      <c r="BH7376"/>
      <c r="BI7376"/>
      <c r="BJ7376"/>
      <c r="BK7376"/>
      <c r="BL7376"/>
      <c r="BM7376"/>
      <c r="BN7376"/>
      <c r="BO7376"/>
      <c r="BP7376"/>
      <c r="BQ7376"/>
      <c r="BR7376"/>
      <c r="BS7376"/>
      <c r="BT7376"/>
      <c r="BU7376"/>
      <c r="BV7376"/>
      <c r="BW7376"/>
      <c r="BX7376"/>
      <c r="BY7376"/>
      <c r="BZ7376"/>
      <c r="CA7376"/>
      <c r="CB7376"/>
      <c r="CC7376"/>
      <c r="CD7376"/>
      <c r="CE7376"/>
      <c r="CF7376"/>
      <c r="CG7376"/>
      <c r="CH7376"/>
      <c r="CI7376"/>
      <c r="CJ7376"/>
      <c r="CK7376"/>
      <c r="DZJ7376"/>
      <c r="DZK7376"/>
      <c r="DZL7376"/>
      <c r="DZM7376"/>
      <c r="DZN7376"/>
      <c r="DZO7376"/>
      <c r="DZP7376"/>
      <c r="DZQ7376"/>
      <c r="DZR7376"/>
      <c r="DZS7376"/>
      <c r="DZT7376"/>
      <c r="DZU7376"/>
      <c r="DZV7376"/>
      <c r="DZW7376"/>
      <c r="DZX7376"/>
      <c r="DZY7376"/>
      <c r="DZZ7376"/>
      <c r="EAA7376"/>
      <c r="EAB7376"/>
      <c r="EAC7376"/>
      <c r="EAD7376"/>
      <c r="EAE7376"/>
      <c r="EAF7376"/>
      <c r="EAG7376"/>
      <c r="EAH7376"/>
    </row>
    <row r="7377" spans="38:89 3390:3414" x14ac:dyDescent="0.3"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  <c r="BE7377"/>
      <c r="BF7377"/>
      <c r="BG7377"/>
      <c r="BH7377"/>
      <c r="BI7377"/>
      <c r="BJ7377"/>
      <c r="BK7377"/>
      <c r="BL7377"/>
      <c r="BM7377"/>
      <c r="BN7377"/>
      <c r="BO7377"/>
      <c r="BP7377"/>
      <c r="BQ7377"/>
      <c r="BR7377"/>
      <c r="BS7377"/>
      <c r="BT7377"/>
      <c r="BU7377"/>
      <c r="BV7377"/>
      <c r="BW7377"/>
      <c r="BX7377"/>
      <c r="BY7377"/>
      <c r="BZ7377"/>
      <c r="CA7377"/>
      <c r="CB7377"/>
      <c r="CC7377"/>
      <c r="CD7377"/>
      <c r="CE7377"/>
      <c r="CF7377"/>
      <c r="CG7377"/>
      <c r="CH7377"/>
      <c r="CI7377"/>
      <c r="CJ7377"/>
      <c r="CK7377"/>
      <c r="DZJ7377"/>
      <c r="DZK7377"/>
      <c r="DZL7377"/>
      <c r="DZM7377"/>
      <c r="DZN7377"/>
      <c r="DZO7377"/>
      <c r="DZP7377"/>
      <c r="DZQ7377"/>
      <c r="DZR7377"/>
      <c r="DZS7377"/>
      <c r="DZT7377"/>
      <c r="DZU7377"/>
      <c r="DZV7377"/>
      <c r="DZW7377"/>
      <c r="DZX7377"/>
      <c r="DZY7377"/>
      <c r="DZZ7377"/>
      <c r="EAA7377"/>
      <c r="EAB7377"/>
      <c r="EAC7377"/>
      <c r="EAD7377"/>
      <c r="EAE7377"/>
      <c r="EAF7377"/>
      <c r="EAG7377"/>
      <c r="EAH7377"/>
    </row>
    <row r="7378" spans="38:89 3390:3414" x14ac:dyDescent="0.3"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  <c r="BE7378"/>
      <c r="BF7378"/>
      <c r="BG7378"/>
      <c r="BH7378"/>
      <c r="BI7378"/>
      <c r="BJ7378"/>
      <c r="BK7378"/>
      <c r="BL7378"/>
      <c r="BM7378"/>
      <c r="BN7378"/>
      <c r="BO7378"/>
      <c r="BP7378"/>
      <c r="BQ7378"/>
      <c r="BR7378"/>
      <c r="BS7378"/>
      <c r="BT7378"/>
      <c r="BU7378"/>
      <c r="BV7378"/>
      <c r="BW7378"/>
      <c r="BX7378"/>
      <c r="BY7378"/>
      <c r="BZ7378"/>
      <c r="CA7378"/>
      <c r="CB7378"/>
      <c r="CC7378"/>
      <c r="CD7378"/>
      <c r="CE7378"/>
      <c r="CF7378"/>
      <c r="CG7378"/>
      <c r="CH7378"/>
      <c r="CI7378"/>
      <c r="CJ7378"/>
      <c r="CK7378"/>
      <c r="DZJ7378"/>
      <c r="DZK7378"/>
      <c r="DZL7378"/>
      <c r="DZM7378"/>
      <c r="DZN7378"/>
      <c r="DZO7378"/>
      <c r="DZP7378"/>
      <c r="DZQ7378"/>
      <c r="DZR7378"/>
      <c r="DZS7378"/>
      <c r="DZT7378"/>
      <c r="DZU7378"/>
      <c r="DZV7378"/>
      <c r="DZW7378"/>
      <c r="DZX7378"/>
      <c r="DZY7378"/>
      <c r="DZZ7378"/>
      <c r="EAA7378"/>
      <c r="EAB7378"/>
      <c r="EAC7378"/>
      <c r="EAD7378"/>
      <c r="EAE7378"/>
      <c r="EAF7378"/>
      <c r="EAG7378"/>
      <c r="EAH7378"/>
    </row>
    <row r="7379" spans="38:89 3390:3414" x14ac:dyDescent="0.3"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  <c r="BE7379"/>
      <c r="BF7379"/>
      <c r="BG7379"/>
      <c r="BH7379"/>
      <c r="BI7379"/>
      <c r="BJ7379"/>
      <c r="BK7379"/>
      <c r="BL7379"/>
      <c r="BM7379"/>
      <c r="BN7379"/>
      <c r="BO7379"/>
      <c r="BP7379"/>
      <c r="BQ7379"/>
      <c r="BR7379"/>
      <c r="BS7379"/>
      <c r="BT7379"/>
      <c r="BU7379"/>
      <c r="BV7379"/>
      <c r="BW7379"/>
      <c r="BX7379"/>
      <c r="BY7379"/>
      <c r="BZ7379"/>
      <c r="CA7379"/>
      <c r="CB7379"/>
      <c r="CC7379"/>
      <c r="CD7379"/>
      <c r="CE7379"/>
      <c r="CF7379"/>
      <c r="CG7379"/>
      <c r="CH7379"/>
      <c r="CI7379"/>
      <c r="CJ7379"/>
      <c r="CK7379"/>
      <c r="DZJ7379"/>
      <c r="DZK7379"/>
      <c r="DZL7379"/>
      <c r="DZM7379"/>
      <c r="DZN7379"/>
      <c r="DZO7379"/>
      <c r="DZP7379"/>
      <c r="DZQ7379"/>
      <c r="DZR7379"/>
      <c r="DZS7379"/>
      <c r="DZT7379"/>
      <c r="DZU7379"/>
      <c r="DZV7379"/>
      <c r="DZW7379"/>
      <c r="DZX7379"/>
      <c r="DZY7379"/>
      <c r="DZZ7379"/>
      <c r="EAA7379"/>
      <c r="EAB7379"/>
      <c r="EAC7379"/>
      <c r="EAD7379"/>
      <c r="EAE7379"/>
      <c r="EAF7379"/>
      <c r="EAG7379"/>
      <c r="EAH7379"/>
    </row>
    <row r="7380" spans="38:89 3390:3414" x14ac:dyDescent="0.3"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  <c r="BE7380"/>
      <c r="BF7380"/>
      <c r="BG7380"/>
      <c r="BH7380"/>
      <c r="BI7380"/>
      <c r="BJ7380"/>
      <c r="BK7380"/>
      <c r="BL7380"/>
      <c r="BM7380"/>
      <c r="BN7380"/>
      <c r="BO7380"/>
      <c r="BP7380"/>
      <c r="BQ7380"/>
      <c r="BR7380"/>
      <c r="BS7380"/>
      <c r="BT7380"/>
      <c r="BU7380"/>
      <c r="BV7380"/>
      <c r="BW7380"/>
      <c r="BX7380"/>
      <c r="BY7380"/>
      <c r="BZ7380"/>
      <c r="CA7380"/>
      <c r="CB7380"/>
      <c r="CC7380"/>
      <c r="CD7380"/>
      <c r="CE7380"/>
      <c r="CF7380"/>
      <c r="CG7380"/>
      <c r="CH7380"/>
      <c r="CI7380"/>
      <c r="CJ7380"/>
      <c r="CK7380"/>
      <c r="DZJ7380"/>
      <c r="DZK7380"/>
      <c r="DZL7380"/>
      <c r="DZM7380"/>
      <c r="DZN7380"/>
      <c r="DZO7380"/>
      <c r="DZP7380"/>
      <c r="DZQ7380"/>
      <c r="DZR7380"/>
      <c r="DZS7380"/>
      <c r="DZT7380"/>
      <c r="DZU7380"/>
      <c r="DZV7380"/>
      <c r="DZW7380"/>
      <c r="DZX7380"/>
      <c r="DZY7380"/>
      <c r="DZZ7380"/>
      <c r="EAA7380"/>
      <c r="EAB7380"/>
      <c r="EAC7380"/>
      <c r="EAD7380"/>
      <c r="EAE7380"/>
      <c r="EAF7380"/>
      <c r="EAG7380"/>
      <c r="EAH7380"/>
    </row>
    <row r="7381" spans="38:89 3390:3414" x14ac:dyDescent="0.3"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  <c r="BE7381"/>
      <c r="BF7381"/>
      <c r="BG7381"/>
      <c r="BH7381"/>
      <c r="BI7381"/>
      <c r="BJ7381"/>
      <c r="BK7381"/>
      <c r="BL7381"/>
      <c r="BM7381"/>
      <c r="BN7381"/>
      <c r="BO7381"/>
      <c r="BP7381"/>
      <c r="BQ7381"/>
      <c r="BR7381"/>
      <c r="BS7381"/>
      <c r="BT7381"/>
      <c r="BU7381"/>
      <c r="BV7381"/>
      <c r="BW7381"/>
      <c r="BX7381"/>
      <c r="BY7381"/>
      <c r="BZ7381"/>
      <c r="CA7381"/>
      <c r="CB7381"/>
      <c r="CC7381"/>
      <c r="CD7381"/>
      <c r="CE7381"/>
      <c r="CF7381"/>
      <c r="CG7381"/>
      <c r="CH7381"/>
      <c r="CI7381"/>
      <c r="CJ7381"/>
      <c r="CK7381"/>
      <c r="DZJ7381"/>
      <c r="DZK7381"/>
      <c r="DZL7381"/>
      <c r="DZM7381"/>
      <c r="DZN7381"/>
      <c r="DZO7381"/>
      <c r="DZP7381"/>
      <c r="DZQ7381"/>
      <c r="DZR7381"/>
      <c r="DZS7381"/>
      <c r="DZT7381"/>
      <c r="DZU7381"/>
      <c r="DZV7381"/>
      <c r="DZW7381"/>
      <c r="DZX7381"/>
      <c r="DZY7381"/>
      <c r="DZZ7381"/>
      <c r="EAA7381"/>
      <c r="EAB7381"/>
      <c r="EAC7381"/>
      <c r="EAD7381"/>
      <c r="EAE7381"/>
      <c r="EAF7381"/>
      <c r="EAG7381"/>
      <c r="EAH7381"/>
    </row>
    <row r="7382" spans="38:89 3390:3414" x14ac:dyDescent="0.3"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  <c r="BE7382"/>
      <c r="BF7382"/>
      <c r="BG7382"/>
      <c r="BH7382"/>
      <c r="BI7382"/>
      <c r="BJ7382"/>
      <c r="BK7382"/>
      <c r="BL7382"/>
      <c r="BM7382"/>
      <c r="BN7382"/>
      <c r="BO7382"/>
      <c r="BP7382"/>
      <c r="BQ7382"/>
      <c r="BR7382"/>
      <c r="BS7382"/>
      <c r="BT7382"/>
      <c r="BU7382"/>
      <c r="BV7382"/>
      <c r="BW7382"/>
      <c r="BX7382"/>
      <c r="BY7382"/>
      <c r="BZ7382"/>
      <c r="CA7382"/>
      <c r="CB7382"/>
      <c r="CC7382"/>
      <c r="CD7382"/>
      <c r="CE7382"/>
      <c r="CF7382"/>
      <c r="CG7382"/>
      <c r="CH7382"/>
      <c r="CI7382"/>
      <c r="CJ7382"/>
      <c r="CK7382"/>
      <c r="DZJ7382"/>
      <c r="DZK7382"/>
      <c r="DZL7382"/>
      <c r="DZM7382"/>
      <c r="DZN7382"/>
      <c r="DZO7382"/>
      <c r="DZP7382"/>
      <c r="DZQ7382"/>
      <c r="DZR7382"/>
      <c r="DZS7382"/>
      <c r="DZT7382"/>
      <c r="DZU7382"/>
      <c r="DZV7382"/>
      <c r="DZW7382"/>
      <c r="DZX7382"/>
      <c r="DZY7382"/>
      <c r="DZZ7382"/>
      <c r="EAA7382"/>
      <c r="EAB7382"/>
      <c r="EAC7382"/>
      <c r="EAD7382"/>
      <c r="EAE7382"/>
      <c r="EAF7382"/>
      <c r="EAG7382"/>
      <c r="EAH7382"/>
    </row>
    <row r="7383" spans="38:89 3390:3414" x14ac:dyDescent="0.3"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  <c r="BE7383"/>
      <c r="BF7383"/>
      <c r="BG7383"/>
      <c r="BH7383"/>
      <c r="BI7383"/>
      <c r="BJ7383"/>
      <c r="BK7383"/>
      <c r="BL7383"/>
      <c r="BM7383"/>
      <c r="BN7383"/>
      <c r="BO7383"/>
      <c r="BP7383"/>
      <c r="BQ7383"/>
      <c r="BR7383"/>
      <c r="BS7383"/>
      <c r="BT7383"/>
      <c r="BU7383"/>
      <c r="BV7383"/>
      <c r="BW7383"/>
      <c r="BX7383"/>
      <c r="BY7383"/>
      <c r="BZ7383"/>
      <c r="CA7383"/>
      <c r="CB7383"/>
      <c r="CC7383"/>
      <c r="CD7383"/>
      <c r="CE7383"/>
      <c r="CF7383"/>
      <c r="CG7383"/>
      <c r="CH7383"/>
      <c r="CI7383"/>
      <c r="CJ7383"/>
      <c r="CK7383"/>
      <c r="DZJ7383"/>
      <c r="DZK7383"/>
      <c r="DZL7383"/>
      <c r="DZM7383"/>
      <c r="DZN7383"/>
      <c r="DZO7383"/>
      <c r="DZP7383"/>
      <c r="DZQ7383"/>
      <c r="DZR7383"/>
      <c r="DZS7383"/>
      <c r="DZT7383"/>
      <c r="DZU7383"/>
      <c r="DZV7383"/>
      <c r="DZW7383"/>
      <c r="DZX7383"/>
      <c r="DZY7383"/>
      <c r="DZZ7383"/>
      <c r="EAA7383"/>
      <c r="EAB7383"/>
      <c r="EAC7383"/>
      <c r="EAD7383"/>
      <c r="EAE7383"/>
      <c r="EAF7383"/>
      <c r="EAG7383"/>
      <c r="EAH7383"/>
    </row>
    <row r="7384" spans="38:89 3390:3414" x14ac:dyDescent="0.3"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  <c r="BE7384"/>
      <c r="BF7384"/>
      <c r="BG7384"/>
      <c r="BH7384"/>
      <c r="BI7384"/>
      <c r="BJ7384"/>
      <c r="BK7384"/>
      <c r="BL7384"/>
      <c r="BM7384"/>
      <c r="BN7384"/>
      <c r="BO7384"/>
      <c r="BP7384"/>
      <c r="BQ7384"/>
      <c r="BR7384"/>
      <c r="BS7384"/>
      <c r="BT7384"/>
      <c r="BU7384"/>
      <c r="BV7384"/>
      <c r="BW7384"/>
      <c r="BX7384"/>
      <c r="BY7384"/>
      <c r="BZ7384"/>
      <c r="CA7384"/>
      <c r="CB7384"/>
      <c r="CC7384"/>
      <c r="CD7384"/>
      <c r="CE7384"/>
      <c r="CF7384"/>
      <c r="CG7384"/>
      <c r="CH7384"/>
      <c r="CI7384"/>
      <c r="CJ7384"/>
      <c r="CK7384"/>
      <c r="DZJ7384"/>
      <c r="DZK7384"/>
      <c r="DZL7384"/>
      <c r="DZM7384"/>
      <c r="DZN7384"/>
      <c r="DZO7384"/>
      <c r="DZP7384"/>
      <c r="DZQ7384"/>
      <c r="DZR7384"/>
      <c r="DZS7384"/>
      <c r="DZT7384"/>
      <c r="DZU7384"/>
      <c r="DZV7384"/>
      <c r="DZW7384"/>
      <c r="DZX7384"/>
      <c r="DZY7384"/>
      <c r="DZZ7384"/>
      <c r="EAA7384"/>
      <c r="EAB7384"/>
      <c r="EAC7384"/>
      <c r="EAD7384"/>
      <c r="EAE7384"/>
      <c r="EAF7384"/>
      <c r="EAG7384"/>
      <c r="EAH7384"/>
    </row>
    <row r="7385" spans="38:89 3390:3414" x14ac:dyDescent="0.3"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  <c r="BE7385"/>
      <c r="BF7385"/>
      <c r="BG7385"/>
      <c r="BH7385"/>
      <c r="BI7385"/>
      <c r="BJ7385"/>
      <c r="BK7385"/>
      <c r="BL7385"/>
      <c r="BM7385"/>
      <c r="BN7385"/>
      <c r="BO7385"/>
      <c r="BP7385"/>
      <c r="BQ7385"/>
      <c r="BR7385"/>
      <c r="BS7385"/>
      <c r="BT7385"/>
      <c r="BU7385"/>
      <c r="BV7385"/>
      <c r="BW7385"/>
      <c r="BX7385"/>
      <c r="BY7385"/>
      <c r="BZ7385"/>
      <c r="CA7385"/>
      <c r="CB7385"/>
      <c r="CC7385"/>
      <c r="CD7385"/>
      <c r="CE7385"/>
      <c r="CF7385"/>
      <c r="CG7385"/>
      <c r="CH7385"/>
      <c r="CI7385"/>
      <c r="CJ7385"/>
      <c r="CK7385"/>
      <c r="DZJ7385"/>
      <c r="DZK7385"/>
      <c r="DZL7385"/>
      <c r="DZM7385"/>
      <c r="DZN7385"/>
      <c r="DZO7385"/>
      <c r="DZP7385"/>
      <c r="DZQ7385"/>
      <c r="DZR7385"/>
      <c r="DZS7385"/>
      <c r="DZT7385"/>
      <c r="DZU7385"/>
      <c r="DZV7385"/>
      <c r="DZW7385"/>
      <c r="DZX7385"/>
      <c r="DZY7385"/>
      <c r="DZZ7385"/>
      <c r="EAA7385"/>
      <c r="EAB7385"/>
      <c r="EAC7385"/>
      <c r="EAD7385"/>
      <c r="EAE7385"/>
      <c r="EAF7385"/>
      <c r="EAG7385"/>
      <c r="EAH7385"/>
    </row>
    <row r="7386" spans="38:89 3390:3414" x14ac:dyDescent="0.3"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  <c r="BE7386"/>
      <c r="BF7386"/>
      <c r="BG7386"/>
      <c r="BH7386"/>
      <c r="BI7386"/>
      <c r="BJ7386"/>
      <c r="BK7386"/>
      <c r="BL7386"/>
      <c r="BM7386"/>
      <c r="BN7386"/>
      <c r="BO7386"/>
      <c r="BP7386"/>
      <c r="BQ7386"/>
      <c r="BR7386"/>
      <c r="BS7386"/>
      <c r="BT7386"/>
      <c r="BU7386"/>
      <c r="BV7386"/>
      <c r="BW7386"/>
      <c r="BX7386"/>
      <c r="BY7386"/>
      <c r="BZ7386"/>
      <c r="CA7386"/>
      <c r="CB7386"/>
      <c r="CC7386"/>
      <c r="CD7386"/>
      <c r="CE7386"/>
      <c r="CF7386"/>
      <c r="CG7386"/>
      <c r="CH7386"/>
      <c r="CI7386"/>
      <c r="CJ7386"/>
      <c r="CK7386"/>
      <c r="DZJ7386"/>
      <c r="DZK7386"/>
      <c r="DZL7386"/>
      <c r="DZM7386"/>
      <c r="DZN7386"/>
      <c r="DZO7386"/>
      <c r="DZP7386"/>
      <c r="DZQ7386"/>
      <c r="DZR7386"/>
      <c r="DZS7386"/>
      <c r="DZT7386"/>
      <c r="DZU7386"/>
      <c r="DZV7386"/>
      <c r="DZW7386"/>
      <c r="DZX7386"/>
      <c r="DZY7386"/>
      <c r="DZZ7386"/>
      <c r="EAA7386"/>
      <c r="EAB7386"/>
      <c r="EAC7386"/>
      <c r="EAD7386"/>
      <c r="EAE7386"/>
      <c r="EAF7386"/>
      <c r="EAG7386"/>
      <c r="EAH7386"/>
    </row>
    <row r="7387" spans="38:89 3390:3414" x14ac:dyDescent="0.3"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  <c r="BE7387"/>
      <c r="BF7387"/>
      <c r="BG7387"/>
      <c r="BH7387"/>
      <c r="BI7387"/>
      <c r="BJ7387"/>
      <c r="BK7387"/>
      <c r="BL7387"/>
      <c r="BM7387"/>
      <c r="BN7387"/>
      <c r="BO7387"/>
      <c r="BP7387"/>
      <c r="BQ7387"/>
      <c r="BR7387"/>
      <c r="BS7387"/>
      <c r="BT7387"/>
      <c r="BU7387"/>
      <c r="BV7387"/>
      <c r="BW7387"/>
      <c r="BX7387"/>
      <c r="BY7387"/>
      <c r="BZ7387"/>
      <c r="CA7387"/>
      <c r="CB7387"/>
      <c r="CC7387"/>
      <c r="CD7387"/>
      <c r="CE7387"/>
      <c r="CF7387"/>
      <c r="CG7387"/>
      <c r="CH7387"/>
      <c r="CI7387"/>
      <c r="CJ7387"/>
      <c r="CK7387"/>
      <c r="DZJ7387"/>
      <c r="DZK7387"/>
      <c r="DZL7387"/>
      <c r="DZM7387"/>
      <c r="DZN7387"/>
      <c r="DZO7387"/>
      <c r="DZP7387"/>
      <c r="DZQ7387"/>
      <c r="DZR7387"/>
      <c r="DZS7387"/>
      <c r="DZT7387"/>
      <c r="DZU7387"/>
      <c r="DZV7387"/>
      <c r="DZW7387"/>
      <c r="DZX7387"/>
      <c r="DZY7387"/>
      <c r="DZZ7387"/>
      <c r="EAA7387"/>
      <c r="EAB7387"/>
      <c r="EAC7387"/>
      <c r="EAD7387"/>
      <c r="EAE7387"/>
      <c r="EAF7387"/>
      <c r="EAG7387"/>
      <c r="EAH7387"/>
    </row>
    <row r="7388" spans="38:89 3390:3414" x14ac:dyDescent="0.3"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  <c r="BE7388"/>
      <c r="BF7388"/>
      <c r="BG7388"/>
      <c r="BH7388"/>
      <c r="BI7388"/>
      <c r="BJ7388"/>
      <c r="BK7388"/>
      <c r="BL7388"/>
      <c r="BM7388"/>
      <c r="BN7388"/>
      <c r="BO7388"/>
      <c r="BP7388"/>
      <c r="BQ7388"/>
      <c r="BR7388"/>
      <c r="BS7388"/>
      <c r="BT7388"/>
      <c r="BU7388"/>
      <c r="BV7388"/>
      <c r="BW7388"/>
      <c r="BX7388"/>
      <c r="BY7388"/>
      <c r="BZ7388"/>
      <c r="CA7388"/>
      <c r="CB7388"/>
      <c r="CC7388"/>
      <c r="CD7388"/>
      <c r="CE7388"/>
      <c r="CF7388"/>
      <c r="CG7388"/>
      <c r="CH7388"/>
      <c r="CI7388"/>
      <c r="CJ7388"/>
      <c r="CK7388"/>
      <c r="DZJ7388"/>
      <c r="DZK7388"/>
      <c r="DZL7388"/>
      <c r="DZM7388"/>
      <c r="DZN7388"/>
      <c r="DZO7388"/>
      <c r="DZP7388"/>
      <c r="DZQ7388"/>
      <c r="DZR7388"/>
      <c r="DZS7388"/>
      <c r="DZT7388"/>
      <c r="DZU7388"/>
      <c r="DZV7388"/>
      <c r="DZW7388"/>
      <c r="DZX7388"/>
      <c r="DZY7388"/>
      <c r="DZZ7388"/>
      <c r="EAA7388"/>
      <c r="EAB7388"/>
      <c r="EAC7388"/>
      <c r="EAD7388"/>
      <c r="EAE7388"/>
      <c r="EAF7388"/>
      <c r="EAG7388"/>
      <c r="EAH7388"/>
    </row>
    <row r="7389" spans="38:89 3390:3414" x14ac:dyDescent="0.3"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  <c r="BE7389"/>
      <c r="BF7389"/>
      <c r="BG7389"/>
      <c r="BH7389"/>
      <c r="BI7389"/>
      <c r="BJ7389"/>
      <c r="BK7389"/>
      <c r="BL7389"/>
      <c r="BM7389"/>
      <c r="BN7389"/>
      <c r="BO7389"/>
      <c r="BP7389"/>
      <c r="BQ7389"/>
      <c r="BR7389"/>
      <c r="BS7389"/>
      <c r="BT7389"/>
      <c r="BU7389"/>
      <c r="BV7389"/>
      <c r="BW7389"/>
      <c r="BX7389"/>
      <c r="BY7389"/>
      <c r="BZ7389"/>
      <c r="CA7389"/>
      <c r="CB7389"/>
      <c r="CC7389"/>
      <c r="CD7389"/>
      <c r="CE7389"/>
      <c r="CF7389"/>
      <c r="CG7389"/>
      <c r="CH7389"/>
      <c r="CI7389"/>
      <c r="CJ7389"/>
      <c r="CK7389"/>
      <c r="DZJ7389"/>
      <c r="DZK7389"/>
      <c r="DZL7389"/>
      <c r="DZM7389"/>
      <c r="DZN7389"/>
      <c r="DZO7389"/>
      <c r="DZP7389"/>
      <c r="DZQ7389"/>
      <c r="DZR7389"/>
      <c r="DZS7389"/>
      <c r="DZT7389"/>
      <c r="DZU7389"/>
      <c r="DZV7389"/>
      <c r="DZW7389"/>
      <c r="DZX7389"/>
      <c r="DZY7389"/>
      <c r="DZZ7389"/>
      <c r="EAA7389"/>
      <c r="EAB7389"/>
      <c r="EAC7389"/>
      <c r="EAD7389"/>
      <c r="EAE7389"/>
      <c r="EAF7389"/>
      <c r="EAG7389"/>
      <c r="EAH7389"/>
    </row>
    <row r="7390" spans="38:89 3390:3414" x14ac:dyDescent="0.3"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  <c r="BE7390"/>
      <c r="BF7390"/>
      <c r="BG7390"/>
      <c r="BH7390"/>
      <c r="BI7390"/>
      <c r="BJ7390"/>
      <c r="BK7390"/>
      <c r="BL7390"/>
      <c r="BM7390"/>
      <c r="BN7390"/>
      <c r="BO7390"/>
      <c r="BP7390"/>
      <c r="BQ7390"/>
      <c r="BR7390"/>
      <c r="BS7390"/>
      <c r="BT7390"/>
      <c r="BU7390"/>
      <c r="BV7390"/>
      <c r="BW7390"/>
      <c r="BX7390"/>
      <c r="BY7390"/>
      <c r="BZ7390"/>
      <c r="CA7390"/>
      <c r="CB7390"/>
      <c r="CC7390"/>
      <c r="CD7390"/>
      <c r="CE7390"/>
      <c r="CF7390"/>
      <c r="CG7390"/>
      <c r="CH7390"/>
      <c r="CI7390"/>
      <c r="CJ7390"/>
      <c r="CK7390"/>
      <c r="DZJ7390"/>
      <c r="DZK7390"/>
      <c r="DZL7390"/>
      <c r="DZM7390"/>
      <c r="DZN7390"/>
      <c r="DZO7390"/>
      <c r="DZP7390"/>
      <c r="DZQ7390"/>
      <c r="DZR7390"/>
      <c r="DZS7390"/>
      <c r="DZT7390"/>
      <c r="DZU7390"/>
      <c r="DZV7390"/>
      <c r="DZW7390"/>
      <c r="DZX7390"/>
      <c r="DZY7390"/>
      <c r="DZZ7390"/>
      <c r="EAA7390"/>
      <c r="EAB7390"/>
      <c r="EAC7390"/>
      <c r="EAD7390"/>
      <c r="EAE7390"/>
      <c r="EAF7390"/>
      <c r="EAG7390"/>
      <c r="EAH7390"/>
    </row>
    <row r="7391" spans="38:89 3390:3414" x14ac:dyDescent="0.3"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  <c r="BE7391"/>
      <c r="BF7391"/>
      <c r="BG7391"/>
      <c r="BH7391"/>
      <c r="BI7391"/>
      <c r="BJ7391"/>
      <c r="BK7391"/>
      <c r="BL7391"/>
      <c r="BM7391"/>
      <c r="BN7391"/>
      <c r="BO7391"/>
      <c r="BP7391"/>
      <c r="BQ7391"/>
      <c r="BR7391"/>
      <c r="BS7391"/>
      <c r="BT7391"/>
      <c r="BU7391"/>
      <c r="BV7391"/>
      <c r="BW7391"/>
      <c r="BX7391"/>
      <c r="BY7391"/>
      <c r="BZ7391"/>
      <c r="CA7391"/>
      <c r="CB7391"/>
      <c r="CC7391"/>
      <c r="CD7391"/>
      <c r="CE7391"/>
      <c r="CF7391"/>
      <c r="CG7391"/>
      <c r="CH7391"/>
      <c r="CI7391"/>
      <c r="CJ7391"/>
      <c r="CK7391"/>
      <c r="DZJ7391"/>
      <c r="DZK7391"/>
      <c r="DZL7391"/>
      <c r="DZM7391"/>
      <c r="DZN7391"/>
      <c r="DZO7391"/>
      <c r="DZP7391"/>
      <c r="DZQ7391"/>
      <c r="DZR7391"/>
      <c r="DZS7391"/>
      <c r="DZT7391"/>
      <c r="DZU7391"/>
      <c r="DZV7391"/>
      <c r="DZW7391"/>
      <c r="DZX7391"/>
      <c r="DZY7391"/>
      <c r="DZZ7391"/>
      <c r="EAA7391"/>
      <c r="EAB7391"/>
      <c r="EAC7391"/>
      <c r="EAD7391"/>
      <c r="EAE7391"/>
      <c r="EAF7391"/>
      <c r="EAG7391"/>
      <c r="EAH7391"/>
    </row>
    <row r="7392" spans="38:89 3390:3414" x14ac:dyDescent="0.3"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  <c r="BE7392"/>
      <c r="BF7392"/>
      <c r="BG7392"/>
      <c r="BH7392"/>
      <c r="BI7392"/>
      <c r="BJ7392"/>
      <c r="BK7392"/>
      <c r="BL7392"/>
      <c r="BM7392"/>
      <c r="BN7392"/>
      <c r="BO7392"/>
      <c r="BP7392"/>
      <c r="BQ7392"/>
      <c r="BR7392"/>
      <c r="BS7392"/>
      <c r="BT7392"/>
      <c r="BU7392"/>
      <c r="BV7392"/>
      <c r="BW7392"/>
      <c r="BX7392"/>
      <c r="BY7392"/>
      <c r="BZ7392"/>
      <c r="CA7392"/>
      <c r="CB7392"/>
      <c r="CC7392"/>
      <c r="CD7392"/>
      <c r="CE7392"/>
      <c r="CF7392"/>
      <c r="CG7392"/>
      <c r="CH7392"/>
      <c r="CI7392"/>
      <c r="CJ7392"/>
      <c r="CK7392"/>
      <c r="DZJ7392"/>
      <c r="DZK7392"/>
      <c r="DZL7392"/>
      <c r="DZM7392"/>
      <c r="DZN7392"/>
      <c r="DZO7392"/>
      <c r="DZP7392"/>
      <c r="DZQ7392"/>
      <c r="DZR7392"/>
      <c r="DZS7392"/>
      <c r="DZT7392"/>
      <c r="DZU7392"/>
      <c r="DZV7392"/>
      <c r="DZW7392"/>
      <c r="DZX7392"/>
      <c r="DZY7392"/>
      <c r="DZZ7392"/>
      <c r="EAA7392"/>
      <c r="EAB7392"/>
      <c r="EAC7392"/>
      <c r="EAD7392"/>
      <c r="EAE7392"/>
      <c r="EAF7392"/>
      <c r="EAG7392"/>
      <c r="EAH7392"/>
    </row>
    <row r="7393" spans="38:89 3390:3414" x14ac:dyDescent="0.3"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  <c r="BE7393"/>
      <c r="BF7393"/>
      <c r="BG7393"/>
      <c r="BH7393"/>
      <c r="BI7393"/>
      <c r="BJ7393"/>
      <c r="BK7393"/>
      <c r="BL7393"/>
      <c r="BM7393"/>
      <c r="BN7393"/>
      <c r="BO7393"/>
      <c r="BP7393"/>
      <c r="BQ7393"/>
      <c r="BR7393"/>
      <c r="BS7393"/>
      <c r="BT7393"/>
      <c r="BU7393"/>
      <c r="BV7393"/>
      <c r="BW7393"/>
      <c r="BX7393"/>
      <c r="BY7393"/>
      <c r="BZ7393"/>
      <c r="CA7393"/>
      <c r="CB7393"/>
      <c r="CC7393"/>
      <c r="CD7393"/>
      <c r="CE7393"/>
      <c r="CF7393"/>
      <c r="CG7393"/>
      <c r="CH7393"/>
      <c r="CI7393"/>
      <c r="CJ7393"/>
      <c r="CK7393"/>
      <c r="DZJ7393"/>
      <c r="DZK7393"/>
      <c r="DZL7393"/>
      <c r="DZM7393"/>
      <c r="DZN7393"/>
      <c r="DZO7393"/>
      <c r="DZP7393"/>
      <c r="DZQ7393"/>
      <c r="DZR7393"/>
      <c r="DZS7393"/>
      <c r="DZT7393"/>
      <c r="DZU7393"/>
      <c r="DZV7393"/>
      <c r="DZW7393"/>
      <c r="DZX7393"/>
      <c r="DZY7393"/>
      <c r="DZZ7393"/>
      <c r="EAA7393"/>
      <c r="EAB7393"/>
      <c r="EAC7393"/>
      <c r="EAD7393"/>
      <c r="EAE7393"/>
      <c r="EAF7393"/>
      <c r="EAG7393"/>
      <c r="EAH7393"/>
    </row>
    <row r="7394" spans="38:89 3390:3414" x14ac:dyDescent="0.3"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  <c r="BE7394"/>
      <c r="BF7394"/>
      <c r="BG7394"/>
      <c r="BH7394"/>
      <c r="BI7394"/>
      <c r="BJ7394"/>
      <c r="BK7394"/>
      <c r="BL7394"/>
      <c r="BM7394"/>
      <c r="BN7394"/>
      <c r="BO7394"/>
      <c r="BP7394"/>
      <c r="BQ7394"/>
      <c r="BR7394"/>
      <c r="BS7394"/>
      <c r="BT7394"/>
      <c r="BU7394"/>
      <c r="BV7394"/>
      <c r="BW7394"/>
      <c r="BX7394"/>
      <c r="BY7394"/>
      <c r="BZ7394"/>
      <c r="CA7394"/>
      <c r="CB7394"/>
      <c r="CC7394"/>
      <c r="CD7394"/>
      <c r="CE7394"/>
      <c r="CF7394"/>
      <c r="CG7394"/>
      <c r="CH7394"/>
      <c r="CI7394"/>
      <c r="CJ7394"/>
      <c r="CK7394"/>
      <c r="DZJ7394"/>
      <c r="DZK7394"/>
      <c r="DZL7394"/>
      <c r="DZM7394"/>
      <c r="DZN7394"/>
      <c r="DZO7394"/>
      <c r="DZP7394"/>
      <c r="DZQ7394"/>
      <c r="DZR7394"/>
      <c r="DZS7394"/>
      <c r="DZT7394"/>
      <c r="DZU7394"/>
      <c r="DZV7394"/>
      <c r="DZW7394"/>
      <c r="DZX7394"/>
      <c r="DZY7394"/>
      <c r="DZZ7394"/>
      <c r="EAA7394"/>
      <c r="EAB7394"/>
      <c r="EAC7394"/>
      <c r="EAD7394"/>
      <c r="EAE7394"/>
      <c r="EAF7394"/>
      <c r="EAG7394"/>
      <c r="EAH7394"/>
    </row>
    <row r="7395" spans="38:89 3390:3414" x14ac:dyDescent="0.3"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  <c r="BE7395"/>
      <c r="BF7395"/>
      <c r="BG7395"/>
      <c r="BH7395"/>
      <c r="BI7395"/>
      <c r="BJ7395"/>
      <c r="BK7395"/>
      <c r="BL7395"/>
      <c r="BM7395"/>
      <c r="BN7395"/>
      <c r="BO7395"/>
      <c r="BP7395"/>
      <c r="BQ7395"/>
      <c r="BR7395"/>
      <c r="BS7395"/>
      <c r="BT7395"/>
      <c r="BU7395"/>
      <c r="BV7395"/>
      <c r="BW7395"/>
      <c r="BX7395"/>
      <c r="BY7395"/>
      <c r="BZ7395"/>
      <c r="CA7395"/>
      <c r="CB7395"/>
      <c r="CC7395"/>
      <c r="CD7395"/>
      <c r="CE7395"/>
      <c r="CF7395"/>
      <c r="CG7395"/>
      <c r="CH7395"/>
      <c r="CI7395"/>
      <c r="CJ7395"/>
      <c r="CK7395"/>
      <c r="DZJ7395"/>
      <c r="DZK7395"/>
      <c r="DZL7395"/>
      <c r="DZM7395"/>
      <c r="DZN7395"/>
      <c r="DZO7395"/>
      <c r="DZP7395"/>
      <c r="DZQ7395"/>
      <c r="DZR7395"/>
      <c r="DZS7395"/>
      <c r="DZT7395"/>
      <c r="DZU7395"/>
      <c r="DZV7395"/>
      <c r="DZW7395"/>
      <c r="DZX7395"/>
      <c r="DZY7395"/>
      <c r="DZZ7395"/>
      <c r="EAA7395"/>
      <c r="EAB7395"/>
      <c r="EAC7395"/>
      <c r="EAD7395"/>
      <c r="EAE7395"/>
      <c r="EAF7395"/>
      <c r="EAG7395"/>
      <c r="EAH7395"/>
    </row>
    <row r="7396" spans="38:89 3390:3414" x14ac:dyDescent="0.3"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  <c r="BE7396"/>
      <c r="BF7396"/>
      <c r="BG7396"/>
      <c r="BH7396"/>
      <c r="BI7396"/>
      <c r="BJ7396"/>
      <c r="BK7396"/>
      <c r="BL7396"/>
      <c r="BM7396"/>
      <c r="BN7396"/>
      <c r="BO7396"/>
      <c r="BP7396"/>
      <c r="BQ7396"/>
      <c r="BR7396"/>
      <c r="BS7396"/>
      <c r="BT7396"/>
      <c r="BU7396"/>
      <c r="BV7396"/>
      <c r="BW7396"/>
      <c r="BX7396"/>
      <c r="BY7396"/>
      <c r="BZ7396"/>
      <c r="CA7396"/>
      <c r="CB7396"/>
      <c r="CC7396"/>
      <c r="CD7396"/>
      <c r="CE7396"/>
      <c r="CF7396"/>
      <c r="CG7396"/>
      <c r="CH7396"/>
      <c r="CI7396"/>
      <c r="CJ7396"/>
      <c r="CK7396"/>
      <c r="DZJ7396"/>
      <c r="DZK7396"/>
      <c r="DZL7396"/>
      <c r="DZM7396"/>
      <c r="DZN7396"/>
      <c r="DZO7396"/>
      <c r="DZP7396"/>
      <c r="DZQ7396"/>
      <c r="DZR7396"/>
      <c r="DZS7396"/>
      <c r="DZT7396"/>
      <c r="DZU7396"/>
      <c r="DZV7396"/>
      <c r="DZW7396"/>
      <c r="DZX7396"/>
      <c r="DZY7396"/>
      <c r="DZZ7396"/>
      <c r="EAA7396"/>
      <c r="EAB7396"/>
      <c r="EAC7396"/>
      <c r="EAD7396"/>
      <c r="EAE7396"/>
      <c r="EAF7396"/>
      <c r="EAG7396"/>
      <c r="EAH7396"/>
    </row>
    <row r="7397" spans="38:89 3390:3414" x14ac:dyDescent="0.3"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  <c r="BE7397"/>
      <c r="BF7397"/>
      <c r="BG7397"/>
      <c r="BH7397"/>
      <c r="BI7397"/>
      <c r="BJ7397"/>
      <c r="BK7397"/>
      <c r="BL7397"/>
      <c r="BM7397"/>
      <c r="BN7397"/>
      <c r="BO7397"/>
      <c r="BP7397"/>
      <c r="BQ7397"/>
      <c r="BR7397"/>
      <c r="BS7397"/>
      <c r="BT7397"/>
      <c r="BU7397"/>
      <c r="BV7397"/>
      <c r="BW7397"/>
      <c r="BX7397"/>
      <c r="BY7397"/>
      <c r="BZ7397"/>
      <c r="CA7397"/>
      <c r="CB7397"/>
      <c r="CC7397"/>
      <c r="CD7397"/>
      <c r="CE7397"/>
      <c r="CF7397"/>
      <c r="CG7397"/>
      <c r="CH7397"/>
      <c r="CI7397"/>
      <c r="CJ7397"/>
      <c r="CK7397"/>
      <c r="DZJ7397"/>
      <c r="DZK7397"/>
      <c r="DZL7397"/>
      <c r="DZM7397"/>
      <c r="DZN7397"/>
      <c r="DZO7397"/>
      <c r="DZP7397"/>
      <c r="DZQ7397"/>
      <c r="DZR7397"/>
      <c r="DZS7397"/>
      <c r="DZT7397"/>
      <c r="DZU7397"/>
      <c r="DZV7397"/>
      <c r="DZW7397"/>
      <c r="DZX7397"/>
      <c r="DZY7397"/>
      <c r="DZZ7397"/>
      <c r="EAA7397"/>
      <c r="EAB7397"/>
      <c r="EAC7397"/>
      <c r="EAD7397"/>
      <c r="EAE7397"/>
      <c r="EAF7397"/>
      <c r="EAG7397"/>
      <c r="EAH7397"/>
    </row>
    <row r="7398" spans="38:89 3390:3414" x14ac:dyDescent="0.3"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  <c r="BE7398"/>
      <c r="BF7398"/>
      <c r="BG7398"/>
      <c r="BH7398"/>
      <c r="BI7398"/>
      <c r="BJ7398"/>
      <c r="BK7398"/>
      <c r="BL7398"/>
      <c r="BM7398"/>
      <c r="BN7398"/>
      <c r="BO7398"/>
      <c r="BP7398"/>
      <c r="BQ7398"/>
      <c r="BR7398"/>
      <c r="BS7398"/>
      <c r="BT7398"/>
      <c r="BU7398"/>
      <c r="BV7398"/>
      <c r="BW7398"/>
      <c r="BX7398"/>
      <c r="BY7398"/>
      <c r="BZ7398"/>
      <c r="CA7398"/>
      <c r="CB7398"/>
      <c r="CC7398"/>
      <c r="CD7398"/>
      <c r="CE7398"/>
      <c r="CF7398"/>
      <c r="CG7398"/>
      <c r="CH7398"/>
      <c r="CI7398"/>
      <c r="CJ7398"/>
      <c r="CK7398"/>
      <c r="DZJ7398"/>
      <c r="DZK7398"/>
      <c r="DZL7398"/>
      <c r="DZM7398"/>
      <c r="DZN7398"/>
      <c r="DZO7398"/>
      <c r="DZP7398"/>
      <c r="DZQ7398"/>
      <c r="DZR7398"/>
      <c r="DZS7398"/>
      <c r="DZT7398"/>
      <c r="DZU7398"/>
      <c r="DZV7398"/>
      <c r="DZW7398"/>
      <c r="DZX7398"/>
      <c r="DZY7398"/>
      <c r="DZZ7398"/>
      <c r="EAA7398"/>
      <c r="EAB7398"/>
      <c r="EAC7398"/>
      <c r="EAD7398"/>
      <c r="EAE7398"/>
      <c r="EAF7398"/>
      <c r="EAG7398"/>
      <c r="EAH7398"/>
    </row>
    <row r="7399" spans="38:89 3390:3414" x14ac:dyDescent="0.3"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  <c r="BE7399"/>
      <c r="BF7399"/>
      <c r="BG7399"/>
      <c r="BH7399"/>
      <c r="BI7399"/>
      <c r="BJ7399"/>
      <c r="BK7399"/>
      <c r="BL7399"/>
      <c r="BM7399"/>
      <c r="BN7399"/>
      <c r="BO7399"/>
      <c r="BP7399"/>
      <c r="BQ7399"/>
      <c r="BR7399"/>
      <c r="BS7399"/>
      <c r="BT7399"/>
      <c r="BU7399"/>
      <c r="BV7399"/>
      <c r="BW7399"/>
      <c r="BX7399"/>
      <c r="BY7399"/>
      <c r="BZ7399"/>
      <c r="CA7399"/>
      <c r="CB7399"/>
      <c r="CC7399"/>
      <c r="CD7399"/>
      <c r="CE7399"/>
      <c r="CF7399"/>
      <c r="CG7399"/>
      <c r="CH7399"/>
      <c r="CI7399"/>
      <c r="CJ7399"/>
      <c r="CK7399"/>
      <c r="DZJ7399"/>
      <c r="DZK7399"/>
      <c r="DZL7399"/>
      <c r="DZM7399"/>
      <c r="DZN7399"/>
      <c r="DZO7399"/>
      <c r="DZP7399"/>
      <c r="DZQ7399"/>
      <c r="DZR7399"/>
      <c r="DZS7399"/>
      <c r="DZT7399"/>
      <c r="DZU7399"/>
      <c r="DZV7399"/>
      <c r="DZW7399"/>
      <c r="DZX7399"/>
      <c r="DZY7399"/>
      <c r="DZZ7399"/>
      <c r="EAA7399"/>
      <c r="EAB7399"/>
      <c r="EAC7399"/>
      <c r="EAD7399"/>
      <c r="EAE7399"/>
      <c r="EAF7399"/>
      <c r="EAG7399"/>
      <c r="EAH7399"/>
    </row>
    <row r="7400" spans="38:89 3390:3414" x14ac:dyDescent="0.3"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  <c r="BE7400"/>
      <c r="BF7400"/>
      <c r="BG7400"/>
      <c r="BH7400"/>
      <c r="BI7400"/>
      <c r="BJ7400"/>
      <c r="BK7400"/>
      <c r="BL7400"/>
      <c r="BM7400"/>
      <c r="BN7400"/>
      <c r="BO7400"/>
      <c r="BP7400"/>
      <c r="BQ7400"/>
      <c r="BR7400"/>
      <c r="BS7400"/>
      <c r="BT7400"/>
      <c r="BU7400"/>
      <c r="BV7400"/>
      <c r="BW7400"/>
      <c r="BX7400"/>
      <c r="BY7400"/>
      <c r="BZ7400"/>
      <c r="CA7400"/>
      <c r="CB7400"/>
      <c r="CC7400"/>
      <c r="CD7400"/>
      <c r="CE7400"/>
      <c r="CF7400"/>
      <c r="CG7400"/>
      <c r="CH7400"/>
      <c r="CI7400"/>
      <c r="CJ7400"/>
      <c r="CK7400"/>
      <c r="DZJ7400"/>
      <c r="DZK7400"/>
      <c r="DZL7400"/>
      <c r="DZM7400"/>
      <c r="DZN7400"/>
      <c r="DZO7400"/>
      <c r="DZP7400"/>
      <c r="DZQ7400"/>
      <c r="DZR7400"/>
      <c r="DZS7400"/>
      <c r="DZT7400"/>
      <c r="DZU7400"/>
      <c r="DZV7400"/>
      <c r="DZW7400"/>
      <c r="DZX7400"/>
      <c r="DZY7400"/>
      <c r="DZZ7400"/>
      <c r="EAA7400"/>
      <c r="EAB7400"/>
      <c r="EAC7400"/>
      <c r="EAD7400"/>
      <c r="EAE7400"/>
      <c r="EAF7400"/>
      <c r="EAG7400"/>
      <c r="EAH7400"/>
    </row>
    <row r="7401" spans="38:89 3390:3414" x14ac:dyDescent="0.3"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  <c r="BE7401"/>
      <c r="BF7401"/>
      <c r="BG7401"/>
      <c r="BH7401"/>
      <c r="BI7401"/>
      <c r="BJ7401"/>
      <c r="BK7401"/>
      <c r="BL7401"/>
      <c r="BM7401"/>
      <c r="BN7401"/>
      <c r="BO7401"/>
      <c r="BP7401"/>
      <c r="BQ7401"/>
      <c r="BR7401"/>
      <c r="BS7401"/>
      <c r="BT7401"/>
      <c r="BU7401"/>
      <c r="BV7401"/>
      <c r="BW7401"/>
      <c r="BX7401"/>
      <c r="BY7401"/>
      <c r="BZ7401"/>
      <c r="CA7401"/>
      <c r="CB7401"/>
      <c r="CC7401"/>
      <c r="CD7401"/>
      <c r="CE7401"/>
      <c r="CF7401"/>
      <c r="CG7401"/>
      <c r="CH7401"/>
      <c r="CI7401"/>
      <c r="CJ7401"/>
      <c r="CK7401"/>
      <c r="DZJ7401"/>
      <c r="DZK7401"/>
      <c r="DZL7401"/>
      <c r="DZM7401"/>
      <c r="DZN7401"/>
      <c r="DZO7401"/>
      <c r="DZP7401"/>
      <c r="DZQ7401"/>
      <c r="DZR7401"/>
      <c r="DZS7401"/>
      <c r="DZT7401"/>
      <c r="DZU7401"/>
      <c r="DZV7401"/>
      <c r="DZW7401"/>
      <c r="DZX7401"/>
      <c r="DZY7401"/>
      <c r="DZZ7401"/>
      <c r="EAA7401"/>
      <c r="EAB7401"/>
      <c r="EAC7401"/>
      <c r="EAD7401"/>
      <c r="EAE7401"/>
      <c r="EAF7401"/>
      <c r="EAG7401"/>
      <c r="EAH7401"/>
    </row>
    <row r="7402" spans="38:89 3390:3414" x14ac:dyDescent="0.3"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  <c r="BE7402"/>
      <c r="BF7402"/>
      <c r="BG7402"/>
      <c r="BH7402"/>
      <c r="BI7402"/>
      <c r="BJ7402"/>
      <c r="BK7402"/>
      <c r="BL7402"/>
      <c r="BM7402"/>
      <c r="BN7402"/>
      <c r="BO7402"/>
      <c r="BP7402"/>
      <c r="BQ7402"/>
      <c r="BR7402"/>
      <c r="BS7402"/>
      <c r="BT7402"/>
      <c r="BU7402"/>
      <c r="BV7402"/>
      <c r="BW7402"/>
      <c r="BX7402"/>
      <c r="BY7402"/>
      <c r="BZ7402"/>
      <c r="CA7402"/>
      <c r="CB7402"/>
      <c r="CC7402"/>
      <c r="CD7402"/>
      <c r="CE7402"/>
      <c r="CF7402"/>
      <c r="CG7402"/>
      <c r="CH7402"/>
      <c r="CI7402"/>
      <c r="CJ7402"/>
      <c r="CK7402"/>
      <c r="DZJ7402"/>
      <c r="DZK7402"/>
      <c r="DZL7402"/>
      <c r="DZM7402"/>
      <c r="DZN7402"/>
      <c r="DZO7402"/>
      <c r="DZP7402"/>
      <c r="DZQ7402"/>
      <c r="DZR7402"/>
      <c r="DZS7402"/>
      <c r="DZT7402"/>
      <c r="DZU7402"/>
      <c r="DZV7402"/>
      <c r="DZW7402"/>
      <c r="DZX7402"/>
      <c r="DZY7402"/>
      <c r="DZZ7402"/>
      <c r="EAA7402"/>
      <c r="EAB7402"/>
      <c r="EAC7402"/>
      <c r="EAD7402"/>
      <c r="EAE7402"/>
      <c r="EAF7402"/>
      <c r="EAG7402"/>
      <c r="EAH7402"/>
    </row>
    <row r="7403" spans="38:89 3390:3414" x14ac:dyDescent="0.3"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  <c r="BE7403"/>
      <c r="BF7403"/>
      <c r="BG7403"/>
      <c r="BH7403"/>
      <c r="BI7403"/>
      <c r="BJ7403"/>
      <c r="BK7403"/>
      <c r="BL7403"/>
      <c r="BM7403"/>
      <c r="BN7403"/>
      <c r="BO7403"/>
      <c r="BP7403"/>
      <c r="BQ7403"/>
      <c r="BR7403"/>
      <c r="BS7403"/>
      <c r="BT7403"/>
      <c r="BU7403"/>
      <c r="BV7403"/>
      <c r="BW7403"/>
      <c r="BX7403"/>
      <c r="BY7403"/>
      <c r="BZ7403"/>
      <c r="CA7403"/>
      <c r="CB7403"/>
      <c r="CC7403"/>
      <c r="CD7403"/>
      <c r="CE7403"/>
      <c r="CF7403"/>
      <c r="CG7403"/>
      <c r="CH7403"/>
      <c r="CI7403"/>
      <c r="CJ7403"/>
      <c r="CK7403"/>
      <c r="DZJ7403"/>
      <c r="DZK7403"/>
      <c r="DZL7403"/>
      <c r="DZM7403"/>
      <c r="DZN7403"/>
      <c r="DZO7403"/>
      <c r="DZP7403"/>
      <c r="DZQ7403"/>
      <c r="DZR7403"/>
      <c r="DZS7403"/>
      <c r="DZT7403"/>
      <c r="DZU7403"/>
      <c r="DZV7403"/>
      <c r="DZW7403"/>
      <c r="DZX7403"/>
      <c r="DZY7403"/>
      <c r="DZZ7403"/>
      <c r="EAA7403"/>
      <c r="EAB7403"/>
      <c r="EAC7403"/>
      <c r="EAD7403"/>
      <c r="EAE7403"/>
      <c r="EAF7403"/>
      <c r="EAG7403"/>
      <c r="EAH7403"/>
    </row>
    <row r="7404" spans="38:89 3390:3414" x14ac:dyDescent="0.3"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  <c r="BE7404"/>
      <c r="BF7404"/>
      <c r="BG7404"/>
      <c r="BH7404"/>
      <c r="BI7404"/>
      <c r="BJ7404"/>
      <c r="BK7404"/>
      <c r="BL7404"/>
      <c r="BM7404"/>
      <c r="BN7404"/>
      <c r="BO7404"/>
      <c r="BP7404"/>
      <c r="BQ7404"/>
      <c r="BR7404"/>
      <c r="BS7404"/>
      <c r="BT7404"/>
      <c r="BU7404"/>
      <c r="BV7404"/>
      <c r="BW7404"/>
      <c r="BX7404"/>
      <c r="BY7404"/>
      <c r="BZ7404"/>
      <c r="CA7404"/>
      <c r="CB7404"/>
      <c r="CC7404"/>
      <c r="CD7404"/>
      <c r="CE7404"/>
      <c r="CF7404"/>
      <c r="CG7404"/>
      <c r="CH7404"/>
      <c r="CI7404"/>
      <c r="CJ7404"/>
      <c r="CK7404"/>
      <c r="DZJ7404"/>
      <c r="DZK7404"/>
      <c r="DZL7404"/>
      <c r="DZM7404"/>
      <c r="DZN7404"/>
      <c r="DZO7404"/>
      <c r="DZP7404"/>
      <c r="DZQ7404"/>
      <c r="DZR7404"/>
      <c r="DZS7404"/>
      <c r="DZT7404"/>
      <c r="DZU7404"/>
      <c r="DZV7404"/>
      <c r="DZW7404"/>
      <c r="DZX7404"/>
      <c r="DZY7404"/>
      <c r="DZZ7404"/>
      <c r="EAA7404"/>
      <c r="EAB7404"/>
      <c r="EAC7404"/>
      <c r="EAD7404"/>
      <c r="EAE7404"/>
      <c r="EAF7404"/>
      <c r="EAG7404"/>
      <c r="EAH7404"/>
    </row>
    <row r="7405" spans="38:89 3390:3414" x14ac:dyDescent="0.3"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  <c r="BE7405"/>
      <c r="BF7405"/>
      <c r="BG7405"/>
      <c r="BH7405"/>
      <c r="BI7405"/>
      <c r="BJ7405"/>
      <c r="BK7405"/>
      <c r="BL7405"/>
      <c r="BM7405"/>
      <c r="BN7405"/>
      <c r="BO7405"/>
      <c r="BP7405"/>
      <c r="BQ7405"/>
      <c r="BR7405"/>
      <c r="BS7405"/>
      <c r="BT7405"/>
      <c r="BU7405"/>
      <c r="BV7405"/>
      <c r="BW7405"/>
      <c r="BX7405"/>
      <c r="BY7405"/>
      <c r="BZ7405"/>
      <c r="CA7405"/>
      <c r="CB7405"/>
      <c r="CC7405"/>
      <c r="CD7405"/>
      <c r="CE7405"/>
      <c r="CF7405"/>
      <c r="CG7405"/>
      <c r="CH7405"/>
      <c r="CI7405"/>
      <c r="CJ7405"/>
      <c r="CK7405"/>
      <c r="DZJ7405"/>
      <c r="DZK7405"/>
      <c r="DZL7405"/>
      <c r="DZM7405"/>
      <c r="DZN7405"/>
      <c r="DZO7405"/>
      <c r="DZP7405"/>
      <c r="DZQ7405"/>
      <c r="DZR7405"/>
      <c r="DZS7405"/>
      <c r="DZT7405"/>
      <c r="DZU7405"/>
      <c r="DZV7405"/>
      <c r="DZW7405"/>
      <c r="DZX7405"/>
      <c r="DZY7405"/>
      <c r="DZZ7405"/>
      <c r="EAA7405"/>
      <c r="EAB7405"/>
      <c r="EAC7405"/>
      <c r="EAD7405"/>
      <c r="EAE7405"/>
      <c r="EAF7405"/>
      <c r="EAG7405"/>
      <c r="EAH7405"/>
    </row>
    <row r="7406" spans="38:89 3390:3414" x14ac:dyDescent="0.3"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  <c r="BE7406"/>
      <c r="BF7406"/>
      <c r="BG7406"/>
      <c r="BH7406"/>
      <c r="BI7406"/>
      <c r="BJ7406"/>
      <c r="BK7406"/>
      <c r="BL7406"/>
      <c r="BM7406"/>
      <c r="BN7406"/>
      <c r="BO7406"/>
      <c r="BP7406"/>
      <c r="BQ7406"/>
      <c r="BR7406"/>
      <c r="BS7406"/>
      <c r="BT7406"/>
      <c r="BU7406"/>
      <c r="BV7406"/>
      <c r="BW7406"/>
      <c r="BX7406"/>
      <c r="BY7406"/>
      <c r="BZ7406"/>
      <c r="CA7406"/>
      <c r="CB7406"/>
      <c r="CC7406"/>
      <c r="CD7406"/>
      <c r="CE7406"/>
      <c r="CF7406"/>
      <c r="CG7406"/>
      <c r="CH7406"/>
      <c r="CI7406"/>
      <c r="CJ7406"/>
      <c r="CK7406"/>
      <c r="DZJ7406"/>
      <c r="DZK7406"/>
      <c r="DZL7406"/>
      <c r="DZM7406"/>
      <c r="DZN7406"/>
      <c r="DZO7406"/>
      <c r="DZP7406"/>
      <c r="DZQ7406"/>
      <c r="DZR7406"/>
      <c r="DZS7406"/>
      <c r="DZT7406"/>
      <c r="DZU7406"/>
      <c r="DZV7406"/>
      <c r="DZW7406"/>
      <c r="DZX7406"/>
      <c r="DZY7406"/>
      <c r="DZZ7406"/>
      <c r="EAA7406"/>
      <c r="EAB7406"/>
      <c r="EAC7406"/>
      <c r="EAD7406"/>
      <c r="EAE7406"/>
      <c r="EAF7406"/>
      <c r="EAG7406"/>
      <c r="EAH7406"/>
    </row>
    <row r="7407" spans="38:89 3390:3414" x14ac:dyDescent="0.3"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  <c r="BE7407"/>
      <c r="BF7407"/>
      <c r="BG7407"/>
      <c r="BH7407"/>
      <c r="BI7407"/>
      <c r="BJ7407"/>
      <c r="BK7407"/>
      <c r="BL7407"/>
      <c r="BM7407"/>
      <c r="BN7407"/>
      <c r="BO7407"/>
      <c r="BP7407"/>
      <c r="BQ7407"/>
      <c r="BR7407"/>
      <c r="BS7407"/>
      <c r="BT7407"/>
      <c r="BU7407"/>
      <c r="BV7407"/>
      <c r="BW7407"/>
      <c r="BX7407"/>
      <c r="BY7407"/>
      <c r="BZ7407"/>
      <c r="CA7407"/>
      <c r="CB7407"/>
      <c r="CC7407"/>
      <c r="CD7407"/>
      <c r="CE7407"/>
      <c r="CF7407"/>
      <c r="CG7407"/>
      <c r="CH7407"/>
      <c r="CI7407"/>
      <c r="CJ7407"/>
      <c r="CK7407"/>
      <c r="DZJ7407"/>
      <c r="DZK7407"/>
      <c r="DZL7407"/>
      <c r="DZM7407"/>
      <c r="DZN7407"/>
      <c r="DZO7407"/>
      <c r="DZP7407"/>
      <c r="DZQ7407"/>
      <c r="DZR7407"/>
      <c r="DZS7407"/>
      <c r="DZT7407"/>
      <c r="DZU7407"/>
      <c r="DZV7407"/>
      <c r="DZW7407"/>
      <c r="DZX7407"/>
      <c r="DZY7407"/>
      <c r="DZZ7407"/>
      <c r="EAA7407"/>
      <c r="EAB7407"/>
      <c r="EAC7407"/>
      <c r="EAD7407"/>
      <c r="EAE7407"/>
      <c r="EAF7407"/>
      <c r="EAG7407"/>
      <c r="EAH7407"/>
    </row>
    <row r="7408" spans="38:89 3390:3414" x14ac:dyDescent="0.3"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  <c r="BE7408"/>
      <c r="BF7408"/>
      <c r="BG7408"/>
      <c r="BH7408"/>
      <c r="BI7408"/>
      <c r="BJ7408"/>
      <c r="BK7408"/>
      <c r="BL7408"/>
      <c r="BM7408"/>
      <c r="BN7408"/>
      <c r="BO7408"/>
      <c r="BP7408"/>
      <c r="BQ7408"/>
      <c r="BR7408"/>
      <c r="BS7408"/>
      <c r="BT7408"/>
      <c r="BU7408"/>
      <c r="BV7408"/>
      <c r="BW7408"/>
      <c r="BX7408"/>
      <c r="BY7408"/>
      <c r="BZ7408"/>
      <c r="CA7408"/>
      <c r="CB7408"/>
      <c r="CC7408"/>
      <c r="CD7408"/>
      <c r="CE7408"/>
      <c r="CF7408"/>
      <c r="CG7408"/>
      <c r="CH7408"/>
      <c r="CI7408"/>
      <c r="CJ7408"/>
      <c r="CK7408"/>
      <c r="DZJ7408"/>
      <c r="DZK7408"/>
      <c r="DZL7408"/>
      <c r="DZM7408"/>
      <c r="DZN7408"/>
      <c r="DZO7408"/>
      <c r="DZP7408"/>
      <c r="DZQ7408"/>
      <c r="DZR7408"/>
      <c r="DZS7408"/>
      <c r="DZT7408"/>
      <c r="DZU7408"/>
      <c r="DZV7408"/>
      <c r="DZW7408"/>
      <c r="DZX7408"/>
      <c r="DZY7408"/>
      <c r="DZZ7408"/>
      <c r="EAA7408"/>
      <c r="EAB7408"/>
      <c r="EAC7408"/>
      <c r="EAD7408"/>
      <c r="EAE7408"/>
      <c r="EAF7408"/>
      <c r="EAG7408"/>
      <c r="EAH7408"/>
    </row>
    <row r="7409" spans="38:89 3390:3414" x14ac:dyDescent="0.3"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  <c r="BE7409"/>
      <c r="BF7409"/>
      <c r="BG7409"/>
      <c r="BH7409"/>
      <c r="BI7409"/>
      <c r="BJ7409"/>
      <c r="BK7409"/>
      <c r="BL7409"/>
      <c r="BM7409"/>
      <c r="BN7409"/>
      <c r="BO7409"/>
      <c r="BP7409"/>
      <c r="BQ7409"/>
      <c r="BR7409"/>
      <c r="BS7409"/>
      <c r="BT7409"/>
      <c r="BU7409"/>
      <c r="BV7409"/>
      <c r="BW7409"/>
      <c r="BX7409"/>
      <c r="BY7409"/>
      <c r="BZ7409"/>
      <c r="CA7409"/>
      <c r="CB7409"/>
      <c r="CC7409"/>
      <c r="CD7409"/>
      <c r="CE7409"/>
      <c r="CF7409"/>
      <c r="CG7409"/>
      <c r="CH7409"/>
      <c r="CI7409"/>
      <c r="CJ7409"/>
      <c r="CK7409"/>
      <c r="DZJ7409"/>
      <c r="DZK7409"/>
      <c r="DZL7409"/>
      <c r="DZM7409"/>
      <c r="DZN7409"/>
      <c r="DZO7409"/>
      <c r="DZP7409"/>
      <c r="DZQ7409"/>
      <c r="DZR7409"/>
      <c r="DZS7409"/>
      <c r="DZT7409"/>
      <c r="DZU7409"/>
      <c r="DZV7409"/>
      <c r="DZW7409"/>
      <c r="DZX7409"/>
      <c r="DZY7409"/>
      <c r="DZZ7409"/>
      <c r="EAA7409"/>
      <c r="EAB7409"/>
      <c r="EAC7409"/>
      <c r="EAD7409"/>
      <c r="EAE7409"/>
      <c r="EAF7409"/>
      <c r="EAG7409"/>
      <c r="EAH7409"/>
    </row>
    <row r="7410" spans="38:89 3390:3414" x14ac:dyDescent="0.3"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  <c r="BE7410"/>
      <c r="BF7410"/>
      <c r="BG7410"/>
      <c r="BH7410"/>
      <c r="BI7410"/>
      <c r="BJ7410"/>
      <c r="BK7410"/>
      <c r="BL7410"/>
      <c r="BM7410"/>
      <c r="BN7410"/>
      <c r="BO7410"/>
      <c r="BP7410"/>
      <c r="BQ7410"/>
      <c r="BR7410"/>
      <c r="BS7410"/>
      <c r="BT7410"/>
      <c r="BU7410"/>
      <c r="BV7410"/>
      <c r="BW7410"/>
      <c r="BX7410"/>
      <c r="BY7410"/>
      <c r="BZ7410"/>
      <c r="CA7410"/>
      <c r="CB7410"/>
      <c r="CC7410"/>
      <c r="CD7410"/>
      <c r="CE7410"/>
      <c r="CF7410"/>
      <c r="CG7410"/>
      <c r="CH7410"/>
      <c r="CI7410"/>
      <c r="CJ7410"/>
      <c r="CK7410"/>
      <c r="DZJ7410"/>
      <c r="DZK7410"/>
      <c r="DZL7410"/>
      <c r="DZM7410"/>
      <c r="DZN7410"/>
      <c r="DZO7410"/>
      <c r="DZP7410"/>
      <c r="DZQ7410"/>
      <c r="DZR7410"/>
      <c r="DZS7410"/>
      <c r="DZT7410"/>
      <c r="DZU7410"/>
      <c r="DZV7410"/>
      <c r="DZW7410"/>
      <c r="DZX7410"/>
      <c r="DZY7410"/>
      <c r="DZZ7410"/>
      <c r="EAA7410"/>
      <c r="EAB7410"/>
      <c r="EAC7410"/>
      <c r="EAD7410"/>
      <c r="EAE7410"/>
      <c r="EAF7410"/>
      <c r="EAG7410"/>
      <c r="EAH7410"/>
    </row>
    <row r="7411" spans="38:89 3390:3414" x14ac:dyDescent="0.3"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  <c r="BE7411"/>
      <c r="BF7411"/>
      <c r="BG7411"/>
      <c r="BH7411"/>
      <c r="BI7411"/>
      <c r="BJ7411"/>
      <c r="BK7411"/>
      <c r="BL7411"/>
      <c r="BM7411"/>
      <c r="BN7411"/>
      <c r="BO7411"/>
      <c r="BP7411"/>
      <c r="BQ7411"/>
      <c r="BR7411"/>
      <c r="BS7411"/>
      <c r="BT7411"/>
      <c r="BU7411"/>
      <c r="BV7411"/>
      <c r="BW7411"/>
      <c r="BX7411"/>
      <c r="BY7411"/>
      <c r="BZ7411"/>
      <c r="CA7411"/>
      <c r="CB7411"/>
      <c r="CC7411"/>
      <c r="CD7411"/>
      <c r="CE7411"/>
      <c r="CF7411"/>
      <c r="CG7411"/>
      <c r="CH7411"/>
      <c r="CI7411"/>
      <c r="CJ7411"/>
      <c r="CK7411"/>
      <c r="DZJ7411"/>
      <c r="DZK7411"/>
      <c r="DZL7411"/>
      <c r="DZM7411"/>
      <c r="DZN7411"/>
      <c r="DZO7411"/>
      <c r="DZP7411"/>
      <c r="DZQ7411"/>
      <c r="DZR7411"/>
      <c r="DZS7411"/>
      <c r="DZT7411"/>
      <c r="DZU7411"/>
      <c r="DZV7411"/>
      <c r="DZW7411"/>
      <c r="DZX7411"/>
      <c r="DZY7411"/>
      <c r="DZZ7411"/>
      <c r="EAA7411"/>
      <c r="EAB7411"/>
      <c r="EAC7411"/>
      <c r="EAD7411"/>
      <c r="EAE7411"/>
      <c r="EAF7411"/>
      <c r="EAG7411"/>
      <c r="EAH7411"/>
    </row>
    <row r="7412" spans="38:89 3390:3414" x14ac:dyDescent="0.3"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  <c r="BE7412"/>
      <c r="BF7412"/>
      <c r="BG7412"/>
      <c r="BH7412"/>
      <c r="BI7412"/>
      <c r="BJ7412"/>
      <c r="BK7412"/>
      <c r="BL7412"/>
      <c r="BM7412"/>
      <c r="BN7412"/>
      <c r="BO7412"/>
      <c r="BP7412"/>
      <c r="BQ7412"/>
      <c r="BR7412"/>
      <c r="BS7412"/>
      <c r="BT7412"/>
      <c r="BU7412"/>
      <c r="BV7412"/>
      <c r="BW7412"/>
      <c r="BX7412"/>
      <c r="BY7412"/>
      <c r="BZ7412"/>
      <c r="CA7412"/>
      <c r="CB7412"/>
      <c r="CC7412"/>
      <c r="CD7412"/>
      <c r="CE7412"/>
      <c r="CF7412"/>
      <c r="CG7412"/>
      <c r="CH7412"/>
      <c r="CI7412"/>
      <c r="CJ7412"/>
      <c r="CK7412"/>
      <c r="DZJ7412"/>
      <c r="DZK7412"/>
      <c r="DZL7412"/>
      <c r="DZM7412"/>
      <c r="DZN7412"/>
      <c r="DZO7412"/>
      <c r="DZP7412"/>
      <c r="DZQ7412"/>
      <c r="DZR7412"/>
      <c r="DZS7412"/>
      <c r="DZT7412"/>
      <c r="DZU7412"/>
      <c r="DZV7412"/>
      <c r="DZW7412"/>
      <c r="DZX7412"/>
      <c r="DZY7412"/>
      <c r="DZZ7412"/>
      <c r="EAA7412"/>
      <c r="EAB7412"/>
      <c r="EAC7412"/>
      <c r="EAD7412"/>
      <c r="EAE7412"/>
      <c r="EAF7412"/>
      <c r="EAG7412"/>
      <c r="EAH7412"/>
    </row>
    <row r="7413" spans="38:89 3390:3414" x14ac:dyDescent="0.3"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  <c r="BE7413"/>
      <c r="BF7413"/>
      <c r="BG7413"/>
      <c r="BH7413"/>
      <c r="BI7413"/>
      <c r="BJ7413"/>
      <c r="BK7413"/>
      <c r="BL7413"/>
      <c r="BM7413"/>
      <c r="BN7413"/>
      <c r="BO7413"/>
      <c r="BP7413"/>
      <c r="BQ7413"/>
      <c r="BR7413"/>
      <c r="BS7413"/>
      <c r="BT7413"/>
      <c r="BU7413"/>
      <c r="BV7413"/>
      <c r="BW7413"/>
      <c r="BX7413"/>
      <c r="BY7413"/>
      <c r="BZ7413"/>
      <c r="CA7413"/>
      <c r="CB7413"/>
      <c r="CC7413"/>
      <c r="CD7413"/>
      <c r="CE7413"/>
      <c r="CF7413"/>
      <c r="CG7413"/>
      <c r="CH7413"/>
      <c r="CI7413"/>
      <c r="CJ7413"/>
      <c r="CK7413"/>
      <c r="DZJ7413"/>
      <c r="DZK7413"/>
      <c r="DZL7413"/>
      <c r="DZM7413"/>
      <c r="DZN7413"/>
      <c r="DZO7413"/>
      <c r="DZP7413"/>
      <c r="DZQ7413"/>
      <c r="DZR7413"/>
      <c r="DZS7413"/>
      <c r="DZT7413"/>
      <c r="DZU7413"/>
      <c r="DZV7413"/>
      <c r="DZW7413"/>
      <c r="DZX7413"/>
      <c r="DZY7413"/>
      <c r="DZZ7413"/>
      <c r="EAA7413"/>
      <c r="EAB7413"/>
      <c r="EAC7413"/>
      <c r="EAD7413"/>
      <c r="EAE7413"/>
      <c r="EAF7413"/>
      <c r="EAG7413"/>
      <c r="EAH7413"/>
    </row>
    <row r="7414" spans="38:89 3390:3414" x14ac:dyDescent="0.3"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  <c r="BE7414"/>
      <c r="BF7414"/>
      <c r="BG7414"/>
      <c r="BH7414"/>
      <c r="BI7414"/>
      <c r="BJ7414"/>
      <c r="BK7414"/>
      <c r="BL7414"/>
      <c r="BM7414"/>
      <c r="BN7414"/>
      <c r="BO7414"/>
      <c r="BP7414"/>
      <c r="BQ7414"/>
      <c r="BR7414"/>
      <c r="BS7414"/>
      <c r="BT7414"/>
      <c r="BU7414"/>
      <c r="BV7414"/>
      <c r="BW7414"/>
      <c r="BX7414"/>
      <c r="BY7414"/>
      <c r="BZ7414"/>
      <c r="CA7414"/>
      <c r="CB7414"/>
      <c r="CC7414"/>
      <c r="CD7414"/>
      <c r="CE7414"/>
      <c r="CF7414"/>
      <c r="CG7414"/>
      <c r="CH7414"/>
      <c r="CI7414"/>
      <c r="CJ7414"/>
      <c r="CK7414"/>
      <c r="DZJ7414"/>
      <c r="DZK7414"/>
      <c r="DZL7414"/>
      <c r="DZM7414"/>
      <c r="DZN7414"/>
      <c r="DZO7414"/>
      <c r="DZP7414"/>
      <c r="DZQ7414"/>
      <c r="DZR7414"/>
      <c r="DZS7414"/>
      <c r="DZT7414"/>
      <c r="DZU7414"/>
      <c r="DZV7414"/>
      <c r="DZW7414"/>
      <c r="DZX7414"/>
      <c r="DZY7414"/>
      <c r="DZZ7414"/>
      <c r="EAA7414"/>
      <c r="EAB7414"/>
      <c r="EAC7414"/>
      <c r="EAD7414"/>
      <c r="EAE7414"/>
      <c r="EAF7414"/>
      <c r="EAG7414"/>
      <c r="EAH7414"/>
    </row>
    <row r="7415" spans="38:89 3390:3414" x14ac:dyDescent="0.3"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  <c r="BE7415"/>
      <c r="BF7415"/>
      <c r="BG7415"/>
      <c r="BH7415"/>
      <c r="BI7415"/>
      <c r="BJ7415"/>
      <c r="BK7415"/>
      <c r="BL7415"/>
      <c r="BM7415"/>
      <c r="BN7415"/>
      <c r="BO7415"/>
      <c r="BP7415"/>
      <c r="BQ7415"/>
      <c r="BR7415"/>
      <c r="BS7415"/>
      <c r="BT7415"/>
      <c r="BU7415"/>
      <c r="BV7415"/>
      <c r="BW7415"/>
      <c r="BX7415"/>
      <c r="BY7415"/>
      <c r="BZ7415"/>
      <c r="CA7415"/>
      <c r="CB7415"/>
      <c r="CC7415"/>
      <c r="CD7415"/>
      <c r="CE7415"/>
      <c r="CF7415"/>
      <c r="CG7415"/>
      <c r="CH7415"/>
      <c r="CI7415"/>
      <c r="CJ7415"/>
      <c r="CK7415"/>
      <c r="DZJ7415"/>
      <c r="DZK7415"/>
      <c r="DZL7415"/>
      <c r="DZM7415"/>
      <c r="DZN7415"/>
      <c r="DZO7415"/>
      <c r="DZP7415"/>
      <c r="DZQ7415"/>
      <c r="DZR7415"/>
      <c r="DZS7415"/>
      <c r="DZT7415"/>
      <c r="DZU7415"/>
      <c r="DZV7415"/>
      <c r="DZW7415"/>
      <c r="DZX7415"/>
      <c r="DZY7415"/>
      <c r="DZZ7415"/>
      <c r="EAA7415"/>
      <c r="EAB7415"/>
      <c r="EAC7415"/>
      <c r="EAD7415"/>
      <c r="EAE7415"/>
      <c r="EAF7415"/>
      <c r="EAG7415"/>
      <c r="EAH7415"/>
    </row>
    <row r="7416" spans="38:89 3390:3414" x14ac:dyDescent="0.3"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  <c r="BE7416"/>
      <c r="BF7416"/>
      <c r="BG7416"/>
      <c r="BH7416"/>
      <c r="BI7416"/>
      <c r="BJ7416"/>
      <c r="BK7416"/>
      <c r="BL7416"/>
      <c r="BM7416"/>
      <c r="BN7416"/>
      <c r="BO7416"/>
      <c r="BP7416"/>
      <c r="BQ7416"/>
      <c r="BR7416"/>
      <c r="BS7416"/>
      <c r="BT7416"/>
      <c r="BU7416"/>
      <c r="BV7416"/>
      <c r="BW7416"/>
      <c r="BX7416"/>
      <c r="BY7416"/>
      <c r="BZ7416"/>
      <c r="CA7416"/>
      <c r="CB7416"/>
      <c r="CC7416"/>
      <c r="CD7416"/>
      <c r="CE7416"/>
      <c r="CF7416"/>
      <c r="CG7416"/>
      <c r="CH7416"/>
      <c r="CI7416"/>
      <c r="CJ7416"/>
      <c r="CK7416"/>
      <c r="DZJ7416"/>
      <c r="DZK7416"/>
      <c r="DZL7416"/>
      <c r="DZM7416"/>
      <c r="DZN7416"/>
      <c r="DZO7416"/>
      <c r="DZP7416"/>
      <c r="DZQ7416"/>
      <c r="DZR7416"/>
      <c r="DZS7416"/>
      <c r="DZT7416"/>
      <c r="DZU7416"/>
      <c r="DZV7416"/>
      <c r="DZW7416"/>
      <c r="DZX7416"/>
      <c r="DZY7416"/>
      <c r="DZZ7416"/>
      <c r="EAA7416"/>
      <c r="EAB7416"/>
      <c r="EAC7416"/>
      <c r="EAD7416"/>
      <c r="EAE7416"/>
      <c r="EAF7416"/>
      <c r="EAG7416"/>
      <c r="EAH7416"/>
    </row>
    <row r="7417" spans="38:89 3390:3414" x14ac:dyDescent="0.3"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  <c r="BE7417"/>
      <c r="BF7417"/>
      <c r="BG7417"/>
      <c r="BH7417"/>
      <c r="BI7417"/>
      <c r="BJ7417"/>
      <c r="BK7417"/>
      <c r="BL7417"/>
      <c r="BM7417"/>
      <c r="BN7417"/>
      <c r="BO7417"/>
      <c r="BP7417"/>
      <c r="BQ7417"/>
      <c r="BR7417"/>
      <c r="BS7417"/>
      <c r="BT7417"/>
      <c r="BU7417"/>
      <c r="BV7417"/>
      <c r="BW7417"/>
      <c r="BX7417"/>
      <c r="BY7417"/>
      <c r="BZ7417"/>
      <c r="CA7417"/>
      <c r="CB7417"/>
      <c r="CC7417"/>
      <c r="CD7417"/>
      <c r="CE7417"/>
      <c r="CF7417"/>
      <c r="CG7417"/>
      <c r="CH7417"/>
      <c r="CI7417"/>
      <c r="CJ7417"/>
      <c r="CK7417"/>
      <c r="DZJ7417"/>
      <c r="DZK7417"/>
      <c r="DZL7417"/>
      <c r="DZM7417"/>
      <c r="DZN7417"/>
      <c r="DZO7417"/>
      <c r="DZP7417"/>
      <c r="DZQ7417"/>
      <c r="DZR7417"/>
      <c r="DZS7417"/>
      <c r="DZT7417"/>
      <c r="DZU7417"/>
      <c r="DZV7417"/>
      <c r="DZW7417"/>
      <c r="DZX7417"/>
      <c r="DZY7417"/>
      <c r="DZZ7417"/>
      <c r="EAA7417"/>
      <c r="EAB7417"/>
      <c r="EAC7417"/>
      <c r="EAD7417"/>
      <c r="EAE7417"/>
      <c r="EAF7417"/>
      <c r="EAG7417"/>
      <c r="EAH7417"/>
    </row>
    <row r="7418" spans="38:89 3390:3414" x14ac:dyDescent="0.3"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  <c r="BE7418"/>
      <c r="BF7418"/>
      <c r="BG7418"/>
      <c r="BH7418"/>
      <c r="BI7418"/>
      <c r="BJ7418"/>
      <c r="BK7418"/>
      <c r="BL7418"/>
      <c r="BM7418"/>
      <c r="BN7418"/>
      <c r="BO7418"/>
      <c r="BP7418"/>
      <c r="BQ7418"/>
      <c r="BR7418"/>
      <c r="BS7418"/>
      <c r="BT7418"/>
      <c r="BU7418"/>
      <c r="BV7418"/>
      <c r="BW7418"/>
      <c r="BX7418"/>
      <c r="BY7418"/>
      <c r="BZ7418"/>
      <c r="CA7418"/>
      <c r="CB7418"/>
      <c r="CC7418"/>
      <c r="CD7418"/>
      <c r="CE7418"/>
      <c r="CF7418"/>
      <c r="CG7418"/>
      <c r="CH7418"/>
      <c r="CI7418"/>
      <c r="CJ7418"/>
      <c r="CK7418"/>
      <c r="DZJ7418"/>
      <c r="DZK7418"/>
      <c r="DZL7418"/>
      <c r="DZM7418"/>
      <c r="DZN7418"/>
      <c r="DZO7418"/>
      <c r="DZP7418"/>
      <c r="DZQ7418"/>
      <c r="DZR7418"/>
      <c r="DZS7418"/>
      <c r="DZT7418"/>
      <c r="DZU7418"/>
      <c r="DZV7418"/>
      <c r="DZW7418"/>
      <c r="DZX7418"/>
      <c r="DZY7418"/>
      <c r="DZZ7418"/>
      <c r="EAA7418"/>
      <c r="EAB7418"/>
      <c r="EAC7418"/>
      <c r="EAD7418"/>
      <c r="EAE7418"/>
      <c r="EAF7418"/>
      <c r="EAG7418"/>
      <c r="EAH7418"/>
    </row>
    <row r="7419" spans="38:89 3390:3414" x14ac:dyDescent="0.3"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  <c r="BE7419"/>
      <c r="BF7419"/>
      <c r="BG7419"/>
      <c r="BH7419"/>
      <c r="BI7419"/>
      <c r="BJ7419"/>
      <c r="BK7419"/>
      <c r="BL7419"/>
      <c r="BM7419"/>
      <c r="BN7419"/>
      <c r="BO7419"/>
      <c r="BP7419"/>
      <c r="BQ7419"/>
      <c r="BR7419"/>
      <c r="BS7419"/>
      <c r="BT7419"/>
      <c r="BU7419"/>
      <c r="BV7419"/>
      <c r="BW7419"/>
      <c r="BX7419"/>
      <c r="BY7419"/>
      <c r="BZ7419"/>
      <c r="CA7419"/>
      <c r="CB7419"/>
      <c r="CC7419"/>
      <c r="CD7419"/>
      <c r="CE7419"/>
      <c r="CF7419"/>
      <c r="CG7419"/>
      <c r="CH7419"/>
      <c r="CI7419"/>
      <c r="CJ7419"/>
      <c r="CK7419"/>
      <c r="DZJ7419"/>
      <c r="DZK7419"/>
      <c r="DZL7419"/>
      <c r="DZM7419"/>
      <c r="DZN7419"/>
      <c r="DZO7419"/>
      <c r="DZP7419"/>
      <c r="DZQ7419"/>
      <c r="DZR7419"/>
      <c r="DZS7419"/>
      <c r="DZT7419"/>
      <c r="DZU7419"/>
      <c r="DZV7419"/>
      <c r="DZW7419"/>
      <c r="DZX7419"/>
      <c r="DZY7419"/>
      <c r="DZZ7419"/>
      <c r="EAA7419"/>
      <c r="EAB7419"/>
      <c r="EAC7419"/>
      <c r="EAD7419"/>
      <c r="EAE7419"/>
      <c r="EAF7419"/>
      <c r="EAG7419"/>
      <c r="EAH7419"/>
    </row>
    <row r="7420" spans="38:89 3390:3414" x14ac:dyDescent="0.3"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  <c r="BE7420"/>
      <c r="BF7420"/>
      <c r="BG7420"/>
      <c r="BH7420"/>
      <c r="BI7420"/>
      <c r="BJ7420"/>
      <c r="BK7420"/>
      <c r="BL7420"/>
      <c r="BM7420"/>
      <c r="BN7420"/>
      <c r="BO7420"/>
      <c r="BP7420"/>
      <c r="BQ7420"/>
      <c r="BR7420"/>
      <c r="BS7420"/>
      <c r="BT7420"/>
      <c r="BU7420"/>
      <c r="BV7420"/>
      <c r="BW7420"/>
      <c r="BX7420"/>
      <c r="BY7420"/>
      <c r="BZ7420"/>
      <c r="CA7420"/>
      <c r="CB7420"/>
      <c r="CC7420"/>
      <c r="CD7420"/>
      <c r="CE7420"/>
      <c r="CF7420"/>
      <c r="CG7420"/>
      <c r="CH7420"/>
      <c r="CI7420"/>
      <c r="CJ7420"/>
      <c r="CK7420"/>
      <c r="DZJ7420"/>
      <c r="DZK7420"/>
      <c r="DZL7420"/>
      <c r="DZM7420"/>
      <c r="DZN7420"/>
      <c r="DZO7420"/>
      <c r="DZP7420"/>
      <c r="DZQ7420"/>
      <c r="DZR7420"/>
      <c r="DZS7420"/>
      <c r="DZT7420"/>
      <c r="DZU7420"/>
      <c r="DZV7420"/>
      <c r="DZW7420"/>
      <c r="DZX7420"/>
      <c r="DZY7420"/>
      <c r="DZZ7420"/>
      <c r="EAA7420"/>
      <c r="EAB7420"/>
      <c r="EAC7420"/>
      <c r="EAD7420"/>
      <c r="EAE7420"/>
      <c r="EAF7420"/>
      <c r="EAG7420"/>
      <c r="EAH7420"/>
    </row>
    <row r="7421" spans="38:89 3390:3414" x14ac:dyDescent="0.3"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  <c r="BE7421"/>
      <c r="BF7421"/>
      <c r="BG7421"/>
      <c r="BH7421"/>
      <c r="BI7421"/>
      <c r="BJ7421"/>
      <c r="BK7421"/>
      <c r="BL7421"/>
      <c r="BM7421"/>
      <c r="BN7421"/>
      <c r="BO7421"/>
      <c r="BP7421"/>
      <c r="BQ7421"/>
      <c r="BR7421"/>
      <c r="BS7421"/>
      <c r="BT7421"/>
      <c r="BU7421"/>
      <c r="BV7421"/>
      <c r="BW7421"/>
      <c r="BX7421"/>
      <c r="BY7421"/>
      <c r="BZ7421"/>
      <c r="CA7421"/>
      <c r="CB7421"/>
      <c r="CC7421"/>
      <c r="CD7421"/>
      <c r="CE7421"/>
      <c r="CF7421"/>
      <c r="CG7421"/>
      <c r="CH7421"/>
      <c r="CI7421"/>
      <c r="CJ7421"/>
      <c r="CK7421"/>
      <c r="DZJ7421"/>
      <c r="DZK7421"/>
      <c r="DZL7421"/>
      <c r="DZM7421"/>
      <c r="DZN7421"/>
      <c r="DZO7421"/>
      <c r="DZP7421"/>
      <c r="DZQ7421"/>
      <c r="DZR7421"/>
      <c r="DZS7421"/>
      <c r="DZT7421"/>
      <c r="DZU7421"/>
      <c r="DZV7421"/>
      <c r="DZW7421"/>
      <c r="DZX7421"/>
      <c r="DZY7421"/>
      <c r="DZZ7421"/>
      <c r="EAA7421"/>
      <c r="EAB7421"/>
      <c r="EAC7421"/>
      <c r="EAD7421"/>
      <c r="EAE7421"/>
      <c r="EAF7421"/>
      <c r="EAG7421"/>
      <c r="EAH7421"/>
    </row>
    <row r="7422" spans="38:89 3390:3414" x14ac:dyDescent="0.3"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  <c r="BE7422"/>
      <c r="BF7422"/>
      <c r="BG7422"/>
      <c r="BH7422"/>
      <c r="BI7422"/>
      <c r="BJ7422"/>
      <c r="BK7422"/>
      <c r="BL7422"/>
      <c r="BM7422"/>
      <c r="BN7422"/>
      <c r="BO7422"/>
      <c r="BP7422"/>
      <c r="BQ7422"/>
      <c r="BR7422"/>
      <c r="BS7422"/>
      <c r="BT7422"/>
      <c r="BU7422"/>
      <c r="BV7422"/>
      <c r="BW7422"/>
      <c r="BX7422"/>
      <c r="BY7422"/>
      <c r="BZ7422"/>
      <c r="CA7422"/>
      <c r="CB7422"/>
      <c r="CC7422"/>
      <c r="CD7422"/>
      <c r="CE7422"/>
      <c r="CF7422"/>
      <c r="CG7422"/>
      <c r="CH7422"/>
      <c r="CI7422"/>
      <c r="CJ7422"/>
      <c r="CK7422"/>
      <c r="DZJ7422"/>
      <c r="DZK7422"/>
      <c r="DZL7422"/>
      <c r="DZM7422"/>
      <c r="DZN7422"/>
      <c r="DZO7422"/>
      <c r="DZP7422"/>
      <c r="DZQ7422"/>
      <c r="DZR7422"/>
      <c r="DZS7422"/>
      <c r="DZT7422"/>
      <c r="DZU7422"/>
      <c r="DZV7422"/>
      <c r="DZW7422"/>
      <c r="DZX7422"/>
      <c r="DZY7422"/>
      <c r="DZZ7422"/>
      <c r="EAA7422"/>
      <c r="EAB7422"/>
      <c r="EAC7422"/>
      <c r="EAD7422"/>
      <c r="EAE7422"/>
      <c r="EAF7422"/>
      <c r="EAG7422"/>
      <c r="EAH7422"/>
    </row>
    <row r="7423" spans="38:89 3390:3414" x14ac:dyDescent="0.3"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  <c r="BE7423"/>
      <c r="BF7423"/>
      <c r="BG7423"/>
      <c r="BH7423"/>
      <c r="BI7423"/>
      <c r="BJ7423"/>
      <c r="BK7423"/>
      <c r="BL7423"/>
      <c r="BM7423"/>
      <c r="BN7423"/>
      <c r="BO7423"/>
      <c r="BP7423"/>
      <c r="BQ7423"/>
      <c r="BR7423"/>
      <c r="BS7423"/>
      <c r="BT7423"/>
      <c r="BU7423"/>
      <c r="BV7423"/>
      <c r="BW7423"/>
      <c r="BX7423"/>
      <c r="BY7423"/>
      <c r="BZ7423"/>
      <c r="CA7423"/>
      <c r="CB7423"/>
      <c r="CC7423"/>
      <c r="CD7423"/>
      <c r="CE7423"/>
      <c r="CF7423"/>
      <c r="CG7423"/>
      <c r="CH7423"/>
      <c r="CI7423"/>
      <c r="CJ7423"/>
      <c r="CK7423"/>
      <c r="DZJ7423"/>
      <c r="DZK7423"/>
      <c r="DZL7423"/>
      <c r="DZM7423"/>
      <c r="DZN7423"/>
      <c r="DZO7423"/>
      <c r="DZP7423"/>
      <c r="DZQ7423"/>
      <c r="DZR7423"/>
      <c r="DZS7423"/>
      <c r="DZT7423"/>
      <c r="DZU7423"/>
      <c r="DZV7423"/>
      <c r="DZW7423"/>
      <c r="DZX7423"/>
      <c r="DZY7423"/>
      <c r="DZZ7423"/>
      <c r="EAA7423"/>
      <c r="EAB7423"/>
      <c r="EAC7423"/>
      <c r="EAD7423"/>
      <c r="EAE7423"/>
      <c r="EAF7423"/>
      <c r="EAG7423"/>
      <c r="EAH7423"/>
    </row>
    <row r="7424" spans="38:89 3390:3414" x14ac:dyDescent="0.3"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  <c r="BE7424"/>
      <c r="BF7424"/>
      <c r="BG7424"/>
      <c r="BH7424"/>
      <c r="BI7424"/>
      <c r="BJ7424"/>
      <c r="BK7424"/>
      <c r="BL7424"/>
      <c r="BM7424"/>
      <c r="BN7424"/>
      <c r="BO7424"/>
      <c r="BP7424"/>
      <c r="BQ7424"/>
      <c r="BR7424"/>
      <c r="BS7424"/>
      <c r="BT7424"/>
      <c r="BU7424"/>
      <c r="BV7424"/>
      <c r="BW7424"/>
      <c r="BX7424"/>
      <c r="BY7424"/>
      <c r="BZ7424"/>
      <c r="CA7424"/>
      <c r="CB7424"/>
      <c r="CC7424"/>
      <c r="CD7424"/>
      <c r="CE7424"/>
      <c r="CF7424"/>
      <c r="CG7424"/>
      <c r="CH7424"/>
      <c r="CI7424"/>
      <c r="CJ7424"/>
      <c r="CK7424"/>
      <c r="DZJ7424"/>
      <c r="DZK7424"/>
      <c r="DZL7424"/>
      <c r="DZM7424"/>
      <c r="DZN7424"/>
      <c r="DZO7424"/>
      <c r="DZP7424"/>
      <c r="DZQ7424"/>
      <c r="DZR7424"/>
      <c r="DZS7424"/>
      <c r="DZT7424"/>
      <c r="DZU7424"/>
      <c r="DZV7424"/>
      <c r="DZW7424"/>
      <c r="DZX7424"/>
      <c r="DZY7424"/>
      <c r="DZZ7424"/>
      <c r="EAA7424"/>
      <c r="EAB7424"/>
      <c r="EAC7424"/>
      <c r="EAD7424"/>
      <c r="EAE7424"/>
      <c r="EAF7424"/>
      <c r="EAG7424"/>
      <c r="EAH7424"/>
    </row>
    <row r="7425" spans="38:89 3390:3414" x14ac:dyDescent="0.3"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  <c r="BE7425"/>
      <c r="BF7425"/>
      <c r="BG7425"/>
      <c r="BH7425"/>
      <c r="BI7425"/>
      <c r="BJ7425"/>
      <c r="BK7425"/>
      <c r="BL7425"/>
      <c r="BM7425"/>
      <c r="BN7425"/>
      <c r="BO7425"/>
      <c r="BP7425"/>
      <c r="BQ7425"/>
      <c r="BR7425"/>
      <c r="BS7425"/>
      <c r="BT7425"/>
      <c r="BU7425"/>
      <c r="BV7425"/>
      <c r="BW7425"/>
      <c r="BX7425"/>
      <c r="BY7425"/>
      <c r="BZ7425"/>
      <c r="CA7425"/>
      <c r="CB7425"/>
      <c r="CC7425"/>
      <c r="CD7425"/>
      <c r="CE7425"/>
      <c r="CF7425"/>
      <c r="CG7425"/>
      <c r="CH7425"/>
      <c r="CI7425"/>
      <c r="CJ7425"/>
      <c r="CK7425"/>
      <c r="DZJ7425"/>
      <c r="DZK7425"/>
      <c r="DZL7425"/>
      <c r="DZM7425"/>
      <c r="DZN7425"/>
      <c r="DZO7425"/>
      <c r="DZP7425"/>
      <c r="DZQ7425"/>
      <c r="DZR7425"/>
      <c r="DZS7425"/>
      <c r="DZT7425"/>
      <c r="DZU7425"/>
      <c r="DZV7425"/>
      <c r="DZW7425"/>
      <c r="DZX7425"/>
      <c r="DZY7425"/>
      <c r="DZZ7425"/>
      <c r="EAA7425"/>
      <c r="EAB7425"/>
      <c r="EAC7425"/>
      <c r="EAD7425"/>
      <c r="EAE7425"/>
      <c r="EAF7425"/>
      <c r="EAG7425"/>
      <c r="EAH7425"/>
    </row>
    <row r="7426" spans="38:89 3390:3414" x14ac:dyDescent="0.3"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  <c r="BE7426"/>
      <c r="BF7426"/>
      <c r="BG7426"/>
      <c r="BH7426"/>
      <c r="BI7426"/>
      <c r="BJ7426"/>
      <c r="BK7426"/>
      <c r="BL7426"/>
      <c r="BM7426"/>
      <c r="BN7426"/>
      <c r="BO7426"/>
      <c r="BP7426"/>
      <c r="BQ7426"/>
      <c r="BR7426"/>
      <c r="BS7426"/>
      <c r="BT7426"/>
      <c r="BU7426"/>
      <c r="BV7426"/>
      <c r="BW7426"/>
      <c r="BX7426"/>
      <c r="BY7426"/>
      <c r="BZ7426"/>
      <c r="CA7426"/>
      <c r="CB7426"/>
      <c r="CC7426"/>
      <c r="CD7426"/>
      <c r="CE7426"/>
      <c r="CF7426"/>
      <c r="CG7426"/>
      <c r="CH7426"/>
      <c r="CI7426"/>
      <c r="CJ7426"/>
      <c r="CK7426"/>
      <c r="DZJ7426"/>
      <c r="DZK7426"/>
      <c r="DZL7426"/>
      <c r="DZM7426"/>
      <c r="DZN7426"/>
      <c r="DZO7426"/>
      <c r="DZP7426"/>
      <c r="DZQ7426"/>
      <c r="DZR7426"/>
      <c r="DZS7426"/>
      <c r="DZT7426"/>
      <c r="DZU7426"/>
      <c r="DZV7426"/>
      <c r="DZW7426"/>
      <c r="DZX7426"/>
      <c r="DZY7426"/>
      <c r="DZZ7426"/>
      <c r="EAA7426"/>
      <c r="EAB7426"/>
      <c r="EAC7426"/>
      <c r="EAD7426"/>
      <c r="EAE7426"/>
      <c r="EAF7426"/>
      <c r="EAG7426"/>
      <c r="EAH7426"/>
    </row>
    <row r="7427" spans="38:89 3390:3414" x14ac:dyDescent="0.3"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  <c r="BE7427"/>
      <c r="BF7427"/>
      <c r="BG7427"/>
      <c r="BH7427"/>
      <c r="BI7427"/>
      <c r="BJ7427"/>
      <c r="BK7427"/>
      <c r="BL7427"/>
      <c r="BM7427"/>
      <c r="BN7427"/>
      <c r="BO7427"/>
      <c r="BP7427"/>
      <c r="BQ7427"/>
      <c r="BR7427"/>
      <c r="BS7427"/>
      <c r="BT7427"/>
      <c r="BU7427"/>
      <c r="BV7427"/>
      <c r="BW7427"/>
      <c r="BX7427"/>
      <c r="BY7427"/>
      <c r="BZ7427"/>
      <c r="CA7427"/>
      <c r="CB7427"/>
      <c r="CC7427"/>
      <c r="CD7427"/>
      <c r="CE7427"/>
      <c r="CF7427"/>
      <c r="CG7427"/>
      <c r="CH7427"/>
      <c r="CI7427"/>
      <c r="CJ7427"/>
      <c r="CK7427"/>
      <c r="DZJ7427"/>
      <c r="DZK7427"/>
      <c r="DZL7427"/>
      <c r="DZM7427"/>
      <c r="DZN7427"/>
      <c r="DZO7427"/>
      <c r="DZP7427"/>
      <c r="DZQ7427"/>
      <c r="DZR7427"/>
      <c r="DZS7427"/>
      <c r="DZT7427"/>
      <c r="DZU7427"/>
      <c r="DZV7427"/>
      <c r="DZW7427"/>
      <c r="DZX7427"/>
      <c r="DZY7427"/>
      <c r="DZZ7427"/>
      <c r="EAA7427"/>
      <c r="EAB7427"/>
      <c r="EAC7427"/>
      <c r="EAD7427"/>
      <c r="EAE7427"/>
      <c r="EAF7427"/>
      <c r="EAG7427"/>
      <c r="EAH7427"/>
    </row>
    <row r="7428" spans="38:89 3390:3414" x14ac:dyDescent="0.3"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  <c r="BE7428"/>
      <c r="BF7428"/>
      <c r="BG7428"/>
      <c r="BH7428"/>
      <c r="BI7428"/>
      <c r="BJ7428"/>
      <c r="BK7428"/>
      <c r="BL7428"/>
      <c r="BM7428"/>
      <c r="BN7428"/>
      <c r="BO7428"/>
      <c r="BP7428"/>
      <c r="BQ7428"/>
      <c r="BR7428"/>
      <c r="BS7428"/>
      <c r="BT7428"/>
      <c r="BU7428"/>
      <c r="BV7428"/>
      <c r="BW7428"/>
      <c r="BX7428"/>
      <c r="BY7428"/>
      <c r="BZ7428"/>
      <c r="CA7428"/>
      <c r="CB7428"/>
      <c r="CC7428"/>
      <c r="CD7428"/>
      <c r="CE7428"/>
      <c r="CF7428"/>
      <c r="CG7428"/>
      <c r="CH7428"/>
      <c r="CI7428"/>
      <c r="CJ7428"/>
      <c r="CK7428"/>
      <c r="DZJ7428"/>
      <c r="DZK7428"/>
      <c r="DZL7428"/>
      <c r="DZM7428"/>
      <c r="DZN7428"/>
      <c r="DZO7428"/>
      <c r="DZP7428"/>
      <c r="DZQ7428"/>
      <c r="DZR7428"/>
      <c r="DZS7428"/>
      <c r="DZT7428"/>
      <c r="DZU7428"/>
      <c r="DZV7428"/>
      <c r="DZW7428"/>
      <c r="DZX7428"/>
      <c r="DZY7428"/>
      <c r="DZZ7428"/>
      <c r="EAA7428"/>
      <c r="EAB7428"/>
      <c r="EAC7428"/>
      <c r="EAD7428"/>
      <c r="EAE7428"/>
      <c r="EAF7428"/>
      <c r="EAG7428"/>
      <c r="EAH7428"/>
    </row>
    <row r="7429" spans="38:89 3390:3414" x14ac:dyDescent="0.3"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  <c r="BE7429"/>
      <c r="BF7429"/>
      <c r="BG7429"/>
      <c r="BH7429"/>
      <c r="BI7429"/>
      <c r="BJ7429"/>
      <c r="BK7429"/>
      <c r="BL7429"/>
      <c r="BM7429"/>
      <c r="BN7429"/>
      <c r="BO7429"/>
      <c r="BP7429"/>
      <c r="BQ7429"/>
      <c r="BR7429"/>
      <c r="BS7429"/>
      <c r="BT7429"/>
      <c r="BU7429"/>
      <c r="BV7429"/>
      <c r="BW7429"/>
      <c r="BX7429"/>
      <c r="BY7429"/>
      <c r="BZ7429"/>
      <c r="CA7429"/>
      <c r="CB7429"/>
      <c r="CC7429"/>
      <c r="CD7429"/>
      <c r="CE7429"/>
      <c r="CF7429"/>
      <c r="CG7429"/>
      <c r="CH7429"/>
      <c r="CI7429"/>
      <c r="CJ7429"/>
      <c r="CK7429"/>
      <c r="DZJ7429"/>
      <c r="DZK7429"/>
      <c r="DZL7429"/>
      <c r="DZM7429"/>
      <c r="DZN7429"/>
      <c r="DZO7429"/>
      <c r="DZP7429"/>
      <c r="DZQ7429"/>
      <c r="DZR7429"/>
      <c r="DZS7429"/>
      <c r="DZT7429"/>
      <c r="DZU7429"/>
      <c r="DZV7429"/>
      <c r="DZW7429"/>
      <c r="DZX7429"/>
      <c r="DZY7429"/>
      <c r="DZZ7429"/>
      <c r="EAA7429"/>
      <c r="EAB7429"/>
      <c r="EAC7429"/>
      <c r="EAD7429"/>
      <c r="EAE7429"/>
      <c r="EAF7429"/>
      <c r="EAG7429"/>
      <c r="EAH7429"/>
    </row>
    <row r="7430" spans="38:89 3390:3414" x14ac:dyDescent="0.3"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  <c r="BE7430"/>
      <c r="BF7430"/>
      <c r="BG7430"/>
      <c r="BH7430"/>
      <c r="BI7430"/>
      <c r="BJ7430"/>
      <c r="BK7430"/>
      <c r="BL7430"/>
      <c r="BM7430"/>
      <c r="BN7430"/>
      <c r="BO7430"/>
      <c r="BP7430"/>
      <c r="BQ7430"/>
      <c r="BR7430"/>
      <c r="BS7430"/>
      <c r="BT7430"/>
      <c r="BU7430"/>
      <c r="BV7430"/>
      <c r="BW7430"/>
      <c r="BX7430"/>
      <c r="BY7430"/>
      <c r="BZ7430"/>
      <c r="CA7430"/>
      <c r="CB7430"/>
      <c r="CC7430"/>
      <c r="CD7430"/>
      <c r="CE7430"/>
      <c r="CF7430"/>
      <c r="CG7430"/>
      <c r="CH7430"/>
      <c r="CI7430"/>
      <c r="CJ7430"/>
      <c r="CK7430"/>
      <c r="DZJ7430"/>
      <c r="DZK7430"/>
      <c r="DZL7430"/>
      <c r="DZM7430"/>
      <c r="DZN7430"/>
      <c r="DZO7430"/>
      <c r="DZP7430"/>
      <c r="DZQ7430"/>
      <c r="DZR7430"/>
      <c r="DZS7430"/>
      <c r="DZT7430"/>
      <c r="DZU7430"/>
      <c r="DZV7430"/>
      <c r="DZW7430"/>
      <c r="DZX7430"/>
      <c r="DZY7430"/>
      <c r="DZZ7430"/>
      <c r="EAA7430"/>
      <c r="EAB7430"/>
      <c r="EAC7430"/>
      <c r="EAD7430"/>
      <c r="EAE7430"/>
      <c r="EAF7430"/>
      <c r="EAG7430"/>
      <c r="EAH7430"/>
    </row>
    <row r="7431" spans="38:89 3390:3414" x14ac:dyDescent="0.3"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  <c r="BE7431"/>
      <c r="BF7431"/>
      <c r="BG7431"/>
      <c r="BH7431"/>
      <c r="BI7431"/>
      <c r="BJ7431"/>
      <c r="BK7431"/>
      <c r="BL7431"/>
      <c r="BM7431"/>
      <c r="BN7431"/>
      <c r="BO7431"/>
      <c r="BP7431"/>
      <c r="BQ7431"/>
      <c r="BR7431"/>
      <c r="BS7431"/>
      <c r="BT7431"/>
      <c r="BU7431"/>
      <c r="BV7431"/>
      <c r="BW7431"/>
      <c r="BX7431"/>
      <c r="BY7431"/>
      <c r="BZ7431"/>
      <c r="CA7431"/>
      <c r="CB7431"/>
      <c r="CC7431"/>
      <c r="CD7431"/>
      <c r="CE7431"/>
      <c r="CF7431"/>
      <c r="CG7431"/>
      <c r="CH7431"/>
      <c r="CI7431"/>
      <c r="CJ7431"/>
      <c r="CK7431"/>
      <c r="DZJ7431"/>
      <c r="DZK7431"/>
      <c r="DZL7431"/>
      <c r="DZM7431"/>
      <c r="DZN7431"/>
      <c r="DZO7431"/>
      <c r="DZP7431"/>
      <c r="DZQ7431"/>
      <c r="DZR7431"/>
      <c r="DZS7431"/>
      <c r="DZT7431"/>
      <c r="DZU7431"/>
      <c r="DZV7431"/>
      <c r="DZW7431"/>
      <c r="DZX7431"/>
      <c r="DZY7431"/>
      <c r="DZZ7431"/>
      <c r="EAA7431"/>
      <c r="EAB7431"/>
      <c r="EAC7431"/>
      <c r="EAD7431"/>
      <c r="EAE7431"/>
      <c r="EAF7431"/>
      <c r="EAG7431"/>
      <c r="EAH7431"/>
    </row>
    <row r="7432" spans="38:89 3390:3414" x14ac:dyDescent="0.3"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  <c r="BE7432"/>
      <c r="BF7432"/>
      <c r="BG7432"/>
      <c r="BH7432"/>
      <c r="BI7432"/>
      <c r="BJ7432"/>
      <c r="BK7432"/>
      <c r="BL7432"/>
      <c r="BM7432"/>
      <c r="BN7432"/>
      <c r="BO7432"/>
      <c r="BP7432"/>
      <c r="BQ7432"/>
      <c r="BR7432"/>
      <c r="BS7432"/>
      <c r="BT7432"/>
      <c r="BU7432"/>
      <c r="BV7432"/>
      <c r="BW7432"/>
      <c r="BX7432"/>
      <c r="BY7432"/>
      <c r="BZ7432"/>
      <c r="CA7432"/>
      <c r="CB7432"/>
      <c r="CC7432"/>
      <c r="CD7432"/>
      <c r="CE7432"/>
      <c r="CF7432"/>
      <c r="CG7432"/>
      <c r="CH7432"/>
      <c r="CI7432"/>
      <c r="CJ7432"/>
      <c r="CK7432"/>
      <c r="DZJ7432"/>
      <c r="DZK7432"/>
      <c r="DZL7432"/>
      <c r="DZM7432"/>
      <c r="DZN7432"/>
      <c r="DZO7432"/>
      <c r="DZP7432"/>
      <c r="DZQ7432"/>
      <c r="DZR7432"/>
      <c r="DZS7432"/>
      <c r="DZT7432"/>
      <c r="DZU7432"/>
      <c r="DZV7432"/>
      <c r="DZW7432"/>
      <c r="DZX7432"/>
      <c r="DZY7432"/>
      <c r="DZZ7432"/>
      <c r="EAA7432"/>
      <c r="EAB7432"/>
      <c r="EAC7432"/>
      <c r="EAD7432"/>
      <c r="EAE7432"/>
      <c r="EAF7432"/>
      <c r="EAG7432"/>
      <c r="EAH7432"/>
    </row>
    <row r="7433" spans="38:89 3390:3414" x14ac:dyDescent="0.3"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  <c r="BE7433"/>
      <c r="BF7433"/>
      <c r="BG7433"/>
      <c r="BH7433"/>
      <c r="BI7433"/>
      <c r="BJ7433"/>
      <c r="BK7433"/>
      <c r="BL7433"/>
      <c r="BM7433"/>
      <c r="BN7433"/>
      <c r="BO7433"/>
      <c r="BP7433"/>
      <c r="BQ7433"/>
      <c r="BR7433"/>
      <c r="BS7433"/>
      <c r="BT7433"/>
      <c r="BU7433"/>
      <c r="BV7433"/>
      <c r="BW7433"/>
      <c r="BX7433"/>
      <c r="BY7433"/>
      <c r="BZ7433"/>
      <c r="CA7433"/>
      <c r="CB7433"/>
      <c r="CC7433"/>
      <c r="CD7433"/>
      <c r="CE7433"/>
      <c r="CF7433"/>
      <c r="CG7433"/>
      <c r="CH7433"/>
      <c r="CI7433"/>
      <c r="CJ7433"/>
      <c r="CK7433"/>
      <c r="DZJ7433"/>
      <c r="DZK7433"/>
      <c r="DZL7433"/>
      <c r="DZM7433"/>
      <c r="DZN7433"/>
      <c r="DZO7433"/>
      <c r="DZP7433"/>
      <c r="DZQ7433"/>
      <c r="DZR7433"/>
      <c r="DZS7433"/>
      <c r="DZT7433"/>
      <c r="DZU7433"/>
      <c r="DZV7433"/>
      <c r="DZW7433"/>
      <c r="DZX7433"/>
      <c r="DZY7433"/>
      <c r="DZZ7433"/>
      <c r="EAA7433"/>
      <c r="EAB7433"/>
      <c r="EAC7433"/>
      <c r="EAD7433"/>
      <c r="EAE7433"/>
      <c r="EAF7433"/>
      <c r="EAG7433"/>
      <c r="EAH7433"/>
    </row>
    <row r="7434" spans="38:89 3390:3414" x14ac:dyDescent="0.3"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  <c r="BE7434"/>
      <c r="BF7434"/>
      <c r="BG7434"/>
      <c r="BH7434"/>
      <c r="BI7434"/>
      <c r="BJ7434"/>
      <c r="BK7434"/>
      <c r="BL7434"/>
      <c r="BM7434"/>
      <c r="BN7434"/>
      <c r="BO7434"/>
      <c r="BP7434"/>
      <c r="BQ7434"/>
      <c r="BR7434"/>
      <c r="BS7434"/>
      <c r="BT7434"/>
      <c r="BU7434"/>
      <c r="BV7434"/>
      <c r="BW7434"/>
      <c r="BX7434"/>
      <c r="BY7434"/>
      <c r="BZ7434"/>
      <c r="CA7434"/>
      <c r="CB7434"/>
      <c r="CC7434"/>
      <c r="CD7434"/>
      <c r="CE7434"/>
      <c r="CF7434"/>
      <c r="CG7434"/>
      <c r="CH7434"/>
      <c r="CI7434"/>
      <c r="CJ7434"/>
      <c r="CK7434"/>
      <c r="DZJ7434"/>
      <c r="DZK7434"/>
      <c r="DZL7434"/>
      <c r="DZM7434"/>
      <c r="DZN7434"/>
      <c r="DZO7434"/>
      <c r="DZP7434"/>
      <c r="DZQ7434"/>
      <c r="DZR7434"/>
      <c r="DZS7434"/>
      <c r="DZT7434"/>
      <c r="DZU7434"/>
      <c r="DZV7434"/>
      <c r="DZW7434"/>
      <c r="DZX7434"/>
      <c r="DZY7434"/>
      <c r="DZZ7434"/>
      <c r="EAA7434"/>
      <c r="EAB7434"/>
      <c r="EAC7434"/>
      <c r="EAD7434"/>
      <c r="EAE7434"/>
      <c r="EAF7434"/>
      <c r="EAG7434"/>
      <c r="EAH7434"/>
    </row>
    <row r="7435" spans="38:89 3390:3414" x14ac:dyDescent="0.3"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  <c r="BE7435"/>
      <c r="BF7435"/>
      <c r="BG7435"/>
      <c r="BH7435"/>
      <c r="BI7435"/>
      <c r="BJ7435"/>
      <c r="BK7435"/>
      <c r="BL7435"/>
      <c r="BM7435"/>
      <c r="BN7435"/>
      <c r="BO7435"/>
      <c r="BP7435"/>
      <c r="BQ7435"/>
      <c r="BR7435"/>
      <c r="BS7435"/>
      <c r="BT7435"/>
      <c r="BU7435"/>
      <c r="BV7435"/>
      <c r="BW7435"/>
      <c r="BX7435"/>
      <c r="BY7435"/>
      <c r="BZ7435"/>
      <c r="CA7435"/>
      <c r="CB7435"/>
      <c r="CC7435"/>
      <c r="CD7435"/>
      <c r="CE7435"/>
      <c r="CF7435"/>
      <c r="CG7435"/>
      <c r="CH7435"/>
      <c r="CI7435"/>
      <c r="CJ7435"/>
      <c r="CK7435"/>
      <c r="DZJ7435"/>
      <c r="DZK7435"/>
      <c r="DZL7435"/>
      <c r="DZM7435"/>
      <c r="DZN7435"/>
      <c r="DZO7435"/>
      <c r="DZP7435"/>
      <c r="DZQ7435"/>
      <c r="DZR7435"/>
      <c r="DZS7435"/>
      <c r="DZT7435"/>
      <c r="DZU7435"/>
      <c r="DZV7435"/>
      <c r="DZW7435"/>
      <c r="DZX7435"/>
      <c r="DZY7435"/>
      <c r="DZZ7435"/>
      <c r="EAA7435"/>
      <c r="EAB7435"/>
      <c r="EAC7435"/>
      <c r="EAD7435"/>
      <c r="EAE7435"/>
      <c r="EAF7435"/>
      <c r="EAG7435"/>
      <c r="EAH7435"/>
    </row>
    <row r="7436" spans="38:89 3390:3414" x14ac:dyDescent="0.3"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  <c r="BE7436"/>
      <c r="BF7436"/>
      <c r="BG7436"/>
      <c r="BH7436"/>
      <c r="BI7436"/>
      <c r="BJ7436"/>
      <c r="BK7436"/>
      <c r="BL7436"/>
      <c r="BM7436"/>
      <c r="BN7436"/>
      <c r="BO7436"/>
      <c r="BP7436"/>
      <c r="BQ7436"/>
      <c r="BR7436"/>
      <c r="BS7436"/>
      <c r="BT7436"/>
      <c r="BU7436"/>
      <c r="BV7436"/>
      <c r="BW7436"/>
      <c r="BX7436"/>
      <c r="BY7436"/>
      <c r="BZ7436"/>
      <c r="CA7436"/>
      <c r="CB7436"/>
      <c r="CC7436"/>
      <c r="CD7436"/>
      <c r="CE7436"/>
      <c r="CF7436"/>
      <c r="CG7436"/>
      <c r="CH7436"/>
      <c r="CI7436"/>
      <c r="CJ7436"/>
      <c r="CK7436"/>
      <c r="DZJ7436"/>
      <c r="DZK7436"/>
      <c r="DZL7436"/>
      <c r="DZM7436"/>
      <c r="DZN7436"/>
      <c r="DZO7436"/>
      <c r="DZP7436"/>
      <c r="DZQ7436"/>
      <c r="DZR7436"/>
      <c r="DZS7436"/>
      <c r="DZT7436"/>
      <c r="DZU7436"/>
      <c r="DZV7436"/>
      <c r="DZW7436"/>
      <c r="DZX7436"/>
      <c r="DZY7436"/>
      <c r="DZZ7436"/>
      <c r="EAA7436"/>
      <c r="EAB7436"/>
      <c r="EAC7436"/>
      <c r="EAD7436"/>
      <c r="EAE7436"/>
      <c r="EAF7436"/>
      <c r="EAG7436"/>
      <c r="EAH7436"/>
    </row>
    <row r="7437" spans="38:89 3390:3414" x14ac:dyDescent="0.3"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  <c r="BE7437"/>
      <c r="BF7437"/>
      <c r="BG7437"/>
      <c r="BH7437"/>
      <c r="BI7437"/>
      <c r="BJ7437"/>
      <c r="BK7437"/>
      <c r="BL7437"/>
      <c r="BM7437"/>
      <c r="BN7437"/>
      <c r="BO7437"/>
      <c r="BP7437"/>
      <c r="BQ7437"/>
      <c r="BR7437"/>
      <c r="BS7437"/>
      <c r="BT7437"/>
      <c r="BU7437"/>
      <c r="BV7437"/>
      <c r="BW7437"/>
      <c r="BX7437"/>
      <c r="BY7437"/>
      <c r="BZ7437"/>
      <c r="CA7437"/>
      <c r="CB7437"/>
      <c r="CC7437"/>
      <c r="CD7437"/>
      <c r="CE7437"/>
      <c r="CF7437"/>
      <c r="CG7437"/>
      <c r="CH7437"/>
      <c r="CI7437"/>
      <c r="CJ7437"/>
      <c r="CK7437"/>
      <c r="DZJ7437"/>
      <c r="DZK7437"/>
      <c r="DZL7437"/>
      <c r="DZM7437"/>
      <c r="DZN7437"/>
      <c r="DZO7437"/>
      <c r="DZP7437"/>
      <c r="DZQ7437"/>
      <c r="DZR7437"/>
      <c r="DZS7437"/>
      <c r="DZT7437"/>
      <c r="DZU7437"/>
      <c r="DZV7437"/>
      <c r="DZW7437"/>
      <c r="DZX7437"/>
      <c r="DZY7437"/>
      <c r="DZZ7437"/>
      <c r="EAA7437"/>
      <c r="EAB7437"/>
      <c r="EAC7437"/>
      <c r="EAD7437"/>
      <c r="EAE7437"/>
      <c r="EAF7437"/>
      <c r="EAG7437"/>
      <c r="EAH7437"/>
    </row>
    <row r="7438" spans="38:89 3390:3414" x14ac:dyDescent="0.3"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  <c r="BE7438"/>
      <c r="BF7438"/>
      <c r="BG7438"/>
      <c r="BH7438"/>
      <c r="BI7438"/>
      <c r="BJ7438"/>
      <c r="BK7438"/>
      <c r="BL7438"/>
      <c r="BM7438"/>
      <c r="BN7438"/>
      <c r="BO7438"/>
      <c r="BP7438"/>
      <c r="BQ7438"/>
      <c r="BR7438"/>
      <c r="BS7438"/>
      <c r="BT7438"/>
      <c r="BU7438"/>
      <c r="BV7438"/>
      <c r="BW7438"/>
      <c r="BX7438"/>
      <c r="BY7438"/>
      <c r="BZ7438"/>
      <c r="CA7438"/>
      <c r="CB7438"/>
      <c r="CC7438"/>
      <c r="CD7438"/>
      <c r="CE7438"/>
      <c r="CF7438"/>
      <c r="CG7438"/>
      <c r="CH7438"/>
      <c r="CI7438"/>
      <c r="CJ7438"/>
      <c r="CK7438"/>
      <c r="DZJ7438"/>
      <c r="DZK7438"/>
      <c r="DZL7438"/>
      <c r="DZM7438"/>
      <c r="DZN7438"/>
      <c r="DZO7438"/>
      <c r="DZP7438"/>
      <c r="DZQ7438"/>
      <c r="DZR7438"/>
      <c r="DZS7438"/>
      <c r="DZT7438"/>
      <c r="DZU7438"/>
      <c r="DZV7438"/>
      <c r="DZW7438"/>
      <c r="DZX7438"/>
      <c r="DZY7438"/>
      <c r="DZZ7438"/>
      <c r="EAA7438"/>
      <c r="EAB7438"/>
      <c r="EAC7438"/>
      <c r="EAD7438"/>
      <c r="EAE7438"/>
      <c r="EAF7438"/>
      <c r="EAG7438"/>
      <c r="EAH7438"/>
    </row>
    <row r="7439" spans="38:89 3390:3414" x14ac:dyDescent="0.3"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  <c r="BE7439"/>
      <c r="BF7439"/>
      <c r="BG7439"/>
      <c r="BH7439"/>
      <c r="BI7439"/>
      <c r="BJ7439"/>
      <c r="BK7439"/>
      <c r="BL7439"/>
      <c r="BM7439"/>
      <c r="BN7439"/>
      <c r="BO7439"/>
      <c r="BP7439"/>
      <c r="BQ7439"/>
      <c r="BR7439"/>
      <c r="BS7439"/>
      <c r="BT7439"/>
      <c r="BU7439"/>
      <c r="BV7439"/>
      <c r="BW7439"/>
      <c r="BX7439"/>
      <c r="BY7439"/>
      <c r="BZ7439"/>
      <c r="CA7439"/>
      <c r="CB7439"/>
      <c r="CC7439"/>
      <c r="CD7439"/>
      <c r="CE7439"/>
      <c r="CF7439"/>
      <c r="CG7439"/>
      <c r="CH7439"/>
      <c r="CI7439"/>
      <c r="CJ7439"/>
      <c r="CK7439"/>
      <c r="DZJ7439"/>
      <c r="DZK7439"/>
      <c r="DZL7439"/>
      <c r="DZM7439"/>
      <c r="DZN7439"/>
      <c r="DZO7439"/>
      <c r="DZP7439"/>
      <c r="DZQ7439"/>
      <c r="DZR7439"/>
      <c r="DZS7439"/>
      <c r="DZT7439"/>
      <c r="DZU7439"/>
      <c r="DZV7439"/>
      <c r="DZW7439"/>
      <c r="DZX7439"/>
      <c r="DZY7439"/>
      <c r="DZZ7439"/>
      <c r="EAA7439"/>
      <c r="EAB7439"/>
      <c r="EAC7439"/>
      <c r="EAD7439"/>
      <c r="EAE7439"/>
      <c r="EAF7439"/>
      <c r="EAG7439"/>
      <c r="EAH7439"/>
    </row>
    <row r="7440" spans="38:89 3390:3414" x14ac:dyDescent="0.3"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  <c r="BE7440"/>
      <c r="BF7440"/>
      <c r="BG7440"/>
      <c r="BH7440"/>
      <c r="BI7440"/>
      <c r="BJ7440"/>
      <c r="BK7440"/>
      <c r="BL7440"/>
      <c r="BM7440"/>
      <c r="BN7440"/>
      <c r="BO7440"/>
      <c r="BP7440"/>
      <c r="BQ7440"/>
      <c r="BR7440"/>
      <c r="BS7440"/>
      <c r="BT7440"/>
      <c r="BU7440"/>
      <c r="BV7440"/>
      <c r="BW7440"/>
      <c r="BX7440"/>
      <c r="BY7440"/>
      <c r="BZ7440"/>
      <c r="CA7440"/>
      <c r="CB7440"/>
      <c r="CC7440"/>
      <c r="CD7440"/>
      <c r="CE7440"/>
      <c r="CF7440"/>
      <c r="CG7440"/>
      <c r="CH7440"/>
      <c r="CI7440"/>
      <c r="CJ7440"/>
      <c r="CK7440"/>
      <c r="DZJ7440"/>
      <c r="DZK7440"/>
      <c r="DZL7440"/>
      <c r="DZM7440"/>
      <c r="DZN7440"/>
      <c r="DZO7440"/>
      <c r="DZP7440"/>
      <c r="DZQ7440"/>
      <c r="DZR7440"/>
      <c r="DZS7440"/>
      <c r="DZT7440"/>
      <c r="DZU7440"/>
      <c r="DZV7440"/>
      <c r="DZW7440"/>
      <c r="DZX7440"/>
      <c r="DZY7440"/>
      <c r="DZZ7440"/>
      <c r="EAA7440"/>
      <c r="EAB7440"/>
      <c r="EAC7440"/>
      <c r="EAD7440"/>
      <c r="EAE7440"/>
      <c r="EAF7440"/>
      <c r="EAG7440"/>
      <c r="EAH7440"/>
    </row>
    <row r="7441" spans="38:89 3390:3414" x14ac:dyDescent="0.3"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  <c r="BE7441"/>
      <c r="BF7441"/>
      <c r="BG7441"/>
      <c r="BH7441"/>
      <c r="BI7441"/>
      <c r="BJ7441"/>
      <c r="BK7441"/>
      <c r="BL7441"/>
      <c r="BM7441"/>
      <c r="BN7441"/>
      <c r="BO7441"/>
      <c r="BP7441"/>
      <c r="BQ7441"/>
      <c r="BR7441"/>
      <c r="BS7441"/>
      <c r="BT7441"/>
      <c r="BU7441"/>
      <c r="BV7441"/>
      <c r="BW7441"/>
      <c r="BX7441"/>
      <c r="BY7441"/>
      <c r="BZ7441"/>
      <c r="CA7441"/>
      <c r="CB7441"/>
      <c r="CC7441"/>
      <c r="CD7441"/>
      <c r="CE7441"/>
      <c r="CF7441"/>
      <c r="CG7441"/>
      <c r="CH7441"/>
      <c r="CI7441"/>
      <c r="CJ7441"/>
      <c r="CK7441"/>
      <c r="DZJ7441"/>
      <c r="DZK7441"/>
      <c r="DZL7441"/>
      <c r="DZM7441"/>
      <c r="DZN7441"/>
      <c r="DZO7441"/>
      <c r="DZP7441"/>
      <c r="DZQ7441"/>
      <c r="DZR7441"/>
      <c r="DZS7441"/>
      <c r="DZT7441"/>
      <c r="DZU7441"/>
      <c r="DZV7441"/>
      <c r="DZW7441"/>
      <c r="DZX7441"/>
      <c r="DZY7441"/>
      <c r="DZZ7441"/>
      <c r="EAA7441"/>
      <c r="EAB7441"/>
      <c r="EAC7441"/>
      <c r="EAD7441"/>
      <c r="EAE7441"/>
      <c r="EAF7441"/>
      <c r="EAG7441"/>
      <c r="EAH7441"/>
    </row>
    <row r="7442" spans="38:89 3390:3414" x14ac:dyDescent="0.3"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  <c r="BE7442"/>
      <c r="BF7442"/>
      <c r="BG7442"/>
      <c r="BH7442"/>
      <c r="BI7442"/>
      <c r="BJ7442"/>
      <c r="BK7442"/>
      <c r="BL7442"/>
      <c r="BM7442"/>
      <c r="BN7442"/>
      <c r="BO7442"/>
      <c r="BP7442"/>
      <c r="BQ7442"/>
      <c r="BR7442"/>
      <c r="BS7442"/>
      <c r="BT7442"/>
      <c r="BU7442"/>
      <c r="BV7442"/>
      <c r="BW7442"/>
      <c r="BX7442"/>
      <c r="BY7442"/>
      <c r="BZ7442"/>
      <c r="CA7442"/>
      <c r="CB7442"/>
      <c r="CC7442"/>
      <c r="CD7442"/>
      <c r="CE7442"/>
      <c r="CF7442"/>
      <c r="CG7442"/>
      <c r="CH7442"/>
      <c r="CI7442"/>
      <c r="CJ7442"/>
      <c r="CK7442"/>
      <c r="DZJ7442"/>
      <c r="DZK7442"/>
      <c r="DZL7442"/>
      <c r="DZM7442"/>
      <c r="DZN7442"/>
      <c r="DZO7442"/>
      <c r="DZP7442"/>
      <c r="DZQ7442"/>
      <c r="DZR7442"/>
      <c r="DZS7442"/>
      <c r="DZT7442"/>
      <c r="DZU7442"/>
      <c r="DZV7442"/>
      <c r="DZW7442"/>
      <c r="DZX7442"/>
      <c r="DZY7442"/>
      <c r="DZZ7442"/>
      <c r="EAA7442"/>
      <c r="EAB7442"/>
      <c r="EAC7442"/>
      <c r="EAD7442"/>
      <c r="EAE7442"/>
      <c r="EAF7442"/>
      <c r="EAG7442"/>
      <c r="EAH7442"/>
    </row>
    <row r="7443" spans="38:89 3390:3414" x14ac:dyDescent="0.3"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  <c r="BE7443"/>
      <c r="BF7443"/>
      <c r="BG7443"/>
      <c r="BH7443"/>
      <c r="BI7443"/>
      <c r="BJ7443"/>
      <c r="BK7443"/>
      <c r="BL7443"/>
      <c r="BM7443"/>
      <c r="BN7443"/>
      <c r="BO7443"/>
      <c r="BP7443"/>
      <c r="BQ7443"/>
      <c r="BR7443"/>
      <c r="BS7443"/>
      <c r="BT7443"/>
      <c r="BU7443"/>
      <c r="BV7443"/>
      <c r="BW7443"/>
      <c r="BX7443"/>
      <c r="BY7443"/>
      <c r="BZ7443"/>
      <c r="CA7443"/>
      <c r="CB7443"/>
      <c r="CC7443"/>
      <c r="CD7443"/>
      <c r="CE7443"/>
      <c r="CF7443"/>
      <c r="CG7443"/>
      <c r="CH7443"/>
      <c r="CI7443"/>
      <c r="CJ7443"/>
      <c r="CK7443"/>
      <c r="DZJ7443"/>
      <c r="DZK7443"/>
      <c r="DZL7443"/>
      <c r="DZM7443"/>
      <c r="DZN7443"/>
      <c r="DZO7443"/>
      <c r="DZP7443"/>
      <c r="DZQ7443"/>
      <c r="DZR7443"/>
      <c r="DZS7443"/>
      <c r="DZT7443"/>
      <c r="DZU7443"/>
      <c r="DZV7443"/>
      <c r="DZW7443"/>
      <c r="DZX7443"/>
      <c r="DZY7443"/>
      <c r="DZZ7443"/>
      <c r="EAA7443"/>
      <c r="EAB7443"/>
      <c r="EAC7443"/>
      <c r="EAD7443"/>
      <c r="EAE7443"/>
      <c r="EAF7443"/>
      <c r="EAG7443"/>
      <c r="EAH7443"/>
    </row>
    <row r="7444" spans="38:89 3390:3414" x14ac:dyDescent="0.3"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  <c r="BE7444"/>
      <c r="BF7444"/>
      <c r="BG7444"/>
      <c r="BH7444"/>
      <c r="BI7444"/>
      <c r="BJ7444"/>
      <c r="BK7444"/>
      <c r="BL7444"/>
      <c r="BM7444"/>
      <c r="BN7444"/>
      <c r="BO7444"/>
      <c r="BP7444"/>
      <c r="BQ7444"/>
      <c r="BR7444"/>
      <c r="BS7444"/>
      <c r="BT7444"/>
      <c r="BU7444"/>
      <c r="BV7444"/>
      <c r="BW7444"/>
      <c r="BX7444"/>
      <c r="BY7444"/>
      <c r="BZ7444"/>
      <c r="CA7444"/>
      <c r="CB7444"/>
      <c r="CC7444"/>
      <c r="CD7444"/>
      <c r="CE7444"/>
      <c r="CF7444"/>
      <c r="CG7444"/>
      <c r="CH7444"/>
      <c r="CI7444"/>
      <c r="CJ7444"/>
      <c r="CK7444"/>
      <c r="DZJ7444"/>
      <c r="DZK7444"/>
      <c r="DZL7444"/>
      <c r="DZM7444"/>
      <c r="DZN7444"/>
      <c r="DZO7444"/>
      <c r="DZP7444"/>
      <c r="DZQ7444"/>
      <c r="DZR7444"/>
      <c r="DZS7444"/>
      <c r="DZT7444"/>
      <c r="DZU7444"/>
      <c r="DZV7444"/>
      <c r="DZW7444"/>
      <c r="DZX7444"/>
      <c r="DZY7444"/>
      <c r="DZZ7444"/>
      <c r="EAA7444"/>
      <c r="EAB7444"/>
      <c r="EAC7444"/>
      <c r="EAD7444"/>
      <c r="EAE7444"/>
      <c r="EAF7444"/>
      <c r="EAG7444"/>
      <c r="EAH7444"/>
    </row>
    <row r="7445" spans="38:89 3390:3414" x14ac:dyDescent="0.3"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  <c r="BE7445"/>
      <c r="BF7445"/>
      <c r="BG7445"/>
      <c r="BH7445"/>
      <c r="BI7445"/>
      <c r="BJ7445"/>
      <c r="BK7445"/>
      <c r="BL7445"/>
      <c r="BM7445"/>
      <c r="BN7445"/>
      <c r="BO7445"/>
      <c r="BP7445"/>
      <c r="BQ7445"/>
      <c r="BR7445"/>
      <c r="BS7445"/>
      <c r="BT7445"/>
      <c r="BU7445"/>
      <c r="BV7445"/>
      <c r="BW7445"/>
      <c r="BX7445"/>
      <c r="BY7445"/>
      <c r="BZ7445"/>
      <c r="CA7445"/>
      <c r="CB7445"/>
      <c r="CC7445"/>
      <c r="CD7445"/>
      <c r="CE7445"/>
      <c r="CF7445"/>
      <c r="CG7445"/>
      <c r="CH7445"/>
      <c r="CI7445"/>
      <c r="CJ7445"/>
      <c r="CK7445"/>
      <c r="DZJ7445"/>
      <c r="DZK7445"/>
      <c r="DZL7445"/>
      <c r="DZM7445"/>
      <c r="DZN7445"/>
      <c r="DZO7445"/>
      <c r="DZP7445"/>
      <c r="DZQ7445"/>
      <c r="DZR7445"/>
      <c r="DZS7445"/>
      <c r="DZT7445"/>
      <c r="DZU7445"/>
      <c r="DZV7445"/>
      <c r="DZW7445"/>
      <c r="DZX7445"/>
      <c r="DZY7445"/>
      <c r="DZZ7445"/>
      <c r="EAA7445"/>
      <c r="EAB7445"/>
      <c r="EAC7445"/>
      <c r="EAD7445"/>
      <c r="EAE7445"/>
      <c r="EAF7445"/>
      <c r="EAG7445"/>
      <c r="EAH7445"/>
    </row>
    <row r="7446" spans="38:89 3390:3414" x14ac:dyDescent="0.3"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  <c r="BE7446"/>
      <c r="BF7446"/>
      <c r="BG7446"/>
      <c r="BH7446"/>
      <c r="BI7446"/>
      <c r="BJ7446"/>
      <c r="BK7446"/>
      <c r="BL7446"/>
      <c r="BM7446"/>
      <c r="BN7446"/>
      <c r="BO7446"/>
      <c r="BP7446"/>
      <c r="BQ7446"/>
      <c r="BR7446"/>
      <c r="BS7446"/>
      <c r="BT7446"/>
      <c r="BU7446"/>
      <c r="BV7446"/>
      <c r="BW7446"/>
      <c r="BX7446"/>
      <c r="BY7446"/>
      <c r="BZ7446"/>
      <c r="CA7446"/>
      <c r="CB7446"/>
      <c r="CC7446"/>
      <c r="CD7446"/>
      <c r="CE7446"/>
      <c r="CF7446"/>
      <c r="CG7446"/>
      <c r="CH7446"/>
      <c r="CI7446"/>
      <c r="CJ7446"/>
      <c r="CK7446"/>
      <c r="DZJ7446"/>
      <c r="DZK7446"/>
      <c r="DZL7446"/>
      <c r="DZM7446"/>
      <c r="DZN7446"/>
      <c r="DZO7446"/>
      <c r="DZP7446"/>
      <c r="DZQ7446"/>
      <c r="DZR7446"/>
      <c r="DZS7446"/>
      <c r="DZT7446"/>
      <c r="DZU7446"/>
      <c r="DZV7446"/>
      <c r="DZW7446"/>
      <c r="DZX7446"/>
      <c r="DZY7446"/>
      <c r="DZZ7446"/>
      <c r="EAA7446"/>
      <c r="EAB7446"/>
      <c r="EAC7446"/>
      <c r="EAD7446"/>
      <c r="EAE7446"/>
      <c r="EAF7446"/>
      <c r="EAG7446"/>
      <c r="EAH7446"/>
    </row>
    <row r="7447" spans="38:89 3390:3414" x14ac:dyDescent="0.3"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  <c r="BE7447"/>
      <c r="BF7447"/>
      <c r="BG7447"/>
      <c r="BH7447"/>
      <c r="BI7447"/>
      <c r="BJ7447"/>
      <c r="BK7447"/>
      <c r="BL7447"/>
      <c r="BM7447"/>
      <c r="BN7447"/>
      <c r="BO7447"/>
      <c r="BP7447"/>
      <c r="BQ7447"/>
      <c r="BR7447"/>
      <c r="BS7447"/>
      <c r="BT7447"/>
      <c r="BU7447"/>
      <c r="BV7447"/>
      <c r="BW7447"/>
      <c r="BX7447"/>
      <c r="BY7447"/>
      <c r="BZ7447"/>
      <c r="CA7447"/>
      <c r="CB7447"/>
      <c r="CC7447"/>
      <c r="CD7447"/>
      <c r="CE7447"/>
      <c r="CF7447"/>
      <c r="CG7447"/>
      <c r="CH7447"/>
      <c r="CI7447"/>
      <c r="CJ7447"/>
      <c r="CK7447"/>
      <c r="DZJ7447"/>
      <c r="DZK7447"/>
      <c r="DZL7447"/>
      <c r="DZM7447"/>
      <c r="DZN7447"/>
      <c r="DZO7447"/>
      <c r="DZP7447"/>
      <c r="DZQ7447"/>
      <c r="DZR7447"/>
      <c r="DZS7447"/>
      <c r="DZT7447"/>
      <c r="DZU7447"/>
      <c r="DZV7447"/>
      <c r="DZW7447"/>
      <c r="DZX7447"/>
      <c r="DZY7447"/>
      <c r="DZZ7447"/>
      <c r="EAA7447"/>
      <c r="EAB7447"/>
      <c r="EAC7447"/>
      <c r="EAD7447"/>
      <c r="EAE7447"/>
      <c r="EAF7447"/>
      <c r="EAG7447"/>
      <c r="EAH7447"/>
    </row>
    <row r="7448" spans="38:89 3390:3414" x14ac:dyDescent="0.3"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  <c r="BE7448"/>
      <c r="BF7448"/>
      <c r="BG7448"/>
      <c r="BH7448"/>
      <c r="BI7448"/>
      <c r="BJ7448"/>
      <c r="BK7448"/>
      <c r="BL7448"/>
      <c r="BM7448"/>
      <c r="BN7448"/>
      <c r="BO7448"/>
      <c r="BP7448"/>
      <c r="BQ7448"/>
      <c r="BR7448"/>
      <c r="BS7448"/>
      <c r="BT7448"/>
      <c r="BU7448"/>
      <c r="BV7448"/>
      <c r="BW7448"/>
      <c r="BX7448"/>
      <c r="BY7448"/>
      <c r="BZ7448"/>
      <c r="CA7448"/>
      <c r="CB7448"/>
      <c r="CC7448"/>
      <c r="CD7448"/>
      <c r="CE7448"/>
      <c r="CF7448"/>
      <c r="CG7448"/>
      <c r="CH7448"/>
      <c r="CI7448"/>
      <c r="CJ7448"/>
      <c r="CK7448"/>
      <c r="DZJ7448"/>
      <c r="DZK7448"/>
      <c r="DZL7448"/>
      <c r="DZM7448"/>
      <c r="DZN7448"/>
      <c r="DZO7448"/>
      <c r="DZP7448"/>
      <c r="DZQ7448"/>
      <c r="DZR7448"/>
      <c r="DZS7448"/>
      <c r="DZT7448"/>
      <c r="DZU7448"/>
      <c r="DZV7448"/>
      <c r="DZW7448"/>
      <c r="DZX7448"/>
      <c r="DZY7448"/>
      <c r="DZZ7448"/>
      <c r="EAA7448"/>
      <c r="EAB7448"/>
      <c r="EAC7448"/>
      <c r="EAD7448"/>
      <c r="EAE7448"/>
      <c r="EAF7448"/>
      <c r="EAG7448"/>
      <c r="EAH7448"/>
    </row>
    <row r="7449" spans="38:89 3390:3414" x14ac:dyDescent="0.3"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  <c r="BE7449"/>
      <c r="BF7449"/>
      <c r="BG7449"/>
      <c r="BH7449"/>
      <c r="BI7449"/>
      <c r="BJ7449"/>
      <c r="BK7449"/>
      <c r="BL7449"/>
      <c r="BM7449"/>
      <c r="BN7449"/>
      <c r="BO7449"/>
      <c r="BP7449"/>
      <c r="BQ7449"/>
      <c r="BR7449"/>
      <c r="BS7449"/>
      <c r="BT7449"/>
      <c r="BU7449"/>
      <c r="BV7449"/>
      <c r="BW7449"/>
      <c r="BX7449"/>
      <c r="BY7449"/>
      <c r="BZ7449"/>
      <c r="CA7449"/>
      <c r="CB7449"/>
      <c r="CC7449"/>
      <c r="CD7449"/>
      <c r="CE7449"/>
      <c r="CF7449"/>
      <c r="CG7449"/>
      <c r="CH7449"/>
      <c r="CI7449"/>
      <c r="CJ7449"/>
      <c r="CK7449"/>
      <c r="DZJ7449"/>
      <c r="DZK7449"/>
      <c r="DZL7449"/>
      <c r="DZM7449"/>
      <c r="DZN7449"/>
      <c r="DZO7449"/>
      <c r="DZP7449"/>
      <c r="DZQ7449"/>
      <c r="DZR7449"/>
      <c r="DZS7449"/>
      <c r="DZT7449"/>
      <c r="DZU7449"/>
      <c r="DZV7449"/>
      <c r="DZW7449"/>
      <c r="DZX7449"/>
      <c r="DZY7449"/>
      <c r="DZZ7449"/>
      <c r="EAA7449"/>
      <c r="EAB7449"/>
      <c r="EAC7449"/>
      <c r="EAD7449"/>
      <c r="EAE7449"/>
      <c r="EAF7449"/>
      <c r="EAG7449"/>
      <c r="EAH7449"/>
    </row>
    <row r="7450" spans="38:89 3390:3414" x14ac:dyDescent="0.3"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  <c r="BE7450"/>
      <c r="BF7450"/>
      <c r="BG7450"/>
      <c r="BH7450"/>
      <c r="BI7450"/>
      <c r="BJ7450"/>
      <c r="BK7450"/>
      <c r="BL7450"/>
      <c r="BM7450"/>
      <c r="BN7450"/>
      <c r="BO7450"/>
      <c r="BP7450"/>
      <c r="BQ7450"/>
      <c r="BR7450"/>
      <c r="BS7450"/>
      <c r="BT7450"/>
      <c r="BU7450"/>
      <c r="BV7450"/>
      <c r="BW7450"/>
      <c r="BX7450"/>
      <c r="BY7450"/>
      <c r="BZ7450"/>
      <c r="CA7450"/>
      <c r="CB7450"/>
      <c r="CC7450"/>
      <c r="CD7450"/>
      <c r="CE7450"/>
      <c r="CF7450"/>
      <c r="CG7450"/>
      <c r="CH7450"/>
      <c r="CI7450"/>
      <c r="CJ7450"/>
      <c r="CK7450"/>
      <c r="DZJ7450"/>
      <c r="DZK7450"/>
      <c r="DZL7450"/>
      <c r="DZM7450"/>
      <c r="DZN7450"/>
      <c r="DZO7450"/>
      <c r="DZP7450"/>
      <c r="DZQ7450"/>
      <c r="DZR7450"/>
      <c r="DZS7450"/>
      <c r="DZT7450"/>
      <c r="DZU7450"/>
      <c r="DZV7450"/>
      <c r="DZW7450"/>
      <c r="DZX7450"/>
      <c r="DZY7450"/>
      <c r="DZZ7450"/>
      <c r="EAA7450"/>
      <c r="EAB7450"/>
      <c r="EAC7450"/>
      <c r="EAD7450"/>
      <c r="EAE7450"/>
      <c r="EAF7450"/>
      <c r="EAG7450"/>
      <c r="EAH7450"/>
    </row>
    <row r="7451" spans="38:89 3390:3414" x14ac:dyDescent="0.3"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  <c r="BE7451"/>
      <c r="BF7451"/>
      <c r="BG7451"/>
      <c r="BH7451"/>
      <c r="BI7451"/>
      <c r="BJ7451"/>
      <c r="BK7451"/>
      <c r="BL7451"/>
      <c r="BM7451"/>
      <c r="BN7451"/>
      <c r="BO7451"/>
      <c r="BP7451"/>
      <c r="BQ7451"/>
      <c r="BR7451"/>
      <c r="BS7451"/>
      <c r="BT7451"/>
      <c r="BU7451"/>
      <c r="BV7451"/>
      <c r="BW7451"/>
      <c r="BX7451"/>
      <c r="BY7451"/>
      <c r="BZ7451"/>
      <c r="CA7451"/>
      <c r="CB7451"/>
      <c r="CC7451"/>
      <c r="CD7451"/>
      <c r="CE7451"/>
      <c r="CF7451"/>
      <c r="CG7451"/>
      <c r="CH7451"/>
      <c r="CI7451"/>
      <c r="CJ7451"/>
      <c r="CK7451"/>
      <c r="DZJ7451"/>
      <c r="DZK7451"/>
      <c r="DZL7451"/>
      <c r="DZM7451"/>
      <c r="DZN7451"/>
      <c r="DZO7451"/>
      <c r="DZP7451"/>
      <c r="DZQ7451"/>
      <c r="DZR7451"/>
      <c r="DZS7451"/>
      <c r="DZT7451"/>
      <c r="DZU7451"/>
      <c r="DZV7451"/>
      <c r="DZW7451"/>
      <c r="DZX7451"/>
      <c r="DZY7451"/>
      <c r="DZZ7451"/>
      <c r="EAA7451"/>
      <c r="EAB7451"/>
      <c r="EAC7451"/>
      <c r="EAD7451"/>
      <c r="EAE7451"/>
      <c r="EAF7451"/>
      <c r="EAG7451"/>
      <c r="EAH7451"/>
    </row>
    <row r="7452" spans="38:89 3390:3414" x14ac:dyDescent="0.3"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  <c r="BE7452"/>
      <c r="BF7452"/>
      <c r="BG7452"/>
      <c r="BH7452"/>
      <c r="BI7452"/>
      <c r="BJ7452"/>
      <c r="BK7452"/>
      <c r="BL7452"/>
      <c r="BM7452"/>
      <c r="BN7452"/>
      <c r="BO7452"/>
      <c r="BP7452"/>
      <c r="BQ7452"/>
      <c r="BR7452"/>
      <c r="BS7452"/>
      <c r="BT7452"/>
      <c r="BU7452"/>
      <c r="BV7452"/>
      <c r="BW7452"/>
      <c r="BX7452"/>
      <c r="BY7452"/>
      <c r="BZ7452"/>
      <c r="CA7452"/>
      <c r="CB7452"/>
      <c r="CC7452"/>
      <c r="CD7452"/>
      <c r="CE7452"/>
      <c r="CF7452"/>
      <c r="CG7452"/>
      <c r="CH7452"/>
      <c r="CI7452"/>
      <c r="CJ7452"/>
      <c r="CK7452"/>
      <c r="DZJ7452"/>
      <c r="DZK7452"/>
      <c r="DZL7452"/>
      <c r="DZM7452"/>
      <c r="DZN7452"/>
      <c r="DZO7452"/>
      <c r="DZP7452"/>
      <c r="DZQ7452"/>
      <c r="DZR7452"/>
      <c r="DZS7452"/>
      <c r="DZT7452"/>
      <c r="DZU7452"/>
      <c r="DZV7452"/>
      <c r="DZW7452"/>
      <c r="DZX7452"/>
      <c r="DZY7452"/>
      <c r="DZZ7452"/>
      <c r="EAA7452"/>
      <c r="EAB7452"/>
      <c r="EAC7452"/>
      <c r="EAD7452"/>
      <c r="EAE7452"/>
      <c r="EAF7452"/>
      <c r="EAG7452"/>
      <c r="EAH7452"/>
    </row>
    <row r="7453" spans="38:89 3390:3414" x14ac:dyDescent="0.3"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  <c r="BE7453"/>
      <c r="BF7453"/>
      <c r="BG7453"/>
      <c r="BH7453"/>
      <c r="BI7453"/>
      <c r="BJ7453"/>
      <c r="BK7453"/>
      <c r="BL7453"/>
      <c r="BM7453"/>
      <c r="BN7453"/>
      <c r="BO7453"/>
      <c r="BP7453"/>
      <c r="BQ7453"/>
      <c r="BR7453"/>
      <c r="BS7453"/>
      <c r="BT7453"/>
      <c r="BU7453"/>
      <c r="BV7453"/>
      <c r="BW7453"/>
      <c r="BX7453"/>
      <c r="BY7453"/>
      <c r="BZ7453"/>
      <c r="CA7453"/>
      <c r="CB7453"/>
      <c r="CC7453"/>
      <c r="CD7453"/>
      <c r="CE7453"/>
      <c r="CF7453"/>
      <c r="CG7453"/>
      <c r="CH7453"/>
      <c r="CI7453"/>
      <c r="CJ7453"/>
      <c r="CK7453"/>
      <c r="DZJ7453"/>
      <c r="DZK7453"/>
      <c r="DZL7453"/>
      <c r="DZM7453"/>
      <c r="DZN7453"/>
      <c r="DZO7453"/>
      <c r="DZP7453"/>
      <c r="DZQ7453"/>
      <c r="DZR7453"/>
      <c r="DZS7453"/>
      <c r="DZT7453"/>
      <c r="DZU7453"/>
      <c r="DZV7453"/>
      <c r="DZW7453"/>
      <c r="DZX7453"/>
      <c r="DZY7453"/>
      <c r="DZZ7453"/>
      <c r="EAA7453"/>
      <c r="EAB7453"/>
      <c r="EAC7453"/>
      <c r="EAD7453"/>
      <c r="EAE7453"/>
      <c r="EAF7453"/>
      <c r="EAG7453"/>
      <c r="EAH7453"/>
    </row>
    <row r="7454" spans="38:89 3390:3414" x14ac:dyDescent="0.3"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  <c r="BE7454"/>
      <c r="BF7454"/>
      <c r="BG7454"/>
      <c r="BH7454"/>
      <c r="BI7454"/>
      <c r="BJ7454"/>
      <c r="BK7454"/>
      <c r="BL7454"/>
      <c r="BM7454"/>
      <c r="BN7454"/>
      <c r="BO7454"/>
      <c r="BP7454"/>
      <c r="BQ7454"/>
      <c r="BR7454"/>
      <c r="BS7454"/>
      <c r="BT7454"/>
      <c r="BU7454"/>
      <c r="BV7454"/>
      <c r="BW7454"/>
      <c r="BX7454"/>
      <c r="BY7454"/>
      <c r="BZ7454"/>
      <c r="CA7454"/>
      <c r="CB7454"/>
      <c r="CC7454"/>
      <c r="CD7454"/>
      <c r="CE7454"/>
      <c r="CF7454"/>
      <c r="CG7454"/>
      <c r="CH7454"/>
      <c r="CI7454"/>
      <c r="CJ7454"/>
      <c r="CK7454"/>
      <c r="DZJ7454"/>
      <c r="DZK7454"/>
      <c r="DZL7454"/>
      <c r="DZM7454"/>
      <c r="DZN7454"/>
      <c r="DZO7454"/>
      <c r="DZP7454"/>
      <c r="DZQ7454"/>
      <c r="DZR7454"/>
      <c r="DZS7454"/>
      <c r="DZT7454"/>
      <c r="DZU7454"/>
      <c r="DZV7454"/>
      <c r="DZW7454"/>
      <c r="DZX7454"/>
      <c r="DZY7454"/>
      <c r="DZZ7454"/>
      <c r="EAA7454"/>
      <c r="EAB7454"/>
      <c r="EAC7454"/>
      <c r="EAD7454"/>
      <c r="EAE7454"/>
      <c r="EAF7454"/>
      <c r="EAG7454"/>
      <c r="EAH7454"/>
    </row>
    <row r="7455" spans="38:89 3390:3414" x14ac:dyDescent="0.3"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  <c r="BE7455"/>
      <c r="BF7455"/>
      <c r="BG7455"/>
      <c r="BH7455"/>
      <c r="BI7455"/>
      <c r="BJ7455"/>
      <c r="BK7455"/>
      <c r="BL7455"/>
      <c r="BM7455"/>
      <c r="BN7455"/>
      <c r="BO7455"/>
      <c r="BP7455"/>
      <c r="BQ7455"/>
      <c r="BR7455"/>
      <c r="BS7455"/>
      <c r="BT7455"/>
      <c r="BU7455"/>
      <c r="BV7455"/>
      <c r="BW7455"/>
      <c r="BX7455"/>
      <c r="BY7455"/>
      <c r="BZ7455"/>
      <c r="CA7455"/>
      <c r="CB7455"/>
      <c r="CC7455"/>
      <c r="CD7455"/>
      <c r="CE7455"/>
      <c r="CF7455"/>
      <c r="CG7455"/>
      <c r="CH7455"/>
      <c r="CI7455"/>
      <c r="CJ7455"/>
      <c r="CK7455"/>
      <c r="DZJ7455"/>
      <c r="DZK7455"/>
      <c r="DZL7455"/>
      <c r="DZM7455"/>
      <c r="DZN7455"/>
      <c r="DZO7455"/>
      <c r="DZP7455"/>
      <c r="DZQ7455"/>
      <c r="DZR7455"/>
      <c r="DZS7455"/>
      <c r="DZT7455"/>
      <c r="DZU7455"/>
      <c r="DZV7455"/>
      <c r="DZW7455"/>
      <c r="DZX7455"/>
      <c r="DZY7455"/>
      <c r="DZZ7455"/>
      <c r="EAA7455"/>
      <c r="EAB7455"/>
      <c r="EAC7455"/>
      <c r="EAD7455"/>
      <c r="EAE7455"/>
      <c r="EAF7455"/>
      <c r="EAG7455"/>
      <c r="EAH7455"/>
    </row>
    <row r="7456" spans="38:89 3390:3414" x14ac:dyDescent="0.3"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  <c r="BE7456"/>
      <c r="BF7456"/>
      <c r="BG7456"/>
      <c r="BH7456"/>
      <c r="BI7456"/>
      <c r="BJ7456"/>
      <c r="BK7456"/>
      <c r="BL7456"/>
      <c r="BM7456"/>
      <c r="BN7456"/>
      <c r="BO7456"/>
      <c r="BP7456"/>
      <c r="BQ7456"/>
      <c r="BR7456"/>
      <c r="BS7456"/>
      <c r="BT7456"/>
      <c r="BU7456"/>
      <c r="BV7456"/>
      <c r="BW7456"/>
      <c r="BX7456"/>
      <c r="BY7456"/>
      <c r="BZ7456"/>
      <c r="CA7456"/>
      <c r="CB7456"/>
      <c r="CC7456"/>
      <c r="CD7456"/>
      <c r="CE7456"/>
      <c r="CF7456"/>
      <c r="CG7456"/>
      <c r="CH7456"/>
      <c r="CI7456"/>
      <c r="CJ7456"/>
      <c r="CK7456"/>
      <c r="DZJ7456"/>
      <c r="DZK7456"/>
      <c r="DZL7456"/>
      <c r="DZM7456"/>
      <c r="DZN7456"/>
      <c r="DZO7456"/>
      <c r="DZP7456"/>
      <c r="DZQ7456"/>
      <c r="DZR7456"/>
      <c r="DZS7456"/>
      <c r="DZT7456"/>
      <c r="DZU7456"/>
      <c r="DZV7456"/>
      <c r="DZW7456"/>
      <c r="DZX7456"/>
      <c r="DZY7456"/>
      <c r="DZZ7456"/>
      <c r="EAA7456"/>
      <c r="EAB7456"/>
      <c r="EAC7456"/>
      <c r="EAD7456"/>
      <c r="EAE7456"/>
      <c r="EAF7456"/>
      <c r="EAG7456"/>
      <c r="EAH7456"/>
    </row>
    <row r="7457" spans="38:89 3390:3414" x14ac:dyDescent="0.3"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  <c r="BE7457"/>
      <c r="BF7457"/>
      <c r="BG7457"/>
      <c r="BH7457"/>
      <c r="BI7457"/>
      <c r="BJ7457"/>
      <c r="BK7457"/>
      <c r="BL7457"/>
      <c r="BM7457"/>
      <c r="BN7457"/>
      <c r="BO7457"/>
      <c r="BP7457"/>
      <c r="BQ7457"/>
      <c r="BR7457"/>
      <c r="BS7457"/>
      <c r="BT7457"/>
      <c r="BU7457"/>
      <c r="BV7457"/>
      <c r="BW7457"/>
      <c r="BX7457"/>
      <c r="BY7457"/>
      <c r="BZ7457"/>
      <c r="CA7457"/>
      <c r="CB7457"/>
      <c r="CC7457"/>
      <c r="CD7457"/>
      <c r="CE7457"/>
      <c r="CF7457"/>
      <c r="CG7457"/>
      <c r="CH7457"/>
      <c r="CI7457"/>
      <c r="CJ7457"/>
      <c r="CK7457"/>
      <c r="DZJ7457"/>
      <c r="DZK7457"/>
      <c r="DZL7457"/>
      <c r="DZM7457"/>
      <c r="DZN7457"/>
      <c r="DZO7457"/>
      <c r="DZP7457"/>
      <c r="DZQ7457"/>
      <c r="DZR7457"/>
      <c r="DZS7457"/>
      <c r="DZT7457"/>
      <c r="DZU7457"/>
      <c r="DZV7457"/>
      <c r="DZW7457"/>
      <c r="DZX7457"/>
      <c r="DZY7457"/>
      <c r="DZZ7457"/>
      <c r="EAA7457"/>
      <c r="EAB7457"/>
      <c r="EAC7457"/>
      <c r="EAD7457"/>
      <c r="EAE7457"/>
      <c r="EAF7457"/>
      <c r="EAG7457"/>
      <c r="EAH7457"/>
    </row>
    <row r="7458" spans="38:89 3390:3414" x14ac:dyDescent="0.3"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  <c r="BE7458"/>
      <c r="BF7458"/>
      <c r="BG7458"/>
      <c r="BH7458"/>
      <c r="BI7458"/>
      <c r="BJ7458"/>
      <c r="BK7458"/>
      <c r="BL7458"/>
      <c r="BM7458"/>
      <c r="BN7458"/>
      <c r="BO7458"/>
      <c r="BP7458"/>
      <c r="BQ7458"/>
      <c r="BR7458"/>
      <c r="BS7458"/>
      <c r="BT7458"/>
      <c r="BU7458"/>
      <c r="BV7458"/>
      <c r="BW7458"/>
      <c r="BX7458"/>
      <c r="BY7458"/>
      <c r="BZ7458"/>
      <c r="CA7458"/>
      <c r="CB7458"/>
      <c r="CC7458"/>
      <c r="CD7458"/>
      <c r="CE7458"/>
      <c r="CF7458"/>
      <c r="CG7458"/>
      <c r="CH7458"/>
      <c r="CI7458"/>
      <c r="CJ7458"/>
      <c r="CK7458"/>
      <c r="DZJ7458"/>
      <c r="DZK7458"/>
      <c r="DZL7458"/>
      <c r="DZM7458"/>
      <c r="DZN7458"/>
      <c r="DZO7458"/>
      <c r="DZP7458"/>
      <c r="DZQ7458"/>
      <c r="DZR7458"/>
      <c r="DZS7458"/>
      <c r="DZT7458"/>
      <c r="DZU7458"/>
      <c r="DZV7458"/>
      <c r="DZW7458"/>
      <c r="DZX7458"/>
      <c r="DZY7458"/>
      <c r="DZZ7458"/>
      <c r="EAA7458"/>
      <c r="EAB7458"/>
      <c r="EAC7458"/>
      <c r="EAD7458"/>
      <c r="EAE7458"/>
      <c r="EAF7458"/>
      <c r="EAG7458"/>
      <c r="EAH7458"/>
    </row>
    <row r="7459" spans="38:89 3390:3414" x14ac:dyDescent="0.3"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  <c r="BE7459"/>
      <c r="BF7459"/>
      <c r="BG7459"/>
      <c r="BH7459"/>
      <c r="BI7459"/>
      <c r="BJ7459"/>
      <c r="BK7459"/>
      <c r="BL7459"/>
      <c r="BM7459"/>
      <c r="BN7459"/>
      <c r="BO7459"/>
      <c r="BP7459"/>
      <c r="BQ7459"/>
      <c r="BR7459"/>
      <c r="BS7459"/>
      <c r="BT7459"/>
      <c r="BU7459"/>
      <c r="BV7459"/>
      <c r="BW7459"/>
      <c r="BX7459"/>
      <c r="BY7459"/>
      <c r="BZ7459"/>
      <c r="CA7459"/>
      <c r="CB7459"/>
      <c r="CC7459"/>
      <c r="CD7459"/>
      <c r="CE7459"/>
      <c r="CF7459"/>
      <c r="CG7459"/>
      <c r="CH7459"/>
      <c r="CI7459"/>
      <c r="CJ7459"/>
      <c r="CK7459"/>
      <c r="DZJ7459"/>
      <c r="DZK7459"/>
      <c r="DZL7459"/>
      <c r="DZM7459"/>
      <c r="DZN7459"/>
      <c r="DZO7459"/>
      <c r="DZP7459"/>
      <c r="DZQ7459"/>
      <c r="DZR7459"/>
      <c r="DZS7459"/>
      <c r="DZT7459"/>
      <c r="DZU7459"/>
      <c r="DZV7459"/>
      <c r="DZW7459"/>
      <c r="DZX7459"/>
      <c r="DZY7459"/>
      <c r="DZZ7459"/>
      <c r="EAA7459"/>
      <c r="EAB7459"/>
      <c r="EAC7459"/>
      <c r="EAD7459"/>
      <c r="EAE7459"/>
      <c r="EAF7459"/>
      <c r="EAG7459"/>
      <c r="EAH7459"/>
    </row>
    <row r="7460" spans="38:89 3390:3414" x14ac:dyDescent="0.3"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  <c r="BE7460"/>
      <c r="BF7460"/>
      <c r="BG7460"/>
      <c r="BH7460"/>
      <c r="BI7460"/>
      <c r="BJ7460"/>
      <c r="BK7460"/>
      <c r="BL7460"/>
      <c r="BM7460"/>
      <c r="BN7460"/>
      <c r="BO7460"/>
      <c r="BP7460"/>
      <c r="BQ7460"/>
      <c r="BR7460"/>
      <c r="BS7460"/>
      <c r="BT7460"/>
      <c r="BU7460"/>
      <c r="BV7460"/>
      <c r="BW7460"/>
      <c r="BX7460"/>
      <c r="BY7460"/>
      <c r="BZ7460"/>
      <c r="CA7460"/>
      <c r="CB7460"/>
      <c r="CC7460"/>
      <c r="CD7460"/>
      <c r="CE7460"/>
      <c r="CF7460"/>
      <c r="CG7460"/>
      <c r="CH7460"/>
      <c r="CI7460"/>
      <c r="CJ7460"/>
      <c r="CK7460"/>
      <c r="DZJ7460"/>
      <c r="DZK7460"/>
      <c r="DZL7460"/>
      <c r="DZM7460"/>
      <c r="DZN7460"/>
      <c r="DZO7460"/>
      <c r="DZP7460"/>
      <c r="DZQ7460"/>
      <c r="DZR7460"/>
      <c r="DZS7460"/>
      <c r="DZT7460"/>
      <c r="DZU7460"/>
      <c r="DZV7460"/>
      <c r="DZW7460"/>
      <c r="DZX7460"/>
      <c r="DZY7460"/>
      <c r="DZZ7460"/>
      <c r="EAA7460"/>
      <c r="EAB7460"/>
      <c r="EAC7460"/>
      <c r="EAD7460"/>
      <c r="EAE7460"/>
      <c r="EAF7460"/>
      <c r="EAG7460"/>
      <c r="EAH7460"/>
    </row>
    <row r="7461" spans="38:89 3390:3414" x14ac:dyDescent="0.3"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  <c r="BE7461"/>
      <c r="BF7461"/>
      <c r="BG7461"/>
      <c r="BH7461"/>
      <c r="BI7461"/>
      <c r="BJ7461"/>
      <c r="BK7461"/>
      <c r="BL7461"/>
      <c r="BM7461"/>
      <c r="BN7461"/>
      <c r="BO7461"/>
      <c r="BP7461"/>
      <c r="BQ7461"/>
      <c r="BR7461"/>
      <c r="BS7461"/>
      <c r="BT7461"/>
      <c r="BU7461"/>
      <c r="BV7461"/>
      <c r="BW7461"/>
      <c r="BX7461"/>
      <c r="BY7461"/>
      <c r="BZ7461"/>
      <c r="CA7461"/>
      <c r="CB7461"/>
      <c r="CC7461"/>
      <c r="CD7461"/>
      <c r="CE7461"/>
      <c r="CF7461"/>
      <c r="CG7461"/>
      <c r="CH7461"/>
      <c r="CI7461"/>
      <c r="CJ7461"/>
      <c r="CK7461"/>
      <c r="DZJ7461"/>
      <c r="DZK7461"/>
      <c r="DZL7461"/>
      <c r="DZM7461"/>
      <c r="DZN7461"/>
      <c r="DZO7461"/>
      <c r="DZP7461"/>
      <c r="DZQ7461"/>
      <c r="DZR7461"/>
      <c r="DZS7461"/>
      <c r="DZT7461"/>
      <c r="DZU7461"/>
      <c r="DZV7461"/>
      <c r="DZW7461"/>
      <c r="DZX7461"/>
      <c r="DZY7461"/>
      <c r="DZZ7461"/>
      <c r="EAA7461"/>
      <c r="EAB7461"/>
      <c r="EAC7461"/>
      <c r="EAD7461"/>
      <c r="EAE7461"/>
      <c r="EAF7461"/>
      <c r="EAG7461"/>
      <c r="EAH7461"/>
    </row>
    <row r="7462" spans="38:89 3390:3414" x14ac:dyDescent="0.3"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  <c r="BE7462"/>
      <c r="BF7462"/>
      <c r="BG7462"/>
      <c r="BH7462"/>
      <c r="BI7462"/>
      <c r="BJ7462"/>
      <c r="BK7462"/>
      <c r="BL7462"/>
      <c r="BM7462"/>
      <c r="BN7462"/>
      <c r="BO7462"/>
      <c r="BP7462"/>
      <c r="BQ7462"/>
      <c r="BR7462"/>
      <c r="BS7462"/>
      <c r="BT7462"/>
      <c r="BU7462"/>
      <c r="BV7462"/>
      <c r="BW7462"/>
      <c r="BX7462"/>
      <c r="BY7462"/>
      <c r="BZ7462"/>
      <c r="CA7462"/>
      <c r="CB7462"/>
      <c r="CC7462"/>
      <c r="CD7462"/>
      <c r="CE7462"/>
      <c r="CF7462"/>
      <c r="CG7462"/>
      <c r="CH7462"/>
      <c r="CI7462"/>
      <c r="CJ7462"/>
      <c r="CK7462"/>
      <c r="DZJ7462"/>
      <c r="DZK7462"/>
      <c r="DZL7462"/>
      <c r="DZM7462"/>
      <c r="DZN7462"/>
      <c r="DZO7462"/>
      <c r="DZP7462"/>
      <c r="DZQ7462"/>
      <c r="DZR7462"/>
      <c r="DZS7462"/>
      <c r="DZT7462"/>
      <c r="DZU7462"/>
      <c r="DZV7462"/>
      <c r="DZW7462"/>
      <c r="DZX7462"/>
      <c r="DZY7462"/>
      <c r="DZZ7462"/>
      <c r="EAA7462"/>
      <c r="EAB7462"/>
      <c r="EAC7462"/>
      <c r="EAD7462"/>
      <c r="EAE7462"/>
      <c r="EAF7462"/>
      <c r="EAG7462"/>
      <c r="EAH7462"/>
    </row>
    <row r="7463" spans="38:89 3390:3414" x14ac:dyDescent="0.3"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  <c r="BE7463"/>
      <c r="BF7463"/>
      <c r="BG7463"/>
      <c r="BH7463"/>
      <c r="BI7463"/>
      <c r="BJ7463"/>
      <c r="BK7463"/>
      <c r="BL7463"/>
      <c r="BM7463"/>
      <c r="BN7463"/>
      <c r="BO7463"/>
      <c r="BP7463"/>
      <c r="BQ7463"/>
      <c r="BR7463"/>
      <c r="BS7463"/>
      <c r="BT7463"/>
      <c r="BU7463"/>
      <c r="BV7463"/>
      <c r="BW7463"/>
      <c r="BX7463"/>
      <c r="BY7463"/>
      <c r="BZ7463"/>
      <c r="CA7463"/>
      <c r="CB7463"/>
      <c r="CC7463"/>
      <c r="CD7463"/>
      <c r="CE7463"/>
      <c r="CF7463"/>
      <c r="CG7463"/>
      <c r="CH7463"/>
      <c r="CI7463"/>
      <c r="CJ7463"/>
      <c r="CK7463"/>
      <c r="DZJ7463"/>
      <c r="DZK7463"/>
      <c r="DZL7463"/>
      <c r="DZM7463"/>
      <c r="DZN7463"/>
      <c r="DZO7463"/>
      <c r="DZP7463"/>
      <c r="DZQ7463"/>
      <c r="DZR7463"/>
      <c r="DZS7463"/>
      <c r="DZT7463"/>
      <c r="DZU7463"/>
      <c r="DZV7463"/>
      <c r="DZW7463"/>
      <c r="DZX7463"/>
      <c r="DZY7463"/>
      <c r="DZZ7463"/>
      <c r="EAA7463"/>
      <c r="EAB7463"/>
      <c r="EAC7463"/>
      <c r="EAD7463"/>
      <c r="EAE7463"/>
      <c r="EAF7463"/>
      <c r="EAG7463"/>
      <c r="EAH7463"/>
    </row>
    <row r="7464" spans="38:89 3390:3414" x14ac:dyDescent="0.3"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  <c r="BE7464"/>
      <c r="BF7464"/>
      <c r="BG7464"/>
      <c r="BH7464"/>
      <c r="BI7464"/>
      <c r="BJ7464"/>
      <c r="BK7464"/>
      <c r="BL7464"/>
      <c r="BM7464"/>
      <c r="BN7464"/>
      <c r="BO7464"/>
      <c r="BP7464"/>
      <c r="BQ7464"/>
      <c r="BR7464"/>
      <c r="BS7464"/>
      <c r="BT7464"/>
      <c r="BU7464"/>
      <c r="BV7464"/>
      <c r="BW7464"/>
      <c r="BX7464"/>
      <c r="BY7464"/>
      <c r="BZ7464"/>
      <c r="CA7464"/>
      <c r="CB7464"/>
      <c r="CC7464"/>
      <c r="CD7464"/>
      <c r="CE7464"/>
      <c r="CF7464"/>
      <c r="CG7464"/>
      <c r="CH7464"/>
      <c r="CI7464"/>
      <c r="CJ7464"/>
      <c r="CK7464"/>
      <c r="DZJ7464"/>
      <c r="DZK7464"/>
      <c r="DZL7464"/>
      <c r="DZM7464"/>
      <c r="DZN7464"/>
      <c r="DZO7464"/>
      <c r="DZP7464"/>
      <c r="DZQ7464"/>
      <c r="DZR7464"/>
      <c r="DZS7464"/>
      <c r="DZT7464"/>
      <c r="DZU7464"/>
      <c r="DZV7464"/>
      <c r="DZW7464"/>
      <c r="DZX7464"/>
      <c r="DZY7464"/>
      <c r="DZZ7464"/>
      <c r="EAA7464"/>
      <c r="EAB7464"/>
      <c r="EAC7464"/>
      <c r="EAD7464"/>
      <c r="EAE7464"/>
      <c r="EAF7464"/>
      <c r="EAG7464"/>
      <c r="EAH7464"/>
    </row>
    <row r="7465" spans="38:89 3390:3414" x14ac:dyDescent="0.3"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  <c r="BE7465"/>
      <c r="BF7465"/>
      <c r="BG7465"/>
      <c r="BH7465"/>
      <c r="BI7465"/>
      <c r="BJ7465"/>
      <c r="BK7465"/>
      <c r="BL7465"/>
      <c r="BM7465"/>
      <c r="BN7465"/>
      <c r="BO7465"/>
      <c r="BP7465"/>
      <c r="BQ7465"/>
      <c r="BR7465"/>
      <c r="BS7465"/>
      <c r="BT7465"/>
      <c r="BU7465"/>
      <c r="BV7465"/>
      <c r="BW7465"/>
      <c r="BX7465"/>
      <c r="BY7465"/>
      <c r="BZ7465"/>
      <c r="CA7465"/>
      <c r="CB7465"/>
      <c r="CC7465"/>
      <c r="CD7465"/>
      <c r="CE7465"/>
      <c r="CF7465"/>
      <c r="CG7465"/>
      <c r="CH7465"/>
      <c r="CI7465"/>
      <c r="CJ7465"/>
      <c r="CK7465"/>
      <c r="DZJ7465"/>
      <c r="DZK7465"/>
      <c r="DZL7465"/>
      <c r="DZM7465"/>
      <c r="DZN7465"/>
      <c r="DZO7465"/>
      <c r="DZP7465"/>
      <c r="DZQ7465"/>
      <c r="DZR7465"/>
      <c r="DZS7465"/>
      <c r="DZT7465"/>
      <c r="DZU7465"/>
      <c r="DZV7465"/>
      <c r="DZW7465"/>
      <c r="DZX7465"/>
      <c r="DZY7465"/>
      <c r="DZZ7465"/>
      <c r="EAA7465"/>
      <c r="EAB7465"/>
      <c r="EAC7465"/>
      <c r="EAD7465"/>
      <c r="EAE7465"/>
      <c r="EAF7465"/>
      <c r="EAG7465"/>
      <c r="EAH7465"/>
    </row>
    <row r="7466" spans="38:89 3390:3414" x14ac:dyDescent="0.3"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  <c r="BE7466"/>
      <c r="BF7466"/>
      <c r="BG7466"/>
      <c r="BH7466"/>
      <c r="BI7466"/>
      <c r="BJ7466"/>
      <c r="BK7466"/>
      <c r="BL7466"/>
      <c r="BM7466"/>
      <c r="BN7466"/>
      <c r="BO7466"/>
      <c r="BP7466"/>
      <c r="BQ7466"/>
      <c r="BR7466"/>
      <c r="BS7466"/>
      <c r="BT7466"/>
      <c r="BU7466"/>
      <c r="BV7466"/>
      <c r="BW7466"/>
      <c r="BX7466"/>
      <c r="BY7466"/>
      <c r="BZ7466"/>
      <c r="CA7466"/>
      <c r="CB7466"/>
      <c r="CC7466"/>
      <c r="CD7466"/>
      <c r="CE7466"/>
      <c r="CF7466"/>
      <c r="CG7466"/>
      <c r="CH7466"/>
      <c r="CI7466"/>
      <c r="CJ7466"/>
      <c r="CK7466"/>
      <c r="DZJ7466"/>
      <c r="DZK7466"/>
      <c r="DZL7466"/>
      <c r="DZM7466"/>
      <c r="DZN7466"/>
      <c r="DZO7466"/>
      <c r="DZP7466"/>
      <c r="DZQ7466"/>
      <c r="DZR7466"/>
      <c r="DZS7466"/>
      <c r="DZT7466"/>
      <c r="DZU7466"/>
      <c r="DZV7466"/>
      <c r="DZW7466"/>
      <c r="DZX7466"/>
      <c r="DZY7466"/>
      <c r="DZZ7466"/>
      <c r="EAA7466"/>
      <c r="EAB7466"/>
      <c r="EAC7466"/>
      <c r="EAD7466"/>
      <c r="EAE7466"/>
      <c r="EAF7466"/>
      <c r="EAG7466"/>
      <c r="EAH7466"/>
    </row>
    <row r="7467" spans="38:89 3390:3414" x14ac:dyDescent="0.3"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  <c r="BE7467"/>
      <c r="BF7467"/>
      <c r="BG7467"/>
      <c r="BH7467"/>
      <c r="BI7467"/>
      <c r="BJ7467"/>
      <c r="BK7467"/>
      <c r="BL7467"/>
      <c r="BM7467"/>
      <c r="BN7467"/>
      <c r="BO7467"/>
      <c r="BP7467"/>
      <c r="BQ7467"/>
      <c r="BR7467"/>
      <c r="BS7467"/>
      <c r="BT7467"/>
      <c r="BU7467"/>
      <c r="BV7467"/>
      <c r="BW7467"/>
      <c r="BX7467"/>
      <c r="BY7467"/>
      <c r="BZ7467"/>
      <c r="CA7467"/>
      <c r="CB7467"/>
      <c r="CC7467"/>
      <c r="CD7467"/>
      <c r="CE7467"/>
      <c r="CF7467"/>
      <c r="CG7467"/>
      <c r="CH7467"/>
      <c r="CI7467"/>
      <c r="CJ7467"/>
      <c r="CK7467"/>
      <c r="DZJ7467"/>
      <c r="DZK7467"/>
      <c r="DZL7467"/>
      <c r="DZM7467"/>
      <c r="DZN7467"/>
      <c r="DZO7467"/>
      <c r="DZP7467"/>
      <c r="DZQ7467"/>
      <c r="DZR7467"/>
      <c r="DZS7467"/>
      <c r="DZT7467"/>
      <c r="DZU7467"/>
      <c r="DZV7467"/>
      <c r="DZW7467"/>
      <c r="DZX7467"/>
      <c r="DZY7467"/>
      <c r="DZZ7467"/>
      <c r="EAA7467"/>
      <c r="EAB7467"/>
      <c r="EAC7467"/>
      <c r="EAD7467"/>
      <c r="EAE7467"/>
      <c r="EAF7467"/>
      <c r="EAG7467"/>
      <c r="EAH7467"/>
    </row>
    <row r="7468" spans="38:89 3390:3414" x14ac:dyDescent="0.3"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  <c r="BE7468"/>
      <c r="BF7468"/>
      <c r="BG7468"/>
      <c r="BH7468"/>
      <c r="BI7468"/>
      <c r="BJ7468"/>
      <c r="BK7468"/>
      <c r="BL7468"/>
      <c r="BM7468"/>
      <c r="BN7468"/>
      <c r="BO7468"/>
      <c r="BP7468"/>
      <c r="BQ7468"/>
      <c r="BR7468"/>
      <c r="BS7468"/>
      <c r="BT7468"/>
      <c r="BU7468"/>
      <c r="BV7468"/>
      <c r="BW7468"/>
      <c r="BX7468"/>
      <c r="BY7468"/>
      <c r="BZ7468"/>
      <c r="CA7468"/>
      <c r="CB7468"/>
      <c r="CC7468"/>
      <c r="CD7468"/>
      <c r="CE7468"/>
      <c r="CF7468"/>
      <c r="CG7468"/>
      <c r="CH7468"/>
      <c r="CI7468"/>
      <c r="CJ7468"/>
      <c r="CK7468"/>
      <c r="DZJ7468"/>
      <c r="DZK7468"/>
      <c r="DZL7468"/>
      <c r="DZM7468"/>
      <c r="DZN7468"/>
      <c r="DZO7468"/>
      <c r="DZP7468"/>
      <c r="DZQ7468"/>
      <c r="DZR7468"/>
      <c r="DZS7468"/>
      <c r="DZT7468"/>
      <c r="DZU7468"/>
      <c r="DZV7468"/>
      <c r="DZW7468"/>
      <c r="DZX7468"/>
      <c r="DZY7468"/>
      <c r="DZZ7468"/>
      <c r="EAA7468"/>
      <c r="EAB7468"/>
      <c r="EAC7468"/>
      <c r="EAD7468"/>
      <c r="EAE7468"/>
      <c r="EAF7468"/>
      <c r="EAG7468"/>
      <c r="EAH7468"/>
    </row>
    <row r="7469" spans="38:89 3390:3414" x14ac:dyDescent="0.3"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  <c r="BE7469"/>
      <c r="BF7469"/>
      <c r="BG7469"/>
      <c r="BH7469"/>
      <c r="BI7469"/>
      <c r="BJ7469"/>
      <c r="BK7469"/>
      <c r="BL7469"/>
      <c r="BM7469"/>
      <c r="BN7469"/>
      <c r="BO7469"/>
      <c r="BP7469"/>
      <c r="BQ7469"/>
      <c r="BR7469"/>
      <c r="BS7469"/>
      <c r="BT7469"/>
      <c r="BU7469"/>
      <c r="BV7469"/>
      <c r="BW7469"/>
      <c r="BX7469"/>
      <c r="BY7469"/>
      <c r="BZ7469"/>
      <c r="CA7469"/>
      <c r="CB7469"/>
      <c r="CC7469"/>
      <c r="CD7469"/>
      <c r="CE7469"/>
      <c r="CF7469"/>
      <c r="CG7469"/>
      <c r="CH7469"/>
      <c r="CI7469"/>
      <c r="CJ7469"/>
      <c r="CK7469"/>
      <c r="DZJ7469"/>
      <c r="DZK7469"/>
      <c r="DZL7469"/>
      <c r="DZM7469"/>
      <c r="DZN7469"/>
      <c r="DZO7469"/>
      <c r="DZP7469"/>
      <c r="DZQ7469"/>
      <c r="DZR7469"/>
      <c r="DZS7469"/>
      <c r="DZT7469"/>
      <c r="DZU7469"/>
      <c r="DZV7469"/>
      <c r="DZW7469"/>
      <c r="DZX7469"/>
      <c r="DZY7469"/>
      <c r="DZZ7469"/>
      <c r="EAA7469"/>
      <c r="EAB7469"/>
      <c r="EAC7469"/>
      <c r="EAD7469"/>
      <c r="EAE7469"/>
      <c r="EAF7469"/>
      <c r="EAG7469"/>
      <c r="EAH7469"/>
    </row>
    <row r="7470" spans="38:89 3390:3414" x14ac:dyDescent="0.3"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  <c r="BE7470"/>
      <c r="BF7470"/>
      <c r="BG7470"/>
      <c r="BH7470"/>
      <c r="BI7470"/>
      <c r="BJ7470"/>
      <c r="BK7470"/>
      <c r="BL7470"/>
      <c r="BM7470"/>
      <c r="BN7470"/>
      <c r="BO7470"/>
      <c r="BP7470"/>
      <c r="BQ7470"/>
      <c r="BR7470"/>
      <c r="BS7470"/>
      <c r="BT7470"/>
      <c r="BU7470"/>
      <c r="BV7470"/>
      <c r="BW7470"/>
      <c r="BX7470"/>
      <c r="BY7470"/>
      <c r="BZ7470"/>
      <c r="CA7470"/>
      <c r="CB7470"/>
      <c r="CC7470"/>
      <c r="CD7470"/>
      <c r="CE7470"/>
      <c r="CF7470"/>
      <c r="CG7470"/>
      <c r="CH7470"/>
      <c r="CI7470"/>
      <c r="CJ7470"/>
      <c r="CK7470"/>
      <c r="DZJ7470"/>
      <c r="DZK7470"/>
      <c r="DZL7470"/>
      <c r="DZM7470"/>
      <c r="DZN7470"/>
      <c r="DZO7470"/>
      <c r="DZP7470"/>
      <c r="DZQ7470"/>
      <c r="DZR7470"/>
      <c r="DZS7470"/>
      <c r="DZT7470"/>
      <c r="DZU7470"/>
      <c r="DZV7470"/>
      <c r="DZW7470"/>
      <c r="DZX7470"/>
      <c r="DZY7470"/>
      <c r="DZZ7470"/>
      <c r="EAA7470"/>
      <c r="EAB7470"/>
      <c r="EAC7470"/>
      <c r="EAD7470"/>
      <c r="EAE7470"/>
      <c r="EAF7470"/>
      <c r="EAG7470"/>
      <c r="EAH7470"/>
    </row>
    <row r="7471" spans="38:89 3390:3414" x14ac:dyDescent="0.3"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  <c r="BE7471"/>
      <c r="BF7471"/>
      <c r="BG7471"/>
      <c r="BH7471"/>
      <c r="BI7471"/>
      <c r="BJ7471"/>
      <c r="BK7471"/>
      <c r="BL7471"/>
      <c r="BM7471"/>
      <c r="BN7471"/>
      <c r="BO7471"/>
      <c r="BP7471"/>
      <c r="BQ7471"/>
      <c r="BR7471"/>
      <c r="BS7471"/>
      <c r="BT7471"/>
      <c r="BU7471"/>
      <c r="BV7471"/>
      <c r="BW7471"/>
      <c r="BX7471"/>
      <c r="BY7471"/>
      <c r="BZ7471"/>
      <c r="CA7471"/>
      <c r="CB7471"/>
      <c r="CC7471"/>
      <c r="CD7471"/>
      <c r="CE7471"/>
      <c r="CF7471"/>
      <c r="CG7471"/>
      <c r="CH7471"/>
      <c r="CI7471"/>
      <c r="CJ7471"/>
      <c r="CK7471"/>
      <c r="DZJ7471"/>
      <c r="DZK7471"/>
      <c r="DZL7471"/>
      <c r="DZM7471"/>
      <c r="DZN7471"/>
      <c r="DZO7471"/>
      <c r="DZP7471"/>
      <c r="DZQ7471"/>
      <c r="DZR7471"/>
      <c r="DZS7471"/>
      <c r="DZT7471"/>
      <c r="DZU7471"/>
      <c r="DZV7471"/>
      <c r="DZW7471"/>
      <c r="DZX7471"/>
      <c r="DZY7471"/>
      <c r="DZZ7471"/>
      <c r="EAA7471"/>
      <c r="EAB7471"/>
      <c r="EAC7471"/>
      <c r="EAD7471"/>
      <c r="EAE7471"/>
      <c r="EAF7471"/>
      <c r="EAG7471"/>
      <c r="EAH7471"/>
    </row>
    <row r="7472" spans="38:89 3390:3414" x14ac:dyDescent="0.3"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  <c r="BE7472"/>
      <c r="BF7472"/>
      <c r="BG7472"/>
      <c r="BH7472"/>
      <c r="BI7472"/>
      <c r="BJ7472"/>
      <c r="BK7472"/>
      <c r="BL7472"/>
      <c r="BM7472"/>
      <c r="BN7472"/>
      <c r="BO7472"/>
      <c r="BP7472"/>
      <c r="BQ7472"/>
      <c r="BR7472"/>
      <c r="BS7472"/>
      <c r="BT7472"/>
      <c r="BU7472"/>
      <c r="BV7472"/>
      <c r="BW7472"/>
      <c r="BX7472"/>
      <c r="BY7472"/>
      <c r="BZ7472"/>
      <c r="CA7472"/>
      <c r="CB7472"/>
      <c r="CC7472"/>
      <c r="CD7472"/>
      <c r="CE7472"/>
      <c r="CF7472"/>
      <c r="CG7472"/>
      <c r="CH7472"/>
      <c r="CI7472"/>
      <c r="CJ7472"/>
      <c r="CK7472"/>
      <c r="DZJ7472"/>
      <c r="DZK7472"/>
      <c r="DZL7472"/>
      <c r="DZM7472"/>
      <c r="DZN7472"/>
      <c r="DZO7472"/>
      <c r="DZP7472"/>
      <c r="DZQ7472"/>
      <c r="DZR7472"/>
      <c r="DZS7472"/>
      <c r="DZT7472"/>
      <c r="DZU7472"/>
      <c r="DZV7472"/>
      <c r="DZW7472"/>
      <c r="DZX7472"/>
      <c r="DZY7472"/>
      <c r="DZZ7472"/>
      <c r="EAA7472"/>
      <c r="EAB7472"/>
      <c r="EAC7472"/>
      <c r="EAD7472"/>
      <c r="EAE7472"/>
      <c r="EAF7472"/>
      <c r="EAG7472"/>
      <c r="EAH7472"/>
    </row>
    <row r="7473" spans="38:89 3390:3414" x14ac:dyDescent="0.3"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  <c r="BE7473"/>
      <c r="BF7473"/>
      <c r="BG7473"/>
      <c r="BH7473"/>
      <c r="BI7473"/>
      <c r="BJ7473"/>
      <c r="BK7473"/>
      <c r="BL7473"/>
      <c r="BM7473"/>
      <c r="BN7473"/>
      <c r="BO7473"/>
      <c r="BP7473"/>
      <c r="BQ7473"/>
      <c r="BR7473"/>
      <c r="BS7473"/>
      <c r="BT7473"/>
      <c r="BU7473"/>
      <c r="BV7473"/>
      <c r="BW7473"/>
      <c r="BX7473"/>
      <c r="BY7473"/>
      <c r="BZ7473"/>
      <c r="CA7473"/>
      <c r="CB7473"/>
      <c r="CC7473"/>
      <c r="CD7473"/>
      <c r="CE7473"/>
      <c r="CF7473"/>
      <c r="CG7473"/>
      <c r="CH7473"/>
      <c r="CI7473"/>
      <c r="CJ7473"/>
      <c r="CK7473"/>
      <c r="DZJ7473"/>
      <c r="DZK7473"/>
      <c r="DZL7473"/>
      <c r="DZM7473"/>
      <c r="DZN7473"/>
      <c r="DZO7473"/>
      <c r="DZP7473"/>
      <c r="DZQ7473"/>
      <c r="DZR7473"/>
      <c r="DZS7473"/>
      <c r="DZT7473"/>
      <c r="DZU7473"/>
      <c r="DZV7473"/>
      <c r="DZW7473"/>
      <c r="DZX7473"/>
      <c r="DZY7473"/>
      <c r="DZZ7473"/>
      <c r="EAA7473"/>
      <c r="EAB7473"/>
      <c r="EAC7473"/>
      <c r="EAD7473"/>
      <c r="EAE7473"/>
      <c r="EAF7473"/>
      <c r="EAG7473"/>
      <c r="EAH7473"/>
    </row>
    <row r="7474" spans="38:89 3390:3414" x14ac:dyDescent="0.3"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  <c r="BE7474"/>
      <c r="BF7474"/>
      <c r="BG7474"/>
      <c r="BH7474"/>
      <c r="BI7474"/>
      <c r="BJ7474"/>
      <c r="BK7474"/>
      <c r="BL7474"/>
      <c r="BM7474"/>
      <c r="BN7474"/>
      <c r="BO7474"/>
      <c r="BP7474"/>
      <c r="BQ7474"/>
      <c r="BR7474"/>
      <c r="BS7474"/>
      <c r="BT7474"/>
      <c r="BU7474"/>
      <c r="BV7474"/>
      <c r="BW7474"/>
      <c r="BX7474"/>
      <c r="BY7474"/>
      <c r="BZ7474"/>
      <c r="CA7474"/>
      <c r="CB7474"/>
      <c r="CC7474"/>
      <c r="CD7474"/>
      <c r="CE7474"/>
      <c r="CF7474"/>
      <c r="CG7474"/>
      <c r="CH7474"/>
      <c r="CI7474"/>
      <c r="CJ7474"/>
      <c r="CK7474"/>
      <c r="DZJ7474"/>
      <c r="DZK7474"/>
      <c r="DZL7474"/>
      <c r="DZM7474"/>
      <c r="DZN7474"/>
      <c r="DZO7474"/>
      <c r="DZP7474"/>
      <c r="DZQ7474"/>
      <c r="DZR7474"/>
      <c r="DZS7474"/>
      <c r="DZT7474"/>
      <c r="DZU7474"/>
      <c r="DZV7474"/>
      <c r="DZW7474"/>
      <c r="DZX7474"/>
      <c r="DZY7474"/>
      <c r="DZZ7474"/>
      <c r="EAA7474"/>
      <c r="EAB7474"/>
      <c r="EAC7474"/>
      <c r="EAD7474"/>
      <c r="EAE7474"/>
      <c r="EAF7474"/>
      <c r="EAG7474"/>
      <c r="EAH7474"/>
    </row>
    <row r="7475" spans="38:89 3390:3414" x14ac:dyDescent="0.3"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  <c r="BE7475"/>
      <c r="BF7475"/>
      <c r="BG7475"/>
      <c r="BH7475"/>
      <c r="BI7475"/>
      <c r="BJ7475"/>
      <c r="BK7475"/>
      <c r="BL7475"/>
      <c r="BM7475"/>
      <c r="BN7475"/>
      <c r="BO7475"/>
      <c r="BP7475"/>
      <c r="BQ7475"/>
      <c r="BR7475"/>
      <c r="BS7475"/>
      <c r="BT7475"/>
      <c r="BU7475"/>
      <c r="BV7475"/>
      <c r="BW7475"/>
      <c r="BX7475"/>
      <c r="BY7475"/>
      <c r="BZ7475"/>
      <c r="CA7475"/>
      <c r="CB7475"/>
      <c r="CC7475"/>
      <c r="CD7475"/>
      <c r="CE7475"/>
      <c r="CF7475"/>
      <c r="CG7475"/>
      <c r="CH7475"/>
      <c r="CI7475"/>
      <c r="CJ7475"/>
      <c r="CK7475"/>
      <c r="DZJ7475"/>
      <c r="DZK7475"/>
      <c r="DZL7475"/>
      <c r="DZM7475"/>
      <c r="DZN7475"/>
      <c r="DZO7475"/>
      <c r="DZP7475"/>
      <c r="DZQ7475"/>
      <c r="DZR7475"/>
      <c r="DZS7475"/>
      <c r="DZT7475"/>
      <c r="DZU7475"/>
      <c r="DZV7475"/>
      <c r="DZW7475"/>
      <c r="DZX7475"/>
      <c r="DZY7475"/>
      <c r="DZZ7475"/>
      <c r="EAA7475"/>
      <c r="EAB7475"/>
      <c r="EAC7475"/>
      <c r="EAD7475"/>
      <c r="EAE7475"/>
      <c r="EAF7475"/>
      <c r="EAG7475"/>
      <c r="EAH7475"/>
    </row>
    <row r="7476" spans="38:89 3390:3414" x14ac:dyDescent="0.3"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  <c r="BE7476"/>
      <c r="BF7476"/>
      <c r="BG7476"/>
      <c r="BH7476"/>
      <c r="BI7476"/>
      <c r="BJ7476"/>
      <c r="BK7476"/>
      <c r="BL7476"/>
      <c r="BM7476"/>
      <c r="BN7476"/>
      <c r="BO7476"/>
      <c r="BP7476"/>
      <c r="BQ7476"/>
      <c r="BR7476"/>
      <c r="BS7476"/>
      <c r="BT7476"/>
      <c r="BU7476"/>
      <c r="BV7476"/>
      <c r="BW7476"/>
      <c r="BX7476"/>
      <c r="BY7476"/>
      <c r="BZ7476"/>
      <c r="CA7476"/>
      <c r="CB7476"/>
      <c r="CC7476"/>
      <c r="CD7476"/>
      <c r="CE7476"/>
      <c r="CF7476"/>
      <c r="CG7476"/>
      <c r="CH7476"/>
      <c r="CI7476"/>
      <c r="CJ7476"/>
      <c r="CK7476"/>
      <c r="DZJ7476"/>
      <c r="DZK7476"/>
      <c r="DZL7476"/>
      <c r="DZM7476"/>
      <c r="DZN7476"/>
      <c r="DZO7476"/>
      <c r="DZP7476"/>
      <c r="DZQ7476"/>
      <c r="DZR7476"/>
      <c r="DZS7476"/>
      <c r="DZT7476"/>
      <c r="DZU7476"/>
      <c r="DZV7476"/>
      <c r="DZW7476"/>
      <c r="DZX7476"/>
      <c r="DZY7476"/>
      <c r="DZZ7476"/>
      <c r="EAA7476"/>
      <c r="EAB7476"/>
      <c r="EAC7476"/>
      <c r="EAD7476"/>
      <c r="EAE7476"/>
      <c r="EAF7476"/>
      <c r="EAG7476"/>
      <c r="EAH7476"/>
    </row>
    <row r="7477" spans="38:89 3390:3414" x14ac:dyDescent="0.3"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  <c r="BE7477"/>
      <c r="BF7477"/>
      <c r="BG7477"/>
      <c r="BH7477"/>
      <c r="BI7477"/>
      <c r="BJ7477"/>
      <c r="BK7477"/>
      <c r="BL7477"/>
      <c r="BM7477"/>
      <c r="BN7477"/>
      <c r="BO7477"/>
      <c r="BP7477"/>
      <c r="BQ7477"/>
      <c r="BR7477"/>
      <c r="BS7477"/>
      <c r="BT7477"/>
      <c r="BU7477"/>
      <c r="BV7477"/>
      <c r="BW7477"/>
      <c r="BX7477"/>
      <c r="BY7477"/>
      <c r="BZ7477"/>
      <c r="CA7477"/>
      <c r="CB7477"/>
      <c r="CC7477"/>
      <c r="CD7477"/>
      <c r="CE7477"/>
      <c r="CF7477"/>
      <c r="CG7477"/>
      <c r="CH7477"/>
      <c r="CI7477"/>
      <c r="CJ7477"/>
      <c r="CK7477"/>
      <c r="DZJ7477"/>
      <c r="DZK7477"/>
      <c r="DZL7477"/>
      <c r="DZM7477"/>
      <c r="DZN7477"/>
      <c r="DZO7477"/>
      <c r="DZP7477"/>
      <c r="DZQ7477"/>
      <c r="DZR7477"/>
      <c r="DZS7477"/>
      <c r="DZT7477"/>
      <c r="DZU7477"/>
      <c r="DZV7477"/>
      <c r="DZW7477"/>
      <c r="DZX7477"/>
      <c r="DZY7477"/>
      <c r="DZZ7477"/>
      <c r="EAA7477"/>
      <c r="EAB7477"/>
      <c r="EAC7477"/>
      <c r="EAD7477"/>
      <c r="EAE7477"/>
      <c r="EAF7477"/>
      <c r="EAG7477"/>
      <c r="EAH7477"/>
    </row>
    <row r="7478" spans="38:89 3390:3414" x14ac:dyDescent="0.3"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  <c r="BE7478"/>
      <c r="BF7478"/>
      <c r="BG7478"/>
      <c r="BH7478"/>
      <c r="BI7478"/>
      <c r="BJ7478"/>
      <c r="BK7478"/>
      <c r="BL7478"/>
      <c r="BM7478"/>
      <c r="BN7478"/>
      <c r="BO7478"/>
      <c r="BP7478"/>
      <c r="BQ7478"/>
      <c r="BR7478"/>
      <c r="BS7478"/>
      <c r="BT7478"/>
      <c r="BU7478"/>
      <c r="BV7478"/>
      <c r="BW7478"/>
      <c r="BX7478"/>
      <c r="BY7478"/>
      <c r="BZ7478"/>
      <c r="CA7478"/>
      <c r="CB7478"/>
      <c r="CC7478"/>
      <c r="CD7478"/>
      <c r="CE7478"/>
      <c r="CF7478"/>
      <c r="CG7478"/>
      <c r="CH7478"/>
      <c r="CI7478"/>
      <c r="CJ7478"/>
      <c r="CK7478"/>
      <c r="DZJ7478"/>
      <c r="DZK7478"/>
      <c r="DZL7478"/>
      <c r="DZM7478"/>
      <c r="DZN7478"/>
      <c r="DZO7478"/>
      <c r="DZP7478"/>
      <c r="DZQ7478"/>
      <c r="DZR7478"/>
      <c r="DZS7478"/>
      <c r="DZT7478"/>
      <c r="DZU7478"/>
      <c r="DZV7478"/>
      <c r="DZW7478"/>
      <c r="DZX7478"/>
      <c r="DZY7478"/>
      <c r="DZZ7478"/>
      <c r="EAA7478"/>
      <c r="EAB7478"/>
      <c r="EAC7478"/>
      <c r="EAD7478"/>
      <c r="EAE7478"/>
      <c r="EAF7478"/>
      <c r="EAG7478"/>
      <c r="EAH7478"/>
    </row>
    <row r="7479" spans="38:89 3390:3414" x14ac:dyDescent="0.3"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  <c r="BE7479"/>
      <c r="BF7479"/>
      <c r="BG7479"/>
      <c r="BH7479"/>
      <c r="BI7479"/>
      <c r="BJ7479"/>
      <c r="BK7479"/>
      <c r="BL7479"/>
      <c r="BM7479"/>
      <c r="BN7479"/>
      <c r="BO7479"/>
      <c r="BP7479"/>
      <c r="BQ7479"/>
      <c r="BR7479"/>
      <c r="BS7479"/>
      <c r="BT7479"/>
      <c r="BU7479"/>
      <c r="BV7479"/>
      <c r="BW7479"/>
      <c r="BX7479"/>
      <c r="BY7479"/>
      <c r="BZ7479"/>
      <c r="CA7479"/>
      <c r="CB7479"/>
      <c r="CC7479"/>
      <c r="CD7479"/>
      <c r="CE7479"/>
      <c r="CF7479"/>
      <c r="CG7479"/>
      <c r="CH7479"/>
      <c r="CI7479"/>
      <c r="CJ7479"/>
      <c r="CK7479"/>
      <c r="DZJ7479"/>
      <c r="DZK7479"/>
      <c r="DZL7479"/>
      <c r="DZM7479"/>
      <c r="DZN7479"/>
      <c r="DZO7479"/>
      <c r="DZP7479"/>
      <c r="DZQ7479"/>
      <c r="DZR7479"/>
      <c r="DZS7479"/>
      <c r="DZT7479"/>
      <c r="DZU7479"/>
      <c r="DZV7479"/>
      <c r="DZW7479"/>
      <c r="DZX7479"/>
      <c r="DZY7479"/>
      <c r="DZZ7479"/>
      <c r="EAA7479"/>
      <c r="EAB7479"/>
      <c r="EAC7479"/>
      <c r="EAD7479"/>
      <c r="EAE7479"/>
      <c r="EAF7479"/>
      <c r="EAG7479"/>
      <c r="EAH7479"/>
    </row>
    <row r="7480" spans="38:89 3390:3414" x14ac:dyDescent="0.3"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  <c r="BE7480"/>
      <c r="BF7480"/>
      <c r="BG7480"/>
      <c r="BH7480"/>
      <c r="BI7480"/>
      <c r="BJ7480"/>
      <c r="BK7480"/>
      <c r="BL7480"/>
      <c r="BM7480"/>
      <c r="BN7480"/>
      <c r="BO7480"/>
      <c r="BP7480"/>
      <c r="BQ7480"/>
      <c r="BR7480"/>
      <c r="BS7480"/>
      <c r="BT7480"/>
      <c r="BU7480"/>
      <c r="BV7480"/>
      <c r="BW7480"/>
      <c r="BX7480"/>
      <c r="BY7480"/>
      <c r="BZ7480"/>
      <c r="CA7480"/>
      <c r="CB7480"/>
      <c r="CC7480"/>
      <c r="CD7480"/>
      <c r="CE7480"/>
      <c r="CF7480"/>
      <c r="CG7480"/>
      <c r="CH7480"/>
      <c r="CI7480"/>
      <c r="CJ7480"/>
      <c r="CK7480"/>
      <c r="DZJ7480"/>
      <c r="DZK7480"/>
      <c r="DZL7480"/>
      <c r="DZM7480"/>
      <c r="DZN7480"/>
      <c r="DZO7480"/>
      <c r="DZP7480"/>
      <c r="DZQ7480"/>
      <c r="DZR7480"/>
      <c r="DZS7480"/>
      <c r="DZT7480"/>
      <c r="DZU7480"/>
      <c r="DZV7480"/>
      <c r="DZW7480"/>
      <c r="DZX7480"/>
      <c r="DZY7480"/>
      <c r="DZZ7480"/>
      <c r="EAA7480"/>
      <c r="EAB7480"/>
      <c r="EAC7480"/>
      <c r="EAD7480"/>
      <c r="EAE7480"/>
      <c r="EAF7480"/>
      <c r="EAG7480"/>
      <c r="EAH7480"/>
    </row>
    <row r="7481" spans="38:89 3390:3414" x14ac:dyDescent="0.3"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  <c r="BE7481"/>
      <c r="BF7481"/>
      <c r="BG7481"/>
      <c r="BH7481"/>
      <c r="BI7481"/>
      <c r="BJ7481"/>
      <c r="BK7481"/>
      <c r="BL7481"/>
      <c r="BM7481"/>
      <c r="BN7481"/>
      <c r="BO7481"/>
      <c r="BP7481"/>
      <c r="BQ7481"/>
      <c r="BR7481"/>
      <c r="BS7481"/>
      <c r="BT7481"/>
      <c r="BU7481"/>
      <c r="BV7481"/>
      <c r="BW7481"/>
      <c r="BX7481"/>
      <c r="BY7481"/>
      <c r="BZ7481"/>
      <c r="CA7481"/>
      <c r="CB7481"/>
      <c r="CC7481"/>
      <c r="CD7481"/>
      <c r="CE7481"/>
      <c r="CF7481"/>
      <c r="CG7481"/>
      <c r="CH7481"/>
      <c r="CI7481"/>
      <c r="CJ7481"/>
      <c r="CK7481"/>
      <c r="DZJ7481"/>
      <c r="DZK7481"/>
      <c r="DZL7481"/>
      <c r="DZM7481"/>
      <c r="DZN7481"/>
      <c r="DZO7481"/>
      <c r="DZP7481"/>
      <c r="DZQ7481"/>
      <c r="DZR7481"/>
      <c r="DZS7481"/>
      <c r="DZT7481"/>
      <c r="DZU7481"/>
      <c r="DZV7481"/>
      <c r="DZW7481"/>
      <c r="DZX7481"/>
      <c r="DZY7481"/>
      <c r="DZZ7481"/>
      <c r="EAA7481"/>
      <c r="EAB7481"/>
      <c r="EAC7481"/>
      <c r="EAD7481"/>
      <c r="EAE7481"/>
      <c r="EAF7481"/>
      <c r="EAG7481"/>
      <c r="EAH7481"/>
    </row>
    <row r="7482" spans="38:89 3390:3414" x14ac:dyDescent="0.3"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  <c r="BE7482"/>
      <c r="BF7482"/>
      <c r="BG7482"/>
      <c r="BH7482"/>
      <c r="BI7482"/>
      <c r="BJ7482"/>
      <c r="BK7482"/>
      <c r="BL7482"/>
      <c r="BM7482"/>
      <c r="BN7482"/>
      <c r="BO7482"/>
      <c r="BP7482"/>
      <c r="BQ7482"/>
      <c r="BR7482"/>
      <c r="BS7482"/>
      <c r="BT7482"/>
      <c r="BU7482"/>
      <c r="BV7482"/>
      <c r="BW7482"/>
      <c r="BX7482"/>
      <c r="BY7482"/>
      <c r="BZ7482"/>
      <c r="CA7482"/>
      <c r="CB7482"/>
      <c r="CC7482"/>
      <c r="CD7482"/>
      <c r="CE7482"/>
      <c r="CF7482"/>
      <c r="CG7482"/>
      <c r="CH7482"/>
      <c r="CI7482"/>
      <c r="CJ7482"/>
      <c r="CK7482"/>
      <c r="DZJ7482"/>
      <c r="DZK7482"/>
      <c r="DZL7482"/>
      <c r="DZM7482"/>
      <c r="DZN7482"/>
      <c r="DZO7482"/>
      <c r="DZP7482"/>
      <c r="DZQ7482"/>
      <c r="DZR7482"/>
      <c r="DZS7482"/>
      <c r="DZT7482"/>
      <c r="DZU7482"/>
      <c r="DZV7482"/>
      <c r="DZW7482"/>
      <c r="DZX7482"/>
      <c r="DZY7482"/>
      <c r="DZZ7482"/>
      <c r="EAA7482"/>
      <c r="EAB7482"/>
      <c r="EAC7482"/>
      <c r="EAD7482"/>
      <c r="EAE7482"/>
      <c r="EAF7482"/>
      <c r="EAG7482"/>
      <c r="EAH7482"/>
    </row>
    <row r="7483" spans="38:89 3390:3414" x14ac:dyDescent="0.3"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  <c r="BE7483"/>
      <c r="BF7483"/>
      <c r="BG7483"/>
      <c r="BH7483"/>
      <c r="BI7483"/>
      <c r="BJ7483"/>
      <c r="BK7483"/>
      <c r="BL7483"/>
      <c r="BM7483"/>
      <c r="BN7483"/>
      <c r="BO7483"/>
      <c r="BP7483"/>
      <c r="BQ7483"/>
      <c r="BR7483"/>
      <c r="BS7483"/>
      <c r="BT7483"/>
      <c r="BU7483"/>
      <c r="BV7483"/>
      <c r="BW7483"/>
      <c r="BX7483"/>
      <c r="BY7483"/>
      <c r="BZ7483"/>
      <c r="CA7483"/>
      <c r="CB7483"/>
      <c r="CC7483"/>
      <c r="CD7483"/>
      <c r="CE7483"/>
      <c r="CF7483"/>
      <c r="CG7483"/>
      <c r="CH7483"/>
      <c r="CI7483"/>
      <c r="CJ7483"/>
      <c r="CK7483"/>
      <c r="DZJ7483"/>
      <c r="DZK7483"/>
      <c r="DZL7483"/>
      <c r="DZM7483"/>
      <c r="DZN7483"/>
      <c r="DZO7483"/>
      <c r="DZP7483"/>
      <c r="DZQ7483"/>
      <c r="DZR7483"/>
      <c r="DZS7483"/>
      <c r="DZT7483"/>
      <c r="DZU7483"/>
      <c r="DZV7483"/>
      <c r="DZW7483"/>
      <c r="DZX7483"/>
      <c r="DZY7483"/>
      <c r="DZZ7483"/>
      <c r="EAA7483"/>
      <c r="EAB7483"/>
      <c r="EAC7483"/>
      <c r="EAD7483"/>
      <c r="EAE7483"/>
      <c r="EAF7483"/>
      <c r="EAG7483"/>
      <c r="EAH7483"/>
    </row>
    <row r="7484" spans="38:89 3390:3414" x14ac:dyDescent="0.3"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  <c r="BE7484"/>
      <c r="BF7484"/>
      <c r="BG7484"/>
      <c r="BH7484"/>
      <c r="BI7484"/>
      <c r="BJ7484"/>
      <c r="BK7484"/>
      <c r="BL7484"/>
      <c r="BM7484"/>
      <c r="BN7484"/>
      <c r="BO7484"/>
      <c r="BP7484"/>
      <c r="BQ7484"/>
      <c r="BR7484"/>
      <c r="BS7484"/>
      <c r="BT7484"/>
      <c r="BU7484"/>
      <c r="BV7484"/>
      <c r="BW7484"/>
      <c r="BX7484"/>
      <c r="BY7484"/>
      <c r="BZ7484"/>
      <c r="CA7484"/>
      <c r="CB7484"/>
      <c r="CC7484"/>
      <c r="CD7484"/>
      <c r="CE7484"/>
      <c r="CF7484"/>
      <c r="CG7484"/>
      <c r="CH7484"/>
      <c r="CI7484"/>
      <c r="CJ7484"/>
      <c r="CK7484"/>
      <c r="DZJ7484"/>
      <c r="DZK7484"/>
      <c r="DZL7484"/>
      <c r="DZM7484"/>
      <c r="DZN7484"/>
      <c r="DZO7484"/>
      <c r="DZP7484"/>
      <c r="DZQ7484"/>
      <c r="DZR7484"/>
      <c r="DZS7484"/>
      <c r="DZT7484"/>
      <c r="DZU7484"/>
      <c r="DZV7484"/>
      <c r="DZW7484"/>
      <c r="DZX7484"/>
      <c r="DZY7484"/>
      <c r="DZZ7484"/>
      <c r="EAA7484"/>
      <c r="EAB7484"/>
      <c r="EAC7484"/>
      <c r="EAD7484"/>
      <c r="EAE7484"/>
      <c r="EAF7484"/>
      <c r="EAG7484"/>
      <c r="EAH7484"/>
    </row>
    <row r="7485" spans="38:89 3390:3414" x14ac:dyDescent="0.3"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  <c r="BE7485"/>
      <c r="BF7485"/>
      <c r="BG7485"/>
      <c r="BH7485"/>
      <c r="BI7485"/>
      <c r="BJ7485"/>
      <c r="BK7485"/>
      <c r="BL7485"/>
      <c r="BM7485"/>
      <c r="BN7485"/>
      <c r="BO7485"/>
      <c r="BP7485"/>
      <c r="BQ7485"/>
      <c r="BR7485"/>
      <c r="BS7485"/>
      <c r="BT7485"/>
      <c r="BU7485"/>
      <c r="BV7485"/>
      <c r="BW7485"/>
      <c r="BX7485"/>
      <c r="BY7485"/>
      <c r="BZ7485"/>
      <c r="CA7485"/>
      <c r="CB7485"/>
      <c r="CC7485"/>
      <c r="CD7485"/>
      <c r="CE7485"/>
      <c r="CF7485"/>
      <c r="CG7485"/>
      <c r="CH7485"/>
      <c r="CI7485"/>
      <c r="CJ7485"/>
      <c r="CK7485"/>
      <c r="DZJ7485"/>
      <c r="DZK7485"/>
      <c r="DZL7485"/>
      <c r="DZM7485"/>
      <c r="DZN7485"/>
      <c r="DZO7485"/>
      <c r="DZP7485"/>
      <c r="DZQ7485"/>
      <c r="DZR7485"/>
      <c r="DZS7485"/>
      <c r="DZT7485"/>
      <c r="DZU7485"/>
      <c r="DZV7485"/>
      <c r="DZW7485"/>
      <c r="DZX7485"/>
      <c r="DZY7485"/>
      <c r="DZZ7485"/>
      <c r="EAA7485"/>
      <c r="EAB7485"/>
      <c r="EAC7485"/>
      <c r="EAD7485"/>
      <c r="EAE7485"/>
      <c r="EAF7485"/>
      <c r="EAG7485"/>
      <c r="EAH7485"/>
    </row>
    <row r="7486" spans="38:89 3390:3414" x14ac:dyDescent="0.3"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  <c r="BE7486"/>
      <c r="BF7486"/>
      <c r="BG7486"/>
      <c r="BH7486"/>
      <c r="BI7486"/>
      <c r="BJ7486"/>
      <c r="BK7486"/>
      <c r="BL7486"/>
      <c r="BM7486"/>
      <c r="BN7486"/>
      <c r="BO7486"/>
      <c r="BP7486"/>
      <c r="BQ7486"/>
      <c r="BR7486"/>
      <c r="BS7486"/>
      <c r="BT7486"/>
      <c r="BU7486"/>
      <c r="BV7486"/>
      <c r="BW7486"/>
      <c r="BX7486"/>
      <c r="BY7486"/>
      <c r="BZ7486"/>
      <c r="CA7486"/>
      <c r="CB7486"/>
      <c r="CC7486"/>
      <c r="CD7486"/>
      <c r="CE7486"/>
      <c r="CF7486"/>
      <c r="CG7486"/>
      <c r="CH7486"/>
      <c r="CI7486"/>
      <c r="CJ7486"/>
      <c r="CK7486"/>
      <c r="DZJ7486"/>
      <c r="DZK7486"/>
      <c r="DZL7486"/>
      <c r="DZM7486"/>
      <c r="DZN7486"/>
      <c r="DZO7486"/>
      <c r="DZP7486"/>
      <c r="DZQ7486"/>
      <c r="DZR7486"/>
      <c r="DZS7486"/>
      <c r="DZT7486"/>
      <c r="DZU7486"/>
      <c r="DZV7486"/>
      <c r="DZW7486"/>
      <c r="DZX7486"/>
      <c r="DZY7486"/>
      <c r="DZZ7486"/>
      <c r="EAA7486"/>
      <c r="EAB7486"/>
      <c r="EAC7486"/>
      <c r="EAD7486"/>
      <c r="EAE7486"/>
      <c r="EAF7486"/>
      <c r="EAG7486"/>
      <c r="EAH7486"/>
    </row>
    <row r="7487" spans="38:89 3390:3414" x14ac:dyDescent="0.3"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  <c r="BE7487"/>
      <c r="BF7487"/>
      <c r="BG7487"/>
      <c r="BH7487"/>
      <c r="BI7487"/>
      <c r="BJ7487"/>
      <c r="BK7487"/>
      <c r="BL7487"/>
      <c r="BM7487"/>
      <c r="BN7487"/>
      <c r="BO7487"/>
      <c r="BP7487"/>
      <c r="BQ7487"/>
      <c r="BR7487"/>
      <c r="BS7487"/>
      <c r="BT7487"/>
      <c r="BU7487"/>
      <c r="BV7487"/>
      <c r="BW7487"/>
      <c r="BX7487"/>
      <c r="BY7487"/>
      <c r="BZ7487"/>
      <c r="CA7487"/>
      <c r="CB7487"/>
      <c r="CC7487"/>
      <c r="CD7487"/>
      <c r="CE7487"/>
      <c r="CF7487"/>
      <c r="CG7487"/>
      <c r="CH7487"/>
      <c r="CI7487"/>
      <c r="CJ7487"/>
      <c r="CK7487"/>
      <c r="DZJ7487"/>
      <c r="DZK7487"/>
      <c r="DZL7487"/>
      <c r="DZM7487"/>
      <c r="DZN7487"/>
      <c r="DZO7487"/>
      <c r="DZP7487"/>
      <c r="DZQ7487"/>
      <c r="DZR7487"/>
      <c r="DZS7487"/>
      <c r="DZT7487"/>
      <c r="DZU7487"/>
      <c r="DZV7487"/>
      <c r="DZW7487"/>
      <c r="DZX7487"/>
      <c r="DZY7487"/>
      <c r="DZZ7487"/>
      <c r="EAA7487"/>
      <c r="EAB7487"/>
      <c r="EAC7487"/>
      <c r="EAD7487"/>
      <c r="EAE7487"/>
      <c r="EAF7487"/>
      <c r="EAG7487"/>
      <c r="EAH7487"/>
    </row>
    <row r="7488" spans="38:89 3390:3414" x14ac:dyDescent="0.3"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  <c r="BE7488"/>
      <c r="BF7488"/>
      <c r="BG7488"/>
      <c r="BH7488"/>
      <c r="BI7488"/>
      <c r="BJ7488"/>
      <c r="BK7488"/>
      <c r="BL7488"/>
      <c r="BM7488"/>
      <c r="BN7488"/>
      <c r="BO7488"/>
      <c r="BP7488"/>
      <c r="BQ7488"/>
      <c r="BR7488"/>
      <c r="BS7488"/>
      <c r="BT7488"/>
      <c r="BU7488"/>
      <c r="BV7488"/>
      <c r="BW7488"/>
      <c r="BX7488"/>
      <c r="BY7488"/>
      <c r="BZ7488"/>
      <c r="CA7488"/>
      <c r="CB7488"/>
      <c r="CC7488"/>
      <c r="CD7488"/>
      <c r="CE7488"/>
      <c r="CF7488"/>
      <c r="CG7488"/>
      <c r="CH7488"/>
      <c r="CI7488"/>
      <c r="CJ7488"/>
      <c r="CK7488"/>
      <c r="DZJ7488"/>
      <c r="DZK7488"/>
      <c r="DZL7488"/>
      <c r="DZM7488"/>
      <c r="DZN7488"/>
      <c r="DZO7488"/>
      <c r="DZP7488"/>
      <c r="DZQ7488"/>
      <c r="DZR7488"/>
      <c r="DZS7488"/>
      <c r="DZT7488"/>
      <c r="DZU7488"/>
      <c r="DZV7488"/>
      <c r="DZW7488"/>
      <c r="DZX7488"/>
      <c r="DZY7488"/>
      <c r="DZZ7488"/>
      <c r="EAA7488"/>
      <c r="EAB7488"/>
      <c r="EAC7488"/>
      <c r="EAD7488"/>
      <c r="EAE7488"/>
      <c r="EAF7488"/>
      <c r="EAG7488"/>
      <c r="EAH7488"/>
    </row>
    <row r="7489" spans="38:89 3390:3414" x14ac:dyDescent="0.3"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  <c r="BE7489"/>
      <c r="BF7489"/>
      <c r="BG7489"/>
      <c r="BH7489"/>
      <c r="BI7489"/>
      <c r="BJ7489"/>
      <c r="BK7489"/>
      <c r="BL7489"/>
      <c r="BM7489"/>
      <c r="BN7489"/>
      <c r="BO7489"/>
      <c r="BP7489"/>
      <c r="BQ7489"/>
      <c r="BR7489"/>
      <c r="BS7489"/>
      <c r="BT7489"/>
      <c r="BU7489"/>
      <c r="BV7489"/>
      <c r="BW7489"/>
      <c r="BX7489"/>
      <c r="BY7489"/>
      <c r="BZ7489"/>
      <c r="CA7489"/>
      <c r="CB7489"/>
      <c r="CC7489"/>
      <c r="CD7489"/>
      <c r="CE7489"/>
      <c r="CF7489"/>
      <c r="CG7489"/>
      <c r="CH7489"/>
      <c r="CI7489"/>
      <c r="CJ7489"/>
      <c r="CK7489"/>
      <c r="DZJ7489"/>
      <c r="DZK7489"/>
      <c r="DZL7489"/>
      <c r="DZM7489"/>
      <c r="DZN7489"/>
      <c r="DZO7489"/>
      <c r="DZP7489"/>
      <c r="DZQ7489"/>
      <c r="DZR7489"/>
      <c r="DZS7489"/>
      <c r="DZT7489"/>
      <c r="DZU7489"/>
      <c r="DZV7489"/>
      <c r="DZW7489"/>
      <c r="DZX7489"/>
      <c r="DZY7489"/>
      <c r="DZZ7489"/>
      <c r="EAA7489"/>
      <c r="EAB7489"/>
      <c r="EAC7489"/>
      <c r="EAD7489"/>
      <c r="EAE7489"/>
      <c r="EAF7489"/>
      <c r="EAG7489"/>
      <c r="EAH7489"/>
    </row>
    <row r="7490" spans="38:89 3390:3414" x14ac:dyDescent="0.3"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  <c r="BE7490"/>
      <c r="BF7490"/>
      <c r="BG7490"/>
      <c r="BH7490"/>
      <c r="BI7490"/>
      <c r="BJ7490"/>
      <c r="BK7490"/>
      <c r="BL7490"/>
      <c r="BM7490"/>
      <c r="BN7490"/>
      <c r="BO7490"/>
      <c r="BP7490"/>
      <c r="BQ7490"/>
      <c r="BR7490"/>
      <c r="BS7490"/>
      <c r="BT7490"/>
      <c r="BU7490"/>
      <c r="BV7490"/>
      <c r="BW7490"/>
      <c r="BX7490"/>
      <c r="BY7490"/>
      <c r="BZ7490"/>
      <c r="CA7490"/>
      <c r="CB7490"/>
      <c r="CC7490"/>
      <c r="CD7490"/>
      <c r="CE7490"/>
      <c r="CF7490"/>
      <c r="CG7490"/>
      <c r="CH7490"/>
      <c r="CI7490"/>
      <c r="CJ7490"/>
      <c r="CK7490"/>
      <c r="DZJ7490"/>
      <c r="DZK7490"/>
      <c r="DZL7490"/>
      <c r="DZM7490"/>
      <c r="DZN7490"/>
      <c r="DZO7490"/>
      <c r="DZP7490"/>
      <c r="DZQ7490"/>
      <c r="DZR7490"/>
      <c r="DZS7490"/>
      <c r="DZT7490"/>
      <c r="DZU7490"/>
      <c r="DZV7490"/>
      <c r="DZW7490"/>
      <c r="DZX7490"/>
      <c r="DZY7490"/>
      <c r="DZZ7490"/>
      <c r="EAA7490"/>
      <c r="EAB7490"/>
      <c r="EAC7490"/>
      <c r="EAD7490"/>
      <c r="EAE7490"/>
      <c r="EAF7490"/>
      <c r="EAG7490"/>
      <c r="EAH7490"/>
    </row>
    <row r="7491" spans="38:89 3390:3414" x14ac:dyDescent="0.3"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  <c r="BE7491"/>
      <c r="BF7491"/>
      <c r="BG7491"/>
      <c r="BH7491"/>
      <c r="BI7491"/>
      <c r="BJ7491"/>
      <c r="BK7491"/>
      <c r="BL7491"/>
      <c r="BM7491"/>
      <c r="BN7491"/>
      <c r="BO7491"/>
      <c r="BP7491"/>
      <c r="BQ7491"/>
      <c r="BR7491"/>
      <c r="BS7491"/>
      <c r="BT7491"/>
      <c r="BU7491"/>
      <c r="BV7491"/>
      <c r="BW7491"/>
      <c r="BX7491"/>
      <c r="BY7491"/>
      <c r="BZ7491"/>
      <c r="CA7491"/>
      <c r="CB7491"/>
      <c r="CC7491"/>
      <c r="CD7491"/>
      <c r="CE7491"/>
      <c r="CF7491"/>
      <c r="CG7491"/>
      <c r="CH7491"/>
      <c r="CI7491"/>
      <c r="CJ7491"/>
      <c r="CK7491"/>
      <c r="DZJ7491"/>
      <c r="DZK7491"/>
      <c r="DZL7491"/>
      <c r="DZM7491"/>
      <c r="DZN7491"/>
      <c r="DZO7491"/>
      <c r="DZP7491"/>
      <c r="DZQ7491"/>
      <c r="DZR7491"/>
      <c r="DZS7491"/>
      <c r="DZT7491"/>
      <c r="DZU7491"/>
      <c r="DZV7491"/>
      <c r="DZW7491"/>
      <c r="DZX7491"/>
      <c r="DZY7491"/>
      <c r="DZZ7491"/>
      <c r="EAA7491"/>
      <c r="EAB7491"/>
      <c r="EAC7491"/>
      <c r="EAD7491"/>
      <c r="EAE7491"/>
      <c r="EAF7491"/>
      <c r="EAG7491"/>
      <c r="EAH7491"/>
    </row>
    <row r="7492" spans="38:89 3390:3414" x14ac:dyDescent="0.3"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  <c r="BE7492"/>
      <c r="BF7492"/>
      <c r="BG7492"/>
      <c r="BH7492"/>
      <c r="BI7492"/>
      <c r="BJ7492"/>
      <c r="BK7492"/>
      <c r="BL7492"/>
      <c r="BM7492"/>
      <c r="BN7492"/>
      <c r="BO7492"/>
      <c r="BP7492"/>
      <c r="BQ7492"/>
      <c r="BR7492"/>
      <c r="BS7492"/>
      <c r="BT7492"/>
      <c r="BU7492"/>
      <c r="BV7492"/>
      <c r="BW7492"/>
      <c r="BX7492"/>
      <c r="BY7492"/>
      <c r="BZ7492"/>
      <c r="CA7492"/>
      <c r="CB7492"/>
      <c r="CC7492"/>
      <c r="CD7492"/>
      <c r="CE7492"/>
      <c r="CF7492"/>
      <c r="CG7492"/>
      <c r="CH7492"/>
      <c r="CI7492"/>
      <c r="CJ7492"/>
      <c r="CK7492"/>
      <c r="DZJ7492"/>
      <c r="DZK7492"/>
      <c r="DZL7492"/>
      <c r="DZM7492"/>
      <c r="DZN7492"/>
      <c r="DZO7492"/>
      <c r="DZP7492"/>
      <c r="DZQ7492"/>
      <c r="DZR7492"/>
      <c r="DZS7492"/>
      <c r="DZT7492"/>
      <c r="DZU7492"/>
      <c r="DZV7492"/>
      <c r="DZW7492"/>
      <c r="DZX7492"/>
      <c r="DZY7492"/>
      <c r="DZZ7492"/>
      <c r="EAA7492"/>
      <c r="EAB7492"/>
      <c r="EAC7492"/>
      <c r="EAD7492"/>
      <c r="EAE7492"/>
      <c r="EAF7492"/>
      <c r="EAG7492"/>
      <c r="EAH7492"/>
    </row>
    <row r="7493" spans="38:89 3390:3414" x14ac:dyDescent="0.3"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  <c r="BE7493"/>
      <c r="BF7493"/>
      <c r="BG7493"/>
      <c r="BH7493"/>
      <c r="BI7493"/>
      <c r="BJ7493"/>
      <c r="BK7493"/>
      <c r="BL7493"/>
      <c r="BM7493"/>
      <c r="BN7493"/>
      <c r="BO7493"/>
      <c r="BP7493"/>
      <c r="BQ7493"/>
      <c r="BR7493"/>
      <c r="BS7493"/>
      <c r="BT7493"/>
      <c r="BU7493"/>
      <c r="BV7493"/>
      <c r="BW7493"/>
      <c r="BX7493"/>
      <c r="BY7493"/>
      <c r="BZ7493"/>
      <c r="CA7493"/>
      <c r="CB7493"/>
      <c r="CC7493"/>
      <c r="CD7493"/>
      <c r="CE7493"/>
      <c r="CF7493"/>
      <c r="CG7493"/>
      <c r="CH7493"/>
      <c r="CI7493"/>
      <c r="CJ7493"/>
      <c r="CK7493"/>
      <c r="DZJ7493"/>
      <c r="DZK7493"/>
      <c r="DZL7493"/>
      <c r="DZM7493"/>
      <c r="DZN7493"/>
      <c r="DZO7493"/>
      <c r="DZP7493"/>
      <c r="DZQ7493"/>
      <c r="DZR7493"/>
      <c r="DZS7493"/>
      <c r="DZT7493"/>
      <c r="DZU7493"/>
      <c r="DZV7493"/>
      <c r="DZW7493"/>
      <c r="DZX7493"/>
      <c r="DZY7493"/>
      <c r="DZZ7493"/>
      <c r="EAA7493"/>
      <c r="EAB7493"/>
      <c r="EAC7493"/>
      <c r="EAD7493"/>
      <c r="EAE7493"/>
      <c r="EAF7493"/>
      <c r="EAG7493"/>
      <c r="EAH7493"/>
    </row>
    <row r="7494" spans="38:89 3390:3414" x14ac:dyDescent="0.3"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  <c r="BE7494"/>
      <c r="BF7494"/>
      <c r="BG7494"/>
      <c r="BH7494"/>
      <c r="BI7494"/>
      <c r="BJ7494"/>
      <c r="BK7494"/>
      <c r="BL7494"/>
      <c r="BM7494"/>
      <c r="BN7494"/>
      <c r="BO7494"/>
      <c r="BP7494"/>
      <c r="BQ7494"/>
      <c r="BR7494"/>
      <c r="BS7494"/>
      <c r="BT7494"/>
      <c r="BU7494"/>
      <c r="BV7494"/>
      <c r="BW7494"/>
      <c r="BX7494"/>
      <c r="BY7494"/>
      <c r="BZ7494"/>
      <c r="CA7494"/>
      <c r="CB7494"/>
      <c r="CC7494"/>
      <c r="CD7494"/>
      <c r="CE7494"/>
      <c r="CF7494"/>
      <c r="CG7494"/>
      <c r="CH7494"/>
      <c r="CI7494"/>
      <c r="CJ7494"/>
      <c r="CK7494"/>
      <c r="DZJ7494"/>
      <c r="DZK7494"/>
      <c r="DZL7494"/>
      <c r="DZM7494"/>
      <c r="DZN7494"/>
      <c r="DZO7494"/>
      <c r="DZP7494"/>
      <c r="DZQ7494"/>
      <c r="DZR7494"/>
      <c r="DZS7494"/>
      <c r="DZT7494"/>
      <c r="DZU7494"/>
      <c r="DZV7494"/>
      <c r="DZW7494"/>
      <c r="DZX7494"/>
      <c r="DZY7494"/>
      <c r="DZZ7494"/>
      <c r="EAA7494"/>
      <c r="EAB7494"/>
      <c r="EAC7494"/>
      <c r="EAD7494"/>
      <c r="EAE7494"/>
      <c r="EAF7494"/>
      <c r="EAG7494"/>
      <c r="EAH7494"/>
    </row>
    <row r="7495" spans="38:89 3390:3414" x14ac:dyDescent="0.3"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  <c r="BE7495"/>
      <c r="BF7495"/>
      <c r="BG7495"/>
      <c r="BH7495"/>
      <c r="BI7495"/>
      <c r="BJ7495"/>
      <c r="BK7495"/>
      <c r="BL7495"/>
      <c r="BM7495"/>
      <c r="BN7495"/>
      <c r="BO7495"/>
      <c r="BP7495"/>
      <c r="BQ7495"/>
      <c r="BR7495"/>
      <c r="BS7495"/>
      <c r="BT7495"/>
      <c r="BU7495"/>
      <c r="BV7495"/>
      <c r="BW7495"/>
      <c r="BX7495"/>
      <c r="BY7495"/>
      <c r="BZ7495"/>
      <c r="CA7495"/>
      <c r="CB7495"/>
      <c r="CC7495"/>
      <c r="CD7495"/>
      <c r="CE7495"/>
      <c r="CF7495"/>
      <c r="CG7495"/>
      <c r="CH7495"/>
      <c r="CI7495"/>
      <c r="CJ7495"/>
      <c r="CK7495"/>
      <c r="DZJ7495"/>
      <c r="DZK7495"/>
      <c r="DZL7495"/>
      <c r="DZM7495"/>
      <c r="DZN7495"/>
      <c r="DZO7495"/>
      <c r="DZP7495"/>
      <c r="DZQ7495"/>
      <c r="DZR7495"/>
      <c r="DZS7495"/>
      <c r="DZT7495"/>
      <c r="DZU7495"/>
      <c r="DZV7495"/>
      <c r="DZW7495"/>
      <c r="DZX7495"/>
      <c r="DZY7495"/>
      <c r="DZZ7495"/>
      <c r="EAA7495"/>
      <c r="EAB7495"/>
      <c r="EAC7495"/>
      <c r="EAD7495"/>
      <c r="EAE7495"/>
      <c r="EAF7495"/>
      <c r="EAG7495"/>
      <c r="EAH7495"/>
    </row>
    <row r="7496" spans="38:89 3390:3414" x14ac:dyDescent="0.3"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  <c r="BE7496"/>
      <c r="BF7496"/>
      <c r="BG7496"/>
      <c r="BH7496"/>
      <c r="BI7496"/>
      <c r="BJ7496"/>
      <c r="BK7496"/>
      <c r="BL7496"/>
      <c r="BM7496"/>
      <c r="BN7496"/>
      <c r="BO7496"/>
      <c r="BP7496"/>
      <c r="BQ7496"/>
      <c r="BR7496"/>
      <c r="BS7496"/>
      <c r="BT7496"/>
      <c r="BU7496"/>
      <c r="BV7496"/>
      <c r="BW7496"/>
      <c r="BX7496"/>
      <c r="BY7496"/>
      <c r="BZ7496"/>
      <c r="CA7496"/>
      <c r="CB7496"/>
      <c r="CC7496"/>
      <c r="CD7496"/>
      <c r="CE7496"/>
      <c r="CF7496"/>
      <c r="CG7496"/>
      <c r="CH7496"/>
      <c r="CI7496"/>
      <c r="CJ7496"/>
      <c r="CK7496"/>
      <c r="DZJ7496"/>
      <c r="DZK7496"/>
      <c r="DZL7496"/>
      <c r="DZM7496"/>
      <c r="DZN7496"/>
      <c r="DZO7496"/>
      <c r="DZP7496"/>
      <c r="DZQ7496"/>
      <c r="DZR7496"/>
      <c r="DZS7496"/>
      <c r="DZT7496"/>
      <c r="DZU7496"/>
      <c r="DZV7496"/>
      <c r="DZW7496"/>
      <c r="DZX7496"/>
      <c r="DZY7496"/>
      <c r="DZZ7496"/>
      <c r="EAA7496"/>
      <c r="EAB7496"/>
      <c r="EAC7496"/>
      <c r="EAD7496"/>
      <c r="EAE7496"/>
      <c r="EAF7496"/>
      <c r="EAG7496"/>
      <c r="EAH7496"/>
    </row>
    <row r="7497" spans="38:89 3390:3414" x14ac:dyDescent="0.3"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  <c r="BE7497"/>
      <c r="BF7497"/>
      <c r="BG7497"/>
      <c r="BH7497"/>
      <c r="BI7497"/>
      <c r="BJ7497"/>
      <c r="BK7497"/>
      <c r="BL7497"/>
      <c r="BM7497"/>
      <c r="BN7497"/>
      <c r="BO7497"/>
      <c r="BP7497"/>
      <c r="BQ7497"/>
      <c r="BR7497"/>
      <c r="BS7497"/>
      <c r="BT7497"/>
      <c r="BU7497"/>
      <c r="BV7497"/>
      <c r="BW7497"/>
      <c r="BX7497"/>
      <c r="BY7497"/>
      <c r="BZ7497"/>
      <c r="CA7497"/>
      <c r="CB7497"/>
      <c r="CC7497"/>
      <c r="CD7497"/>
      <c r="CE7497"/>
      <c r="CF7497"/>
      <c r="CG7497"/>
      <c r="CH7497"/>
      <c r="CI7497"/>
      <c r="CJ7497"/>
      <c r="CK7497"/>
      <c r="DZJ7497"/>
      <c r="DZK7497"/>
      <c r="DZL7497"/>
      <c r="DZM7497"/>
      <c r="DZN7497"/>
      <c r="DZO7497"/>
      <c r="DZP7497"/>
      <c r="DZQ7497"/>
      <c r="DZR7497"/>
      <c r="DZS7497"/>
      <c r="DZT7497"/>
      <c r="DZU7497"/>
      <c r="DZV7497"/>
      <c r="DZW7497"/>
      <c r="DZX7497"/>
      <c r="DZY7497"/>
      <c r="DZZ7497"/>
      <c r="EAA7497"/>
      <c r="EAB7497"/>
      <c r="EAC7497"/>
      <c r="EAD7497"/>
      <c r="EAE7497"/>
      <c r="EAF7497"/>
      <c r="EAG7497"/>
      <c r="EAH7497"/>
    </row>
    <row r="7498" spans="38:89 3390:3414" x14ac:dyDescent="0.3"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  <c r="BE7498"/>
      <c r="BF7498"/>
      <c r="BG7498"/>
      <c r="BH7498"/>
      <c r="BI7498"/>
      <c r="BJ7498"/>
      <c r="BK7498"/>
      <c r="BL7498"/>
      <c r="BM7498"/>
      <c r="BN7498"/>
      <c r="BO7498"/>
      <c r="BP7498"/>
      <c r="BQ7498"/>
      <c r="BR7498"/>
      <c r="BS7498"/>
      <c r="BT7498"/>
      <c r="BU7498"/>
      <c r="BV7498"/>
      <c r="BW7498"/>
      <c r="BX7498"/>
      <c r="BY7498"/>
      <c r="BZ7498"/>
      <c r="CA7498"/>
      <c r="CB7498"/>
      <c r="CC7498"/>
      <c r="CD7498"/>
      <c r="CE7498"/>
      <c r="CF7498"/>
      <c r="CG7498"/>
      <c r="CH7498"/>
      <c r="CI7498"/>
      <c r="CJ7498"/>
      <c r="CK7498"/>
      <c r="DZJ7498"/>
      <c r="DZK7498"/>
      <c r="DZL7498"/>
      <c r="DZM7498"/>
      <c r="DZN7498"/>
      <c r="DZO7498"/>
      <c r="DZP7498"/>
      <c r="DZQ7498"/>
      <c r="DZR7498"/>
      <c r="DZS7498"/>
      <c r="DZT7498"/>
      <c r="DZU7498"/>
      <c r="DZV7498"/>
      <c r="DZW7498"/>
      <c r="DZX7498"/>
      <c r="DZY7498"/>
      <c r="DZZ7498"/>
      <c r="EAA7498"/>
      <c r="EAB7498"/>
      <c r="EAC7498"/>
      <c r="EAD7498"/>
      <c r="EAE7498"/>
      <c r="EAF7498"/>
      <c r="EAG7498"/>
      <c r="EAH7498"/>
    </row>
    <row r="7499" spans="38:89 3390:3414" x14ac:dyDescent="0.3"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  <c r="BE7499"/>
      <c r="BF7499"/>
      <c r="BG7499"/>
      <c r="BH7499"/>
      <c r="BI7499"/>
      <c r="BJ7499"/>
      <c r="BK7499"/>
      <c r="BL7499"/>
      <c r="BM7499"/>
      <c r="BN7499"/>
      <c r="BO7499"/>
      <c r="BP7499"/>
      <c r="BQ7499"/>
      <c r="BR7499"/>
      <c r="BS7499"/>
      <c r="BT7499"/>
      <c r="BU7499"/>
      <c r="BV7499"/>
      <c r="BW7499"/>
      <c r="BX7499"/>
      <c r="BY7499"/>
      <c r="BZ7499"/>
      <c r="CA7499"/>
      <c r="CB7499"/>
      <c r="CC7499"/>
      <c r="CD7499"/>
      <c r="CE7499"/>
      <c r="CF7499"/>
      <c r="CG7499"/>
      <c r="CH7499"/>
      <c r="CI7499"/>
      <c r="CJ7499"/>
      <c r="CK7499"/>
      <c r="DZJ7499"/>
      <c r="DZK7499"/>
      <c r="DZL7499"/>
      <c r="DZM7499"/>
      <c r="DZN7499"/>
      <c r="DZO7499"/>
      <c r="DZP7499"/>
      <c r="DZQ7499"/>
      <c r="DZR7499"/>
      <c r="DZS7499"/>
      <c r="DZT7499"/>
      <c r="DZU7499"/>
      <c r="DZV7499"/>
      <c r="DZW7499"/>
      <c r="DZX7499"/>
      <c r="DZY7499"/>
      <c r="DZZ7499"/>
      <c r="EAA7499"/>
      <c r="EAB7499"/>
      <c r="EAC7499"/>
      <c r="EAD7499"/>
      <c r="EAE7499"/>
      <c r="EAF7499"/>
      <c r="EAG7499"/>
      <c r="EAH7499"/>
    </row>
    <row r="7500" spans="38:89 3390:3414" x14ac:dyDescent="0.3"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  <c r="BE7500"/>
      <c r="BF7500"/>
      <c r="BG7500"/>
      <c r="BH7500"/>
      <c r="BI7500"/>
      <c r="BJ7500"/>
      <c r="BK7500"/>
      <c r="BL7500"/>
      <c r="BM7500"/>
      <c r="BN7500"/>
      <c r="BO7500"/>
      <c r="BP7500"/>
      <c r="BQ7500"/>
      <c r="BR7500"/>
      <c r="BS7500"/>
      <c r="BT7500"/>
      <c r="BU7500"/>
      <c r="BV7500"/>
      <c r="BW7500"/>
      <c r="BX7500"/>
      <c r="BY7500"/>
      <c r="BZ7500"/>
      <c r="CA7500"/>
      <c r="CB7500"/>
      <c r="CC7500"/>
      <c r="CD7500"/>
      <c r="CE7500"/>
      <c r="CF7500"/>
      <c r="CG7500"/>
      <c r="CH7500"/>
      <c r="CI7500"/>
      <c r="CJ7500"/>
      <c r="CK7500"/>
      <c r="DZJ7500"/>
      <c r="DZK7500"/>
      <c r="DZL7500"/>
      <c r="DZM7500"/>
      <c r="DZN7500"/>
      <c r="DZO7500"/>
      <c r="DZP7500"/>
      <c r="DZQ7500"/>
      <c r="DZR7500"/>
      <c r="DZS7500"/>
      <c r="DZT7500"/>
      <c r="DZU7500"/>
      <c r="DZV7500"/>
      <c r="DZW7500"/>
      <c r="DZX7500"/>
      <c r="DZY7500"/>
      <c r="DZZ7500"/>
      <c r="EAA7500"/>
      <c r="EAB7500"/>
      <c r="EAC7500"/>
      <c r="EAD7500"/>
      <c r="EAE7500"/>
      <c r="EAF7500"/>
      <c r="EAG7500"/>
      <c r="EAH7500"/>
    </row>
    <row r="7501" spans="38:89 3390:3414" x14ac:dyDescent="0.3"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  <c r="BE7501"/>
      <c r="BF7501"/>
      <c r="BG7501"/>
      <c r="BH7501"/>
      <c r="BI7501"/>
      <c r="BJ7501"/>
      <c r="BK7501"/>
      <c r="BL7501"/>
      <c r="BM7501"/>
      <c r="BN7501"/>
      <c r="BO7501"/>
      <c r="BP7501"/>
      <c r="BQ7501"/>
      <c r="BR7501"/>
      <c r="BS7501"/>
      <c r="BT7501"/>
      <c r="BU7501"/>
      <c r="BV7501"/>
      <c r="BW7501"/>
      <c r="BX7501"/>
      <c r="BY7501"/>
      <c r="BZ7501"/>
      <c r="CA7501"/>
      <c r="CB7501"/>
      <c r="CC7501"/>
      <c r="CD7501"/>
      <c r="CE7501"/>
      <c r="CF7501"/>
      <c r="CG7501"/>
      <c r="CH7501"/>
      <c r="CI7501"/>
      <c r="CJ7501"/>
      <c r="CK7501"/>
      <c r="DZJ7501"/>
      <c r="DZK7501"/>
      <c r="DZL7501"/>
      <c r="DZM7501"/>
      <c r="DZN7501"/>
      <c r="DZO7501"/>
      <c r="DZP7501"/>
      <c r="DZQ7501"/>
      <c r="DZR7501"/>
      <c r="DZS7501"/>
      <c r="DZT7501"/>
      <c r="DZU7501"/>
      <c r="DZV7501"/>
      <c r="DZW7501"/>
      <c r="DZX7501"/>
      <c r="DZY7501"/>
      <c r="DZZ7501"/>
      <c r="EAA7501"/>
      <c r="EAB7501"/>
      <c r="EAC7501"/>
      <c r="EAD7501"/>
      <c r="EAE7501"/>
      <c r="EAF7501"/>
      <c r="EAG7501"/>
      <c r="EAH7501"/>
    </row>
    <row r="7502" spans="38:89 3390:3414" x14ac:dyDescent="0.3"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  <c r="BE7502"/>
      <c r="BF7502"/>
      <c r="BG7502"/>
      <c r="BH7502"/>
      <c r="BI7502"/>
      <c r="BJ7502"/>
      <c r="BK7502"/>
      <c r="BL7502"/>
      <c r="BM7502"/>
      <c r="BN7502"/>
      <c r="BO7502"/>
      <c r="BP7502"/>
      <c r="BQ7502"/>
      <c r="BR7502"/>
      <c r="BS7502"/>
      <c r="BT7502"/>
      <c r="BU7502"/>
      <c r="BV7502"/>
      <c r="BW7502"/>
      <c r="BX7502"/>
      <c r="BY7502"/>
      <c r="BZ7502"/>
      <c r="CA7502"/>
      <c r="CB7502"/>
      <c r="CC7502"/>
      <c r="CD7502"/>
      <c r="CE7502"/>
      <c r="CF7502"/>
      <c r="CG7502"/>
      <c r="CH7502"/>
      <c r="CI7502"/>
      <c r="CJ7502"/>
      <c r="CK7502"/>
      <c r="DZJ7502"/>
      <c r="DZK7502"/>
      <c r="DZL7502"/>
      <c r="DZM7502"/>
      <c r="DZN7502"/>
      <c r="DZO7502"/>
      <c r="DZP7502"/>
      <c r="DZQ7502"/>
      <c r="DZR7502"/>
      <c r="DZS7502"/>
      <c r="DZT7502"/>
      <c r="DZU7502"/>
      <c r="DZV7502"/>
      <c r="DZW7502"/>
      <c r="DZX7502"/>
      <c r="DZY7502"/>
      <c r="DZZ7502"/>
      <c r="EAA7502"/>
      <c r="EAB7502"/>
      <c r="EAC7502"/>
      <c r="EAD7502"/>
      <c r="EAE7502"/>
      <c r="EAF7502"/>
      <c r="EAG7502"/>
      <c r="EAH7502"/>
    </row>
    <row r="7503" spans="38:89 3390:3414" x14ac:dyDescent="0.3"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  <c r="BE7503"/>
      <c r="BF7503"/>
      <c r="BG7503"/>
      <c r="BH7503"/>
      <c r="BI7503"/>
      <c r="BJ7503"/>
      <c r="BK7503"/>
      <c r="BL7503"/>
      <c r="BM7503"/>
      <c r="BN7503"/>
      <c r="BO7503"/>
      <c r="BP7503"/>
      <c r="BQ7503"/>
      <c r="BR7503"/>
      <c r="BS7503"/>
      <c r="BT7503"/>
      <c r="BU7503"/>
      <c r="BV7503"/>
      <c r="BW7503"/>
      <c r="BX7503"/>
      <c r="BY7503"/>
      <c r="BZ7503"/>
      <c r="CA7503"/>
      <c r="CB7503"/>
      <c r="CC7503"/>
      <c r="CD7503"/>
      <c r="CE7503"/>
      <c r="CF7503"/>
      <c r="CG7503"/>
      <c r="CH7503"/>
      <c r="CI7503"/>
      <c r="CJ7503"/>
      <c r="CK7503"/>
      <c r="DZJ7503"/>
      <c r="DZK7503"/>
      <c r="DZL7503"/>
      <c r="DZM7503"/>
      <c r="DZN7503"/>
      <c r="DZO7503"/>
      <c r="DZP7503"/>
      <c r="DZQ7503"/>
      <c r="DZR7503"/>
      <c r="DZS7503"/>
      <c r="DZT7503"/>
      <c r="DZU7503"/>
      <c r="DZV7503"/>
      <c r="DZW7503"/>
      <c r="DZX7503"/>
      <c r="DZY7503"/>
      <c r="DZZ7503"/>
      <c r="EAA7503"/>
      <c r="EAB7503"/>
      <c r="EAC7503"/>
      <c r="EAD7503"/>
      <c r="EAE7503"/>
      <c r="EAF7503"/>
      <c r="EAG7503"/>
      <c r="EAH7503"/>
    </row>
    <row r="7504" spans="38:89 3390:3414" x14ac:dyDescent="0.3"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  <c r="BE7504"/>
      <c r="BF7504"/>
      <c r="BG7504"/>
      <c r="BH7504"/>
      <c r="BI7504"/>
      <c r="BJ7504"/>
      <c r="BK7504"/>
      <c r="BL7504"/>
      <c r="BM7504"/>
      <c r="BN7504"/>
      <c r="BO7504"/>
      <c r="BP7504"/>
      <c r="BQ7504"/>
      <c r="BR7504"/>
      <c r="BS7504"/>
      <c r="BT7504"/>
      <c r="BU7504"/>
      <c r="BV7504"/>
      <c r="BW7504"/>
      <c r="BX7504"/>
      <c r="BY7504"/>
      <c r="BZ7504"/>
      <c r="CA7504"/>
      <c r="CB7504"/>
      <c r="CC7504"/>
      <c r="CD7504"/>
      <c r="CE7504"/>
      <c r="CF7504"/>
      <c r="CG7504"/>
      <c r="CH7504"/>
      <c r="CI7504"/>
      <c r="CJ7504"/>
      <c r="CK7504"/>
      <c r="DZJ7504"/>
      <c r="DZK7504"/>
      <c r="DZL7504"/>
      <c r="DZM7504"/>
      <c r="DZN7504"/>
      <c r="DZO7504"/>
      <c r="DZP7504"/>
      <c r="DZQ7504"/>
      <c r="DZR7504"/>
      <c r="DZS7504"/>
      <c r="DZT7504"/>
      <c r="DZU7504"/>
      <c r="DZV7504"/>
      <c r="DZW7504"/>
      <c r="DZX7504"/>
      <c r="DZY7504"/>
      <c r="DZZ7504"/>
      <c r="EAA7504"/>
      <c r="EAB7504"/>
      <c r="EAC7504"/>
      <c r="EAD7504"/>
      <c r="EAE7504"/>
      <c r="EAF7504"/>
      <c r="EAG7504"/>
      <c r="EAH7504"/>
    </row>
    <row r="7505" spans="38:89 3390:3414" x14ac:dyDescent="0.3"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  <c r="BE7505"/>
      <c r="BF7505"/>
      <c r="BG7505"/>
      <c r="BH7505"/>
      <c r="BI7505"/>
      <c r="BJ7505"/>
      <c r="BK7505"/>
      <c r="BL7505"/>
      <c r="BM7505"/>
      <c r="BN7505"/>
      <c r="BO7505"/>
      <c r="BP7505"/>
      <c r="BQ7505"/>
      <c r="BR7505"/>
      <c r="BS7505"/>
      <c r="BT7505"/>
      <c r="BU7505"/>
      <c r="BV7505"/>
      <c r="BW7505"/>
      <c r="BX7505"/>
      <c r="BY7505"/>
      <c r="BZ7505"/>
      <c r="CA7505"/>
      <c r="CB7505"/>
      <c r="CC7505"/>
      <c r="CD7505"/>
      <c r="CE7505"/>
      <c r="CF7505"/>
      <c r="CG7505"/>
      <c r="CH7505"/>
      <c r="CI7505"/>
      <c r="CJ7505"/>
      <c r="CK7505"/>
      <c r="DZJ7505"/>
      <c r="DZK7505"/>
      <c r="DZL7505"/>
      <c r="DZM7505"/>
      <c r="DZN7505"/>
      <c r="DZO7505"/>
      <c r="DZP7505"/>
      <c r="DZQ7505"/>
      <c r="DZR7505"/>
      <c r="DZS7505"/>
      <c r="DZT7505"/>
      <c r="DZU7505"/>
      <c r="DZV7505"/>
      <c r="DZW7505"/>
      <c r="DZX7505"/>
      <c r="DZY7505"/>
      <c r="DZZ7505"/>
      <c r="EAA7505"/>
      <c r="EAB7505"/>
      <c r="EAC7505"/>
      <c r="EAD7505"/>
      <c r="EAE7505"/>
      <c r="EAF7505"/>
      <c r="EAG7505"/>
      <c r="EAH7505"/>
    </row>
    <row r="7506" spans="38:89 3390:3414" x14ac:dyDescent="0.3"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  <c r="BE7506"/>
      <c r="BF7506"/>
      <c r="BG7506"/>
      <c r="BH7506"/>
      <c r="BI7506"/>
      <c r="BJ7506"/>
      <c r="BK7506"/>
      <c r="BL7506"/>
      <c r="BM7506"/>
      <c r="BN7506"/>
      <c r="BO7506"/>
      <c r="BP7506"/>
      <c r="BQ7506"/>
      <c r="BR7506"/>
      <c r="BS7506"/>
      <c r="BT7506"/>
      <c r="BU7506"/>
      <c r="BV7506"/>
      <c r="BW7506"/>
      <c r="BX7506"/>
      <c r="BY7506"/>
      <c r="BZ7506"/>
      <c r="CA7506"/>
      <c r="CB7506"/>
      <c r="CC7506"/>
      <c r="CD7506"/>
      <c r="CE7506"/>
      <c r="CF7506"/>
      <c r="CG7506"/>
      <c r="CH7506"/>
      <c r="CI7506"/>
      <c r="CJ7506"/>
      <c r="CK7506"/>
      <c r="DZJ7506"/>
      <c r="DZK7506"/>
      <c r="DZL7506"/>
      <c r="DZM7506"/>
      <c r="DZN7506"/>
      <c r="DZO7506"/>
      <c r="DZP7506"/>
      <c r="DZQ7506"/>
      <c r="DZR7506"/>
      <c r="DZS7506"/>
      <c r="DZT7506"/>
      <c r="DZU7506"/>
      <c r="DZV7506"/>
      <c r="DZW7506"/>
      <c r="DZX7506"/>
      <c r="DZY7506"/>
      <c r="DZZ7506"/>
      <c r="EAA7506"/>
      <c r="EAB7506"/>
      <c r="EAC7506"/>
      <c r="EAD7506"/>
      <c r="EAE7506"/>
      <c r="EAF7506"/>
      <c r="EAG7506"/>
      <c r="EAH7506"/>
    </row>
    <row r="7507" spans="38:89 3390:3414" x14ac:dyDescent="0.3"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  <c r="BE7507"/>
      <c r="BF7507"/>
      <c r="BG7507"/>
      <c r="BH7507"/>
      <c r="BI7507"/>
      <c r="BJ7507"/>
      <c r="BK7507"/>
      <c r="BL7507"/>
      <c r="BM7507"/>
      <c r="BN7507"/>
      <c r="BO7507"/>
      <c r="BP7507"/>
      <c r="BQ7507"/>
      <c r="BR7507"/>
      <c r="BS7507"/>
      <c r="BT7507"/>
      <c r="BU7507"/>
      <c r="BV7507"/>
      <c r="BW7507"/>
      <c r="BX7507"/>
      <c r="BY7507"/>
      <c r="BZ7507"/>
      <c r="CA7507"/>
      <c r="CB7507"/>
      <c r="CC7507"/>
      <c r="CD7507"/>
      <c r="CE7507"/>
      <c r="CF7507"/>
      <c r="CG7507"/>
      <c r="CH7507"/>
      <c r="CI7507"/>
      <c r="CJ7507"/>
      <c r="CK7507"/>
      <c r="DZJ7507"/>
      <c r="DZK7507"/>
      <c r="DZL7507"/>
      <c r="DZM7507"/>
      <c r="DZN7507"/>
      <c r="DZO7507"/>
      <c r="DZP7507"/>
      <c r="DZQ7507"/>
      <c r="DZR7507"/>
      <c r="DZS7507"/>
      <c r="DZT7507"/>
      <c r="DZU7507"/>
      <c r="DZV7507"/>
      <c r="DZW7507"/>
      <c r="DZX7507"/>
      <c r="DZY7507"/>
      <c r="DZZ7507"/>
      <c r="EAA7507"/>
      <c r="EAB7507"/>
      <c r="EAC7507"/>
      <c r="EAD7507"/>
      <c r="EAE7507"/>
      <c r="EAF7507"/>
      <c r="EAG7507"/>
      <c r="EAH7507"/>
    </row>
    <row r="7508" spans="38:89 3390:3414" x14ac:dyDescent="0.3"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  <c r="BE7508"/>
      <c r="BF7508"/>
      <c r="BG7508"/>
      <c r="BH7508"/>
      <c r="BI7508"/>
      <c r="BJ7508"/>
      <c r="BK7508"/>
      <c r="BL7508"/>
      <c r="BM7508"/>
      <c r="BN7508"/>
      <c r="BO7508"/>
      <c r="BP7508"/>
      <c r="BQ7508"/>
      <c r="BR7508"/>
      <c r="BS7508"/>
      <c r="BT7508"/>
      <c r="BU7508"/>
      <c r="BV7508"/>
      <c r="BW7508"/>
      <c r="BX7508"/>
      <c r="BY7508"/>
      <c r="BZ7508"/>
      <c r="CA7508"/>
      <c r="CB7508"/>
      <c r="CC7508"/>
      <c r="CD7508"/>
      <c r="CE7508"/>
      <c r="CF7508"/>
      <c r="CG7508"/>
      <c r="CH7508"/>
      <c r="CI7508"/>
      <c r="CJ7508"/>
      <c r="CK7508"/>
      <c r="DZJ7508"/>
      <c r="DZK7508"/>
      <c r="DZL7508"/>
      <c r="DZM7508"/>
      <c r="DZN7508"/>
      <c r="DZO7508"/>
      <c r="DZP7508"/>
      <c r="DZQ7508"/>
      <c r="DZR7508"/>
      <c r="DZS7508"/>
      <c r="DZT7508"/>
      <c r="DZU7508"/>
      <c r="DZV7508"/>
      <c r="DZW7508"/>
      <c r="DZX7508"/>
      <c r="DZY7508"/>
      <c r="DZZ7508"/>
      <c r="EAA7508"/>
      <c r="EAB7508"/>
      <c r="EAC7508"/>
      <c r="EAD7508"/>
      <c r="EAE7508"/>
      <c r="EAF7508"/>
      <c r="EAG7508"/>
      <c r="EAH7508"/>
    </row>
    <row r="7509" spans="38:89 3390:3414" x14ac:dyDescent="0.3"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  <c r="BE7509"/>
      <c r="BF7509"/>
      <c r="BG7509"/>
      <c r="BH7509"/>
      <c r="BI7509"/>
      <c r="BJ7509"/>
      <c r="BK7509"/>
      <c r="BL7509"/>
      <c r="BM7509"/>
      <c r="BN7509"/>
      <c r="BO7509"/>
      <c r="BP7509"/>
      <c r="BQ7509"/>
      <c r="BR7509"/>
      <c r="BS7509"/>
      <c r="BT7509"/>
      <c r="BU7509"/>
      <c r="BV7509"/>
      <c r="BW7509"/>
      <c r="BX7509"/>
      <c r="BY7509"/>
      <c r="BZ7509"/>
      <c r="CA7509"/>
      <c r="CB7509"/>
      <c r="CC7509"/>
      <c r="CD7509"/>
      <c r="CE7509"/>
      <c r="CF7509"/>
      <c r="CG7509"/>
      <c r="CH7509"/>
      <c r="CI7509"/>
      <c r="CJ7509"/>
      <c r="CK7509"/>
      <c r="DZJ7509"/>
      <c r="DZK7509"/>
      <c r="DZL7509"/>
      <c r="DZM7509"/>
      <c r="DZN7509"/>
      <c r="DZO7509"/>
      <c r="DZP7509"/>
      <c r="DZQ7509"/>
      <c r="DZR7509"/>
      <c r="DZS7509"/>
      <c r="DZT7509"/>
      <c r="DZU7509"/>
      <c r="DZV7509"/>
      <c r="DZW7509"/>
      <c r="DZX7509"/>
      <c r="DZY7509"/>
      <c r="DZZ7509"/>
      <c r="EAA7509"/>
      <c r="EAB7509"/>
      <c r="EAC7509"/>
      <c r="EAD7509"/>
      <c r="EAE7509"/>
      <c r="EAF7509"/>
      <c r="EAG7509"/>
      <c r="EAH7509"/>
    </row>
    <row r="7510" spans="38:89 3390:3414" x14ac:dyDescent="0.3"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  <c r="BE7510"/>
      <c r="BF7510"/>
      <c r="BG7510"/>
      <c r="BH7510"/>
      <c r="BI7510"/>
      <c r="BJ7510"/>
      <c r="BK7510"/>
      <c r="BL7510"/>
      <c r="BM7510"/>
      <c r="BN7510"/>
      <c r="BO7510"/>
      <c r="BP7510"/>
      <c r="BQ7510"/>
      <c r="BR7510"/>
      <c r="BS7510"/>
      <c r="BT7510"/>
      <c r="BU7510"/>
      <c r="BV7510"/>
      <c r="BW7510"/>
      <c r="BX7510"/>
      <c r="BY7510"/>
      <c r="BZ7510"/>
      <c r="CA7510"/>
      <c r="CB7510"/>
      <c r="CC7510"/>
      <c r="CD7510"/>
      <c r="CE7510"/>
      <c r="CF7510"/>
      <c r="CG7510"/>
      <c r="CH7510"/>
      <c r="CI7510"/>
      <c r="CJ7510"/>
      <c r="CK7510"/>
      <c r="DZJ7510"/>
      <c r="DZK7510"/>
      <c r="DZL7510"/>
      <c r="DZM7510"/>
      <c r="DZN7510"/>
      <c r="DZO7510"/>
      <c r="DZP7510"/>
      <c r="DZQ7510"/>
      <c r="DZR7510"/>
      <c r="DZS7510"/>
      <c r="DZT7510"/>
      <c r="DZU7510"/>
      <c r="DZV7510"/>
      <c r="DZW7510"/>
      <c r="DZX7510"/>
      <c r="DZY7510"/>
      <c r="DZZ7510"/>
      <c r="EAA7510"/>
      <c r="EAB7510"/>
      <c r="EAC7510"/>
      <c r="EAD7510"/>
      <c r="EAE7510"/>
      <c r="EAF7510"/>
      <c r="EAG7510"/>
      <c r="EAH7510"/>
    </row>
    <row r="7511" spans="38:89 3390:3414" x14ac:dyDescent="0.3"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  <c r="BE7511"/>
      <c r="BF7511"/>
      <c r="BG7511"/>
      <c r="BH7511"/>
      <c r="BI7511"/>
      <c r="BJ7511"/>
      <c r="BK7511"/>
      <c r="BL7511"/>
      <c r="BM7511"/>
      <c r="BN7511"/>
      <c r="BO7511"/>
      <c r="BP7511"/>
      <c r="BQ7511"/>
      <c r="BR7511"/>
      <c r="BS7511"/>
      <c r="BT7511"/>
      <c r="BU7511"/>
      <c r="BV7511"/>
      <c r="BW7511"/>
      <c r="BX7511"/>
      <c r="BY7511"/>
      <c r="BZ7511"/>
      <c r="CA7511"/>
      <c r="CB7511"/>
      <c r="CC7511"/>
      <c r="CD7511"/>
      <c r="CE7511"/>
      <c r="CF7511"/>
      <c r="CG7511"/>
      <c r="CH7511"/>
      <c r="CI7511"/>
      <c r="CJ7511"/>
      <c r="CK7511"/>
      <c r="DZJ7511"/>
      <c r="DZK7511"/>
      <c r="DZL7511"/>
      <c r="DZM7511"/>
      <c r="DZN7511"/>
      <c r="DZO7511"/>
      <c r="DZP7511"/>
      <c r="DZQ7511"/>
      <c r="DZR7511"/>
      <c r="DZS7511"/>
      <c r="DZT7511"/>
      <c r="DZU7511"/>
      <c r="DZV7511"/>
      <c r="DZW7511"/>
      <c r="DZX7511"/>
      <c r="DZY7511"/>
      <c r="DZZ7511"/>
      <c r="EAA7511"/>
      <c r="EAB7511"/>
      <c r="EAC7511"/>
      <c r="EAD7511"/>
      <c r="EAE7511"/>
      <c r="EAF7511"/>
      <c r="EAG7511"/>
      <c r="EAH7511"/>
    </row>
    <row r="7512" spans="38:89 3390:3414" x14ac:dyDescent="0.3"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  <c r="BE7512"/>
      <c r="BF7512"/>
      <c r="BG7512"/>
      <c r="BH7512"/>
      <c r="BI7512"/>
      <c r="BJ7512"/>
      <c r="BK7512"/>
      <c r="BL7512"/>
      <c r="BM7512"/>
      <c r="BN7512"/>
      <c r="BO7512"/>
      <c r="BP7512"/>
      <c r="BQ7512"/>
      <c r="BR7512"/>
      <c r="BS7512"/>
      <c r="BT7512"/>
      <c r="BU7512"/>
      <c r="BV7512"/>
      <c r="BW7512"/>
      <c r="BX7512"/>
      <c r="BY7512"/>
      <c r="BZ7512"/>
      <c r="CA7512"/>
      <c r="CB7512"/>
      <c r="CC7512"/>
      <c r="CD7512"/>
      <c r="CE7512"/>
      <c r="CF7512"/>
      <c r="CG7512"/>
      <c r="CH7512"/>
      <c r="CI7512"/>
      <c r="CJ7512"/>
      <c r="CK7512"/>
      <c r="DZJ7512"/>
      <c r="DZK7512"/>
      <c r="DZL7512"/>
      <c r="DZM7512"/>
      <c r="DZN7512"/>
      <c r="DZO7512"/>
      <c r="DZP7512"/>
      <c r="DZQ7512"/>
      <c r="DZR7512"/>
      <c r="DZS7512"/>
      <c r="DZT7512"/>
      <c r="DZU7512"/>
      <c r="DZV7512"/>
      <c r="DZW7512"/>
      <c r="DZX7512"/>
      <c r="DZY7512"/>
      <c r="DZZ7512"/>
      <c r="EAA7512"/>
      <c r="EAB7512"/>
      <c r="EAC7512"/>
      <c r="EAD7512"/>
      <c r="EAE7512"/>
      <c r="EAF7512"/>
      <c r="EAG7512"/>
      <c r="EAH7512"/>
    </row>
    <row r="7513" spans="38:89 3390:3414" x14ac:dyDescent="0.3"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  <c r="BE7513"/>
      <c r="BF7513"/>
      <c r="BG7513"/>
      <c r="BH7513"/>
      <c r="BI7513"/>
      <c r="BJ7513"/>
      <c r="BK7513"/>
      <c r="BL7513"/>
      <c r="BM7513"/>
      <c r="BN7513"/>
      <c r="BO7513"/>
      <c r="BP7513"/>
      <c r="BQ7513"/>
      <c r="BR7513"/>
      <c r="BS7513"/>
      <c r="BT7513"/>
      <c r="BU7513"/>
      <c r="BV7513"/>
      <c r="BW7513"/>
      <c r="BX7513"/>
      <c r="BY7513"/>
      <c r="BZ7513"/>
      <c r="CA7513"/>
      <c r="CB7513"/>
      <c r="CC7513"/>
      <c r="CD7513"/>
      <c r="CE7513"/>
      <c r="CF7513"/>
      <c r="CG7513"/>
      <c r="CH7513"/>
      <c r="CI7513"/>
      <c r="CJ7513"/>
      <c r="CK7513"/>
      <c r="DZJ7513"/>
      <c r="DZK7513"/>
      <c r="DZL7513"/>
      <c r="DZM7513"/>
      <c r="DZN7513"/>
      <c r="DZO7513"/>
      <c r="DZP7513"/>
      <c r="DZQ7513"/>
      <c r="DZR7513"/>
      <c r="DZS7513"/>
      <c r="DZT7513"/>
      <c r="DZU7513"/>
      <c r="DZV7513"/>
      <c r="DZW7513"/>
      <c r="DZX7513"/>
      <c r="DZY7513"/>
      <c r="DZZ7513"/>
      <c r="EAA7513"/>
      <c r="EAB7513"/>
      <c r="EAC7513"/>
      <c r="EAD7513"/>
      <c r="EAE7513"/>
      <c r="EAF7513"/>
      <c r="EAG7513"/>
      <c r="EAH7513"/>
    </row>
    <row r="7514" spans="38:89 3390:3414" x14ac:dyDescent="0.3"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  <c r="BE7514"/>
      <c r="BF7514"/>
      <c r="BG7514"/>
      <c r="BH7514"/>
      <c r="BI7514"/>
      <c r="BJ7514"/>
      <c r="BK7514"/>
      <c r="BL7514"/>
      <c r="BM7514"/>
      <c r="BN7514"/>
      <c r="BO7514"/>
      <c r="BP7514"/>
      <c r="BQ7514"/>
      <c r="BR7514"/>
      <c r="BS7514"/>
      <c r="BT7514"/>
      <c r="BU7514"/>
      <c r="BV7514"/>
      <c r="BW7514"/>
      <c r="BX7514"/>
      <c r="BY7514"/>
      <c r="BZ7514"/>
      <c r="CA7514"/>
      <c r="CB7514"/>
      <c r="CC7514"/>
      <c r="CD7514"/>
      <c r="CE7514"/>
      <c r="CF7514"/>
      <c r="CG7514"/>
      <c r="CH7514"/>
      <c r="CI7514"/>
      <c r="CJ7514"/>
      <c r="CK7514"/>
      <c r="DZJ7514"/>
      <c r="DZK7514"/>
      <c r="DZL7514"/>
      <c r="DZM7514"/>
      <c r="DZN7514"/>
      <c r="DZO7514"/>
      <c r="DZP7514"/>
      <c r="DZQ7514"/>
      <c r="DZR7514"/>
      <c r="DZS7514"/>
      <c r="DZT7514"/>
      <c r="DZU7514"/>
      <c r="DZV7514"/>
      <c r="DZW7514"/>
      <c r="DZX7514"/>
      <c r="DZY7514"/>
      <c r="DZZ7514"/>
      <c r="EAA7514"/>
      <c r="EAB7514"/>
      <c r="EAC7514"/>
      <c r="EAD7514"/>
      <c r="EAE7514"/>
      <c r="EAF7514"/>
      <c r="EAG7514"/>
      <c r="EAH7514"/>
    </row>
    <row r="7515" spans="38:89 3390:3414" x14ac:dyDescent="0.3"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  <c r="BE7515"/>
      <c r="BF7515"/>
      <c r="BG7515"/>
      <c r="BH7515"/>
      <c r="BI7515"/>
      <c r="BJ7515"/>
      <c r="BK7515"/>
      <c r="BL7515"/>
      <c r="BM7515"/>
      <c r="BN7515"/>
      <c r="BO7515"/>
      <c r="BP7515"/>
      <c r="BQ7515"/>
      <c r="BR7515"/>
      <c r="BS7515"/>
      <c r="BT7515"/>
      <c r="BU7515"/>
      <c r="BV7515"/>
      <c r="BW7515"/>
      <c r="BX7515"/>
      <c r="BY7515"/>
      <c r="BZ7515"/>
      <c r="CA7515"/>
      <c r="CB7515"/>
      <c r="CC7515"/>
      <c r="CD7515"/>
      <c r="CE7515"/>
      <c r="CF7515"/>
      <c r="CG7515"/>
      <c r="CH7515"/>
      <c r="CI7515"/>
      <c r="CJ7515"/>
      <c r="CK7515"/>
      <c r="DZJ7515"/>
      <c r="DZK7515"/>
      <c r="DZL7515"/>
      <c r="DZM7515"/>
      <c r="DZN7515"/>
      <c r="DZO7515"/>
      <c r="DZP7515"/>
      <c r="DZQ7515"/>
      <c r="DZR7515"/>
      <c r="DZS7515"/>
      <c r="DZT7515"/>
      <c r="DZU7515"/>
      <c r="DZV7515"/>
      <c r="DZW7515"/>
      <c r="DZX7515"/>
      <c r="DZY7515"/>
      <c r="DZZ7515"/>
      <c r="EAA7515"/>
      <c r="EAB7515"/>
      <c r="EAC7515"/>
      <c r="EAD7515"/>
      <c r="EAE7515"/>
      <c r="EAF7515"/>
      <c r="EAG7515"/>
      <c r="EAH7515"/>
    </row>
    <row r="7516" spans="38:89 3390:3414" x14ac:dyDescent="0.3"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  <c r="BE7516"/>
      <c r="BF7516"/>
      <c r="BG7516"/>
      <c r="BH7516"/>
      <c r="BI7516"/>
      <c r="BJ7516"/>
      <c r="BK7516"/>
      <c r="BL7516"/>
      <c r="BM7516"/>
      <c r="BN7516"/>
      <c r="BO7516"/>
      <c r="BP7516"/>
      <c r="BQ7516"/>
      <c r="BR7516"/>
      <c r="BS7516"/>
      <c r="BT7516"/>
      <c r="BU7516"/>
      <c r="BV7516"/>
      <c r="BW7516"/>
      <c r="BX7516"/>
      <c r="BY7516"/>
      <c r="BZ7516"/>
      <c r="CA7516"/>
      <c r="CB7516"/>
      <c r="CC7516"/>
      <c r="CD7516"/>
      <c r="CE7516"/>
      <c r="CF7516"/>
      <c r="CG7516"/>
      <c r="CH7516"/>
      <c r="CI7516"/>
      <c r="CJ7516"/>
      <c r="CK7516"/>
      <c r="DZJ7516"/>
      <c r="DZK7516"/>
      <c r="DZL7516"/>
      <c r="DZM7516"/>
      <c r="DZN7516"/>
      <c r="DZO7516"/>
      <c r="DZP7516"/>
      <c r="DZQ7516"/>
      <c r="DZR7516"/>
      <c r="DZS7516"/>
      <c r="DZT7516"/>
      <c r="DZU7516"/>
      <c r="DZV7516"/>
      <c r="DZW7516"/>
      <c r="DZX7516"/>
      <c r="DZY7516"/>
      <c r="DZZ7516"/>
      <c r="EAA7516"/>
      <c r="EAB7516"/>
      <c r="EAC7516"/>
      <c r="EAD7516"/>
      <c r="EAE7516"/>
      <c r="EAF7516"/>
      <c r="EAG7516"/>
      <c r="EAH7516"/>
    </row>
    <row r="7517" spans="38:89 3390:3414" x14ac:dyDescent="0.3"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  <c r="BE7517"/>
      <c r="BF7517"/>
      <c r="BG7517"/>
      <c r="BH7517"/>
      <c r="BI7517"/>
      <c r="BJ7517"/>
      <c r="BK7517"/>
      <c r="BL7517"/>
      <c r="BM7517"/>
      <c r="BN7517"/>
      <c r="BO7517"/>
      <c r="BP7517"/>
      <c r="BQ7517"/>
      <c r="BR7517"/>
      <c r="BS7517"/>
      <c r="BT7517"/>
      <c r="BU7517"/>
      <c r="BV7517"/>
      <c r="BW7517"/>
      <c r="BX7517"/>
      <c r="BY7517"/>
      <c r="BZ7517"/>
      <c r="CA7517"/>
      <c r="CB7517"/>
      <c r="CC7517"/>
      <c r="CD7517"/>
      <c r="CE7517"/>
      <c r="CF7517"/>
      <c r="CG7517"/>
      <c r="CH7517"/>
      <c r="CI7517"/>
      <c r="CJ7517"/>
      <c r="CK7517"/>
      <c r="DZJ7517"/>
      <c r="DZK7517"/>
      <c r="DZL7517"/>
      <c r="DZM7517"/>
      <c r="DZN7517"/>
      <c r="DZO7517"/>
      <c r="DZP7517"/>
      <c r="DZQ7517"/>
      <c r="DZR7517"/>
      <c r="DZS7517"/>
      <c r="DZT7517"/>
      <c r="DZU7517"/>
      <c r="DZV7517"/>
      <c r="DZW7517"/>
      <c r="DZX7517"/>
      <c r="DZY7517"/>
      <c r="DZZ7517"/>
      <c r="EAA7517"/>
      <c r="EAB7517"/>
      <c r="EAC7517"/>
      <c r="EAD7517"/>
      <c r="EAE7517"/>
      <c r="EAF7517"/>
      <c r="EAG7517"/>
      <c r="EAH7517"/>
    </row>
    <row r="7518" spans="38:89 3390:3414" x14ac:dyDescent="0.3"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  <c r="BE7518"/>
      <c r="BF7518"/>
      <c r="BG7518"/>
      <c r="BH7518"/>
      <c r="BI7518"/>
      <c r="BJ7518"/>
      <c r="BK7518"/>
      <c r="BL7518"/>
      <c r="BM7518"/>
      <c r="BN7518"/>
      <c r="BO7518"/>
      <c r="BP7518"/>
      <c r="BQ7518"/>
      <c r="BR7518"/>
      <c r="BS7518"/>
      <c r="BT7518"/>
      <c r="BU7518"/>
      <c r="BV7518"/>
      <c r="BW7518"/>
      <c r="BX7518"/>
      <c r="BY7518"/>
      <c r="BZ7518"/>
      <c r="CA7518"/>
      <c r="CB7518"/>
      <c r="CC7518"/>
      <c r="CD7518"/>
      <c r="CE7518"/>
      <c r="CF7518"/>
      <c r="CG7518"/>
      <c r="CH7518"/>
      <c r="CI7518"/>
      <c r="CJ7518"/>
      <c r="CK7518"/>
      <c r="DZJ7518"/>
      <c r="DZK7518"/>
      <c r="DZL7518"/>
      <c r="DZM7518"/>
      <c r="DZN7518"/>
      <c r="DZO7518"/>
      <c r="DZP7518"/>
      <c r="DZQ7518"/>
      <c r="DZR7518"/>
      <c r="DZS7518"/>
      <c r="DZT7518"/>
      <c r="DZU7518"/>
      <c r="DZV7518"/>
      <c r="DZW7518"/>
      <c r="DZX7518"/>
      <c r="DZY7518"/>
      <c r="DZZ7518"/>
      <c r="EAA7518"/>
      <c r="EAB7518"/>
      <c r="EAC7518"/>
      <c r="EAD7518"/>
      <c r="EAE7518"/>
      <c r="EAF7518"/>
      <c r="EAG7518"/>
      <c r="EAH7518"/>
    </row>
    <row r="7519" spans="38:89 3390:3414" x14ac:dyDescent="0.3"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  <c r="BE7519"/>
      <c r="BF7519"/>
      <c r="BG7519"/>
      <c r="BH7519"/>
      <c r="BI7519"/>
      <c r="BJ7519"/>
      <c r="BK7519"/>
      <c r="BL7519"/>
      <c r="BM7519"/>
      <c r="BN7519"/>
      <c r="BO7519"/>
      <c r="BP7519"/>
      <c r="BQ7519"/>
      <c r="BR7519"/>
      <c r="BS7519"/>
      <c r="BT7519"/>
      <c r="BU7519"/>
      <c r="BV7519"/>
      <c r="BW7519"/>
      <c r="BX7519"/>
      <c r="BY7519"/>
      <c r="BZ7519"/>
      <c r="CA7519"/>
      <c r="CB7519"/>
      <c r="CC7519"/>
      <c r="CD7519"/>
      <c r="CE7519"/>
      <c r="CF7519"/>
      <c r="CG7519"/>
      <c r="CH7519"/>
      <c r="CI7519"/>
      <c r="CJ7519"/>
      <c r="CK7519"/>
      <c r="DZJ7519"/>
      <c r="DZK7519"/>
      <c r="DZL7519"/>
      <c r="DZM7519"/>
      <c r="DZN7519"/>
      <c r="DZO7519"/>
      <c r="DZP7519"/>
      <c r="DZQ7519"/>
      <c r="DZR7519"/>
      <c r="DZS7519"/>
      <c r="DZT7519"/>
      <c r="DZU7519"/>
      <c r="DZV7519"/>
      <c r="DZW7519"/>
      <c r="DZX7519"/>
      <c r="DZY7519"/>
      <c r="DZZ7519"/>
      <c r="EAA7519"/>
      <c r="EAB7519"/>
      <c r="EAC7519"/>
      <c r="EAD7519"/>
      <c r="EAE7519"/>
      <c r="EAF7519"/>
      <c r="EAG7519"/>
      <c r="EAH7519"/>
    </row>
    <row r="7520" spans="38:89 3390:3414" x14ac:dyDescent="0.3"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  <c r="BE7520"/>
      <c r="BF7520"/>
      <c r="BG7520"/>
      <c r="BH7520"/>
      <c r="BI7520"/>
      <c r="BJ7520"/>
      <c r="BK7520"/>
      <c r="BL7520"/>
      <c r="BM7520"/>
      <c r="BN7520"/>
      <c r="BO7520"/>
      <c r="BP7520"/>
      <c r="BQ7520"/>
      <c r="BR7520"/>
      <c r="BS7520"/>
      <c r="BT7520"/>
      <c r="BU7520"/>
      <c r="BV7520"/>
      <c r="BW7520"/>
      <c r="BX7520"/>
      <c r="BY7520"/>
      <c r="BZ7520"/>
      <c r="CA7520"/>
      <c r="CB7520"/>
      <c r="CC7520"/>
      <c r="CD7520"/>
      <c r="CE7520"/>
      <c r="CF7520"/>
      <c r="CG7520"/>
      <c r="CH7520"/>
      <c r="CI7520"/>
      <c r="CJ7520"/>
      <c r="CK7520"/>
      <c r="DZJ7520"/>
      <c r="DZK7520"/>
      <c r="DZL7520"/>
      <c r="DZM7520"/>
      <c r="DZN7520"/>
      <c r="DZO7520"/>
      <c r="DZP7520"/>
      <c r="DZQ7520"/>
      <c r="DZR7520"/>
      <c r="DZS7520"/>
      <c r="DZT7520"/>
      <c r="DZU7520"/>
      <c r="DZV7520"/>
      <c r="DZW7520"/>
      <c r="DZX7520"/>
      <c r="DZY7520"/>
      <c r="DZZ7520"/>
      <c r="EAA7520"/>
      <c r="EAB7520"/>
      <c r="EAC7520"/>
      <c r="EAD7520"/>
      <c r="EAE7520"/>
      <c r="EAF7520"/>
      <c r="EAG7520"/>
      <c r="EAH7520"/>
    </row>
    <row r="7521" spans="38:89 3390:3414" x14ac:dyDescent="0.3"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  <c r="BE7521"/>
      <c r="BF7521"/>
      <c r="BG7521"/>
      <c r="BH7521"/>
      <c r="BI7521"/>
      <c r="BJ7521"/>
      <c r="BK7521"/>
      <c r="BL7521"/>
      <c r="BM7521"/>
      <c r="BN7521"/>
      <c r="BO7521"/>
      <c r="BP7521"/>
      <c r="BQ7521"/>
      <c r="BR7521"/>
      <c r="BS7521"/>
      <c r="BT7521"/>
      <c r="BU7521"/>
      <c r="BV7521"/>
      <c r="BW7521"/>
      <c r="BX7521"/>
      <c r="BY7521"/>
      <c r="BZ7521"/>
      <c r="CA7521"/>
      <c r="CB7521"/>
      <c r="CC7521"/>
      <c r="CD7521"/>
      <c r="CE7521"/>
      <c r="CF7521"/>
      <c r="CG7521"/>
      <c r="CH7521"/>
      <c r="CI7521"/>
      <c r="CJ7521"/>
      <c r="CK7521"/>
      <c r="DZJ7521"/>
      <c r="DZK7521"/>
      <c r="DZL7521"/>
      <c r="DZM7521"/>
      <c r="DZN7521"/>
      <c r="DZO7521"/>
      <c r="DZP7521"/>
      <c r="DZQ7521"/>
      <c r="DZR7521"/>
      <c r="DZS7521"/>
      <c r="DZT7521"/>
      <c r="DZU7521"/>
      <c r="DZV7521"/>
      <c r="DZW7521"/>
      <c r="DZX7521"/>
      <c r="DZY7521"/>
      <c r="DZZ7521"/>
      <c r="EAA7521"/>
      <c r="EAB7521"/>
      <c r="EAC7521"/>
      <c r="EAD7521"/>
      <c r="EAE7521"/>
      <c r="EAF7521"/>
      <c r="EAG7521"/>
      <c r="EAH7521"/>
    </row>
    <row r="7522" spans="38:89 3390:3414" x14ac:dyDescent="0.3"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  <c r="BE7522"/>
      <c r="BF7522"/>
      <c r="BG7522"/>
      <c r="BH7522"/>
      <c r="BI7522"/>
      <c r="BJ7522"/>
      <c r="BK7522"/>
      <c r="BL7522"/>
      <c r="BM7522"/>
      <c r="BN7522"/>
      <c r="BO7522"/>
      <c r="BP7522"/>
      <c r="BQ7522"/>
      <c r="BR7522"/>
      <c r="BS7522"/>
      <c r="BT7522"/>
      <c r="BU7522"/>
      <c r="BV7522"/>
      <c r="BW7522"/>
      <c r="BX7522"/>
      <c r="BY7522"/>
      <c r="BZ7522"/>
      <c r="CA7522"/>
      <c r="CB7522"/>
      <c r="CC7522"/>
      <c r="CD7522"/>
      <c r="CE7522"/>
      <c r="CF7522"/>
      <c r="CG7522"/>
      <c r="CH7522"/>
      <c r="CI7522"/>
      <c r="CJ7522"/>
      <c r="CK7522"/>
      <c r="DZJ7522"/>
      <c r="DZK7522"/>
      <c r="DZL7522"/>
      <c r="DZM7522"/>
      <c r="DZN7522"/>
      <c r="DZO7522"/>
      <c r="DZP7522"/>
      <c r="DZQ7522"/>
      <c r="DZR7522"/>
      <c r="DZS7522"/>
      <c r="DZT7522"/>
      <c r="DZU7522"/>
      <c r="DZV7522"/>
      <c r="DZW7522"/>
      <c r="DZX7522"/>
      <c r="DZY7522"/>
      <c r="DZZ7522"/>
      <c r="EAA7522"/>
      <c r="EAB7522"/>
      <c r="EAC7522"/>
      <c r="EAD7522"/>
      <c r="EAE7522"/>
      <c r="EAF7522"/>
      <c r="EAG7522"/>
      <c r="EAH7522"/>
    </row>
    <row r="7523" spans="38:89 3390:3414" x14ac:dyDescent="0.3"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  <c r="BE7523"/>
      <c r="BF7523"/>
      <c r="BG7523"/>
      <c r="BH7523"/>
      <c r="BI7523"/>
      <c r="BJ7523"/>
      <c r="BK7523"/>
      <c r="BL7523"/>
      <c r="BM7523"/>
      <c r="BN7523"/>
      <c r="BO7523"/>
      <c r="BP7523"/>
      <c r="BQ7523"/>
      <c r="BR7523"/>
      <c r="BS7523"/>
      <c r="BT7523"/>
      <c r="BU7523"/>
      <c r="BV7523"/>
      <c r="BW7523"/>
      <c r="BX7523"/>
      <c r="BY7523"/>
      <c r="BZ7523"/>
      <c r="CA7523"/>
      <c r="CB7523"/>
      <c r="CC7523"/>
      <c r="CD7523"/>
      <c r="CE7523"/>
      <c r="CF7523"/>
      <c r="CG7523"/>
      <c r="CH7523"/>
      <c r="CI7523"/>
      <c r="CJ7523"/>
      <c r="CK7523"/>
      <c r="DZJ7523"/>
      <c r="DZK7523"/>
      <c r="DZL7523"/>
      <c r="DZM7523"/>
      <c r="DZN7523"/>
      <c r="DZO7523"/>
      <c r="DZP7523"/>
      <c r="DZQ7523"/>
      <c r="DZR7523"/>
      <c r="DZS7523"/>
      <c r="DZT7523"/>
      <c r="DZU7523"/>
      <c r="DZV7523"/>
      <c r="DZW7523"/>
      <c r="DZX7523"/>
      <c r="DZY7523"/>
      <c r="DZZ7523"/>
      <c r="EAA7523"/>
      <c r="EAB7523"/>
      <c r="EAC7523"/>
      <c r="EAD7523"/>
      <c r="EAE7523"/>
      <c r="EAF7523"/>
      <c r="EAG7523"/>
      <c r="EAH7523"/>
    </row>
    <row r="7524" spans="38:89 3390:3414" x14ac:dyDescent="0.3"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  <c r="BE7524"/>
      <c r="BF7524"/>
      <c r="BG7524"/>
      <c r="BH7524"/>
      <c r="BI7524"/>
      <c r="BJ7524"/>
      <c r="BK7524"/>
      <c r="BL7524"/>
      <c r="BM7524"/>
      <c r="BN7524"/>
      <c r="BO7524"/>
      <c r="BP7524"/>
      <c r="BQ7524"/>
      <c r="BR7524"/>
      <c r="BS7524"/>
      <c r="BT7524"/>
      <c r="BU7524"/>
      <c r="BV7524"/>
      <c r="BW7524"/>
      <c r="BX7524"/>
      <c r="BY7524"/>
      <c r="BZ7524"/>
      <c r="CA7524"/>
      <c r="CB7524"/>
      <c r="CC7524"/>
      <c r="CD7524"/>
      <c r="CE7524"/>
      <c r="CF7524"/>
      <c r="CG7524"/>
      <c r="CH7524"/>
      <c r="CI7524"/>
      <c r="CJ7524"/>
      <c r="CK7524"/>
      <c r="DZJ7524"/>
      <c r="DZK7524"/>
      <c r="DZL7524"/>
      <c r="DZM7524"/>
      <c r="DZN7524"/>
      <c r="DZO7524"/>
      <c r="DZP7524"/>
      <c r="DZQ7524"/>
      <c r="DZR7524"/>
      <c r="DZS7524"/>
      <c r="DZT7524"/>
      <c r="DZU7524"/>
      <c r="DZV7524"/>
      <c r="DZW7524"/>
      <c r="DZX7524"/>
      <c r="DZY7524"/>
      <c r="DZZ7524"/>
      <c r="EAA7524"/>
      <c r="EAB7524"/>
      <c r="EAC7524"/>
      <c r="EAD7524"/>
      <c r="EAE7524"/>
      <c r="EAF7524"/>
      <c r="EAG7524"/>
      <c r="EAH7524"/>
    </row>
    <row r="7525" spans="38:89 3390:3414" x14ac:dyDescent="0.3"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  <c r="BE7525"/>
      <c r="BF7525"/>
      <c r="BG7525"/>
      <c r="BH7525"/>
      <c r="BI7525"/>
      <c r="BJ7525"/>
      <c r="BK7525"/>
      <c r="BL7525"/>
      <c r="BM7525"/>
      <c r="BN7525"/>
      <c r="BO7525"/>
      <c r="BP7525"/>
      <c r="BQ7525"/>
      <c r="BR7525"/>
      <c r="BS7525"/>
      <c r="BT7525"/>
      <c r="BU7525"/>
      <c r="BV7525"/>
      <c r="BW7525"/>
      <c r="BX7525"/>
      <c r="BY7525"/>
      <c r="BZ7525"/>
      <c r="CA7525"/>
      <c r="CB7525"/>
      <c r="CC7525"/>
      <c r="CD7525"/>
      <c r="CE7525"/>
      <c r="CF7525"/>
      <c r="CG7525"/>
      <c r="CH7525"/>
      <c r="CI7525"/>
      <c r="CJ7525"/>
      <c r="CK7525"/>
      <c r="DZJ7525"/>
      <c r="DZK7525"/>
      <c r="DZL7525"/>
      <c r="DZM7525"/>
      <c r="DZN7525"/>
      <c r="DZO7525"/>
      <c r="DZP7525"/>
      <c r="DZQ7525"/>
      <c r="DZR7525"/>
      <c r="DZS7525"/>
      <c r="DZT7525"/>
      <c r="DZU7525"/>
      <c r="DZV7525"/>
      <c r="DZW7525"/>
      <c r="DZX7525"/>
      <c r="DZY7525"/>
      <c r="DZZ7525"/>
      <c r="EAA7525"/>
      <c r="EAB7525"/>
      <c r="EAC7525"/>
      <c r="EAD7525"/>
      <c r="EAE7525"/>
      <c r="EAF7525"/>
      <c r="EAG7525"/>
      <c r="EAH7525"/>
    </row>
    <row r="7526" spans="38:89 3390:3414" x14ac:dyDescent="0.3"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  <c r="BE7526"/>
      <c r="BF7526"/>
      <c r="BG7526"/>
      <c r="BH7526"/>
      <c r="BI7526"/>
      <c r="BJ7526"/>
      <c r="BK7526"/>
      <c r="BL7526"/>
      <c r="BM7526"/>
      <c r="BN7526"/>
      <c r="BO7526"/>
      <c r="BP7526"/>
      <c r="BQ7526"/>
      <c r="BR7526"/>
      <c r="BS7526"/>
      <c r="BT7526"/>
      <c r="BU7526"/>
      <c r="BV7526"/>
      <c r="BW7526"/>
      <c r="BX7526"/>
      <c r="BY7526"/>
      <c r="BZ7526"/>
      <c r="CA7526"/>
      <c r="CB7526"/>
      <c r="CC7526"/>
      <c r="CD7526"/>
      <c r="CE7526"/>
      <c r="CF7526"/>
      <c r="CG7526"/>
      <c r="CH7526"/>
      <c r="CI7526"/>
      <c r="CJ7526"/>
      <c r="CK7526"/>
      <c r="DZJ7526"/>
      <c r="DZK7526"/>
      <c r="DZL7526"/>
      <c r="DZM7526"/>
      <c r="DZN7526"/>
      <c r="DZO7526"/>
      <c r="DZP7526"/>
      <c r="DZQ7526"/>
      <c r="DZR7526"/>
      <c r="DZS7526"/>
      <c r="DZT7526"/>
      <c r="DZU7526"/>
      <c r="DZV7526"/>
      <c r="DZW7526"/>
      <c r="DZX7526"/>
      <c r="DZY7526"/>
      <c r="DZZ7526"/>
      <c r="EAA7526"/>
      <c r="EAB7526"/>
      <c r="EAC7526"/>
      <c r="EAD7526"/>
      <c r="EAE7526"/>
      <c r="EAF7526"/>
      <c r="EAG7526"/>
      <c r="EAH7526"/>
    </row>
    <row r="7527" spans="38:89 3390:3414" x14ac:dyDescent="0.3"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  <c r="BE7527"/>
      <c r="BF7527"/>
      <c r="BG7527"/>
      <c r="BH7527"/>
      <c r="BI7527"/>
      <c r="BJ7527"/>
      <c r="BK7527"/>
      <c r="BL7527"/>
      <c r="BM7527"/>
      <c r="BN7527"/>
      <c r="BO7527"/>
      <c r="BP7527"/>
      <c r="BQ7527"/>
      <c r="BR7527"/>
      <c r="BS7527"/>
      <c r="BT7527"/>
      <c r="BU7527"/>
      <c r="BV7527"/>
      <c r="BW7527"/>
      <c r="BX7527"/>
      <c r="BY7527"/>
      <c r="BZ7527"/>
      <c r="CA7527"/>
      <c r="CB7527"/>
      <c r="CC7527"/>
      <c r="CD7527"/>
      <c r="CE7527"/>
      <c r="CF7527"/>
      <c r="CG7527"/>
      <c r="CH7527"/>
      <c r="CI7527"/>
      <c r="CJ7527"/>
      <c r="CK7527"/>
      <c r="DZJ7527"/>
      <c r="DZK7527"/>
      <c r="DZL7527"/>
      <c r="DZM7527"/>
      <c r="DZN7527"/>
      <c r="DZO7527"/>
      <c r="DZP7527"/>
      <c r="DZQ7527"/>
      <c r="DZR7527"/>
      <c r="DZS7527"/>
      <c r="DZT7527"/>
      <c r="DZU7527"/>
      <c r="DZV7527"/>
      <c r="DZW7527"/>
      <c r="DZX7527"/>
      <c r="DZY7527"/>
      <c r="DZZ7527"/>
      <c r="EAA7527"/>
      <c r="EAB7527"/>
      <c r="EAC7527"/>
      <c r="EAD7527"/>
      <c r="EAE7527"/>
      <c r="EAF7527"/>
      <c r="EAG7527"/>
      <c r="EAH7527"/>
    </row>
    <row r="7528" spans="38:89 3390:3414" x14ac:dyDescent="0.3"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  <c r="BE7528"/>
      <c r="BF7528"/>
      <c r="BG7528"/>
      <c r="BH7528"/>
      <c r="BI7528"/>
      <c r="BJ7528"/>
      <c r="BK7528"/>
      <c r="BL7528"/>
      <c r="BM7528"/>
      <c r="BN7528"/>
      <c r="BO7528"/>
      <c r="BP7528"/>
      <c r="BQ7528"/>
      <c r="BR7528"/>
      <c r="BS7528"/>
      <c r="BT7528"/>
      <c r="BU7528"/>
      <c r="BV7528"/>
      <c r="BW7528"/>
      <c r="BX7528"/>
      <c r="BY7528"/>
      <c r="BZ7528"/>
      <c r="CA7528"/>
      <c r="CB7528"/>
      <c r="CC7528"/>
      <c r="CD7528"/>
      <c r="CE7528"/>
      <c r="CF7528"/>
      <c r="CG7528"/>
      <c r="CH7528"/>
      <c r="CI7528"/>
      <c r="CJ7528"/>
      <c r="CK7528"/>
      <c r="DZJ7528"/>
      <c r="DZK7528"/>
      <c r="DZL7528"/>
      <c r="DZM7528"/>
      <c r="DZN7528"/>
      <c r="DZO7528"/>
      <c r="DZP7528"/>
      <c r="DZQ7528"/>
      <c r="DZR7528"/>
      <c r="DZS7528"/>
      <c r="DZT7528"/>
      <c r="DZU7528"/>
      <c r="DZV7528"/>
      <c r="DZW7528"/>
      <c r="DZX7528"/>
      <c r="DZY7528"/>
      <c r="DZZ7528"/>
      <c r="EAA7528"/>
      <c r="EAB7528"/>
      <c r="EAC7528"/>
      <c r="EAD7528"/>
      <c r="EAE7528"/>
      <c r="EAF7528"/>
      <c r="EAG7528"/>
      <c r="EAH7528"/>
    </row>
    <row r="7529" spans="38:89 3390:3414" x14ac:dyDescent="0.3"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  <c r="BE7529"/>
      <c r="BF7529"/>
      <c r="BG7529"/>
      <c r="BH7529"/>
      <c r="BI7529"/>
      <c r="BJ7529"/>
      <c r="BK7529"/>
      <c r="BL7529"/>
      <c r="BM7529"/>
      <c r="BN7529"/>
      <c r="BO7529"/>
      <c r="BP7529"/>
      <c r="BQ7529"/>
      <c r="BR7529"/>
      <c r="BS7529"/>
      <c r="BT7529"/>
      <c r="BU7529"/>
      <c r="BV7529"/>
      <c r="BW7529"/>
      <c r="BX7529"/>
      <c r="BY7529"/>
      <c r="BZ7529"/>
      <c r="CA7529"/>
      <c r="CB7529"/>
      <c r="CC7529"/>
      <c r="CD7529"/>
      <c r="CE7529"/>
      <c r="CF7529"/>
      <c r="CG7529"/>
      <c r="CH7529"/>
      <c r="CI7529"/>
      <c r="CJ7529"/>
      <c r="CK7529"/>
      <c r="DZJ7529"/>
      <c r="DZK7529"/>
      <c r="DZL7529"/>
      <c r="DZM7529"/>
      <c r="DZN7529"/>
      <c r="DZO7529"/>
      <c r="DZP7529"/>
      <c r="DZQ7529"/>
      <c r="DZR7529"/>
      <c r="DZS7529"/>
      <c r="DZT7529"/>
      <c r="DZU7529"/>
      <c r="DZV7529"/>
      <c r="DZW7529"/>
      <c r="DZX7529"/>
      <c r="DZY7529"/>
      <c r="DZZ7529"/>
      <c r="EAA7529"/>
      <c r="EAB7529"/>
      <c r="EAC7529"/>
      <c r="EAD7529"/>
      <c r="EAE7529"/>
      <c r="EAF7529"/>
      <c r="EAG7529"/>
      <c r="EAH7529"/>
    </row>
    <row r="7530" spans="38:89 3390:3414" x14ac:dyDescent="0.3"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  <c r="BE7530"/>
      <c r="BF7530"/>
      <c r="BG7530"/>
      <c r="BH7530"/>
      <c r="BI7530"/>
      <c r="BJ7530"/>
      <c r="BK7530"/>
      <c r="BL7530"/>
      <c r="BM7530"/>
      <c r="BN7530"/>
      <c r="BO7530"/>
      <c r="BP7530"/>
      <c r="BQ7530"/>
      <c r="BR7530"/>
      <c r="BS7530"/>
      <c r="BT7530"/>
      <c r="BU7530"/>
      <c r="BV7530"/>
      <c r="BW7530"/>
      <c r="BX7530"/>
      <c r="BY7530"/>
      <c r="BZ7530"/>
      <c r="CA7530"/>
      <c r="CB7530"/>
      <c r="CC7530"/>
      <c r="CD7530"/>
      <c r="CE7530"/>
      <c r="CF7530"/>
      <c r="CG7530"/>
      <c r="CH7530"/>
      <c r="CI7530"/>
      <c r="CJ7530"/>
      <c r="CK7530"/>
      <c r="DZJ7530"/>
      <c r="DZK7530"/>
      <c r="DZL7530"/>
      <c r="DZM7530"/>
      <c r="DZN7530"/>
      <c r="DZO7530"/>
      <c r="DZP7530"/>
      <c r="DZQ7530"/>
      <c r="DZR7530"/>
      <c r="DZS7530"/>
      <c r="DZT7530"/>
      <c r="DZU7530"/>
      <c r="DZV7530"/>
      <c r="DZW7530"/>
      <c r="DZX7530"/>
      <c r="DZY7530"/>
      <c r="DZZ7530"/>
      <c r="EAA7530"/>
      <c r="EAB7530"/>
      <c r="EAC7530"/>
      <c r="EAD7530"/>
      <c r="EAE7530"/>
      <c r="EAF7530"/>
      <c r="EAG7530"/>
      <c r="EAH7530"/>
    </row>
    <row r="7531" spans="38:89 3390:3414" x14ac:dyDescent="0.3"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  <c r="BE7531"/>
      <c r="BF7531"/>
      <c r="BG7531"/>
      <c r="BH7531"/>
      <c r="BI7531"/>
      <c r="BJ7531"/>
      <c r="BK7531"/>
      <c r="BL7531"/>
      <c r="BM7531"/>
      <c r="BN7531"/>
      <c r="BO7531"/>
      <c r="BP7531"/>
      <c r="BQ7531"/>
      <c r="BR7531"/>
      <c r="BS7531"/>
      <c r="BT7531"/>
      <c r="BU7531"/>
      <c r="BV7531"/>
      <c r="BW7531"/>
      <c r="BX7531"/>
      <c r="BY7531"/>
      <c r="BZ7531"/>
      <c r="CA7531"/>
      <c r="CB7531"/>
      <c r="CC7531"/>
      <c r="CD7531"/>
      <c r="CE7531"/>
      <c r="CF7531"/>
      <c r="CG7531"/>
      <c r="CH7531"/>
      <c r="CI7531"/>
      <c r="CJ7531"/>
      <c r="CK7531"/>
      <c r="DZJ7531"/>
      <c r="DZK7531"/>
      <c r="DZL7531"/>
      <c r="DZM7531"/>
      <c r="DZN7531"/>
      <c r="DZO7531"/>
      <c r="DZP7531"/>
      <c r="DZQ7531"/>
      <c r="DZR7531"/>
      <c r="DZS7531"/>
      <c r="DZT7531"/>
      <c r="DZU7531"/>
      <c r="DZV7531"/>
      <c r="DZW7531"/>
      <c r="DZX7531"/>
      <c r="DZY7531"/>
      <c r="DZZ7531"/>
      <c r="EAA7531"/>
      <c r="EAB7531"/>
      <c r="EAC7531"/>
      <c r="EAD7531"/>
      <c r="EAE7531"/>
      <c r="EAF7531"/>
      <c r="EAG7531"/>
      <c r="EAH7531"/>
    </row>
    <row r="7532" spans="38:89 3390:3414" x14ac:dyDescent="0.3"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  <c r="BE7532"/>
      <c r="BF7532"/>
      <c r="BG7532"/>
      <c r="BH7532"/>
      <c r="BI7532"/>
      <c r="BJ7532"/>
      <c r="BK7532"/>
      <c r="BL7532"/>
      <c r="BM7532"/>
      <c r="BN7532"/>
      <c r="BO7532"/>
      <c r="BP7532"/>
      <c r="BQ7532"/>
      <c r="BR7532"/>
      <c r="BS7532"/>
      <c r="BT7532"/>
      <c r="BU7532"/>
      <c r="BV7532"/>
      <c r="BW7532"/>
      <c r="BX7532"/>
      <c r="BY7532"/>
      <c r="BZ7532"/>
      <c r="CA7532"/>
      <c r="CB7532"/>
      <c r="CC7532"/>
      <c r="CD7532"/>
      <c r="CE7532"/>
      <c r="CF7532"/>
      <c r="CG7532"/>
      <c r="CH7532"/>
      <c r="CI7532"/>
      <c r="CJ7532"/>
      <c r="CK7532"/>
      <c r="DZJ7532"/>
      <c r="DZK7532"/>
      <c r="DZL7532"/>
      <c r="DZM7532"/>
      <c r="DZN7532"/>
      <c r="DZO7532"/>
      <c r="DZP7532"/>
      <c r="DZQ7532"/>
      <c r="DZR7532"/>
      <c r="DZS7532"/>
      <c r="DZT7532"/>
      <c r="DZU7532"/>
      <c r="DZV7532"/>
      <c r="DZW7532"/>
      <c r="DZX7532"/>
      <c r="DZY7532"/>
      <c r="DZZ7532"/>
      <c r="EAA7532"/>
      <c r="EAB7532"/>
      <c r="EAC7532"/>
      <c r="EAD7532"/>
      <c r="EAE7532"/>
      <c r="EAF7532"/>
      <c r="EAG7532"/>
      <c r="EAH7532"/>
    </row>
    <row r="7533" spans="38:89 3390:3414" x14ac:dyDescent="0.3"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  <c r="BE7533"/>
      <c r="BF7533"/>
      <c r="BG7533"/>
      <c r="BH7533"/>
      <c r="BI7533"/>
      <c r="BJ7533"/>
      <c r="BK7533"/>
      <c r="BL7533"/>
      <c r="BM7533"/>
      <c r="BN7533"/>
      <c r="BO7533"/>
      <c r="BP7533"/>
      <c r="BQ7533"/>
      <c r="BR7533"/>
      <c r="BS7533"/>
      <c r="BT7533"/>
      <c r="BU7533"/>
      <c r="BV7533"/>
      <c r="BW7533"/>
      <c r="BX7533"/>
      <c r="BY7533"/>
      <c r="BZ7533"/>
      <c r="CA7533"/>
      <c r="CB7533"/>
      <c r="CC7533"/>
      <c r="CD7533"/>
      <c r="CE7533"/>
      <c r="CF7533"/>
      <c r="CG7533"/>
      <c r="CH7533"/>
      <c r="CI7533"/>
      <c r="CJ7533"/>
      <c r="CK7533"/>
      <c r="DZJ7533"/>
      <c r="DZK7533"/>
      <c r="DZL7533"/>
      <c r="DZM7533"/>
      <c r="DZN7533"/>
      <c r="DZO7533"/>
      <c r="DZP7533"/>
      <c r="DZQ7533"/>
      <c r="DZR7533"/>
      <c r="DZS7533"/>
      <c r="DZT7533"/>
      <c r="DZU7533"/>
      <c r="DZV7533"/>
      <c r="DZW7533"/>
      <c r="DZX7533"/>
      <c r="DZY7533"/>
      <c r="DZZ7533"/>
      <c r="EAA7533"/>
      <c r="EAB7533"/>
      <c r="EAC7533"/>
      <c r="EAD7533"/>
      <c r="EAE7533"/>
      <c r="EAF7533"/>
      <c r="EAG7533"/>
      <c r="EAH7533"/>
    </row>
    <row r="7534" spans="38:89 3390:3414" x14ac:dyDescent="0.3"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  <c r="BE7534"/>
      <c r="BF7534"/>
      <c r="BG7534"/>
      <c r="BH7534"/>
      <c r="BI7534"/>
      <c r="BJ7534"/>
      <c r="BK7534"/>
      <c r="BL7534"/>
      <c r="BM7534"/>
      <c r="BN7534"/>
      <c r="BO7534"/>
      <c r="BP7534"/>
      <c r="BQ7534"/>
      <c r="BR7534"/>
      <c r="BS7534"/>
      <c r="BT7534"/>
      <c r="BU7534"/>
      <c r="BV7534"/>
      <c r="BW7534"/>
      <c r="BX7534"/>
      <c r="BY7534"/>
      <c r="BZ7534"/>
      <c r="CA7534"/>
      <c r="CB7534"/>
      <c r="CC7534"/>
      <c r="CD7534"/>
      <c r="CE7534"/>
      <c r="CF7534"/>
      <c r="CG7534"/>
      <c r="CH7534"/>
      <c r="CI7534"/>
      <c r="CJ7534"/>
      <c r="CK7534"/>
      <c r="DZJ7534"/>
      <c r="DZK7534"/>
      <c r="DZL7534"/>
      <c r="DZM7534"/>
      <c r="DZN7534"/>
      <c r="DZO7534"/>
      <c r="DZP7534"/>
      <c r="DZQ7534"/>
      <c r="DZR7534"/>
      <c r="DZS7534"/>
      <c r="DZT7534"/>
      <c r="DZU7534"/>
      <c r="DZV7534"/>
      <c r="DZW7534"/>
      <c r="DZX7534"/>
      <c r="DZY7534"/>
      <c r="DZZ7534"/>
      <c r="EAA7534"/>
      <c r="EAB7534"/>
      <c r="EAC7534"/>
      <c r="EAD7534"/>
      <c r="EAE7534"/>
      <c r="EAF7534"/>
      <c r="EAG7534"/>
      <c r="EAH7534"/>
    </row>
    <row r="7535" spans="38:89 3390:3414" x14ac:dyDescent="0.3"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  <c r="BE7535"/>
      <c r="BF7535"/>
      <c r="BG7535"/>
      <c r="BH7535"/>
      <c r="BI7535"/>
      <c r="BJ7535"/>
      <c r="BK7535"/>
      <c r="BL7535"/>
      <c r="BM7535"/>
      <c r="BN7535"/>
      <c r="BO7535"/>
      <c r="BP7535"/>
      <c r="BQ7535"/>
      <c r="BR7535"/>
      <c r="BS7535"/>
      <c r="BT7535"/>
      <c r="BU7535"/>
      <c r="BV7535"/>
      <c r="BW7535"/>
      <c r="BX7535"/>
      <c r="BY7535"/>
      <c r="BZ7535"/>
      <c r="CA7535"/>
      <c r="CB7535"/>
      <c r="CC7535"/>
      <c r="CD7535"/>
      <c r="CE7535"/>
      <c r="CF7535"/>
      <c r="CG7535"/>
      <c r="CH7535"/>
      <c r="CI7535"/>
      <c r="CJ7535"/>
      <c r="CK7535"/>
      <c r="DZJ7535"/>
      <c r="DZK7535"/>
      <c r="DZL7535"/>
      <c r="DZM7535"/>
      <c r="DZN7535"/>
      <c r="DZO7535"/>
      <c r="DZP7535"/>
      <c r="DZQ7535"/>
      <c r="DZR7535"/>
      <c r="DZS7535"/>
      <c r="DZT7535"/>
      <c r="DZU7535"/>
      <c r="DZV7535"/>
      <c r="DZW7535"/>
      <c r="DZX7535"/>
      <c r="DZY7535"/>
      <c r="DZZ7535"/>
      <c r="EAA7535"/>
      <c r="EAB7535"/>
      <c r="EAC7535"/>
      <c r="EAD7535"/>
      <c r="EAE7535"/>
      <c r="EAF7535"/>
      <c r="EAG7535"/>
      <c r="EAH7535"/>
    </row>
    <row r="7536" spans="38:89 3390:3414" x14ac:dyDescent="0.3"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  <c r="BE7536"/>
      <c r="BF7536"/>
      <c r="BG7536"/>
      <c r="BH7536"/>
      <c r="BI7536"/>
      <c r="BJ7536"/>
      <c r="BK7536"/>
      <c r="BL7536"/>
      <c r="BM7536"/>
      <c r="BN7536"/>
      <c r="BO7536"/>
      <c r="BP7536"/>
      <c r="BQ7536"/>
      <c r="BR7536"/>
      <c r="BS7536"/>
      <c r="BT7536"/>
      <c r="BU7536"/>
      <c r="BV7536"/>
      <c r="BW7536"/>
      <c r="BX7536"/>
      <c r="BY7536"/>
      <c r="BZ7536"/>
      <c r="CA7536"/>
      <c r="CB7536"/>
      <c r="CC7536"/>
      <c r="CD7536"/>
      <c r="CE7536"/>
      <c r="CF7536"/>
      <c r="CG7536"/>
      <c r="CH7536"/>
      <c r="CI7536"/>
      <c r="CJ7536"/>
      <c r="CK7536"/>
      <c r="DZJ7536"/>
      <c r="DZK7536"/>
      <c r="DZL7536"/>
      <c r="DZM7536"/>
      <c r="DZN7536"/>
      <c r="DZO7536"/>
      <c r="DZP7536"/>
      <c r="DZQ7536"/>
      <c r="DZR7536"/>
      <c r="DZS7536"/>
      <c r="DZT7536"/>
      <c r="DZU7536"/>
      <c r="DZV7536"/>
      <c r="DZW7536"/>
      <c r="DZX7536"/>
      <c r="DZY7536"/>
      <c r="DZZ7536"/>
      <c r="EAA7536"/>
      <c r="EAB7536"/>
      <c r="EAC7536"/>
      <c r="EAD7536"/>
      <c r="EAE7536"/>
      <c r="EAF7536"/>
      <c r="EAG7536"/>
      <c r="EAH7536"/>
    </row>
    <row r="7537" spans="38:89 3390:3414" x14ac:dyDescent="0.3"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  <c r="BE7537"/>
      <c r="BF7537"/>
      <c r="BG7537"/>
      <c r="BH7537"/>
      <c r="BI7537"/>
      <c r="BJ7537"/>
      <c r="BK7537"/>
      <c r="BL7537"/>
      <c r="BM7537"/>
      <c r="BN7537"/>
      <c r="BO7537"/>
      <c r="BP7537"/>
      <c r="BQ7537"/>
      <c r="BR7537"/>
      <c r="BS7537"/>
      <c r="BT7537"/>
      <c r="BU7537"/>
      <c r="BV7537"/>
      <c r="BW7537"/>
      <c r="BX7537"/>
      <c r="BY7537"/>
      <c r="BZ7537"/>
      <c r="CA7537"/>
      <c r="CB7537"/>
      <c r="CC7537"/>
      <c r="CD7537"/>
      <c r="CE7537"/>
      <c r="CF7537"/>
      <c r="CG7537"/>
      <c r="CH7537"/>
      <c r="CI7537"/>
      <c r="CJ7537"/>
      <c r="CK7537"/>
      <c r="DZJ7537"/>
      <c r="DZK7537"/>
      <c r="DZL7537"/>
      <c r="DZM7537"/>
      <c r="DZN7537"/>
      <c r="DZO7537"/>
      <c r="DZP7537"/>
      <c r="DZQ7537"/>
      <c r="DZR7537"/>
      <c r="DZS7537"/>
      <c r="DZT7537"/>
      <c r="DZU7537"/>
      <c r="DZV7537"/>
      <c r="DZW7537"/>
      <c r="DZX7537"/>
      <c r="DZY7537"/>
      <c r="DZZ7537"/>
      <c r="EAA7537"/>
      <c r="EAB7537"/>
      <c r="EAC7537"/>
      <c r="EAD7537"/>
      <c r="EAE7537"/>
      <c r="EAF7537"/>
      <c r="EAG7537"/>
      <c r="EAH7537"/>
    </row>
    <row r="7538" spans="38:89 3390:3414" x14ac:dyDescent="0.3"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  <c r="BE7538"/>
      <c r="BF7538"/>
      <c r="BG7538"/>
      <c r="BH7538"/>
      <c r="BI7538"/>
      <c r="BJ7538"/>
      <c r="BK7538"/>
      <c r="BL7538"/>
      <c r="BM7538"/>
      <c r="BN7538"/>
      <c r="BO7538"/>
      <c r="BP7538"/>
      <c r="BQ7538"/>
      <c r="BR7538"/>
      <c r="BS7538"/>
      <c r="BT7538"/>
      <c r="BU7538"/>
      <c r="BV7538"/>
      <c r="BW7538"/>
      <c r="BX7538"/>
      <c r="BY7538"/>
      <c r="BZ7538"/>
      <c r="CA7538"/>
      <c r="CB7538"/>
      <c r="CC7538"/>
      <c r="CD7538"/>
      <c r="CE7538"/>
      <c r="CF7538"/>
      <c r="CG7538"/>
      <c r="CH7538"/>
      <c r="CI7538"/>
      <c r="CJ7538"/>
      <c r="CK7538"/>
      <c r="DZJ7538"/>
      <c r="DZK7538"/>
      <c r="DZL7538"/>
      <c r="DZM7538"/>
      <c r="DZN7538"/>
      <c r="DZO7538"/>
      <c r="DZP7538"/>
      <c r="DZQ7538"/>
      <c r="DZR7538"/>
      <c r="DZS7538"/>
      <c r="DZT7538"/>
      <c r="DZU7538"/>
      <c r="DZV7538"/>
      <c r="DZW7538"/>
      <c r="DZX7538"/>
      <c r="DZY7538"/>
      <c r="DZZ7538"/>
      <c r="EAA7538"/>
      <c r="EAB7538"/>
      <c r="EAC7538"/>
      <c r="EAD7538"/>
      <c r="EAE7538"/>
      <c r="EAF7538"/>
      <c r="EAG7538"/>
      <c r="EAH7538"/>
    </row>
    <row r="7539" spans="38:89 3390:3414" x14ac:dyDescent="0.3"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  <c r="BE7539"/>
      <c r="BF7539"/>
      <c r="BG7539"/>
      <c r="BH7539"/>
      <c r="BI7539"/>
      <c r="BJ7539"/>
      <c r="BK7539"/>
      <c r="BL7539"/>
      <c r="BM7539"/>
      <c r="BN7539"/>
      <c r="BO7539"/>
      <c r="BP7539"/>
      <c r="BQ7539"/>
      <c r="BR7539"/>
      <c r="BS7539"/>
      <c r="BT7539"/>
      <c r="BU7539"/>
      <c r="BV7539"/>
      <c r="BW7539"/>
      <c r="BX7539"/>
      <c r="BY7539"/>
      <c r="BZ7539"/>
      <c r="CA7539"/>
      <c r="CB7539"/>
      <c r="CC7539"/>
      <c r="CD7539"/>
      <c r="CE7539"/>
      <c r="CF7539"/>
      <c r="CG7539"/>
      <c r="CH7539"/>
      <c r="CI7539"/>
      <c r="CJ7539"/>
      <c r="CK7539"/>
      <c r="DZJ7539"/>
      <c r="DZK7539"/>
      <c r="DZL7539"/>
      <c r="DZM7539"/>
      <c r="DZN7539"/>
      <c r="DZO7539"/>
      <c r="DZP7539"/>
      <c r="DZQ7539"/>
      <c r="DZR7539"/>
      <c r="DZS7539"/>
      <c r="DZT7539"/>
      <c r="DZU7539"/>
      <c r="DZV7539"/>
      <c r="DZW7539"/>
      <c r="DZX7539"/>
      <c r="DZY7539"/>
      <c r="DZZ7539"/>
      <c r="EAA7539"/>
      <c r="EAB7539"/>
      <c r="EAC7539"/>
      <c r="EAD7539"/>
      <c r="EAE7539"/>
      <c r="EAF7539"/>
      <c r="EAG7539"/>
      <c r="EAH7539"/>
    </row>
    <row r="7540" spans="38:89 3390:3414" x14ac:dyDescent="0.3"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  <c r="BE7540"/>
      <c r="BF7540"/>
      <c r="BG7540"/>
      <c r="BH7540"/>
      <c r="BI7540"/>
      <c r="BJ7540"/>
      <c r="BK7540"/>
      <c r="BL7540"/>
      <c r="BM7540"/>
      <c r="BN7540"/>
      <c r="BO7540"/>
      <c r="BP7540"/>
      <c r="BQ7540"/>
      <c r="BR7540"/>
      <c r="BS7540"/>
      <c r="BT7540"/>
      <c r="BU7540"/>
      <c r="BV7540"/>
      <c r="BW7540"/>
      <c r="BX7540"/>
      <c r="BY7540"/>
      <c r="BZ7540"/>
      <c r="CA7540"/>
      <c r="CB7540"/>
      <c r="CC7540"/>
      <c r="CD7540"/>
      <c r="CE7540"/>
      <c r="CF7540"/>
      <c r="CG7540"/>
      <c r="CH7540"/>
      <c r="CI7540"/>
      <c r="CJ7540"/>
      <c r="CK7540"/>
      <c r="DZJ7540"/>
      <c r="DZK7540"/>
      <c r="DZL7540"/>
      <c r="DZM7540"/>
      <c r="DZN7540"/>
      <c r="DZO7540"/>
      <c r="DZP7540"/>
      <c r="DZQ7540"/>
      <c r="DZR7540"/>
      <c r="DZS7540"/>
      <c r="DZT7540"/>
      <c r="DZU7540"/>
      <c r="DZV7540"/>
      <c r="DZW7540"/>
      <c r="DZX7540"/>
      <c r="DZY7540"/>
      <c r="DZZ7540"/>
      <c r="EAA7540"/>
      <c r="EAB7540"/>
      <c r="EAC7540"/>
      <c r="EAD7540"/>
      <c r="EAE7540"/>
      <c r="EAF7540"/>
      <c r="EAG7540"/>
      <c r="EAH7540"/>
    </row>
    <row r="7541" spans="38:89 3390:3414" x14ac:dyDescent="0.3"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  <c r="BE7541"/>
      <c r="BF7541"/>
      <c r="BG7541"/>
      <c r="BH7541"/>
      <c r="BI7541"/>
      <c r="BJ7541"/>
      <c r="BK7541"/>
      <c r="BL7541"/>
      <c r="BM7541"/>
      <c r="BN7541"/>
      <c r="BO7541"/>
      <c r="BP7541"/>
      <c r="BQ7541"/>
      <c r="BR7541"/>
      <c r="BS7541"/>
      <c r="BT7541"/>
      <c r="BU7541"/>
      <c r="BV7541"/>
      <c r="BW7541"/>
      <c r="BX7541"/>
      <c r="BY7541"/>
      <c r="BZ7541"/>
      <c r="CA7541"/>
      <c r="CB7541"/>
      <c r="CC7541"/>
      <c r="CD7541"/>
      <c r="CE7541"/>
      <c r="CF7541"/>
      <c r="CG7541"/>
      <c r="CH7541"/>
      <c r="CI7541"/>
      <c r="CJ7541"/>
      <c r="CK7541"/>
      <c r="DZJ7541"/>
      <c r="DZK7541"/>
      <c r="DZL7541"/>
      <c r="DZM7541"/>
      <c r="DZN7541"/>
      <c r="DZO7541"/>
      <c r="DZP7541"/>
      <c r="DZQ7541"/>
      <c r="DZR7541"/>
      <c r="DZS7541"/>
      <c r="DZT7541"/>
      <c r="DZU7541"/>
      <c r="DZV7541"/>
      <c r="DZW7541"/>
      <c r="DZX7541"/>
      <c r="DZY7541"/>
      <c r="DZZ7541"/>
      <c r="EAA7541"/>
      <c r="EAB7541"/>
      <c r="EAC7541"/>
      <c r="EAD7541"/>
      <c r="EAE7541"/>
      <c r="EAF7541"/>
      <c r="EAG7541"/>
      <c r="EAH7541"/>
    </row>
    <row r="7542" spans="38:89 3390:3414" x14ac:dyDescent="0.3"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  <c r="BE7542"/>
      <c r="BF7542"/>
      <c r="BG7542"/>
      <c r="BH7542"/>
      <c r="BI7542"/>
      <c r="BJ7542"/>
      <c r="BK7542"/>
      <c r="BL7542"/>
      <c r="BM7542"/>
      <c r="BN7542"/>
      <c r="BO7542"/>
      <c r="BP7542"/>
      <c r="BQ7542"/>
      <c r="BR7542"/>
      <c r="BS7542"/>
      <c r="BT7542"/>
      <c r="BU7542"/>
      <c r="BV7542"/>
      <c r="BW7542"/>
      <c r="BX7542"/>
      <c r="BY7542"/>
      <c r="BZ7542"/>
      <c r="CA7542"/>
      <c r="CB7542"/>
      <c r="CC7542"/>
      <c r="CD7542"/>
      <c r="CE7542"/>
      <c r="CF7542"/>
      <c r="CG7542"/>
      <c r="CH7542"/>
      <c r="CI7542"/>
      <c r="CJ7542"/>
      <c r="CK7542"/>
      <c r="DZJ7542"/>
      <c r="DZK7542"/>
      <c r="DZL7542"/>
      <c r="DZM7542"/>
      <c r="DZN7542"/>
      <c r="DZO7542"/>
      <c r="DZP7542"/>
      <c r="DZQ7542"/>
      <c r="DZR7542"/>
      <c r="DZS7542"/>
      <c r="DZT7542"/>
      <c r="DZU7542"/>
      <c r="DZV7542"/>
      <c r="DZW7542"/>
      <c r="DZX7542"/>
      <c r="DZY7542"/>
      <c r="DZZ7542"/>
      <c r="EAA7542"/>
      <c r="EAB7542"/>
      <c r="EAC7542"/>
      <c r="EAD7542"/>
      <c r="EAE7542"/>
      <c r="EAF7542"/>
      <c r="EAG7542"/>
      <c r="EAH7542"/>
    </row>
    <row r="7543" spans="38:89 3390:3414" x14ac:dyDescent="0.3"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  <c r="BE7543"/>
      <c r="BF7543"/>
      <c r="BG7543"/>
      <c r="BH7543"/>
      <c r="BI7543"/>
      <c r="BJ7543"/>
      <c r="BK7543"/>
      <c r="BL7543"/>
      <c r="BM7543"/>
      <c r="BN7543"/>
      <c r="BO7543"/>
      <c r="BP7543"/>
      <c r="BQ7543"/>
      <c r="BR7543"/>
      <c r="BS7543"/>
      <c r="BT7543"/>
      <c r="BU7543"/>
      <c r="BV7543"/>
      <c r="BW7543"/>
      <c r="BX7543"/>
      <c r="BY7543"/>
      <c r="BZ7543"/>
      <c r="CA7543"/>
      <c r="CB7543"/>
      <c r="CC7543"/>
      <c r="CD7543"/>
      <c r="CE7543"/>
      <c r="CF7543"/>
      <c r="CG7543"/>
      <c r="CH7543"/>
      <c r="CI7543"/>
      <c r="CJ7543"/>
      <c r="CK7543"/>
      <c r="DZJ7543"/>
      <c r="DZK7543"/>
      <c r="DZL7543"/>
      <c r="DZM7543"/>
      <c r="DZN7543"/>
      <c r="DZO7543"/>
      <c r="DZP7543"/>
      <c r="DZQ7543"/>
      <c r="DZR7543"/>
      <c r="DZS7543"/>
      <c r="DZT7543"/>
      <c r="DZU7543"/>
      <c r="DZV7543"/>
      <c r="DZW7543"/>
      <c r="DZX7543"/>
      <c r="DZY7543"/>
      <c r="DZZ7543"/>
      <c r="EAA7543"/>
      <c r="EAB7543"/>
      <c r="EAC7543"/>
      <c r="EAD7543"/>
      <c r="EAE7543"/>
      <c r="EAF7543"/>
      <c r="EAG7543"/>
      <c r="EAH7543"/>
    </row>
    <row r="7544" spans="38:89 3390:3414" x14ac:dyDescent="0.3"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  <c r="BE7544"/>
      <c r="BF7544"/>
      <c r="BG7544"/>
      <c r="BH7544"/>
      <c r="BI7544"/>
      <c r="BJ7544"/>
      <c r="BK7544"/>
      <c r="BL7544"/>
      <c r="BM7544"/>
      <c r="BN7544"/>
      <c r="BO7544"/>
      <c r="BP7544"/>
      <c r="BQ7544"/>
      <c r="BR7544"/>
      <c r="BS7544"/>
      <c r="BT7544"/>
      <c r="BU7544"/>
      <c r="BV7544"/>
      <c r="BW7544"/>
      <c r="BX7544"/>
      <c r="BY7544"/>
      <c r="BZ7544"/>
      <c r="CA7544"/>
      <c r="CB7544"/>
      <c r="CC7544"/>
      <c r="CD7544"/>
      <c r="CE7544"/>
      <c r="CF7544"/>
      <c r="CG7544"/>
      <c r="CH7544"/>
      <c r="CI7544"/>
      <c r="CJ7544"/>
      <c r="CK7544"/>
      <c r="DZJ7544"/>
      <c r="DZK7544"/>
      <c r="DZL7544"/>
      <c r="DZM7544"/>
      <c r="DZN7544"/>
      <c r="DZO7544"/>
      <c r="DZP7544"/>
      <c r="DZQ7544"/>
      <c r="DZR7544"/>
      <c r="DZS7544"/>
      <c r="DZT7544"/>
      <c r="DZU7544"/>
      <c r="DZV7544"/>
      <c r="DZW7544"/>
      <c r="DZX7544"/>
      <c r="DZY7544"/>
      <c r="DZZ7544"/>
      <c r="EAA7544"/>
      <c r="EAB7544"/>
      <c r="EAC7544"/>
      <c r="EAD7544"/>
      <c r="EAE7544"/>
      <c r="EAF7544"/>
      <c r="EAG7544"/>
      <c r="EAH7544"/>
    </row>
    <row r="7545" spans="38:89 3390:3414" x14ac:dyDescent="0.3"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  <c r="BE7545"/>
      <c r="BF7545"/>
      <c r="BG7545"/>
      <c r="BH7545"/>
      <c r="BI7545"/>
      <c r="BJ7545"/>
      <c r="BK7545"/>
      <c r="BL7545"/>
      <c r="BM7545"/>
      <c r="BN7545"/>
      <c r="BO7545"/>
      <c r="BP7545"/>
      <c r="BQ7545"/>
      <c r="BR7545"/>
      <c r="BS7545"/>
      <c r="BT7545"/>
      <c r="BU7545"/>
      <c r="BV7545"/>
      <c r="BW7545"/>
      <c r="BX7545"/>
      <c r="BY7545"/>
      <c r="BZ7545"/>
      <c r="CA7545"/>
      <c r="CB7545"/>
      <c r="CC7545"/>
      <c r="CD7545"/>
      <c r="CE7545"/>
      <c r="CF7545"/>
      <c r="CG7545"/>
      <c r="CH7545"/>
      <c r="CI7545"/>
      <c r="CJ7545"/>
      <c r="CK7545"/>
      <c r="DZJ7545"/>
      <c r="DZK7545"/>
      <c r="DZL7545"/>
      <c r="DZM7545"/>
      <c r="DZN7545"/>
      <c r="DZO7545"/>
      <c r="DZP7545"/>
      <c r="DZQ7545"/>
      <c r="DZR7545"/>
      <c r="DZS7545"/>
      <c r="DZT7545"/>
      <c r="DZU7545"/>
      <c r="DZV7545"/>
      <c r="DZW7545"/>
      <c r="DZX7545"/>
      <c r="DZY7545"/>
      <c r="DZZ7545"/>
      <c r="EAA7545"/>
      <c r="EAB7545"/>
      <c r="EAC7545"/>
      <c r="EAD7545"/>
      <c r="EAE7545"/>
      <c r="EAF7545"/>
      <c r="EAG7545"/>
      <c r="EAH7545"/>
    </row>
    <row r="7546" spans="38:89 3390:3414" x14ac:dyDescent="0.3"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  <c r="BE7546"/>
      <c r="BF7546"/>
      <c r="BG7546"/>
      <c r="BH7546"/>
      <c r="BI7546"/>
      <c r="BJ7546"/>
      <c r="BK7546"/>
      <c r="BL7546"/>
      <c r="BM7546"/>
      <c r="BN7546"/>
      <c r="BO7546"/>
      <c r="BP7546"/>
      <c r="BQ7546"/>
      <c r="BR7546"/>
      <c r="BS7546"/>
      <c r="BT7546"/>
      <c r="BU7546"/>
      <c r="BV7546"/>
      <c r="BW7546"/>
      <c r="BX7546"/>
      <c r="BY7546"/>
      <c r="BZ7546"/>
      <c r="CA7546"/>
      <c r="CB7546"/>
      <c r="CC7546"/>
      <c r="CD7546"/>
      <c r="CE7546"/>
      <c r="CF7546"/>
      <c r="CG7546"/>
      <c r="CH7546"/>
      <c r="CI7546"/>
      <c r="CJ7546"/>
      <c r="CK7546"/>
      <c r="DZJ7546"/>
      <c r="DZK7546"/>
      <c r="DZL7546"/>
      <c r="DZM7546"/>
      <c r="DZN7546"/>
      <c r="DZO7546"/>
      <c r="DZP7546"/>
      <c r="DZQ7546"/>
      <c r="DZR7546"/>
      <c r="DZS7546"/>
      <c r="DZT7546"/>
      <c r="DZU7546"/>
      <c r="DZV7546"/>
      <c r="DZW7546"/>
      <c r="DZX7546"/>
      <c r="DZY7546"/>
      <c r="DZZ7546"/>
      <c r="EAA7546"/>
      <c r="EAB7546"/>
      <c r="EAC7546"/>
      <c r="EAD7546"/>
      <c r="EAE7546"/>
      <c r="EAF7546"/>
      <c r="EAG7546"/>
      <c r="EAH7546"/>
    </row>
    <row r="7547" spans="38:89 3390:3414" x14ac:dyDescent="0.3"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  <c r="BE7547"/>
      <c r="BF7547"/>
      <c r="BG7547"/>
      <c r="BH7547"/>
      <c r="BI7547"/>
      <c r="BJ7547"/>
      <c r="BK7547"/>
      <c r="BL7547"/>
      <c r="BM7547"/>
      <c r="BN7547"/>
      <c r="BO7547"/>
      <c r="BP7547"/>
      <c r="BQ7547"/>
      <c r="BR7547"/>
      <c r="BS7547"/>
      <c r="BT7547"/>
      <c r="BU7547"/>
      <c r="BV7547"/>
      <c r="BW7547"/>
      <c r="BX7547"/>
      <c r="BY7547"/>
      <c r="BZ7547"/>
      <c r="CA7547"/>
      <c r="CB7547"/>
      <c r="CC7547"/>
      <c r="CD7547"/>
      <c r="CE7547"/>
      <c r="CF7547"/>
      <c r="CG7547"/>
      <c r="CH7547"/>
      <c r="CI7547"/>
      <c r="CJ7547"/>
      <c r="CK7547"/>
      <c r="DZJ7547"/>
      <c r="DZK7547"/>
      <c r="DZL7547"/>
      <c r="DZM7547"/>
      <c r="DZN7547"/>
      <c r="DZO7547"/>
      <c r="DZP7547"/>
      <c r="DZQ7547"/>
      <c r="DZR7547"/>
      <c r="DZS7547"/>
      <c r="DZT7547"/>
      <c r="DZU7547"/>
      <c r="DZV7547"/>
      <c r="DZW7547"/>
      <c r="DZX7547"/>
      <c r="DZY7547"/>
      <c r="DZZ7547"/>
      <c r="EAA7547"/>
      <c r="EAB7547"/>
      <c r="EAC7547"/>
      <c r="EAD7547"/>
      <c r="EAE7547"/>
      <c r="EAF7547"/>
      <c r="EAG7547"/>
      <c r="EAH7547"/>
    </row>
    <row r="7548" spans="38:89 3390:3414" x14ac:dyDescent="0.3"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  <c r="BE7548"/>
      <c r="BF7548"/>
      <c r="BG7548"/>
      <c r="BH7548"/>
      <c r="BI7548"/>
      <c r="BJ7548"/>
      <c r="BK7548"/>
      <c r="BL7548"/>
      <c r="BM7548"/>
      <c r="BN7548"/>
      <c r="BO7548"/>
      <c r="BP7548"/>
      <c r="BQ7548"/>
      <c r="BR7548"/>
      <c r="BS7548"/>
      <c r="BT7548"/>
      <c r="BU7548"/>
      <c r="BV7548"/>
      <c r="BW7548"/>
      <c r="BX7548"/>
      <c r="BY7548"/>
      <c r="BZ7548"/>
      <c r="CA7548"/>
      <c r="CB7548"/>
      <c r="CC7548"/>
      <c r="CD7548"/>
      <c r="CE7548"/>
      <c r="CF7548"/>
      <c r="CG7548"/>
      <c r="CH7548"/>
      <c r="CI7548"/>
      <c r="CJ7548"/>
      <c r="CK7548"/>
      <c r="DZJ7548"/>
      <c r="DZK7548"/>
      <c r="DZL7548"/>
      <c r="DZM7548"/>
      <c r="DZN7548"/>
      <c r="DZO7548"/>
      <c r="DZP7548"/>
      <c r="DZQ7548"/>
      <c r="DZR7548"/>
      <c r="DZS7548"/>
      <c r="DZT7548"/>
      <c r="DZU7548"/>
      <c r="DZV7548"/>
      <c r="DZW7548"/>
      <c r="DZX7548"/>
      <c r="DZY7548"/>
      <c r="DZZ7548"/>
      <c r="EAA7548"/>
      <c r="EAB7548"/>
      <c r="EAC7548"/>
      <c r="EAD7548"/>
      <c r="EAE7548"/>
      <c r="EAF7548"/>
      <c r="EAG7548"/>
      <c r="EAH7548"/>
    </row>
    <row r="7549" spans="38:89 3390:3414" x14ac:dyDescent="0.3"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  <c r="BE7549"/>
      <c r="BF7549"/>
      <c r="BG7549"/>
      <c r="BH7549"/>
      <c r="BI7549"/>
      <c r="BJ7549"/>
      <c r="BK7549"/>
      <c r="BL7549"/>
      <c r="BM7549"/>
      <c r="BN7549"/>
      <c r="BO7549"/>
      <c r="BP7549"/>
      <c r="BQ7549"/>
      <c r="BR7549"/>
      <c r="BS7549"/>
      <c r="BT7549"/>
      <c r="BU7549"/>
      <c r="BV7549"/>
      <c r="BW7549"/>
      <c r="BX7549"/>
      <c r="BY7549"/>
      <c r="BZ7549"/>
      <c r="CA7549"/>
      <c r="CB7549"/>
      <c r="CC7549"/>
      <c r="CD7549"/>
      <c r="CE7549"/>
      <c r="CF7549"/>
      <c r="CG7549"/>
      <c r="CH7549"/>
      <c r="CI7549"/>
      <c r="CJ7549"/>
      <c r="CK7549"/>
      <c r="DZJ7549"/>
      <c r="DZK7549"/>
      <c r="DZL7549"/>
      <c r="DZM7549"/>
      <c r="DZN7549"/>
      <c r="DZO7549"/>
      <c r="DZP7549"/>
      <c r="DZQ7549"/>
      <c r="DZR7549"/>
      <c r="DZS7549"/>
      <c r="DZT7549"/>
      <c r="DZU7549"/>
      <c r="DZV7549"/>
      <c r="DZW7549"/>
      <c r="DZX7549"/>
      <c r="DZY7549"/>
      <c r="DZZ7549"/>
      <c r="EAA7549"/>
      <c r="EAB7549"/>
      <c r="EAC7549"/>
      <c r="EAD7549"/>
      <c r="EAE7549"/>
      <c r="EAF7549"/>
      <c r="EAG7549"/>
      <c r="EAH7549"/>
    </row>
    <row r="7550" spans="38:89 3390:3414" x14ac:dyDescent="0.3"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  <c r="BE7550"/>
      <c r="BF7550"/>
      <c r="BG7550"/>
      <c r="BH7550"/>
      <c r="BI7550"/>
      <c r="BJ7550"/>
      <c r="BK7550"/>
      <c r="BL7550"/>
      <c r="BM7550"/>
      <c r="BN7550"/>
      <c r="BO7550"/>
      <c r="BP7550"/>
      <c r="BQ7550"/>
      <c r="BR7550"/>
      <c r="BS7550"/>
      <c r="BT7550"/>
      <c r="BU7550"/>
      <c r="BV7550"/>
      <c r="BW7550"/>
      <c r="BX7550"/>
      <c r="BY7550"/>
      <c r="BZ7550"/>
      <c r="CA7550"/>
      <c r="CB7550"/>
      <c r="CC7550"/>
      <c r="CD7550"/>
      <c r="CE7550"/>
      <c r="CF7550"/>
      <c r="CG7550"/>
      <c r="CH7550"/>
      <c r="CI7550"/>
      <c r="CJ7550"/>
      <c r="CK7550"/>
      <c r="DZJ7550"/>
      <c r="DZK7550"/>
      <c r="DZL7550"/>
      <c r="DZM7550"/>
      <c r="DZN7550"/>
      <c r="DZO7550"/>
      <c r="DZP7550"/>
      <c r="DZQ7550"/>
      <c r="DZR7550"/>
      <c r="DZS7550"/>
      <c r="DZT7550"/>
      <c r="DZU7550"/>
      <c r="DZV7550"/>
      <c r="DZW7550"/>
      <c r="DZX7550"/>
      <c r="DZY7550"/>
      <c r="DZZ7550"/>
      <c r="EAA7550"/>
      <c r="EAB7550"/>
      <c r="EAC7550"/>
      <c r="EAD7550"/>
      <c r="EAE7550"/>
      <c r="EAF7550"/>
      <c r="EAG7550"/>
      <c r="EAH7550"/>
    </row>
    <row r="7551" spans="38:89 3390:3414" x14ac:dyDescent="0.3"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  <c r="BE7551"/>
      <c r="BF7551"/>
      <c r="BG7551"/>
      <c r="BH7551"/>
      <c r="BI7551"/>
      <c r="BJ7551"/>
      <c r="BK7551"/>
      <c r="BL7551"/>
      <c r="BM7551"/>
      <c r="BN7551"/>
      <c r="BO7551"/>
      <c r="BP7551"/>
      <c r="BQ7551"/>
      <c r="BR7551"/>
      <c r="BS7551"/>
      <c r="BT7551"/>
      <c r="BU7551"/>
      <c r="BV7551"/>
      <c r="BW7551"/>
      <c r="BX7551"/>
      <c r="BY7551"/>
      <c r="BZ7551"/>
      <c r="CA7551"/>
      <c r="CB7551"/>
      <c r="CC7551"/>
      <c r="CD7551"/>
      <c r="CE7551"/>
      <c r="CF7551"/>
      <c r="CG7551"/>
      <c r="CH7551"/>
      <c r="CI7551"/>
      <c r="CJ7551"/>
      <c r="CK7551"/>
      <c r="DZJ7551"/>
      <c r="DZK7551"/>
      <c r="DZL7551"/>
      <c r="DZM7551"/>
      <c r="DZN7551"/>
      <c r="DZO7551"/>
      <c r="DZP7551"/>
      <c r="DZQ7551"/>
      <c r="DZR7551"/>
      <c r="DZS7551"/>
      <c r="DZT7551"/>
      <c r="DZU7551"/>
      <c r="DZV7551"/>
      <c r="DZW7551"/>
      <c r="DZX7551"/>
      <c r="DZY7551"/>
      <c r="DZZ7551"/>
      <c r="EAA7551"/>
      <c r="EAB7551"/>
      <c r="EAC7551"/>
      <c r="EAD7551"/>
      <c r="EAE7551"/>
      <c r="EAF7551"/>
      <c r="EAG7551"/>
      <c r="EAH7551"/>
    </row>
    <row r="7552" spans="38:89 3390:3414" x14ac:dyDescent="0.3"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  <c r="BE7552"/>
      <c r="BF7552"/>
      <c r="BG7552"/>
      <c r="BH7552"/>
      <c r="BI7552"/>
      <c r="BJ7552"/>
      <c r="BK7552"/>
      <c r="BL7552"/>
      <c r="BM7552"/>
      <c r="BN7552"/>
      <c r="BO7552"/>
      <c r="BP7552"/>
      <c r="BQ7552"/>
      <c r="BR7552"/>
      <c r="BS7552"/>
      <c r="BT7552"/>
      <c r="BU7552"/>
      <c r="BV7552"/>
      <c r="BW7552"/>
      <c r="BX7552"/>
      <c r="BY7552"/>
      <c r="BZ7552"/>
      <c r="CA7552"/>
      <c r="CB7552"/>
      <c r="CC7552"/>
      <c r="CD7552"/>
      <c r="CE7552"/>
      <c r="CF7552"/>
      <c r="CG7552"/>
      <c r="CH7552"/>
      <c r="CI7552"/>
      <c r="CJ7552"/>
      <c r="CK7552"/>
      <c r="DZJ7552"/>
      <c r="DZK7552"/>
      <c r="DZL7552"/>
      <c r="DZM7552"/>
      <c r="DZN7552"/>
      <c r="DZO7552"/>
      <c r="DZP7552"/>
      <c r="DZQ7552"/>
      <c r="DZR7552"/>
      <c r="DZS7552"/>
      <c r="DZT7552"/>
      <c r="DZU7552"/>
      <c r="DZV7552"/>
      <c r="DZW7552"/>
      <c r="DZX7552"/>
      <c r="DZY7552"/>
      <c r="DZZ7552"/>
      <c r="EAA7552"/>
      <c r="EAB7552"/>
      <c r="EAC7552"/>
      <c r="EAD7552"/>
      <c r="EAE7552"/>
      <c r="EAF7552"/>
      <c r="EAG7552"/>
      <c r="EAH7552"/>
    </row>
    <row r="7553" spans="38:89 3390:3414" x14ac:dyDescent="0.3"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  <c r="BE7553"/>
      <c r="BF7553"/>
      <c r="BG7553"/>
      <c r="BH7553"/>
      <c r="BI7553"/>
      <c r="BJ7553"/>
      <c r="BK7553"/>
      <c r="BL7553"/>
      <c r="BM7553"/>
      <c r="BN7553"/>
      <c r="BO7553"/>
      <c r="BP7553"/>
      <c r="BQ7553"/>
      <c r="BR7553"/>
      <c r="BS7553"/>
      <c r="BT7553"/>
      <c r="BU7553"/>
      <c r="BV7553"/>
      <c r="BW7553"/>
      <c r="BX7553"/>
      <c r="BY7553"/>
      <c r="BZ7553"/>
      <c r="CA7553"/>
      <c r="CB7553"/>
      <c r="CC7553"/>
      <c r="CD7553"/>
      <c r="CE7553"/>
      <c r="CF7553"/>
      <c r="CG7553"/>
      <c r="CH7553"/>
      <c r="CI7553"/>
      <c r="CJ7553"/>
      <c r="CK7553"/>
      <c r="DZJ7553"/>
      <c r="DZK7553"/>
      <c r="DZL7553"/>
      <c r="DZM7553"/>
      <c r="DZN7553"/>
      <c r="DZO7553"/>
      <c r="DZP7553"/>
      <c r="DZQ7553"/>
      <c r="DZR7553"/>
      <c r="DZS7553"/>
      <c r="DZT7553"/>
      <c r="DZU7553"/>
      <c r="DZV7553"/>
      <c r="DZW7553"/>
      <c r="DZX7553"/>
      <c r="DZY7553"/>
      <c r="DZZ7553"/>
      <c r="EAA7553"/>
      <c r="EAB7553"/>
      <c r="EAC7553"/>
      <c r="EAD7553"/>
      <c r="EAE7553"/>
      <c r="EAF7553"/>
      <c r="EAG7553"/>
      <c r="EAH7553"/>
    </row>
    <row r="7554" spans="38:89 3390:3414" x14ac:dyDescent="0.3"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  <c r="BE7554"/>
      <c r="BF7554"/>
      <c r="BG7554"/>
      <c r="BH7554"/>
      <c r="BI7554"/>
      <c r="BJ7554"/>
      <c r="BK7554"/>
      <c r="BL7554"/>
      <c r="BM7554"/>
      <c r="BN7554"/>
      <c r="BO7554"/>
      <c r="BP7554"/>
      <c r="BQ7554"/>
      <c r="BR7554"/>
      <c r="BS7554"/>
      <c r="BT7554"/>
      <c r="BU7554"/>
      <c r="BV7554"/>
      <c r="BW7554"/>
      <c r="BX7554"/>
      <c r="BY7554"/>
      <c r="BZ7554"/>
      <c r="CA7554"/>
      <c r="CB7554"/>
      <c r="CC7554"/>
      <c r="CD7554"/>
      <c r="CE7554"/>
      <c r="CF7554"/>
      <c r="CG7554"/>
      <c r="CH7554"/>
      <c r="CI7554"/>
      <c r="CJ7554"/>
      <c r="CK7554"/>
      <c r="DZJ7554"/>
      <c r="DZK7554"/>
      <c r="DZL7554"/>
      <c r="DZM7554"/>
      <c r="DZN7554"/>
      <c r="DZO7554"/>
      <c r="DZP7554"/>
      <c r="DZQ7554"/>
      <c r="DZR7554"/>
      <c r="DZS7554"/>
      <c r="DZT7554"/>
      <c r="DZU7554"/>
      <c r="DZV7554"/>
      <c r="DZW7554"/>
      <c r="DZX7554"/>
      <c r="DZY7554"/>
      <c r="DZZ7554"/>
      <c r="EAA7554"/>
      <c r="EAB7554"/>
      <c r="EAC7554"/>
      <c r="EAD7554"/>
      <c r="EAE7554"/>
      <c r="EAF7554"/>
      <c r="EAG7554"/>
      <c r="EAH7554"/>
    </row>
    <row r="7555" spans="38:89 3390:3414" x14ac:dyDescent="0.3"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  <c r="BE7555"/>
      <c r="BF7555"/>
      <c r="BG7555"/>
      <c r="BH7555"/>
      <c r="BI7555"/>
      <c r="BJ7555"/>
      <c r="BK7555"/>
      <c r="BL7555"/>
      <c r="BM7555"/>
      <c r="BN7555"/>
      <c r="BO7555"/>
      <c r="BP7555"/>
      <c r="BQ7555"/>
      <c r="BR7555"/>
      <c r="BS7555"/>
      <c r="BT7555"/>
      <c r="BU7555"/>
      <c r="BV7555"/>
      <c r="BW7555"/>
      <c r="BX7555"/>
      <c r="BY7555"/>
      <c r="BZ7555"/>
      <c r="CA7555"/>
      <c r="CB7555"/>
      <c r="CC7555"/>
      <c r="CD7555"/>
      <c r="CE7555"/>
      <c r="CF7555"/>
      <c r="CG7555"/>
      <c r="CH7555"/>
      <c r="CI7555"/>
      <c r="CJ7555"/>
      <c r="CK7555"/>
      <c r="DZJ7555"/>
      <c r="DZK7555"/>
      <c r="DZL7555"/>
      <c r="DZM7555"/>
      <c r="DZN7555"/>
      <c r="DZO7555"/>
      <c r="DZP7555"/>
      <c r="DZQ7555"/>
      <c r="DZR7555"/>
      <c r="DZS7555"/>
      <c r="DZT7555"/>
      <c r="DZU7555"/>
      <c r="DZV7555"/>
      <c r="DZW7555"/>
      <c r="DZX7555"/>
      <c r="DZY7555"/>
      <c r="DZZ7555"/>
      <c r="EAA7555"/>
      <c r="EAB7555"/>
      <c r="EAC7555"/>
      <c r="EAD7555"/>
      <c r="EAE7555"/>
      <c r="EAF7555"/>
      <c r="EAG7555"/>
      <c r="EAH7555"/>
    </row>
    <row r="7556" spans="38:89 3390:3414" x14ac:dyDescent="0.3"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  <c r="BE7556"/>
      <c r="BF7556"/>
      <c r="BG7556"/>
      <c r="BH7556"/>
      <c r="BI7556"/>
      <c r="BJ7556"/>
      <c r="BK7556"/>
      <c r="BL7556"/>
      <c r="BM7556"/>
      <c r="BN7556"/>
      <c r="BO7556"/>
      <c r="BP7556"/>
      <c r="BQ7556"/>
      <c r="BR7556"/>
      <c r="BS7556"/>
      <c r="BT7556"/>
      <c r="BU7556"/>
      <c r="BV7556"/>
      <c r="BW7556"/>
      <c r="BX7556"/>
      <c r="BY7556"/>
      <c r="BZ7556"/>
      <c r="CA7556"/>
      <c r="CB7556"/>
      <c r="CC7556"/>
      <c r="CD7556"/>
      <c r="CE7556"/>
      <c r="CF7556"/>
      <c r="CG7556"/>
      <c r="CH7556"/>
      <c r="CI7556"/>
      <c r="CJ7556"/>
      <c r="CK7556"/>
      <c r="DZJ7556"/>
      <c r="DZK7556"/>
      <c r="DZL7556"/>
      <c r="DZM7556"/>
      <c r="DZN7556"/>
      <c r="DZO7556"/>
      <c r="DZP7556"/>
      <c r="DZQ7556"/>
      <c r="DZR7556"/>
      <c r="DZS7556"/>
      <c r="DZT7556"/>
      <c r="DZU7556"/>
      <c r="DZV7556"/>
      <c r="DZW7556"/>
      <c r="DZX7556"/>
      <c r="DZY7556"/>
      <c r="DZZ7556"/>
      <c r="EAA7556"/>
      <c r="EAB7556"/>
      <c r="EAC7556"/>
      <c r="EAD7556"/>
      <c r="EAE7556"/>
      <c r="EAF7556"/>
      <c r="EAG7556"/>
      <c r="EAH7556"/>
    </row>
    <row r="7557" spans="38:89 3390:3414" x14ac:dyDescent="0.3"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  <c r="BE7557"/>
      <c r="BF7557"/>
      <c r="BG7557"/>
      <c r="BH7557"/>
      <c r="BI7557"/>
      <c r="BJ7557"/>
      <c r="BK7557"/>
      <c r="BL7557"/>
      <c r="BM7557"/>
      <c r="BN7557"/>
      <c r="BO7557"/>
      <c r="BP7557"/>
      <c r="BQ7557"/>
      <c r="BR7557"/>
      <c r="BS7557"/>
      <c r="BT7557"/>
      <c r="BU7557"/>
      <c r="BV7557"/>
      <c r="BW7557"/>
      <c r="BX7557"/>
      <c r="BY7557"/>
      <c r="BZ7557"/>
      <c r="CA7557"/>
      <c r="CB7557"/>
      <c r="CC7557"/>
      <c r="CD7557"/>
      <c r="CE7557"/>
      <c r="CF7557"/>
      <c r="CG7557"/>
      <c r="CH7557"/>
      <c r="CI7557"/>
      <c r="CJ7557"/>
      <c r="CK7557"/>
      <c r="DZJ7557"/>
      <c r="DZK7557"/>
      <c r="DZL7557"/>
      <c r="DZM7557"/>
      <c r="DZN7557"/>
      <c r="DZO7557"/>
      <c r="DZP7557"/>
      <c r="DZQ7557"/>
      <c r="DZR7557"/>
      <c r="DZS7557"/>
      <c r="DZT7557"/>
      <c r="DZU7557"/>
      <c r="DZV7557"/>
      <c r="DZW7557"/>
      <c r="DZX7557"/>
      <c r="DZY7557"/>
      <c r="DZZ7557"/>
      <c r="EAA7557"/>
      <c r="EAB7557"/>
      <c r="EAC7557"/>
      <c r="EAD7557"/>
      <c r="EAE7557"/>
      <c r="EAF7557"/>
      <c r="EAG7557"/>
      <c r="EAH7557"/>
    </row>
    <row r="7558" spans="38:89 3390:3414" x14ac:dyDescent="0.3"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  <c r="BE7558"/>
      <c r="BF7558"/>
      <c r="BG7558"/>
      <c r="BH7558"/>
      <c r="BI7558"/>
      <c r="BJ7558"/>
      <c r="BK7558"/>
      <c r="BL7558"/>
      <c r="BM7558"/>
      <c r="BN7558"/>
      <c r="BO7558"/>
      <c r="BP7558"/>
      <c r="BQ7558"/>
      <c r="BR7558"/>
      <c r="BS7558"/>
      <c r="BT7558"/>
      <c r="BU7558"/>
      <c r="BV7558"/>
      <c r="BW7558"/>
      <c r="BX7558"/>
      <c r="BY7558"/>
      <c r="BZ7558"/>
      <c r="CA7558"/>
      <c r="CB7558"/>
      <c r="CC7558"/>
      <c r="CD7558"/>
      <c r="CE7558"/>
      <c r="CF7558"/>
      <c r="CG7558"/>
      <c r="CH7558"/>
      <c r="CI7558"/>
      <c r="CJ7558"/>
      <c r="CK7558"/>
      <c r="DZJ7558"/>
      <c r="DZK7558"/>
      <c r="DZL7558"/>
      <c r="DZM7558"/>
      <c r="DZN7558"/>
      <c r="DZO7558"/>
      <c r="DZP7558"/>
      <c r="DZQ7558"/>
      <c r="DZR7558"/>
      <c r="DZS7558"/>
      <c r="DZT7558"/>
      <c r="DZU7558"/>
      <c r="DZV7558"/>
      <c r="DZW7558"/>
      <c r="DZX7558"/>
      <c r="DZY7558"/>
      <c r="DZZ7558"/>
      <c r="EAA7558"/>
      <c r="EAB7558"/>
      <c r="EAC7558"/>
      <c r="EAD7558"/>
      <c r="EAE7558"/>
      <c r="EAF7558"/>
      <c r="EAG7558"/>
      <c r="EAH7558"/>
    </row>
    <row r="7559" spans="38:89 3390:3414" x14ac:dyDescent="0.3"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  <c r="BE7559"/>
      <c r="BF7559"/>
      <c r="BG7559"/>
      <c r="BH7559"/>
      <c r="BI7559"/>
      <c r="BJ7559"/>
      <c r="BK7559"/>
      <c r="BL7559"/>
      <c r="BM7559"/>
      <c r="BN7559"/>
      <c r="BO7559"/>
      <c r="BP7559"/>
      <c r="BQ7559"/>
      <c r="BR7559"/>
      <c r="BS7559"/>
      <c r="BT7559"/>
      <c r="BU7559"/>
      <c r="BV7559"/>
      <c r="BW7559"/>
      <c r="BX7559"/>
      <c r="BY7559"/>
      <c r="BZ7559"/>
      <c r="CA7559"/>
      <c r="CB7559"/>
      <c r="CC7559"/>
      <c r="CD7559"/>
      <c r="CE7559"/>
      <c r="CF7559"/>
      <c r="CG7559"/>
      <c r="CH7559"/>
      <c r="CI7559"/>
      <c r="CJ7559"/>
      <c r="CK7559"/>
      <c r="DZJ7559"/>
      <c r="DZK7559"/>
      <c r="DZL7559"/>
      <c r="DZM7559"/>
      <c r="DZN7559"/>
      <c r="DZO7559"/>
      <c r="DZP7559"/>
      <c r="DZQ7559"/>
      <c r="DZR7559"/>
      <c r="DZS7559"/>
      <c r="DZT7559"/>
      <c r="DZU7559"/>
      <c r="DZV7559"/>
      <c r="DZW7559"/>
      <c r="DZX7559"/>
      <c r="DZY7559"/>
      <c r="DZZ7559"/>
      <c r="EAA7559"/>
      <c r="EAB7559"/>
      <c r="EAC7559"/>
      <c r="EAD7559"/>
      <c r="EAE7559"/>
      <c r="EAF7559"/>
      <c r="EAG7559"/>
      <c r="EAH7559"/>
    </row>
    <row r="7560" spans="38:89 3390:3414" x14ac:dyDescent="0.3"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  <c r="BE7560"/>
      <c r="BF7560"/>
      <c r="BG7560"/>
      <c r="BH7560"/>
      <c r="BI7560"/>
      <c r="BJ7560"/>
      <c r="BK7560"/>
      <c r="BL7560"/>
      <c r="BM7560"/>
      <c r="BN7560"/>
      <c r="BO7560"/>
      <c r="BP7560"/>
      <c r="BQ7560"/>
      <c r="BR7560"/>
      <c r="BS7560"/>
      <c r="BT7560"/>
      <c r="BU7560"/>
      <c r="BV7560"/>
      <c r="BW7560"/>
      <c r="BX7560"/>
      <c r="BY7560"/>
      <c r="BZ7560"/>
      <c r="CA7560"/>
      <c r="CB7560"/>
      <c r="CC7560"/>
      <c r="CD7560"/>
      <c r="CE7560"/>
      <c r="CF7560"/>
      <c r="CG7560"/>
      <c r="CH7560"/>
      <c r="CI7560"/>
      <c r="CJ7560"/>
      <c r="CK7560"/>
      <c r="DZJ7560"/>
      <c r="DZK7560"/>
      <c r="DZL7560"/>
      <c r="DZM7560"/>
      <c r="DZN7560"/>
      <c r="DZO7560"/>
      <c r="DZP7560"/>
      <c r="DZQ7560"/>
      <c r="DZR7560"/>
      <c r="DZS7560"/>
      <c r="DZT7560"/>
      <c r="DZU7560"/>
      <c r="DZV7560"/>
      <c r="DZW7560"/>
      <c r="DZX7560"/>
      <c r="DZY7560"/>
      <c r="DZZ7560"/>
      <c r="EAA7560"/>
      <c r="EAB7560"/>
      <c r="EAC7560"/>
      <c r="EAD7560"/>
      <c r="EAE7560"/>
      <c r="EAF7560"/>
      <c r="EAG7560"/>
      <c r="EAH7560"/>
    </row>
    <row r="7561" spans="38:89 3390:3414" x14ac:dyDescent="0.3"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  <c r="BE7561"/>
      <c r="BF7561"/>
      <c r="BG7561"/>
      <c r="BH7561"/>
      <c r="BI7561"/>
      <c r="BJ7561"/>
      <c r="BK7561"/>
      <c r="BL7561"/>
      <c r="BM7561"/>
      <c r="BN7561"/>
      <c r="BO7561"/>
      <c r="BP7561"/>
      <c r="BQ7561"/>
      <c r="BR7561"/>
      <c r="BS7561"/>
      <c r="BT7561"/>
      <c r="BU7561"/>
      <c r="BV7561"/>
      <c r="BW7561"/>
      <c r="BX7561"/>
      <c r="BY7561"/>
      <c r="BZ7561"/>
      <c r="CA7561"/>
      <c r="CB7561"/>
      <c r="CC7561"/>
      <c r="CD7561"/>
      <c r="CE7561"/>
      <c r="CF7561"/>
      <c r="CG7561"/>
      <c r="CH7561"/>
      <c r="CI7561"/>
      <c r="CJ7561"/>
      <c r="CK7561"/>
      <c r="DZJ7561"/>
      <c r="DZK7561"/>
      <c r="DZL7561"/>
      <c r="DZM7561"/>
      <c r="DZN7561"/>
      <c r="DZO7561"/>
      <c r="DZP7561"/>
      <c r="DZQ7561"/>
      <c r="DZR7561"/>
      <c r="DZS7561"/>
      <c r="DZT7561"/>
      <c r="DZU7561"/>
      <c r="DZV7561"/>
      <c r="DZW7561"/>
      <c r="DZX7561"/>
      <c r="DZY7561"/>
      <c r="DZZ7561"/>
      <c r="EAA7561"/>
      <c r="EAB7561"/>
      <c r="EAC7561"/>
      <c r="EAD7561"/>
      <c r="EAE7561"/>
      <c r="EAF7561"/>
      <c r="EAG7561"/>
      <c r="EAH7561"/>
    </row>
    <row r="7562" spans="38:89 3390:3414" x14ac:dyDescent="0.3"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  <c r="BE7562"/>
      <c r="BF7562"/>
      <c r="BG7562"/>
      <c r="BH7562"/>
      <c r="BI7562"/>
      <c r="BJ7562"/>
      <c r="BK7562"/>
      <c r="BL7562"/>
      <c r="BM7562"/>
      <c r="BN7562"/>
      <c r="BO7562"/>
      <c r="BP7562"/>
      <c r="BQ7562"/>
      <c r="BR7562"/>
      <c r="BS7562"/>
      <c r="BT7562"/>
      <c r="BU7562"/>
      <c r="BV7562"/>
      <c r="BW7562"/>
      <c r="BX7562"/>
      <c r="BY7562"/>
      <c r="BZ7562"/>
      <c r="CA7562"/>
      <c r="CB7562"/>
      <c r="CC7562"/>
      <c r="CD7562"/>
      <c r="CE7562"/>
      <c r="CF7562"/>
      <c r="CG7562"/>
      <c r="CH7562"/>
      <c r="CI7562"/>
      <c r="CJ7562"/>
      <c r="CK7562"/>
      <c r="DZJ7562"/>
      <c r="DZK7562"/>
      <c r="DZL7562"/>
      <c r="DZM7562"/>
      <c r="DZN7562"/>
      <c r="DZO7562"/>
      <c r="DZP7562"/>
      <c r="DZQ7562"/>
      <c r="DZR7562"/>
      <c r="DZS7562"/>
      <c r="DZT7562"/>
      <c r="DZU7562"/>
      <c r="DZV7562"/>
      <c r="DZW7562"/>
      <c r="DZX7562"/>
      <c r="DZY7562"/>
      <c r="DZZ7562"/>
      <c r="EAA7562"/>
      <c r="EAB7562"/>
      <c r="EAC7562"/>
      <c r="EAD7562"/>
      <c r="EAE7562"/>
      <c r="EAF7562"/>
      <c r="EAG7562"/>
      <c r="EAH7562"/>
    </row>
    <row r="7563" spans="38:89 3390:3414" x14ac:dyDescent="0.3"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  <c r="BE7563"/>
      <c r="BF7563"/>
      <c r="BG7563"/>
      <c r="BH7563"/>
      <c r="BI7563"/>
      <c r="BJ7563"/>
      <c r="BK7563"/>
      <c r="BL7563"/>
      <c r="BM7563"/>
      <c r="BN7563"/>
      <c r="BO7563"/>
      <c r="BP7563"/>
      <c r="BQ7563"/>
      <c r="BR7563"/>
      <c r="BS7563"/>
      <c r="BT7563"/>
      <c r="BU7563"/>
      <c r="BV7563"/>
      <c r="BW7563"/>
      <c r="BX7563"/>
      <c r="BY7563"/>
      <c r="BZ7563"/>
      <c r="CA7563"/>
      <c r="CB7563"/>
      <c r="CC7563"/>
      <c r="CD7563"/>
      <c r="CE7563"/>
      <c r="CF7563"/>
      <c r="CG7563"/>
      <c r="CH7563"/>
      <c r="CI7563"/>
      <c r="CJ7563"/>
      <c r="CK7563"/>
      <c r="DZJ7563"/>
      <c r="DZK7563"/>
      <c r="DZL7563"/>
      <c r="DZM7563"/>
      <c r="DZN7563"/>
      <c r="DZO7563"/>
      <c r="DZP7563"/>
      <c r="DZQ7563"/>
      <c r="DZR7563"/>
      <c r="DZS7563"/>
      <c r="DZT7563"/>
      <c r="DZU7563"/>
      <c r="DZV7563"/>
      <c r="DZW7563"/>
      <c r="DZX7563"/>
      <c r="DZY7563"/>
      <c r="DZZ7563"/>
      <c r="EAA7563"/>
      <c r="EAB7563"/>
      <c r="EAC7563"/>
      <c r="EAD7563"/>
      <c r="EAE7563"/>
      <c r="EAF7563"/>
      <c r="EAG7563"/>
      <c r="EAH7563"/>
    </row>
    <row r="7564" spans="38:89 3390:3414" x14ac:dyDescent="0.3"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  <c r="BE7564"/>
      <c r="BF7564"/>
      <c r="BG7564"/>
      <c r="BH7564"/>
      <c r="BI7564"/>
      <c r="BJ7564"/>
      <c r="BK7564"/>
      <c r="BL7564"/>
      <c r="BM7564"/>
      <c r="BN7564"/>
      <c r="BO7564"/>
      <c r="BP7564"/>
      <c r="BQ7564"/>
      <c r="BR7564"/>
      <c r="BS7564"/>
      <c r="BT7564"/>
      <c r="BU7564"/>
      <c r="BV7564"/>
      <c r="BW7564"/>
      <c r="BX7564"/>
      <c r="BY7564"/>
      <c r="BZ7564"/>
      <c r="CA7564"/>
      <c r="CB7564"/>
      <c r="CC7564"/>
      <c r="CD7564"/>
      <c r="CE7564"/>
      <c r="CF7564"/>
      <c r="CG7564"/>
      <c r="CH7564"/>
      <c r="CI7564"/>
      <c r="CJ7564"/>
      <c r="CK7564"/>
      <c r="DZJ7564"/>
      <c r="DZK7564"/>
      <c r="DZL7564"/>
      <c r="DZM7564"/>
      <c r="DZN7564"/>
      <c r="DZO7564"/>
      <c r="DZP7564"/>
      <c r="DZQ7564"/>
      <c r="DZR7564"/>
      <c r="DZS7564"/>
      <c r="DZT7564"/>
      <c r="DZU7564"/>
      <c r="DZV7564"/>
      <c r="DZW7564"/>
      <c r="DZX7564"/>
      <c r="DZY7564"/>
      <c r="DZZ7564"/>
      <c r="EAA7564"/>
      <c r="EAB7564"/>
      <c r="EAC7564"/>
      <c r="EAD7564"/>
      <c r="EAE7564"/>
      <c r="EAF7564"/>
      <c r="EAG7564"/>
      <c r="EAH7564"/>
    </row>
    <row r="7565" spans="38:89 3390:3414" x14ac:dyDescent="0.3"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  <c r="BE7565"/>
      <c r="BF7565"/>
      <c r="BG7565"/>
      <c r="BH7565"/>
      <c r="BI7565"/>
      <c r="BJ7565"/>
      <c r="BK7565"/>
      <c r="BL7565"/>
      <c r="BM7565"/>
      <c r="BN7565"/>
      <c r="BO7565"/>
      <c r="BP7565"/>
      <c r="BQ7565"/>
      <c r="BR7565"/>
      <c r="BS7565"/>
      <c r="BT7565"/>
      <c r="BU7565"/>
      <c r="BV7565"/>
      <c r="BW7565"/>
      <c r="BX7565"/>
      <c r="BY7565"/>
      <c r="BZ7565"/>
      <c r="CA7565"/>
      <c r="CB7565"/>
      <c r="CC7565"/>
      <c r="CD7565"/>
      <c r="CE7565"/>
      <c r="CF7565"/>
      <c r="CG7565"/>
      <c r="CH7565"/>
      <c r="CI7565"/>
      <c r="CJ7565"/>
      <c r="CK7565"/>
      <c r="DZJ7565"/>
      <c r="DZK7565"/>
      <c r="DZL7565"/>
      <c r="DZM7565"/>
      <c r="DZN7565"/>
      <c r="DZO7565"/>
      <c r="DZP7565"/>
      <c r="DZQ7565"/>
      <c r="DZR7565"/>
      <c r="DZS7565"/>
      <c r="DZT7565"/>
      <c r="DZU7565"/>
      <c r="DZV7565"/>
      <c r="DZW7565"/>
      <c r="DZX7565"/>
      <c r="DZY7565"/>
      <c r="DZZ7565"/>
      <c r="EAA7565"/>
      <c r="EAB7565"/>
      <c r="EAC7565"/>
      <c r="EAD7565"/>
      <c r="EAE7565"/>
      <c r="EAF7565"/>
      <c r="EAG7565"/>
      <c r="EAH7565"/>
    </row>
    <row r="7566" spans="38:89 3390:3414" x14ac:dyDescent="0.3"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  <c r="BE7566"/>
      <c r="BF7566"/>
      <c r="BG7566"/>
      <c r="BH7566"/>
      <c r="BI7566"/>
      <c r="BJ7566"/>
      <c r="BK7566"/>
      <c r="BL7566"/>
      <c r="BM7566"/>
      <c r="BN7566"/>
      <c r="BO7566"/>
      <c r="BP7566"/>
      <c r="BQ7566"/>
      <c r="BR7566"/>
      <c r="BS7566"/>
      <c r="BT7566"/>
      <c r="BU7566"/>
      <c r="BV7566"/>
      <c r="BW7566"/>
      <c r="BX7566"/>
      <c r="BY7566"/>
      <c r="BZ7566"/>
      <c r="CA7566"/>
      <c r="CB7566"/>
      <c r="CC7566"/>
      <c r="CD7566"/>
      <c r="CE7566"/>
      <c r="CF7566"/>
      <c r="CG7566"/>
      <c r="CH7566"/>
      <c r="CI7566"/>
      <c r="CJ7566"/>
      <c r="CK7566"/>
      <c r="DZJ7566"/>
      <c r="DZK7566"/>
      <c r="DZL7566"/>
      <c r="DZM7566"/>
      <c r="DZN7566"/>
      <c r="DZO7566"/>
      <c r="DZP7566"/>
      <c r="DZQ7566"/>
      <c r="DZR7566"/>
      <c r="DZS7566"/>
      <c r="DZT7566"/>
      <c r="DZU7566"/>
      <c r="DZV7566"/>
      <c r="DZW7566"/>
      <c r="DZX7566"/>
      <c r="DZY7566"/>
      <c r="DZZ7566"/>
      <c r="EAA7566"/>
      <c r="EAB7566"/>
      <c r="EAC7566"/>
      <c r="EAD7566"/>
      <c r="EAE7566"/>
      <c r="EAF7566"/>
      <c r="EAG7566"/>
      <c r="EAH7566"/>
    </row>
    <row r="7567" spans="38:89 3390:3414" x14ac:dyDescent="0.3"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  <c r="BE7567"/>
      <c r="BF7567"/>
      <c r="BG7567"/>
      <c r="BH7567"/>
      <c r="BI7567"/>
      <c r="BJ7567"/>
      <c r="BK7567"/>
      <c r="BL7567"/>
      <c r="BM7567"/>
      <c r="BN7567"/>
      <c r="BO7567"/>
      <c r="BP7567"/>
      <c r="BQ7567"/>
      <c r="BR7567"/>
      <c r="BS7567"/>
      <c r="BT7567"/>
      <c r="BU7567"/>
      <c r="BV7567"/>
      <c r="BW7567"/>
      <c r="BX7567"/>
      <c r="BY7567"/>
      <c r="BZ7567"/>
      <c r="CA7567"/>
      <c r="CB7567"/>
      <c r="CC7567"/>
      <c r="CD7567"/>
      <c r="CE7567"/>
      <c r="CF7567"/>
      <c r="CG7567"/>
      <c r="CH7567"/>
      <c r="CI7567"/>
      <c r="CJ7567"/>
      <c r="CK7567"/>
      <c r="DZJ7567"/>
      <c r="DZK7567"/>
      <c r="DZL7567"/>
      <c r="DZM7567"/>
      <c r="DZN7567"/>
      <c r="DZO7567"/>
      <c r="DZP7567"/>
      <c r="DZQ7567"/>
      <c r="DZR7567"/>
      <c r="DZS7567"/>
      <c r="DZT7567"/>
      <c r="DZU7567"/>
      <c r="DZV7567"/>
      <c r="DZW7567"/>
      <c r="DZX7567"/>
      <c r="DZY7567"/>
      <c r="DZZ7567"/>
      <c r="EAA7567"/>
      <c r="EAB7567"/>
      <c r="EAC7567"/>
      <c r="EAD7567"/>
      <c r="EAE7567"/>
      <c r="EAF7567"/>
      <c r="EAG7567"/>
      <c r="EAH7567"/>
    </row>
    <row r="7568" spans="38:89 3390:3414" x14ac:dyDescent="0.3"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  <c r="BE7568"/>
      <c r="BF7568"/>
      <c r="BG7568"/>
      <c r="BH7568"/>
      <c r="BI7568"/>
      <c r="BJ7568"/>
      <c r="BK7568"/>
      <c r="BL7568"/>
      <c r="BM7568"/>
      <c r="BN7568"/>
      <c r="BO7568"/>
      <c r="BP7568"/>
      <c r="BQ7568"/>
      <c r="BR7568"/>
      <c r="BS7568"/>
      <c r="BT7568"/>
      <c r="BU7568"/>
      <c r="BV7568"/>
      <c r="BW7568"/>
      <c r="BX7568"/>
      <c r="BY7568"/>
      <c r="BZ7568"/>
      <c r="CA7568"/>
      <c r="CB7568"/>
      <c r="CC7568"/>
      <c r="CD7568"/>
      <c r="CE7568"/>
      <c r="CF7568"/>
      <c r="CG7568"/>
      <c r="CH7568"/>
      <c r="CI7568"/>
      <c r="CJ7568"/>
      <c r="CK7568"/>
      <c r="DZJ7568"/>
      <c r="DZK7568"/>
      <c r="DZL7568"/>
      <c r="DZM7568"/>
      <c r="DZN7568"/>
      <c r="DZO7568"/>
      <c r="DZP7568"/>
      <c r="DZQ7568"/>
      <c r="DZR7568"/>
      <c r="DZS7568"/>
      <c r="DZT7568"/>
      <c r="DZU7568"/>
      <c r="DZV7568"/>
      <c r="DZW7568"/>
      <c r="DZX7568"/>
      <c r="DZY7568"/>
      <c r="DZZ7568"/>
      <c r="EAA7568"/>
      <c r="EAB7568"/>
      <c r="EAC7568"/>
      <c r="EAD7568"/>
      <c r="EAE7568"/>
      <c r="EAF7568"/>
      <c r="EAG7568"/>
      <c r="EAH7568"/>
    </row>
    <row r="7569" spans="38:89 3390:3414" x14ac:dyDescent="0.3"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  <c r="BE7569"/>
      <c r="BF7569"/>
      <c r="BG7569"/>
      <c r="BH7569"/>
      <c r="BI7569"/>
      <c r="BJ7569"/>
      <c r="BK7569"/>
      <c r="BL7569"/>
      <c r="BM7569"/>
      <c r="BN7569"/>
      <c r="BO7569"/>
      <c r="BP7569"/>
      <c r="BQ7569"/>
      <c r="BR7569"/>
      <c r="BS7569"/>
      <c r="BT7569"/>
      <c r="BU7569"/>
      <c r="BV7569"/>
      <c r="BW7569"/>
      <c r="BX7569"/>
      <c r="BY7569"/>
      <c r="BZ7569"/>
      <c r="CA7569"/>
      <c r="CB7569"/>
      <c r="CC7569"/>
      <c r="CD7569"/>
      <c r="CE7569"/>
      <c r="CF7569"/>
      <c r="CG7569"/>
      <c r="CH7569"/>
      <c r="CI7569"/>
      <c r="CJ7569"/>
      <c r="CK7569"/>
      <c r="DZJ7569"/>
      <c r="DZK7569"/>
      <c r="DZL7569"/>
      <c r="DZM7569"/>
      <c r="DZN7569"/>
      <c r="DZO7569"/>
      <c r="DZP7569"/>
      <c r="DZQ7569"/>
      <c r="DZR7569"/>
      <c r="DZS7569"/>
      <c r="DZT7569"/>
      <c r="DZU7569"/>
      <c r="DZV7569"/>
      <c r="DZW7569"/>
      <c r="DZX7569"/>
      <c r="DZY7569"/>
      <c r="DZZ7569"/>
      <c r="EAA7569"/>
      <c r="EAB7569"/>
      <c r="EAC7569"/>
      <c r="EAD7569"/>
      <c r="EAE7569"/>
      <c r="EAF7569"/>
      <c r="EAG7569"/>
      <c r="EAH7569"/>
    </row>
    <row r="7570" spans="38:89 3390:3414" x14ac:dyDescent="0.3"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  <c r="BE7570"/>
      <c r="BF7570"/>
      <c r="BG7570"/>
      <c r="BH7570"/>
      <c r="BI7570"/>
      <c r="BJ7570"/>
      <c r="BK7570"/>
      <c r="BL7570"/>
      <c r="BM7570"/>
      <c r="BN7570"/>
      <c r="BO7570"/>
      <c r="BP7570"/>
      <c r="BQ7570"/>
      <c r="BR7570"/>
      <c r="BS7570"/>
      <c r="BT7570"/>
      <c r="BU7570"/>
      <c r="BV7570"/>
      <c r="BW7570"/>
      <c r="BX7570"/>
      <c r="BY7570"/>
      <c r="BZ7570"/>
      <c r="CA7570"/>
      <c r="CB7570"/>
      <c r="CC7570"/>
      <c r="CD7570"/>
      <c r="CE7570"/>
      <c r="CF7570"/>
      <c r="CG7570"/>
      <c r="CH7570"/>
      <c r="CI7570"/>
      <c r="CJ7570"/>
      <c r="CK7570"/>
      <c r="DZJ7570"/>
      <c r="DZK7570"/>
      <c r="DZL7570"/>
      <c r="DZM7570"/>
      <c r="DZN7570"/>
      <c r="DZO7570"/>
      <c r="DZP7570"/>
      <c r="DZQ7570"/>
      <c r="DZR7570"/>
      <c r="DZS7570"/>
      <c r="DZT7570"/>
      <c r="DZU7570"/>
      <c r="DZV7570"/>
      <c r="DZW7570"/>
      <c r="DZX7570"/>
      <c r="DZY7570"/>
      <c r="DZZ7570"/>
      <c r="EAA7570"/>
      <c r="EAB7570"/>
      <c r="EAC7570"/>
      <c r="EAD7570"/>
      <c r="EAE7570"/>
      <c r="EAF7570"/>
      <c r="EAG7570"/>
      <c r="EAH7570"/>
    </row>
    <row r="7571" spans="38:89 3390:3414" x14ac:dyDescent="0.3"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  <c r="BE7571"/>
      <c r="BF7571"/>
      <c r="BG7571"/>
      <c r="BH7571"/>
      <c r="BI7571"/>
      <c r="BJ7571"/>
      <c r="BK7571"/>
      <c r="BL7571"/>
      <c r="BM7571"/>
      <c r="BN7571"/>
      <c r="BO7571"/>
      <c r="BP7571"/>
      <c r="BQ7571"/>
      <c r="BR7571"/>
      <c r="BS7571"/>
      <c r="BT7571"/>
      <c r="BU7571"/>
      <c r="BV7571"/>
      <c r="BW7571"/>
      <c r="BX7571"/>
      <c r="BY7571"/>
      <c r="BZ7571"/>
      <c r="CA7571"/>
      <c r="CB7571"/>
      <c r="CC7571"/>
      <c r="CD7571"/>
      <c r="CE7571"/>
      <c r="CF7571"/>
      <c r="CG7571"/>
      <c r="CH7571"/>
      <c r="CI7571"/>
      <c r="CJ7571"/>
      <c r="CK7571"/>
      <c r="DZJ7571"/>
      <c r="DZK7571"/>
      <c r="DZL7571"/>
      <c r="DZM7571"/>
      <c r="DZN7571"/>
      <c r="DZO7571"/>
      <c r="DZP7571"/>
      <c r="DZQ7571"/>
      <c r="DZR7571"/>
      <c r="DZS7571"/>
      <c r="DZT7571"/>
      <c r="DZU7571"/>
      <c r="DZV7571"/>
      <c r="DZW7571"/>
      <c r="DZX7571"/>
      <c r="DZY7571"/>
      <c r="DZZ7571"/>
      <c r="EAA7571"/>
      <c r="EAB7571"/>
      <c r="EAC7571"/>
      <c r="EAD7571"/>
      <c r="EAE7571"/>
      <c r="EAF7571"/>
      <c r="EAG7571"/>
      <c r="EAH7571"/>
    </row>
    <row r="7572" spans="38:89 3390:3414" x14ac:dyDescent="0.3"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  <c r="BE7572"/>
      <c r="BF7572"/>
      <c r="BG7572"/>
      <c r="BH7572"/>
      <c r="BI7572"/>
      <c r="BJ7572"/>
      <c r="BK7572"/>
      <c r="BL7572"/>
      <c r="BM7572"/>
      <c r="BN7572"/>
      <c r="BO7572"/>
      <c r="BP7572"/>
      <c r="BQ7572"/>
      <c r="BR7572"/>
      <c r="BS7572"/>
      <c r="BT7572"/>
      <c r="BU7572"/>
      <c r="BV7572"/>
      <c r="BW7572"/>
      <c r="BX7572"/>
      <c r="BY7572"/>
      <c r="BZ7572"/>
      <c r="CA7572"/>
      <c r="CB7572"/>
      <c r="CC7572"/>
      <c r="CD7572"/>
      <c r="CE7572"/>
      <c r="CF7572"/>
      <c r="CG7572"/>
      <c r="CH7572"/>
      <c r="CI7572"/>
      <c r="CJ7572"/>
      <c r="CK7572"/>
      <c r="DZJ7572"/>
      <c r="DZK7572"/>
      <c r="DZL7572"/>
      <c r="DZM7572"/>
      <c r="DZN7572"/>
      <c r="DZO7572"/>
      <c r="DZP7572"/>
      <c r="DZQ7572"/>
      <c r="DZR7572"/>
      <c r="DZS7572"/>
      <c r="DZT7572"/>
      <c r="DZU7572"/>
      <c r="DZV7572"/>
      <c r="DZW7572"/>
      <c r="DZX7572"/>
      <c r="DZY7572"/>
      <c r="DZZ7572"/>
      <c r="EAA7572"/>
      <c r="EAB7572"/>
      <c r="EAC7572"/>
      <c r="EAD7572"/>
      <c r="EAE7572"/>
      <c r="EAF7572"/>
      <c r="EAG7572"/>
      <c r="EAH7572"/>
    </row>
    <row r="7573" spans="38:89 3390:3414" x14ac:dyDescent="0.3"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  <c r="BE7573"/>
      <c r="BF7573"/>
      <c r="BG7573"/>
      <c r="BH7573"/>
      <c r="BI7573"/>
      <c r="BJ7573"/>
      <c r="BK7573"/>
      <c r="BL7573"/>
      <c r="BM7573"/>
      <c r="BN7573"/>
      <c r="BO7573"/>
      <c r="BP7573"/>
      <c r="BQ7573"/>
      <c r="BR7573"/>
      <c r="BS7573"/>
      <c r="BT7573"/>
      <c r="BU7573"/>
      <c r="BV7573"/>
      <c r="BW7573"/>
      <c r="BX7573"/>
      <c r="BY7573"/>
      <c r="BZ7573"/>
      <c r="CA7573"/>
      <c r="CB7573"/>
      <c r="CC7573"/>
      <c r="CD7573"/>
      <c r="CE7573"/>
      <c r="CF7573"/>
      <c r="CG7573"/>
      <c r="CH7573"/>
      <c r="CI7573"/>
      <c r="CJ7573"/>
      <c r="CK7573"/>
      <c r="DZJ7573"/>
      <c r="DZK7573"/>
      <c r="DZL7573"/>
      <c r="DZM7573"/>
      <c r="DZN7573"/>
      <c r="DZO7573"/>
      <c r="DZP7573"/>
      <c r="DZQ7573"/>
      <c r="DZR7573"/>
      <c r="DZS7573"/>
      <c r="DZT7573"/>
      <c r="DZU7573"/>
      <c r="DZV7573"/>
      <c r="DZW7573"/>
      <c r="DZX7573"/>
      <c r="DZY7573"/>
      <c r="DZZ7573"/>
      <c r="EAA7573"/>
      <c r="EAB7573"/>
      <c r="EAC7573"/>
      <c r="EAD7573"/>
      <c r="EAE7573"/>
      <c r="EAF7573"/>
      <c r="EAG7573"/>
      <c r="EAH7573"/>
    </row>
    <row r="7574" spans="38:89 3390:3414" x14ac:dyDescent="0.3"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  <c r="BE7574"/>
      <c r="BF7574"/>
      <c r="BG7574"/>
      <c r="BH7574"/>
      <c r="BI7574"/>
      <c r="BJ7574"/>
      <c r="BK7574"/>
      <c r="BL7574"/>
      <c r="BM7574"/>
      <c r="BN7574"/>
      <c r="BO7574"/>
      <c r="BP7574"/>
      <c r="BQ7574"/>
      <c r="BR7574"/>
      <c r="BS7574"/>
      <c r="BT7574"/>
      <c r="BU7574"/>
      <c r="BV7574"/>
      <c r="BW7574"/>
      <c r="BX7574"/>
      <c r="BY7574"/>
      <c r="BZ7574"/>
      <c r="CA7574"/>
      <c r="CB7574"/>
      <c r="CC7574"/>
      <c r="CD7574"/>
      <c r="CE7574"/>
      <c r="CF7574"/>
      <c r="CG7574"/>
      <c r="CH7574"/>
      <c r="CI7574"/>
      <c r="CJ7574"/>
      <c r="CK7574"/>
      <c r="DZJ7574"/>
      <c r="DZK7574"/>
      <c r="DZL7574"/>
      <c r="DZM7574"/>
      <c r="DZN7574"/>
      <c r="DZO7574"/>
      <c r="DZP7574"/>
      <c r="DZQ7574"/>
      <c r="DZR7574"/>
      <c r="DZS7574"/>
      <c r="DZT7574"/>
      <c r="DZU7574"/>
      <c r="DZV7574"/>
      <c r="DZW7574"/>
      <c r="DZX7574"/>
      <c r="DZY7574"/>
      <c r="DZZ7574"/>
      <c r="EAA7574"/>
      <c r="EAB7574"/>
      <c r="EAC7574"/>
      <c r="EAD7574"/>
      <c r="EAE7574"/>
      <c r="EAF7574"/>
      <c r="EAG7574"/>
      <c r="EAH7574"/>
    </row>
    <row r="7575" spans="38:89 3390:3414" x14ac:dyDescent="0.3"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  <c r="BE7575"/>
      <c r="BF7575"/>
      <c r="BG7575"/>
      <c r="BH7575"/>
      <c r="BI7575"/>
      <c r="BJ7575"/>
      <c r="BK7575"/>
      <c r="BL7575"/>
      <c r="BM7575"/>
      <c r="BN7575"/>
      <c r="BO7575"/>
      <c r="BP7575"/>
      <c r="BQ7575"/>
      <c r="BR7575"/>
      <c r="BS7575"/>
      <c r="BT7575"/>
      <c r="BU7575"/>
      <c r="BV7575"/>
      <c r="BW7575"/>
      <c r="BX7575"/>
      <c r="BY7575"/>
      <c r="BZ7575"/>
      <c r="CA7575"/>
      <c r="CB7575"/>
      <c r="CC7575"/>
      <c r="CD7575"/>
      <c r="CE7575"/>
      <c r="CF7575"/>
      <c r="CG7575"/>
      <c r="CH7575"/>
      <c r="CI7575"/>
      <c r="CJ7575"/>
      <c r="CK7575"/>
      <c r="DZJ7575"/>
      <c r="DZK7575"/>
      <c r="DZL7575"/>
      <c r="DZM7575"/>
      <c r="DZN7575"/>
      <c r="DZO7575"/>
      <c r="DZP7575"/>
      <c r="DZQ7575"/>
      <c r="DZR7575"/>
      <c r="DZS7575"/>
      <c r="DZT7575"/>
      <c r="DZU7575"/>
      <c r="DZV7575"/>
      <c r="DZW7575"/>
      <c r="DZX7575"/>
      <c r="DZY7575"/>
      <c r="DZZ7575"/>
      <c r="EAA7575"/>
      <c r="EAB7575"/>
      <c r="EAC7575"/>
      <c r="EAD7575"/>
      <c r="EAE7575"/>
      <c r="EAF7575"/>
      <c r="EAG7575"/>
      <c r="EAH7575"/>
    </row>
    <row r="7576" spans="38:89 3390:3414" x14ac:dyDescent="0.3"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  <c r="BE7576"/>
      <c r="BF7576"/>
      <c r="BG7576"/>
      <c r="BH7576"/>
      <c r="BI7576"/>
      <c r="BJ7576"/>
      <c r="BK7576"/>
      <c r="BL7576"/>
      <c r="BM7576"/>
      <c r="BN7576"/>
      <c r="BO7576"/>
      <c r="BP7576"/>
      <c r="BQ7576"/>
      <c r="BR7576"/>
      <c r="BS7576"/>
      <c r="BT7576"/>
      <c r="BU7576"/>
      <c r="BV7576"/>
      <c r="BW7576"/>
      <c r="BX7576"/>
      <c r="BY7576"/>
      <c r="BZ7576"/>
      <c r="CA7576"/>
      <c r="CB7576"/>
      <c r="CC7576"/>
      <c r="CD7576"/>
      <c r="CE7576"/>
      <c r="CF7576"/>
      <c r="CG7576"/>
      <c r="CH7576"/>
      <c r="CI7576"/>
      <c r="CJ7576"/>
      <c r="CK7576"/>
      <c r="DZJ7576"/>
      <c r="DZK7576"/>
      <c r="DZL7576"/>
      <c r="DZM7576"/>
      <c r="DZN7576"/>
      <c r="DZO7576"/>
      <c r="DZP7576"/>
      <c r="DZQ7576"/>
      <c r="DZR7576"/>
      <c r="DZS7576"/>
      <c r="DZT7576"/>
      <c r="DZU7576"/>
      <c r="DZV7576"/>
      <c r="DZW7576"/>
      <c r="DZX7576"/>
      <c r="DZY7576"/>
      <c r="DZZ7576"/>
      <c r="EAA7576"/>
      <c r="EAB7576"/>
      <c r="EAC7576"/>
      <c r="EAD7576"/>
      <c r="EAE7576"/>
      <c r="EAF7576"/>
      <c r="EAG7576"/>
      <c r="EAH7576"/>
    </row>
    <row r="7577" spans="38:89 3390:3414" x14ac:dyDescent="0.3"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  <c r="BE7577"/>
      <c r="BF7577"/>
      <c r="BG7577"/>
      <c r="BH7577"/>
      <c r="BI7577"/>
      <c r="BJ7577"/>
      <c r="BK7577"/>
      <c r="BL7577"/>
      <c r="BM7577"/>
      <c r="BN7577"/>
      <c r="BO7577"/>
      <c r="BP7577"/>
      <c r="BQ7577"/>
      <c r="BR7577"/>
      <c r="BS7577"/>
      <c r="BT7577"/>
      <c r="BU7577"/>
      <c r="BV7577"/>
      <c r="BW7577"/>
      <c r="BX7577"/>
      <c r="BY7577"/>
      <c r="BZ7577"/>
      <c r="CA7577"/>
      <c r="CB7577"/>
      <c r="CC7577"/>
      <c r="CD7577"/>
      <c r="CE7577"/>
      <c r="CF7577"/>
      <c r="CG7577"/>
      <c r="CH7577"/>
      <c r="CI7577"/>
      <c r="CJ7577"/>
      <c r="CK7577"/>
      <c r="DZJ7577"/>
      <c r="DZK7577"/>
      <c r="DZL7577"/>
      <c r="DZM7577"/>
      <c r="DZN7577"/>
      <c r="DZO7577"/>
      <c r="DZP7577"/>
      <c r="DZQ7577"/>
      <c r="DZR7577"/>
      <c r="DZS7577"/>
      <c r="DZT7577"/>
      <c r="DZU7577"/>
      <c r="DZV7577"/>
      <c r="DZW7577"/>
      <c r="DZX7577"/>
      <c r="DZY7577"/>
      <c r="DZZ7577"/>
      <c r="EAA7577"/>
      <c r="EAB7577"/>
      <c r="EAC7577"/>
      <c r="EAD7577"/>
      <c r="EAE7577"/>
      <c r="EAF7577"/>
      <c r="EAG7577"/>
      <c r="EAH7577"/>
    </row>
    <row r="7578" spans="38:89 3390:3414" x14ac:dyDescent="0.3"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  <c r="BE7578"/>
      <c r="BF7578"/>
      <c r="BG7578"/>
      <c r="BH7578"/>
      <c r="BI7578"/>
      <c r="BJ7578"/>
      <c r="BK7578"/>
      <c r="BL7578"/>
      <c r="BM7578"/>
      <c r="BN7578"/>
      <c r="BO7578"/>
      <c r="BP7578"/>
      <c r="BQ7578"/>
      <c r="BR7578"/>
      <c r="BS7578"/>
      <c r="BT7578"/>
      <c r="BU7578"/>
      <c r="BV7578"/>
      <c r="BW7578"/>
      <c r="BX7578"/>
      <c r="BY7578"/>
      <c r="BZ7578"/>
      <c r="CA7578"/>
      <c r="CB7578"/>
      <c r="CC7578"/>
      <c r="CD7578"/>
      <c r="CE7578"/>
      <c r="CF7578"/>
      <c r="CG7578"/>
      <c r="CH7578"/>
      <c r="CI7578"/>
      <c r="CJ7578"/>
      <c r="CK7578"/>
      <c r="DZJ7578"/>
      <c r="DZK7578"/>
      <c r="DZL7578"/>
      <c r="DZM7578"/>
      <c r="DZN7578"/>
      <c r="DZO7578"/>
      <c r="DZP7578"/>
      <c r="DZQ7578"/>
      <c r="DZR7578"/>
      <c r="DZS7578"/>
      <c r="DZT7578"/>
      <c r="DZU7578"/>
      <c r="DZV7578"/>
      <c r="DZW7578"/>
      <c r="DZX7578"/>
      <c r="DZY7578"/>
      <c r="DZZ7578"/>
      <c r="EAA7578"/>
      <c r="EAB7578"/>
      <c r="EAC7578"/>
      <c r="EAD7578"/>
      <c r="EAE7578"/>
      <c r="EAF7578"/>
      <c r="EAG7578"/>
      <c r="EAH7578"/>
    </row>
    <row r="7579" spans="38:89 3390:3414" x14ac:dyDescent="0.3"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  <c r="BE7579"/>
      <c r="BF7579"/>
      <c r="BG7579"/>
      <c r="BH7579"/>
      <c r="BI7579"/>
      <c r="BJ7579"/>
      <c r="BK7579"/>
      <c r="BL7579"/>
      <c r="BM7579"/>
      <c r="BN7579"/>
      <c r="BO7579"/>
      <c r="BP7579"/>
      <c r="BQ7579"/>
      <c r="BR7579"/>
      <c r="BS7579"/>
      <c r="BT7579"/>
      <c r="BU7579"/>
      <c r="BV7579"/>
      <c r="BW7579"/>
      <c r="BX7579"/>
      <c r="BY7579"/>
      <c r="BZ7579"/>
      <c r="CA7579"/>
      <c r="CB7579"/>
      <c r="CC7579"/>
      <c r="CD7579"/>
      <c r="CE7579"/>
      <c r="CF7579"/>
      <c r="CG7579"/>
      <c r="CH7579"/>
      <c r="CI7579"/>
      <c r="CJ7579"/>
      <c r="CK7579"/>
      <c r="DZJ7579"/>
      <c r="DZK7579"/>
      <c r="DZL7579"/>
      <c r="DZM7579"/>
      <c r="DZN7579"/>
      <c r="DZO7579"/>
      <c r="DZP7579"/>
      <c r="DZQ7579"/>
      <c r="DZR7579"/>
      <c r="DZS7579"/>
      <c r="DZT7579"/>
      <c r="DZU7579"/>
      <c r="DZV7579"/>
      <c r="DZW7579"/>
      <c r="DZX7579"/>
      <c r="DZY7579"/>
      <c r="DZZ7579"/>
      <c r="EAA7579"/>
      <c r="EAB7579"/>
      <c r="EAC7579"/>
      <c r="EAD7579"/>
      <c r="EAE7579"/>
      <c r="EAF7579"/>
      <c r="EAG7579"/>
      <c r="EAH7579"/>
    </row>
    <row r="7580" spans="38:89 3390:3414" x14ac:dyDescent="0.3"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  <c r="BE7580"/>
      <c r="BF7580"/>
      <c r="BG7580"/>
      <c r="BH7580"/>
      <c r="BI7580"/>
      <c r="BJ7580"/>
      <c r="BK7580"/>
      <c r="BL7580"/>
      <c r="BM7580"/>
      <c r="BN7580"/>
      <c r="BO7580"/>
      <c r="BP7580"/>
      <c r="BQ7580"/>
      <c r="BR7580"/>
      <c r="BS7580"/>
      <c r="BT7580"/>
      <c r="BU7580"/>
      <c r="BV7580"/>
      <c r="BW7580"/>
      <c r="BX7580"/>
      <c r="BY7580"/>
      <c r="BZ7580"/>
      <c r="CA7580"/>
      <c r="CB7580"/>
      <c r="CC7580"/>
      <c r="CD7580"/>
      <c r="CE7580"/>
      <c r="CF7580"/>
      <c r="CG7580"/>
      <c r="CH7580"/>
      <c r="CI7580"/>
      <c r="CJ7580"/>
      <c r="CK7580"/>
      <c r="DZJ7580"/>
      <c r="DZK7580"/>
      <c r="DZL7580"/>
      <c r="DZM7580"/>
      <c r="DZN7580"/>
      <c r="DZO7580"/>
      <c r="DZP7580"/>
      <c r="DZQ7580"/>
      <c r="DZR7580"/>
      <c r="DZS7580"/>
      <c r="DZT7580"/>
      <c r="DZU7580"/>
      <c r="DZV7580"/>
      <c r="DZW7580"/>
      <c r="DZX7580"/>
      <c r="DZY7580"/>
      <c r="DZZ7580"/>
      <c r="EAA7580"/>
      <c r="EAB7580"/>
      <c r="EAC7580"/>
      <c r="EAD7580"/>
      <c r="EAE7580"/>
      <c r="EAF7580"/>
      <c r="EAG7580"/>
      <c r="EAH7580"/>
    </row>
    <row r="7581" spans="38:89 3390:3414" x14ac:dyDescent="0.3"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  <c r="BE7581"/>
      <c r="BF7581"/>
      <c r="BG7581"/>
      <c r="BH7581"/>
      <c r="BI7581"/>
      <c r="BJ7581"/>
      <c r="BK7581"/>
      <c r="BL7581"/>
      <c r="BM7581"/>
      <c r="BN7581"/>
      <c r="BO7581"/>
      <c r="BP7581"/>
      <c r="BQ7581"/>
      <c r="BR7581"/>
      <c r="BS7581"/>
      <c r="BT7581"/>
      <c r="BU7581"/>
      <c r="BV7581"/>
      <c r="BW7581"/>
      <c r="BX7581"/>
      <c r="BY7581"/>
      <c r="BZ7581"/>
      <c r="CA7581"/>
      <c r="CB7581"/>
      <c r="CC7581"/>
      <c r="CD7581"/>
      <c r="CE7581"/>
      <c r="CF7581"/>
      <c r="CG7581"/>
      <c r="CH7581"/>
      <c r="CI7581"/>
      <c r="CJ7581"/>
      <c r="CK7581"/>
      <c r="DZJ7581"/>
      <c r="DZK7581"/>
      <c r="DZL7581"/>
      <c r="DZM7581"/>
      <c r="DZN7581"/>
      <c r="DZO7581"/>
      <c r="DZP7581"/>
      <c r="DZQ7581"/>
      <c r="DZR7581"/>
      <c r="DZS7581"/>
      <c r="DZT7581"/>
      <c r="DZU7581"/>
      <c r="DZV7581"/>
      <c r="DZW7581"/>
      <c r="DZX7581"/>
      <c r="DZY7581"/>
      <c r="DZZ7581"/>
      <c r="EAA7581"/>
      <c r="EAB7581"/>
      <c r="EAC7581"/>
      <c r="EAD7581"/>
      <c r="EAE7581"/>
      <c r="EAF7581"/>
      <c r="EAG7581"/>
      <c r="EAH7581"/>
    </row>
    <row r="7582" spans="38:89 3390:3414" x14ac:dyDescent="0.3"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  <c r="BE7582"/>
      <c r="BF7582"/>
      <c r="BG7582"/>
      <c r="BH7582"/>
      <c r="BI7582"/>
      <c r="BJ7582"/>
      <c r="BK7582"/>
      <c r="BL7582"/>
      <c r="BM7582"/>
      <c r="BN7582"/>
      <c r="BO7582"/>
      <c r="BP7582"/>
      <c r="BQ7582"/>
      <c r="BR7582"/>
      <c r="BS7582"/>
      <c r="BT7582"/>
      <c r="BU7582"/>
      <c r="BV7582"/>
      <c r="BW7582"/>
      <c r="BX7582"/>
      <c r="BY7582"/>
      <c r="BZ7582"/>
      <c r="CA7582"/>
      <c r="CB7582"/>
      <c r="CC7582"/>
      <c r="CD7582"/>
      <c r="CE7582"/>
      <c r="CF7582"/>
      <c r="CG7582"/>
      <c r="CH7582"/>
      <c r="CI7582"/>
      <c r="CJ7582"/>
      <c r="CK7582"/>
      <c r="DZJ7582"/>
      <c r="DZK7582"/>
      <c r="DZL7582"/>
      <c r="DZM7582"/>
      <c r="DZN7582"/>
      <c r="DZO7582"/>
      <c r="DZP7582"/>
      <c r="DZQ7582"/>
      <c r="DZR7582"/>
      <c r="DZS7582"/>
      <c r="DZT7582"/>
      <c r="DZU7582"/>
      <c r="DZV7582"/>
      <c r="DZW7582"/>
      <c r="DZX7582"/>
      <c r="DZY7582"/>
      <c r="DZZ7582"/>
      <c r="EAA7582"/>
      <c r="EAB7582"/>
      <c r="EAC7582"/>
      <c r="EAD7582"/>
      <c r="EAE7582"/>
      <c r="EAF7582"/>
      <c r="EAG7582"/>
      <c r="EAH7582"/>
    </row>
    <row r="7583" spans="38:89 3390:3414" x14ac:dyDescent="0.3"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  <c r="BE7583"/>
      <c r="BF7583"/>
      <c r="BG7583"/>
      <c r="BH7583"/>
      <c r="BI7583"/>
      <c r="BJ7583"/>
      <c r="BK7583"/>
      <c r="BL7583"/>
      <c r="BM7583"/>
      <c r="BN7583"/>
      <c r="BO7583"/>
      <c r="BP7583"/>
      <c r="BQ7583"/>
      <c r="BR7583"/>
      <c r="BS7583"/>
      <c r="BT7583"/>
      <c r="BU7583"/>
      <c r="BV7583"/>
      <c r="BW7583"/>
      <c r="BX7583"/>
      <c r="BY7583"/>
      <c r="BZ7583"/>
      <c r="CA7583"/>
      <c r="CB7583"/>
      <c r="CC7583"/>
      <c r="CD7583"/>
      <c r="CE7583"/>
      <c r="CF7583"/>
      <c r="CG7583"/>
      <c r="CH7583"/>
      <c r="CI7583"/>
      <c r="CJ7583"/>
      <c r="CK7583"/>
      <c r="DZJ7583"/>
      <c r="DZK7583"/>
      <c r="DZL7583"/>
      <c r="DZM7583"/>
      <c r="DZN7583"/>
      <c r="DZO7583"/>
      <c r="DZP7583"/>
      <c r="DZQ7583"/>
      <c r="DZR7583"/>
      <c r="DZS7583"/>
      <c r="DZT7583"/>
      <c r="DZU7583"/>
      <c r="DZV7583"/>
      <c r="DZW7583"/>
      <c r="DZX7583"/>
      <c r="DZY7583"/>
      <c r="DZZ7583"/>
      <c r="EAA7583"/>
      <c r="EAB7583"/>
      <c r="EAC7583"/>
      <c r="EAD7583"/>
      <c r="EAE7583"/>
      <c r="EAF7583"/>
      <c r="EAG7583"/>
      <c r="EAH7583"/>
    </row>
    <row r="7584" spans="38:89 3390:3414" x14ac:dyDescent="0.3"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  <c r="BE7584"/>
      <c r="BF7584"/>
      <c r="BG7584"/>
      <c r="BH7584"/>
      <c r="BI7584"/>
      <c r="BJ7584"/>
      <c r="BK7584"/>
      <c r="BL7584"/>
      <c r="BM7584"/>
      <c r="BN7584"/>
      <c r="BO7584"/>
      <c r="BP7584"/>
      <c r="BQ7584"/>
      <c r="BR7584"/>
      <c r="BS7584"/>
      <c r="BT7584"/>
      <c r="BU7584"/>
      <c r="BV7584"/>
      <c r="BW7584"/>
      <c r="BX7584"/>
      <c r="BY7584"/>
      <c r="BZ7584"/>
      <c r="CA7584"/>
      <c r="CB7584"/>
      <c r="CC7584"/>
      <c r="CD7584"/>
      <c r="CE7584"/>
      <c r="CF7584"/>
      <c r="CG7584"/>
      <c r="CH7584"/>
      <c r="CI7584"/>
      <c r="CJ7584"/>
      <c r="CK7584"/>
      <c r="DZJ7584"/>
      <c r="DZK7584"/>
      <c r="DZL7584"/>
      <c r="DZM7584"/>
      <c r="DZN7584"/>
      <c r="DZO7584"/>
      <c r="DZP7584"/>
      <c r="DZQ7584"/>
      <c r="DZR7584"/>
      <c r="DZS7584"/>
      <c r="DZT7584"/>
      <c r="DZU7584"/>
      <c r="DZV7584"/>
      <c r="DZW7584"/>
      <c r="DZX7584"/>
      <c r="DZY7584"/>
      <c r="DZZ7584"/>
      <c r="EAA7584"/>
      <c r="EAB7584"/>
      <c r="EAC7584"/>
      <c r="EAD7584"/>
      <c r="EAE7584"/>
      <c r="EAF7584"/>
      <c r="EAG7584"/>
      <c r="EAH7584"/>
    </row>
    <row r="7585" spans="38:89 3390:3414" x14ac:dyDescent="0.3"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  <c r="BE7585"/>
      <c r="BF7585"/>
      <c r="BG7585"/>
      <c r="BH7585"/>
      <c r="BI7585"/>
      <c r="BJ7585"/>
      <c r="BK7585"/>
      <c r="BL7585"/>
      <c r="BM7585"/>
      <c r="BN7585"/>
      <c r="BO7585"/>
      <c r="BP7585"/>
      <c r="BQ7585"/>
      <c r="BR7585"/>
      <c r="BS7585"/>
      <c r="BT7585"/>
      <c r="BU7585"/>
      <c r="BV7585"/>
      <c r="BW7585"/>
      <c r="BX7585"/>
      <c r="BY7585"/>
      <c r="BZ7585"/>
      <c r="CA7585"/>
      <c r="CB7585"/>
      <c r="CC7585"/>
      <c r="CD7585"/>
      <c r="CE7585"/>
      <c r="CF7585"/>
      <c r="CG7585"/>
      <c r="CH7585"/>
      <c r="CI7585"/>
      <c r="CJ7585"/>
      <c r="CK7585"/>
      <c r="DZJ7585"/>
      <c r="DZK7585"/>
      <c r="DZL7585"/>
      <c r="DZM7585"/>
      <c r="DZN7585"/>
      <c r="DZO7585"/>
      <c r="DZP7585"/>
      <c r="DZQ7585"/>
      <c r="DZR7585"/>
      <c r="DZS7585"/>
      <c r="DZT7585"/>
      <c r="DZU7585"/>
      <c r="DZV7585"/>
      <c r="DZW7585"/>
      <c r="DZX7585"/>
      <c r="DZY7585"/>
      <c r="DZZ7585"/>
      <c r="EAA7585"/>
      <c r="EAB7585"/>
      <c r="EAC7585"/>
      <c r="EAD7585"/>
      <c r="EAE7585"/>
      <c r="EAF7585"/>
      <c r="EAG7585"/>
      <c r="EAH7585"/>
    </row>
    <row r="7586" spans="38:89 3390:3414" x14ac:dyDescent="0.3"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  <c r="BE7586"/>
      <c r="BF7586"/>
      <c r="BG7586"/>
      <c r="BH7586"/>
      <c r="BI7586"/>
      <c r="BJ7586"/>
      <c r="BK7586"/>
      <c r="BL7586"/>
      <c r="BM7586"/>
      <c r="BN7586"/>
      <c r="BO7586"/>
      <c r="BP7586"/>
      <c r="BQ7586"/>
      <c r="BR7586"/>
      <c r="BS7586"/>
      <c r="BT7586"/>
      <c r="BU7586"/>
      <c r="BV7586"/>
      <c r="BW7586"/>
      <c r="BX7586"/>
      <c r="BY7586"/>
      <c r="BZ7586"/>
      <c r="CA7586"/>
      <c r="CB7586"/>
      <c r="CC7586"/>
      <c r="CD7586"/>
      <c r="CE7586"/>
      <c r="CF7586"/>
      <c r="CG7586"/>
      <c r="CH7586"/>
      <c r="CI7586"/>
      <c r="CJ7586"/>
      <c r="CK7586"/>
      <c r="DZJ7586"/>
      <c r="DZK7586"/>
      <c r="DZL7586"/>
      <c r="DZM7586"/>
      <c r="DZN7586"/>
      <c r="DZO7586"/>
      <c r="DZP7586"/>
      <c r="DZQ7586"/>
      <c r="DZR7586"/>
      <c r="DZS7586"/>
      <c r="DZT7586"/>
      <c r="DZU7586"/>
      <c r="DZV7586"/>
      <c r="DZW7586"/>
      <c r="DZX7586"/>
      <c r="DZY7586"/>
      <c r="DZZ7586"/>
      <c r="EAA7586"/>
      <c r="EAB7586"/>
      <c r="EAC7586"/>
      <c r="EAD7586"/>
      <c r="EAE7586"/>
      <c r="EAF7586"/>
      <c r="EAG7586"/>
      <c r="EAH7586"/>
    </row>
    <row r="7587" spans="38:89 3390:3414" x14ac:dyDescent="0.3"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  <c r="BE7587"/>
      <c r="BF7587"/>
      <c r="BG7587"/>
      <c r="BH7587"/>
      <c r="BI7587"/>
      <c r="BJ7587"/>
      <c r="BK7587"/>
      <c r="BL7587"/>
      <c r="BM7587"/>
      <c r="BN7587"/>
      <c r="BO7587"/>
      <c r="BP7587"/>
      <c r="BQ7587"/>
      <c r="BR7587"/>
      <c r="BS7587"/>
      <c r="BT7587"/>
      <c r="BU7587"/>
      <c r="BV7587"/>
      <c r="BW7587"/>
      <c r="BX7587"/>
      <c r="BY7587"/>
      <c r="BZ7587"/>
      <c r="CA7587"/>
      <c r="CB7587"/>
      <c r="CC7587"/>
      <c r="CD7587"/>
      <c r="CE7587"/>
      <c r="CF7587"/>
      <c r="CG7587"/>
      <c r="CH7587"/>
      <c r="CI7587"/>
      <c r="CJ7587"/>
      <c r="CK7587"/>
      <c r="DZJ7587"/>
      <c r="DZK7587"/>
      <c r="DZL7587"/>
      <c r="DZM7587"/>
      <c r="DZN7587"/>
      <c r="DZO7587"/>
      <c r="DZP7587"/>
      <c r="DZQ7587"/>
      <c r="DZR7587"/>
      <c r="DZS7587"/>
      <c r="DZT7587"/>
      <c r="DZU7587"/>
      <c r="DZV7587"/>
      <c r="DZW7587"/>
      <c r="DZX7587"/>
      <c r="DZY7587"/>
      <c r="DZZ7587"/>
      <c r="EAA7587"/>
      <c r="EAB7587"/>
      <c r="EAC7587"/>
      <c r="EAD7587"/>
      <c r="EAE7587"/>
      <c r="EAF7587"/>
      <c r="EAG7587"/>
      <c r="EAH7587"/>
    </row>
    <row r="7588" spans="38:89 3390:3414" x14ac:dyDescent="0.3"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  <c r="BE7588"/>
      <c r="BF7588"/>
      <c r="BG7588"/>
      <c r="BH7588"/>
      <c r="BI7588"/>
      <c r="BJ7588"/>
      <c r="BK7588"/>
      <c r="BL7588"/>
      <c r="BM7588"/>
      <c r="BN7588"/>
      <c r="BO7588"/>
      <c r="BP7588"/>
      <c r="BQ7588"/>
      <c r="BR7588"/>
      <c r="BS7588"/>
      <c r="BT7588"/>
      <c r="BU7588"/>
      <c r="BV7588"/>
      <c r="BW7588"/>
      <c r="BX7588"/>
      <c r="BY7588"/>
      <c r="BZ7588"/>
      <c r="CA7588"/>
      <c r="CB7588"/>
      <c r="CC7588"/>
      <c r="CD7588"/>
      <c r="CE7588"/>
      <c r="CF7588"/>
      <c r="CG7588"/>
      <c r="CH7588"/>
      <c r="CI7588"/>
      <c r="CJ7588"/>
      <c r="CK7588"/>
      <c r="DZJ7588"/>
      <c r="DZK7588"/>
      <c r="DZL7588"/>
      <c r="DZM7588"/>
      <c r="DZN7588"/>
      <c r="DZO7588"/>
      <c r="DZP7588"/>
      <c r="DZQ7588"/>
      <c r="DZR7588"/>
      <c r="DZS7588"/>
      <c r="DZT7588"/>
      <c r="DZU7588"/>
      <c r="DZV7588"/>
      <c r="DZW7588"/>
      <c r="DZX7588"/>
      <c r="DZY7588"/>
      <c r="DZZ7588"/>
      <c r="EAA7588"/>
      <c r="EAB7588"/>
      <c r="EAC7588"/>
      <c r="EAD7588"/>
      <c r="EAE7588"/>
      <c r="EAF7588"/>
      <c r="EAG7588"/>
      <c r="EAH7588"/>
    </row>
    <row r="7589" spans="38:89 3390:3414" x14ac:dyDescent="0.3"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  <c r="BE7589"/>
      <c r="BF7589"/>
      <c r="BG7589"/>
      <c r="BH7589"/>
      <c r="BI7589"/>
      <c r="BJ7589"/>
      <c r="BK7589"/>
      <c r="BL7589"/>
      <c r="BM7589"/>
      <c r="BN7589"/>
      <c r="BO7589"/>
      <c r="BP7589"/>
      <c r="BQ7589"/>
      <c r="BR7589"/>
      <c r="BS7589"/>
      <c r="BT7589"/>
      <c r="BU7589"/>
      <c r="BV7589"/>
      <c r="BW7589"/>
      <c r="BX7589"/>
      <c r="BY7589"/>
      <c r="BZ7589"/>
      <c r="CA7589"/>
      <c r="CB7589"/>
      <c r="CC7589"/>
      <c r="CD7589"/>
      <c r="CE7589"/>
      <c r="CF7589"/>
      <c r="CG7589"/>
      <c r="CH7589"/>
      <c r="CI7589"/>
      <c r="CJ7589"/>
      <c r="CK7589"/>
      <c r="DZJ7589"/>
      <c r="DZK7589"/>
      <c r="DZL7589"/>
      <c r="DZM7589"/>
      <c r="DZN7589"/>
      <c r="DZO7589"/>
      <c r="DZP7589"/>
      <c r="DZQ7589"/>
      <c r="DZR7589"/>
      <c r="DZS7589"/>
      <c r="DZT7589"/>
      <c r="DZU7589"/>
      <c r="DZV7589"/>
      <c r="DZW7589"/>
      <c r="DZX7589"/>
      <c r="DZY7589"/>
      <c r="DZZ7589"/>
      <c r="EAA7589"/>
      <c r="EAB7589"/>
      <c r="EAC7589"/>
      <c r="EAD7589"/>
      <c r="EAE7589"/>
      <c r="EAF7589"/>
      <c r="EAG7589"/>
      <c r="EAH7589"/>
    </row>
    <row r="7590" spans="38:89 3390:3414" x14ac:dyDescent="0.3"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  <c r="BE7590"/>
      <c r="BF7590"/>
      <c r="BG7590"/>
      <c r="BH7590"/>
      <c r="BI7590"/>
      <c r="BJ7590"/>
      <c r="BK7590"/>
      <c r="BL7590"/>
      <c r="BM7590"/>
      <c r="BN7590"/>
      <c r="BO7590"/>
      <c r="BP7590"/>
      <c r="BQ7590"/>
      <c r="BR7590"/>
      <c r="BS7590"/>
      <c r="BT7590"/>
      <c r="BU7590"/>
      <c r="BV7590"/>
      <c r="BW7590"/>
      <c r="BX7590"/>
      <c r="BY7590"/>
      <c r="BZ7590"/>
      <c r="CA7590"/>
      <c r="CB7590"/>
      <c r="CC7590"/>
      <c r="CD7590"/>
      <c r="CE7590"/>
      <c r="CF7590"/>
      <c r="CG7590"/>
      <c r="CH7590"/>
      <c r="CI7590"/>
      <c r="CJ7590"/>
      <c r="CK7590"/>
      <c r="DZJ7590"/>
      <c r="DZK7590"/>
      <c r="DZL7590"/>
      <c r="DZM7590"/>
      <c r="DZN7590"/>
      <c r="DZO7590"/>
      <c r="DZP7590"/>
      <c r="DZQ7590"/>
      <c r="DZR7590"/>
      <c r="DZS7590"/>
      <c r="DZT7590"/>
      <c r="DZU7590"/>
      <c r="DZV7590"/>
      <c r="DZW7590"/>
      <c r="DZX7590"/>
      <c r="DZY7590"/>
      <c r="DZZ7590"/>
      <c r="EAA7590"/>
      <c r="EAB7590"/>
      <c r="EAC7590"/>
      <c r="EAD7590"/>
      <c r="EAE7590"/>
      <c r="EAF7590"/>
      <c r="EAG7590"/>
      <c r="EAH7590"/>
    </row>
    <row r="7591" spans="38:89 3390:3414" x14ac:dyDescent="0.3"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  <c r="BE7591"/>
      <c r="BF7591"/>
      <c r="BG7591"/>
      <c r="BH7591"/>
      <c r="BI7591"/>
      <c r="BJ7591"/>
      <c r="BK7591"/>
      <c r="BL7591"/>
      <c r="BM7591"/>
      <c r="BN7591"/>
      <c r="BO7591"/>
      <c r="BP7591"/>
      <c r="BQ7591"/>
      <c r="BR7591"/>
      <c r="BS7591"/>
      <c r="BT7591"/>
      <c r="BU7591"/>
      <c r="BV7591"/>
      <c r="BW7591"/>
      <c r="BX7591"/>
      <c r="BY7591"/>
      <c r="BZ7591"/>
      <c r="CA7591"/>
      <c r="CB7591"/>
      <c r="CC7591"/>
      <c r="CD7591"/>
      <c r="CE7591"/>
      <c r="CF7591"/>
      <c r="CG7591"/>
      <c r="CH7591"/>
      <c r="CI7591"/>
      <c r="CJ7591"/>
      <c r="CK7591"/>
      <c r="DZJ7591"/>
      <c r="DZK7591"/>
      <c r="DZL7591"/>
      <c r="DZM7591"/>
      <c r="DZN7591"/>
      <c r="DZO7591"/>
      <c r="DZP7591"/>
      <c r="DZQ7591"/>
      <c r="DZR7591"/>
      <c r="DZS7591"/>
      <c r="DZT7591"/>
      <c r="DZU7591"/>
      <c r="DZV7591"/>
      <c r="DZW7591"/>
      <c r="DZX7591"/>
      <c r="DZY7591"/>
      <c r="DZZ7591"/>
      <c r="EAA7591"/>
      <c r="EAB7591"/>
      <c r="EAC7591"/>
      <c r="EAD7591"/>
      <c r="EAE7591"/>
      <c r="EAF7591"/>
      <c r="EAG7591"/>
      <c r="EAH7591"/>
    </row>
    <row r="7592" spans="38:89 3390:3414" x14ac:dyDescent="0.3"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  <c r="BE7592"/>
      <c r="BF7592"/>
      <c r="BG7592"/>
      <c r="BH7592"/>
      <c r="BI7592"/>
      <c r="BJ7592"/>
      <c r="BK7592"/>
      <c r="BL7592"/>
      <c r="BM7592"/>
      <c r="BN7592"/>
      <c r="BO7592"/>
      <c r="BP7592"/>
      <c r="BQ7592"/>
      <c r="BR7592"/>
      <c r="BS7592"/>
      <c r="BT7592"/>
      <c r="BU7592"/>
      <c r="BV7592"/>
      <c r="BW7592"/>
      <c r="BX7592"/>
      <c r="BY7592"/>
      <c r="BZ7592"/>
      <c r="CA7592"/>
      <c r="CB7592"/>
      <c r="CC7592"/>
      <c r="CD7592"/>
      <c r="CE7592"/>
      <c r="CF7592"/>
      <c r="CG7592"/>
      <c r="CH7592"/>
      <c r="CI7592"/>
      <c r="CJ7592"/>
      <c r="CK7592"/>
      <c r="DZJ7592"/>
      <c r="DZK7592"/>
      <c r="DZL7592"/>
      <c r="DZM7592"/>
      <c r="DZN7592"/>
      <c r="DZO7592"/>
      <c r="DZP7592"/>
      <c r="DZQ7592"/>
      <c r="DZR7592"/>
      <c r="DZS7592"/>
      <c r="DZT7592"/>
      <c r="DZU7592"/>
      <c r="DZV7592"/>
      <c r="DZW7592"/>
      <c r="DZX7592"/>
      <c r="DZY7592"/>
      <c r="DZZ7592"/>
      <c r="EAA7592"/>
      <c r="EAB7592"/>
      <c r="EAC7592"/>
      <c r="EAD7592"/>
      <c r="EAE7592"/>
      <c r="EAF7592"/>
      <c r="EAG7592"/>
      <c r="EAH7592"/>
    </row>
    <row r="7593" spans="38:89 3390:3414" x14ac:dyDescent="0.3"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  <c r="BE7593"/>
      <c r="BF7593"/>
      <c r="BG7593"/>
      <c r="BH7593"/>
      <c r="BI7593"/>
      <c r="BJ7593"/>
      <c r="BK7593"/>
      <c r="BL7593"/>
      <c r="BM7593"/>
      <c r="BN7593"/>
      <c r="BO7593"/>
      <c r="BP7593"/>
      <c r="BQ7593"/>
      <c r="BR7593"/>
      <c r="BS7593"/>
      <c r="BT7593"/>
      <c r="BU7593"/>
      <c r="BV7593"/>
      <c r="BW7593"/>
      <c r="BX7593"/>
      <c r="BY7593"/>
      <c r="BZ7593"/>
      <c r="CA7593"/>
      <c r="CB7593"/>
      <c r="CC7593"/>
      <c r="CD7593"/>
      <c r="CE7593"/>
      <c r="CF7593"/>
      <c r="CG7593"/>
      <c r="CH7593"/>
      <c r="CI7593"/>
      <c r="CJ7593"/>
      <c r="CK7593"/>
      <c r="DZJ7593"/>
      <c r="DZK7593"/>
      <c r="DZL7593"/>
      <c r="DZM7593"/>
      <c r="DZN7593"/>
      <c r="DZO7593"/>
      <c r="DZP7593"/>
      <c r="DZQ7593"/>
      <c r="DZR7593"/>
      <c r="DZS7593"/>
      <c r="DZT7593"/>
      <c r="DZU7593"/>
      <c r="DZV7593"/>
      <c r="DZW7593"/>
      <c r="DZX7593"/>
      <c r="DZY7593"/>
      <c r="DZZ7593"/>
      <c r="EAA7593"/>
      <c r="EAB7593"/>
      <c r="EAC7593"/>
      <c r="EAD7593"/>
      <c r="EAE7593"/>
      <c r="EAF7593"/>
      <c r="EAG7593"/>
      <c r="EAH7593"/>
    </row>
    <row r="7594" spans="38:89 3390:3414" x14ac:dyDescent="0.3"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  <c r="BE7594"/>
      <c r="BF7594"/>
      <c r="BG7594"/>
      <c r="BH7594"/>
      <c r="BI7594"/>
      <c r="BJ7594"/>
      <c r="BK7594"/>
      <c r="BL7594"/>
      <c r="BM7594"/>
      <c r="BN7594"/>
      <c r="BO7594"/>
      <c r="BP7594"/>
      <c r="BQ7594"/>
      <c r="BR7594"/>
      <c r="BS7594"/>
      <c r="BT7594"/>
      <c r="BU7594"/>
      <c r="BV7594"/>
      <c r="BW7594"/>
      <c r="BX7594"/>
      <c r="BY7594"/>
      <c r="BZ7594"/>
      <c r="CA7594"/>
      <c r="CB7594"/>
      <c r="CC7594"/>
      <c r="CD7594"/>
      <c r="CE7594"/>
      <c r="CF7594"/>
      <c r="CG7594"/>
      <c r="CH7594"/>
      <c r="CI7594"/>
      <c r="CJ7594"/>
      <c r="CK7594"/>
      <c r="DZJ7594"/>
      <c r="DZK7594"/>
      <c r="DZL7594"/>
      <c r="DZM7594"/>
      <c r="DZN7594"/>
      <c r="DZO7594"/>
      <c r="DZP7594"/>
      <c r="DZQ7594"/>
      <c r="DZR7594"/>
      <c r="DZS7594"/>
      <c r="DZT7594"/>
      <c r="DZU7594"/>
      <c r="DZV7594"/>
      <c r="DZW7594"/>
      <c r="DZX7594"/>
      <c r="DZY7594"/>
      <c r="DZZ7594"/>
      <c r="EAA7594"/>
      <c r="EAB7594"/>
      <c r="EAC7594"/>
      <c r="EAD7594"/>
      <c r="EAE7594"/>
      <c r="EAF7594"/>
      <c r="EAG7594"/>
      <c r="EAH7594"/>
    </row>
    <row r="7595" spans="38:89 3390:3414" x14ac:dyDescent="0.3"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  <c r="BE7595"/>
      <c r="BF7595"/>
      <c r="BG7595"/>
      <c r="BH7595"/>
      <c r="BI7595"/>
      <c r="BJ7595"/>
      <c r="BK7595"/>
      <c r="BL7595"/>
      <c r="BM7595"/>
      <c r="BN7595"/>
      <c r="BO7595"/>
      <c r="BP7595"/>
      <c r="BQ7595"/>
      <c r="BR7595"/>
      <c r="BS7595"/>
      <c r="BT7595"/>
      <c r="BU7595"/>
      <c r="BV7595"/>
      <c r="BW7595"/>
      <c r="BX7595"/>
      <c r="BY7595"/>
      <c r="BZ7595"/>
      <c r="CA7595"/>
      <c r="CB7595"/>
      <c r="CC7595"/>
      <c r="CD7595"/>
      <c r="CE7595"/>
      <c r="CF7595"/>
      <c r="CG7595"/>
      <c r="CH7595"/>
      <c r="CI7595"/>
      <c r="CJ7595"/>
      <c r="CK7595"/>
      <c r="DZJ7595"/>
      <c r="DZK7595"/>
      <c r="DZL7595"/>
      <c r="DZM7595"/>
      <c r="DZN7595"/>
      <c r="DZO7595"/>
      <c r="DZP7595"/>
      <c r="DZQ7595"/>
      <c r="DZR7595"/>
      <c r="DZS7595"/>
      <c r="DZT7595"/>
      <c r="DZU7595"/>
      <c r="DZV7595"/>
      <c r="DZW7595"/>
      <c r="DZX7595"/>
      <c r="DZY7595"/>
      <c r="DZZ7595"/>
      <c r="EAA7595"/>
      <c r="EAB7595"/>
      <c r="EAC7595"/>
      <c r="EAD7595"/>
      <c r="EAE7595"/>
      <c r="EAF7595"/>
      <c r="EAG7595"/>
      <c r="EAH7595"/>
    </row>
    <row r="7596" spans="38:89 3390:3414" x14ac:dyDescent="0.3"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  <c r="BE7596"/>
      <c r="BF7596"/>
      <c r="BG7596"/>
      <c r="BH7596"/>
      <c r="BI7596"/>
      <c r="BJ7596"/>
      <c r="BK7596"/>
      <c r="BL7596"/>
      <c r="BM7596"/>
      <c r="BN7596"/>
      <c r="BO7596"/>
      <c r="BP7596"/>
      <c r="BQ7596"/>
      <c r="BR7596"/>
      <c r="BS7596"/>
      <c r="BT7596"/>
      <c r="BU7596"/>
      <c r="BV7596"/>
      <c r="BW7596"/>
      <c r="BX7596"/>
      <c r="BY7596"/>
      <c r="BZ7596"/>
      <c r="CA7596"/>
      <c r="CB7596"/>
      <c r="CC7596"/>
      <c r="CD7596"/>
      <c r="CE7596"/>
      <c r="CF7596"/>
      <c r="CG7596"/>
      <c r="CH7596"/>
      <c r="CI7596"/>
      <c r="CJ7596"/>
      <c r="CK7596"/>
      <c r="DZJ7596"/>
      <c r="DZK7596"/>
      <c r="DZL7596"/>
      <c r="DZM7596"/>
      <c r="DZN7596"/>
      <c r="DZO7596"/>
      <c r="DZP7596"/>
      <c r="DZQ7596"/>
      <c r="DZR7596"/>
      <c r="DZS7596"/>
      <c r="DZT7596"/>
      <c r="DZU7596"/>
      <c r="DZV7596"/>
      <c r="DZW7596"/>
      <c r="DZX7596"/>
      <c r="DZY7596"/>
      <c r="DZZ7596"/>
      <c r="EAA7596"/>
      <c r="EAB7596"/>
      <c r="EAC7596"/>
      <c r="EAD7596"/>
      <c r="EAE7596"/>
      <c r="EAF7596"/>
      <c r="EAG7596"/>
      <c r="EAH7596"/>
    </row>
    <row r="7597" spans="38:89 3390:3414" x14ac:dyDescent="0.3"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  <c r="BE7597"/>
      <c r="BF7597"/>
      <c r="BG7597"/>
      <c r="BH7597"/>
      <c r="BI7597"/>
      <c r="BJ7597"/>
      <c r="BK7597"/>
      <c r="BL7597"/>
      <c r="BM7597"/>
      <c r="BN7597"/>
      <c r="BO7597"/>
      <c r="BP7597"/>
      <c r="BQ7597"/>
      <c r="BR7597"/>
      <c r="BS7597"/>
      <c r="BT7597"/>
      <c r="BU7597"/>
      <c r="BV7597"/>
      <c r="BW7597"/>
      <c r="BX7597"/>
      <c r="BY7597"/>
      <c r="BZ7597"/>
      <c r="CA7597"/>
      <c r="CB7597"/>
      <c r="CC7597"/>
      <c r="CD7597"/>
      <c r="CE7597"/>
      <c r="CF7597"/>
      <c r="CG7597"/>
      <c r="CH7597"/>
      <c r="CI7597"/>
      <c r="CJ7597"/>
      <c r="CK7597"/>
      <c r="DZJ7597"/>
      <c r="DZK7597"/>
      <c r="DZL7597"/>
      <c r="DZM7597"/>
      <c r="DZN7597"/>
      <c r="DZO7597"/>
      <c r="DZP7597"/>
      <c r="DZQ7597"/>
      <c r="DZR7597"/>
      <c r="DZS7597"/>
      <c r="DZT7597"/>
      <c r="DZU7597"/>
      <c r="DZV7597"/>
      <c r="DZW7597"/>
      <c r="DZX7597"/>
      <c r="DZY7597"/>
      <c r="DZZ7597"/>
      <c r="EAA7597"/>
      <c r="EAB7597"/>
      <c r="EAC7597"/>
      <c r="EAD7597"/>
      <c r="EAE7597"/>
      <c r="EAF7597"/>
      <c r="EAG7597"/>
      <c r="EAH7597"/>
    </row>
    <row r="7598" spans="38:89 3390:3414" x14ac:dyDescent="0.3"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  <c r="BE7598"/>
      <c r="BF7598"/>
      <c r="BG7598"/>
      <c r="BH7598"/>
      <c r="BI7598"/>
      <c r="BJ7598"/>
      <c r="BK7598"/>
      <c r="BL7598"/>
      <c r="BM7598"/>
      <c r="BN7598"/>
      <c r="BO7598"/>
      <c r="BP7598"/>
      <c r="BQ7598"/>
      <c r="BR7598"/>
      <c r="BS7598"/>
      <c r="BT7598"/>
      <c r="BU7598"/>
      <c r="BV7598"/>
      <c r="BW7598"/>
      <c r="BX7598"/>
      <c r="BY7598"/>
      <c r="BZ7598"/>
      <c r="CA7598"/>
      <c r="CB7598"/>
      <c r="CC7598"/>
      <c r="CD7598"/>
      <c r="CE7598"/>
      <c r="CF7598"/>
      <c r="CG7598"/>
      <c r="CH7598"/>
      <c r="CI7598"/>
      <c r="CJ7598"/>
      <c r="CK7598"/>
      <c r="DZJ7598"/>
      <c r="DZK7598"/>
      <c r="DZL7598"/>
      <c r="DZM7598"/>
      <c r="DZN7598"/>
      <c r="DZO7598"/>
      <c r="DZP7598"/>
      <c r="DZQ7598"/>
      <c r="DZR7598"/>
      <c r="DZS7598"/>
      <c r="DZT7598"/>
      <c r="DZU7598"/>
      <c r="DZV7598"/>
      <c r="DZW7598"/>
      <c r="DZX7598"/>
      <c r="DZY7598"/>
      <c r="DZZ7598"/>
      <c r="EAA7598"/>
      <c r="EAB7598"/>
      <c r="EAC7598"/>
      <c r="EAD7598"/>
      <c r="EAE7598"/>
      <c r="EAF7598"/>
      <c r="EAG7598"/>
      <c r="EAH7598"/>
    </row>
    <row r="7599" spans="38:89 3390:3414" x14ac:dyDescent="0.3"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  <c r="BE7599"/>
      <c r="BF7599"/>
      <c r="BG7599"/>
      <c r="BH7599"/>
      <c r="BI7599"/>
      <c r="BJ7599"/>
      <c r="BK7599"/>
      <c r="BL7599"/>
      <c r="BM7599"/>
      <c r="BN7599"/>
      <c r="BO7599"/>
      <c r="BP7599"/>
      <c r="BQ7599"/>
      <c r="BR7599"/>
      <c r="BS7599"/>
      <c r="BT7599"/>
      <c r="BU7599"/>
      <c r="BV7599"/>
      <c r="BW7599"/>
      <c r="BX7599"/>
      <c r="BY7599"/>
      <c r="BZ7599"/>
      <c r="CA7599"/>
      <c r="CB7599"/>
      <c r="CC7599"/>
      <c r="CD7599"/>
      <c r="CE7599"/>
      <c r="CF7599"/>
      <c r="CG7599"/>
      <c r="CH7599"/>
      <c r="CI7599"/>
      <c r="CJ7599"/>
      <c r="CK7599"/>
      <c r="DZJ7599"/>
      <c r="DZK7599"/>
      <c r="DZL7599"/>
      <c r="DZM7599"/>
      <c r="DZN7599"/>
      <c r="DZO7599"/>
      <c r="DZP7599"/>
      <c r="DZQ7599"/>
      <c r="DZR7599"/>
      <c r="DZS7599"/>
      <c r="DZT7599"/>
      <c r="DZU7599"/>
      <c r="DZV7599"/>
      <c r="DZW7599"/>
      <c r="DZX7599"/>
      <c r="DZY7599"/>
      <c r="DZZ7599"/>
      <c r="EAA7599"/>
      <c r="EAB7599"/>
      <c r="EAC7599"/>
      <c r="EAD7599"/>
      <c r="EAE7599"/>
      <c r="EAF7599"/>
      <c r="EAG7599"/>
      <c r="EAH7599"/>
    </row>
    <row r="7600" spans="38:89 3390:3414" x14ac:dyDescent="0.3"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  <c r="BE7600"/>
      <c r="BF7600"/>
      <c r="BG7600"/>
      <c r="BH7600"/>
      <c r="BI7600"/>
      <c r="BJ7600"/>
      <c r="BK7600"/>
      <c r="BL7600"/>
      <c r="BM7600"/>
      <c r="BN7600"/>
      <c r="BO7600"/>
      <c r="BP7600"/>
      <c r="BQ7600"/>
      <c r="BR7600"/>
      <c r="BS7600"/>
      <c r="BT7600"/>
      <c r="BU7600"/>
      <c r="BV7600"/>
      <c r="BW7600"/>
      <c r="BX7600"/>
      <c r="BY7600"/>
      <c r="BZ7600"/>
      <c r="CA7600"/>
      <c r="CB7600"/>
      <c r="CC7600"/>
      <c r="CD7600"/>
      <c r="CE7600"/>
      <c r="CF7600"/>
      <c r="CG7600"/>
      <c r="CH7600"/>
      <c r="CI7600"/>
      <c r="CJ7600"/>
      <c r="CK7600"/>
      <c r="DZJ7600"/>
      <c r="DZK7600"/>
      <c r="DZL7600"/>
      <c r="DZM7600"/>
      <c r="DZN7600"/>
      <c r="DZO7600"/>
      <c r="DZP7600"/>
      <c r="DZQ7600"/>
      <c r="DZR7600"/>
      <c r="DZS7600"/>
      <c r="DZT7600"/>
      <c r="DZU7600"/>
      <c r="DZV7600"/>
      <c r="DZW7600"/>
      <c r="DZX7600"/>
      <c r="DZY7600"/>
      <c r="DZZ7600"/>
      <c r="EAA7600"/>
      <c r="EAB7600"/>
      <c r="EAC7600"/>
      <c r="EAD7600"/>
      <c r="EAE7600"/>
      <c r="EAF7600"/>
      <c r="EAG7600"/>
      <c r="EAH7600"/>
    </row>
    <row r="7601" spans="38:89 3390:3414" x14ac:dyDescent="0.3"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  <c r="BE7601"/>
      <c r="BF7601"/>
      <c r="BG7601"/>
      <c r="BH7601"/>
      <c r="BI7601"/>
      <c r="BJ7601"/>
      <c r="BK7601"/>
      <c r="BL7601"/>
      <c r="BM7601"/>
      <c r="BN7601"/>
      <c r="BO7601"/>
      <c r="BP7601"/>
      <c r="BQ7601"/>
      <c r="BR7601"/>
      <c r="BS7601"/>
      <c r="BT7601"/>
      <c r="BU7601"/>
      <c r="BV7601"/>
      <c r="BW7601"/>
      <c r="BX7601"/>
      <c r="BY7601"/>
      <c r="BZ7601"/>
      <c r="CA7601"/>
      <c r="CB7601"/>
      <c r="CC7601"/>
      <c r="CD7601"/>
      <c r="CE7601"/>
      <c r="CF7601"/>
      <c r="CG7601"/>
      <c r="CH7601"/>
      <c r="CI7601"/>
      <c r="CJ7601"/>
      <c r="CK7601"/>
      <c r="DZJ7601"/>
      <c r="DZK7601"/>
      <c r="DZL7601"/>
      <c r="DZM7601"/>
      <c r="DZN7601"/>
      <c r="DZO7601"/>
      <c r="DZP7601"/>
      <c r="DZQ7601"/>
      <c r="DZR7601"/>
      <c r="DZS7601"/>
      <c r="DZT7601"/>
      <c r="DZU7601"/>
      <c r="DZV7601"/>
      <c r="DZW7601"/>
      <c r="DZX7601"/>
      <c r="DZY7601"/>
      <c r="DZZ7601"/>
      <c r="EAA7601"/>
      <c r="EAB7601"/>
      <c r="EAC7601"/>
      <c r="EAD7601"/>
      <c r="EAE7601"/>
      <c r="EAF7601"/>
      <c r="EAG7601"/>
      <c r="EAH7601"/>
    </row>
    <row r="7602" spans="38:89 3390:3414" x14ac:dyDescent="0.3"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  <c r="BE7602"/>
      <c r="BF7602"/>
      <c r="BG7602"/>
      <c r="BH7602"/>
      <c r="BI7602"/>
      <c r="BJ7602"/>
      <c r="BK7602"/>
      <c r="BL7602"/>
      <c r="BM7602"/>
      <c r="BN7602"/>
      <c r="BO7602"/>
      <c r="BP7602"/>
      <c r="BQ7602"/>
      <c r="BR7602"/>
      <c r="BS7602"/>
      <c r="BT7602"/>
      <c r="BU7602"/>
      <c r="BV7602"/>
      <c r="BW7602"/>
      <c r="BX7602"/>
      <c r="BY7602"/>
      <c r="BZ7602"/>
      <c r="CA7602"/>
      <c r="CB7602"/>
      <c r="CC7602"/>
      <c r="CD7602"/>
      <c r="CE7602"/>
      <c r="CF7602"/>
      <c r="CG7602"/>
      <c r="CH7602"/>
      <c r="CI7602"/>
      <c r="CJ7602"/>
      <c r="CK7602"/>
      <c r="DZJ7602"/>
      <c r="DZK7602"/>
      <c r="DZL7602"/>
      <c r="DZM7602"/>
      <c r="DZN7602"/>
      <c r="DZO7602"/>
      <c r="DZP7602"/>
      <c r="DZQ7602"/>
      <c r="DZR7602"/>
      <c r="DZS7602"/>
      <c r="DZT7602"/>
      <c r="DZU7602"/>
      <c r="DZV7602"/>
      <c r="DZW7602"/>
      <c r="DZX7602"/>
      <c r="DZY7602"/>
      <c r="DZZ7602"/>
      <c r="EAA7602"/>
      <c r="EAB7602"/>
      <c r="EAC7602"/>
      <c r="EAD7602"/>
      <c r="EAE7602"/>
      <c r="EAF7602"/>
      <c r="EAG7602"/>
      <c r="EAH7602"/>
    </row>
    <row r="7603" spans="38:89 3390:3414" x14ac:dyDescent="0.3"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  <c r="BE7603"/>
      <c r="BF7603"/>
      <c r="BG7603"/>
      <c r="BH7603"/>
      <c r="BI7603"/>
      <c r="BJ7603"/>
      <c r="BK7603"/>
      <c r="BL7603"/>
      <c r="BM7603"/>
      <c r="BN7603"/>
      <c r="BO7603"/>
      <c r="BP7603"/>
      <c r="BQ7603"/>
      <c r="BR7603"/>
      <c r="BS7603"/>
      <c r="BT7603"/>
      <c r="BU7603"/>
      <c r="BV7603"/>
      <c r="BW7603"/>
      <c r="BX7603"/>
      <c r="BY7603"/>
      <c r="BZ7603"/>
      <c r="CA7603"/>
      <c r="CB7603"/>
      <c r="CC7603"/>
      <c r="CD7603"/>
      <c r="CE7603"/>
      <c r="CF7603"/>
      <c r="CG7603"/>
      <c r="CH7603"/>
      <c r="CI7603"/>
      <c r="CJ7603"/>
      <c r="CK7603"/>
      <c r="DZJ7603"/>
      <c r="DZK7603"/>
      <c r="DZL7603"/>
      <c r="DZM7603"/>
      <c r="DZN7603"/>
      <c r="DZO7603"/>
      <c r="DZP7603"/>
      <c r="DZQ7603"/>
      <c r="DZR7603"/>
      <c r="DZS7603"/>
      <c r="DZT7603"/>
      <c r="DZU7603"/>
      <c r="DZV7603"/>
      <c r="DZW7603"/>
      <c r="DZX7603"/>
      <c r="DZY7603"/>
      <c r="DZZ7603"/>
      <c r="EAA7603"/>
      <c r="EAB7603"/>
      <c r="EAC7603"/>
      <c r="EAD7603"/>
      <c r="EAE7603"/>
      <c r="EAF7603"/>
      <c r="EAG7603"/>
      <c r="EAH7603"/>
    </row>
    <row r="7604" spans="38:89 3390:3414" x14ac:dyDescent="0.3"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  <c r="BE7604"/>
      <c r="BF7604"/>
      <c r="BG7604"/>
      <c r="BH7604"/>
      <c r="BI7604"/>
      <c r="BJ7604"/>
      <c r="BK7604"/>
      <c r="BL7604"/>
      <c r="BM7604"/>
      <c r="BN7604"/>
      <c r="BO7604"/>
      <c r="BP7604"/>
      <c r="BQ7604"/>
      <c r="BR7604"/>
      <c r="BS7604"/>
      <c r="BT7604"/>
      <c r="BU7604"/>
      <c r="BV7604"/>
      <c r="BW7604"/>
      <c r="BX7604"/>
      <c r="BY7604"/>
      <c r="BZ7604"/>
      <c r="CA7604"/>
      <c r="CB7604"/>
      <c r="CC7604"/>
      <c r="CD7604"/>
      <c r="CE7604"/>
      <c r="CF7604"/>
      <c r="CG7604"/>
      <c r="CH7604"/>
      <c r="CI7604"/>
      <c r="CJ7604"/>
      <c r="CK7604"/>
      <c r="DZJ7604"/>
      <c r="DZK7604"/>
      <c r="DZL7604"/>
      <c r="DZM7604"/>
      <c r="DZN7604"/>
      <c r="DZO7604"/>
      <c r="DZP7604"/>
      <c r="DZQ7604"/>
      <c r="DZR7604"/>
      <c r="DZS7604"/>
      <c r="DZT7604"/>
      <c r="DZU7604"/>
      <c r="DZV7604"/>
      <c r="DZW7604"/>
      <c r="DZX7604"/>
      <c r="DZY7604"/>
      <c r="DZZ7604"/>
      <c r="EAA7604"/>
      <c r="EAB7604"/>
      <c r="EAC7604"/>
      <c r="EAD7604"/>
      <c r="EAE7604"/>
      <c r="EAF7604"/>
      <c r="EAG7604"/>
      <c r="EAH7604"/>
    </row>
    <row r="7605" spans="38:89 3390:3414" x14ac:dyDescent="0.3"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  <c r="BE7605"/>
      <c r="BF7605"/>
      <c r="BG7605"/>
      <c r="BH7605"/>
      <c r="BI7605"/>
      <c r="BJ7605"/>
      <c r="BK7605"/>
      <c r="BL7605"/>
      <c r="BM7605"/>
      <c r="BN7605"/>
      <c r="BO7605"/>
      <c r="BP7605"/>
      <c r="BQ7605"/>
      <c r="BR7605"/>
      <c r="BS7605"/>
      <c r="BT7605"/>
      <c r="BU7605"/>
      <c r="BV7605"/>
      <c r="BW7605"/>
      <c r="BX7605"/>
      <c r="BY7605"/>
      <c r="BZ7605"/>
      <c r="CA7605"/>
      <c r="CB7605"/>
      <c r="CC7605"/>
      <c r="CD7605"/>
      <c r="CE7605"/>
      <c r="CF7605"/>
      <c r="CG7605"/>
      <c r="CH7605"/>
      <c r="CI7605"/>
      <c r="CJ7605"/>
      <c r="CK7605"/>
      <c r="DZJ7605"/>
      <c r="DZK7605"/>
      <c r="DZL7605"/>
      <c r="DZM7605"/>
      <c r="DZN7605"/>
      <c r="DZO7605"/>
      <c r="DZP7605"/>
      <c r="DZQ7605"/>
      <c r="DZR7605"/>
      <c r="DZS7605"/>
      <c r="DZT7605"/>
      <c r="DZU7605"/>
      <c r="DZV7605"/>
      <c r="DZW7605"/>
      <c r="DZX7605"/>
      <c r="DZY7605"/>
      <c r="DZZ7605"/>
      <c r="EAA7605"/>
      <c r="EAB7605"/>
      <c r="EAC7605"/>
      <c r="EAD7605"/>
      <c r="EAE7605"/>
      <c r="EAF7605"/>
      <c r="EAG7605"/>
      <c r="EAH7605"/>
    </row>
    <row r="7606" spans="38:89 3390:3414" x14ac:dyDescent="0.3"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  <c r="BE7606"/>
      <c r="BF7606"/>
      <c r="BG7606"/>
      <c r="BH7606"/>
      <c r="BI7606"/>
      <c r="BJ7606"/>
      <c r="BK7606"/>
      <c r="BL7606"/>
      <c r="BM7606"/>
      <c r="BN7606"/>
      <c r="BO7606"/>
      <c r="BP7606"/>
      <c r="BQ7606"/>
      <c r="BR7606"/>
      <c r="BS7606"/>
      <c r="BT7606"/>
      <c r="BU7606"/>
      <c r="BV7606"/>
      <c r="BW7606"/>
      <c r="BX7606"/>
      <c r="BY7606"/>
      <c r="BZ7606"/>
      <c r="CA7606"/>
      <c r="CB7606"/>
      <c r="CC7606"/>
      <c r="CD7606"/>
      <c r="CE7606"/>
      <c r="CF7606"/>
      <c r="CG7606"/>
      <c r="CH7606"/>
      <c r="CI7606"/>
      <c r="CJ7606"/>
      <c r="CK7606"/>
      <c r="DZJ7606"/>
      <c r="DZK7606"/>
      <c r="DZL7606"/>
      <c r="DZM7606"/>
      <c r="DZN7606"/>
      <c r="DZO7606"/>
      <c r="DZP7606"/>
      <c r="DZQ7606"/>
      <c r="DZR7606"/>
      <c r="DZS7606"/>
      <c r="DZT7606"/>
      <c r="DZU7606"/>
      <c r="DZV7606"/>
      <c r="DZW7606"/>
      <c r="DZX7606"/>
      <c r="DZY7606"/>
      <c r="DZZ7606"/>
      <c r="EAA7606"/>
      <c r="EAB7606"/>
      <c r="EAC7606"/>
      <c r="EAD7606"/>
      <c r="EAE7606"/>
      <c r="EAF7606"/>
      <c r="EAG7606"/>
      <c r="EAH7606"/>
    </row>
    <row r="7607" spans="38:89 3390:3414" x14ac:dyDescent="0.3"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  <c r="BE7607"/>
      <c r="BF7607"/>
      <c r="BG7607"/>
      <c r="BH7607"/>
      <c r="BI7607"/>
      <c r="BJ7607"/>
      <c r="BK7607"/>
      <c r="BL7607"/>
      <c r="BM7607"/>
      <c r="BN7607"/>
      <c r="BO7607"/>
      <c r="BP7607"/>
      <c r="BQ7607"/>
      <c r="BR7607"/>
      <c r="BS7607"/>
      <c r="BT7607"/>
      <c r="BU7607"/>
      <c r="BV7607"/>
      <c r="BW7607"/>
      <c r="BX7607"/>
      <c r="BY7607"/>
      <c r="BZ7607"/>
      <c r="CA7607"/>
      <c r="CB7607"/>
      <c r="CC7607"/>
      <c r="CD7607"/>
      <c r="CE7607"/>
      <c r="CF7607"/>
      <c r="CG7607"/>
      <c r="CH7607"/>
      <c r="CI7607"/>
      <c r="CJ7607"/>
      <c r="CK7607"/>
      <c r="DZJ7607"/>
      <c r="DZK7607"/>
      <c r="DZL7607"/>
      <c r="DZM7607"/>
      <c r="DZN7607"/>
      <c r="DZO7607"/>
      <c r="DZP7607"/>
      <c r="DZQ7607"/>
      <c r="DZR7607"/>
      <c r="DZS7607"/>
      <c r="DZT7607"/>
      <c r="DZU7607"/>
      <c r="DZV7607"/>
      <c r="DZW7607"/>
      <c r="DZX7607"/>
      <c r="DZY7607"/>
      <c r="DZZ7607"/>
      <c r="EAA7607"/>
      <c r="EAB7607"/>
      <c r="EAC7607"/>
      <c r="EAD7607"/>
      <c r="EAE7607"/>
      <c r="EAF7607"/>
      <c r="EAG7607"/>
      <c r="EAH7607"/>
    </row>
    <row r="7608" spans="38:89 3390:3414" x14ac:dyDescent="0.3"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  <c r="BE7608"/>
      <c r="BF7608"/>
      <c r="BG7608"/>
      <c r="BH7608"/>
      <c r="BI7608"/>
      <c r="BJ7608"/>
      <c r="BK7608"/>
      <c r="BL7608"/>
      <c r="BM7608"/>
      <c r="BN7608"/>
      <c r="BO7608"/>
      <c r="BP7608"/>
      <c r="BQ7608"/>
      <c r="BR7608"/>
      <c r="BS7608"/>
      <c r="BT7608"/>
      <c r="BU7608"/>
      <c r="BV7608"/>
      <c r="BW7608"/>
      <c r="BX7608"/>
      <c r="BY7608"/>
      <c r="BZ7608"/>
      <c r="CA7608"/>
      <c r="CB7608"/>
      <c r="CC7608"/>
      <c r="CD7608"/>
      <c r="CE7608"/>
      <c r="CF7608"/>
      <c r="CG7608"/>
      <c r="CH7608"/>
      <c r="CI7608"/>
      <c r="CJ7608"/>
      <c r="CK7608"/>
      <c r="DZJ7608"/>
      <c r="DZK7608"/>
      <c r="DZL7608"/>
      <c r="DZM7608"/>
      <c r="DZN7608"/>
      <c r="DZO7608"/>
      <c r="DZP7608"/>
      <c r="DZQ7608"/>
      <c r="DZR7608"/>
      <c r="DZS7608"/>
      <c r="DZT7608"/>
      <c r="DZU7608"/>
      <c r="DZV7608"/>
      <c r="DZW7608"/>
      <c r="DZX7608"/>
      <c r="DZY7608"/>
      <c r="DZZ7608"/>
      <c r="EAA7608"/>
      <c r="EAB7608"/>
      <c r="EAC7608"/>
      <c r="EAD7608"/>
      <c r="EAE7608"/>
      <c r="EAF7608"/>
      <c r="EAG7608"/>
      <c r="EAH7608"/>
    </row>
    <row r="7609" spans="38:89 3390:3414" x14ac:dyDescent="0.3"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  <c r="BE7609"/>
      <c r="BF7609"/>
      <c r="BG7609"/>
      <c r="BH7609"/>
      <c r="BI7609"/>
      <c r="BJ7609"/>
      <c r="BK7609"/>
      <c r="BL7609"/>
      <c r="BM7609"/>
      <c r="BN7609"/>
      <c r="BO7609"/>
      <c r="BP7609"/>
      <c r="BQ7609"/>
      <c r="BR7609"/>
      <c r="BS7609"/>
      <c r="BT7609"/>
      <c r="BU7609"/>
      <c r="BV7609"/>
      <c r="BW7609"/>
      <c r="BX7609"/>
      <c r="BY7609"/>
      <c r="BZ7609"/>
      <c r="CA7609"/>
      <c r="CB7609"/>
      <c r="CC7609"/>
      <c r="CD7609"/>
      <c r="CE7609"/>
      <c r="CF7609"/>
      <c r="CG7609"/>
      <c r="CH7609"/>
      <c r="CI7609"/>
      <c r="CJ7609"/>
      <c r="CK7609"/>
      <c r="DZJ7609"/>
      <c r="DZK7609"/>
      <c r="DZL7609"/>
      <c r="DZM7609"/>
      <c r="DZN7609"/>
      <c r="DZO7609"/>
      <c r="DZP7609"/>
      <c r="DZQ7609"/>
      <c r="DZR7609"/>
      <c r="DZS7609"/>
      <c r="DZT7609"/>
      <c r="DZU7609"/>
      <c r="DZV7609"/>
      <c r="DZW7609"/>
      <c r="DZX7609"/>
      <c r="DZY7609"/>
      <c r="DZZ7609"/>
      <c r="EAA7609"/>
      <c r="EAB7609"/>
      <c r="EAC7609"/>
      <c r="EAD7609"/>
      <c r="EAE7609"/>
      <c r="EAF7609"/>
      <c r="EAG7609"/>
      <c r="EAH7609"/>
    </row>
    <row r="7610" spans="38:89 3390:3414" x14ac:dyDescent="0.3"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  <c r="BE7610"/>
      <c r="BF7610"/>
      <c r="BG7610"/>
      <c r="BH7610"/>
      <c r="BI7610"/>
      <c r="BJ7610"/>
      <c r="BK7610"/>
      <c r="BL7610"/>
      <c r="BM7610"/>
      <c r="BN7610"/>
      <c r="BO7610"/>
      <c r="BP7610"/>
      <c r="BQ7610"/>
      <c r="BR7610"/>
      <c r="BS7610"/>
      <c r="BT7610"/>
      <c r="BU7610"/>
      <c r="BV7610"/>
      <c r="BW7610"/>
      <c r="BX7610"/>
      <c r="BY7610"/>
      <c r="BZ7610"/>
      <c r="CA7610"/>
      <c r="CB7610"/>
      <c r="CC7610"/>
      <c r="CD7610"/>
      <c r="CE7610"/>
      <c r="CF7610"/>
      <c r="CG7610"/>
      <c r="CH7610"/>
      <c r="CI7610"/>
      <c r="CJ7610"/>
      <c r="CK7610"/>
      <c r="DZJ7610"/>
      <c r="DZK7610"/>
      <c r="DZL7610"/>
      <c r="DZM7610"/>
      <c r="DZN7610"/>
      <c r="DZO7610"/>
      <c r="DZP7610"/>
      <c r="DZQ7610"/>
      <c r="DZR7610"/>
      <c r="DZS7610"/>
      <c r="DZT7610"/>
      <c r="DZU7610"/>
      <c r="DZV7610"/>
      <c r="DZW7610"/>
      <c r="DZX7610"/>
      <c r="DZY7610"/>
      <c r="DZZ7610"/>
      <c r="EAA7610"/>
      <c r="EAB7610"/>
      <c r="EAC7610"/>
      <c r="EAD7610"/>
      <c r="EAE7610"/>
      <c r="EAF7610"/>
      <c r="EAG7610"/>
      <c r="EAH7610"/>
    </row>
    <row r="7611" spans="38:89 3390:3414" x14ac:dyDescent="0.3"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  <c r="BE7611"/>
      <c r="BF7611"/>
      <c r="BG7611"/>
      <c r="BH7611"/>
      <c r="BI7611"/>
      <c r="BJ7611"/>
      <c r="BK7611"/>
      <c r="BL7611"/>
      <c r="BM7611"/>
      <c r="BN7611"/>
      <c r="BO7611"/>
      <c r="BP7611"/>
      <c r="BQ7611"/>
      <c r="BR7611"/>
      <c r="BS7611"/>
      <c r="BT7611"/>
      <c r="BU7611"/>
      <c r="BV7611"/>
      <c r="BW7611"/>
      <c r="BX7611"/>
      <c r="BY7611"/>
      <c r="BZ7611"/>
      <c r="CA7611"/>
      <c r="CB7611"/>
      <c r="CC7611"/>
      <c r="CD7611"/>
      <c r="CE7611"/>
      <c r="CF7611"/>
      <c r="CG7611"/>
      <c r="CH7611"/>
      <c r="CI7611"/>
      <c r="CJ7611"/>
      <c r="CK7611"/>
      <c r="DZJ7611"/>
      <c r="DZK7611"/>
      <c r="DZL7611"/>
      <c r="DZM7611"/>
      <c r="DZN7611"/>
      <c r="DZO7611"/>
      <c r="DZP7611"/>
      <c r="DZQ7611"/>
      <c r="DZR7611"/>
      <c r="DZS7611"/>
      <c r="DZT7611"/>
      <c r="DZU7611"/>
      <c r="DZV7611"/>
      <c r="DZW7611"/>
      <c r="DZX7611"/>
      <c r="DZY7611"/>
      <c r="DZZ7611"/>
      <c r="EAA7611"/>
      <c r="EAB7611"/>
      <c r="EAC7611"/>
      <c r="EAD7611"/>
      <c r="EAE7611"/>
      <c r="EAF7611"/>
      <c r="EAG7611"/>
      <c r="EAH7611"/>
    </row>
    <row r="7612" spans="38:89 3390:3414" x14ac:dyDescent="0.3"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  <c r="BE7612"/>
      <c r="BF7612"/>
      <c r="BG7612"/>
      <c r="BH7612"/>
      <c r="BI7612"/>
      <c r="BJ7612"/>
      <c r="BK7612"/>
      <c r="BL7612"/>
      <c r="BM7612"/>
      <c r="BN7612"/>
      <c r="BO7612"/>
      <c r="BP7612"/>
      <c r="BQ7612"/>
      <c r="BR7612"/>
      <c r="BS7612"/>
      <c r="BT7612"/>
      <c r="BU7612"/>
      <c r="BV7612"/>
      <c r="BW7612"/>
      <c r="BX7612"/>
      <c r="BY7612"/>
      <c r="BZ7612"/>
      <c r="CA7612"/>
      <c r="CB7612"/>
      <c r="CC7612"/>
      <c r="CD7612"/>
      <c r="CE7612"/>
      <c r="CF7612"/>
      <c r="CG7612"/>
      <c r="CH7612"/>
      <c r="CI7612"/>
      <c r="CJ7612"/>
      <c r="CK7612"/>
      <c r="DZJ7612"/>
      <c r="DZK7612"/>
      <c r="DZL7612"/>
      <c r="DZM7612"/>
      <c r="DZN7612"/>
      <c r="DZO7612"/>
      <c r="DZP7612"/>
      <c r="DZQ7612"/>
      <c r="DZR7612"/>
      <c r="DZS7612"/>
      <c r="DZT7612"/>
      <c r="DZU7612"/>
      <c r="DZV7612"/>
      <c r="DZW7612"/>
      <c r="DZX7612"/>
      <c r="DZY7612"/>
      <c r="DZZ7612"/>
      <c r="EAA7612"/>
      <c r="EAB7612"/>
      <c r="EAC7612"/>
      <c r="EAD7612"/>
      <c r="EAE7612"/>
      <c r="EAF7612"/>
      <c r="EAG7612"/>
      <c r="EAH7612"/>
    </row>
    <row r="7613" spans="38:89 3390:3414" x14ac:dyDescent="0.3"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  <c r="BE7613"/>
      <c r="BF7613"/>
      <c r="BG7613"/>
      <c r="BH7613"/>
      <c r="BI7613"/>
      <c r="BJ7613"/>
      <c r="BK7613"/>
      <c r="BL7613"/>
      <c r="BM7613"/>
      <c r="BN7613"/>
      <c r="BO7613"/>
      <c r="BP7613"/>
      <c r="BQ7613"/>
      <c r="BR7613"/>
      <c r="BS7613"/>
      <c r="BT7613"/>
      <c r="BU7613"/>
      <c r="BV7613"/>
      <c r="BW7613"/>
      <c r="BX7613"/>
      <c r="BY7613"/>
      <c r="BZ7613"/>
      <c r="CA7613"/>
      <c r="CB7613"/>
      <c r="CC7613"/>
      <c r="CD7613"/>
      <c r="CE7613"/>
      <c r="CF7613"/>
      <c r="CG7613"/>
      <c r="CH7613"/>
      <c r="CI7613"/>
      <c r="CJ7613"/>
      <c r="CK7613"/>
      <c r="DZJ7613"/>
      <c r="DZK7613"/>
      <c r="DZL7613"/>
      <c r="DZM7613"/>
      <c r="DZN7613"/>
      <c r="DZO7613"/>
      <c r="DZP7613"/>
      <c r="DZQ7613"/>
      <c r="DZR7613"/>
      <c r="DZS7613"/>
      <c r="DZT7613"/>
      <c r="DZU7613"/>
      <c r="DZV7613"/>
      <c r="DZW7613"/>
      <c r="DZX7613"/>
      <c r="DZY7613"/>
      <c r="DZZ7613"/>
      <c r="EAA7613"/>
      <c r="EAB7613"/>
      <c r="EAC7613"/>
      <c r="EAD7613"/>
      <c r="EAE7613"/>
      <c r="EAF7613"/>
      <c r="EAG7613"/>
      <c r="EAH7613"/>
    </row>
    <row r="7614" spans="38:89 3390:3414" x14ac:dyDescent="0.3"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  <c r="BE7614"/>
      <c r="BF7614"/>
      <c r="BG7614"/>
      <c r="BH7614"/>
      <c r="BI7614"/>
      <c r="BJ7614"/>
      <c r="BK7614"/>
      <c r="BL7614"/>
      <c r="BM7614"/>
      <c r="BN7614"/>
      <c r="BO7614"/>
      <c r="BP7614"/>
      <c r="BQ7614"/>
      <c r="BR7614"/>
      <c r="BS7614"/>
      <c r="BT7614"/>
      <c r="BU7614"/>
      <c r="BV7614"/>
      <c r="BW7614"/>
      <c r="BX7614"/>
      <c r="BY7614"/>
      <c r="BZ7614"/>
      <c r="CA7614"/>
      <c r="CB7614"/>
      <c r="CC7614"/>
      <c r="CD7614"/>
      <c r="CE7614"/>
      <c r="CF7614"/>
      <c r="CG7614"/>
      <c r="CH7614"/>
      <c r="CI7614"/>
      <c r="CJ7614"/>
      <c r="CK7614"/>
      <c r="DZJ7614"/>
      <c r="DZK7614"/>
      <c r="DZL7614"/>
      <c r="DZM7614"/>
      <c r="DZN7614"/>
      <c r="DZO7614"/>
      <c r="DZP7614"/>
      <c r="DZQ7614"/>
      <c r="DZR7614"/>
      <c r="DZS7614"/>
      <c r="DZT7614"/>
      <c r="DZU7614"/>
      <c r="DZV7614"/>
      <c r="DZW7614"/>
      <c r="DZX7614"/>
      <c r="DZY7614"/>
      <c r="DZZ7614"/>
      <c r="EAA7614"/>
      <c r="EAB7614"/>
      <c r="EAC7614"/>
      <c r="EAD7614"/>
      <c r="EAE7614"/>
      <c r="EAF7614"/>
      <c r="EAG7614"/>
      <c r="EAH7614"/>
    </row>
    <row r="7615" spans="38:89 3390:3414" x14ac:dyDescent="0.3"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  <c r="BE7615"/>
      <c r="BF7615"/>
      <c r="BG7615"/>
      <c r="BH7615"/>
      <c r="BI7615"/>
      <c r="BJ7615"/>
      <c r="BK7615"/>
      <c r="BL7615"/>
      <c r="BM7615"/>
      <c r="BN7615"/>
      <c r="BO7615"/>
      <c r="BP7615"/>
      <c r="BQ7615"/>
      <c r="BR7615"/>
      <c r="BS7615"/>
      <c r="BT7615"/>
      <c r="BU7615"/>
      <c r="BV7615"/>
      <c r="BW7615"/>
      <c r="BX7615"/>
      <c r="BY7615"/>
      <c r="BZ7615"/>
      <c r="CA7615"/>
      <c r="CB7615"/>
      <c r="CC7615"/>
      <c r="CD7615"/>
      <c r="CE7615"/>
      <c r="CF7615"/>
      <c r="CG7615"/>
      <c r="CH7615"/>
      <c r="CI7615"/>
      <c r="CJ7615"/>
      <c r="CK7615"/>
      <c r="DZJ7615"/>
      <c r="DZK7615"/>
      <c r="DZL7615"/>
      <c r="DZM7615"/>
      <c r="DZN7615"/>
      <c r="DZO7615"/>
      <c r="DZP7615"/>
      <c r="DZQ7615"/>
      <c r="DZR7615"/>
      <c r="DZS7615"/>
      <c r="DZT7615"/>
      <c r="DZU7615"/>
      <c r="DZV7615"/>
      <c r="DZW7615"/>
      <c r="DZX7615"/>
      <c r="DZY7615"/>
      <c r="DZZ7615"/>
      <c r="EAA7615"/>
      <c r="EAB7615"/>
      <c r="EAC7615"/>
      <c r="EAD7615"/>
      <c r="EAE7615"/>
      <c r="EAF7615"/>
      <c r="EAG7615"/>
      <c r="EAH7615"/>
    </row>
    <row r="7616" spans="38:89 3390:3414" x14ac:dyDescent="0.3"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  <c r="BE7616"/>
      <c r="BF7616"/>
      <c r="BG7616"/>
      <c r="BH7616"/>
      <c r="BI7616"/>
      <c r="BJ7616"/>
      <c r="BK7616"/>
      <c r="BL7616"/>
      <c r="BM7616"/>
      <c r="BN7616"/>
      <c r="BO7616"/>
      <c r="BP7616"/>
      <c r="BQ7616"/>
      <c r="BR7616"/>
      <c r="BS7616"/>
      <c r="BT7616"/>
      <c r="BU7616"/>
      <c r="BV7616"/>
      <c r="BW7616"/>
      <c r="BX7616"/>
      <c r="BY7616"/>
      <c r="BZ7616"/>
      <c r="CA7616"/>
      <c r="CB7616"/>
      <c r="CC7616"/>
      <c r="CD7616"/>
      <c r="CE7616"/>
      <c r="CF7616"/>
      <c r="CG7616"/>
      <c r="CH7616"/>
      <c r="CI7616"/>
      <c r="CJ7616"/>
      <c r="CK7616"/>
      <c r="DZJ7616"/>
      <c r="DZK7616"/>
      <c r="DZL7616"/>
      <c r="DZM7616"/>
      <c r="DZN7616"/>
      <c r="DZO7616"/>
      <c r="DZP7616"/>
      <c r="DZQ7616"/>
      <c r="DZR7616"/>
      <c r="DZS7616"/>
      <c r="DZT7616"/>
      <c r="DZU7616"/>
      <c r="DZV7616"/>
      <c r="DZW7616"/>
      <c r="DZX7616"/>
      <c r="DZY7616"/>
      <c r="DZZ7616"/>
      <c r="EAA7616"/>
      <c r="EAB7616"/>
      <c r="EAC7616"/>
      <c r="EAD7616"/>
      <c r="EAE7616"/>
      <c r="EAF7616"/>
      <c r="EAG7616"/>
      <c r="EAH7616"/>
    </row>
    <row r="7617" spans="38:89 3390:3414" x14ac:dyDescent="0.3"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  <c r="BE7617"/>
      <c r="BF7617"/>
      <c r="BG7617"/>
      <c r="BH7617"/>
      <c r="BI7617"/>
      <c r="BJ7617"/>
      <c r="BK7617"/>
      <c r="BL7617"/>
      <c r="BM7617"/>
      <c r="BN7617"/>
      <c r="BO7617"/>
      <c r="BP7617"/>
      <c r="BQ7617"/>
      <c r="BR7617"/>
      <c r="BS7617"/>
      <c r="BT7617"/>
      <c r="BU7617"/>
      <c r="BV7617"/>
      <c r="BW7617"/>
      <c r="BX7617"/>
      <c r="BY7617"/>
      <c r="BZ7617"/>
      <c r="CA7617"/>
      <c r="CB7617"/>
      <c r="CC7617"/>
      <c r="CD7617"/>
      <c r="CE7617"/>
      <c r="CF7617"/>
      <c r="CG7617"/>
      <c r="CH7617"/>
      <c r="CI7617"/>
      <c r="CJ7617"/>
      <c r="CK7617"/>
      <c r="DZJ7617"/>
      <c r="DZK7617"/>
      <c r="DZL7617"/>
      <c r="DZM7617"/>
      <c r="DZN7617"/>
      <c r="DZO7617"/>
      <c r="DZP7617"/>
      <c r="DZQ7617"/>
      <c r="DZR7617"/>
      <c r="DZS7617"/>
      <c r="DZT7617"/>
      <c r="DZU7617"/>
      <c r="DZV7617"/>
      <c r="DZW7617"/>
      <c r="DZX7617"/>
      <c r="DZY7617"/>
      <c r="DZZ7617"/>
      <c r="EAA7617"/>
      <c r="EAB7617"/>
      <c r="EAC7617"/>
      <c r="EAD7617"/>
      <c r="EAE7617"/>
      <c r="EAF7617"/>
      <c r="EAG7617"/>
      <c r="EAH7617"/>
    </row>
    <row r="7618" spans="38:89 3390:3414" x14ac:dyDescent="0.3"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  <c r="BE7618"/>
      <c r="BF7618"/>
      <c r="BG7618"/>
      <c r="BH7618"/>
      <c r="BI7618"/>
      <c r="BJ7618"/>
      <c r="BK7618"/>
      <c r="BL7618"/>
      <c r="BM7618"/>
      <c r="BN7618"/>
      <c r="BO7618"/>
      <c r="BP7618"/>
      <c r="BQ7618"/>
      <c r="BR7618"/>
      <c r="BS7618"/>
      <c r="BT7618"/>
      <c r="BU7618"/>
      <c r="BV7618"/>
      <c r="BW7618"/>
      <c r="BX7618"/>
      <c r="BY7618"/>
      <c r="BZ7618"/>
      <c r="CA7618"/>
      <c r="CB7618"/>
      <c r="CC7618"/>
      <c r="CD7618"/>
      <c r="CE7618"/>
      <c r="CF7618"/>
      <c r="CG7618"/>
      <c r="CH7618"/>
      <c r="CI7618"/>
      <c r="CJ7618"/>
      <c r="CK7618"/>
      <c r="DZJ7618"/>
      <c r="DZK7618"/>
      <c r="DZL7618"/>
      <c r="DZM7618"/>
      <c r="DZN7618"/>
      <c r="DZO7618"/>
      <c r="DZP7618"/>
      <c r="DZQ7618"/>
      <c r="DZR7618"/>
      <c r="DZS7618"/>
      <c r="DZT7618"/>
      <c r="DZU7618"/>
      <c r="DZV7618"/>
      <c r="DZW7618"/>
      <c r="DZX7618"/>
      <c r="DZY7618"/>
      <c r="DZZ7618"/>
      <c r="EAA7618"/>
      <c r="EAB7618"/>
      <c r="EAC7618"/>
      <c r="EAD7618"/>
      <c r="EAE7618"/>
      <c r="EAF7618"/>
      <c r="EAG7618"/>
      <c r="EAH7618"/>
    </row>
    <row r="7619" spans="38:89 3390:3414" x14ac:dyDescent="0.3"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  <c r="BE7619"/>
      <c r="BF7619"/>
      <c r="BG7619"/>
      <c r="BH7619"/>
      <c r="BI7619"/>
      <c r="BJ7619"/>
      <c r="BK7619"/>
      <c r="BL7619"/>
      <c r="BM7619"/>
      <c r="BN7619"/>
      <c r="BO7619"/>
      <c r="BP7619"/>
      <c r="BQ7619"/>
      <c r="BR7619"/>
      <c r="BS7619"/>
      <c r="BT7619"/>
      <c r="BU7619"/>
      <c r="BV7619"/>
      <c r="BW7619"/>
      <c r="BX7619"/>
      <c r="BY7619"/>
      <c r="BZ7619"/>
      <c r="CA7619"/>
      <c r="CB7619"/>
      <c r="CC7619"/>
      <c r="CD7619"/>
      <c r="CE7619"/>
      <c r="CF7619"/>
      <c r="CG7619"/>
      <c r="CH7619"/>
      <c r="CI7619"/>
      <c r="CJ7619"/>
      <c r="CK7619"/>
      <c r="DZJ7619"/>
      <c r="DZK7619"/>
      <c r="DZL7619"/>
      <c r="DZM7619"/>
      <c r="DZN7619"/>
      <c r="DZO7619"/>
      <c r="DZP7619"/>
      <c r="DZQ7619"/>
      <c r="DZR7619"/>
      <c r="DZS7619"/>
      <c r="DZT7619"/>
      <c r="DZU7619"/>
      <c r="DZV7619"/>
      <c r="DZW7619"/>
      <c r="DZX7619"/>
      <c r="DZY7619"/>
      <c r="DZZ7619"/>
      <c r="EAA7619"/>
      <c r="EAB7619"/>
      <c r="EAC7619"/>
      <c r="EAD7619"/>
      <c r="EAE7619"/>
      <c r="EAF7619"/>
      <c r="EAG7619"/>
      <c r="EAH7619"/>
    </row>
    <row r="7620" spans="38:89 3390:3414" x14ac:dyDescent="0.3"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  <c r="BE7620"/>
      <c r="BF7620"/>
      <c r="BG7620"/>
      <c r="BH7620"/>
      <c r="BI7620"/>
      <c r="BJ7620"/>
      <c r="BK7620"/>
      <c r="BL7620"/>
      <c r="BM7620"/>
      <c r="BN7620"/>
      <c r="BO7620"/>
      <c r="BP7620"/>
      <c r="BQ7620"/>
      <c r="BR7620"/>
      <c r="BS7620"/>
      <c r="BT7620"/>
      <c r="BU7620"/>
      <c r="BV7620"/>
      <c r="BW7620"/>
      <c r="BX7620"/>
      <c r="BY7620"/>
      <c r="BZ7620"/>
      <c r="CA7620"/>
      <c r="CB7620"/>
      <c r="CC7620"/>
      <c r="CD7620"/>
      <c r="CE7620"/>
      <c r="CF7620"/>
      <c r="CG7620"/>
      <c r="CH7620"/>
      <c r="CI7620"/>
      <c r="CJ7620"/>
      <c r="CK7620"/>
      <c r="DZJ7620"/>
      <c r="DZK7620"/>
      <c r="DZL7620"/>
      <c r="DZM7620"/>
      <c r="DZN7620"/>
      <c r="DZO7620"/>
      <c r="DZP7620"/>
      <c r="DZQ7620"/>
      <c r="DZR7620"/>
      <c r="DZS7620"/>
      <c r="DZT7620"/>
      <c r="DZU7620"/>
      <c r="DZV7620"/>
      <c r="DZW7620"/>
      <c r="DZX7620"/>
      <c r="DZY7620"/>
      <c r="DZZ7620"/>
      <c r="EAA7620"/>
      <c r="EAB7620"/>
      <c r="EAC7620"/>
      <c r="EAD7620"/>
      <c r="EAE7620"/>
      <c r="EAF7620"/>
      <c r="EAG7620"/>
      <c r="EAH7620"/>
    </row>
    <row r="7621" spans="38:89 3390:3414" x14ac:dyDescent="0.3"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  <c r="BE7621"/>
      <c r="BF7621"/>
      <c r="BG7621"/>
      <c r="BH7621"/>
      <c r="BI7621"/>
      <c r="BJ7621"/>
      <c r="BK7621"/>
      <c r="BL7621"/>
      <c r="BM7621"/>
      <c r="BN7621"/>
      <c r="BO7621"/>
      <c r="BP7621"/>
      <c r="BQ7621"/>
      <c r="BR7621"/>
      <c r="BS7621"/>
      <c r="BT7621"/>
      <c r="BU7621"/>
      <c r="BV7621"/>
      <c r="BW7621"/>
      <c r="BX7621"/>
      <c r="BY7621"/>
      <c r="BZ7621"/>
      <c r="CA7621"/>
      <c r="CB7621"/>
      <c r="CC7621"/>
      <c r="CD7621"/>
      <c r="CE7621"/>
      <c r="CF7621"/>
      <c r="CG7621"/>
      <c r="CH7621"/>
      <c r="CI7621"/>
      <c r="CJ7621"/>
      <c r="CK7621"/>
      <c r="DZJ7621"/>
      <c r="DZK7621"/>
      <c r="DZL7621"/>
      <c r="DZM7621"/>
      <c r="DZN7621"/>
      <c r="DZO7621"/>
      <c r="DZP7621"/>
      <c r="DZQ7621"/>
      <c r="DZR7621"/>
      <c r="DZS7621"/>
      <c r="DZT7621"/>
      <c r="DZU7621"/>
      <c r="DZV7621"/>
      <c r="DZW7621"/>
      <c r="DZX7621"/>
      <c r="DZY7621"/>
      <c r="DZZ7621"/>
      <c r="EAA7621"/>
      <c r="EAB7621"/>
      <c r="EAC7621"/>
      <c r="EAD7621"/>
      <c r="EAE7621"/>
      <c r="EAF7621"/>
      <c r="EAG7621"/>
      <c r="EAH7621"/>
    </row>
    <row r="7622" spans="38:89 3390:3414" x14ac:dyDescent="0.3"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  <c r="BE7622"/>
      <c r="BF7622"/>
      <c r="BG7622"/>
      <c r="BH7622"/>
      <c r="BI7622"/>
      <c r="BJ7622"/>
      <c r="BK7622"/>
      <c r="BL7622"/>
      <c r="BM7622"/>
      <c r="BN7622"/>
      <c r="BO7622"/>
      <c r="BP7622"/>
      <c r="BQ7622"/>
      <c r="BR7622"/>
      <c r="BS7622"/>
      <c r="BT7622"/>
      <c r="BU7622"/>
      <c r="BV7622"/>
      <c r="BW7622"/>
      <c r="BX7622"/>
      <c r="BY7622"/>
      <c r="BZ7622"/>
      <c r="CA7622"/>
      <c r="CB7622"/>
      <c r="CC7622"/>
      <c r="CD7622"/>
      <c r="CE7622"/>
      <c r="CF7622"/>
      <c r="CG7622"/>
      <c r="CH7622"/>
      <c r="CI7622"/>
      <c r="CJ7622"/>
      <c r="CK7622"/>
      <c r="DZJ7622"/>
      <c r="DZK7622"/>
      <c r="DZL7622"/>
      <c r="DZM7622"/>
      <c r="DZN7622"/>
      <c r="DZO7622"/>
      <c r="DZP7622"/>
      <c r="DZQ7622"/>
      <c r="DZR7622"/>
      <c r="DZS7622"/>
      <c r="DZT7622"/>
      <c r="DZU7622"/>
      <c r="DZV7622"/>
      <c r="DZW7622"/>
      <c r="DZX7622"/>
      <c r="DZY7622"/>
      <c r="DZZ7622"/>
      <c r="EAA7622"/>
      <c r="EAB7622"/>
      <c r="EAC7622"/>
      <c r="EAD7622"/>
      <c r="EAE7622"/>
      <c r="EAF7622"/>
      <c r="EAG7622"/>
      <c r="EAH7622"/>
    </row>
    <row r="7623" spans="38:89 3390:3414" x14ac:dyDescent="0.3"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  <c r="BE7623"/>
      <c r="BF7623"/>
      <c r="BG7623"/>
      <c r="BH7623"/>
      <c r="BI7623"/>
      <c r="BJ7623"/>
      <c r="BK7623"/>
      <c r="BL7623"/>
      <c r="BM7623"/>
      <c r="BN7623"/>
      <c r="BO7623"/>
      <c r="BP7623"/>
      <c r="BQ7623"/>
      <c r="BR7623"/>
      <c r="BS7623"/>
      <c r="BT7623"/>
      <c r="BU7623"/>
      <c r="BV7623"/>
      <c r="BW7623"/>
      <c r="BX7623"/>
      <c r="BY7623"/>
      <c r="BZ7623"/>
      <c r="CA7623"/>
      <c r="CB7623"/>
      <c r="CC7623"/>
      <c r="CD7623"/>
      <c r="CE7623"/>
      <c r="CF7623"/>
      <c r="CG7623"/>
      <c r="CH7623"/>
      <c r="CI7623"/>
      <c r="CJ7623"/>
      <c r="CK7623"/>
      <c r="DZJ7623"/>
      <c r="DZK7623"/>
      <c r="DZL7623"/>
      <c r="DZM7623"/>
      <c r="DZN7623"/>
      <c r="DZO7623"/>
      <c r="DZP7623"/>
      <c r="DZQ7623"/>
      <c r="DZR7623"/>
      <c r="DZS7623"/>
      <c r="DZT7623"/>
      <c r="DZU7623"/>
      <c r="DZV7623"/>
      <c r="DZW7623"/>
      <c r="DZX7623"/>
      <c r="DZY7623"/>
      <c r="DZZ7623"/>
      <c r="EAA7623"/>
      <c r="EAB7623"/>
      <c r="EAC7623"/>
      <c r="EAD7623"/>
      <c r="EAE7623"/>
      <c r="EAF7623"/>
      <c r="EAG7623"/>
      <c r="EAH7623"/>
    </row>
    <row r="7624" spans="38:89 3390:3414" x14ac:dyDescent="0.3"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  <c r="BE7624"/>
      <c r="BF7624"/>
      <c r="BG7624"/>
      <c r="BH7624"/>
      <c r="BI7624"/>
      <c r="BJ7624"/>
      <c r="BK7624"/>
      <c r="BL7624"/>
      <c r="BM7624"/>
      <c r="BN7624"/>
      <c r="BO7624"/>
      <c r="BP7624"/>
      <c r="BQ7624"/>
      <c r="BR7624"/>
      <c r="BS7624"/>
      <c r="BT7624"/>
      <c r="BU7624"/>
      <c r="BV7624"/>
      <c r="BW7624"/>
      <c r="BX7624"/>
      <c r="BY7624"/>
      <c r="BZ7624"/>
      <c r="CA7624"/>
      <c r="CB7624"/>
      <c r="CC7624"/>
      <c r="CD7624"/>
      <c r="CE7624"/>
      <c r="CF7624"/>
      <c r="CG7624"/>
      <c r="CH7624"/>
      <c r="CI7624"/>
      <c r="CJ7624"/>
      <c r="CK7624"/>
      <c r="DZJ7624"/>
      <c r="DZK7624"/>
      <c r="DZL7624"/>
      <c r="DZM7624"/>
      <c r="DZN7624"/>
      <c r="DZO7624"/>
      <c r="DZP7624"/>
      <c r="DZQ7624"/>
      <c r="DZR7624"/>
      <c r="DZS7624"/>
      <c r="DZT7624"/>
      <c r="DZU7624"/>
      <c r="DZV7624"/>
      <c r="DZW7624"/>
      <c r="DZX7624"/>
      <c r="DZY7624"/>
      <c r="DZZ7624"/>
      <c r="EAA7624"/>
      <c r="EAB7624"/>
      <c r="EAC7624"/>
      <c r="EAD7624"/>
      <c r="EAE7624"/>
      <c r="EAF7624"/>
      <c r="EAG7624"/>
      <c r="EAH7624"/>
    </row>
    <row r="7625" spans="38:89 3390:3414" x14ac:dyDescent="0.3"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  <c r="BE7625"/>
      <c r="BF7625"/>
      <c r="BG7625"/>
      <c r="BH7625"/>
      <c r="BI7625"/>
      <c r="BJ7625"/>
      <c r="BK7625"/>
      <c r="BL7625"/>
      <c r="BM7625"/>
      <c r="BN7625"/>
      <c r="BO7625"/>
      <c r="BP7625"/>
      <c r="BQ7625"/>
      <c r="BR7625"/>
      <c r="BS7625"/>
      <c r="BT7625"/>
      <c r="BU7625"/>
      <c r="BV7625"/>
      <c r="BW7625"/>
      <c r="BX7625"/>
      <c r="BY7625"/>
      <c r="BZ7625"/>
      <c r="CA7625"/>
      <c r="CB7625"/>
      <c r="CC7625"/>
      <c r="CD7625"/>
      <c r="CE7625"/>
      <c r="CF7625"/>
      <c r="CG7625"/>
      <c r="CH7625"/>
      <c r="CI7625"/>
      <c r="CJ7625"/>
      <c r="CK7625"/>
      <c r="DZJ7625"/>
      <c r="DZK7625"/>
      <c r="DZL7625"/>
      <c r="DZM7625"/>
      <c r="DZN7625"/>
      <c r="DZO7625"/>
      <c r="DZP7625"/>
      <c r="DZQ7625"/>
      <c r="DZR7625"/>
      <c r="DZS7625"/>
      <c r="DZT7625"/>
      <c r="DZU7625"/>
      <c r="DZV7625"/>
      <c r="DZW7625"/>
      <c r="DZX7625"/>
      <c r="DZY7625"/>
      <c r="DZZ7625"/>
      <c r="EAA7625"/>
      <c r="EAB7625"/>
      <c r="EAC7625"/>
      <c r="EAD7625"/>
      <c r="EAE7625"/>
      <c r="EAF7625"/>
      <c r="EAG7625"/>
      <c r="EAH7625"/>
    </row>
    <row r="7626" spans="38:89 3390:3414" x14ac:dyDescent="0.3"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  <c r="BE7626"/>
      <c r="BF7626"/>
      <c r="BG7626"/>
      <c r="BH7626"/>
      <c r="BI7626"/>
      <c r="BJ7626"/>
      <c r="BK7626"/>
      <c r="BL7626"/>
      <c r="BM7626"/>
      <c r="BN7626"/>
      <c r="BO7626"/>
      <c r="BP7626"/>
      <c r="BQ7626"/>
      <c r="BR7626"/>
      <c r="BS7626"/>
      <c r="BT7626"/>
      <c r="BU7626"/>
      <c r="BV7626"/>
      <c r="BW7626"/>
      <c r="BX7626"/>
      <c r="BY7626"/>
      <c r="BZ7626"/>
      <c r="CA7626"/>
      <c r="CB7626"/>
      <c r="CC7626"/>
      <c r="CD7626"/>
      <c r="CE7626"/>
      <c r="CF7626"/>
      <c r="CG7626"/>
      <c r="CH7626"/>
      <c r="CI7626"/>
      <c r="CJ7626"/>
      <c r="CK7626"/>
      <c r="DZJ7626"/>
      <c r="DZK7626"/>
      <c r="DZL7626"/>
      <c r="DZM7626"/>
      <c r="DZN7626"/>
      <c r="DZO7626"/>
      <c r="DZP7626"/>
      <c r="DZQ7626"/>
      <c r="DZR7626"/>
      <c r="DZS7626"/>
      <c r="DZT7626"/>
      <c r="DZU7626"/>
      <c r="DZV7626"/>
      <c r="DZW7626"/>
      <c r="DZX7626"/>
      <c r="DZY7626"/>
      <c r="DZZ7626"/>
      <c r="EAA7626"/>
      <c r="EAB7626"/>
      <c r="EAC7626"/>
      <c r="EAD7626"/>
      <c r="EAE7626"/>
      <c r="EAF7626"/>
      <c r="EAG7626"/>
      <c r="EAH7626"/>
    </row>
    <row r="7627" spans="38:89 3390:3414" x14ac:dyDescent="0.3"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  <c r="BE7627"/>
      <c r="BF7627"/>
      <c r="BG7627"/>
      <c r="BH7627"/>
      <c r="BI7627"/>
      <c r="BJ7627"/>
      <c r="BK7627"/>
      <c r="BL7627"/>
      <c r="BM7627"/>
      <c r="BN7627"/>
      <c r="BO7627"/>
      <c r="BP7627"/>
      <c r="BQ7627"/>
      <c r="BR7627"/>
      <c r="BS7627"/>
      <c r="BT7627"/>
      <c r="BU7627"/>
      <c r="BV7627"/>
      <c r="BW7627"/>
      <c r="BX7627"/>
      <c r="BY7627"/>
      <c r="BZ7627"/>
      <c r="CA7627"/>
      <c r="CB7627"/>
      <c r="CC7627"/>
      <c r="CD7627"/>
      <c r="CE7627"/>
      <c r="CF7627"/>
      <c r="CG7627"/>
      <c r="CH7627"/>
      <c r="CI7627"/>
      <c r="CJ7627"/>
      <c r="CK7627"/>
      <c r="DZJ7627"/>
      <c r="DZK7627"/>
      <c r="DZL7627"/>
      <c r="DZM7627"/>
      <c r="DZN7627"/>
      <c r="DZO7627"/>
      <c r="DZP7627"/>
      <c r="DZQ7627"/>
      <c r="DZR7627"/>
      <c r="DZS7627"/>
      <c r="DZT7627"/>
      <c r="DZU7627"/>
      <c r="DZV7627"/>
      <c r="DZW7627"/>
      <c r="DZX7627"/>
      <c r="DZY7627"/>
      <c r="DZZ7627"/>
      <c r="EAA7627"/>
      <c r="EAB7627"/>
      <c r="EAC7627"/>
      <c r="EAD7627"/>
      <c r="EAE7627"/>
      <c r="EAF7627"/>
      <c r="EAG7627"/>
      <c r="EAH7627"/>
    </row>
    <row r="7628" spans="38:89 3390:3414" x14ac:dyDescent="0.3"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  <c r="BE7628"/>
      <c r="BF7628"/>
      <c r="BG7628"/>
      <c r="BH7628"/>
      <c r="BI7628"/>
      <c r="BJ7628"/>
      <c r="BK7628"/>
      <c r="BL7628"/>
      <c r="BM7628"/>
      <c r="BN7628"/>
      <c r="BO7628"/>
      <c r="BP7628"/>
      <c r="BQ7628"/>
      <c r="BR7628"/>
      <c r="BS7628"/>
      <c r="BT7628"/>
      <c r="BU7628"/>
      <c r="BV7628"/>
      <c r="BW7628"/>
      <c r="BX7628"/>
      <c r="BY7628"/>
      <c r="BZ7628"/>
      <c r="CA7628"/>
      <c r="CB7628"/>
      <c r="CC7628"/>
      <c r="CD7628"/>
      <c r="CE7628"/>
      <c r="CF7628"/>
      <c r="CG7628"/>
      <c r="CH7628"/>
      <c r="CI7628"/>
      <c r="CJ7628"/>
      <c r="CK7628"/>
      <c r="DZJ7628"/>
      <c r="DZK7628"/>
      <c r="DZL7628"/>
      <c r="DZM7628"/>
      <c r="DZN7628"/>
      <c r="DZO7628"/>
      <c r="DZP7628"/>
      <c r="DZQ7628"/>
      <c r="DZR7628"/>
      <c r="DZS7628"/>
      <c r="DZT7628"/>
      <c r="DZU7628"/>
      <c r="DZV7628"/>
      <c r="DZW7628"/>
      <c r="DZX7628"/>
      <c r="DZY7628"/>
      <c r="DZZ7628"/>
      <c r="EAA7628"/>
      <c r="EAB7628"/>
      <c r="EAC7628"/>
      <c r="EAD7628"/>
      <c r="EAE7628"/>
      <c r="EAF7628"/>
      <c r="EAG7628"/>
      <c r="EAH7628"/>
    </row>
    <row r="7629" spans="38:89 3390:3414" x14ac:dyDescent="0.3"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  <c r="BE7629"/>
      <c r="BF7629"/>
      <c r="BG7629"/>
      <c r="BH7629"/>
      <c r="BI7629"/>
      <c r="BJ7629"/>
      <c r="BK7629"/>
      <c r="BL7629"/>
      <c r="BM7629"/>
      <c r="BN7629"/>
      <c r="BO7629"/>
      <c r="BP7629"/>
      <c r="BQ7629"/>
      <c r="BR7629"/>
      <c r="BS7629"/>
      <c r="BT7629"/>
      <c r="BU7629"/>
      <c r="BV7629"/>
      <c r="BW7629"/>
      <c r="BX7629"/>
      <c r="BY7629"/>
      <c r="BZ7629"/>
      <c r="CA7629"/>
      <c r="CB7629"/>
      <c r="CC7629"/>
      <c r="CD7629"/>
      <c r="CE7629"/>
      <c r="CF7629"/>
      <c r="CG7629"/>
      <c r="CH7629"/>
      <c r="CI7629"/>
      <c r="CJ7629"/>
      <c r="CK7629"/>
      <c r="DZJ7629"/>
      <c r="DZK7629"/>
      <c r="DZL7629"/>
      <c r="DZM7629"/>
      <c r="DZN7629"/>
      <c r="DZO7629"/>
      <c r="DZP7629"/>
      <c r="DZQ7629"/>
      <c r="DZR7629"/>
      <c r="DZS7629"/>
      <c r="DZT7629"/>
      <c r="DZU7629"/>
      <c r="DZV7629"/>
      <c r="DZW7629"/>
      <c r="DZX7629"/>
      <c r="DZY7629"/>
      <c r="DZZ7629"/>
      <c r="EAA7629"/>
      <c r="EAB7629"/>
      <c r="EAC7629"/>
      <c r="EAD7629"/>
      <c r="EAE7629"/>
      <c r="EAF7629"/>
      <c r="EAG7629"/>
      <c r="EAH7629"/>
    </row>
    <row r="7630" spans="38:89 3390:3414" x14ac:dyDescent="0.3"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  <c r="BE7630"/>
      <c r="BF7630"/>
      <c r="BG7630"/>
      <c r="BH7630"/>
      <c r="BI7630"/>
      <c r="BJ7630"/>
      <c r="BK7630"/>
      <c r="BL7630"/>
      <c r="BM7630"/>
      <c r="BN7630"/>
      <c r="BO7630"/>
      <c r="BP7630"/>
      <c r="BQ7630"/>
      <c r="BR7630"/>
      <c r="BS7630"/>
      <c r="BT7630"/>
      <c r="BU7630"/>
      <c r="BV7630"/>
      <c r="BW7630"/>
      <c r="BX7630"/>
      <c r="BY7630"/>
      <c r="BZ7630"/>
      <c r="CA7630"/>
      <c r="CB7630"/>
      <c r="CC7630"/>
      <c r="CD7630"/>
      <c r="CE7630"/>
      <c r="CF7630"/>
      <c r="CG7630"/>
      <c r="CH7630"/>
      <c r="CI7630"/>
      <c r="CJ7630"/>
      <c r="CK7630"/>
      <c r="DZJ7630"/>
      <c r="DZK7630"/>
      <c r="DZL7630"/>
      <c r="DZM7630"/>
      <c r="DZN7630"/>
      <c r="DZO7630"/>
      <c r="DZP7630"/>
      <c r="DZQ7630"/>
      <c r="DZR7630"/>
      <c r="DZS7630"/>
      <c r="DZT7630"/>
      <c r="DZU7630"/>
      <c r="DZV7630"/>
      <c r="DZW7630"/>
      <c r="DZX7630"/>
      <c r="DZY7630"/>
      <c r="DZZ7630"/>
      <c r="EAA7630"/>
      <c r="EAB7630"/>
      <c r="EAC7630"/>
      <c r="EAD7630"/>
      <c r="EAE7630"/>
      <c r="EAF7630"/>
      <c r="EAG7630"/>
      <c r="EAH7630"/>
    </row>
    <row r="7631" spans="38:89 3390:3414" x14ac:dyDescent="0.3"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  <c r="BE7631"/>
      <c r="BF7631"/>
      <c r="BG7631"/>
      <c r="BH7631"/>
      <c r="BI7631"/>
      <c r="BJ7631"/>
      <c r="BK7631"/>
      <c r="BL7631"/>
      <c r="BM7631"/>
      <c r="BN7631"/>
      <c r="BO7631"/>
      <c r="BP7631"/>
      <c r="BQ7631"/>
      <c r="BR7631"/>
      <c r="BS7631"/>
      <c r="BT7631"/>
      <c r="BU7631"/>
      <c r="BV7631"/>
      <c r="BW7631"/>
      <c r="BX7631"/>
      <c r="BY7631"/>
      <c r="BZ7631"/>
      <c r="CA7631"/>
      <c r="CB7631"/>
      <c r="CC7631"/>
      <c r="CD7631"/>
      <c r="CE7631"/>
      <c r="CF7631"/>
      <c r="CG7631"/>
      <c r="CH7631"/>
      <c r="CI7631"/>
      <c r="CJ7631"/>
      <c r="CK7631"/>
      <c r="DZJ7631"/>
      <c r="DZK7631"/>
      <c r="DZL7631"/>
      <c r="DZM7631"/>
      <c r="DZN7631"/>
      <c r="DZO7631"/>
      <c r="DZP7631"/>
      <c r="DZQ7631"/>
      <c r="DZR7631"/>
      <c r="DZS7631"/>
      <c r="DZT7631"/>
      <c r="DZU7631"/>
      <c r="DZV7631"/>
      <c r="DZW7631"/>
      <c r="DZX7631"/>
      <c r="DZY7631"/>
      <c r="DZZ7631"/>
      <c r="EAA7631"/>
      <c r="EAB7631"/>
      <c r="EAC7631"/>
      <c r="EAD7631"/>
      <c r="EAE7631"/>
      <c r="EAF7631"/>
      <c r="EAG7631"/>
      <c r="EAH7631"/>
    </row>
    <row r="7632" spans="38:89 3390:3414" x14ac:dyDescent="0.3"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  <c r="BE7632"/>
      <c r="BF7632"/>
      <c r="BG7632"/>
      <c r="BH7632"/>
      <c r="BI7632"/>
      <c r="BJ7632"/>
      <c r="BK7632"/>
      <c r="BL7632"/>
      <c r="BM7632"/>
      <c r="BN7632"/>
      <c r="BO7632"/>
      <c r="BP7632"/>
      <c r="BQ7632"/>
      <c r="BR7632"/>
      <c r="BS7632"/>
      <c r="BT7632"/>
      <c r="BU7632"/>
      <c r="BV7632"/>
      <c r="BW7632"/>
      <c r="BX7632"/>
      <c r="BY7632"/>
      <c r="BZ7632"/>
      <c r="CA7632"/>
      <c r="CB7632"/>
      <c r="CC7632"/>
      <c r="CD7632"/>
      <c r="CE7632"/>
      <c r="CF7632"/>
      <c r="CG7632"/>
      <c r="CH7632"/>
      <c r="CI7632"/>
      <c r="CJ7632"/>
      <c r="CK7632"/>
      <c r="DZJ7632"/>
      <c r="DZK7632"/>
      <c r="DZL7632"/>
      <c r="DZM7632"/>
      <c r="DZN7632"/>
      <c r="DZO7632"/>
      <c r="DZP7632"/>
      <c r="DZQ7632"/>
      <c r="DZR7632"/>
      <c r="DZS7632"/>
      <c r="DZT7632"/>
      <c r="DZU7632"/>
      <c r="DZV7632"/>
      <c r="DZW7632"/>
      <c r="DZX7632"/>
      <c r="DZY7632"/>
      <c r="DZZ7632"/>
      <c r="EAA7632"/>
      <c r="EAB7632"/>
      <c r="EAC7632"/>
      <c r="EAD7632"/>
      <c r="EAE7632"/>
      <c r="EAF7632"/>
      <c r="EAG7632"/>
      <c r="EAH7632"/>
    </row>
    <row r="7633" spans="38:89 3390:3414" x14ac:dyDescent="0.3"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  <c r="BE7633"/>
      <c r="BF7633"/>
      <c r="BG7633"/>
      <c r="BH7633"/>
      <c r="BI7633"/>
      <c r="BJ7633"/>
      <c r="BK7633"/>
      <c r="BL7633"/>
      <c r="BM7633"/>
      <c r="BN7633"/>
      <c r="BO7633"/>
      <c r="BP7633"/>
      <c r="BQ7633"/>
      <c r="BR7633"/>
      <c r="BS7633"/>
      <c r="BT7633"/>
      <c r="BU7633"/>
      <c r="BV7633"/>
      <c r="BW7633"/>
      <c r="BX7633"/>
      <c r="BY7633"/>
      <c r="BZ7633"/>
      <c r="CA7633"/>
      <c r="CB7633"/>
      <c r="CC7633"/>
      <c r="CD7633"/>
      <c r="CE7633"/>
      <c r="CF7633"/>
      <c r="CG7633"/>
      <c r="CH7633"/>
      <c r="CI7633"/>
      <c r="CJ7633"/>
      <c r="CK7633"/>
      <c r="DZJ7633"/>
      <c r="DZK7633"/>
      <c r="DZL7633"/>
      <c r="DZM7633"/>
      <c r="DZN7633"/>
      <c r="DZO7633"/>
      <c r="DZP7633"/>
      <c r="DZQ7633"/>
      <c r="DZR7633"/>
      <c r="DZS7633"/>
      <c r="DZT7633"/>
      <c r="DZU7633"/>
      <c r="DZV7633"/>
      <c r="DZW7633"/>
      <c r="DZX7633"/>
      <c r="DZY7633"/>
      <c r="DZZ7633"/>
      <c r="EAA7633"/>
      <c r="EAB7633"/>
      <c r="EAC7633"/>
      <c r="EAD7633"/>
      <c r="EAE7633"/>
      <c r="EAF7633"/>
      <c r="EAG7633"/>
      <c r="EAH7633"/>
    </row>
    <row r="7634" spans="38:89 3390:3414" x14ac:dyDescent="0.3"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  <c r="BE7634"/>
      <c r="BF7634"/>
      <c r="BG7634"/>
      <c r="BH7634"/>
      <c r="BI7634"/>
      <c r="BJ7634"/>
      <c r="BK7634"/>
      <c r="BL7634"/>
      <c r="BM7634"/>
      <c r="BN7634"/>
      <c r="BO7634"/>
      <c r="BP7634"/>
      <c r="BQ7634"/>
      <c r="BR7634"/>
      <c r="BS7634"/>
      <c r="BT7634"/>
      <c r="BU7634"/>
      <c r="BV7634"/>
      <c r="BW7634"/>
      <c r="BX7634"/>
      <c r="BY7634"/>
      <c r="BZ7634"/>
      <c r="CA7634"/>
      <c r="CB7634"/>
      <c r="CC7634"/>
      <c r="CD7634"/>
      <c r="CE7634"/>
      <c r="CF7634"/>
      <c r="CG7634"/>
      <c r="CH7634"/>
      <c r="CI7634"/>
      <c r="CJ7634"/>
      <c r="CK7634"/>
      <c r="DZJ7634"/>
      <c r="DZK7634"/>
      <c r="DZL7634"/>
      <c r="DZM7634"/>
      <c r="DZN7634"/>
      <c r="DZO7634"/>
      <c r="DZP7634"/>
      <c r="DZQ7634"/>
      <c r="DZR7634"/>
      <c r="DZS7634"/>
      <c r="DZT7634"/>
      <c r="DZU7634"/>
      <c r="DZV7634"/>
      <c r="DZW7634"/>
      <c r="DZX7634"/>
      <c r="DZY7634"/>
      <c r="DZZ7634"/>
      <c r="EAA7634"/>
      <c r="EAB7634"/>
      <c r="EAC7634"/>
      <c r="EAD7634"/>
      <c r="EAE7634"/>
      <c r="EAF7634"/>
      <c r="EAG7634"/>
      <c r="EAH7634"/>
    </row>
    <row r="7635" spans="38:89 3390:3414" x14ac:dyDescent="0.3"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  <c r="BE7635"/>
      <c r="BF7635"/>
      <c r="BG7635"/>
      <c r="BH7635"/>
      <c r="BI7635"/>
      <c r="BJ7635"/>
      <c r="BK7635"/>
      <c r="BL7635"/>
      <c r="BM7635"/>
      <c r="BN7635"/>
      <c r="BO7635"/>
      <c r="BP7635"/>
      <c r="BQ7635"/>
      <c r="BR7635"/>
      <c r="BS7635"/>
      <c r="BT7635"/>
      <c r="BU7635"/>
      <c r="BV7635"/>
      <c r="BW7635"/>
      <c r="BX7635"/>
      <c r="BY7635"/>
      <c r="BZ7635"/>
      <c r="CA7635"/>
      <c r="CB7635"/>
      <c r="CC7635"/>
      <c r="CD7635"/>
      <c r="CE7635"/>
      <c r="CF7635"/>
      <c r="CG7635"/>
      <c r="CH7635"/>
      <c r="CI7635"/>
      <c r="CJ7635"/>
      <c r="CK7635"/>
      <c r="DZJ7635"/>
      <c r="DZK7635"/>
      <c r="DZL7635"/>
      <c r="DZM7635"/>
      <c r="DZN7635"/>
      <c r="DZO7635"/>
      <c r="DZP7635"/>
      <c r="DZQ7635"/>
      <c r="DZR7635"/>
      <c r="DZS7635"/>
      <c r="DZT7635"/>
      <c r="DZU7635"/>
      <c r="DZV7635"/>
      <c r="DZW7635"/>
      <c r="DZX7635"/>
      <c r="DZY7635"/>
      <c r="DZZ7635"/>
      <c r="EAA7635"/>
      <c r="EAB7635"/>
      <c r="EAC7635"/>
      <c r="EAD7635"/>
      <c r="EAE7635"/>
      <c r="EAF7635"/>
      <c r="EAG7635"/>
      <c r="EAH7635"/>
    </row>
    <row r="7636" spans="38:89 3390:3414" x14ac:dyDescent="0.3"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  <c r="BE7636"/>
      <c r="BF7636"/>
      <c r="BG7636"/>
      <c r="BH7636"/>
      <c r="BI7636"/>
      <c r="BJ7636"/>
      <c r="BK7636"/>
      <c r="BL7636"/>
      <c r="BM7636"/>
      <c r="BN7636"/>
      <c r="BO7636"/>
      <c r="BP7636"/>
      <c r="BQ7636"/>
      <c r="BR7636"/>
      <c r="BS7636"/>
      <c r="BT7636"/>
      <c r="BU7636"/>
      <c r="BV7636"/>
      <c r="BW7636"/>
      <c r="BX7636"/>
      <c r="BY7636"/>
      <c r="BZ7636"/>
      <c r="CA7636"/>
      <c r="CB7636"/>
      <c r="CC7636"/>
      <c r="CD7636"/>
      <c r="CE7636"/>
      <c r="CF7636"/>
      <c r="CG7636"/>
      <c r="CH7636"/>
      <c r="CI7636"/>
      <c r="CJ7636"/>
      <c r="CK7636"/>
      <c r="DZJ7636"/>
      <c r="DZK7636"/>
      <c r="DZL7636"/>
      <c r="DZM7636"/>
      <c r="DZN7636"/>
      <c r="DZO7636"/>
      <c r="DZP7636"/>
      <c r="DZQ7636"/>
      <c r="DZR7636"/>
      <c r="DZS7636"/>
      <c r="DZT7636"/>
      <c r="DZU7636"/>
      <c r="DZV7636"/>
      <c r="DZW7636"/>
      <c r="DZX7636"/>
      <c r="DZY7636"/>
      <c r="DZZ7636"/>
      <c r="EAA7636"/>
      <c r="EAB7636"/>
      <c r="EAC7636"/>
      <c r="EAD7636"/>
      <c r="EAE7636"/>
      <c r="EAF7636"/>
      <c r="EAG7636"/>
      <c r="EAH7636"/>
    </row>
    <row r="7637" spans="38:89 3390:3414" x14ac:dyDescent="0.3"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  <c r="BE7637"/>
      <c r="BF7637"/>
      <c r="BG7637"/>
      <c r="BH7637"/>
      <c r="BI7637"/>
      <c r="BJ7637"/>
      <c r="BK7637"/>
      <c r="BL7637"/>
      <c r="BM7637"/>
      <c r="BN7637"/>
      <c r="BO7637"/>
      <c r="BP7637"/>
      <c r="BQ7637"/>
      <c r="BR7637"/>
      <c r="BS7637"/>
      <c r="BT7637"/>
      <c r="BU7637"/>
      <c r="BV7637"/>
      <c r="BW7637"/>
      <c r="BX7637"/>
      <c r="BY7637"/>
      <c r="BZ7637"/>
      <c r="CA7637"/>
      <c r="CB7637"/>
      <c r="CC7637"/>
      <c r="CD7637"/>
      <c r="CE7637"/>
      <c r="CF7637"/>
      <c r="CG7637"/>
      <c r="CH7637"/>
      <c r="CI7637"/>
      <c r="CJ7637"/>
      <c r="CK7637"/>
      <c r="DZJ7637"/>
      <c r="DZK7637"/>
      <c r="DZL7637"/>
      <c r="DZM7637"/>
      <c r="DZN7637"/>
      <c r="DZO7637"/>
      <c r="DZP7637"/>
      <c r="DZQ7637"/>
      <c r="DZR7637"/>
      <c r="DZS7637"/>
      <c r="DZT7637"/>
      <c r="DZU7637"/>
      <c r="DZV7637"/>
      <c r="DZW7637"/>
      <c r="DZX7637"/>
      <c r="DZY7637"/>
      <c r="DZZ7637"/>
      <c r="EAA7637"/>
      <c r="EAB7637"/>
      <c r="EAC7637"/>
      <c r="EAD7637"/>
      <c r="EAE7637"/>
      <c r="EAF7637"/>
      <c r="EAG7637"/>
      <c r="EAH7637"/>
    </row>
    <row r="7638" spans="38:89 3390:3414" x14ac:dyDescent="0.3"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  <c r="BE7638"/>
      <c r="BF7638"/>
      <c r="BG7638"/>
      <c r="BH7638"/>
      <c r="BI7638"/>
      <c r="BJ7638"/>
      <c r="BK7638"/>
      <c r="BL7638"/>
      <c r="BM7638"/>
      <c r="BN7638"/>
      <c r="BO7638"/>
      <c r="BP7638"/>
      <c r="BQ7638"/>
      <c r="BR7638"/>
      <c r="BS7638"/>
      <c r="BT7638"/>
      <c r="BU7638"/>
      <c r="BV7638"/>
      <c r="BW7638"/>
      <c r="BX7638"/>
      <c r="BY7638"/>
      <c r="BZ7638"/>
      <c r="CA7638"/>
      <c r="CB7638"/>
      <c r="CC7638"/>
      <c r="CD7638"/>
      <c r="CE7638"/>
      <c r="CF7638"/>
      <c r="CG7638"/>
      <c r="CH7638"/>
      <c r="CI7638"/>
      <c r="CJ7638"/>
      <c r="CK7638"/>
      <c r="DZJ7638"/>
      <c r="DZK7638"/>
      <c r="DZL7638"/>
      <c r="DZM7638"/>
      <c r="DZN7638"/>
      <c r="DZO7638"/>
      <c r="DZP7638"/>
      <c r="DZQ7638"/>
      <c r="DZR7638"/>
      <c r="DZS7638"/>
      <c r="DZT7638"/>
      <c r="DZU7638"/>
      <c r="DZV7638"/>
      <c r="DZW7638"/>
      <c r="DZX7638"/>
      <c r="DZY7638"/>
      <c r="DZZ7638"/>
      <c r="EAA7638"/>
      <c r="EAB7638"/>
      <c r="EAC7638"/>
      <c r="EAD7638"/>
      <c r="EAE7638"/>
      <c r="EAF7638"/>
      <c r="EAG7638"/>
      <c r="EAH7638"/>
    </row>
    <row r="7639" spans="38:89 3390:3414" x14ac:dyDescent="0.3"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  <c r="BE7639"/>
      <c r="BF7639"/>
      <c r="BG7639"/>
      <c r="BH7639"/>
      <c r="BI7639"/>
      <c r="BJ7639"/>
      <c r="BK7639"/>
      <c r="BL7639"/>
      <c r="BM7639"/>
      <c r="BN7639"/>
      <c r="BO7639"/>
      <c r="BP7639"/>
      <c r="BQ7639"/>
      <c r="BR7639"/>
      <c r="BS7639"/>
      <c r="BT7639"/>
      <c r="BU7639"/>
      <c r="BV7639"/>
      <c r="BW7639"/>
      <c r="BX7639"/>
      <c r="BY7639"/>
      <c r="BZ7639"/>
      <c r="CA7639"/>
      <c r="CB7639"/>
      <c r="CC7639"/>
      <c r="CD7639"/>
      <c r="CE7639"/>
      <c r="CF7639"/>
      <c r="CG7639"/>
      <c r="CH7639"/>
      <c r="CI7639"/>
      <c r="CJ7639"/>
      <c r="CK7639"/>
      <c r="DZJ7639"/>
      <c r="DZK7639"/>
      <c r="DZL7639"/>
      <c r="DZM7639"/>
      <c r="DZN7639"/>
      <c r="DZO7639"/>
      <c r="DZP7639"/>
      <c r="DZQ7639"/>
      <c r="DZR7639"/>
      <c r="DZS7639"/>
      <c r="DZT7639"/>
      <c r="DZU7639"/>
      <c r="DZV7639"/>
      <c r="DZW7639"/>
      <c r="DZX7639"/>
      <c r="DZY7639"/>
      <c r="DZZ7639"/>
      <c r="EAA7639"/>
      <c r="EAB7639"/>
      <c r="EAC7639"/>
      <c r="EAD7639"/>
      <c r="EAE7639"/>
      <c r="EAF7639"/>
      <c r="EAG7639"/>
      <c r="EAH7639"/>
    </row>
    <row r="7640" spans="38:89 3390:3414" x14ac:dyDescent="0.3"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  <c r="BE7640"/>
      <c r="BF7640"/>
      <c r="BG7640"/>
      <c r="BH7640"/>
      <c r="BI7640"/>
      <c r="BJ7640"/>
      <c r="BK7640"/>
      <c r="BL7640"/>
      <c r="BM7640"/>
      <c r="BN7640"/>
      <c r="BO7640"/>
      <c r="BP7640"/>
      <c r="BQ7640"/>
      <c r="BR7640"/>
      <c r="BS7640"/>
      <c r="BT7640"/>
      <c r="BU7640"/>
      <c r="BV7640"/>
      <c r="BW7640"/>
      <c r="BX7640"/>
      <c r="BY7640"/>
      <c r="BZ7640"/>
      <c r="CA7640"/>
      <c r="CB7640"/>
      <c r="CC7640"/>
      <c r="CD7640"/>
      <c r="CE7640"/>
      <c r="CF7640"/>
      <c r="CG7640"/>
      <c r="CH7640"/>
      <c r="CI7640"/>
      <c r="CJ7640"/>
      <c r="CK7640"/>
      <c r="DZJ7640"/>
      <c r="DZK7640"/>
      <c r="DZL7640"/>
      <c r="DZM7640"/>
      <c r="DZN7640"/>
      <c r="DZO7640"/>
      <c r="DZP7640"/>
      <c r="DZQ7640"/>
      <c r="DZR7640"/>
      <c r="DZS7640"/>
      <c r="DZT7640"/>
      <c r="DZU7640"/>
      <c r="DZV7640"/>
      <c r="DZW7640"/>
      <c r="DZX7640"/>
      <c r="DZY7640"/>
      <c r="DZZ7640"/>
      <c r="EAA7640"/>
      <c r="EAB7640"/>
      <c r="EAC7640"/>
      <c r="EAD7640"/>
      <c r="EAE7640"/>
      <c r="EAF7640"/>
      <c r="EAG7640"/>
      <c r="EAH7640"/>
    </row>
    <row r="7641" spans="38:89 3390:3414" x14ac:dyDescent="0.3"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  <c r="BE7641"/>
      <c r="BF7641"/>
      <c r="BG7641"/>
      <c r="BH7641"/>
      <c r="BI7641"/>
      <c r="BJ7641"/>
      <c r="BK7641"/>
      <c r="BL7641"/>
      <c r="BM7641"/>
      <c r="BN7641"/>
      <c r="BO7641"/>
      <c r="BP7641"/>
      <c r="BQ7641"/>
      <c r="BR7641"/>
      <c r="BS7641"/>
      <c r="BT7641"/>
      <c r="BU7641"/>
      <c r="BV7641"/>
      <c r="BW7641"/>
      <c r="BX7641"/>
      <c r="BY7641"/>
      <c r="BZ7641"/>
      <c r="CA7641"/>
      <c r="CB7641"/>
      <c r="CC7641"/>
      <c r="CD7641"/>
      <c r="CE7641"/>
      <c r="CF7641"/>
      <c r="CG7641"/>
      <c r="CH7641"/>
      <c r="CI7641"/>
      <c r="CJ7641"/>
      <c r="CK7641"/>
      <c r="DZJ7641"/>
      <c r="DZK7641"/>
      <c r="DZL7641"/>
      <c r="DZM7641"/>
      <c r="DZN7641"/>
      <c r="DZO7641"/>
      <c r="DZP7641"/>
      <c r="DZQ7641"/>
      <c r="DZR7641"/>
      <c r="DZS7641"/>
      <c r="DZT7641"/>
      <c r="DZU7641"/>
      <c r="DZV7641"/>
      <c r="DZW7641"/>
      <c r="DZX7641"/>
      <c r="DZY7641"/>
      <c r="DZZ7641"/>
      <c r="EAA7641"/>
      <c r="EAB7641"/>
      <c r="EAC7641"/>
      <c r="EAD7641"/>
      <c r="EAE7641"/>
      <c r="EAF7641"/>
      <c r="EAG7641"/>
      <c r="EAH7641"/>
    </row>
    <row r="7642" spans="38:89 3390:3414" x14ac:dyDescent="0.3"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  <c r="BE7642"/>
      <c r="BF7642"/>
      <c r="BG7642"/>
      <c r="BH7642"/>
      <c r="BI7642"/>
      <c r="BJ7642"/>
      <c r="BK7642"/>
      <c r="BL7642"/>
      <c r="BM7642"/>
      <c r="BN7642"/>
      <c r="BO7642"/>
      <c r="BP7642"/>
      <c r="BQ7642"/>
      <c r="BR7642"/>
      <c r="BS7642"/>
      <c r="BT7642"/>
      <c r="BU7642"/>
      <c r="BV7642"/>
      <c r="BW7642"/>
      <c r="BX7642"/>
      <c r="BY7642"/>
      <c r="BZ7642"/>
      <c r="CA7642"/>
      <c r="CB7642"/>
      <c r="CC7642"/>
      <c r="CD7642"/>
      <c r="CE7642"/>
      <c r="CF7642"/>
      <c r="CG7642"/>
      <c r="CH7642"/>
      <c r="CI7642"/>
      <c r="CJ7642"/>
      <c r="CK7642"/>
      <c r="DZJ7642"/>
      <c r="DZK7642"/>
      <c r="DZL7642"/>
      <c r="DZM7642"/>
      <c r="DZN7642"/>
      <c r="DZO7642"/>
      <c r="DZP7642"/>
      <c r="DZQ7642"/>
      <c r="DZR7642"/>
      <c r="DZS7642"/>
      <c r="DZT7642"/>
      <c r="DZU7642"/>
      <c r="DZV7642"/>
      <c r="DZW7642"/>
      <c r="DZX7642"/>
      <c r="DZY7642"/>
      <c r="DZZ7642"/>
      <c r="EAA7642"/>
      <c r="EAB7642"/>
      <c r="EAC7642"/>
      <c r="EAD7642"/>
      <c r="EAE7642"/>
      <c r="EAF7642"/>
      <c r="EAG7642"/>
      <c r="EAH7642"/>
    </row>
    <row r="7643" spans="38:89 3390:3414" x14ac:dyDescent="0.3"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  <c r="BE7643"/>
      <c r="BF7643"/>
      <c r="BG7643"/>
      <c r="BH7643"/>
      <c r="BI7643"/>
      <c r="BJ7643"/>
      <c r="BK7643"/>
      <c r="BL7643"/>
      <c r="BM7643"/>
      <c r="BN7643"/>
      <c r="BO7643"/>
      <c r="BP7643"/>
      <c r="BQ7643"/>
      <c r="BR7643"/>
      <c r="BS7643"/>
      <c r="BT7643"/>
      <c r="BU7643"/>
      <c r="BV7643"/>
      <c r="BW7643"/>
      <c r="BX7643"/>
      <c r="BY7643"/>
      <c r="BZ7643"/>
      <c r="CA7643"/>
      <c r="CB7643"/>
      <c r="CC7643"/>
      <c r="CD7643"/>
      <c r="CE7643"/>
      <c r="CF7643"/>
      <c r="CG7643"/>
      <c r="CH7643"/>
      <c r="CI7643"/>
      <c r="CJ7643"/>
      <c r="CK7643"/>
      <c r="DZJ7643"/>
      <c r="DZK7643"/>
      <c r="DZL7643"/>
      <c r="DZM7643"/>
      <c r="DZN7643"/>
      <c r="DZO7643"/>
      <c r="DZP7643"/>
      <c r="DZQ7643"/>
      <c r="DZR7643"/>
      <c r="DZS7643"/>
      <c r="DZT7643"/>
      <c r="DZU7643"/>
      <c r="DZV7643"/>
      <c r="DZW7643"/>
      <c r="DZX7643"/>
      <c r="DZY7643"/>
      <c r="DZZ7643"/>
      <c r="EAA7643"/>
      <c r="EAB7643"/>
      <c r="EAC7643"/>
      <c r="EAD7643"/>
      <c r="EAE7643"/>
      <c r="EAF7643"/>
      <c r="EAG7643"/>
      <c r="EAH7643"/>
    </row>
    <row r="7644" spans="38:89 3390:3414" x14ac:dyDescent="0.3"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  <c r="BE7644"/>
      <c r="BF7644"/>
      <c r="BG7644"/>
      <c r="BH7644"/>
      <c r="BI7644"/>
      <c r="BJ7644"/>
      <c r="BK7644"/>
      <c r="BL7644"/>
      <c r="BM7644"/>
      <c r="BN7644"/>
      <c r="BO7644"/>
      <c r="BP7644"/>
      <c r="BQ7644"/>
      <c r="BR7644"/>
      <c r="BS7644"/>
      <c r="BT7644"/>
      <c r="BU7644"/>
      <c r="BV7644"/>
      <c r="BW7644"/>
      <c r="BX7644"/>
      <c r="BY7644"/>
      <c r="BZ7644"/>
      <c r="CA7644"/>
      <c r="CB7644"/>
      <c r="CC7644"/>
      <c r="CD7644"/>
      <c r="CE7644"/>
      <c r="CF7644"/>
      <c r="CG7644"/>
      <c r="CH7644"/>
      <c r="CI7644"/>
      <c r="CJ7644"/>
      <c r="CK7644"/>
      <c r="DZJ7644"/>
      <c r="DZK7644"/>
      <c r="DZL7644"/>
      <c r="DZM7644"/>
      <c r="DZN7644"/>
      <c r="DZO7644"/>
      <c r="DZP7644"/>
      <c r="DZQ7644"/>
      <c r="DZR7644"/>
      <c r="DZS7644"/>
      <c r="DZT7644"/>
      <c r="DZU7644"/>
      <c r="DZV7644"/>
      <c r="DZW7644"/>
      <c r="DZX7644"/>
      <c r="DZY7644"/>
      <c r="DZZ7644"/>
      <c r="EAA7644"/>
      <c r="EAB7644"/>
      <c r="EAC7644"/>
      <c r="EAD7644"/>
      <c r="EAE7644"/>
      <c r="EAF7644"/>
      <c r="EAG7644"/>
      <c r="EAH7644"/>
    </row>
    <row r="7645" spans="38:89 3390:3414" x14ac:dyDescent="0.3"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  <c r="BE7645"/>
      <c r="BF7645"/>
      <c r="BG7645"/>
      <c r="BH7645"/>
      <c r="BI7645"/>
      <c r="BJ7645"/>
      <c r="BK7645"/>
      <c r="BL7645"/>
      <c r="BM7645"/>
      <c r="BN7645"/>
      <c r="BO7645"/>
      <c r="BP7645"/>
      <c r="BQ7645"/>
      <c r="BR7645"/>
      <c r="BS7645"/>
      <c r="BT7645"/>
      <c r="BU7645"/>
      <c r="BV7645"/>
      <c r="BW7645"/>
      <c r="BX7645"/>
      <c r="BY7645"/>
      <c r="BZ7645"/>
      <c r="CA7645"/>
      <c r="CB7645"/>
      <c r="CC7645"/>
      <c r="CD7645"/>
      <c r="CE7645"/>
      <c r="CF7645"/>
      <c r="CG7645"/>
      <c r="CH7645"/>
      <c r="CI7645"/>
      <c r="CJ7645"/>
      <c r="CK7645"/>
      <c r="DZJ7645"/>
      <c r="DZK7645"/>
      <c r="DZL7645"/>
      <c r="DZM7645"/>
      <c r="DZN7645"/>
      <c r="DZO7645"/>
      <c r="DZP7645"/>
      <c r="DZQ7645"/>
      <c r="DZR7645"/>
      <c r="DZS7645"/>
      <c r="DZT7645"/>
      <c r="DZU7645"/>
      <c r="DZV7645"/>
      <c r="DZW7645"/>
      <c r="DZX7645"/>
      <c r="DZY7645"/>
      <c r="DZZ7645"/>
      <c r="EAA7645"/>
      <c r="EAB7645"/>
      <c r="EAC7645"/>
      <c r="EAD7645"/>
      <c r="EAE7645"/>
      <c r="EAF7645"/>
      <c r="EAG7645"/>
      <c r="EAH7645"/>
    </row>
    <row r="7646" spans="38:89 3390:3414" x14ac:dyDescent="0.3"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  <c r="BE7646"/>
      <c r="BF7646"/>
      <c r="BG7646"/>
      <c r="BH7646"/>
      <c r="BI7646"/>
      <c r="BJ7646"/>
      <c r="BK7646"/>
      <c r="BL7646"/>
      <c r="BM7646"/>
      <c r="BN7646"/>
      <c r="BO7646"/>
      <c r="BP7646"/>
      <c r="BQ7646"/>
      <c r="BR7646"/>
      <c r="BS7646"/>
      <c r="BT7646"/>
      <c r="BU7646"/>
      <c r="BV7646"/>
      <c r="BW7646"/>
      <c r="BX7646"/>
      <c r="BY7646"/>
      <c r="BZ7646"/>
      <c r="CA7646"/>
      <c r="CB7646"/>
      <c r="CC7646"/>
      <c r="CD7646"/>
      <c r="CE7646"/>
      <c r="CF7646"/>
      <c r="CG7646"/>
      <c r="CH7646"/>
      <c r="CI7646"/>
      <c r="CJ7646"/>
      <c r="CK7646"/>
      <c r="DZJ7646"/>
      <c r="DZK7646"/>
      <c r="DZL7646"/>
      <c r="DZM7646"/>
      <c r="DZN7646"/>
      <c r="DZO7646"/>
      <c r="DZP7646"/>
      <c r="DZQ7646"/>
      <c r="DZR7646"/>
      <c r="DZS7646"/>
      <c r="DZT7646"/>
      <c r="DZU7646"/>
      <c r="DZV7646"/>
      <c r="DZW7646"/>
      <c r="DZX7646"/>
      <c r="DZY7646"/>
      <c r="DZZ7646"/>
      <c r="EAA7646"/>
      <c r="EAB7646"/>
      <c r="EAC7646"/>
      <c r="EAD7646"/>
      <c r="EAE7646"/>
      <c r="EAF7646"/>
      <c r="EAG7646"/>
      <c r="EAH7646"/>
    </row>
    <row r="7647" spans="38:89 3390:3414" x14ac:dyDescent="0.3"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  <c r="BE7647"/>
      <c r="BF7647"/>
      <c r="BG7647"/>
      <c r="BH7647"/>
      <c r="BI7647"/>
      <c r="BJ7647"/>
      <c r="BK7647"/>
      <c r="BL7647"/>
      <c r="BM7647"/>
      <c r="BN7647"/>
      <c r="BO7647"/>
      <c r="BP7647"/>
      <c r="BQ7647"/>
      <c r="BR7647"/>
      <c r="BS7647"/>
      <c r="BT7647"/>
      <c r="BU7647"/>
      <c r="BV7647"/>
      <c r="BW7647"/>
      <c r="BX7647"/>
      <c r="BY7647"/>
      <c r="BZ7647"/>
      <c r="CA7647"/>
      <c r="CB7647"/>
      <c r="CC7647"/>
      <c r="CD7647"/>
      <c r="CE7647"/>
      <c r="CF7647"/>
      <c r="CG7647"/>
      <c r="CH7647"/>
      <c r="CI7647"/>
      <c r="CJ7647"/>
      <c r="CK7647"/>
      <c r="DZJ7647"/>
      <c r="DZK7647"/>
      <c r="DZL7647"/>
      <c r="DZM7647"/>
      <c r="DZN7647"/>
      <c r="DZO7647"/>
      <c r="DZP7647"/>
      <c r="DZQ7647"/>
      <c r="DZR7647"/>
      <c r="DZS7647"/>
      <c r="DZT7647"/>
      <c r="DZU7647"/>
      <c r="DZV7647"/>
      <c r="DZW7647"/>
      <c r="DZX7647"/>
      <c r="DZY7647"/>
      <c r="DZZ7647"/>
      <c r="EAA7647"/>
      <c r="EAB7647"/>
      <c r="EAC7647"/>
      <c r="EAD7647"/>
      <c r="EAE7647"/>
      <c r="EAF7647"/>
      <c r="EAG7647"/>
      <c r="EAH7647"/>
    </row>
    <row r="7648" spans="38:89 3390:3414" x14ac:dyDescent="0.3"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  <c r="BE7648"/>
      <c r="BF7648"/>
      <c r="BG7648"/>
      <c r="BH7648"/>
      <c r="BI7648"/>
      <c r="BJ7648"/>
      <c r="BK7648"/>
      <c r="BL7648"/>
      <c r="BM7648"/>
      <c r="BN7648"/>
      <c r="BO7648"/>
      <c r="BP7648"/>
      <c r="BQ7648"/>
      <c r="BR7648"/>
      <c r="BS7648"/>
      <c r="BT7648"/>
      <c r="BU7648"/>
      <c r="BV7648"/>
      <c r="BW7648"/>
      <c r="BX7648"/>
      <c r="BY7648"/>
      <c r="BZ7648"/>
      <c r="CA7648"/>
      <c r="CB7648"/>
      <c r="CC7648"/>
      <c r="CD7648"/>
      <c r="CE7648"/>
      <c r="CF7648"/>
      <c r="CG7648"/>
      <c r="CH7648"/>
      <c r="CI7648"/>
      <c r="CJ7648"/>
      <c r="CK7648"/>
      <c r="DZJ7648"/>
      <c r="DZK7648"/>
      <c r="DZL7648"/>
      <c r="DZM7648"/>
      <c r="DZN7648"/>
      <c r="DZO7648"/>
      <c r="DZP7648"/>
      <c r="DZQ7648"/>
      <c r="DZR7648"/>
      <c r="DZS7648"/>
      <c r="DZT7648"/>
      <c r="DZU7648"/>
      <c r="DZV7648"/>
      <c r="DZW7648"/>
      <c r="DZX7648"/>
      <c r="DZY7648"/>
      <c r="DZZ7648"/>
      <c r="EAA7648"/>
      <c r="EAB7648"/>
      <c r="EAC7648"/>
      <c r="EAD7648"/>
      <c r="EAE7648"/>
      <c r="EAF7648"/>
      <c r="EAG7648"/>
      <c r="EAH7648"/>
    </row>
    <row r="7649" spans="38:89 3390:3414" x14ac:dyDescent="0.3"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  <c r="BE7649"/>
      <c r="BF7649"/>
      <c r="BG7649"/>
      <c r="BH7649"/>
      <c r="BI7649"/>
      <c r="BJ7649"/>
      <c r="BK7649"/>
      <c r="BL7649"/>
      <c r="BM7649"/>
      <c r="BN7649"/>
      <c r="BO7649"/>
      <c r="BP7649"/>
      <c r="BQ7649"/>
      <c r="BR7649"/>
      <c r="BS7649"/>
      <c r="BT7649"/>
      <c r="BU7649"/>
      <c r="BV7649"/>
      <c r="BW7649"/>
      <c r="BX7649"/>
      <c r="BY7649"/>
      <c r="BZ7649"/>
      <c r="CA7649"/>
      <c r="CB7649"/>
      <c r="CC7649"/>
      <c r="CD7649"/>
      <c r="CE7649"/>
      <c r="CF7649"/>
      <c r="CG7649"/>
      <c r="CH7649"/>
      <c r="CI7649"/>
      <c r="CJ7649"/>
      <c r="CK7649"/>
      <c r="DZJ7649"/>
      <c r="DZK7649"/>
      <c r="DZL7649"/>
      <c r="DZM7649"/>
      <c r="DZN7649"/>
      <c r="DZO7649"/>
      <c r="DZP7649"/>
      <c r="DZQ7649"/>
      <c r="DZR7649"/>
      <c r="DZS7649"/>
      <c r="DZT7649"/>
      <c r="DZU7649"/>
      <c r="DZV7649"/>
      <c r="DZW7649"/>
      <c r="DZX7649"/>
      <c r="DZY7649"/>
      <c r="DZZ7649"/>
      <c r="EAA7649"/>
      <c r="EAB7649"/>
      <c r="EAC7649"/>
      <c r="EAD7649"/>
      <c r="EAE7649"/>
      <c r="EAF7649"/>
      <c r="EAG7649"/>
      <c r="EAH7649"/>
    </row>
    <row r="7650" spans="38:89 3390:3414" x14ac:dyDescent="0.3"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  <c r="BE7650"/>
      <c r="BF7650"/>
      <c r="BG7650"/>
      <c r="BH7650"/>
      <c r="BI7650"/>
      <c r="BJ7650"/>
      <c r="BK7650"/>
      <c r="BL7650"/>
      <c r="BM7650"/>
      <c r="BN7650"/>
      <c r="BO7650"/>
      <c r="BP7650"/>
      <c r="BQ7650"/>
      <c r="BR7650"/>
      <c r="BS7650"/>
      <c r="BT7650"/>
      <c r="BU7650"/>
      <c r="BV7650"/>
      <c r="BW7650"/>
      <c r="BX7650"/>
      <c r="BY7650"/>
      <c r="BZ7650"/>
      <c r="CA7650"/>
      <c r="CB7650"/>
      <c r="CC7650"/>
      <c r="CD7650"/>
      <c r="CE7650"/>
      <c r="CF7650"/>
      <c r="CG7650"/>
      <c r="CH7650"/>
      <c r="CI7650"/>
      <c r="CJ7650"/>
      <c r="CK7650"/>
      <c r="DZJ7650"/>
      <c r="DZK7650"/>
      <c r="DZL7650"/>
      <c r="DZM7650"/>
      <c r="DZN7650"/>
      <c r="DZO7650"/>
      <c r="DZP7650"/>
      <c r="DZQ7650"/>
      <c r="DZR7650"/>
      <c r="DZS7650"/>
      <c r="DZT7650"/>
      <c r="DZU7650"/>
      <c r="DZV7650"/>
      <c r="DZW7650"/>
      <c r="DZX7650"/>
      <c r="DZY7650"/>
      <c r="DZZ7650"/>
      <c r="EAA7650"/>
      <c r="EAB7650"/>
      <c r="EAC7650"/>
      <c r="EAD7650"/>
      <c r="EAE7650"/>
      <c r="EAF7650"/>
      <c r="EAG7650"/>
      <c r="EAH7650"/>
    </row>
    <row r="7651" spans="38:89 3390:3414" x14ac:dyDescent="0.3"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  <c r="BE7651"/>
      <c r="BF7651"/>
      <c r="BG7651"/>
      <c r="BH7651"/>
      <c r="BI7651"/>
      <c r="BJ7651"/>
      <c r="BK7651"/>
      <c r="BL7651"/>
      <c r="BM7651"/>
      <c r="BN7651"/>
      <c r="BO7651"/>
      <c r="BP7651"/>
      <c r="BQ7651"/>
      <c r="BR7651"/>
      <c r="BS7651"/>
      <c r="BT7651"/>
      <c r="BU7651"/>
      <c r="BV7651"/>
      <c r="BW7651"/>
      <c r="BX7651"/>
      <c r="BY7651"/>
      <c r="BZ7651"/>
      <c r="CA7651"/>
      <c r="CB7651"/>
      <c r="CC7651"/>
      <c r="CD7651"/>
      <c r="CE7651"/>
      <c r="CF7651"/>
      <c r="CG7651"/>
      <c r="CH7651"/>
      <c r="CI7651"/>
      <c r="CJ7651"/>
      <c r="CK7651"/>
      <c r="DZJ7651"/>
      <c r="DZK7651"/>
      <c r="DZL7651"/>
      <c r="DZM7651"/>
      <c r="DZN7651"/>
      <c r="DZO7651"/>
      <c r="DZP7651"/>
      <c r="DZQ7651"/>
      <c r="DZR7651"/>
      <c r="DZS7651"/>
      <c r="DZT7651"/>
      <c r="DZU7651"/>
      <c r="DZV7651"/>
      <c r="DZW7651"/>
      <c r="DZX7651"/>
      <c r="DZY7651"/>
      <c r="DZZ7651"/>
      <c r="EAA7651"/>
      <c r="EAB7651"/>
      <c r="EAC7651"/>
      <c r="EAD7651"/>
      <c r="EAE7651"/>
      <c r="EAF7651"/>
      <c r="EAG7651"/>
      <c r="EAH7651"/>
    </row>
    <row r="7652" spans="38:89 3390:3414" x14ac:dyDescent="0.3"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  <c r="BE7652"/>
      <c r="BF7652"/>
      <c r="BG7652"/>
      <c r="BH7652"/>
      <c r="BI7652"/>
      <c r="BJ7652"/>
      <c r="BK7652"/>
      <c r="BL7652"/>
      <c r="BM7652"/>
      <c r="BN7652"/>
      <c r="BO7652"/>
      <c r="BP7652"/>
      <c r="BQ7652"/>
      <c r="BR7652"/>
      <c r="BS7652"/>
      <c r="BT7652"/>
      <c r="BU7652"/>
      <c r="BV7652"/>
      <c r="BW7652"/>
      <c r="BX7652"/>
      <c r="BY7652"/>
      <c r="BZ7652"/>
      <c r="CA7652"/>
      <c r="CB7652"/>
      <c r="CC7652"/>
      <c r="CD7652"/>
      <c r="CE7652"/>
      <c r="CF7652"/>
      <c r="CG7652"/>
      <c r="CH7652"/>
      <c r="CI7652"/>
      <c r="CJ7652"/>
      <c r="CK7652"/>
      <c r="DZJ7652"/>
      <c r="DZK7652"/>
      <c r="DZL7652"/>
      <c r="DZM7652"/>
      <c r="DZN7652"/>
      <c r="DZO7652"/>
      <c r="DZP7652"/>
      <c r="DZQ7652"/>
      <c r="DZR7652"/>
      <c r="DZS7652"/>
      <c r="DZT7652"/>
      <c r="DZU7652"/>
      <c r="DZV7652"/>
      <c r="DZW7652"/>
      <c r="DZX7652"/>
      <c r="DZY7652"/>
      <c r="DZZ7652"/>
      <c r="EAA7652"/>
      <c r="EAB7652"/>
      <c r="EAC7652"/>
      <c r="EAD7652"/>
      <c r="EAE7652"/>
      <c r="EAF7652"/>
      <c r="EAG7652"/>
      <c r="EAH7652"/>
    </row>
    <row r="7653" spans="38:89 3390:3414" x14ac:dyDescent="0.3"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  <c r="BE7653"/>
      <c r="BF7653"/>
      <c r="BG7653"/>
      <c r="BH7653"/>
      <c r="BI7653"/>
      <c r="BJ7653"/>
      <c r="BK7653"/>
      <c r="BL7653"/>
      <c r="BM7653"/>
      <c r="BN7653"/>
      <c r="BO7653"/>
      <c r="BP7653"/>
      <c r="BQ7653"/>
      <c r="BR7653"/>
      <c r="BS7653"/>
      <c r="BT7653"/>
      <c r="BU7653"/>
      <c r="BV7653"/>
      <c r="BW7653"/>
      <c r="BX7653"/>
      <c r="BY7653"/>
      <c r="BZ7653"/>
      <c r="CA7653"/>
      <c r="CB7653"/>
      <c r="CC7653"/>
      <c r="CD7653"/>
      <c r="CE7653"/>
      <c r="CF7653"/>
      <c r="CG7653"/>
      <c r="CH7653"/>
      <c r="CI7653"/>
      <c r="CJ7653"/>
      <c r="CK7653"/>
      <c r="DZJ7653"/>
      <c r="DZK7653"/>
      <c r="DZL7653"/>
      <c r="DZM7653"/>
      <c r="DZN7653"/>
      <c r="DZO7653"/>
      <c r="DZP7653"/>
      <c r="DZQ7653"/>
      <c r="DZR7653"/>
      <c r="DZS7653"/>
      <c r="DZT7653"/>
      <c r="DZU7653"/>
      <c r="DZV7653"/>
      <c r="DZW7653"/>
      <c r="DZX7653"/>
      <c r="DZY7653"/>
      <c r="DZZ7653"/>
      <c r="EAA7653"/>
      <c r="EAB7653"/>
      <c r="EAC7653"/>
      <c r="EAD7653"/>
      <c r="EAE7653"/>
      <c r="EAF7653"/>
      <c r="EAG7653"/>
      <c r="EAH7653"/>
    </row>
    <row r="7654" spans="38:89 3390:3414" x14ac:dyDescent="0.3"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  <c r="BE7654"/>
      <c r="BF7654"/>
      <c r="BG7654"/>
      <c r="BH7654"/>
      <c r="BI7654"/>
      <c r="BJ7654"/>
      <c r="BK7654"/>
      <c r="BL7654"/>
      <c r="BM7654"/>
      <c r="BN7654"/>
      <c r="BO7654"/>
      <c r="BP7654"/>
      <c r="BQ7654"/>
      <c r="BR7654"/>
      <c r="BS7654"/>
      <c r="BT7654"/>
      <c r="BU7654"/>
      <c r="BV7654"/>
      <c r="BW7654"/>
      <c r="BX7654"/>
      <c r="BY7654"/>
      <c r="BZ7654"/>
      <c r="CA7654"/>
      <c r="CB7654"/>
      <c r="CC7654"/>
      <c r="CD7654"/>
      <c r="CE7654"/>
      <c r="CF7654"/>
      <c r="CG7654"/>
      <c r="CH7654"/>
      <c r="CI7654"/>
      <c r="CJ7654"/>
      <c r="CK7654"/>
      <c r="DZJ7654"/>
      <c r="DZK7654"/>
      <c r="DZL7654"/>
      <c r="DZM7654"/>
      <c r="DZN7654"/>
      <c r="DZO7654"/>
      <c r="DZP7654"/>
      <c r="DZQ7654"/>
      <c r="DZR7654"/>
      <c r="DZS7654"/>
      <c r="DZT7654"/>
      <c r="DZU7654"/>
      <c r="DZV7654"/>
      <c r="DZW7654"/>
      <c r="DZX7654"/>
      <c r="DZY7654"/>
      <c r="DZZ7654"/>
      <c r="EAA7654"/>
      <c r="EAB7654"/>
      <c r="EAC7654"/>
      <c r="EAD7654"/>
      <c r="EAE7654"/>
      <c r="EAF7654"/>
      <c r="EAG7654"/>
      <c r="EAH7654"/>
    </row>
    <row r="7655" spans="38:89 3390:3414" x14ac:dyDescent="0.3"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  <c r="BE7655"/>
      <c r="BF7655"/>
      <c r="BG7655"/>
      <c r="BH7655"/>
      <c r="BI7655"/>
      <c r="BJ7655"/>
      <c r="BK7655"/>
      <c r="BL7655"/>
      <c r="BM7655"/>
      <c r="BN7655"/>
      <c r="BO7655"/>
      <c r="BP7655"/>
      <c r="BQ7655"/>
      <c r="BR7655"/>
      <c r="BS7655"/>
      <c r="BT7655"/>
      <c r="BU7655"/>
      <c r="BV7655"/>
      <c r="BW7655"/>
      <c r="BX7655"/>
      <c r="BY7655"/>
      <c r="BZ7655"/>
      <c r="CA7655"/>
      <c r="CB7655"/>
      <c r="CC7655"/>
      <c r="CD7655"/>
      <c r="CE7655"/>
      <c r="CF7655"/>
      <c r="CG7655"/>
      <c r="CH7655"/>
      <c r="CI7655"/>
      <c r="CJ7655"/>
      <c r="CK7655"/>
      <c r="DZJ7655"/>
      <c r="DZK7655"/>
      <c r="DZL7655"/>
      <c r="DZM7655"/>
      <c r="DZN7655"/>
      <c r="DZO7655"/>
      <c r="DZP7655"/>
      <c r="DZQ7655"/>
      <c r="DZR7655"/>
      <c r="DZS7655"/>
      <c r="DZT7655"/>
      <c r="DZU7655"/>
      <c r="DZV7655"/>
      <c r="DZW7655"/>
      <c r="DZX7655"/>
      <c r="DZY7655"/>
      <c r="DZZ7655"/>
      <c r="EAA7655"/>
      <c r="EAB7655"/>
      <c r="EAC7655"/>
      <c r="EAD7655"/>
      <c r="EAE7655"/>
      <c r="EAF7655"/>
      <c r="EAG7655"/>
      <c r="EAH7655"/>
    </row>
    <row r="7656" spans="38:89 3390:3414" x14ac:dyDescent="0.3"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  <c r="BE7656"/>
      <c r="BF7656"/>
      <c r="BG7656"/>
      <c r="BH7656"/>
      <c r="BI7656"/>
      <c r="BJ7656"/>
      <c r="BK7656"/>
      <c r="BL7656"/>
      <c r="BM7656"/>
      <c r="BN7656"/>
      <c r="BO7656"/>
      <c r="BP7656"/>
      <c r="BQ7656"/>
      <c r="BR7656"/>
      <c r="BS7656"/>
      <c r="BT7656"/>
      <c r="BU7656"/>
      <c r="BV7656"/>
      <c r="BW7656"/>
      <c r="BX7656"/>
      <c r="BY7656"/>
      <c r="BZ7656"/>
      <c r="CA7656"/>
      <c r="CB7656"/>
      <c r="CC7656"/>
      <c r="CD7656"/>
      <c r="CE7656"/>
      <c r="CF7656"/>
      <c r="CG7656"/>
      <c r="CH7656"/>
      <c r="CI7656"/>
      <c r="CJ7656"/>
      <c r="CK7656"/>
      <c r="DZJ7656"/>
      <c r="DZK7656"/>
      <c r="DZL7656"/>
      <c r="DZM7656"/>
      <c r="DZN7656"/>
      <c r="DZO7656"/>
      <c r="DZP7656"/>
      <c r="DZQ7656"/>
      <c r="DZR7656"/>
      <c r="DZS7656"/>
      <c r="DZT7656"/>
      <c r="DZU7656"/>
      <c r="DZV7656"/>
      <c r="DZW7656"/>
      <c r="DZX7656"/>
      <c r="DZY7656"/>
      <c r="DZZ7656"/>
      <c r="EAA7656"/>
      <c r="EAB7656"/>
      <c r="EAC7656"/>
      <c r="EAD7656"/>
      <c r="EAE7656"/>
      <c r="EAF7656"/>
      <c r="EAG7656"/>
      <c r="EAH7656"/>
    </row>
    <row r="7657" spans="38:89 3390:3414" x14ac:dyDescent="0.3"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  <c r="BE7657"/>
      <c r="BF7657"/>
      <c r="BG7657"/>
      <c r="BH7657"/>
      <c r="BI7657"/>
      <c r="BJ7657"/>
      <c r="BK7657"/>
      <c r="BL7657"/>
      <c r="BM7657"/>
      <c r="BN7657"/>
      <c r="BO7657"/>
      <c r="BP7657"/>
      <c r="BQ7657"/>
      <c r="BR7657"/>
      <c r="BS7657"/>
      <c r="BT7657"/>
      <c r="BU7657"/>
      <c r="BV7657"/>
      <c r="BW7657"/>
      <c r="BX7657"/>
      <c r="BY7657"/>
      <c r="BZ7657"/>
      <c r="CA7657"/>
      <c r="CB7657"/>
      <c r="CC7657"/>
      <c r="CD7657"/>
      <c r="CE7657"/>
      <c r="CF7657"/>
      <c r="CG7657"/>
      <c r="CH7657"/>
      <c r="CI7657"/>
      <c r="CJ7657"/>
      <c r="CK7657"/>
      <c r="DZJ7657"/>
      <c r="DZK7657"/>
      <c r="DZL7657"/>
      <c r="DZM7657"/>
      <c r="DZN7657"/>
      <c r="DZO7657"/>
      <c r="DZP7657"/>
      <c r="DZQ7657"/>
      <c r="DZR7657"/>
      <c r="DZS7657"/>
      <c r="DZT7657"/>
      <c r="DZU7657"/>
      <c r="DZV7657"/>
      <c r="DZW7657"/>
      <c r="DZX7657"/>
      <c r="DZY7657"/>
      <c r="DZZ7657"/>
      <c r="EAA7657"/>
      <c r="EAB7657"/>
      <c r="EAC7657"/>
      <c r="EAD7657"/>
      <c r="EAE7657"/>
      <c r="EAF7657"/>
      <c r="EAG7657"/>
      <c r="EAH7657"/>
    </row>
    <row r="7658" spans="38:89 3390:3414" x14ac:dyDescent="0.3"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  <c r="BE7658"/>
      <c r="BF7658"/>
      <c r="BG7658"/>
      <c r="BH7658"/>
      <c r="BI7658"/>
      <c r="BJ7658"/>
      <c r="BK7658"/>
      <c r="BL7658"/>
      <c r="BM7658"/>
      <c r="BN7658"/>
      <c r="BO7658"/>
      <c r="BP7658"/>
      <c r="BQ7658"/>
      <c r="BR7658"/>
      <c r="BS7658"/>
      <c r="BT7658"/>
      <c r="BU7658"/>
      <c r="BV7658"/>
      <c r="BW7658"/>
      <c r="BX7658"/>
      <c r="BY7658"/>
      <c r="BZ7658"/>
      <c r="CA7658"/>
      <c r="CB7658"/>
      <c r="CC7658"/>
      <c r="CD7658"/>
      <c r="CE7658"/>
      <c r="CF7658"/>
      <c r="CG7658"/>
      <c r="CH7658"/>
      <c r="CI7658"/>
      <c r="CJ7658"/>
      <c r="CK7658"/>
      <c r="DZJ7658"/>
      <c r="DZK7658"/>
      <c r="DZL7658"/>
      <c r="DZM7658"/>
      <c r="DZN7658"/>
      <c r="DZO7658"/>
      <c r="DZP7658"/>
      <c r="DZQ7658"/>
      <c r="DZR7658"/>
      <c r="DZS7658"/>
      <c r="DZT7658"/>
      <c r="DZU7658"/>
      <c r="DZV7658"/>
      <c r="DZW7658"/>
      <c r="DZX7658"/>
      <c r="DZY7658"/>
      <c r="DZZ7658"/>
      <c r="EAA7658"/>
      <c r="EAB7658"/>
      <c r="EAC7658"/>
      <c r="EAD7658"/>
      <c r="EAE7658"/>
      <c r="EAF7658"/>
      <c r="EAG7658"/>
      <c r="EAH7658"/>
    </row>
    <row r="7659" spans="38:89 3390:3414" x14ac:dyDescent="0.3"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  <c r="BE7659"/>
      <c r="BF7659"/>
      <c r="BG7659"/>
      <c r="BH7659"/>
      <c r="BI7659"/>
      <c r="BJ7659"/>
      <c r="BK7659"/>
      <c r="BL7659"/>
      <c r="BM7659"/>
      <c r="BN7659"/>
      <c r="BO7659"/>
      <c r="BP7659"/>
      <c r="BQ7659"/>
      <c r="BR7659"/>
      <c r="BS7659"/>
      <c r="BT7659"/>
      <c r="BU7659"/>
      <c r="BV7659"/>
      <c r="BW7659"/>
      <c r="BX7659"/>
      <c r="BY7659"/>
      <c r="BZ7659"/>
      <c r="CA7659"/>
      <c r="CB7659"/>
      <c r="CC7659"/>
      <c r="CD7659"/>
      <c r="CE7659"/>
      <c r="CF7659"/>
      <c r="CG7659"/>
      <c r="CH7659"/>
      <c r="CI7659"/>
      <c r="CJ7659"/>
      <c r="CK7659"/>
      <c r="DZJ7659"/>
      <c r="DZK7659"/>
      <c r="DZL7659"/>
      <c r="DZM7659"/>
      <c r="DZN7659"/>
      <c r="DZO7659"/>
      <c r="DZP7659"/>
      <c r="DZQ7659"/>
      <c r="DZR7659"/>
      <c r="DZS7659"/>
      <c r="DZT7659"/>
      <c r="DZU7659"/>
      <c r="DZV7659"/>
      <c r="DZW7659"/>
      <c r="DZX7659"/>
      <c r="DZY7659"/>
      <c r="DZZ7659"/>
      <c r="EAA7659"/>
      <c r="EAB7659"/>
      <c r="EAC7659"/>
      <c r="EAD7659"/>
      <c r="EAE7659"/>
      <c r="EAF7659"/>
      <c r="EAG7659"/>
      <c r="EAH7659"/>
    </row>
    <row r="7660" spans="38:89 3390:3414" x14ac:dyDescent="0.3"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  <c r="BE7660"/>
      <c r="BF7660"/>
      <c r="BG7660"/>
      <c r="BH7660"/>
      <c r="BI7660"/>
      <c r="BJ7660"/>
      <c r="BK7660"/>
      <c r="BL7660"/>
      <c r="BM7660"/>
      <c r="BN7660"/>
      <c r="BO7660"/>
      <c r="BP7660"/>
      <c r="BQ7660"/>
      <c r="BR7660"/>
      <c r="BS7660"/>
      <c r="BT7660"/>
      <c r="BU7660"/>
      <c r="BV7660"/>
      <c r="BW7660"/>
      <c r="BX7660"/>
      <c r="BY7660"/>
      <c r="BZ7660"/>
      <c r="CA7660"/>
      <c r="CB7660"/>
      <c r="CC7660"/>
      <c r="CD7660"/>
      <c r="CE7660"/>
      <c r="CF7660"/>
      <c r="CG7660"/>
      <c r="CH7660"/>
      <c r="CI7660"/>
      <c r="CJ7660"/>
      <c r="CK7660"/>
      <c r="DZJ7660"/>
      <c r="DZK7660"/>
      <c r="DZL7660"/>
      <c r="DZM7660"/>
      <c r="DZN7660"/>
      <c r="DZO7660"/>
      <c r="DZP7660"/>
      <c r="DZQ7660"/>
      <c r="DZR7660"/>
      <c r="DZS7660"/>
      <c r="DZT7660"/>
      <c r="DZU7660"/>
      <c r="DZV7660"/>
      <c r="DZW7660"/>
      <c r="DZX7660"/>
      <c r="DZY7660"/>
      <c r="DZZ7660"/>
      <c r="EAA7660"/>
      <c r="EAB7660"/>
      <c r="EAC7660"/>
      <c r="EAD7660"/>
      <c r="EAE7660"/>
      <c r="EAF7660"/>
      <c r="EAG7660"/>
      <c r="EAH7660"/>
    </row>
    <row r="7661" spans="38:89 3390:3414" x14ac:dyDescent="0.3"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  <c r="BE7661"/>
      <c r="BF7661"/>
      <c r="BG7661"/>
      <c r="BH7661"/>
      <c r="BI7661"/>
      <c r="BJ7661"/>
      <c r="BK7661"/>
      <c r="BL7661"/>
      <c r="BM7661"/>
      <c r="BN7661"/>
      <c r="BO7661"/>
      <c r="BP7661"/>
      <c r="BQ7661"/>
      <c r="BR7661"/>
      <c r="BS7661"/>
      <c r="BT7661"/>
      <c r="BU7661"/>
      <c r="BV7661"/>
      <c r="BW7661"/>
      <c r="BX7661"/>
      <c r="BY7661"/>
      <c r="BZ7661"/>
      <c r="CA7661"/>
      <c r="CB7661"/>
      <c r="CC7661"/>
      <c r="CD7661"/>
      <c r="CE7661"/>
      <c r="CF7661"/>
      <c r="CG7661"/>
      <c r="CH7661"/>
      <c r="CI7661"/>
      <c r="CJ7661"/>
      <c r="CK7661"/>
      <c r="DZJ7661"/>
      <c r="DZK7661"/>
      <c r="DZL7661"/>
      <c r="DZM7661"/>
      <c r="DZN7661"/>
      <c r="DZO7661"/>
      <c r="DZP7661"/>
      <c r="DZQ7661"/>
      <c r="DZR7661"/>
      <c r="DZS7661"/>
      <c r="DZT7661"/>
      <c r="DZU7661"/>
      <c r="DZV7661"/>
      <c r="DZW7661"/>
      <c r="DZX7661"/>
      <c r="DZY7661"/>
      <c r="DZZ7661"/>
      <c r="EAA7661"/>
      <c r="EAB7661"/>
      <c r="EAC7661"/>
      <c r="EAD7661"/>
      <c r="EAE7661"/>
      <c r="EAF7661"/>
      <c r="EAG7661"/>
      <c r="EAH7661"/>
    </row>
    <row r="7662" spans="38:89 3390:3414" x14ac:dyDescent="0.3"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  <c r="BE7662"/>
      <c r="BF7662"/>
      <c r="BG7662"/>
      <c r="BH7662"/>
      <c r="BI7662"/>
      <c r="BJ7662"/>
      <c r="BK7662"/>
      <c r="BL7662"/>
      <c r="BM7662"/>
      <c r="BN7662"/>
      <c r="BO7662"/>
      <c r="BP7662"/>
      <c r="BQ7662"/>
      <c r="BR7662"/>
      <c r="BS7662"/>
      <c r="BT7662"/>
      <c r="BU7662"/>
      <c r="BV7662"/>
      <c r="BW7662"/>
      <c r="BX7662"/>
      <c r="BY7662"/>
      <c r="BZ7662"/>
      <c r="CA7662"/>
      <c r="CB7662"/>
      <c r="CC7662"/>
      <c r="CD7662"/>
      <c r="CE7662"/>
      <c r="CF7662"/>
      <c r="CG7662"/>
      <c r="CH7662"/>
      <c r="CI7662"/>
      <c r="CJ7662"/>
      <c r="CK7662"/>
      <c r="DZJ7662"/>
      <c r="DZK7662"/>
      <c r="DZL7662"/>
      <c r="DZM7662"/>
      <c r="DZN7662"/>
      <c r="DZO7662"/>
      <c r="DZP7662"/>
      <c r="DZQ7662"/>
      <c r="DZR7662"/>
      <c r="DZS7662"/>
      <c r="DZT7662"/>
      <c r="DZU7662"/>
      <c r="DZV7662"/>
      <c r="DZW7662"/>
      <c r="DZX7662"/>
      <c r="DZY7662"/>
      <c r="DZZ7662"/>
      <c r="EAA7662"/>
      <c r="EAB7662"/>
      <c r="EAC7662"/>
      <c r="EAD7662"/>
      <c r="EAE7662"/>
      <c r="EAF7662"/>
      <c r="EAG7662"/>
      <c r="EAH7662"/>
    </row>
    <row r="7663" spans="38:89 3390:3414" x14ac:dyDescent="0.3"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  <c r="BE7663"/>
      <c r="BF7663"/>
      <c r="BG7663"/>
      <c r="BH7663"/>
      <c r="BI7663"/>
      <c r="BJ7663"/>
      <c r="BK7663"/>
      <c r="BL7663"/>
      <c r="BM7663"/>
      <c r="BN7663"/>
      <c r="BO7663"/>
      <c r="BP7663"/>
      <c r="BQ7663"/>
      <c r="BR7663"/>
      <c r="BS7663"/>
      <c r="BT7663"/>
      <c r="BU7663"/>
      <c r="BV7663"/>
      <c r="BW7663"/>
      <c r="BX7663"/>
      <c r="BY7663"/>
      <c r="BZ7663"/>
      <c r="CA7663"/>
      <c r="CB7663"/>
      <c r="CC7663"/>
      <c r="CD7663"/>
      <c r="CE7663"/>
      <c r="CF7663"/>
      <c r="CG7663"/>
      <c r="CH7663"/>
      <c r="CI7663"/>
      <c r="CJ7663"/>
      <c r="CK7663"/>
      <c r="DZJ7663"/>
      <c r="DZK7663"/>
      <c r="DZL7663"/>
      <c r="DZM7663"/>
      <c r="DZN7663"/>
      <c r="DZO7663"/>
      <c r="DZP7663"/>
      <c r="DZQ7663"/>
      <c r="DZR7663"/>
      <c r="DZS7663"/>
      <c r="DZT7663"/>
      <c r="DZU7663"/>
      <c r="DZV7663"/>
      <c r="DZW7663"/>
      <c r="DZX7663"/>
      <c r="DZY7663"/>
      <c r="DZZ7663"/>
      <c r="EAA7663"/>
      <c r="EAB7663"/>
      <c r="EAC7663"/>
      <c r="EAD7663"/>
      <c r="EAE7663"/>
      <c r="EAF7663"/>
      <c r="EAG7663"/>
      <c r="EAH7663"/>
    </row>
    <row r="7664" spans="38:89 3390:3414" x14ac:dyDescent="0.3"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  <c r="BE7664"/>
      <c r="BF7664"/>
      <c r="BG7664"/>
      <c r="BH7664"/>
      <c r="BI7664"/>
      <c r="BJ7664"/>
      <c r="BK7664"/>
      <c r="BL7664"/>
      <c r="BM7664"/>
      <c r="BN7664"/>
      <c r="BO7664"/>
      <c r="BP7664"/>
      <c r="BQ7664"/>
      <c r="BR7664"/>
      <c r="BS7664"/>
      <c r="BT7664"/>
      <c r="BU7664"/>
      <c r="BV7664"/>
      <c r="BW7664"/>
      <c r="BX7664"/>
      <c r="BY7664"/>
      <c r="BZ7664"/>
      <c r="CA7664"/>
      <c r="CB7664"/>
      <c r="CC7664"/>
      <c r="CD7664"/>
      <c r="CE7664"/>
      <c r="CF7664"/>
      <c r="CG7664"/>
      <c r="CH7664"/>
      <c r="CI7664"/>
      <c r="CJ7664"/>
      <c r="CK7664"/>
      <c r="DZJ7664"/>
      <c r="DZK7664"/>
      <c r="DZL7664"/>
      <c r="DZM7664"/>
      <c r="DZN7664"/>
      <c r="DZO7664"/>
      <c r="DZP7664"/>
      <c r="DZQ7664"/>
      <c r="DZR7664"/>
      <c r="DZS7664"/>
      <c r="DZT7664"/>
      <c r="DZU7664"/>
      <c r="DZV7664"/>
      <c r="DZW7664"/>
      <c r="DZX7664"/>
      <c r="DZY7664"/>
      <c r="DZZ7664"/>
      <c r="EAA7664"/>
      <c r="EAB7664"/>
      <c r="EAC7664"/>
      <c r="EAD7664"/>
      <c r="EAE7664"/>
      <c r="EAF7664"/>
      <c r="EAG7664"/>
      <c r="EAH7664"/>
    </row>
    <row r="7665" spans="38:89 3390:3414" x14ac:dyDescent="0.3"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  <c r="BE7665"/>
      <c r="BF7665"/>
      <c r="BG7665"/>
      <c r="BH7665"/>
      <c r="BI7665"/>
      <c r="BJ7665"/>
      <c r="BK7665"/>
      <c r="BL7665"/>
      <c r="BM7665"/>
      <c r="BN7665"/>
      <c r="BO7665"/>
      <c r="BP7665"/>
      <c r="BQ7665"/>
      <c r="BR7665"/>
      <c r="BS7665"/>
      <c r="BT7665"/>
      <c r="BU7665"/>
      <c r="BV7665"/>
      <c r="BW7665"/>
      <c r="BX7665"/>
      <c r="BY7665"/>
      <c r="BZ7665"/>
      <c r="CA7665"/>
      <c r="CB7665"/>
      <c r="CC7665"/>
      <c r="CD7665"/>
      <c r="CE7665"/>
      <c r="CF7665"/>
      <c r="CG7665"/>
      <c r="CH7665"/>
      <c r="CI7665"/>
      <c r="CJ7665"/>
      <c r="CK7665"/>
      <c r="DZJ7665"/>
      <c r="DZK7665"/>
      <c r="DZL7665"/>
      <c r="DZM7665"/>
      <c r="DZN7665"/>
      <c r="DZO7665"/>
      <c r="DZP7665"/>
      <c r="DZQ7665"/>
      <c r="DZR7665"/>
      <c r="DZS7665"/>
      <c r="DZT7665"/>
      <c r="DZU7665"/>
      <c r="DZV7665"/>
      <c r="DZW7665"/>
      <c r="DZX7665"/>
      <c r="DZY7665"/>
      <c r="DZZ7665"/>
      <c r="EAA7665"/>
      <c r="EAB7665"/>
      <c r="EAC7665"/>
      <c r="EAD7665"/>
      <c r="EAE7665"/>
      <c r="EAF7665"/>
      <c r="EAG7665"/>
      <c r="EAH7665"/>
    </row>
    <row r="7666" spans="38:89 3390:3414" x14ac:dyDescent="0.3"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  <c r="BE7666"/>
      <c r="BF7666"/>
      <c r="BG7666"/>
      <c r="BH7666"/>
      <c r="BI7666"/>
      <c r="BJ7666"/>
      <c r="BK7666"/>
      <c r="BL7666"/>
      <c r="BM7666"/>
      <c r="BN7666"/>
      <c r="BO7666"/>
      <c r="BP7666"/>
      <c r="BQ7666"/>
      <c r="BR7666"/>
      <c r="BS7666"/>
      <c r="BT7666"/>
      <c r="BU7666"/>
      <c r="BV7666"/>
      <c r="BW7666"/>
      <c r="BX7666"/>
      <c r="BY7666"/>
      <c r="BZ7666"/>
      <c r="CA7666"/>
      <c r="CB7666"/>
      <c r="CC7666"/>
      <c r="CD7666"/>
      <c r="CE7666"/>
      <c r="CF7666"/>
      <c r="CG7666"/>
      <c r="CH7666"/>
      <c r="CI7666"/>
      <c r="CJ7666"/>
      <c r="CK7666"/>
      <c r="DZJ7666"/>
      <c r="DZK7666"/>
      <c r="DZL7666"/>
      <c r="DZM7666"/>
      <c r="DZN7666"/>
      <c r="DZO7666"/>
      <c r="DZP7666"/>
      <c r="DZQ7666"/>
      <c r="DZR7666"/>
      <c r="DZS7666"/>
      <c r="DZT7666"/>
      <c r="DZU7666"/>
      <c r="DZV7666"/>
      <c r="DZW7666"/>
      <c r="DZX7666"/>
      <c r="DZY7666"/>
      <c r="DZZ7666"/>
      <c r="EAA7666"/>
      <c r="EAB7666"/>
      <c r="EAC7666"/>
      <c r="EAD7666"/>
      <c r="EAE7666"/>
      <c r="EAF7666"/>
      <c r="EAG7666"/>
      <c r="EAH7666"/>
    </row>
    <row r="7667" spans="38:89 3390:3414" x14ac:dyDescent="0.3"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  <c r="BE7667"/>
      <c r="BF7667"/>
      <c r="BG7667"/>
      <c r="BH7667"/>
      <c r="BI7667"/>
      <c r="BJ7667"/>
      <c r="BK7667"/>
      <c r="BL7667"/>
      <c r="BM7667"/>
      <c r="BN7667"/>
      <c r="BO7667"/>
      <c r="BP7667"/>
      <c r="BQ7667"/>
      <c r="BR7667"/>
      <c r="BS7667"/>
      <c r="BT7667"/>
      <c r="BU7667"/>
      <c r="BV7667"/>
      <c r="BW7667"/>
      <c r="BX7667"/>
      <c r="BY7667"/>
      <c r="BZ7667"/>
      <c r="CA7667"/>
      <c r="CB7667"/>
      <c r="CC7667"/>
      <c r="CD7667"/>
      <c r="CE7667"/>
      <c r="CF7667"/>
      <c r="CG7667"/>
      <c r="CH7667"/>
      <c r="CI7667"/>
      <c r="CJ7667"/>
      <c r="CK7667"/>
      <c r="DZJ7667"/>
      <c r="DZK7667"/>
      <c r="DZL7667"/>
      <c r="DZM7667"/>
      <c r="DZN7667"/>
      <c r="DZO7667"/>
      <c r="DZP7667"/>
      <c r="DZQ7667"/>
      <c r="DZR7667"/>
      <c r="DZS7667"/>
      <c r="DZT7667"/>
      <c r="DZU7667"/>
      <c r="DZV7667"/>
      <c r="DZW7667"/>
      <c r="DZX7667"/>
      <c r="DZY7667"/>
      <c r="DZZ7667"/>
      <c r="EAA7667"/>
      <c r="EAB7667"/>
      <c r="EAC7667"/>
      <c r="EAD7667"/>
      <c r="EAE7667"/>
      <c r="EAF7667"/>
      <c r="EAG7667"/>
      <c r="EAH7667"/>
    </row>
    <row r="7668" spans="38:89 3390:3414" x14ac:dyDescent="0.3"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  <c r="BE7668"/>
      <c r="BF7668"/>
      <c r="BG7668"/>
      <c r="BH7668"/>
      <c r="BI7668"/>
      <c r="BJ7668"/>
      <c r="BK7668"/>
      <c r="BL7668"/>
      <c r="BM7668"/>
      <c r="BN7668"/>
      <c r="BO7668"/>
      <c r="BP7668"/>
      <c r="BQ7668"/>
      <c r="BR7668"/>
      <c r="BS7668"/>
      <c r="BT7668"/>
      <c r="BU7668"/>
      <c r="BV7668"/>
      <c r="BW7668"/>
      <c r="BX7668"/>
      <c r="BY7668"/>
      <c r="BZ7668"/>
      <c r="CA7668"/>
      <c r="CB7668"/>
      <c r="CC7668"/>
      <c r="CD7668"/>
      <c r="CE7668"/>
      <c r="CF7668"/>
      <c r="CG7668"/>
      <c r="CH7668"/>
      <c r="CI7668"/>
      <c r="CJ7668"/>
      <c r="CK7668"/>
      <c r="DZJ7668"/>
      <c r="DZK7668"/>
      <c r="DZL7668"/>
      <c r="DZM7668"/>
      <c r="DZN7668"/>
      <c r="DZO7668"/>
      <c r="DZP7668"/>
      <c r="DZQ7668"/>
      <c r="DZR7668"/>
      <c r="DZS7668"/>
      <c r="DZT7668"/>
      <c r="DZU7668"/>
      <c r="DZV7668"/>
      <c r="DZW7668"/>
      <c r="DZX7668"/>
      <c r="DZY7668"/>
      <c r="DZZ7668"/>
      <c r="EAA7668"/>
      <c r="EAB7668"/>
      <c r="EAC7668"/>
      <c r="EAD7668"/>
      <c r="EAE7668"/>
      <c r="EAF7668"/>
      <c r="EAG7668"/>
      <c r="EAH7668"/>
    </row>
    <row r="7669" spans="38:89 3390:3414" x14ac:dyDescent="0.3"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  <c r="BE7669"/>
      <c r="BF7669"/>
      <c r="BG7669"/>
      <c r="BH7669"/>
      <c r="BI7669"/>
      <c r="BJ7669"/>
      <c r="BK7669"/>
      <c r="BL7669"/>
      <c r="BM7669"/>
      <c r="BN7669"/>
      <c r="BO7669"/>
      <c r="BP7669"/>
      <c r="BQ7669"/>
      <c r="BR7669"/>
      <c r="BS7669"/>
      <c r="BT7669"/>
      <c r="BU7669"/>
      <c r="BV7669"/>
      <c r="BW7669"/>
      <c r="BX7669"/>
      <c r="BY7669"/>
      <c r="BZ7669"/>
      <c r="CA7669"/>
      <c r="CB7669"/>
      <c r="CC7669"/>
      <c r="CD7669"/>
      <c r="CE7669"/>
      <c r="CF7669"/>
      <c r="CG7669"/>
      <c r="CH7669"/>
      <c r="CI7669"/>
      <c r="CJ7669"/>
      <c r="CK7669"/>
      <c r="DZJ7669"/>
      <c r="DZK7669"/>
      <c r="DZL7669"/>
      <c r="DZM7669"/>
      <c r="DZN7669"/>
      <c r="DZO7669"/>
      <c r="DZP7669"/>
      <c r="DZQ7669"/>
      <c r="DZR7669"/>
      <c r="DZS7669"/>
      <c r="DZT7669"/>
      <c r="DZU7669"/>
      <c r="DZV7669"/>
      <c r="DZW7669"/>
      <c r="DZX7669"/>
      <c r="DZY7669"/>
      <c r="DZZ7669"/>
      <c r="EAA7669"/>
      <c r="EAB7669"/>
      <c r="EAC7669"/>
      <c r="EAD7669"/>
      <c r="EAE7669"/>
      <c r="EAF7669"/>
      <c r="EAG7669"/>
      <c r="EAH7669"/>
    </row>
    <row r="7670" spans="38:89 3390:3414" x14ac:dyDescent="0.3"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  <c r="BE7670"/>
      <c r="BF7670"/>
      <c r="BG7670"/>
      <c r="BH7670"/>
      <c r="BI7670"/>
      <c r="BJ7670"/>
      <c r="BK7670"/>
      <c r="BL7670"/>
      <c r="BM7670"/>
      <c r="BN7670"/>
      <c r="BO7670"/>
      <c r="BP7670"/>
      <c r="BQ7670"/>
      <c r="BR7670"/>
      <c r="BS7670"/>
      <c r="BT7670"/>
      <c r="BU7670"/>
      <c r="BV7670"/>
      <c r="BW7670"/>
      <c r="BX7670"/>
      <c r="BY7670"/>
      <c r="BZ7670"/>
      <c r="CA7670"/>
      <c r="CB7670"/>
      <c r="CC7670"/>
      <c r="CD7670"/>
      <c r="CE7670"/>
      <c r="CF7670"/>
      <c r="CG7670"/>
      <c r="CH7670"/>
      <c r="CI7670"/>
      <c r="CJ7670"/>
      <c r="CK7670"/>
      <c r="DZJ7670"/>
      <c r="DZK7670"/>
      <c r="DZL7670"/>
      <c r="DZM7670"/>
      <c r="DZN7670"/>
      <c r="DZO7670"/>
      <c r="DZP7670"/>
      <c r="DZQ7670"/>
      <c r="DZR7670"/>
      <c r="DZS7670"/>
      <c r="DZT7670"/>
      <c r="DZU7670"/>
      <c r="DZV7670"/>
      <c r="DZW7670"/>
      <c r="DZX7670"/>
      <c r="DZY7670"/>
      <c r="DZZ7670"/>
      <c r="EAA7670"/>
      <c r="EAB7670"/>
      <c r="EAC7670"/>
      <c r="EAD7670"/>
      <c r="EAE7670"/>
      <c r="EAF7670"/>
      <c r="EAG7670"/>
      <c r="EAH7670"/>
    </row>
    <row r="7671" spans="38:89 3390:3414" x14ac:dyDescent="0.3"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  <c r="BE7671"/>
      <c r="BF7671"/>
      <c r="BG7671"/>
      <c r="BH7671"/>
      <c r="BI7671"/>
      <c r="BJ7671"/>
      <c r="BK7671"/>
      <c r="BL7671"/>
      <c r="BM7671"/>
      <c r="BN7671"/>
      <c r="BO7671"/>
      <c r="BP7671"/>
      <c r="BQ7671"/>
      <c r="BR7671"/>
      <c r="BS7671"/>
      <c r="BT7671"/>
      <c r="BU7671"/>
      <c r="BV7671"/>
      <c r="BW7671"/>
      <c r="BX7671"/>
      <c r="BY7671"/>
      <c r="BZ7671"/>
      <c r="CA7671"/>
      <c r="CB7671"/>
      <c r="CC7671"/>
      <c r="CD7671"/>
      <c r="CE7671"/>
      <c r="CF7671"/>
      <c r="CG7671"/>
      <c r="CH7671"/>
      <c r="CI7671"/>
      <c r="CJ7671"/>
      <c r="CK7671"/>
      <c r="DZJ7671"/>
      <c r="DZK7671"/>
      <c r="DZL7671"/>
      <c r="DZM7671"/>
      <c r="DZN7671"/>
      <c r="DZO7671"/>
      <c r="DZP7671"/>
      <c r="DZQ7671"/>
      <c r="DZR7671"/>
      <c r="DZS7671"/>
      <c r="DZT7671"/>
      <c r="DZU7671"/>
      <c r="DZV7671"/>
      <c r="DZW7671"/>
      <c r="DZX7671"/>
      <c r="DZY7671"/>
      <c r="DZZ7671"/>
      <c r="EAA7671"/>
      <c r="EAB7671"/>
      <c r="EAC7671"/>
      <c r="EAD7671"/>
      <c r="EAE7671"/>
      <c r="EAF7671"/>
      <c r="EAG7671"/>
      <c r="EAH7671"/>
    </row>
    <row r="7672" spans="38:89 3390:3414" x14ac:dyDescent="0.3"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  <c r="BE7672"/>
      <c r="BF7672"/>
      <c r="BG7672"/>
      <c r="BH7672"/>
      <c r="BI7672"/>
      <c r="BJ7672"/>
      <c r="BK7672"/>
      <c r="BL7672"/>
      <c r="BM7672"/>
      <c r="BN7672"/>
      <c r="BO7672"/>
      <c r="BP7672"/>
      <c r="BQ7672"/>
      <c r="BR7672"/>
      <c r="BS7672"/>
      <c r="BT7672"/>
      <c r="BU7672"/>
      <c r="BV7672"/>
      <c r="BW7672"/>
      <c r="BX7672"/>
      <c r="BY7672"/>
      <c r="BZ7672"/>
      <c r="CA7672"/>
      <c r="CB7672"/>
      <c r="CC7672"/>
      <c r="CD7672"/>
      <c r="CE7672"/>
      <c r="CF7672"/>
      <c r="CG7672"/>
      <c r="CH7672"/>
      <c r="CI7672"/>
      <c r="CJ7672"/>
      <c r="CK7672"/>
      <c r="DZJ7672"/>
      <c r="DZK7672"/>
      <c r="DZL7672"/>
      <c r="DZM7672"/>
      <c r="DZN7672"/>
      <c r="DZO7672"/>
      <c r="DZP7672"/>
      <c r="DZQ7672"/>
      <c r="DZR7672"/>
      <c r="DZS7672"/>
      <c r="DZT7672"/>
      <c r="DZU7672"/>
      <c r="DZV7672"/>
      <c r="DZW7672"/>
      <c r="DZX7672"/>
      <c r="DZY7672"/>
      <c r="DZZ7672"/>
      <c r="EAA7672"/>
      <c r="EAB7672"/>
      <c r="EAC7672"/>
      <c r="EAD7672"/>
      <c r="EAE7672"/>
      <c r="EAF7672"/>
      <c r="EAG7672"/>
      <c r="EAH7672"/>
    </row>
    <row r="7673" spans="38:89 3390:3414" x14ac:dyDescent="0.3"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  <c r="BE7673"/>
      <c r="BF7673"/>
      <c r="BG7673"/>
      <c r="BH7673"/>
      <c r="BI7673"/>
      <c r="BJ7673"/>
      <c r="BK7673"/>
      <c r="BL7673"/>
      <c r="BM7673"/>
      <c r="BN7673"/>
      <c r="BO7673"/>
      <c r="BP7673"/>
      <c r="BQ7673"/>
      <c r="BR7673"/>
      <c r="BS7673"/>
      <c r="BT7673"/>
      <c r="BU7673"/>
      <c r="BV7673"/>
      <c r="BW7673"/>
      <c r="BX7673"/>
      <c r="BY7673"/>
      <c r="BZ7673"/>
      <c r="CA7673"/>
      <c r="CB7673"/>
      <c r="CC7673"/>
      <c r="CD7673"/>
      <c r="CE7673"/>
      <c r="CF7673"/>
      <c r="CG7673"/>
      <c r="CH7673"/>
      <c r="CI7673"/>
      <c r="CJ7673"/>
      <c r="CK7673"/>
      <c r="DZJ7673"/>
      <c r="DZK7673"/>
      <c r="DZL7673"/>
      <c r="DZM7673"/>
      <c r="DZN7673"/>
      <c r="DZO7673"/>
      <c r="DZP7673"/>
      <c r="DZQ7673"/>
      <c r="DZR7673"/>
      <c r="DZS7673"/>
      <c r="DZT7673"/>
      <c r="DZU7673"/>
      <c r="DZV7673"/>
      <c r="DZW7673"/>
      <c r="DZX7673"/>
      <c r="DZY7673"/>
      <c r="DZZ7673"/>
      <c r="EAA7673"/>
      <c r="EAB7673"/>
      <c r="EAC7673"/>
      <c r="EAD7673"/>
      <c r="EAE7673"/>
      <c r="EAF7673"/>
      <c r="EAG7673"/>
      <c r="EAH7673"/>
    </row>
    <row r="7674" spans="38:89 3390:3414" x14ac:dyDescent="0.3"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  <c r="BE7674"/>
      <c r="BF7674"/>
      <c r="BG7674"/>
      <c r="BH7674"/>
      <c r="BI7674"/>
      <c r="BJ7674"/>
      <c r="BK7674"/>
      <c r="BL7674"/>
      <c r="BM7674"/>
      <c r="BN7674"/>
      <c r="BO7674"/>
      <c r="BP7674"/>
      <c r="BQ7674"/>
      <c r="BR7674"/>
      <c r="BS7674"/>
      <c r="BT7674"/>
      <c r="BU7674"/>
      <c r="BV7674"/>
      <c r="BW7674"/>
      <c r="BX7674"/>
      <c r="BY7674"/>
      <c r="BZ7674"/>
      <c r="CA7674"/>
      <c r="CB7674"/>
      <c r="CC7674"/>
      <c r="CD7674"/>
      <c r="CE7674"/>
      <c r="CF7674"/>
      <c r="CG7674"/>
      <c r="CH7674"/>
      <c r="CI7674"/>
      <c r="CJ7674"/>
      <c r="CK7674"/>
      <c r="DZJ7674"/>
      <c r="DZK7674"/>
      <c r="DZL7674"/>
      <c r="DZM7674"/>
      <c r="DZN7674"/>
      <c r="DZO7674"/>
      <c r="DZP7674"/>
      <c r="DZQ7674"/>
      <c r="DZR7674"/>
      <c r="DZS7674"/>
      <c r="DZT7674"/>
      <c r="DZU7674"/>
      <c r="DZV7674"/>
      <c r="DZW7674"/>
      <c r="DZX7674"/>
      <c r="DZY7674"/>
      <c r="DZZ7674"/>
      <c r="EAA7674"/>
      <c r="EAB7674"/>
      <c r="EAC7674"/>
      <c r="EAD7674"/>
      <c r="EAE7674"/>
      <c r="EAF7674"/>
      <c r="EAG7674"/>
      <c r="EAH7674"/>
    </row>
    <row r="7675" spans="38:89 3390:3414" x14ac:dyDescent="0.3"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  <c r="BE7675"/>
      <c r="BF7675"/>
      <c r="BG7675"/>
      <c r="BH7675"/>
      <c r="BI7675"/>
      <c r="BJ7675"/>
      <c r="BK7675"/>
      <c r="BL7675"/>
      <c r="BM7675"/>
      <c r="BN7675"/>
      <c r="BO7675"/>
      <c r="BP7675"/>
      <c r="BQ7675"/>
      <c r="BR7675"/>
      <c r="BS7675"/>
      <c r="BT7675"/>
      <c r="BU7675"/>
      <c r="BV7675"/>
      <c r="BW7675"/>
      <c r="BX7675"/>
      <c r="BY7675"/>
      <c r="BZ7675"/>
      <c r="CA7675"/>
      <c r="CB7675"/>
      <c r="CC7675"/>
      <c r="CD7675"/>
      <c r="CE7675"/>
      <c r="CF7675"/>
      <c r="CG7675"/>
      <c r="CH7675"/>
      <c r="CI7675"/>
      <c r="CJ7675"/>
      <c r="CK7675"/>
      <c r="DZJ7675"/>
      <c r="DZK7675"/>
      <c r="DZL7675"/>
      <c r="DZM7675"/>
      <c r="DZN7675"/>
      <c r="DZO7675"/>
      <c r="DZP7675"/>
      <c r="DZQ7675"/>
      <c r="DZR7675"/>
      <c r="DZS7675"/>
      <c r="DZT7675"/>
      <c r="DZU7675"/>
      <c r="DZV7675"/>
      <c r="DZW7675"/>
      <c r="DZX7675"/>
      <c r="DZY7675"/>
      <c r="DZZ7675"/>
      <c r="EAA7675"/>
      <c r="EAB7675"/>
      <c r="EAC7675"/>
      <c r="EAD7675"/>
      <c r="EAE7675"/>
      <c r="EAF7675"/>
      <c r="EAG7675"/>
      <c r="EAH7675"/>
    </row>
    <row r="7676" spans="38:89 3390:3414" x14ac:dyDescent="0.3"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  <c r="BE7676"/>
      <c r="BF7676"/>
      <c r="BG7676"/>
      <c r="BH7676"/>
      <c r="BI7676"/>
      <c r="BJ7676"/>
      <c r="BK7676"/>
      <c r="BL7676"/>
      <c r="BM7676"/>
      <c r="BN7676"/>
      <c r="BO7676"/>
      <c r="BP7676"/>
      <c r="BQ7676"/>
      <c r="BR7676"/>
      <c r="BS7676"/>
      <c r="BT7676"/>
      <c r="BU7676"/>
      <c r="BV7676"/>
      <c r="BW7676"/>
      <c r="BX7676"/>
      <c r="BY7676"/>
      <c r="BZ7676"/>
      <c r="CA7676"/>
      <c r="CB7676"/>
      <c r="CC7676"/>
      <c r="CD7676"/>
      <c r="CE7676"/>
      <c r="CF7676"/>
      <c r="CG7676"/>
      <c r="CH7676"/>
      <c r="CI7676"/>
      <c r="CJ7676"/>
      <c r="CK7676"/>
      <c r="DZJ7676"/>
      <c r="DZK7676"/>
      <c r="DZL7676"/>
      <c r="DZM7676"/>
      <c r="DZN7676"/>
      <c r="DZO7676"/>
      <c r="DZP7676"/>
      <c r="DZQ7676"/>
      <c r="DZR7676"/>
      <c r="DZS7676"/>
      <c r="DZT7676"/>
      <c r="DZU7676"/>
      <c r="DZV7676"/>
      <c r="DZW7676"/>
      <c r="DZX7676"/>
      <c r="DZY7676"/>
      <c r="DZZ7676"/>
      <c r="EAA7676"/>
      <c r="EAB7676"/>
      <c r="EAC7676"/>
      <c r="EAD7676"/>
      <c r="EAE7676"/>
      <c r="EAF7676"/>
      <c r="EAG7676"/>
      <c r="EAH7676"/>
    </row>
    <row r="7677" spans="38:89 3390:3414" x14ac:dyDescent="0.3"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  <c r="BE7677"/>
      <c r="BF7677"/>
      <c r="BG7677"/>
      <c r="BH7677"/>
      <c r="BI7677"/>
      <c r="BJ7677"/>
      <c r="BK7677"/>
      <c r="BL7677"/>
      <c r="BM7677"/>
      <c r="BN7677"/>
      <c r="BO7677"/>
      <c r="BP7677"/>
      <c r="BQ7677"/>
      <c r="BR7677"/>
      <c r="BS7677"/>
      <c r="BT7677"/>
      <c r="BU7677"/>
      <c r="BV7677"/>
      <c r="BW7677"/>
      <c r="BX7677"/>
      <c r="BY7677"/>
      <c r="BZ7677"/>
      <c r="CA7677"/>
      <c r="CB7677"/>
      <c r="CC7677"/>
      <c r="CD7677"/>
      <c r="CE7677"/>
      <c r="CF7677"/>
      <c r="CG7677"/>
      <c r="CH7677"/>
      <c r="CI7677"/>
      <c r="CJ7677"/>
      <c r="CK7677"/>
      <c r="DZJ7677"/>
      <c r="DZK7677"/>
      <c r="DZL7677"/>
      <c r="DZM7677"/>
      <c r="DZN7677"/>
      <c r="DZO7677"/>
      <c r="DZP7677"/>
      <c r="DZQ7677"/>
      <c r="DZR7677"/>
      <c r="DZS7677"/>
      <c r="DZT7677"/>
      <c r="DZU7677"/>
      <c r="DZV7677"/>
      <c r="DZW7677"/>
      <c r="DZX7677"/>
      <c r="DZY7677"/>
      <c r="DZZ7677"/>
      <c r="EAA7677"/>
      <c r="EAB7677"/>
      <c r="EAC7677"/>
      <c r="EAD7677"/>
      <c r="EAE7677"/>
      <c r="EAF7677"/>
      <c r="EAG7677"/>
      <c r="EAH7677"/>
    </row>
    <row r="7678" spans="38:89 3390:3414" x14ac:dyDescent="0.3"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  <c r="BE7678"/>
      <c r="BF7678"/>
      <c r="BG7678"/>
      <c r="BH7678"/>
      <c r="BI7678"/>
      <c r="BJ7678"/>
      <c r="BK7678"/>
      <c r="BL7678"/>
      <c r="BM7678"/>
      <c r="BN7678"/>
      <c r="BO7678"/>
      <c r="BP7678"/>
      <c r="BQ7678"/>
      <c r="BR7678"/>
      <c r="BS7678"/>
      <c r="BT7678"/>
      <c r="BU7678"/>
      <c r="BV7678"/>
      <c r="BW7678"/>
      <c r="BX7678"/>
      <c r="BY7678"/>
      <c r="BZ7678"/>
      <c r="CA7678"/>
      <c r="CB7678"/>
      <c r="CC7678"/>
      <c r="CD7678"/>
      <c r="CE7678"/>
      <c r="CF7678"/>
      <c r="CG7678"/>
      <c r="CH7678"/>
      <c r="CI7678"/>
      <c r="CJ7678"/>
      <c r="CK7678"/>
      <c r="DZJ7678"/>
      <c r="DZK7678"/>
      <c r="DZL7678"/>
      <c r="DZM7678"/>
      <c r="DZN7678"/>
      <c r="DZO7678"/>
      <c r="DZP7678"/>
      <c r="DZQ7678"/>
      <c r="DZR7678"/>
      <c r="DZS7678"/>
      <c r="DZT7678"/>
      <c r="DZU7678"/>
      <c r="DZV7678"/>
      <c r="DZW7678"/>
      <c r="DZX7678"/>
      <c r="DZY7678"/>
      <c r="DZZ7678"/>
      <c r="EAA7678"/>
      <c r="EAB7678"/>
      <c r="EAC7678"/>
      <c r="EAD7678"/>
      <c r="EAE7678"/>
      <c r="EAF7678"/>
      <c r="EAG7678"/>
      <c r="EAH7678"/>
    </row>
    <row r="7679" spans="38:89 3390:3414" x14ac:dyDescent="0.3"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  <c r="BE7679"/>
      <c r="BF7679"/>
      <c r="BG7679"/>
      <c r="BH7679"/>
      <c r="BI7679"/>
      <c r="BJ7679"/>
      <c r="BK7679"/>
      <c r="BL7679"/>
      <c r="BM7679"/>
      <c r="BN7679"/>
      <c r="BO7679"/>
      <c r="BP7679"/>
      <c r="BQ7679"/>
      <c r="BR7679"/>
      <c r="BS7679"/>
      <c r="BT7679"/>
      <c r="BU7679"/>
      <c r="BV7679"/>
      <c r="BW7679"/>
      <c r="BX7679"/>
      <c r="BY7679"/>
      <c r="BZ7679"/>
      <c r="CA7679"/>
      <c r="CB7679"/>
      <c r="CC7679"/>
      <c r="CD7679"/>
      <c r="CE7679"/>
      <c r="CF7679"/>
      <c r="CG7679"/>
      <c r="CH7679"/>
      <c r="CI7679"/>
      <c r="CJ7679"/>
      <c r="CK7679"/>
      <c r="DZJ7679"/>
      <c r="DZK7679"/>
      <c r="DZL7679"/>
      <c r="DZM7679"/>
      <c r="DZN7679"/>
      <c r="DZO7679"/>
      <c r="DZP7679"/>
      <c r="DZQ7679"/>
      <c r="DZR7679"/>
      <c r="DZS7679"/>
      <c r="DZT7679"/>
      <c r="DZU7679"/>
      <c r="DZV7679"/>
      <c r="DZW7679"/>
      <c r="DZX7679"/>
      <c r="DZY7679"/>
      <c r="DZZ7679"/>
      <c r="EAA7679"/>
      <c r="EAB7679"/>
      <c r="EAC7679"/>
      <c r="EAD7679"/>
      <c r="EAE7679"/>
      <c r="EAF7679"/>
      <c r="EAG7679"/>
      <c r="EAH7679"/>
    </row>
    <row r="7680" spans="38:89 3390:3414" x14ac:dyDescent="0.3"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  <c r="BE7680"/>
      <c r="BF7680"/>
      <c r="BG7680"/>
      <c r="BH7680"/>
      <c r="BI7680"/>
      <c r="BJ7680"/>
      <c r="BK7680"/>
      <c r="BL7680"/>
      <c r="BM7680"/>
      <c r="BN7680"/>
      <c r="BO7680"/>
      <c r="BP7680"/>
      <c r="BQ7680"/>
      <c r="BR7680"/>
      <c r="BS7680"/>
      <c r="BT7680"/>
      <c r="BU7680"/>
      <c r="BV7680"/>
      <c r="BW7680"/>
      <c r="BX7680"/>
      <c r="BY7680"/>
      <c r="BZ7680"/>
      <c r="CA7680"/>
      <c r="CB7680"/>
      <c r="CC7680"/>
      <c r="CD7680"/>
      <c r="CE7680"/>
      <c r="CF7680"/>
      <c r="CG7680"/>
      <c r="CH7680"/>
      <c r="CI7680"/>
      <c r="CJ7680"/>
      <c r="CK7680"/>
      <c r="DZJ7680"/>
      <c r="DZK7680"/>
      <c r="DZL7680"/>
      <c r="DZM7680"/>
      <c r="DZN7680"/>
      <c r="DZO7680"/>
      <c r="DZP7680"/>
      <c r="DZQ7680"/>
      <c r="DZR7680"/>
      <c r="DZS7680"/>
      <c r="DZT7680"/>
      <c r="DZU7680"/>
      <c r="DZV7680"/>
      <c r="DZW7680"/>
      <c r="DZX7680"/>
      <c r="DZY7680"/>
      <c r="DZZ7680"/>
      <c r="EAA7680"/>
      <c r="EAB7680"/>
      <c r="EAC7680"/>
      <c r="EAD7680"/>
      <c r="EAE7680"/>
      <c r="EAF7680"/>
      <c r="EAG7680"/>
      <c r="EAH7680"/>
    </row>
    <row r="7681" spans="38:89 3390:3414" x14ac:dyDescent="0.3"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  <c r="BE7681"/>
      <c r="BF7681"/>
      <c r="BG7681"/>
      <c r="BH7681"/>
      <c r="BI7681"/>
      <c r="BJ7681"/>
      <c r="BK7681"/>
      <c r="BL7681"/>
      <c r="BM7681"/>
      <c r="BN7681"/>
      <c r="BO7681"/>
      <c r="BP7681"/>
      <c r="BQ7681"/>
      <c r="BR7681"/>
      <c r="BS7681"/>
      <c r="BT7681"/>
      <c r="BU7681"/>
      <c r="BV7681"/>
      <c r="BW7681"/>
      <c r="BX7681"/>
      <c r="BY7681"/>
      <c r="BZ7681"/>
      <c r="CA7681"/>
      <c r="CB7681"/>
      <c r="CC7681"/>
      <c r="CD7681"/>
      <c r="CE7681"/>
      <c r="CF7681"/>
      <c r="CG7681"/>
      <c r="CH7681"/>
      <c r="CI7681"/>
      <c r="CJ7681"/>
      <c r="CK7681"/>
      <c r="DZJ7681"/>
      <c r="DZK7681"/>
      <c r="DZL7681"/>
      <c r="DZM7681"/>
      <c r="DZN7681"/>
      <c r="DZO7681"/>
      <c r="DZP7681"/>
      <c r="DZQ7681"/>
      <c r="DZR7681"/>
      <c r="DZS7681"/>
      <c r="DZT7681"/>
      <c r="DZU7681"/>
      <c r="DZV7681"/>
      <c r="DZW7681"/>
      <c r="DZX7681"/>
      <c r="DZY7681"/>
      <c r="DZZ7681"/>
      <c r="EAA7681"/>
      <c r="EAB7681"/>
      <c r="EAC7681"/>
      <c r="EAD7681"/>
      <c r="EAE7681"/>
      <c r="EAF7681"/>
      <c r="EAG7681"/>
      <c r="EAH7681"/>
    </row>
    <row r="7682" spans="38:89 3390:3414" x14ac:dyDescent="0.3"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  <c r="BE7682"/>
      <c r="BF7682"/>
      <c r="BG7682"/>
      <c r="BH7682"/>
      <c r="BI7682"/>
      <c r="BJ7682"/>
      <c r="BK7682"/>
      <c r="BL7682"/>
      <c r="BM7682"/>
      <c r="BN7682"/>
      <c r="BO7682"/>
      <c r="BP7682"/>
      <c r="BQ7682"/>
      <c r="BR7682"/>
      <c r="BS7682"/>
      <c r="BT7682"/>
      <c r="BU7682"/>
      <c r="BV7682"/>
      <c r="BW7682"/>
      <c r="BX7682"/>
      <c r="BY7682"/>
      <c r="BZ7682"/>
      <c r="CA7682"/>
      <c r="CB7682"/>
      <c r="CC7682"/>
      <c r="CD7682"/>
      <c r="CE7682"/>
      <c r="CF7682"/>
      <c r="CG7682"/>
      <c r="CH7682"/>
      <c r="CI7682"/>
      <c r="CJ7682"/>
      <c r="CK7682"/>
      <c r="DZJ7682"/>
      <c r="DZK7682"/>
      <c r="DZL7682"/>
      <c r="DZM7682"/>
      <c r="DZN7682"/>
      <c r="DZO7682"/>
      <c r="DZP7682"/>
      <c r="DZQ7682"/>
      <c r="DZR7682"/>
      <c r="DZS7682"/>
      <c r="DZT7682"/>
      <c r="DZU7682"/>
      <c r="DZV7682"/>
      <c r="DZW7682"/>
      <c r="DZX7682"/>
      <c r="DZY7682"/>
      <c r="DZZ7682"/>
      <c r="EAA7682"/>
      <c r="EAB7682"/>
      <c r="EAC7682"/>
      <c r="EAD7682"/>
      <c r="EAE7682"/>
      <c r="EAF7682"/>
      <c r="EAG7682"/>
      <c r="EAH7682"/>
    </row>
    <row r="7683" spans="38:89 3390:3414" x14ac:dyDescent="0.3"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  <c r="BE7683"/>
      <c r="BF7683"/>
      <c r="BG7683"/>
      <c r="BH7683"/>
      <c r="BI7683"/>
      <c r="BJ7683"/>
      <c r="BK7683"/>
      <c r="BL7683"/>
      <c r="BM7683"/>
      <c r="BN7683"/>
      <c r="BO7683"/>
      <c r="BP7683"/>
      <c r="BQ7683"/>
      <c r="BR7683"/>
      <c r="BS7683"/>
      <c r="BT7683"/>
      <c r="BU7683"/>
      <c r="BV7683"/>
      <c r="BW7683"/>
      <c r="BX7683"/>
      <c r="BY7683"/>
      <c r="BZ7683"/>
      <c r="CA7683"/>
      <c r="CB7683"/>
      <c r="CC7683"/>
      <c r="CD7683"/>
      <c r="CE7683"/>
      <c r="CF7683"/>
      <c r="CG7683"/>
      <c r="CH7683"/>
      <c r="CI7683"/>
      <c r="CJ7683"/>
      <c r="CK7683"/>
      <c r="DZJ7683"/>
      <c r="DZK7683"/>
      <c r="DZL7683"/>
      <c r="DZM7683"/>
      <c r="DZN7683"/>
      <c r="DZO7683"/>
      <c r="DZP7683"/>
      <c r="DZQ7683"/>
      <c r="DZR7683"/>
      <c r="DZS7683"/>
      <c r="DZT7683"/>
      <c r="DZU7683"/>
      <c r="DZV7683"/>
      <c r="DZW7683"/>
      <c r="DZX7683"/>
      <c r="DZY7683"/>
      <c r="DZZ7683"/>
      <c r="EAA7683"/>
      <c r="EAB7683"/>
      <c r="EAC7683"/>
      <c r="EAD7683"/>
      <c r="EAE7683"/>
      <c r="EAF7683"/>
      <c r="EAG7683"/>
      <c r="EAH7683"/>
    </row>
    <row r="7684" spans="38:89 3390:3414" x14ac:dyDescent="0.3"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  <c r="BE7684"/>
      <c r="BF7684"/>
      <c r="BG7684"/>
      <c r="BH7684"/>
      <c r="BI7684"/>
      <c r="BJ7684"/>
      <c r="BK7684"/>
      <c r="BL7684"/>
      <c r="BM7684"/>
      <c r="BN7684"/>
      <c r="BO7684"/>
      <c r="BP7684"/>
      <c r="BQ7684"/>
      <c r="BR7684"/>
      <c r="BS7684"/>
      <c r="BT7684"/>
      <c r="BU7684"/>
      <c r="BV7684"/>
      <c r="BW7684"/>
      <c r="BX7684"/>
      <c r="BY7684"/>
      <c r="BZ7684"/>
      <c r="CA7684"/>
      <c r="CB7684"/>
      <c r="CC7684"/>
      <c r="CD7684"/>
      <c r="CE7684"/>
      <c r="CF7684"/>
      <c r="CG7684"/>
      <c r="CH7684"/>
      <c r="CI7684"/>
      <c r="CJ7684"/>
      <c r="CK7684"/>
      <c r="DZJ7684"/>
      <c r="DZK7684"/>
      <c r="DZL7684"/>
      <c r="DZM7684"/>
      <c r="DZN7684"/>
      <c r="DZO7684"/>
      <c r="DZP7684"/>
      <c r="DZQ7684"/>
      <c r="DZR7684"/>
      <c r="DZS7684"/>
      <c r="DZT7684"/>
      <c r="DZU7684"/>
      <c r="DZV7684"/>
      <c r="DZW7684"/>
      <c r="DZX7684"/>
      <c r="DZY7684"/>
      <c r="DZZ7684"/>
      <c r="EAA7684"/>
      <c r="EAB7684"/>
      <c r="EAC7684"/>
      <c r="EAD7684"/>
      <c r="EAE7684"/>
      <c r="EAF7684"/>
      <c r="EAG7684"/>
      <c r="EAH7684"/>
    </row>
    <row r="7685" spans="38:89 3390:3414" x14ac:dyDescent="0.3"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  <c r="BE7685"/>
      <c r="BF7685"/>
      <c r="BG7685"/>
      <c r="BH7685"/>
      <c r="BI7685"/>
      <c r="BJ7685"/>
      <c r="BK7685"/>
      <c r="BL7685"/>
      <c r="BM7685"/>
      <c r="BN7685"/>
      <c r="BO7685"/>
      <c r="BP7685"/>
      <c r="BQ7685"/>
      <c r="BR7685"/>
      <c r="BS7685"/>
      <c r="BT7685"/>
      <c r="BU7685"/>
      <c r="BV7685"/>
      <c r="BW7685"/>
      <c r="BX7685"/>
      <c r="BY7685"/>
      <c r="BZ7685"/>
      <c r="CA7685"/>
      <c r="CB7685"/>
      <c r="CC7685"/>
      <c r="CD7685"/>
      <c r="CE7685"/>
      <c r="CF7685"/>
      <c r="CG7685"/>
      <c r="CH7685"/>
      <c r="CI7685"/>
      <c r="CJ7685"/>
      <c r="CK7685"/>
      <c r="DZJ7685"/>
      <c r="DZK7685"/>
      <c r="DZL7685"/>
      <c r="DZM7685"/>
      <c r="DZN7685"/>
      <c r="DZO7685"/>
      <c r="DZP7685"/>
      <c r="DZQ7685"/>
      <c r="DZR7685"/>
      <c r="DZS7685"/>
      <c r="DZT7685"/>
      <c r="DZU7685"/>
      <c r="DZV7685"/>
      <c r="DZW7685"/>
      <c r="DZX7685"/>
      <c r="DZY7685"/>
      <c r="DZZ7685"/>
      <c r="EAA7685"/>
      <c r="EAB7685"/>
      <c r="EAC7685"/>
      <c r="EAD7685"/>
      <c r="EAE7685"/>
      <c r="EAF7685"/>
      <c r="EAG7685"/>
      <c r="EAH7685"/>
    </row>
    <row r="7686" spans="38:89 3390:3414" x14ac:dyDescent="0.3"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  <c r="BE7686"/>
      <c r="BF7686"/>
      <c r="BG7686"/>
      <c r="BH7686"/>
      <c r="BI7686"/>
      <c r="BJ7686"/>
      <c r="BK7686"/>
      <c r="BL7686"/>
      <c r="BM7686"/>
      <c r="BN7686"/>
      <c r="BO7686"/>
      <c r="BP7686"/>
      <c r="BQ7686"/>
      <c r="BR7686"/>
      <c r="BS7686"/>
      <c r="BT7686"/>
      <c r="BU7686"/>
      <c r="BV7686"/>
      <c r="BW7686"/>
      <c r="BX7686"/>
      <c r="BY7686"/>
      <c r="BZ7686"/>
      <c r="CA7686"/>
      <c r="CB7686"/>
      <c r="CC7686"/>
      <c r="CD7686"/>
      <c r="CE7686"/>
      <c r="CF7686"/>
      <c r="CG7686"/>
      <c r="CH7686"/>
      <c r="CI7686"/>
      <c r="CJ7686"/>
      <c r="CK7686"/>
      <c r="DZJ7686"/>
      <c r="DZK7686"/>
      <c r="DZL7686"/>
      <c r="DZM7686"/>
      <c r="DZN7686"/>
      <c r="DZO7686"/>
      <c r="DZP7686"/>
      <c r="DZQ7686"/>
      <c r="DZR7686"/>
      <c r="DZS7686"/>
      <c r="DZT7686"/>
      <c r="DZU7686"/>
      <c r="DZV7686"/>
      <c r="DZW7686"/>
      <c r="DZX7686"/>
      <c r="DZY7686"/>
      <c r="DZZ7686"/>
      <c r="EAA7686"/>
      <c r="EAB7686"/>
      <c r="EAC7686"/>
      <c r="EAD7686"/>
      <c r="EAE7686"/>
      <c r="EAF7686"/>
      <c r="EAG7686"/>
      <c r="EAH7686"/>
    </row>
    <row r="7687" spans="38:89 3390:3414" x14ac:dyDescent="0.3"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  <c r="BE7687"/>
      <c r="BF7687"/>
      <c r="BG7687"/>
      <c r="BH7687"/>
      <c r="BI7687"/>
      <c r="BJ7687"/>
      <c r="BK7687"/>
      <c r="BL7687"/>
      <c r="BM7687"/>
      <c r="BN7687"/>
      <c r="BO7687"/>
      <c r="BP7687"/>
      <c r="BQ7687"/>
      <c r="BR7687"/>
      <c r="BS7687"/>
      <c r="BT7687"/>
      <c r="BU7687"/>
      <c r="BV7687"/>
      <c r="BW7687"/>
      <c r="BX7687"/>
      <c r="BY7687"/>
      <c r="BZ7687"/>
      <c r="CA7687"/>
      <c r="CB7687"/>
      <c r="CC7687"/>
      <c r="CD7687"/>
      <c r="CE7687"/>
      <c r="CF7687"/>
      <c r="CG7687"/>
      <c r="CH7687"/>
      <c r="CI7687"/>
      <c r="CJ7687"/>
      <c r="CK7687"/>
      <c r="DZJ7687"/>
      <c r="DZK7687"/>
      <c r="DZL7687"/>
      <c r="DZM7687"/>
      <c r="DZN7687"/>
      <c r="DZO7687"/>
      <c r="DZP7687"/>
      <c r="DZQ7687"/>
      <c r="DZR7687"/>
      <c r="DZS7687"/>
      <c r="DZT7687"/>
      <c r="DZU7687"/>
      <c r="DZV7687"/>
      <c r="DZW7687"/>
      <c r="DZX7687"/>
      <c r="DZY7687"/>
      <c r="DZZ7687"/>
      <c r="EAA7687"/>
      <c r="EAB7687"/>
      <c r="EAC7687"/>
      <c r="EAD7687"/>
      <c r="EAE7687"/>
      <c r="EAF7687"/>
      <c r="EAG7687"/>
      <c r="EAH7687"/>
    </row>
    <row r="7688" spans="38:89 3390:3414" x14ac:dyDescent="0.3"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  <c r="BE7688"/>
      <c r="BF7688"/>
      <c r="BG7688"/>
      <c r="BH7688"/>
      <c r="BI7688"/>
      <c r="BJ7688"/>
      <c r="BK7688"/>
      <c r="BL7688"/>
      <c r="BM7688"/>
      <c r="BN7688"/>
      <c r="BO7688"/>
      <c r="BP7688"/>
      <c r="BQ7688"/>
      <c r="BR7688"/>
      <c r="BS7688"/>
      <c r="BT7688"/>
      <c r="BU7688"/>
      <c r="BV7688"/>
      <c r="BW7688"/>
      <c r="BX7688"/>
      <c r="BY7688"/>
      <c r="BZ7688"/>
      <c r="CA7688"/>
      <c r="CB7688"/>
      <c r="CC7688"/>
      <c r="CD7688"/>
      <c r="CE7688"/>
      <c r="CF7688"/>
      <c r="CG7688"/>
      <c r="CH7688"/>
      <c r="CI7688"/>
      <c r="CJ7688"/>
      <c r="CK7688"/>
      <c r="DZJ7688"/>
      <c r="DZK7688"/>
      <c r="DZL7688"/>
      <c r="DZM7688"/>
      <c r="DZN7688"/>
      <c r="DZO7688"/>
      <c r="DZP7688"/>
      <c r="DZQ7688"/>
      <c r="DZR7688"/>
      <c r="DZS7688"/>
      <c r="DZT7688"/>
      <c r="DZU7688"/>
      <c r="DZV7688"/>
      <c r="DZW7688"/>
      <c r="DZX7688"/>
      <c r="DZY7688"/>
      <c r="DZZ7688"/>
      <c r="EAA7688"/>
      <c r="EAB7688"/>
      <c r="EAC7688"/>
      <c r="EAD7688"/>
      <c r="EAE7688"/>
      <c r="EAF7688"/>
      <c r="EAG7688"/>
      <c r="EAH7688"/>
    </row>
    <row r="7689" spans="38:89 3390:3414" x14ac:dyDescent="0.3"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  <c r="BE7689"/>
      <c r="BF7689"/>
      <c r="BG7689"/>
      <c r="BH7689"/>
      <c r="BI7689"/>
      <c r="BJ7689"/>
      <c r="BK7689"/>
      <c r="BL7689"/>
      <c r="BM7689"/>
      <c r="BN7689"/>
      <c r="BO7689"/>
      <c r="BP7689"/>
      <c r="BQ7689"/>
      <c r="BR7689"/>
      <c r="BS7689"/>
      <c r="BT7689"/>
      <c r="BU7689"/>
      <c r="BV7689"/>
      <c r="BW7689"/>
      <c r="BX7689"/>
      <c r="BY7689"/>
      <c r="BZ7689"/>
      <c r="CA7689"/>
      <c r="CB7689"/>
      <c r="CC7689"/>
      <c r="CD7689"/>
      <c r="CE7689"/>
      <c r="CF7689"/>
      <c r="CG7689"/>
      <c r="CH7689"/>
      <c r="CI7689"/>
      <c r="CJ7689"/>
      <c r="CK7689"/>
      <c r="DZJ7689"/>
      <c r="DZK7689"/>
      <c r="DZL7689"/>
      <c r="DZM7689"/>
      <c r="DZN7689"/>
      <c r="DZO7689"/>
      <c r="DZP7689"/>
      <c r="DZQ7689"/>
      <c r="DZR7689"/>
      <c r="DZS7689"/>
      <c r="DZT7689"/>
      <c r="DZU7689"/>
      <c r="DZV7689"/>
      <c r="DZW7689"/>
      <c r="DZX7689"/>
      <c r="DZY7689"/>
      <c r="DZZ7689"/>
      <c r="EAA7689"/>
      <c r="EAB7689"/>
      <c r="EAC7689"/>
      <c r="EAD7689"/>
      <c r="EAE7689"/>
      <c r="EAF7689"/>
      <c r="EAG7689"/>
      <c r="EAH7689"/>
    </row>
    <row r="7690" spans="38:89 3390:3414" x14ac:dyDescent="0.3"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  <c r="BE7690"/>
      <c r="BF7690"/>
      <c r="BG7690"/>
      <c r="BH7690"/>
      <c r="BI7690"/>
      <c r="BJ7690"/>
      <c r="BK7690"/>
      <c r="BL7690"/>
      <c r="BM7690"/>
      <c r="BN7690"/>
      <c r="BO7690"/>
      <c r="BP7690"/>
      <c r="BQ7690"/>
      <c r="BR7690"/>
      <c r="BS7690"/>
      <c r="BT7690"/>
      <c r="BU7690"/>
      <c r="BV7690"/>
      <c r="BW7690"/>
      <c r="BX7690"/>
      <c r="BY7690"/>
      <c r="BZ7690"/>
      <c r="CA7690"/>
      <c r="CB7690"/>
      <c r="CC7690"/>
      <c r="CD7690"/>
      <c r="CE7690"/>
      <c r="CF7690"/>
      <c r="CG7690"/>
      <c r="CH7690"/>
      <c r="CI7690"/>
      <c r="CJ7690"/>
      <c r="CK7690"/>
      <c r="DZJ7690"/>
      <c r="DZK7690"/>
      <c r="DZL7690"/>
      <c r="DZM7690"/>
      <c r="DZN7690"/>
      <c r="DZO7690"/>
      <c r="DZP7690"/>
      <c r="DZQ7690"/>
      <c r="DZR7690"/>
      <c r="DZS7690"/>
      <c r="DZT7690"/>
      <c r="DZU7690"/>
      <c r="DZV7690"/>
      <c r="DZW7690"/>
      <c r="DZX7690"/>
      <c r="DZY7690"/>
      <c r="DZZ7690"/>
      <c r="EAA7690"/>
      <c r="EAB7690"/>
      <c r="EAC7690"/>
      <c r="EAD7690"/>
      <c r="EAE7690"/>
      <c r="EAF7690"/>
      <c r="EAG7690"/>
      <c r="EAH7690"/>
    </row>
    <row r="7691" spans="38:89 3390:3414" x14ac:dyDescent="0.3"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  <c r="BE7691"/>
      <c r="BF7691"/>
      <c r="BG7691"/>
      <c r="BH7691"/>
      <c r="BI7691"/>
      <c r="BJ7691"/>
      <c r="BK7691"/>
      <c r="BL7691"/>
      <c r="BM7691"/>
      <c r="BN7691"/>
      <c r="BO7691"/>
      <c r="BP7691"/>
      <c r="BQ7691"/>
      <c r="BR7691"/>
      <c r="BS7691"/>
      <c r="BT7691"/>
      <c r="BU7691"/>
      <c r="BV7691"/>
      <c r="BW7691"/>
      <c r="BX7691"/>
      <c r="BY7691"/>
      <c r="BZ7691"/>
      <c r="CA7691"/>
      <c r="CB7691"/>
      <c r="CC7691"/>
      <c r="CD7691"/>
      <c r="CE7691"/>
      <c r="CF7691"/>
      <c r="CG7691"/>
      <c r="CH7691"/>
      <c r="CI7691"/>
      <c r="CJ7691"/>
      <c r="CK7691"/>
      <c r="DZJ7691"/>
      <c r="DZK7691"/>
      <c r="DZL7691"/>
      <c r="DZM7691"/>
      <c r="DZN7691"/>
      <c r="DZO7691"/>
      <c r="DZP7691"/>
      <c r="DZQ7691"/>
      <c r="DZR7691"/>
      <c r="DZS7691"/>
      <c r="DZT7691"/>
      <c r="DZU7691"/>
      <c r="DZV7691"/>
      <c r="DZW7691"/>
      <c r="DZX7691"/>
      <c r="DZY7691"/>
      <c r="DZZ7691"/>
      <c r="EAA7691"/>
      <c r="EAB7691"/>
      <c r="EAC7691"/>
      <c r="EAD7691"/>
      <c r="EAE7691"/>
      <c r="EAF7691"/>
      <c r="EAG7691"/>
      <c r="EAH7691"/>
    </row>
    <row r="7692" spans="38:89 3390:3414" x14ac:dyDescent="0.3"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  <c r="BE7692"/>
      <c r="BF7692"/>
      <c r="BG7692"/>
      <c r="BH7692"/>
      <c r="BI7692"/>
      <c r="BJ7692"/>
      <c r="BK7692"/>
      <c r="BL7692"/>
      <c r="BM7692"/>
      <c r="BN7692"/>
      <c r="BO7692"/>
      <c r="BP7692"/>
      <c r="BQ7692"/>
      <c r="BR7692"/>
      <c r="BS7692"/>
      <c r="BT7692"/>
      <c r="BU7692"/>
      <c r="BV7692"/>
      <c r="BW7692"/>
      <c r="BX7692"/>
      <c r="BY7692"/>
      <c r="BZ7692"/>
      <c r="CA7692"/>
      <c r="CB7692"/>
      <c r="CC7692"/>
      <c r="CD7692"/>
      <c r="CE7692"/>
      <c r="CF7692"/>
      <c r="CG7692"/>
      <c r="CH7692"/>
      <c r="CI7692"/>
      <c r="CJ7692"/>
      <c r="CK7692"/>
      <c r="DZJ7692"/>
      <c r="DZK7692"/>
      <c r="DZL7692"/>
      <c r="DZM7692"/>
      <c r="DZN7692"/>
      <c r="DZO7692"/>
      <c r="DZP7692"/>
      <c r="DZQ7692"/>
      <c r="DZR7692"/>
      <c r="DZS7692"/>
      <c r="DZT7692"/>
      <c r="DZU7692"/>
      <c r="DZV7692"/>
      <c r="DZW7692"/>
      <c r="DZX7692"/>
      <c r="DZY7692"/>
      <c r="DZZ7692"/>
      <c r="EAA7692"/>
      <c r="EAB7692"/>
      <c r="EAC7692"/>
      <c r="EAD7692"/>
      <c r="EAE7692"/>
      <c r="EAF7692"/>
      <c r="EAG7692"/>
      <c r="EAH7692"/>
    </row>
    <row r="7693" spans="38:89 3390:3414" x14ac:dyDescent="0.3"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  <c r="BE7693"/>
      <c r="BF7693"/>
      <c r="BG7693"/>
      <c r="BH7693"/>
      <c r="BI7693"/>
      <c r="BJ7693"/>
      <c r="BK7693"/>
      <c r="BL7693"/>
      <c r="BM7693"/>
      <c r="BN7693"/>
      <c r="BO7693"/>
      <c r="BP7693"/>
      <c r="BQ7693"/>
      <c r="BR7693"/>
      <c r="BS7693"/>
      <c r="BT7693"/>
      <c r="BU7693"/>
      <c r="BV7693"/>
      <c r="BW7693"/>
      <c r="BX7693"/>
      <c r="BY7693"/>
      <c r="BZ7693"/>
      <c r="CA7693"/>
      <c r="CB7693"/>
      <c r="CC7693"/>
      <c r="CD7693"/>
      <c r="CE7693"/>
      <c r="CF7693"/>
      <c r="CG7693"/>
      <c r="CH7693"/>
      <c r="CI7693"/>
      <c r="CJ7693"/>
      <c r="CK7693"/>
      <c r="DZJ7693"/>
      <c r="DZK7693"/>
      <c r="DZL7693"/>
      <c r="DZM7693"/>
      <c r="DZN7693"/>
      <c r="DZO7693"/>
      <c r="DZP7693"/>
      <c r="DZQ7693"/>
      <c r="DZR7693"/>
      <c r="DZS7693"/>
      <c r="DZT7693"/>
      <c r="DZU7693"/>
      <c r="DZV7693"/>
      <c r="DZW7693"/>
      <c r="DZX7693"/>
      <c r="DZY7693"/>
      <c r="DZZ7693"/>
      <c r="EAA7693"/>
      <c r="EAB7693"/>
      <c r="EAC7693"/>
      <c r="EAD7693"/>
      <c r="EAE7693"/>
      <c r="EAF7693"/>
      <c r="EAG7693"/>
      <c r="EAH7693"/>
    </row>
    <row r="7694" spans="38:89 3390:3414" x14ac:dyDescent="0.3"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  <c r="BE7694"/>
      <c r="BF7694"/>
      <c r="BG7694"/>
      <c r="BH7694"/>
      <c r="BI7694"/>
      <c r="BJ7694"/>
      <c r="BK7694"/>
      <c r="BL7694"/>
      <c r="BM7694"/>
      <c r="BN7694"/>
      <c r="BO7694"/>
      <c r="BP7694"/>
      <c r="BQ7694"/>
      <c r="BR7694"/>
      <c r="BS7694"/>
      <c r="BT7694"/>
      <c r="BU7694"/>
      <c r="BV7694"/>
      <c r="BW7694"/>
      <c r="BX7694"/>
      <c r="BY7694"/>
      <c r="BZ7694"/>
      <c r="CA7694"/>
      <c r="CB7694"/>
      <c r="CC7694"/>
      <c r="CD7694"/>
      <c r="CE7694"/>
      <c r="CF7694"/>
      <c r="CG7694"/>
      <c r="CH7694"/>
      <c r="CI7694"/>
      <c r="CJ7694"/>
      <c r="CK7694"/>
      <c r="DZJ7694"/>
      <c r="DZK7694"/>
      <c r="DZL7694"/>
      <c r="DZM7694"/>
      <c r="DZN7694"/>
      <c r="DZO7694"/>
      <c r="DZP7694"/>
      <c r="DZQ7694"/>
      <c r="DZR7694"/>
      <c r="DZS7694"/>
      <c r="DZT7694"/>
      <c r="DZU7694"/>
      <c r="DZV7694"/>
      <c r="DZW7694"/>
      <c r="DZX7694"/>
      <c r="DZY7694"/>
      <c r="DZZ7694"/>
      <c r="EAA7694"/>
      <c r="EAB7694"/>
      <c r="EAC7694"/>
      <c r="EAD7694"/>
      <c r="EAE7694"/>
      <c r="EAF7694"/>
      <c r="EAG7694"/>
      <c r="EAH7694"/>
    </row>
    <row r="7695" spans="38:89 3390:3414" x14ac:dyDescent="0.3"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  <c r="BE7695"/>
      <c r="BF7695"/>
      <c r="BG7695"/>
      <c r="BH7695"/>
      <c r="BI7695"/>
      <c r="BJ7695"/>
      <c r="BK7695"/>
      <c r="BL7695"/>
      <c r="BM7695"/>
      <c r="BN7695"/>
      <c r="BO7695"/>
      <c r="BP7695"/>
      <c r="BQ7695"/>
      <c r="BR7695"/>
      <c r="BS7695"/>
      <c r="BT7695"/>
      <c r="BU7695"/>
      <c r="BV7695"/>
      <c r="BW7695"/>
      <c r="BX7695"/>
      <c r="BY7695"/>
      <c r="BZ7695"/>
      <c r="CA7695"/>
      <c r="CB7695"/>
      <c r="CC7695"/>
      <c r="CD7695"/>
      <c r="CE7695"/>
      <c r="CF7695"/>
      <c r="CG7695"/>
      <c r="CH7695"/>
      <c r="CI7695"/>
      <c r="CJ7695"/>
      <c r="CK7695"/>
      <c r="DZJ7695"/>
      <c r="DZK7695"/>
      <c r="DZL7695"/>
      <c r="DZM7695"/>
      <c r="DZN7695"/>
      <c r="DZO7695"/>
      <c r="DZP7695"/>
      <c r="DZQ7695"/>
      <c r="DZR7695"/>
      <c r="DZS7695"/>
      <c r="DZT7695"/>
      <c r="DZU7695"/>
      <c r="DZV7695"/>
      <c r="DZW7695"/>
      <c r="DZX7695"/>
      <c r="DZY7695"/>
      <c r="DZZ7695"/>
      <c r="EAA7695"/>
      <c r="EAB7695"/>
      <c r="EAC7695"/>
      <c r="EAD7695"/>
      <c r="EAE7695"/>
      <c r="EAF7695"/>
      <c r="EAG7695"/>
      <c r="EAH7695"/>
    </row>
    <row r="7696" spans="38:89 3390:3414" x14ac:dyDescent="0.3"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  <c r="BE7696"/>
      <c r="BF7696"/>
      <c r="BG7696"/>
      <c r="BH7696"/>
      <c r="BI7696"/>
      <c r="BJ7696"/>
      <c r="BK7696"/>
      <c r="BL7696"/>
      <c r="BM7696"/>
      <c r="BN7696"/>
      <c r="BO7696"/>
      <c r="BP7696"/>
      <c r="BQ7696"/>
      <c r="BR7696"/>
      <c r="BS7696"/>
      <c r="BT7696"/>
      <c r="BU7696"/>
      <c r="BV7696"/>
      <c r="BW7696"/>
      <c r="BX7696"/>
      <c r="BY7696"/>
      <c r="BZ7696"/>
      <c r="CA7696"/>
      <c r="CB7696"/>
      <c r="CC7696"/>
      <c r="CD7696"/>
      <c r="CE7696"/>
      <c r="CF7696"/>
      <c r="CG7696"/>
      <c r="CH7696"/>
      <c r="CI7696"/>
      <c r="CJ7696"/>
      <c r="CK7696"/>
      <c r="DZJ7696"/>
      <c r="DZK7696"/>
      <c r="DZL7696"/>
      <c r="DZM7696"/>
      <c r="DZN7696"/>
      <c r="DZO7696"/>
      <c r="DZP7696"/>
      <c r="DZQ7696"/>
      <c r="DZR7696"/>
      <c r="DZS7696"/>
      <c r="DZT7696"/>
      <c r="DZU7696"/>
      <c r="DZV7696"/>
      <c r="DZW7696"/>
      <c r="DZX7696"/>
      <c r="DZY7696"/>
      <c r="DZZ7696"/>
      <c r="EAA7696"/>
      <c r="EAB7696"/>
      <c r="EAC7696"/>
      <c r="EAD7696"/>
      <c r="EAE7696"/>
      <c r="EAF7696"/>
      <c r="EAG7696"/>
      <c r="EAH7696"/>
    </row>
    <row r="7697" spans="38:89 3390:3414" x14ac:dyDescent="0.3"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  <c r="BE7697"/>
      <c r="BF7697"/>
      <c r="BG7697"/>
      <c r="BH7697"/>
      <c r="BI7697"/>
      <c r="BJ7697"/>
      <c r="BK7697"/>
      <c r="BL7697"/>
      <c r="BM7697"/>
      <c r="BN7697"/>
      <c r="BO7697"/>
      <c r="BP7697"/>
      <c r="BQ7697"/>
      <c r="BR7697"/>
      <c r="BS7697"/>
      <c r="BT7697"/>
      <c r="BU7697"/>
      <c r="BV7697"/>
      <c r="BW7697"/>
      <c r="BX7697"/>
      <c r="BY7697"/>
      <c r="BZ7697"/>
      <c r="CA7697"/>
      <c r="CB7697"/>
      <c r="CC7697"/>
      <c r="CD7697"/>
      <c r="CE7697"/>
      <c r="CF7697"/>
      <c r="CG7697"/>
      <c r="CH7697"/>
      <c r="CI7697"/>
      <c r="CJ7697"/>
      <c r="CK7697"/>
      <c r="DZJ7697"/>
      <c r="DZK7697"/>
      <c r="DZL7697"/>
      <c r="DZM7697"/>
      <c r="DZN7697"/>
      <c r="DZO7697"/>
      <c r="DZP7697"/>
      <c r="DZQ7697"/>
      <c r="DZR7697"/>
      <c r="DZS7697"/>
      <c r="DZT7697"/>
      <c r="DZU7697"/>
      <c r="DZV7697"/>
      <c r="DZW7697"/>
      <c r="DZX7697"/>
      <c r="DZY7697"/>
      <c r="DZZ7697"/>
      <c r="EAA7697"/>
      <c r="EAB7697"/>
      <c r="EAC7697"/>
      <c r="EAD7697"/>
      <c r="EAE7697"/>
      <c r="EAF7697"/>
      <c r="EAG7697"/>
      <c r="EAH7697"/>
    </row>
    <row r="7698" spans="38:89 3390:3414" x14ac:dyDescent="0.3"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  <c r="BE7698"/>
      <c r="BF7698"/>
      <c r="BG7698"/>
      <c r="BH7698"/>
      <c r="BI7698"/>
      <c r="BJ7698"/>
      <c r="BK7698"/>
      <c r="BL7698"/>
      <c r="BM7698"/>
      <c r="BN7698"/>
      <c r="BO7698"/>
      <c r="BP7698"/>
      <c r="BQ7698"/>
      <c r="BR7698"/>
      <c r="BS7698"/>
      <c r="BT7698"/>
      <c r="BU7698"/>
      <c r="BV7698"/>
      <c r="BW7698"/>
      <c r="BX7698"/>
      <c r="BY7698"/>
      <c r="BZ7698"/>
      <c r="CA7698"/>
      <c r="CB7698"/>
      <c r="CC7698"/>
      <c r="CD7698"/>
      <c r="CE7698"/>
      <c r="CF7698"/>
      <c r="CG7698"/>
      <c r="CH7698"/>
      <c r="CI7698"/>
      <c r="CJ7698"/>
      <c r="CK7698"/>
      <c r="DZJ7698"/>
      <c r="DZK7698"/>
      <c r="DZL7698"/>
      <c r="DZM7698"/>
      <c r="DZN7698"/>
      <c r="DZO7698"/>
      <c r="DZP7698"/>
      <c r="DZQ7698"/>
      <c r="DZR7698"/>
      <c r="DZS7698"/>
      <c r="DZT7698"/>
      <c r="DZU7698"/>
      <c r="DZV7698"/>
      <c r="DZW7698"/>
      <c r="DZX7698"/>
      <c r="DZY7698"/>
      <c r="DZZ7698"/>
      <c r="EAA7698"/>
      <c r="EAB7698"/>
      <c r="EAC7698"/>
      <c r="EAD7698"/>
      <c r="EAE7698"/>
      <c r="EAF7698"/>
      <c r="EAG7698"/>
      <c r="EAH7698"/>
    </row>
    <row r="7699" spans="38:89 3390:3414" x14ac:dyDescent="0.3"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  <c r="BE7699"/>
      <c r="BF7699"/>
      <c r="BG7699"/>
      <c r="BH7699"/>
      <c r="BI7699"/>
      <c r="BJ7699"/>
      <c r="BK7699"/>
      <c r="BL7699"/>
      <c r="BM7699"/>
      <c r="BN7699"/>
      <c r="BO7699"/>
      <c r="BP7699"/>
      <c r="BQ7699"/>
      <c r="BR7699"/>
      <c r="BS7699"/>
      <c r="BT7699"/>
      <c r="BU7699"/>
      <c r="BV7699"/>
      <c r="BW7699"/>
      <c r="BX7699"/>
      <c r="BY7699"/>
      <c r="BZ7699"/>
      <c r="CA7699"/>
      <c r="CB7699"/>
      <c r="CC7699"/>
      <c r="CD7699"/>
      <c r="CE7699"/>
      <c r="CF7699"/>
      <c r="CG7699"/>
      <c r="CH7699"/>
      <c r="CI7699"/>
      <c r="CJ7699"/>
      <c r="CK7699"/>
      <c r="DZJ7699"/>
      <c r="DZK7699"/>
      <c r="DZL7699"/>
      <c r="DZM7699"/>
      <c r="DZN7699"/>
      <c r="DZO7699"/>
      <c r="DZP7699"/>
      <c r="DZQ7699"/>
      <c r="DZR7699"/>
      <c r="DZS7699"/>
      <c r="DZT7699"/>
      <c r="DZU7699"/>
      <c r="DZV7699"/>
      <c r="DZW7699"/>
      <c r="DZX7699"/>
      <c r="DZY7699"/>
      <c r="DZZ7699"/>
      <c r="EAA7699"/>
      <c r="EAB7699"/>
      <c r="EAC7699"/>
      <c r="EAD7699"/>
      <c r="EAE7699"/>
      <c r="EAF7699"/>
      <c r="EAG7699"/>
      <c r="EAH7699"/>
    </row>
    <row r="7700" spans="38:89 3390:3414" x14ac:dyDescent="0.3"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  <c r="BE7700"/>
      <c r="BF7700"/>
      <c r="BG7700"/>
      <c r="BH7700"/>
      <c r="BI7700"/>
      <c r="BJ7700"/>
      <c r="BK7700"/>
      <c r="BL7700"/>
      <c r="BM7700"/>
      <c r="BN7700"/>
      <c r="BO7700"/>
      <c r="BP7700"/>
      <c r="BQ7700"/>
      <c r="BR7700"/>
      <c r="BS7700"/>
      <c r="BT7700"/>
      <c r="BU7700"/>
      <c r="BV7700"/>
      <c r="BW7700"/>
      <c r="BX7700"/>
      <c r="BY7700"/>
      <c r="BZ7700"/>
      <c r="CA7700"/>
      <c r="CB7700"/>
      <c r="CC7700"/>
      <c r="CD7700"/>
      <c r="CE7700"/>
      <c r="CF7700"/>
      <c r="CG7700"/>
      <c r="CH7700"/>
      <c r="CI7700"/>
      <c r="CJ7700"/>
      <c r="CK7700"/>
      <c r="DZJ7700"/>
      <c r="DZK7700"/>
      <c r="DZL7700"/>
      <c r="DZM7700"/>
      <c r="DZN7700"/>
      <c r="DZO7700"/>
      <c r="DZP7700"/>
      <c r="DZQ7700"/>
      <c r="DZR7700"/>
      <c r="DZS7700"/>
      <c r="DZT7700"/>
      <c r="DZU7700"/>
      <c r="DZV7700"/>
      <c r="DZW7700"/>
      <c r="DZX7700"/>
      <c r="DZY7700"/>
      <c r="DZZ7700"/>
      <c r="EAA7700"/>
      <c r="EAB7700"/>
      <c r="EAC7700"/>
      <c r="EAD7700"/>
      <c r="EAE7700"/>
      <c r="EAF7700"/>
      <c r="EAG7700"/>
      <c r="EAH7700"/>
    </row>
    <row r="7701" spans="38:89 3390:3414" x14ac:dyDescent="0.3"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  <c r="BE7701"/>
      <c r="BF7701"/>
      <c r="BG7701"/>
      <c r="BH7701"/>
      <c r="BI7701"/>
      <c r="BJ7701"/>
      <c r="BK7701"/>
      <c r="BL7701"/>
      <c r="BM7701"/>
      <c r="BN7701"/>
      <c r="BO7701"/>
      <c r="BP7701"/>
      <c r="BQ7701"/>
      <c r="BR7701"/>
      <c r="BS7701"/>
      <c r="BT7701"/>
      <c r="BU7701"/>
      <c r="BV7701"/>
      <c r="BW7701"/>
      <c r="BX7701"/>
      <c r="BY7701"/>
      <c r="BZ7701"/>
      <c r="CA7701"/>
      <c r="CB7701"/>
      <c r="CC7701"/>
      <c r="CD7701"/>
      <c r="CE7701"/>
      <c r="CF7701"/>
      <c r="CG7701"/>
      <c r="CH7701"/>
      <c r="CI7701"/>
      <c r="CJ7701"/>
      <c r="CK7701"/>
      <c r="DZJ7701"/>
      <c r="DZK7701"/>
      <c r="DZL7701"/>
      <c r="DZM7701"/>
      <c r="DZN7701"/>
      <c r="DZO7701"/>
      <c r="DZP7701"/>
      <c r="DZQ7701"/>
      <c r="DZR7701"/>
      <c r="DZS7701"/>
      <c r="DZT7701"/>
      <c r="DZU7701"/>
      <c r="DZV7701"/>
      <c r="DZW7701"/>
      <c r="DZX7701"/>
      <c r="DZY7701"/>
      <c r="DZZ7701"/>
      <c r="EAA7701"/>
      <c r="EAB7701"/>
      <c r="EAC7701"/>
      <c r="EAD7701"/>
      <c r="EAE7701"/>
      <c r="EAF7701"/>
      <c r="EAG7701"/>
      <c r="EAH7701"/>
    </row>
    <row r="7702" spans="38:89 3390:3414" x14ac:dyDescent="0.3"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  <c r="BE7702"/>
      <c r="BF7702"/>
      <c r="BG7702"/>
      <c r="BH7702"/>
      <c r="BI7702"/>
      <c r="BJ7702"/>
      <c r="BK7702"/>
      <c r="BL7702"/>
      <c r="BM7702"/>
      <c r="BN7702"/>
      <c r="BO7702"/>
      <c r="BP7702"/>
      <c r="BQ7702"/>
      <c r="BR7702"/>
      <c r="BS7702"/>
      <c r="BT7702"/>
      <c r="BU7702"/>
      <c r="BV7702"/>
      <c r="BW7702"/>
      <c r="BX7702"/>
      <c r="BY7702"/>
      <c r="BZ7702"/>
      <c r="CA7702"/>
      <c r="CB7702"/>
      <c r="CC7702"/>
      <c r="CD7702"/>
      <c r="CE7702"/>
      <c r="CF7702"/>
      <c r="CG7702"/>
      <c r="CH7702"/>
      <c r="CI7702"/>
      <c r="CJ7702"/>
      <c r="CK7702"/>
      <c r="DZJ7702"/>
      <c r="DZK7702"/>
      <c r="DZL7702"/>
      <c r="DZM7702"/>
      <c r="DZN7702"/>
      <c r="DZO7702"/>
      <c r="DZP7702"/>
      <c r="DZQ7702"/>
      <c r="DZR7702"/>
      <c r="DZS7702"/>
      <c r="DZT7702"/>
      <c r="DZU7702"/>
      <c r="DZV7702"/>
      <c r="DZW7702"/>
      <c r="DZX7702"/>
      <c r="DZY7702"/>
      <c r="DZZ7702"/>
      <c r="EAA7702"/>
      <c r="EAB7702"/>
      <c r="EAC7702"/>
      <c r="EAD7702"/>
      <c r="EAE7702"/>
      <c r="EAF7702"/>
      <c r="EAG7702"/>
      <c r="EAH7702"/>
    </row>
    <row r="7703" spans="38:89 3390:3414" x14ac:dyDescent="0.3"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  <c r="BE7703"/>
      <c r="BF7703"/>
      <c r="BG7703"/>
      <c r="BH7703"/>
      <c r="BI7703"/>
      <c r="BJ7703"/>
      <c r="BK7703"/>
      <c r="BL7703"/>
      <c r="BM7703"/>
      <c r="BN7703"/>
      <c r="BO7703"/>
      <c r="BP7703"/>
      <c r="BQ7703"/>
      <c r="BR7703"/>
      <c r="BS7703"/>
      <c r="BT7703"/>
      <c r="BU7703"/>
      <c r="BV7703"/>
      <c r="BW7703"/>
      <c r="BX7703"/>
      <c r="BY7703"/>
      <c r="BZ7703"/>
      <c r="CA7703"/>
      <c r="CB7703"/>
      <c r="CC7703"/>
      <c r="CD7703"/>
      <c r="CE7703"/>
      <c r="CF7703"/>
      <c r="CG7703"/>
      <c r="CH7703"/>
      <c r="CI7703"/>
      <c r="CJ7703"/>
      <c r="CK7703"/>
      <c r="DZJ7703"/>
      <c r="DZK7703"/>
      <c r="DZL7703"/>
      <c r="DZM7703"/>
      <c r="DZN7703"/>
      <c r="DZO7703"/>
      <c r="DZP7703"/>
      <c r="DZQ7703"/>
      <c r="DZR7703"/>
      <c r="DZS7703"/>
      <c r="DZT7703"/>
      <c r="DZU7703"/>
      <c r="DZV7703"/>
      <c r="DZW7703"/>
      <c r="DZX7703"/>
      <c r="DZY7703"/>
      <c r="DZZ7703"/>
      <c r="EAA7703"/>
      <c r="EAB7703"/>
      <c r="EAC7703"/>
      <c r="EAD7703"/>
      <c r="EAE7703"/>
      <c r="EAF7703"/>
      <c r="EAG7703"/>
      <c r="EAH7703"/>
    </row>
    <row r="7704" spans="38:89 3390:3414" x14ac:dyDescent="0.3"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  <c r="BE7704"/>
      <c r="BF7704"/>
      <c r="BG7704"/>
      <c r="BH7704"/>
      <c r="BI7704"/>
      <c r="BJ7704"/>
      <c r="BK7704"/>
      <c r="BL7704"/>
      <c r="BM7704"/>
      <c r="BN7704"/>
      <c r="BO7704"/>
      <c r="BP7704"/>
      <c r="BQ7704"/>
      <c r="BR7704"/>
      <c r="BS7704"/>
      <c r="BT7704"/>
      <c r="BU7704"/>
      <c r="BV7704"/>
      <c r="BW7704"/>
      <c r="BX7704"/>
      <c r="BY7704"/>
      <c r="BZ7704"/>
      <c r="CA7704"/>
      <c r="CB7704"/>
      <c r="CC7704"/>
      <c r="CD7704"/>
      <c r="CE7704"/>
      <c r="CF7704"/>
      <c r="CG7704"/>
      <c r="CH7704"/>
      <c r="CI7704"/>
      <c r="CJ7704"/>
      <c r="CK7704"/>
      <c r="DZJ7704"/>
      <c r="DZK7704"/>
      <c r="DZL7704"/>
      <c r="DZM7704"/>
      <c r="DZN7704"/>
      <c r="DZO7704"/>
      <c r="DZP7704"/>
      <c r="DZQ7704"/>
      <c r="DZR7704"/>
      <c r="DZS7704"/>
      <c r="DZT7704"/>
      <c r="DZU7704"/>
      <c r="DZV7704"/>
      <c r="DZW7704"/>
      <c r="DZX7704"/>
      <c r="DZY7704"/>
      <c r="DZZ7704"/>
      <c r="EAA7704"/>
      <c r="EAB7704"/>
      <c r="EAC7704"/>
      <c r="EAD7704"/>
      <c r="EAE7704"/>
      <c r="EAF7704"/>
      <c r="EAG7704"/>
      <c r="EAH7704"/>
    </row>
    <row r="7705" spans="38:89 3390:3414" x14ac:dyDescent="0.3"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  <c r="BE7705"/>
      <c r="BF7705"/>
      <c r="BG7705"/>
      <c r="BH7705"/>
      <c r="BI7705"/>
      <c r="BJ7705"/>
      <c r="BK7705"/>
      <c r="BL7705"/>
      <c r="BM7705"/>
      <c r="BN7705"/>
      <c r="BO7705"/>
      <c r="BP7705"/>
      <c r="BQ7705"/>
      <c r="BR7705"/>
      <c r="BS7705"/>
      <c r="BT7705"/>
      <c r="BU7705"/>
      <c r="BV7705"/>
      <c r="BW7705"/>
      <c r="BX7705"/>
      <c r="BY7705"/>
      <c r="BZ7705"/>
      <c r="CA7705"/>
      <c r="CB7705"/>
      <c r="CC7705"/>
      <c r="CD7705"/>
      <c r="CE7705"/>
      <c r="CF7705"/>
      <c r="CG7705"/>
      <c r="CH7705"/>
      <c r="CI7705"/>
      <c r="CJ7705"/>
      <c r="CK7705"/>
      <c r="DZJ7705"/>
      <c r="DZK7705"/>
      <c r="DZL7705"/>
      <c r="DZM7705"/>
      <c r="DZN7705"/>
      <c r="DZO7705"/>
      <c r="DZP7705"/>
      <c r="DZQ7705"/>
      <c r="DZR7705"/>
      <c r="DZS7705"/>
      <c r="DZT7705"/>
      <c r="DZU7705"/>
      <c r="DZV7705"/>
      <c r="DZW7705"/>
      <c r="DZX7705"/>
      <c r="DZY7705"/>
      <c r="DZZ7705"/>
      <c r="EAA7705"/>
      <c r="EAB7705"/>
      <c r="EAC7705"/>
      <c r="EAD7705"/>
      <c r="EAE7705"/>
      <c r="EAF7705"/>
      <c r="EAG7705"/>
      <c r="EAH7705"/>
    </row>
    <row r="7706" spans="38:89 3390:3414" x14ac:dyDescent="0.3"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  <c r="BE7706"/>
      <c r="BF7706"/>
      <c r="BG7706"/>
      <c r="BH7706"/>
      <c r="BI7706"/>
      <c r="BJ7706"/>
      <c r="BK7706"/>
      <c r="BL7706"/>
      <c r="BM7706"/>
      <c r="BN7706"/>
      <c r="BO7706"/>
      <c r="BP7706"/>
      <c r="BQ7706"/>
      <c r="BR7706"/>
      <c r="BS7706"/>
      <c r="BT7706"/>
      <c r="BU7706"/>
      <c r="BV7706"/>
      <c r="BW7706"/>
      <c r="BX7706"/>
      <c r="BY7706"/>
      <c r="BZ7706"/>
      <c r="CA7706"/>
      <c r="CB7706"/>
      <c r="CC7706"/>
      <c r="CD7706"/>
      <c r="CE7706"/>
      <c r="CF7706"/>
      <c r="CG7706"/>
      <c r="CH7706"/>
      <c r="CI7706"/>
      <c r="CJ7706"/>
      <c r="CK7706"/>
      <c r="DZJ7706"/>
      <c r="DZK7706"/>
      <c r="DZL7706"/>
      <c r="DZM7706"/>
      <c r="DZN7706"/>
      <c r="DZO7706"/>
      <c r="DZP7706"/>
      <c r="DZQ7706"/>
      <c r="DZR7706"/>
      <c r="DZS7706"/>
      <c r="DZT7706"/>
      <c r="DZU7706"/>
      <c r="DZV7706"/>
      <c r="DZW7706"/>
      <c r="DZX7706"/>
      <c r="DZY7706"/>
      <c r="DZZ7706"/>
      <c r="EAA7706"/>
      <c r="EAB7706"/>
      <c r="EAC7706"/>
      <c r="EAD7706"/>
      <c r="EAE7706"/>
      <c r="EAF7706"/>
      <c r="EAG7706"/>
      <c r="EAH7706"/>
    </row>
    <row r="7707" spans="38:89 3390:3414" x14ac:dyDescent="0.3"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  <c r="BE7707"/>
      <c r="BF7707"/>
      <c r="BG7707"/>
      <c r="BH7707"/>
      <c r="BI7707"/>
      <c r="BJ7707"/>
      <c r="BK7707"/>
      <c r="BL7707"/>
      <c r="BM7707"/>
      <c r="BN7707"/>
      <c r="BO7707"/>
      <c r="BP7707"/>
      <c r="BQ7707"/>
      <c r="BR7707"/>
      <c r="BS7707"/>
      <c r="BT7707"/>
      <c r="BU7707"/>
      <c r="BV7707"/>
      <c r="BW7707"/>
      <c r="BX7707"/>
      <c r="BY7707"/>
      <c r="BZ7707"/>
      <c r="CA7707"/>
      <c r="CB7707"/>
      <c r="CC7707"/>
      <c r="CD7707"/>
      <c r="CE7707"/>
      <c r="CF7707"/>
      <c r="CG7707"/>
      <c r="CH7707"/>
      <c r="CI7707"/>
      <c r="CJ7707"/>
      <c r="CK7707"/>
      <c r="DZJ7707"/>
      <c r="DZK7707"/>
      <c r="DZL7707"/>
      <c r="DZM7707"/>
      <c r="DZN7707"/>
      <c r="DZO7707"/>
      <c r="DZP7707"/>
      <c r="DZQ7707"/>
      <c r="DZR7707"/>
      <c r="DZS7707"/>
      <c r="DZT7707"/>
      <c r="DZU7707"/>
      <c r="DZV7707"/>
      <c r="DZW7707"/>
      <c r="DZX7707"/>
      <c r="DZY7707"/>
      <c r="DZZ7707"/>
      <c r="EAA7707"/>
      <c r="EAB7707"/>
      <c r="EAC7707"/>
      <c r="EAD7707"/>
      <c r="EAE7707"/>
      <c r="EAF7707"/>
      <c r="EAG7707"/>
      <c r="EAH7707"/>
    </row>
    <row r="7708" spans="38:89 3390:3414" x14ac:dyDescent="0.3"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  <c r="BE7708"/>
      <c r="BF7708"/>
      <c r="BG7708"/>
      <c r="BH7708"/>
      <c r="BI7708"/>
      <c r="BJ7708"/>
      <c r="BK7708"/>
      <c r="BL7708"/>
      <c r="BM7708"/>
      <c r="BN7708"/>
      <c r="BO7708"/>
      <c r="BP7708"/>
      <c r="BQ7708"/>
      <c r="BR7708"/>
      <c r="BS7708"/>
      <c r="BT7708"/>
      <c r="BU7708"/>
      <c r="BV7708"/>
      <c r="BW7708"/>
      <c r="BX7708"/>
      <c r="BY7708"/>
      <c r="BZ7708"/>
      <c r="CA7708"/>
      <c r="CB7708"/>
      <c r="CC7708"/>
      <c r="CD7708"/>
      <c r="CE7708"/>
      <c r="CF7708"/>
      <c r="CG7708"/>
      <c r="CH7708"/>
      <c r="CI7708"/>
      <c r="CJ7708"/>
      <c r="CK7708"/>
      <c r="DZJ7708"/>
      <c r="DZK7708"/>
      <c r="DZL7708"/>
      <c r="DZM7708"/>
      <c r="DZN7708"/>
      <c r="DZO7708"/>
      <c r="DZP7708"/>
      <c r="DZQ7708"/>
      <c r="DZR7708"/>
      <c r="DZS7708"/>
      <c r="DZT7708"/>
      <c r="DZU7708"/>
      <c r="DZV7708"/>
      <c r="DZW7708"/>
      <c r="DZX7708"/>
      <c r="DZY7708"/>
      <c r="DZZ7708"/>
      <c r="EAA7708"/>
      <c r="EAB7708"/>
      <c r="EAC7708"/>
      <c r="EAD7708"/>
      <c r="EAE7708"/>
      <c r="EAF7708"/>
      <c r="EAG7708"/>
      <c r="EAH7708"/>
    </row>
    <row r="7709" spans="38:89 3390:3414" x14ac:dyDescent="0.3"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  <c r="BE7709"/>
      <c r="BF7709"/>
      <c r="BG7709"/>
      <c r="BH7709"/>
      <c r="BI7709"/>
      <c r="BJ7709"/>
      <c r="BK7709"/>
      <c r="BL7709"/>
      <c r="BM7709"/>
      <c r="BN7709"/>
      <c r="BO7709"/>
      <c r="BP7709"/>
      <c r="BQ7709"/>
      <c r="BR7709"/>
      <c r="BS7709"/>
      <c r="BT7709"/>
      <c r="BU7709"/>
      <c r="BV7709"/>
      <c r="BW7709"/>
      <c r="BX7709"/>
      <c r="BY7709"/>
      <c r="BZ7709"/>
      <c r="CA7709"/>
      <c r="CB7709"/>
      <c r="CC7709"/>
      <c r="CD7709"/>
      <c r="CE7709"/>
      <c r="CF7709"/>
      <c r="CG7709"/>
      <c r="CH7709"/>
      <c r="CI7709"/>
      <c r="CJ7709"/>
      <c r="CK7709"/>
      <c r="DZJ7709"/>
      <c r="DZK7709"/>
      <c r="DZL7709"/>
      <c r="DZM7709"/>
      <c r="DZN7709"/>
      <c r="DZO7709"/>
      <c r="DZP7709"/>
      <c r="DZQ7709"/>
      <c r="DZR7709"/>
      <c r="DZS7709"/>
      <c r="DZT7709"/>
      <c r="DZU7709"/>
      <c r="DZV7709"/>
      <c r="DZW7709"/>
      <c r="DZX7709"/>
      <c r="DZY7709"/>
      <c r="DZZ7709"/>
      <c r="EAA7709"/>
      <c r="EAB7709"/>
      <c r="EAC7709"/>
      <c r="EAD7709"/>
      <c r="EAE7709"/>
      <c r="EAF7709"/>
      <c r="EAG7709"/>
      <c r="EAH7709"/>
    </row>
    <row r="7710" spans="38:89 3390:3414" x14ac:dyDescent="0.3"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  <c r="BE7710"/>
      <c r="BF7710"/>
      <c r="BG7710"/>
      <c r="BH7710"/>
      <c r="BI7710"/>
      <c r="BJ7710"/>
      <c r="BK7710"/>
      <c r="BL7710"/>
      <c r="BM7710"/>
      <c r="BN7710"/>
      <c r="BO7710"/>
      <c r="BP7710"/>
      <c r="BQ7710"/>
      <c r="BR7710"/>
      <c r="BS7710"/>
      <c r="BT7710"/>
      <c r="BU7710"/>
      <c r="BV7710"/>
      <c r="BW7710"/>
      <c r="BX7710"/>
      <c r="BY7710"/>
      <c r="BZ7710"/>
      <c r="CA7710"/>
      <c r="CB7710"/>
      <c r="CC7710"/>
      <c r="CD7710"/>
      <c r="CE7710"/>
      <c r="CF7710"/>
      <c r="CG7710"/>
      <c r="CH7710"/>
      <c r="CI7710"/>
      <c r="CJ7710"/>
      <c r="CK7710"/>
      <c r="DZJ7710"/>
      <c r="DZK7710"/>
      <c r="DZL7710"/>
      <c r="DZM7710"/>
      <c r="DZN7710"/>
      <c r="DZO7710"/>
      <c r="DZP7710"/>
      <c r="DZQ7710"/>
      <c r="DZR7710"/>
      <c r="DZS7710"/>
      <c r="DZT7710"/>
      <c r="DZU7710"/>
      <c r="DZV7710"/>
      <c r="DZW7710"/>
      <c r="DZX7710"/>
      <c r="DZY7710"/>
      <c r="DZZ7710"/>
      <c r="EAA7710"/>
      <c r="EAB7710"/>
      <c r="EAC7710"/>
      <c r="EAD7710"/>
      <c r="EAE7710"/>
      <c r="EAF7710"/>
      <c r="EAG7710"/>
      <c r="EAH7710"/>
    </row>
    <row r="7711" spans="38:89 3390:3414" x14ac:dyDescent="0.3"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  <c r="BE7711"/>
      <c r="BF7711"/>
      <c r="BG7711"/>
      <c r="BH7711"/>
      <c r="BI7711"/>
      <c r="BJ7711"/>
      <c r="BK7711"/>
      <c r="BL7711"/>
      <c r="BM7711"/>
      <c r="BN7711"/>
      <c r="BO7711"/>
      <c r="BP7711"/>
      <c r="BQ7711"/>
      <c r="BR7711"/>
      <c r="BS7711"/>
      <c r="BT7711"/>
      <c r="BU7711"/>
      <c r="BV7711"/>
      <c r="BW7711"/>
      <c r="BX7711"/>
      <c r="BY7711"/>
      <c r="BZ7711"/>
      <c r="CA7711"/>
      <c r="CB7711"/>
      <c r="CC7711"/>
      <c r="CD7711"/>
      <c r="CE7711"/>
      <c r="CF7711"/>
      <c r="CG7711"/>
      <c r="CH7711"/>
      <c r="CI7711"/>
      <c r="CJ7711"/>
      <c r="CK7711"/>
      <c r="DZJ7711"/>
      <c r="DZK7711"/>
      <c r="DZL7711"/>
      <c r="DZM7711"/>
      <c r="DZN7711"/>
      <c r="DZO7711"/>
      <c r="DZP7711"/>
      <c r="DZQ7711"/>
      <c r="DZR7711"/>
      <c r="DZS7711"/>
      <c r="DZT7711"/>
      <c r="DZU7711"/>
      <c r="DZV7711"/>
      <c r="DZW7711"/>
      <c r="DZX7711"/>
      <c r="DZY7711"/>
      <c r="DZZ7711"/>
      <c r="EAA7711"/>
      <c r="EAB7711"/>
      <c r="EAC7711"/>
      <c r="EAD7711"/>
      <c r="EAE7711"/>
      <c r="EAF7711"/>
      <c r="EAG7711"/>
      <c r="EAH7711"/>
    </row>
    <row r="7712" spans="38:89 3390:3414" x14ac:dyDescent="0.3"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  <c r="BE7712"/>
      <c r="BF7712"/>
      <c r="BG7712"/>
      <c r="BH7712"/>
      <c r="BI7712"/>
      <c r="BJ7712"/>
      <c r="BK7712"/>
      <c r="BL7712"/>
      <c r="BM7712"/>
      <c r="BN7712"/>
      <c r="BO7712"/>
      <c r="BP7712"/>
      <c r="BQ7712"/>
      <c r="BR7712"/>
      <c r="BS7712"/>
      <c r="BT7712"/>
      <c r="BU7712"/>
      <c r="BV7712"/>
      <c r="BW7712"/>
      <c r="BX7712"/>
      <c r="BY7712"/>
      <c r="BZ7712"/>
      <c r="CA7712"/>
      <c r="CB7712"/>
      <c r="CC7712"/>
      <c r="CD7712"/>
      <c r="CE7712"/>
      <c r="CF7712"/>
      <c r="CG7712"/>
      <c r="CH7712"/>
      <c r="CI7712"/>
      <c r="CJ7712"/>
      <c r="CK7712"/>
      <c r="DZJ7712"/>
      <c r="DZK7712"/>
      <c r="DZL7712"/>
      <c r="DZM7712"/>
      <c r="DZN7712"/>
      <c r="DZO7712"/>
      <c r="DZP7712"/>
      <c r="DZQ7712"/>
      <c r="DZR7712"/>
      <c r="DZS7712"/>
      <c r="DZT7712"/>
      <c r="DZU7712"/>
      <c r="DZV7712"/>
      <c r="DZW7712"/>
      <c r="DZX7712"/>
      <c r="DZY7712"/>
      <c r="DZZ7712"/>
      <c r="EAA7712"/>
      <c r="EAB7712"/>
      <c r="EAC7712"/>
      <c r="EAD7712"/>
      <c r="EAE7712"/>
      <c r="EAF7712"/>
      <c r="EAG7712"/>
      <c r="EAH7712"/>
    </row>
    <row r="7713" spans="38:89 3390:3414" x14ac:dyDescent="0.3"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  <c r="BE7713"/>
      <c r="BF7713"/>
      <c r="BG7713"/>
      <c r="BH7713"/>
      <c r="BI7713"/>
      <c r="BJ7713"/>
      <c r="BK7713"/>
      <c r="BL7713"/>
      <c r="BM7713"/>
      <c r="BN7713"/>
      <c r="BO7713"/>
      <c r="BP7713"/>
      <c r="BQ7713"/>
      <c r="BR7713"/>
      <c r="BS7713"/>
      <c r="BT7713"/>
      <c r="BU7713"/>
      <c r="BV7713"/>
      <c r="BW7713"/>
      <c r="BX7713"/>
      <c r="BY7713"/>
      <c r="BZ7713"/>
      <c r="CA7713"/>
      <c r="CB7713"/>
      <c r="CC7713"/>
      <c r="CD7713"/>
      <c r="CE7713"/>
      <c r="CF7713"/>
      <c r="CG7713"/>
      <c r="CH7713"/>
      <c r="CI7713"/>
      <c r="CJ7713"/>
      <c r="CK7713"/>
      <c r="DZJ7713"/>
      <c r="DZK7713"/>
      <c r="DZL7713"/>
      <c r="DZM7713"/>
      <c r="DZN7713"/>
      <c r="DZO7713"/>
      <c r="DZP7713"/>
      <c r="DZQ7713"/>
      <c r="DZR7713"/>
      <c r="DZS7713"/>
      <c r="DZT7713"/>
      <c r="DZU7713"/>
      <c r="DZV7713"/>
      <c r="DZW7713"/>
      <c r="DZX7713"/>
      <c r="DZY7713"/>
      <c r="DZZ7713"/>
      <c r="EAA7713"/>
      <c r="EAB7713"/>
      <c r="EAC7713"/>
      <c r="EAD7713"/>
      <c r="EAE7713"/>
      <c r="EAF7713"/>
      <c r="EAG7713"/>
      <c r="EAH7713"/>
    </row>
    <row r="7714" spans="38:89 3390:3414" x14ac:dyDescent="0.3"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  <c r="BE7714"/>
      <c r="BF7714"/>
      <c r="BG7714"/>
      <c r="BH7714"/>
      <c r="BI7714"/>
      <c r="BJ7714"/>
      <c r="BK7714"/>
      <c r="BL7714"/>
      <c r="BM7714"/>
      <c r="BN7714"/>
      <c r="BO7714"/>
      <c r="BP7714"/>
      <c r="BQ7714"/>
      <c r="BR7714"/>
      <c r="BS7714"/>
      <c r="BT7714"/>
      <c r="BU7714"/>
      <c r="BV7714"/>
      <c r="BW7714"/>
      <c r="BX7714"/>
      <c r="BY7714"/>
      <c r="BZ7714"/>
      <c r="CA7714"/>
      <c r="CB7714"/>
      <c r="CC7714"/>
      <c r="CD7714"/>
      <c r="CE7714"/>
      <c r="CF7714"/>
      <c r="CG7714"/>
      <c r="CH7714"/>
      <c r="CI7714"/>
      <c r="CJ7714"/>
      <c r="CK7714"/>
      <c r="DZJ7714"/>
      <c r="DZK7714"/>
      <c r="DZL7714"/>
      <c r="DZM7714"/>
      <c r="DZN7714"/>
      <c r="DZO7714"/>
      <c r="DZP7714"/>
      <c r="DZQ7714"/>
      <c r="DZR7714"/>
      <c r="DZS7714"/>
      <c r="DZT7714"/>
      <c r="DZU7714"/>
      <c r="DZV7714"/>
      <c r="DZW7714"/>
      <c r="DZX7714"/>
      <c r="DZY7714"/>
      <c r="DZZ7714"/>
      <c r="EAA7714"/>
      <c r="EAB7714"/>
      <c r="EAC7714"/>
      <c r="EAD7714"/>
      <c r="EAE7714"/>
      <c r="EAF7714"/>
      <c r="EAG7714"/>
      <c r="EAH7714"/>
    </row>
    <row r="7715" spans="38:89 3390:3414" x14ac:dyDescent="0.3"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  <c r="BE7715"/>
      <c r="BF7715"/>
      <c r="BG7715"/>
      <c r="BH7715"/>
      <c r="BI7715"/>
      <c r="BJ7715"/>
      <c r="BK7715"/>
      <c r="BL7715"/>
      <c r="BM7715"/>
      <c r="BN7715"/>
      <c r="BO7715"/>
      <c r="BP7715"/>
      <c r="BQ7715"/>
      <c r="BR7715"/>
      <c r="BS7715"/>
      <c r="BT7715"/>
      <c r="BU7715"/>
      <c r="BV7715"/>
      <c r="BW7715"/>
      <c r="BX7715"/>
      <c r="BY7715"/>
      <c r="BZ7715"/>
      <c r="CA7715"/>
      <c r="CB7715"/>
      <c r="CC7715"/>
      <c r="CD7715"/>
      <c r="CE7715"/>
      <c r="CF7715"/>
      <c r="CG7715"/>
      <c r="CH7715"/>
      <c r="CI7715"/>
      <c r="CJ7715"/>
      <c r="CK7715"/>
      <c r="DZJ7715"/>
      <c r="DZK7715"/>
      <c r="DZL7715"/>
      <c r="DZM7715"/>
      <c r="DZN7715"/>
      <c r="DZO7715"/>
      <c r="DZP7715"/>
      <c r="DZQ7715"/>
      <c r="DZR7715"/>
      <c r="DZS7715"/>
      <c r="DZT7715"/>
      <c r="DZU7715"/>
      <c r="DZV7715"/>
      <c r="DZW7715"/>
      <c r="DZX7715"/>
      <c r="DZY7715"/>
      <c r="DZZ7715"/>
      <c r="EAA7715"/>
      <c r="EAB7715"/>
      <c r="EAC7715"/>
      <c r="EAD7715"/>
      <c r="EAE7715"/>
      <c r="EAF7715"/>
      <c r="EAG7715"/>
      <c r="EAH7715"/>
    </row>
    <row r="7716" spans="38:89 3390:3414" x14ac:dyDescent="0.3"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  <c r="BE7716"/>
      <c r="BF7716"/>
      <c r="BG7716"/>
      <c r="BH7716"/>
      <c r="BI7716"/>
      <c r="BJ7716"/>
      <c r="BK7716"/>
      <c r="BL7716"/>
      <c r="BM7716"/>
      <c r="BN7716"/>
      <c r="BO7716"/>
      <c r="BP7716"/>
      <c r="BQ7716"/>
      <c r="BR7716"/>
      <c r="BS7716"/>
      <c r="BT7716"/>
      <c r="BU7716"/>
      <c r="BV7716"/>
      <c r="BW7716"/>
      <c r="BX7716"/>
      <c r="BY7716"/>
      <c r="BZ7716"/>
      <c r="CA7716"/>
      <c r="CB7716"/>
      <c r="CC7716"/>
      <c r="CD7716"/>
      <c r="CE7716"/>
      <c r="CF7716"/>
      <c r="CG7716"/>
      <c r="CH7716"/>
      <c r="CI7716"/>
      <c r="CJ7716"/>
      <c r="CK7716"/>
      <c r="DZJ7716"/>
      <c r="DZK7716"/>
      <c r="DZL7716"/>
      <c r="DZM7716"/>
      <c r="DZN7716"/>
      <c r="DZO7716"/>
      <c r="DZP7716"/>
      <c r="DZQ7716"/>
      <c r="DZR7716"/>
      <c r="DZS7716"/>
      <c r="DZT7716"/>
      <c r="DZU7716"/>
      <c r="DZV7716"/>
      <c r="DZW7716"/>
      <c r="DZX7716"/>
      <c r="DZY7716"/>
      <c r="DZZ7716"/>
      <c r="EAA7716"/>
      <c r="EAB7716"/>
      <c r="EAC7716"/>
      <c r="EAD7716"/>
      <c r="EAE7716"/>
      <c r="EAF7716"/>
      <c r="EAG7716"/>
      <c r="EAH7716"/>
    </row>
    <row r="7717" spans="38:89 3390:3414" x14ac:dyDescent="0.3"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  <c r="BE7717"/>
      <c r="BF7717"/>
      <c r="BG7717"/>
      <c r="BH7717"/>
      <c r="BI7717"/>
      <c r="BJ7717"/>
      <c r="BK7717"/>
      <c r="BL7717"/>
      <c r="BM7717"/>
      <c r="BN7717"/>
      <c r="BO7717"/>
      <c r="BP7717"/>
      <c r="BQ7717"/>
      <c r="BR7717"/>
      <c r="BS7717"/>
      <c r="BT7717"/>
      <c r="BU7717"/>
      <c r="BV7717"/>
      <c r="BW7717"/>
      <c r="BX7717"/>
      <c r="BY7717"/>
      <c r="BZ7717"/>
      <c r="CA7717"/>
      <c r="CB7717"/>
      <c r="CC7717"/>
      <c r="CD7717"/>
      <c r="CE7717"/>
      <c r="CF7717"/>
      <c r="CG7717"/>
      <c r="CH7717"/>
      <c r="CI7717"/>
      <c r="CJ7717"/>
      <c r="CK7717"/>
      <c r="DZJ7717"/>
      <c r="DZK7717"/>
      <c r="DZL7717"/>
      <c r="DZM7717"/>
      <c r="DZN7717"/>
      <c r="DZO7717"/>
      <c r="DZP7717"/>
      <c r="DZQ7717"/>
      <c r="DZR7717"/>
      <c r="DZS7717"/>
      <c r="DZT7717"/>
      <c r="DZU7717"/>
      <c r="DZV7717"/>
      <c r="DZW7717"/>
      <c r="DZX7717"/>
      <c r="DZY7717"/>
      <c r="DZZ7717"/>
      <c r="EAA7717"/>
      <c r="EAB7717"/>
      <c r="EAC7717"/>
      <c r="EAD7717"/>
      <c r="EAE7717"/>
      <c r="EAF7717"/>
      <c r="EAG7717"/>
      <c r="EAH7717"/>
    </row>
    <row r="7718" spans="38:89 3390:3414" x14ac:dyDescent="0.3"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  <c r="BE7718"/>
      <c r="BF7718"/>
      <c r="BG7718"/>
      <c r="BH7718"/>
      <c r="BI7718"/>
      <c r="BJ7718"/>
      <c r="BK7718"/>
      <c r="BL7718"/>
      <c r="BM7718"/>
      <c r="BN7718"/>
      <c r="BO7718"/>
      <c r="BP7718"/>
      <c r="BQ7718"/>
      <c r="BR7718"/>
      <c r="BS7718"/>
      <c r="BT7718"/>
      <c r="BU7718"/>
      <c r="BV7718"/>
      <c r="BW7718"/>
      <c r="BX7718"/>
      <c r="BY7718"/>
      <c r="BZ7718"/>
      <c r="CA7718"/>
      <c r="CB7718"/>
      <c r="CC7718"/>
      <c r="CD7718"/>
      <c r="CE7718"/>
      <c r="CF7718"/>
      <c r="CG7718"/>
      <c r="CH7718"/>
      <c r="CI7718"/>
      <c r="CJ7718"/>
      <c r="CK7718"/>
      <c r="DZJ7718"/>
      <c r="DZK7718"/>
      <c r="DZL7718"/>
      <c r="DZM7718"/>
      <c r="DZN7718"/>
      <c r="DZO7718"/>
      <c r="DZP7718"/>
      <c r="DZQ7718"/>
      <c r="DZR7718"/>
      <c r="DZS7718"/>
      <c r="DZT7718"/>
      <c r="DZU7718"/>
      <c r="DZV7718"/>
      <c r="DZW7718"/>
      <c r="DZX7718"/>
      <c r="DZY7718"/>
      <c r="DZZ7718"/>
      <c r="EAA7718"/>
      <c r="EAB7718"/>
      <c r="EAC7718"/>
      <c r="EAD7718"/>
      <c r="EAE7718"/>
      <c r="EAF7718"/>
      <c r="EAG7718"/>
      <c r="EAH7718"/>
    </row>
    <row r="7719" spans="38:89 3390:3414" x14ac:dyDescent="0.3"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  <c r="BE7719"/>
      <c r="BF7719"/>
      <c r="BG7719"/>
      <c r="BH7719"/>
      <c r="BI7719"/>
      <c r="BJ7719"/>
      <c r="BK7719"/>
      <c r="BL7719"/>
      <c r="BM7719"/>
      <c r="BN7719"/>
      <c r="BO7719"/>
      <c r="BP7719"/>
      <c r="BQ7719"/>
      <c r="BR7719"/>
      <c r="BS7719"/>
      <c r="BT7719"/>
      <c r="BU7719"/>
      <c r="BV7719"/>
      <c r="BW7719"/>
      <c r="BX7719"/>
      <c r="BY7719"/>
      <c r="BZ7719"/>
      <c r="CA7719"/>
      <c r="CB7719"/>
      <c r="CC7719"/>
      <c r="CD7719"/>
      <c r="CE7719"/>
      <c r="CF7719"/>
      <c r="CG7719"/>
      <c r="CH7719"/>
      <c r="CI7719"/>
      <c r="CJ7719"/>
      <c r="CK7719"/>
      <c r="DZJ7719"/>
      <c r="DZK7719"/>
      <c r="DZL7719"/>
      <c r="DZM7719"/>
      <c r="DZN7719"/>
      <c r="DZO7719"/>
      <c r="DZP7719"/>
      <c r="DZQ7719"/>
      <c r="DZR7719"/>
      <c r="DZS7719"/>
      <c r="DZT7719"/>
      <c r="DZU7719"/>
      <c r="DZV7719"/>
      <c r="DZW7719"/>
      <c r="DZX7719"/>
      <c r="DZY7719"/>
      <c r="DZZ7719"/>
      <c r="EAA7719"/>
      <c r="EAB7719"/>
      <c r="EAC7719"/>
      <c r="EAD7719"/>
      <c r="EAE7719"/>
      <c r="EAF7719"/>
      <c r="EAG7719"/>
      <c r="EAH7719"/>
    </row>
    <row r="7720" spans="38:89 3390:3414" x14ac:dyDescent="0.3"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  <c r="BE7720"/>
      <c r="BF7720"/>
      <c r="BG7720"/>
      <c r="BH7720"/>
      <c r="BI7720"/>
      <c r="BJ7720"/>
      <c r="BK7720"/>
      <c r="BL7720"/>
      <c r="BM7720"/>
      <c r="BN7720"/>
      <c r="BO7720"/>
      <c r="BP7720"/>
      <c r="BQ7720"/>
      <c r="BR7720"/>
      <c r="BS7720"/>
      <c r="BT7720"/>
      <c r="BU7720"/>
      <c r="BV7720"/>
      <c r="BW7720"/>
      <c r="BX7720"/>
      <c r="BY7720"/>
      <c r="BZ7720"/>
      <c r="CA7720"/>
      <c r="CB7720"/>
      <c r="CC7720"/>
      <c r="CD7720"/>
      <c r="CE7720"/>
      <c r="CF7720"/>
      <c r="CG7720"/>
      <c r="CH7720"/>
      <c r="CI7720"/>
      <c r="CJ7720"/>
      <c r="CK7720"/>
      <c r="DZJ7720"/>
      <c r="DZK7720"/>
      <c r="DZL7720"/>
      <c r="DZM7720"/>
      <c r="DZN7720"/>
      <c r="DZO7720"/>
      <c r="DZP7720"/>
      <c r="DZQ7720"/>
      <c r="DZR7720"/>
      <c r="DZS7720"/>
      <c r="DZT7720"/>
      <c r="DZU7720"/>
      <c r="DZV7720"/>
      <c r="DZW7720"/>
      <c r="DZX7720"/>
      <c r="DZY7720"/>
      <c r="DZZ7720"/>
      <c r="EAA7720"/>
      <c r="EAB7720"/>
      <c r="EAC7720"/>
      <c r="EAD7720"/>
      <c r="EAE7720"/>
      <c r="EAF7720"/>
      <c r="EAG7720"/>
      <c r="EAH7720"/>
    </row>
    <row r="7721" spans="38:89 3390:3414" x14ac:dyDescent="0.3"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  <c r="BE7721"/>
      <c r="BF7721"/>
      <c r="BG7721"/>
      <c r="BH7721"/>
      <c r="BI7721"/>
      <c r="BJ7721"/>
      <c r="BK7721"/>
      <c r="BL7721"/>
      <c r="BM7721"/>
      <c r="BN7721"/>
      <c r="BO7721"/>
      <c r="BP7721"/>
      <c r="BQ7721"/>
      <c r="BR7721"/>
      <c r="BS7721"/>
      <c r="BT7721"/>
      <c r="BU7721"/>
      <c r="BV7721"/>
      <c r="BW7721"/>
      <c r="BX7721"/>
      <c r="BY7721"/>
      <c r="BZ7721"/>
      <c r="CA7721"/>
      <c r="CB7721"/>
      <c r="CC7721"/>
      <c r="CD7721"/>
      <c r="CE7721"/>
      <c r="CF7721"/>
      <c r="CG7721"/>
      <c r="CH7721"/>
      <c r="CI7721"/>
      <c r="CJ7721"/>
      <c r="CK7721"/>
      <c r="DZJ7721"/>
      <c r="DZK7721"/>
      <c r="DZL7721"/>
      <c r="DZM7721"/>
      <c r="DZN7721"/>
      <c r="DZO7721"/>
      <c r="DZP7721"/>
      <c r="DZQ7721"/>
      <c r="DZR7721"/>
      <c r="DZS7721"/>
      <c r="DZT7721"/>
      <c r="DZU7721"/>
      <c r="DZV7721"/>
      <c r="DZW7721"/>
      <c r="DZX7721"/>
      <c r="DZY7721"/>
      <c r="DZZ7721"/>
      <c r="EAA7721"/>
      <c r="EAB7721"/>
      <c r="EAC7721"/>
      <c r="EAD7721"/>
      <c r="EAE7721"/>
      <c r="EAF7721"/>
      <c r="EAG7721"/>
      <c r="EAH7721"/>
    </row>
    <row r="7722" spans="38:89 3390:3414" x14ac:dyDescent="0.3"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  <c r="BE7722"/>
      <c r="BF7722"/>
      <c r="BG7722"/>
      <c r="BH7722"/>
      <c r="BI7722"/>
      <c r="BJ7722"/>
      <c r="BK7722"/>
      <c r="BL7722"/>
      <c r="BM7722"/>
      <c r="BN7722"/>
      <c r="BO7722"/>
      <c r="BP7722"/>
      <c r="BQ7722"/>
      <c r="BR7722"/>
      <c r="BS7722"/>
      <c r="BT7722"/>
      <c r="BU7722"/>
      <c r="BV7722"/>
      <c r="BW7722"/>
      <c r="BX7722"/>
      <c r="BY7722"/>
      <c r="BZ7722"/>
      <c r="CA7722"/>
      <c r="CB7722"/>
      <c r="CC7722"/>
      <c r="CD7722"/>
      <c r="CE7722"/>
      <c r="CF7722"/>
      <c r="CG7722"/>
      <c r="CH7722"/>
      <c r="CI7722"/>
      <c r="CJ7722"/>
      <c r="CK7722"/>
      <c r="DZJ7722"/>
      <c r="DZK7722"/>
      <c r="DZL7722"/>
      <c r="DZM7722"/>
      <c r="DZN7722"/>
      <c r="DZO7722"/>
      <c r="DZP7722"/>
      <c r="DZQ7722"/>
      <c r="DZR7722"/>
      <c r="DZS7722"/>
      <c r="DZT7722"/>
      <c r="DZU7722"/>
      <c r="DZV7722"/>
      <c r="DZW7722"/>
      <c r="DZX7722"/>
      <c r="DZY7722"/>
      <c r="DZZ7722"/>
      <c r="EAA7722"/>
      <c r="EAB7722"/>
      <c r="EAC7722"/>
      <c r="EAD7722"/>
      <c r="EAE7722"/>
      <c r="EAF7722"/>
      <c r="EAG7722"/>
      <c r="EAH7722"/>
    </row>
    <row r="7723" spans="38:89 3390:3414" x14ac:dyDescent="0.3"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  <c r="BE7723"/>
      <c r="BF7723"/>
      <c r="BG7723"/>
      <c r="BH7723"/>
      <c r="BI7723"/>
      <c r="BJ7723"/>
      <c r="BK7723"/>
      <c r="BL7723"/>
      <c r="BM7723"/>
      <c r="BN7723"/>
      <c r="BO7723"/>
      <c r="BP7723"/>
      <c r="BQ7723"/>
      <c r="BR7723"/>
      <c r="BS7723"/>
      <c r="BT7723"/>
      <c r="BU7723"/>
      <c r="BV7723"/>
      <c r="BW7723"/>
      <c r="BX7723"/>
      <c r="BY7723"/>
      <c r="BZ7723"/>
      <c r="CA7723"/>
      <c r="CB7723"/>
      <c r="CC7723"/>
      <c r="CD7723"/>
      <c r="CE7723"/>
      <c r="CF7723"/>
      <c r="CG7723"/>
      <c r="CH7723"/>
      <c r="CI7723"/>
      <c r="CJ7723"/>
      <c r="CK7723"/>
      <c r="DZJ7723"/>
      <c r="DZK7723"/>
      <c r="DZL7723"/>
      <c r="DZM7723"/>
      <c r="DZN7723"/>
      <c r="DZO7723"/>
      <c r="DZP7723"/>
      <c r="DZQ7723"/>
      <c r="DZR7723"/>
      <c r="DZS7723"/>
      <c r="DZT7723"/>
      <c r="DZU7723"/>
      <c r="DZV7723"/>
      <c r="DZW7723"/>
      <c r="DZX7723"/>
      <c r="DZY7723"/>
      <c r="DZZ7723"/>
      <c r="EAA7723"/>
      <c r="EAB7723"/>
      <c r="EAC7723"/>
      <c r="EAD7723"/>
      <c r="EAE7723"/>
      <c r="EAF7723"/>
      <c r="EAG7723"/>
      <c r="EAH7723"/>
    </row>
    <row r="7724" spans="38:89 3390:3414" x14ac:dyDescent="0.3"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  <c r="BE7724"/>
      <c r="BF7724"/>
      <c r="BG7724"/>
      <c r="BH7724"/>
      <c r="BI7724"/>
      <c r="BJ7724"/>
      <c r="BK7724"/>
      <c r="BL7724"/>
      <c r="BM7724"/>
      <c r="BN7724"/>
      <c r="BO7724"/>
      <c r="BP7724"/>
      <c r="BQ7724"/>
      <c r="BR7724"/>
      <c r="BS7724"/>
      <c r="BT7724"/>
      <c r="BU7724"/>
      <c r="BV7724"/>
      <c r="BW7724"/>
      <c r="BX7724"/>
      <c r="BY7724"/>
      <c r="BZ7724"/>
      <c r="CA7724"/>
      <c r="CB7724"/>
      <c r="CC7724"/>
      <c r="CD7724"/>
      <c r="CE7724"/>
      <c r="CF7724"/>
      <c r="CG7724"/>
      <c r="CH7724"/>
      <c r="CI7724"/>
      <c r="CJ7724"/>
      <c r="CK7724"/>
      <c r="DZJ7724"/>
      <c r="DZK7724"/>
      <c r="DZL7724"/>
      <c r="DZM7724"/>
      <c r="DZN7724"/>
      <c r="DZO7724"/>
      <c r="DZP7724"/>
      <c r="DZQ7724"/>
      <c r="DZR7724"/>
      <c r="DZS7724"/>
      <c r="DZT7724"/>
      <c r="DZU7724"/>
      <c r="DZV7724"/>
      <c r="DZW7724"/>
      <c r="DZX7724"/>
      <c r="DZY7724"/>
      <c r="DZZ7724"/>
      <c r="EAA7724"/>
      <c r="EAB7724"/>
      <c r="EAC7724"/>
      <c r="EAD7724"/>
      <c r="EAE7724"/>
      <c r="EAF7724"/>
      <c r="EAG7724"/>
      <c r="EAH7724"/>
    </row>
    <row r="7725" spans="38:89 3390:3414" x14ac:dyDescent="0.3"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  <c r="BE7725"/>
      <c r="BF7725"/>
      <c r="BG7725"/>
      <c r="BH7725"/>
      <c r="BI7725"/>
      <c r="BJ7725"/>
      <c r="BK7725"/>
      <c r="BL7725"/>
      <c r="BM7725"/>
      <c r="BN7725"/>
      <c r="BO7725"/>
      <c r="BP7725"/>
      <c r="BQ7725"/>
      <c r="BR7725"/>
      <c r="BS7725"/>
      <c r="BT7725"/>
      <c r="BU7725"/>
      <c r="BV7725"/>
      <c r="BW7725"/>
      <c r="BX7725"/>
      <c r="BY7725"/>
      <c r="BZ7725"/>
      <c r="CA7725"/>
      <c r="CB7725"/>
      <c r="CC7725"/>
      <c r="CD7725"/>
      <c r="CE7725"/>
      <c r="CF7725"/>
      <c r="CG7725"/>
      <c r="CH7725"/>
      <c r="CI7725"/>
      <c r="CJ7725"/>
      <c r="CK7725"/>
      <c r="DZJ7725"/>
      <c r="DZK7725"/>
      <c r="DZL7725"/>
      <c r="DZM7725"/>
      <c r="DZN7725"/>
      <c r="DZO7725"/>
      <c r="DZP7725"/>
      <c r="DZQ7725"/>
      <c r="DZR7725"/>
      <c r="DZS7725"/>
      <c r="DZT7725"/>
      <c r="DZU7725"/>
      <c r="DZV7725"/>
      <c r="DZW7725"/>
      <c r="DZX7725"/>
      <c r="DZY7725"/>
      <c r="DZZ7725"/>
      <c r="EAA7725"/>
      <c r="EAB7725"/>
      <c r="EAC7725"/>
      <c r="EAD7725"/>
      <c r="EAE7725"/>
      <c r="EAF7725"/>
      <c r="EAG7725"/>
      <c r="EAH7725"/>
    </row>
    <row r="7726" spans="38:89 3390:3414" x14ac:dyDescent="0.3"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  <c r="BE7726"/>
      <c r="BF7726"/>
      <c r="BG7726"/>
      <c r="BH7726"/>
      <c r="BI7726"/>
      <c r="BJ7726"/>
      <c r="BK7726"/>
      <c r="BL7726"/>
      <c r="BM7726"/>
      <c r="BN7726"/>
      <c r="BO7726"/>
      <c r="BP7726"/>
      <c r="BQ7726"/>
      <c r="BR7726"/>
      <c r="BS7726"/>
      <c r="BT7726"/>
      <c r="BU7726"/>
      <c r="BV7726"/>
      <c r="BW7726"/>
      <c r="BX7726"/>
      <c r="BY7726"/>
      <c r="BZ7726"/>
      <c r="CA7726"/>
      <c r="CB7726"/>
      <c r="CC7726"/>
      <c r="CD7726"/>
      <c r="CE7726"/>
      <c r="CF7726"/>
      <c r="CG7726"/>
      <c r="CH7726"/>
      <c r="CI7726"/>
      <c r="CJ7726"/>
      <c r="CK7726"/>
      <c r="DZJ7726"/>
      <c r="DZK7726"/>
      <c r="DZL7726"/>
      <c r="DZM7726"/>
      <c r="DZN7726"/>
      <c r="DZO7726"/>
      <c r="DZP7726"/>
      <c r="DZQ7726"/>
      <c r="DZR7726"/>
      <c r="DZS7726"/>
      <c r="DZT7726"/>
      <c r="DZU7726"/>
      <c r="DZV7726"/>
      <c r="DZW7726"/>
      <c r="DZX7726"/>
      <c r="DZY7726"/>
      <c r="DZZ7726"/>
      <c r="EAA7726"/>
      <c r="EAB7726"/>
      <c r="EAC7726"/>
      <c r="EAD7726"/>
      <c r="EAE7726"/>
      <c r="EAF7726"/>
      <c r="EAG7726"/>
      <c r="EAH7726"/>
    </row>
    <row r="7727" spans="38:89 3390:3414" x14ac:dyDescent="0.3"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  <c r="BE7727"/>
      <c r="BF7727"/>
      <c r="BG7727"/>
      <c r="BH7727"/>
      <c r="BI7727"/>
      <c r="BJ7727"/>
      <c r="BK7727"/>
      <c r="BL7727"/>
      <c r="BM7727"/>
      <c r="BN7727"/>
      <c r="BO7727"/>
      <c r="BP7727"/>
      <c r="BQ7727"/>
      <c r="BR7727"/>
      <c r="BS7727"/>
      <c r="BT7727"/>
      <c r="BU7727"/>
      <c r="BV7727"/>
      <c r="BW7727"/>
      <c r="BX7727"/>
      <c r="BY7727"/>
      <c r="BZ7727"/>
      <c r="CA7727"/>
      <c r="CB7727"/>
      <c r="CC7727"/>
      <c r="CD7727"/>
      <c r="CE7727"/>
      <c r="CF7727"/>
      <c r="CG7727"/>
      <c r="CH7727"/>
      <c r="CI7727"/>
      <c r="CJ7727"/>
      <c r="CK7727"/>
      <c r="DZJ7727"/>
      <c r="DZK7727"/>
      <c r="DZL7727"/>
      <c r="DZM7727"/>
      <c r="DZN7727"/>
      <c r="DZO7727"/>
      <c r="DZP7727"/>
      <c r="DZQ7727"/>
      <c r="DZR7727"/>
      <c r="DZS7727"/>
      <c r="DZT7727"/>
      <c r="DZU7727"/>
      <c r="DZV7727"/>
      <c r="DZW7727"/>
      <c r="DZX7727"/>
      <c r="DZY7727"/>
      <c r="DZZ7727"/>
      <c r="EAA7727"/>
      <c r="EAB7727"/>
      <c r="EAC7727"/>
      <c r="EAD7727"/>
      <c r="EAE7727"/>
      <c r="EAF7727"/>
      <c r="EAG7727"/>
      <c r="EAH7727"/>
    </row>
    <row r="7728" spans="38:89 3390:3414" x14ac:dyDescent="0.3"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  <c r="BE7728"/>
      <c r="BF7728"/>
      <c r="BG7728"/>
      <c r="BH7728"/>
      <c r="BI7728"/>
      <c r="BJ7728"/>
      <c r="BK7728"/>
      <c r="BL7728"/>
      <c r="BM7728"/>
      <c r="BN7728"/>
      <c r="BO7728"/>
      <c r="BP7728"/>
      <c r="BQ7728"/>
      <c r="BR7728"/>
      <c r="BS7728"/>
      <c r="BT7728"/>
      <c r="BU7728"/>
      <c r="BV7728"/>
      <c r="BW7728"/>
      <c r="BX7728"/>
      <c r="BY7728"/>
      <c r="BZ7728"/>
      <c r="CA7728"/>
      <c r="CB7728"/>
      <c r="CC7728"/>
      <c r="CD7728"/>
      <c r="CE7728"/>
      <c r="CF7728"/>
      <c r="CG7728"/>
      <c r="CH7728"/>
      <c r="CI7728"/>
      <c r="CJ7728"/>
      <c r="CK7728"/>
      <c r="DZJ7728"/>
      <c r="DZK7728"/>
      <c r="DZL7728"/>
      <c r="DZM7728"/>
      <c r="DZN7728"/>
      <c r="DZO7728"/>
      <c r="DZP7728"/>
      <c r="DZQ7728"/>
      <c r="DZR7728"/>
      <c r="DZS7728"/>
      <c r="DZT7728"/>
      <c r="DZU7728"/>
      <c r="DZV7728"/>
      <c r="DZW7728"/>
      <c r="DZX7728"/>
      <c r="DZY7728"/>
      <c r="DZZ7728"/>
      <c r="EAA7728"/>
      <c r="EAB7728"/>
      <c r="EAC7728"/>
      <c r="EAD7728"/>
      <c r="EAE7728"/>
      <c r="EAF7728"/>
      <c r="EAG7728"/>
      <c r="EAH7728"/>
    </row>
    <row r="7729" spans="38:89 3390:3414" x14ac:dyDescent="0.3"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  <c r="BE7729"/>
      <c r="BF7729"/>
      <c r="BG7729"/>
      <c r="BH7729"/>
      <c r="BI7729"/>
      <c r="BJ7729"/>
      <c r="BK7729"/>
      <c r="BL7729"/>
      <c r="BM7729"/>
      <c r="BN7729"/>
      <c r="BO7729"/>
      <c r="BP7729"/>
      <c r="BQ7729"/>
      <c r="BR7729"/>
      <c r="BS7729"/>
      <c r="BT7729"/>
      <c r="BU7729"/>
      <c r="BV7729"/>
      <c r="BW7729"/>
      <c r="BX7729"/>
      <c r="BY7729"/>
      <c r="BZ7729"/>
      <c r="CA7729"/>
      <c r="CB7729"/>
      <c r="CC7729"/>
      <c r="CD7729"/>
      <c r="CE7729"/>
      <c r="CF7729"/>
      <c r="CG7729"/>
      <c r="CH7729"/>
      <c r="CI7729"/>
      <c r="CJ7729"/>
      <c r="CK7729"/>
      <c r="DZJ7729"/>
      <c r="DZK7729"/>
      <c r="DZL7729"/>
      <c r="DZM7729"/>
      <c r="DZN7729"/>
      <c r="DZO7729"/>
      <c r="DZP7729"/>
      <c r="DZQ7729"/>
      <c r="DZR7729"/>
      <c r="DZS7729"/>
      <c r="DZT7729"/>
      <c r="DZU7729"/>
      <c r="DZV7729"/>
      <c r="DZW7729"/>
      <c r="DZX7729"/>
      <c r="DZY7729"/>
      <c r="DZZ7729"/>
      <c r="EAA7729"/>
      <c r="EAB7729"/>
      <c r="EAC7729"/>
      <c r="EAD7729"/>
      <c r="EAE7729"/>
      <c r="EAF7729"/>
      <c r="EAG7729"/>
      <c r="EAH7729"/>
    </row>
    <row r="7730" spans="38:89 3390:3414" x14ac:dyDescent="0.3"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  <c r="BE7730"/>
      <c r="BF7730"/>
      <c r="BG7730"/>
      <c r="BH7730"/>
      <c r="BI7730"/>
      <c r="BJ7730"/>
      <c r="BK7730"/>
      <c r="BL7730"/>
      <c r="BM7730"/>
      <c r="BN7730"/>
      <c r="BO7730"/>
      <c r="BP7730"/>
      <c r="BQ7730"/>
      <c r="BR7730"/>
      <c r="BS7730"/>
      <c r="BT7730"/>
      <c r="BU7730"/>
      <c r="BV7730"/>
      <c r="BW7730"/>
      <c r="BX7730"/>
      <c r="BY7730"/>
      <c r="BZ7730"/>
      <c r="CA7730"/>
      <c r="CB7730"/>
      <c r="CC7730"/>
      <c r="CD7730"/>
      <c r="CE7730"/>
      <c r="CF7730"/>
      <c r="CG7730"/>
      <c r="CH7730"/>
      <c r="CI7730"/>
      <c r="CJ7730"/>
      <c r="CK7730"/>
      <c r="DZJ7730"/>
      <c r="DZK7730"/>
      <c r="DZL7730"/>
      <c r="DZM7730"/>
      <c r="DZN7730"/>
      <c r="DZO7730"/>
      <c r="DZP7730"/>
      <c r="DZQ7730"/>
      <c r="DZR7730"/>
      <c r="DZS7730"/>
      <c r="DZT7730"/>
      <c r="DZU7730"/>
      <c r="DZV7730"/>
      <c r="DZW7730"/>
      <c r="DZX7730"/>
      <c r="DZY7730"/>
      <c r="DZZ7730"/>
      <c r="EAA7730"/>
      <c r="EAB7730"/>
      <c r="EAC7730"/>
      <c r="EAD7730"/>
      <c r="EAE7730"/>
      <c r="EAF7730"/>
      <c r="EAG7730"/>
      <c r="EAH7730"/>
    </row>
    <row r="7731" spans="38:89 3390:3414" x14ac:dyDescent="0.3"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  <c r="BE7731"/>
      <c r="BF7731"/>
      <c r="BG7731"/>
      <c r="BH7731"/>
      <c r="BI7731"/>
      <c r="BJ7731"/>
      <c r="BK7731"/>
      <c r="BL7731"/>
      <c r="BM7731"/>
      <c r="BN7731"/>
      <c r="BO7731"/>
      <c r="BP7731"/>
      <c r="BQ7731"/>
      <c r="BR7731"/>
      <c r="BS7731"/>
      <c r="BT7731"/>
      <c r="BU7731"/>
      <c r="BV7731"/>
      <c r="BW7731"/>
      <c r="BX7731"/>
      <c r="BY7731"/>
      <c r="BZ7731"/>
      <c r="CA7731"/>
      <c r="CB7731"/>
      <c r="CC7731"/>
      <c r="CD7731"/>
      <c r="CE7731"/>
      <c r="CF7731"/>
      <c r="CG7731"/>
      <c r="CH7731"/>
      <c r="CI7731"/>
      <c r="CJ7731"/>
      <c r="CK7731"/>
      <c r="DZJ7731"/>
      <c r="DZK7731"/>
      <c r="DZL7731"/>
      <c r="DZM7731"/>
      <c r="DZN7731"/>
      <c r="DZO7731"/>
      <c r="DZP7731"/>
      <c r="DZQ7731"/>
      <c r="DZR7731"/>
      <c r="DZS7731"/>
      <c r="DZT7731"/>
      <c r="DZU7731"/>
      <c r="DZV7731"/>
      <c r="DZW7731"/>
      <c r="DZX7731"/>
      <c r="DZY7731"/>
      <c r="DZZ7731"/>
      <c r="EAA7731"/>
      <c r="EAB7731"/>
      <c r="EAC7731"/>
      <c r="EAD7731"/>
      <c r="EAE7731"/>
      <c r="EAF7731"/>
      <c r="EAG7731"/>
      <c r="EAH7731"/>
    </row>
    <row r="7732" spans="38:89 3390:3414" x14ac:dyDescent="0.3"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  <c r="BE7732"/>
      <c r="BF7732"/>
      <c r="BG7732"/>
      <c r="BH7732"/>
      <c r="BI7732"/>
      <c r="BJ7732"/>
      <c r="BK7732"/>
      <c r="BL7732"/>
      <c r="BM7732"/>
      <c r="BN7732"/>
      <c r="BO7732"/>
      <c r="BP7732"/>
      <c r="BQ7732"/>
      <c r="BR7732"/>
      <c r="BS7732"/>
      <c r="BT7732"/>
      <c r="BU7732"/>
      <c r="BV7732"/>
      <c r="BW7732"/>
      <c r="BX7732"/>
      <c r="BY7732"/>
      <c r="BZ7732"/>
      <c r="CA7732"/>
      <c r="CB7732"/>
      <c r="CC7732"/>
      <c r="CD7732"/>
      <c r="CE7732"/>
      <c r="CF7732"/>
      <c r="CG7732"/>
      <c r="CH7732"/>
      <c r="CI7732"/>
      <c r="CJ7732"/>
      <c r="CK7732"/>
      <c r="DZJ7732"/>
      <c r="DZK7732"/>
      <c r="DZL7732"/>
      <c r="DZM7732"/>
      <c r="DZN7732"/>
      <c r="DZO7732"/>
      <c r="DZP7732"/>
      <c r="DZQ7732"/>
      <c r="DZR7732"/>
      <c r="DZS7732"/>
      <c r="DZT7732"/>
      <c r="DZU7732"/>
      <c r="DZV7732"/>
      <c r="DZW7732"/>
      <c r="DZX7732"/>
      <c r="DZY7732"/>
      <c r="DZZ7732"/>
      <c r="EAA7732"/>
      <c r="EAB7732"/>
      <c r="EAC7732"/>
      <c r="EAD7732"/>
      <c r="EAE7732"/>
      <c r="EAF7732"/>
      <c r="EAG7732"/>
      <c r="EAH7732"/>
    </row>
    <row r="7733" spans="38:89 3390:3414" x14ac:dyDescent="0.3"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  <c r="BE7733"/>
      <c r="BF7733"/>
      <c r="BG7733"/>
      <c r="BH7733"/>
      <c r="BI7733"/>
      <c r="BJ7733"/>
      <c r="BK7733"/>
      <c r="BL7733"/>
      <c r="BM7733"/>
      <c r="BN7733"/>
      <c r="BO7733"/>
      <c r="BP7733"/>
      <c r="BQ7733"/>
      <c r="BR7733"/>
      <c r="BS7733"/>
      <c r="BT7733"/>
      <c r="BU7733"/>
      <c r="BV7733"/>
      <c r="BW7733"/>
      <c r="BX7733"/>
      <c r="BY7733"/>
      <c r="BZ7733"/>
      <c r="CA7733"/>
      <c r="CB7733"/>
      <c r="CC7733"/>
      <c r="CD7733"/>
      <c r="CE7733"/>
      <c r="CF7733"/>
      <c r="CG7733"/>
      <c r="CH7733"/>
      <c r="CI7733"/>
      <c r="CJ7733"/>
      <c r="CK7733"/>
      <c r="DZJ7733"/>
      <c r="DZK7733"/>
      <c r="DZL7733"/>
      <c r="DZM7733"/>
      <c r="DZN7733"/>
      <c r="DZO7733"/>
      <c r="DZP7733"/>
      <c r="DZQ7733"/>
      <c r="DZR7733"/>
      <c r="DZS7733"/>
      <c r="DZT7733"/>
      <c r="DZU7733"/>
      <c r="DZV7733"/>
      <c r="DZW7733"/>
      <c r="DZX7733"/>
      <c r="DZY7733"/>
      <c r="DZZ7733"/>
      <c r="EAA7733"/>
      <c r="EAB7733"/>
      <c r="EAC7733"/>
      <c r="EAD7733"/>
      <c r="EAE7733"/>
      <c r="EAF7733"/>
      <c r="EAG7733"/>
      <c r="EAH7733"/>
    </row>
    <row r="7734" spans="38:89 3390:3414" x14ac:dyDescent="0.3"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  <c r="BE7734"/>
      <c r="BF7734"/>
      <c r="BG7734"/>
      <c r="BH7734"/>
      <c r="BI7734"/>
      <c r="BJ7734"/>
      <c r="BK7734"/>
      <c r="BL7734"/>
      <c r="BM7734"/>
      <c r="BN7734"/>
      <c r="BO7734"/>
      <c r="BP7734"/>
      <c r="BQ7734"/>
      <c r="BR7734"/>
      <c r="BS7734"/>
      <c r="BT7734"/>
      <c r="BU7734"/>
      <c r="BV7734"/>
      <c r="BW7734"/>
      <c r="BX7734"/>
      <c r="BY7734"/>
      <c r="BZ7734"/>
      <c r="CA7734"/>
      <c r="CB7734"/>
      <c r="CC7734"/>
      <c r="CD7734"/>
      <c r="CE7734"/>
      <c r="CF7734"/>
      <c r="CG7734"/>
      <c r="CH7734"/>
      <c r="CI7734"/>
      <c r="CJ7734"/>
      <c r="CK7734"/>
      <c r="DZJ7734"/>
      <c r="DZK7734"/>
      <c r="DZL7734"/>
      <c r="DZM7734"/>
      <c r="DZN7734"/>
      <c r="DZO7734"/>
      <c r="DZP7734"/>
      <c r="DZQ7734"/>
      <c r="DZR7734"/>
      <c r="DZS7734"/>
      <c r="DZT7734"/>
      <c r="DZU7734"/>
      <c r="DZV7734"/>
      <c r="DZW7734"/>
      <c r="DZX7734"/>
      <c r="DZY7734"/>
      <c r="DZZ7734"/>
      <c r="EAA7734"/>
      <c r="EAB7734"/>
      <c r="EAC7734"/>
      <c r="EAD7734"/>
      <c r="EAE7734"/>
      <c r="EAF7734"/>
      <c r="EAG7734"/>
      <c r="EAH7734"/>
    </row>
    <row r="7735" spans="38:89 3390:3414" x14ac:dyDescent="0.3"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  <c r="BE7735"/>
      <c r="BF7735"/>
      <c r="BG7735"/>
      <c r="BH7735"/>
      <c r="BI7735"/>
      <c r="BJ7735"/>
      <c r="BK7735"/>
      <c r="BL7735"/>
      <c r="BM7735"/>
      <c r="BN7735"/>
      <c r="BO7735"/>
      <c r="BP7735"/>
      <c r="BQ7735"/>
      <c r="BR7735"/>
      <c r="BS7735"/>
      <c r="BT7735"/>
      <c r="BU7735"/>
      <c r="BV7735"/>
      <c r="BW7735"/>
      <c r="BX7735"/>
      <c r="BY7735"/>
      <c r="BZ7735"/>
      <c r="CA7735"/>
      <c r="CB7735"/>
      <c r="CC7735"/>
      <c r="CD7735"/>
      <c r="CE7735"/>
      <c r="CF7735"/>
      <c r="CG7735"/>
      <c r="CH7735"/>
      <c r="CI7735"/>
      <c r="CJ7735"/>
      <c r="CK7735"/>
      <c r="DZJ7735"/>
      <c r="DZK7735"/>
      <c r="DZL7735"/>
      <c r="DZM7735"/>
      <c r="DZN7735"/>
      <c r="DZO7735"/>
      <c r="DZP7735"/>
      <c r="DZQ7735"/>
      <c r="DZR7735"/>
      <c r="DZS7735"/>
      <c r="DZT7735"/>
      <c r="DZU7735"/>
      <c r="DZV7735"/>
      <c r="DZW7735"/>
      <c r="DZX7735"/>
      <c r="DZY7735"/>
      <c r="DZZ7735"/>
      <c r="EAA7735"/>
      <c r="EAB7735"/>
      <c r="EAC7735"/>
      <c r="EAD7735"/>
      <c r="EAE7735"/>
      <c r="EAF7735"/>
      <c r="EAG7735"/>
      <c r="EAH7735"/>
    </row>
    <row r="7736" spans="38:89 3390:3414" x14ac:dyDescent="0.3"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  <c r="BE7736"/>
      <c r="BF7736"/>
      <c r="BG7736"/>
      <c r="BH7736"/>
      <c r="BI7736"/>
      <c r="BJ7736"/>
      <c r="BK7736"/>
      <c r="BL7736"/>
      <c r="BM7736"/>
      <c r="BN7736"/>
      <c r="BO7736"/>
      <c r="BP7736"/>
      <c r="BQ7736"/>
      <c r="BR7736"/>
      <c r="BS7736"/>
      <c r="BT7736"/>
      <c r="BU7736"/>
      <c r="BV7736"/>
      <c r="BW7736"/>
      <c r="BX7736"/>
      <c r="BY7736"/>
      <c r="BZ7736"/>
      <c r="CA7736"/>
      <c r="CB7736"/>
      <c r="CC7736"/>
      <c r="CD7736"/>
      <c r="CE7736"/>
      <c r="CF7736"/>
      <c r="CG7736"/>
      <c r="CH7736"/>
      <c r="CI7736"/>
      <c r="CJ7736"/>
      <c r="CK7736"/>
      <c r="DZJ7736"/>
      <c r="DZK7736"/>
      <c r="DZL7736"/>
      <c r="DZM7736"/>
      <c r="DZN7736"/>
      <c r="DZO7736"/>
      <c r="DZP7736"/>
      <c r="DZQ7736"/>
      <c r="DZR7736"/>
      <c r="DZS7736"/>
      <c r="DZT7736"/>
      <c r="DZU7736"/>
      <c r="DZV7736"/>
      <c r="DZW7736"/>
      <c r="DZX7736"/>
      <c r="DZY7736"/>
      <c r="DZZ7736"/>
      <c r="EAA7736"/>
      <c r="EAB7736"/>
      <c r="EAC7736"/>
      <c r="EAD7736"/>
      <c r="EAE7736"/>
      <c r="EAF7736"/>
      <c r="EAG7736"/>
      <c r="EAH7736"/>
    </row>
    <row r="7737" spans="38:89 3390:3414" x14ac:dyDescent="0.3"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  <c r="BE7737"/>
      <c r="BF7737"/>
      <c r="BG7737"/>
      <c r="BH7737"/>
      <c r="BI7737"/>
      <c r="BJ7737"/>
      <c r="BK7737"/>
      <c r="BL7737"/>
      <c r="BM7737"/>
      <c r="BN7737"/>
      <c r="BO7737"/>
      <c r="BP7737"/>
      <c r="BQ7737"/>
      <c r="BR7737"/>
      <c r="BS7737"/>
      <c r="BT7737"/>
      <c r="BU7737"/>
      <c r="BV7737"/>
      <c r="BW7737"/>
      <c r="BX7737"/>
      <c r="BY7737"/>
      <c r="BZ7737"/>
      <c r="CA7737"/>
      <c r="CB7737"/>
      <c r="CC7737"/>
      <c r="CD7737"/>
      <c r="CE7737"/>
      <c r="CF7737"/>
      <c r="CG7737"/>
      <c r="CH7737"/>
      <c r="CI7737"/>
      <c r="CJ7737"/>
      <c r="CK7737"/>
      <c r="DZJ7737"/>
      <c r="DZK7737"/>
      <c r="DZL7737"/>
      <c r="DZM7737"/>
      <c r="DZN7737"/>
      <c r="DZO7737"/>
      <c r="DZP7737"/>
      <c r="DZQ7737"/>
      <c r="DZR7737"/>
      <c r="DZS7737"/>
      <c r="DZT7737"/>
      <c r="DZU7737"/>
      <c r="DZV7737"/>
      <c r="DZW7737"/>
      <c r="DZX7737"/>
      <c r="DZY7737"/>
      <c r="DZZ7737"/>
      <c r="EAA7737"/>
      <c r="EAB7737"/>
      <c r="EAC7737"/>
      <c r="EAD7737"/>
      <c r="EAE7737"/>
      <c r="EAF7737"/>
      <c r="EAG7737"/>
      <c r="EAH7737"/>
    </row>
    <row r="7738" spans="38:89 3390:3414" x14ac:dyDescent="0.3"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  <c r="BE7738"/>
      <c r="BF7738"/>
      <c r="BG7738"/>
      <c r="BH7738"/>
      <c r="BI7738"/>
      <c r="BJ7738"/>
      <c r="BK7738"/>
      <c r="BL7738"/>
      <c r="BM7738"/>
      <c r="BN7738"/>
      <c r="BO7738"/>
      <c r="BP7738"/>
      <c r="BQ7738"/>
      <c r="BR7738"/>
      <c r="BS7738"/>
      <c r="BT7738"/>
      <c r="BU7738"/>
      <c r="BV7738"/>
      <c r="BW7738"/>
      <c r="BX7738"/>
      <c r="BY7738"/>
      <c r="BZ7738"/>
      <c r="CA7738"/>
      <c r="CB7738"/>
      <c r="CC7738"/>
      <c r="CD7738"/>
      <c r="CE7738"/>
      <c r="CF7738"/>
      <c r="CG7738"/>
      <c r="CH7738"/>
      <c r="CI7738"/>
      <c r="CJ7738"/>
      <c r="CK7738"/>
      <c r="DZJ7738"/>
      <c r="DZK7738"/>
      <c r="DZL7738"/>
      <c r="DZM7738"/>
      <c r="DZN7738"/>
      <c r="DZO7738"/>
      <c r="DZP7738"/>
      <c r="DZQ7738"/>
      <c r="DZR7738"/>
      <c r="DZS7738"/>
      <c r="DZT7738"/>
      <c r="DZU7738"/>
      <c r="DZV7738"/>
      <c r="DZW7738"/>
      <c r="DZX7738"/>
      <c r="DZY7738"/>
      <c r="DZZ7738"/>
      <c r="EAA7738"/>
      <c r="EAB7738"/>
      <c r="EAC7738"/>
      <c r="EAD7738"/>
      <c r="EAE7738"/>
      <c r="EAF7738"/>
      <c r="EAG7738"/>
      <c r="EAH7738"/>
    </row>
    <row r="7739" spans="38:89 3390:3414" x14ac:dyDescent="0.3"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  <c r="BE7739"/>
      <c r="BF7739"/>
      <c r="BG7739"/>
      <c r="BH7739"/>
      <c r="BI7739"/>
      <c r="BJ7739"/>
      <c r="BK7739"/>
      <c r="BL7739"/>
      <c r="BM7739"/>
      <c r="BN7739"/>
      <c r="BO7739"/>
      <c r="BP7739"/>
      <c r="BQ7739"/>
      <c r="BR7739"/>
      <c r="BS7739"/>
      <c r="BT7739"/>
      <c r="BU7739"/>
      <c r="BV7739"/>
      <c r="BW7739"/>
      <c r="BX7739"/>
      <c r="BY7739"/>
      <c r="BZ7739"/>
      <c r="CA7739"/>
      <c r="CB7739"/>
      <c r="CC7739"/>
      <c r="CD7739"/>
      <c r="CE7739"/>
      <c r="CF7739"/>
      <c r="CG7739"/>
      <c r="CH7739"/>
      <c r="CI7739"/>
      <c r="CJ7739"/>
      <c r="CK7739"/>
      <c r="DZJ7739"/>
      <c r="DZK7739"/>
      <c r="DZL7739"/>
      <c r="DZM7739"/>
      <c r="DZN7739"/>
      <c r="DZO7739"/>
      <c r="DZP7739"/>
      <c r="DZQ7739"/>
      <c r="DZR7739"/>
      <c r="DZS7739"/>
      <c r="DZT7739"/>
      <c r="DZU7739"/>
      <c r="DZV7739"/>
      <c r="DZW7739"/>
      <c r="DZX7739"/>
      <c r="DZY7739"/>
      <c r="DZZ7739"/>
      <c r="EAA7739"/>
      <c r="EAB7739"/>
      <c r="EAC7739"/>
      <c r="EAD7739"/>
      <c r="EAE7739"/>
      <c r="EAF7739"/>
      <c r="EAG7739"/>
      <c r="EAH7739"/>
    </row>
    <row r="7740" spans="38:89 3390:3414" x14ac:dyDescent="0.3"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  <c r="BE7740"/>
      <c r="BF7740"/>
      <c r="BG7740"/>
      <c r="BH7740"/>
      <c r="BI7740"/>
      <c r="BJ7740"/>
      <c r="BK7740"/>
      <c r="BL7740"/>
      <c r="BM7740"/>
      <c r="BN7740"/>
      <c r="BO7740"/>
      <c r="BP7740"/>
      <c r="BQ7740"/>
      <c r="BR7740"/>
      <c r="BS7740"/>
      <c r="BT7740"/>
      <c r="BU7740"/>
      <c r="BV7740"/>
      <c r="BW7740"/>
      <c r="BX7740"/>
      <c r="BY7740"/>
      <c r="BZ7740"/>
      <c r="CA7740"/>
      <c r="CB7740"/>
      <c r="CC7740"/>
      <c r="CD7740"/>
      <c r="CE7740"/>
      <c r="CF7740"/>
      <c r="CG7740"/>
      <c r="CH7740"/>
      <c r="CI7740"/>
      <c r="CJ7740"/>
      <c r="CK7740"/>
      <c r="DZJ7740"/>
      <c r="DZK7740"/>
      <c r="DZL7740"/>
      <c r="DZM7740"/>
      <c r="DZN7740"/>
      <c r="DZO7740"/>
      <c r="DZP7740"/>
      <c r="DZQ7740"/>
      <c r="DZR7740"/>
      <c r="DZS7740"/>
      <c r="DZT7740"/>
      <c r="DZU7740"/>
      <c r="DZV7740"/>
      <c r="DZW7740"/>
      <c r="DZX7740"/>
      <c r="DZY7740"/>
      <c r="DZZ7740"/>
      <c r="EAA7740"/>
      <c r="EAB7740"/>
      <c r="EAC7740"/>
      <c r="EAD7740"/>
      <c r="EAE7740"/>
      <c r="EAF7740"/>
      <c r="EAG7740"/>
      <c r="EAH7740"/>
    </row>
    <row r="7741" spans="38:89 3390:3414" x14ac:dyDescent="0.3"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  <c r="BE7741"/>
      <c r="BF7741"/>
      <c r="BG7741"/>
      <c r="BH7741"/>
      <c r="BI7741"/>
      <c r="BJ7741"/>
      <c r="BK7741"/>
      <c r="BL7741"/>
      <c r="BM7741"/>
      <c r="BN7741"/>
      <c r="BO7741"/>
      <c r="BP7741"/>
      <c r="BQ7741"/>
      <c r="BR7741"/>
      <c r="BS7741"/>
      <c r="BT7741"/>
      <c r="BU7741"/>
      <c r="BV7741"/>
      <c r="BW7741"/>
      <c r="BX7741"/>
      <c r="BY7741"/>
      <c r="BZ7741"/>
      <c r="CA7741"/>
      <c r="CB7741"/>
      <c r="CC7741"/>
      <c r="CD7741"/>
      <c r="CE7741"/>
      <c r="CF7741"/>
      <c r="CG7741"/>
      <c r="CH7741"/>
      <c r="CI7741"/>
      <c r="CJ7741"/>
      <c r="CK7741"/>
      <c r="DZJ7741"/>
      <c r="DZK7741"/>
      <c r="DZL7741"/>
      <c r="DZM7741"/>
      <c r="DZN7741"/>
      <c r="DZO7741"/>
      <c r="DZP7741"/>
      <c r="DZQ7741"/>
      <c r="DZR7741"/>
      <c r="DZS7741"/>
      <c r="DZT7741"/>
      <c r="DZU7741"/>
      <c r="DZV7741"/>
      <c r="DZW7741"/>
      <c r="DZX7741"/>
      <c r="DZY7741"/>
      <c r="DZZ7741"/>
      <c r="EAA7741"/>
      <c r="EAB7741"/>
      <c r="EAC7741"/>
      <c r="EAD7741"/>
      <c r="EAE7741"/>
      <c r="EAF7741"/>
      <c r="EAG7741"/>
      <c r="EAH7741"/>
    </row>
    <row r="7742" spans="38:89 3390:3414" x14ac:dyDescent="0.3"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  <c r="BE7742"/>
      <c r="BF7742"/>
      <c r="BG7742"/>
      <c r="BH7742"/>
      <c r="BI7742"/>
      <c r="BJ7742"/>
      <c r="BK7742"/>
      <c r="BL7742"/>
      <c r="BM7742"/>
      <c r="BN7742"/>
      <c r="BO7742"/>
      <c r="BP7742"/>
      <c r="BQ7742"/>
      <c r="BR7742"/>
      <c r="BS7742"/>
      <c r="BT7742"/>
      <c r="BU7742"/>
      <c r="BV7742"/>
      <c r="BW7742"/>
      <c r="BX7742"/>
      <c r="BY7742"/>
      <c r="BZ7742"/>
      <c r="CA7742"/>
      <c r="CB7742"/>
      <c r="CC7742"/>
      <c r="CD7742"/>
      <c r="CE7742"/>
      <c r="CF7742"/>
      <c r="CG7742"/>
      <c r="CH7742"/>
      <c r="CI7742"/>
      <c r="CJ7742"/>
      <c r="CK7742"/>
      <c r="DZJ7742"/>
      <c r="DZK7742"/>
      <c r="DZL7742"/>
      <c r="DZM7742"/>
      <c r="DZN7742"/>
      <c r="DZO7742"/>
      <c r="DZP7742"/>
      <c r="DZQ7742"/>
      <c r="DZR7742"/>
      <c r="DZS7742"/>
      <c r="DZT7742"/>
      <c r="DZU7742"/>
      <c r="DZV7742"/>
      <c r="DZW7742"/>
      <c r="DZX7742"/>
      <c r="DZY7742"/>
      <c r="DZZ7742"/>
      <c r="EAA7742"/>
      <c r="EAB7742"/>
      <c r="EAC7742"/>
      <c r="EAD7742"/>
      <c r="EAE7742"/>
      <c r="EAF7742"/>
      <c r="EAG7742"/>
      <c r="EAH7742"/>
    </row>
    <row r="7743" spans="38:89 3390:3414" x14ac:dyDescent="0.3"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  <c r="BE7743"/>
      <c r="BF7743"/>
      <c r="BG7743"/>
      <c r="BH7743"/>
      <c r="BI7743"/>
      <c r="BJ7743"/>
      <c r="BK7743"/>
      <c r="BL7743"/>
      <c r="BM7743"/>
      <c r="BN7743"/>
      <c r="BO7743"/>
      <c r="BP7743"/>
      <c r="BQ7743"/>
      <c r="BR7743"/>
      <c r="BS7743"/>
      <c r="BT7743"/>
      <c r="BU7743"/>
      <c r="BV7743"/>
      <c r="BW7743"/>
      <c r="BX7743"/>
      <c r="BY7743"/>
      <c r="BZ7743"/>
      <c r="CA7743"/>
      <c r="CB7743"/>
      <c r="CC7743"/>
      <c r="CD7743"/>
      <c r="CE7743"/>
      <c r="CF7743"/>
      <c r="CG7743"/>
      <c r="CH7743"/>
      <c r="CI7743"/>
      <c r="CJ7743"/>
      <c r="CK7743"/>
      <c r="DZJ7743"/>
      <c r="DZK7743"/>
      <c r="DZL7743"/>
      <c r="DZM7743"/>
      <c r="DZN7743"/>
      <c r="DZO7743"/>
      <c r="DZP7743"/>
      <c r="DZQ7743"/>
      <c r="DZR7743"/>
      <c r="DZS7743"/>
      <c r="DZT7743"/>
      <c r="DZU7743"/>
      <c r="DZV7743"/>
      <c r="DZW7743"/>
      <c r="DZX7743"/>
      <c r="DZY7743"/>
      <c r="DZZ7743"/>
      <c r="EAA7743"/>
      <c r="EAB7743"/>
      <c r="EAC7743"/>
      <c r="EAD7743"/>
      <c r="EAE7743"/>
      <c r="EAF7743"/>
      <c r="EAG7743"/>
      <c r="EAH7743"/>
    </row>
    <row r="7744" spans="38:89 3390:3414" x14ac:dyDescent="0.3"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  <c r="BE7744"/>
      <c r="BF7744"/>
      <c r="BG7744"/>
      <c r="BH7744"/>
      <c r="BI7744"/>
      <c r="BJ7744"/>
      <c r="BK7744"/>
      <c r="BL7744"/>
      <c r="BM7744"/>
      <c r="BN7744"/>
      <c r="BO7744"/>
      <c r="BP7744"/>
      <c r="BQ7744"/>
      <c r="BR7744"/>
      <c r="BS7744"/>
      <c r="BT7744"/>
      <c r="BU7744"/>
      <c r="BV7744"/>
      <c r="BW7744"/>
      <c r="BX7744"/>
      <c r="BY7744"/>
      <c r="BZ7744"/>
      <c r="CA7744"/>
      <c r="CB7744"/>
      <c r="CC7744"/>
      <c r="CD7744"/>
      <c r="CE7744"/>
      <c r="CF7744"/>
      <c r="CG7744"/>
      <c r="CH7744"/>
      <c r="CI7744"/>
      <c r="CJ7744"/>
      <c r="CK7744"/>
      <c r="DZJ7744"/>
      <c r="DZK7744"/>
      <c r="DZL7744"/>
      <c r="DZM7744"/>
      <c r="DZN7744"/>
      <c r="DZO7744"/>
      <c r="DZP7744"/>
      <c r="DZQ7744"/>
      <c r="DZR7744"/>
      <c r="DZS7744"/>
      <c r="DZT7744"/>
      <c r="DZU7744"/>
      <c r="DZV7744"/>
      <c r="DZW7744"/>
      <c r="DZX7744"/>
      <c r="DZY7744"/>
      <c r="DZZ7744"/>
      <c r="EAA7744"/>
      <c r="EAB7744"/>
      <c r="EAC7744"/>
      <c r="EAD7744"/>
      <c r="EAE7744"/>
      <c r="EAF7744"/>
      <c r="EAG7744"/>
      <c r="EAH7744"/>
    </row>
    <row r="7745" spans="38:89 3390:3414" x14ac:dyDescent="0.3"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  <c r="BE7745"/>
      <c r="BF7745"/>
      <c r="BG7745"/>
      <c r="BH7745"/>
      <c r="BI7745"/>
      <c r="BJ7745"/>
      <c r="BK7745"/>
      <c r="BL7745"/>
      <c r="BM7745"/>
      <c r="BN7745"/>
      <c r="BO7745"/>
      <c r="BP7745"/>
      <c r="BQ7745"/>
      <c r="BR7745"/>
      <c r="BS7745"/>
      <c r="BT7745"/>
      <c r="BU7745"/>
      <c r="BV7745"/>
      <c r="BW7745"/>
      <c r="BX7745"/>
      <c r="BY7745"/>
      <c r="BZ7745"/>
      <c r="CA7745"/>
      <c r="CB7745"/>
      <c r="CC7745"/>
      <c r="CD7745"/>
      <c r="CE7745"/>
      <c r="CF7745"/>
      <c r="CG7745"/>
      <c r="CH7745"/>
      <c r="CI7745"/>
      <c r="CJ7745"/>
      <c r="CK7745"/>
      <c r="DZJ7745"/>
      <c r="DZK7745"/>
      <c r="DZL7745"/>
      <c r="DZM7745"/>
      <c r="DZN7745"/>
      <c r="DZO7745"/>
      <c r="DZP7745"/>
      <c r="DZQ7745"/>
      <c r="DZR7745"/>
      <c r="DZS7745"/>
      <c r="DZT7745"/>
      <c r="DZU7745"/>
      <c r="DZV7745"/>
      <c r="DZW7745"/>
      <c r="DZX7745"/>
      <c r="DZY7745"/>
      <c r="DZZ7745"/>
      <c r="EAA7745"/>
      <c r="EAB7745"/>
      <c r="EAC7745"/>
      <c r="EAD7745"/>
      <c r="EAE7745"/>
      <c r="EAF7745"/>
      <c r="EAG7745"/>
      <c r="EAH7745"/>
    </row>
    <row r="7746" spans="38:89 3390:3414" x14ac:dyDescent="0.3"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  <c r="BE7746"/>
      <c r="BF7746"/>
      <c r="BG7746"/>
      <c r="BH7746"/>
      <c r="BI7746"/>
      <c r="BJ7746"/>
      <c r="BK7746"/>
      <c r="BL7746"/>
      <c r="BM7746"/>
      <c r="BN7746"/>
      <c r="BO7746"/>
      <c r="BP7746"/>
      <c r="BQ7746"/>
      <c r="BR7746"/>
      <c r="BS7746"/>
      <c r="BT7746"/>
      <c r="BU7746"/>
      <c r="BV7746"/>
      <c r="BW7746"/>
      <c r="BX7746"/>
      <c r="BY7746"/>
      <c r="BZ7746"/>
      <c r="CA7746"/>
      <c r="CB7746"/>
      <c r="CC7746"/>
      <c r="CD7746"/>
      <c r="CE7746"/>
      <c r="CF7746"/>
      <c r="CG7746"/>
      <c r="CH7746"/>
      <c r="CI7746"/>
      <c r="CJ7746"/>
      <c r="CK7746"/>
      <c r="DZJ7746"/>
      <c r="DZK7746"/>
      <c r="DZL7746"/>
      <c r="DZM7746"/>
      <c r="DZN7746"/>
      <c r="DZO7746"/>
      <c r="DZP7746"/>
      <c r="DZQ7746"/>
      <c r="DZR7746"/>
      <c r="DZS7746"/>
      <c r="DZT7746"/>
      <c r="DZU7746"/>
      <c r="DZV7746"/>
      <c r="DZW7746"/>
      <c r="DZX7746"/>
      <c r="DZY7746"/>
      <c r="DZZ7746"/>
      <c r="EAA7746"/>
      <c r="EAB7746"/>
      <c r="EAC7746"/>
      <c r="EAD7746"/>
      <c r="EAE7746"/>
      <c r="EAF7746"/>
      <c r="EAG7746"/>
      <c r="EAH7746"/>
    </row>
    <row r="7747" spans="38:89 3390:3414" x14ac:dyDescent="0.3"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  <c r="BE7747"/>
      <c r="BF7747"/>
      <c r="BG7747"/>
      <c r="BH7747"/>
      <c r="BI7747"/>
      <c r="BJ7747"/>
      <c r="BK7747"/>
      <c r="BL7747"/>
      <c r="BM7747"/>
      <c r="BN7747"/>
      <c r="BO7747"/>
      <c r="BP7747"/>
      <c r="BQ7747"/>
      <c r="BR7747"/>
      <c r="BS7747"/>
      <c r="BT7747"/>
      <c r="BU7747"/>
      <c r="BV7747"/>
      <c r="BW7747"/>
      <c r="BX7747"/>
      <c r="BY7747"/>
      <c r="BZ7747"/>
      <c r="CA7747"/>
      <c r="CB7747"/>
      <c r="CC7747"/>
      <c r="CD7747"/>
      <c r="CE7747"/>
      <c r="CF7747"/>
      <c r="CG7747"/>
      <c r="CH7747"/>
      <c r="CI7747"/>
      <c r="CJ7747"/>
      <c r="CK7747"/>
      <c r="DZJ7747"/>
      <c r="DZK7747"/>
      <c r="DZL7747"/>
      <c r="DZM7747"/>
      <c r="DZN7747"/>
      <c r="DZO7747"/>
      <c r="DZP7747"/>
      <c r="DZQ7747"/>
      <c r="DZR7747"/>
      <c r="DZS7747"/>
      <c r="DZT7747"/>
      <c r="DZU7747"/>
      <c r="DZV7747"/>
      <c r="DZW7747"/>
      <c r="DZX7747"/>
      <c r="DZY7747"/>
      <c r="DZZ7747"/>
      <c r="EAA7747"/>
      <c r="EAB7747"/>
      <c r="EAC7747"/>
      <c r="EAD7747"/>
      <c r="EAE7747"/>
      <c r="EAF7747"/>
      <c r="EAG7747"/>
      <c r="EAH7747"/>
    </row>
    <row r="7748" spans="38:89 3390:3414" x14ac:dyDescent="0.3"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  <c r="BE7748"/>
      <c r="BF7748"/>
      <c r="BG7748"/>
      <c r="BH7748"/>
      <c r="BI7748"/>
      <c r="BJ7748"/>
      <c r="BK7748"/>
      <c r="BL7748"/>
      <c r="BM7748"/>
      <c r="BN7748"/>
      <c r="BO7748"/>
      <c r="BP7748"/>
      <c r="BQ7748"/>
      <c r="BR7748"/>
      <c r="BS7748"/>
      <c r="BT7748"/>
      <c r="BU7748"/>
      <c r="BV7748"/>
      <c r="BW7748"/>
      <c r="BX7748"/>
      <c r="BY7748"/>
      <c r="BZ7748"/>
      <c r="CA7748"/>
      <c r="CB7748"/>
      <c r="CC7748"/>
      <c r="CD7748"/>
      <c r="CE7748"/>
      <c r="CF7748"/>
      <c r="CG7748"/>
      <c r="CH7748"/>
      <c r="CI7748"/>
      <c r="CJ7748"/>
      <c r="CK7748"/>
      <c r="DZJ7748"/>
      <c r="DZK7748"/>
      <c r="DZL7748"/>
      <c r="DZM7748"/>
      <c r="DZN7748"/>
      <c r="DZO7748"/>
      <c r="DZP7748"/>
      <c r="DZQ7748"/>
      <c r="DZR7748"/>
      <c r="DZS7748"/>
      <c r="DZT7748"/>
      <c r="DZU7748"/>
      <c r="DZV7748"/>
      <c r="DZW7748"/>
      <c r="DZX7748"/>
      <c r="DZY7748"/>
      <c r="DZZ7748"/>
      <c r="EAA7748"/>
      <c r="EAB7748"/>
      <c r="EAC7748"/>
      <c r="EAD7748"/>
      <c r="EAE7748"/>
      <c r="EAF7748"/>
      <c r="EAG7748"/>
      <c r="EAH7748"/>
    </row>
    <row r="7749" spans="38:89 3390:3414" x14ac:dyDescent="0.3"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  <c r="BE7749"/>
      <c r="BF7749"/>
      <c r="BG7749"/>
      <c r="BH7749"/>
      <c r="BI7749"/>
      <c r="BJ7749"/>
      <c r="BK7749"/>
      <c r="BL7749"/>
      <c r="BM7749"/>
      <c r="BN7749"/>
      <c r="BO7749"/>
      <c r="BP7749"/>
      <c r="BQ7749"/>
      <c r="BR7749"/>
      <c r="BS7749"/>
      <c r="BT7749"/>
      <c r="BU7749"/>
      <c r="BV7749"/>
      <c r="BW7749"/>
      <c r="BX7749"/>
      <c r="BY7749"/>
      <c r="BZ7749"/>
      <c r="CA7749"/>
      <c r="CB7749"/>
      <c r="CC7749"/>
      <c r="CD7749"/>
      <c r="CE7749"/>
      <c r="CF7749"/>
      <c r="CG7749"/>
      <c r="CH7749"/>
      <c r="CI7749"/>
      <c r="CJ7749"/>
      <c r="CK7749"/>
      <c r="DZJ7749"/>
      <c r="DZK7749"/>
      <c r="DZL7749"/>
      <c r="DZM7749"/>
      <c r="DZN7749"/>
      <c r="DZO7749"/>
      <c r="DZP7749"/>
      <c r="DZQ7749"/>
      <c r="DZR7749"/>
      <c r="DZS7749"/>
      <c r="DZT7749"/>
      <c r="DZU7749"/>
      <c r="DZV7749"/>
      <c r="DZW7749"/>
      <c r="DZX7749"/>
      <c r="DZY7749"/>
      <c r="DZZ7749"/>
      <c r="EAA7749"/>
      <c r="EAB7749"/>
      <c r="EAC7749"/>
      <c r="EAD7749"/>
      <c r="EAE7749"/>
      <c r="EAF7749"/>
      <c r="EAG7749"/>
      <c r="EAH7749"/>
    </row>
    <row r="7750" spans="38:89 3390:3414" x14ac:dyDescent="0.3"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  <c r="BE7750"/>
      <c r="BF7750"/>
      <c r="BG7750"/>
      <c r="BH7750"/>
      <c r="BI7750"/>
      <c r="BJ7750"/>
      <c r="BK7750"/>
      <c r="BL7750"/>
      <c r="BM7750"/>
      <c r="BN7750"/>
      <c r="BO7750"/>
      <c r="BP7750"/>
      <c r="BQ7750"/>
      <c r="BR7750"/>
      <c r="BS7750"/>
      <c r="BT7750"/>
      <c r="BU7750"/>
      <c r="BV7750"/>
      <c r="BW7750"/>
      <c r="BX7750"/>
      <c r="BY7750"/>
      <c r="BZ7750"/>
      <c r="CA7750"/>
      <c r="CB7750"/>
      <c r="CC7750"/>
      <c r="CD7750"/>
      <c r="CE7750"/>
      <c r="CF7750"/>
      <c r="CG7750"/>
      <c r="CH7750"/>
      <c r="CI7750"/>
      <c r="CJ7750"/>
      <c r="CK7750"/>
      <c r="DZJ7750"/>
      <c r="DZK7750"/>
      <c r="DZL7750"/>
      <c r="DZM7750"/>
      <c r="DZN7750"/>
      <c r="DZO7750"/>
      <c r="DZP7750"/>
      <c r="DZQ7750"/>
      <c r="DZR7750"/>
      <c r="DZS7750"/>
      <c r="DZT7750"/>
      <c r="DZU7750"/>
      <c r="DZV7750"/>
      <c r="DZW7750"/>
      <c r="DZX7750"/>
      <c r="DZY7750"/>
      <c r="DZZ7750"/>
      <c r="EAA7750"/>
      <c r="EAB7750"/>
      <c r="EAC7750"/>
      <c r="EAD7750"/>
      <c r="EAE7750"/>
      <c r="EAF7750"/>
      <c r="EAG7750"/>
      <c r="EAH7750"/>
    </row>
    <row r="7751" spans="38:89 3390:3414" x14ac:dyDescent="0.3"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  <c r="BE7751"/>
      <c r="BF7751"/>
      <c r="BG7751"/>
      <c r="BH7751"/>
      <c r="BI7751"/>
      <c r="BJ7751"/>
      <c r="BK7751"/>
      <c r="BL7751"/>
      <c r="BM7751"/>
      <c r="BN7751"/>
      <c r="BO7751"/>
      <c r="BP7751"/>
      <c r="BQ7751"/>
      <c r="BR7751"/>
      <c r="BS7751"/>
      <c r="BT7751"/>
      <c r="BU7751"/>
      <c r="BV7751"/>
      <c r="BW7751"/>
      <c r="BX7751"/>
      <c r="BY7751"/>
      <c r="BZ7751"/>
      <c r="CA7751"/>
      <c r="CB7751"/>
      <c r="CC7751"/>
      <c r="CD7751"/>
      <c r="CE7751"/>
      <c r="CF7751"/>
      <c r="CG7751"/>
      <c r="CH7751"/>
      <c r="CI7751"/>
      <c r="CJ7751"/>
      <c r="CK7751"/>
      <c r="DZJ7751"/>
      <c r="DZK7751"/>
      <c r="DZL7751"/>
      <c r="DZM7751"/>
      <c r="DZN7751"/>
      <c r="DZO7751"/>
      <c r="DZP7751"/>
      <c r="DZQ7751"/>
      <c r="DZR7751"/>
      <c r="DZS7751"/>
      <c r="DZT7751"/>
      <c r="DZU7751"/>
      <c r="DZV7751"/>
      <c r="DZW7751"/>
      <c r="DZX7751"/>
      <c r="DZY7751"/>
      <c r="DZZ7751"/>
      <c r="EAA7751"/>
      <c r="EAB7751"/>
      <c r="EAC7751"/>
      <c r="EAD7751"/>
      <c r="EAE7751"/>
      <c r="EAF7751"/>
      <c r="EAG7751"/>
      <c r="EAH7751"/>
    </row>
    <row r="7752" spans="38:89 3390:3414" x14ac:dyDescent="0.3"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  <c r="BE7752"/>
      <c r="BF7752"/>
      <c r="BG7752"/>
      <c r="BH7752"/>
      <c r="BI7752"/>
      <c r="BJ7752"/>
      <c r="BK7752"/>
      <c r="BL7752"/>
      <c r="BM7752"/>
      <c r="BN7752"/>
      <c r="BO7752"/>
      <c r="BP7752"/>
      <c r="BQ7752"/>
      <c r="BR7752"/>
      <c r="BS7752"/>
      <c r="BT7752"/>
      <c r="BU7752"/>
      <c r="BV7752"/>
      <c r="BW7752"/>
      <c r="BX7752"/>
      <c r="BY7752"/>
      <c r="BZ7752"/>
      <c r="CA7752"/>
      <c r="CB7752"/>
      <c r="CC7752"/>
      <c r="CD7752"/>
      <c r="CE7752"/>
      <c r="CF7752"/>
      <c r="CG7752"/>
      <c r="CH7752"/>
      <c r="CI7752"/>
      <c r="CJ7752"/>
      <c r="CK7752"/>
      <c r="DZJ7752"/>
      <c r="DZK7752"/>
      <c r="DZL7752"/>
      <c r="DZM7752"/>
      <c r="DZN7752"/>
      <c r="DZO7752"/>
      <c r="DZP7752"/>
      <c r="DZQ7752"/>
      <c r="DZR7752"/>
      <c r="DZS7752"/>
      <c r="DZT7752"/>
      <c r="DZU7752"/>
      <c r="DZV7752"/>
      <c r="DZW7752"/>
      <c r="DZX7752"/>
      <c r="DZY7752"/>
      <c r="DZZ7752"/>
      <c r="EAA7752"/>
      <c r="EAB7752"/>
      <c r="EAC7752"/>
      <c r="EAD7752"/>
      <c r="EAE7752"/>
      <c r="EAF7752"/>
      <c r="EAG7752"/>
      <c r="EAH7752"/>
    </row>
    <row r="7753" spans="38:89 3390:3414" x14ac:dyDescent="0.3"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  <c r="BE7753"/>
      <c r="BF7753"/>
      <c r="BG7753"/>
      <c r="BH7753"/>
      <c r="BI7753"/>
      <c r="BJ7753"/>
      <c r="BK7753"/>
      <c r="BL7753"/>
      <c r="BM7753"/>
      <c r="BN7753"/>
      <c r="BO7753"/>
      <c r="BP7753"/>
      <c r="BQ7753"/>
      <c r="BR7753"/>
      <c r="BS7753"/>
      <c r="BT7753"/>
      <c r="BU7753"/>
      <c r="BV7753"/>
      <c r="BW7753"/>
      <c r="BX7753"/>
      <c r="BY7753"/>
      <c r="BZ7753"/>
      <c r="CA7753"/>
      <c r="CB7753"/>
      <c r="CC7753"/>
      <c r="CD7753"/>
      <c r="CE7753"/>
      <c r="CF7753"/>
      <c r="CG7753"/>
      <c r="CH7753"/>
      <c r="CI7753"/>
      <c r="CJ7753"/>
      <c r="CK7753"/>
      <c r="DZJ7753"/>
      <c r="DZK7753"/>
      <c r="DZL7753"/>
      <c r="DZM7753"/>
      <c r="DZN7753"/>
      <c r="DZO7753"/>
      <c r="DZP7753"/>
      <c r="DZQ7753"/>
      <c r="DZR7753"/>
      <c r="DZS7753"/>
      <c r="DZT7753"/>
      <c r="DZU7753"/>
      <c r="DZV7753"/>
      <c r="DZW7753"/>
      <c r="DZX7753"/>
      <c r="DZY7753"/>
      <c r="DZZ7753"/>
      <c r="EAA7753"/>
      <c r="EAB7753"/>
      <c r="EAC7753"/>
      <c r="EAD7753"/>
      <c r="EAE7753"/>
      <c r="EAF7753"/>
      <c r="EAG7753"/>
      <c r="EAH7753"/>
    </row>
    <row r="7754" spans="38:89 3390:3414" x14ac:dyDescent="0.3"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  <c r="BE7754"/>
      <c r="BF7754"/>
      <c r="BG7754"/>
      <c r="BH7754"/>
      <c r="BI7754"/>
      <c r="BJ7754"/>
      <c r="BK7754"/>
      <c r="BL7754"/>
      <c r="BM7754"/>
      <c r="BN7754"/>
      <c r="BO7754"/>
      <c r="BP7754"/>
      <c r="BQ7754"/>
      <c r="BR7754"/>
      <c r="BS7754"/>
      <c r="BT7754"/>
      <c r="BU7754"/>
      <c r="BV7754"/>
      <c r="BW7754"/>
      <c r="BX7754"/>
      <c r="BY7754"/>
      <c r="BZ7754"/>
      <c r="CA7754"/>
      <c r="CB7754"/>
      <c r="CC7754"/>
      <c r="CD7754"/>
      <c r="CE7754"/>
      <c r="CF7754"/>
      <c r="CG7754"/>
      <c r="CH7754"/>
      <c r="CI7754"/>
      <c r="CJ7754"/>
      <c r="CK7754"/>
      <c r="DZJ7754"/>
      <c r="DZK7754"/>
      <c r="DZL7754"/>
      <c r="DZM7754"/>
      <c r="DZN7754"/>
      <c r="DZO7754"/>
      <c r="DZP7754"/>
      <c r="DZQ7754"/>
      <c r="DZR7754"/>
      <c r="DZS7754"/>
      <c r="DZT7754"/>
      <c r="DZU7754"/>
      <c r="DZV7754"/>
      <c r="DZW7754"/>
      <c r="DZX7754"/>
      <c r="DZY7754"/>
      <c r="DZZ7754"/>
      <c r="EAA7754"/>
      <c r="EAB7754"/>
      <c r="EAC7754"/>
      <c r="EAD7754"/>
      <c r="EAE7754"/>
      <c r="EAF7754"/>
      <c r="EAG7754"/>
      <c r="EAH7754"/>
    </row>
    <row r="7755" spans="38:89 3390:3414" x14ac:dyDescent="0.3"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  <c r="BE7755"/>
      <c r="BF7755"/>
      <c r="BG7755"/>
      <c r="BH7755"/>
      <c r="BI7755"/>
      <c r="BJ7755"/>
      <c r="BK7755"/>
      <c r="BL7755"/>
      <c r="BM7755"/>
      <c r="BN7755"/>
      <c r="BO7755"/>
      <c r="BP7755"/>
      <c r="BQ7755"/>
      <c r="BR7755"/>
      <c r="BS7755"/>
      <c r="BT7755"/>
      <c r="BU7755"/>
      <c r="BV7755"/>
      <c r="BW7755"/>
      <c r="BX7755"/>
      <c r="BY7755"/>
      <c r="BZ7755"/>
      <c r="CA7755"/>
      <c r="CB7755"/>
      <c r="CC7755"/>
      <c r="CD7755"/>
      <c r="CE7755"/>
      <c r="CF7755"/>
      <c r="CG7755"/>
      <c r="CH7755"/>
      <c r="CI7755"/>
      <c r="CJ7755"/>
      <c r="CK7755"/>
      <c r="DZJ7755"/>
      <c r="DZK7755"/>
      <c r="DZL7755"/>
      <c r="DZM7755"/>
      <c r="DZN7755"/>
      <c r="DZO7755"/>
      <c r="DZP7755"/>
      <c r="DZQ7755"/>
      <c r="DZR7755"/>
      <c r="DZS7755"/>
      <c r="DZT7755"/>
      <c r="DZU7755"/>
      <c r="DZV7755"/>
      <c r="DZW7755"/>
      <c r="DZX7755"/>
      <c r="DZY7755"/>
      <c r="DZZ7755"/>
      <c r="EAA7755"/>
      <c r="EAB7755"/>
      <c r="EAC7755"/>
      <c r="EAD7755"/>
      <c r="EAE7755"/>
      <c r="EAF7755"/>
      <c r="EAG7755"/>
      <c r="EAH7755"/>
    </row>
    <row r="7756" spans="38:89 3390:3414" x14ac:dyDescent="0.3"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  <c r="BE7756"/>
      <c r="BF7756"/>
      <c r="BG7756"/>
      <c r="BH7756"/>
      <c r="BI7756"/>
      <c r="BJ7756"/>
      <c r="BK7756"/>
      <c r="BL7756"/>
      <c r="BM7756"/>
      <c r="BN7756"/>
      <c r="BO7756"/>
      <c r="BP7756"/>
      <c r="BQ7756"/>
      <c r="BR7756"/>
      <c r="BS7756"/>
      <c r="BT7756"/>
      <c r="BU7756"/>
      <c r="BV7756"/>
      <c r="BW7756"/>
      <c r="BX7756"/>
      <c r="BY7756"/>
      <c r="BZ7756"/>
      <c r="CA7756"/>
      <c r="CB7756"/>
      <c r="CC7756"/>
      <c r="CD7756"/>
      <c r="CE7756"/>
      <c r="CF7756"/>
      <c r="CG7756"/>
      <c r="CH7756"/>
      <c r="CI7756"/>
      <c r="CJ7756"/>
      <c r="CK7756"/>
      <c r="DZJ7756"/>
      <c r="DZK7756"/>
      <c r="DZL7756"/>
      <c r="DZM7756"/>
      <c r="DZN7756"/>
      <c r="DZO7756"/>
      <c r="DZP7756"/>
      <c r="DZQ7756"/>
      <c r="DZR7756"/>
      <c r="DZS7756"/>
      <c r="DZT7756"/>
      <c r="DZU7756"/>
      <c r="DZV7756"/>
      <c r="DZW7756"/>
      <c r="DZX7756"/>
      <c r="DZY7756"/>
      <c r="DZZ7756"/>
      <c r="EAA7756"/>
      <c r="EAB7756"/>
      <c r="EAC7756"/>
      <c r="EAD7756"/>
      <c r="EAE7756"/>
      <c r="EAF7756"/>
      <c r="EAG7756"/>
      <c r="EAH7756"/>
    </row>
    <row r="7757" spans="38:89 3390:3414" x14ac:dyDescent="0.3"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  <c r="BE7757"/>
      <c r="BF7757"/>
      <c r="BG7757"/>
      <c r="BH7757"/>
      <c r="BI7757"/>
      <c r="BJ7757"/>
      <c r="BK7757"/>
      <c r="BL7757"/>
      <c r="BM7757"/>
      <c r="BN7757"/>
      <c r="BO7757"/>
      <c r="BP7757"/>
      <c r="BQ7757"/>
      <c r="BR7757"/>
      <c r="BS7757"/>
      <c r="BT7757"/>
      <c r="BU7757"/>
      <c r="BV7757"/>
      <c r="BW7757"/>
      <c r="BX7757"/>
      <c r="BY7757"/>
      <c r="BZ7757"/>
      <c r="CA7757"/>
      <c r="CB7757"/>
      <c r="CC7757"/>
      <c r="CD7757"/>
      <c r="CE7757"/>
      <c r="CF7757"/>
      <c r="CG7757"/>
      <c r="CH7757"/>
      <c r="CI7757"/>
      <c r="CJ7757"/>
      <c r="CK7757"/>
      <c r="DZJ7757"/>
      <c r="DZK7757"/>
      <c r="DZL7757"/>
      <c r="DZM7757"/>
      <c r="DZN7757"/>
      <c r="DZO7757"/>
      <c r="DZP7757"/>
      <c r="DZQ7757"/>
      <c r="DZR7757"/>
      <c r="DZS7757"/>
      <c r="DZT7757"/>
      <c r="DZU7757"/>
      <c r="DZV7757"/>
      <c r="DZW7757"/>
      <c r="DZX7757"/>
      <c r="DZY7757"/>
      <c r="DZZ7757"/>
      <c r="EAA7757"/>
      <c r="EAB7757"/>
      <c r="EAC7757"/>
      <c r="EAD7757"/>
      <c r="EAE7757"/>
      <c r="EAF7757"/>
      <c r="EAG7757"/>
      <c r="EAH7757"/>
    </row>
    <row r="7758" spans="38:89 3390:3414" x14ac:dyDescent="0.3"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  <c r="BE7758"/>
      <c r="BF7758"/>
      <c r="BG7758"/>
      <c r="BH7758"/>
      <c r="BI7758"/>
      <c r="BJ7758"/>
      <c r="BK7758"/>
      <c r="BL7758"/>
      <c r="BM7758"/>
      <c r="BN7758"/>
      <c r="BO7758"/>
      <c r="BP7758"/>
      <c r="BQ7758"/>
      <c r="BR7758"/>
      <c r="BS7758"/>
      <c r="BT7758"/>
      <c r="BU7758"/>
      <c r="BV7758"/>
      <c r="BW7758"/>
      <c r="BX7758"/>
      <c r="BY7758"/>
      <c r="BZ7758"/>
      <c r="CA7758"/>
      <c r="CB7758"/>
      <c r="CC7758"/>
      <c r="CD7758"/>
      <c r="CE7758"/>
      <c r="CF7758"/>
      <c r="CG7758"/>
      <c r="CH7758"/>
      <c r="CI7758"/>
      <c r="CJ7758"/>
      <c r="CK7758"/>
      <c r="DZJ7758"/>
      <c r="DZK7758"/>
      <c r="DZL7758"/>
      <c r="DZM7758"/>
      <c r="DZN7758"/>
      <c r="DZO7758"/>
      <c r="DZP7758"/>
      <c r="DZQ7758"/>
      <c r="DZR7758"/>
      <c r="DZS7758"/>
      <c r="DZT7758"/>
      <c r="DZU7758"/>
      <c r="DZV7758"/>
      <c r="DZW7758"/>
      <c r="DZX7758"/>
      <c r="DZY7758"/>
      <c r="DZZ7758"/>
      <c r="EAA7758"/>
      <c r="EAB7758"/>
      <c r="EAC7758"/>
      <c r="EAD7758"/>
      <c r="EAE7758"/>
      <c r="EAF7758"/>
      <c r="EAG7758"/>
      <c r="EAH7758"/>
    </row>
    <row r="7759" spans="38:89 3390:3414" x14ac:dyDescent="0.3"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  <c r="BE7759"/>
      <c r="BF7759"/>
      <c r="BG7759"/>
      <c r="BH7759"/>
      <c r="BI7759"/>
      <c r="BJ7759"/>
      <c r="BK7759"/>
      <c r="BL7759"/>
      <c r="BM7759"/>
      <c r="BN7759"/>
      <c r="BO7759"/>
      <c r="BP7759"/>
      <c r="BQ7759"/>
      <c r="BR7759"/>
      <c r="BS7759"/>
      <c r="BT7759"/>
      <c r="BU7759"/>
      <c r="BV7759"/>
      <c r="BW7759"/>
      <c r="BX7759"/>
      <c r="BY7759"/>
      <c r="BZ7759"/>
      <c r="CA7759"/>
      <c r="CB7759"/>
      <c r="CC7759"/>
      <c r="CD7759"/>
      <c r="CE7759"/>
      <c r="CF7759"/>
      <c r="CG7759"/>
      <c r="CH7759"/>
      <c r="CI7759"/>
      <c r="CJ7759"/>
      <c r="CK7759"/>
      <c r="DZJ7759"/>
      <c r="DZK7759"/>
      <c r="DZL7759"/>
      <c r="DZM7759"/>
      <c r="DZN7759"/>
      <c r="DZO7759"/>
      <c r="DZP7759"/>
      <c r="DZQ7759"/>
      <c r="DZR7759"/>
      <c r="DZS7759"/>
      <c r="DZT7759"/>
      <c r="DZU7759"/>
      <c r="DZV7759"/>
      <c r="DZW7759"/>
      <c r="DZX7759"/>
      <c r="DZY7759"/>
      <c r="DZZ7759"/>
      <c r="EAA7759"/>
      <c r="EAB7759"/>
      <c r="EAC7759"/>
      <c r="EAD7759"/>
      <c r="EAE7759"/>
      <c r="EAF7759"/>
      <c r="EAG7759"/>
      <c r="EAH7759"/>
    </row>
    <row r="7760" spans="38:89 3390:3414" x14ac:dyDescent="0.3"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  <c r="BE7760"/>
      <c r="BF7760"/>
      <c r="BG7760"/>
      <c r="BH7760"/>
      <c r="BI7760"/>
      <c r="BJ7760"/>
      <c r="BK7760"/>
      <c r="BL7760"/>
      <c r="BM7760"/>
      <c r="BN7760"/>
      <c r="BO7760"/>
      <c r="BP7760"/>
      <c r="BQ7760"/>
      <c r="BR7760"/>
      <c r="BS7760"/>
      <c r="BT7760"/>
      <c r="BU7760"/>
      <c r="BV7760"/>
      <c r="BW7760"/>
      <c r="BX7760"/>
      <c r="BY7760"/>
      <c r="BZ7760"/>
      <c r="CA7760"/>
      <c r="CB7760"/>
      <c r="CC7760"/>
      <c r="CD7760"/>
      <c r="CE7760"/>
      <c r="CF7760"/>
      <c r="CG7760"/>
      <c r="CH7760"/>
      <c r="CI7760"/>
      <c r="CJ7760"/>
      <c r="CK7760"/>
      <c r="DZJ7760"/>
      <c r="DZK7760"/>
      <c r="DZL7760"/>
      <c r="DZM7760"/>
      <c r="DZN7760"/>
      <c r="DZO7760"/>
      <c r="DZP7760"/>
      <c r="DZQ7760"/>
      <c r="DZR7760"/>
      <c r="DZS7760"/>
      <c r="DZT7760"/>
      <c r="DZU7760"/>
      <c r="DZV7760"/>
      <c r="DZW7760"/>
      <c r="DZX7760"/>
      <c r="DZY7760"/>
      <c r="DZZ7760"/>
      <c r="EAA7760"/>
      <c r="EAB7760"/>
      <c r="EAC7760"/>
      <c r="EAD7760"/>
      <c r="EAE7760"/>
      <c r="EAF7760"/>
      <c r="EAG7760"/>
      <c r="EAH7760"/>
    </row>
    <row r="7761" spans="38:89 3390:3414" x14ac:dyDescent="0.3"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  <c r="BE7761"/>
      <c r="BF7761"/>
      <c r="BG7761"/>
      <c r="BH7761"/>
      <c r="BI7761"/>
      <c r="BJ7761"/>
      <c r="BK7761"/>
      <c r="BL7761"/>
      <c r="BM7761"/>
      <c r="BN7761"/>
      <c r="BO7761"/>
      <c r="BP7761"/>
      <c r="BQ7761"/>
      <c r="BR7761"/>
      <c r="BS7761"/>
      <c r="BT7761"/>
      <c r="BU7761"/>
      <c r="BV7761"/>
      <c r="BW7761"/>
      <c r="BX7761"/>
      <c r="BY7761"/>
      <c r="BZ7761"/>
      <c r="CA7761"/>
      <c r="CB7761"/>
      <c r="CC7761"/>
      <c r="CD7761"/>
      <c r="CE7761"/>
      <c r="CF7761"/>
      <c r="CG7761"/>
      <c r="CH7761"/>
      <c r="CI7761"/>
      <c r="CJ7761"/>
      <c r="CK7761"/>
      <c r="DZJ7761"/>
      <c r="DZK7761"/>
      <c r="DZL7761"/>
      <c r="DZM7761"/>
      <c r="DZN7761"/>
      <c r="DZO7761"/>
      <c r="DZP7761"/>
      <c r="DZQ7761"/>
      <c r="DZR7761"/>
      <c r="DZS7761"/>
      <c r="DZT7761"/>
      <c r="DZU7761"/>
      <c r="DZV7761"/>
      <c r="DZW7761"/>
      <c r="DZX7761"/>
      <c r="DZY7761"/>
      <c r="DZZ7761"/>
      <c r="EAA7761"/>
      <c r="EAB7761"/>
      <c r="EAC7761"/>
      <c r="EAD7761"/>
      <c r="EAE7761"/>
      <c r="EAF7761"/>
      <c r="EAG7761"/>
      <c r="EAH7761"/>
    </row>
    <row r="7762" spans="38:89 3390:3414" x14ac:dyDescent="0.3"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  <c r="BE7762"/>
      <c r="BF7762"/>
      <c r="BG7762"/>
      <c r="BH7762"/>
      <c r="BI7762"/>
      <c r="BJ7762"/>
      <c r="BK7762"/>
      <c r="BL7762"/>
      <c r="BM7762"/>
      <c r="BN7762"/>
      <c r="BO7762"/>
      <c r="BP7762"/>
      <c r="BQ7762"/>
      <c r="BR7762"/>
      <c r="BS7762"/>
      <c r="BT7762"/>
      <c r="BU7762"/>
      <c r="BV7762"/>
      <c r="BW7762"/>
      <c r="BX7762"/>
      <c r="BY7762"/>
      <c r="BZ7762"/>
      <c r="CA7762"/>
      <c r="CB7762"/>
      <c r="CC7762"/>
      <c r="CD7762"/>
      <c r="CE7762"/>
      <c r="CF7762"/>
      <c r="CG7762"/>
      <c r="CH7762"/>
      <c r="CI7762"/>
      <c r="CJ7762"/>
      <c r="CK7762"/>
      <c r="DZJ7762"/>
      <c r="DZK7762"/>
      <c r="DZL7762"/>
      <c r="DZM7762"/>
      <c r="DZN7762"/>
      <c r="DZO7762"/>
      <c r="DZP7762"/>
      <c r="DZQ7762"/>
      <c r="DZR7762"/>
      <c r="DZS7762"/>
      <c r="DZT7762"/>
      <c r="DZU7762"/>
      <c r="DZV7762"/>
      <c r="DZW7762"/>
      <c r="DZX7762"/>
      <c r="DZY7762"/>
      <c r="DZZ7762"/>
      <c r="EAA7762"/>
      <c r="EAB7762"/>
      <c r="EAC7762"/>
      <c r="EAD7762"/>
      <c r="EAE7762"/>
      <c r="EAF7762"/>
      <c r="EAG7762"/>
      <c r="EAH7762"/>
    </row>
    <row r="7763" spans="38:89 3390:3414" x14ac:dyDescent="0.3"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  <c r="BE7763"/>
      <c r="BF7763"/>
      <c r="BG7763"/>
      <c r="BH7763"/>
      <c r="BI7763"/>
      <c r="BJ7763"/>
      <c r="BK7763"/>
      <c r="BL7763"/>
      <c r="BM7763"/>
      <c r="BN7763"/>
      <c r="BO7763"/>
      <c r="BP7763"/>
      <c r="BQ7763"/>
      <c r="BR7763"/>
      <c r="BS7763"/>
      <c r="BT7763"/>
      <c r="BU7763"/>
      <c r="BV7763"/>
      <c r="BW7763"/>
      <c r="BX7763"/>
      <c r="BY7763"/>
      <c r="BZ7763"/>
      <c r="CA7763"/>
      <c r="CB7763"/>
      <c r="CC7763"/>
      <c r="CD7763"/>
      <c r="CE7763"/>
      <c r="CF7763"/>
      <c r="CG7763"/>
      <c r="CH7763"/>
      <c r="CI7763"/>
      <c r="CJ7763"/>
      <c r="CK7763"/>
      <c r="DZJ7763"/>
      <c r="DZK7763"/>
      <c r="DZL7763"/>
      <c r="DZM7763"/>
      <c r="DZN7763"/>
      <c r="DZO7763"/>
      <c r="DZP7763"/>
      <c r="DZQ7763"/>
      <c r="DZR7763"/>
      <c r="DZS7763"/>
      <c r="DZT7763"/>
      <c r="DZU7763"/>
      <c r="DZV7763"/>
      <c r="DZW7763"/>
      <c r="DZX7763"/>
      <c r="DZY7763"/>
      <c r="DZZ7763"/>
      <c r="EAA7763"/>
      <c r="EAB7763"/>
      <c r="EAC7763"/>
      <c r="EAD7763"/>
      <c r="EAE7763"/>
      <c r="EAF7763"/>
      <c r="EAG7763"/>
      <c r="EAH7763"/>
    </row>
    <row r="7764" spans="38:89 3390:3414" x14ac:dyDescent="0.3"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  <c r="BE7764"/>
      <c r="BF7764"/>
      <c r="BG7764"/>
      <c r="BH7764"/>
      <c r="BI7764"/>
      <c r="BJ7764"/>
      <c r="BK7764"/>
      <c r="BL7764"/>
      <c r="BM7764"/>
      <c r="BN7764"/>
      <c r="BO7764"/>
      <c r="BP7764"/>
      <c r="BQ7764"/>
      <c r="BR7764"/>
      <c r="BS7764"/>
      <c r="BT7764"/>
      <c r="BU7764"/>
      <c r="BV7764"/>
      <c r="BW7764"/>
      <c r="BX7764"/>
      <c r="BY7764"/>
      <c r="BZ7764"/>
      <c r="CA7764"/>
      <c r="CB7764"/>
      <c r="CC7764"/>
      <c r="CD7764"/>
      <c r="CE7764"/>
      <c r="CF7764"/>
      <c r="CG7764"/>
      <c r="CH7764"/>
      <c r="CI7764"/>
      <c r="CJ7764"/>
      <c r="CK7764"/>
      <c r="DZJ7764"/>
      <c r="DZK7764"/>
      <c r="DZL7764"/>
      <c r="DZM7764"/>
      <c r="DZN7764"/>
      <c r="DZO7764"/>
      <c r="DZP7764"/>
      <c r="DZQ7764"/>
      <c r="DZR7764"/>
      <c r="DZS7764"/>
      <c r="DZT7764"/>
      <c r="DZU7764"/>
      <c r="DZV7764"/>
      <c r="DZW7764"/>
      <c r="DZX7764"/>
      <c r="DZY7764"/>
      <c r="DZZ7764"/>
      <c r="EAA7764"/>
      <c r="EAB7764"/>
      <c r="EAC7764"/>
      <c r="EAD7764"/>
      <c r="EAE7764"/>
      <c r="EAF7764"/>
      <c r="EAG7764"/>
      <c r="EAH7764"/>
    </row>
    <row r="7765" spans="38:89 3390:3414" x14ac:dyDescent="0.3"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  <c r="BE7765"/>
      <c r="BF7765"/>
      <c r="BG7765"/>
      <c r="BH7765"/>
      <c r="BI7765"/>
      <c r="BJ7765"/>
      <c r="BK7765"/>
      <c r="BL7765"/>
      <c r="BM7765"/>
      <c r="BN7765"/>
      <c r="BO7765"/>
      <c r="BP7765"/>
      <c r="BQ7765"/>
      <c r="BR7765"/>
      <c r="BS7765"/>
      <c r="BT7765"/>
      <c r="BU7765"/>
      <c r="BV7765"/>
      <c r="BW7765"/>
      <c r="BX7765"/>
      <c r="BY7765"/>
      <c r="BZ7765"/>
      <c r="CA7765"/>
      <c r="CB7765"/>
      <c r="CC7765"/>
      <c r="CD7765"/>
      <c r="CE7765"/>
      <c r="CF7765"/>
      <c r="CG7765"/>
      <c r="CH7765"/>
      <c r="CI7765"/>
      <c r="CJ7765"/>
      <c r="CK7765"/>
      <c r="DZJ7765"/>
      <c r="DZK7765"/>
      <c r="DZL7765"/>
      <c r="DZM7765"/>
      <c r="DZN7765"/>
      <c r="DZO7765"/>
      <c r="DZP7765"/>
      <c r="DZQ7765"/>
      <c r="DZR7765"/>
      <c r="DZS7765"/>
      <c r="DZT7765"/>
      <c r="DZU7765"/>
      <c r="DZV7765"/>
      <c r="DZW7765"/>
      <c r="DZX7765"/>
      <c r="DZY7765"/>
      <c r="DZZ7765"/>
      <c r="EAA7765"/>
      <c r="EAB7765"/>
      <c r="EAC7765"/>
      <c r="EAD7765"/>
      <c r="EAE7765"/>
      <c r="EAF7765"/>
      <c r="EAG7765"/>
      <c r="EAH7765"/>
    </row>
    <row r="7766" spans="38:89 3390:3414" x14ac:dyDescent="0.3"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  <c r="BE7766"/>
      <c r="BF7766"/>
      <c r="BG7766"/>
      <c r="BH7766"/>
      <c r="BI7766"/>
      <c r="BJ7766"/>
      <c r="BK7766"/>
      <c r="BL7766"/>
      <c r="BM7766"/>
      <c r="BN7766"/>
      <c r="BO7766"/>
      <c r="BP7766"/>
      <c r="BQ7766"/>
      <c r="BR7766"/>
      <c r="BS7766"/>
      <c r="BT7766"/>
      <c r="BU7766"/>
      <c r="BV7766"/>
      <c r="BW7766"/>
      <c r="BX7766"/>
      <c r="BY7766"/>
      <c r="BZ7766"/>
      <c r="CA7766"/>
      <c r="CB7766"/>
      <c r="CC7766"/>
      <c r="CD7766"/>
      <c r="CE7766"/>
      <c r="CF7766"/>
      <c r="CG7766"/>
      <c r="CH7766"/>
      <c r="CI7766"/>
      <c r="CJ7766"/>
      <c r="CK7766"/>
      <c r="DZJ7766"/>
      <c r="DZK7766"/>
      <c r="DZL7766"/>
      <c r="DZM7766"/>
      <c r="DZN7766"/>
      <c r="DZO7766"/>
      <c r="DZP7766"/>
      <c r="DZQ7766"/>
      <c r="DZR7766"/>
      <c r="DZS7766"/>
      <c r="DZT7766"/>
      <c r="DZU7766"/>
      <c r="DZV7766"/>
      <c r="DZW7766"/>
      <c r="DZX7766"/>
      <c r="DZY7766"/>
      <c r="DZZ7766"/>
      <c r="EAA7766"/>
      <c r="EAB7766"/>
      <c r="EAC7766"/>
      <c r="EAD7766"/>
      <c r="EAE7766"/>
      <c r="EAF7766"/>
      <c r="EAG7766"/>
      <c r="EAH7766"/>
    </row>
    <row r="7767" spans="38:89 3390:3414" x14ac:dyDescent="0.3"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  <c r="BE7767"/>
      <c r="BF7767"/>
      <c r="BG7767"/>
      <c r="BH7767"/>
      <c r="BI7767"/>
      <c r="BJ7767"/>
      <c r="BK7767"/>
      <c r="BL7767"/>
      <c r="BM7767"/>
      <c r="BN7767"/>
      <c r="BO7767"/>
      <c r="BP7767"/>
      <c r="BQ7767"/>
      <c r="BR7767"/>
      <c r="BS7767"/>
      <c r="BT7767"/>
      <c r="BU7767"/>
      <c r="BV7767"/>
      <c r="BW7767"/>
      <c r="BX7767"/>
      <c r="BY7767"/>
      <c r="BZ7767"/>
      <c r="CA7767"/>
      <c r="CB7767"/>
      <c r="CC7767"/>
      <c r="CD7767"/>
      <c r="CE7767"/>
      <c r="CF7767"/>
      <c r="CG7767"/>
      <c r="CH7767"/>
      <c r="CI7767"/>
      <c r="CJ7767"/>
      <c r="CK7767"/>
      <c r="DZJ7767"/>
      <c r="DZK7767"/>
      <c r="DZL7767"/>
      <c r="DZM7767"/>
      <c r="DZN7767"/>
      <c r="DZO7767"/>
      <c r="DZP7767"/>
      <c r="DZQ7767"/>
      <c r="DZR7767"/>
      <c r="DZS7767"/>
      <c r="DZT7767"/>
      <c r="DZU7767"/>
      <c r="DZV7767"/>
      <c r="DZW7767"/>
      <c r="DZX7767"/>
      <c r="DZY7767"/>
      <c r="DZZ7767"/>
      <c r="EAA7767"/>
      <c r="EAB7767"/>
      <c r="EAC7767"/>
      <c r="EAD7767"/>
      <c r="EAE7767"/>
      <c r="EAF7767"/>
      <c r="EAG7767"/>
      <c r="EAH7767"/>
    </row>
    <row r="7768" spans="38:89 3390:3414" x14ac:dyDescent="0.3"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  <c r="BE7768"/>
      <c r="BF7768"/>
      <c r="BG7768"/>
      <c r="BH7768"/>
      <c r="BI7768"/>
      <c r="BJ7768"/>
      <c r="BK7768"/>
      <c r="BL7768"/>
      <c r="BM7768"/>
      <c r="BN7768"/>
      <c r="BO7768"/>
      <c r="BP7768"/>
      <c r="BQ7768"/>
      <c r="BR7768"/>
      <c r="BS7768"/>
      <c r="BT7768"/>
      <c r="BU7768"/>
      <c r="BV7768"/>
      <c r="BW7768"/>
      <c r="BX7768"/>
      <c r="BY7768"/>
      <c r="BZ7768"/>
      <c r="CA7768"/>
      <c r="CB7768"/>
      <c r="CC7768"/>
      <c r="CD7768"/>
      <c r="CE7768"/>
      <c r="CF7768"/>
      <c r="CG7768"/>
      <c r="CH7768"/>
      <c r="CI7768"/>
      <c r="CJ7768"/>
      <c r="CK7768"/>
      <c r="DZJ7768"/>
      <c r="DZK7768"/>
      <c r="DZL7768"/>
      <c r="DZM7768"/>
      <c r="DZN7768"/>
      <c r="DZO7768"/>
      <c r="DZP7768"/>
      <c r="DZQ7768"/>
      <c r="DZR7768"/>
      <c r="DZS7768"/>
      <c r="DZT7768"/>
      <c r="DZU7768"/>
      <c r="DZV7768"/>
      <c r="DZW7768"/>
      <c r="DZX7768"/>
      <c r="DZY7768"/>
      <c r="DZZ7768"/>
      <c r="EAA7768"/>
      <c r="EAB7768"/>
      <c r="EAC7768"/>
      <c r="EAD7768"/>
      <c r="EAE7768"/>
      <c r="EAF7768"/>
      <c r="EAG7768"/>
      <c r="EAH7768"/>
    </row>
    <row r="7769" spans="38:89 3390:3414" x14ac:dyDescent="0.3"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  <c r="BE7769"/>
      <c r="BF7769"/>
      <c r="BG7769"/>
      <c r="BH7769"/>
      <c r="BI7769"/>
      <c r="BJ7769"/>
      <c r="BK7769"/>
      <c r="BL7769"/>
      <c r="BM7769"/>
      <c r="BN7769"/>
      <c r="BO7769"/>
      <c r="BP7769"/>
      <c r="BQ7769"/>
      <c r="BR7769"/>
      <c r="BS7769"/>
      <c r="BT7769"/>
      <c r="BU7769"/>
      <c r="BV7769"/>
      <c r="BW7769"/>
      <c r="BX7769"/>
      <c r="BY7769"/>
      <c r="BZ7769"/>
      <c r="CA7769"/>
      <c r="CB7769"/>
      <c r="CC7769"/>
      <c r="CD7769"/>
      <c r="CE7769"/>
      <c r="CF7769"/>
      <c r="CG7769"/>
      <c r="CH7769"/>
      <c r="CI7769"/>
      <c r="CJ7769"/>
      <c r="CK7769"/>
      <c r="DZJ7769"/>
      <c r="DZK7769"/>
      <c r="DZL7769"/>
      <c r="DZM7769"/>
      <c r="DZN7769"/>
      <c r="DZO7769"/>
      <c r="DZP7769"/>
      <c r="DZQ7769"/>
      <c r="DZR7769"/>
      <c r="DZS7769"/>
      <c r="DZT7769"/>
      <c r="DZU7769"/>
      <c r="DZV7769"/>
      <c r="DZW7769"/>
      <c r="DZX7769"/>
      <c r="DZY7769"/>
      <c r="DZZ7769"/>
      <c r="EAA7769"/>
      <c r="EAB7769"/>
      <c r="EAC7769"/>
      <c r="EAD7769"/>
      <c r="EAE7769"/>
      <c r="EAF7769"/>
      <c r="EAG7769"/>
      <c r="EAH7769"/>
    </row>
    <row r="7770" spans="38:89 3390:3414" x14ac:dyDescent="0.3"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  <c r="BE7770"/>
      <c r="BF7770"/>
      <c r="BG7770"/>
      <c r="BH7770"/>
      <c r="BI7770"/>
      <c r="BJ7770"/>
      <c r="BK7770"/>
      <c r="BL7770"/>
      <c r="BM7770"/>
      <c r="BN7770"/>
      <c r="BO7770"/>
      <c r="BP7770"/>
      <c r="BQ7770"/>
      <c r="BR7770"/>
      <c r="BS7770"/>
      <c r="BT7770"/>
      <c r="BU7770"/>
      <c r="BV7770"/>
      <c r="BW7770"/>
      <c r="BX7770"/>
      <c r="BY7770"/>
      <c r="BZ7770"/>
      <c r="CA7770"/>
      <c r="CB7770"/>
      <c r="CC7770"/>
      <c r="CD7770"/>
      <c r="CE7770"/>
      <c r="CF7770"/>
      <c r="CG7770"/>
      <c r="CH7770"/>
      <c r="CI7770"/>
      <c r="CJ7770"/>
      <c r="CK7770"/>
      <c r="DZJ7770"/>
      <c r="DZK7770"/>
      <c r="DZL7770"/>
      <c r="DZM7770"/>
      <c r="DZN7770"/>
      <c r="DZO7770"/>
      <c r="DZP7770"/>
      <c r="DZQ7770"/>
      <c r="DZR7770"/>
      <c r="DZS7770"/>
      <c r="DZT7770"/>
      <c r="DZU7770"/>
      <c r="DZV7770"/>
      <c r="DZW7770"/>
      <c r="DZX7770"/>
      <c r="DZY7770"/>
      <c r="DZZ7770"/>
      <c r="EAA7770"/>
      <c r="EAB7770"/>
      <c r="EAC7770"/>
      <c r="EAD7770"/>
      <c r="EAE7770"/>
      <c r="EAF7770"/>
      <c r="EAG7770"/>
      <c r="EAH7770"/>
    </row>
    <row r="7771" spans="38:89 3390:3414" x14ac:dyDescent="0.3"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  <c r="BE7771"/>
      <c r="BF7771"/>
      <c r="BG7771"/>
      <c r="BH7771"/>
      <c r="BI7771"/>
      <c r="BJ7771"/>
      <c r="BK7771"/>
      <c r="BL7771"/>
      <c r="BM7771"/>
      <c r="BN7771"/>
      <c r="BO7771"/>
      <c r="BP7771"/>
      <c r="BQ7771"/>
      <c r="BR7771"/>
      <c r="BS7771"/>
      <c r="BT7771"/>
      <c r="BU7771"/>
      <c r="BV7771"/>
      <c r="BW7771"/>
      <c r="BX7771"/>
      <c r="BY7771"/>
      <c r="BZ7771"/>
      <c r="CA7771"/>
      <c r="CB7771"/>
      <c r="CC7771"/>
      <c r="CD7771"/>
      <c r="CE7771"/>
      <c r="CF7771"/>
      <c r="CG7771"/>
      <c r="CH7771"/>
      <c r="CI7771"/>
      <c r="CJ7771"/>
      <c r="CK7771"/>
      <c r="DZJ7771"/>
      <c r="DZK7771"/>
      <c r="DZL7771"/>
      <c r="DZM7771"/>
      <c r="DZN7771"/>
      <c r="DZO7771"/>
      <c r="DZP7771"/>
      <c r="DZQ7771"/>
      <c r="DZR7771"/>
      <c r="DZS7771"/>
      <c r="DZT7771"/>
      <c r="DZU7771"/>
      <c r="DZV7771"/>
      <c r="DZW7771"/>
      <c r="DZX7771"/>
      <c r="DZY7771"/>
      <c r="DZZ7771"/>
      <c r="EAA7771"/>
      <c r="EAB7771"/>
      <c r="EAC7771"/>
      <c r="EAD7771"/>
      <c r="EAE7771"/>
      <c r="EAF7771"/>
      <c r="EAG7771"/>
      <c r="EAH7771"/>
    </row>
    <row r="7772" spans="38:89 3390:3414" x14ac:dyDescent="0.3"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  <c r="BE7772"/>
      <c r="BF7772"/>
      <c r="BG7772"/>
      <c r="BH7772"/>
      <c r="BI7772"/>
      <c r="BJ7772"/>
      <c r="BK7772"/>
      <c r="BL7772"/>
      <c r="BM7772"/>
      <c r="BN7772"/>
      <c r="BO7772"/>
      <c r="BP7772"/>
      <c r="BQ7772"/>
      <c r="BR7772"/>
      <c r="BS7772"/>
      <c r="BT7772"/>
      <c r="BU7772"/>
      <c r="BV7772"/>
      <c r="BW7772"/>
      <c r="BX7772"/>
      <c r="BY7772"/>
      <c r="BZ7772"/>
      <c r="CA7772"/>
      <c r="CB7772"/>
      <c r="CC7772"/>
      <c r="CD7772"/>
      <c r="CE7772"/>
      <c r="CF7772"/>
      <c r="CG7772"/>
      <c r="CH7772"/>
      <c r="CI7772"/>
      <c r="CJ7772"/>
      <c r="CK7772"/>
      <c r="DZJ7772"/>
      <c r="DZK7772"/>
      <c r="DZL7772"/>
      <c r="DZM7772"/>
      <c r="DZN7772"/>
      <c r="DZO7772"/>
      <c r="DZP7772"/>
      <c r="DZQ7772"/>
      <c r="DZR7772"/>
      <c r="DZS7772"/>
      <c r="DZT7772"/>
      <c r="DZU7772"/>
      <c r="DZV7772"/>
      <c r="DZW7772"/>
      <c r="DZX7772"/>
      <c r="DZY7772"/>
      <c r="DZZ7772"/>
      <c r="EAA7772"/>
      <c r="EAB7772"/>
      <c r="EAC7772"/>
      <c r="EAD7772"/>
      <c r="EAE7772"/>
      <c r="EAF7772"/>
      <c r="EAG7772"/>
      <c r="EAH7772"/>
    </row>
    <row r="7773" spans="38:89 3390:3414" x14ac:dyDescent="0.3"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  <c r="BE7773"/>
      <c r="BF7773"/>
      <c r="BG7773"/>
      <c r="BH7773"/>
      <c r="BI7773"/>
      <c r="BJ7773"/>
      <c r="BK7773"/>
      <c r="BL7773"/>
      <c r="BM7773"/>
      <c r="BN7773"/>
      <c r="BO7773"/>
      <c r="BP7773"/>
      <c r="BQ7773"/>
      <c r="BR7773"/>
      <c r="BS7773"/>
      <c r="BT7773"/>
      <c r="BU7773"/>
      <c r="BV7773"/>
      <c r="BW7773"/>
      <c r="BX7773"/>
      <c r="BY7773"/>
      <c r="BZ7773"/>
      <c r="CA7773"/>
      <c r="CB7773"/>
      <c r="CC7773"/>
      <c r="CD7773"/>
      <c r="CE7773"/>
      <c r="CF7773"/>
      <c r="CG7773"/>
      <c r="CH7773"/>
      <c r="CI7773"/>
      <c r="CJ7773"/>
      <c r="CK7773"/>
      <c r="DZJ7773"/>
      <c r="DZK7773"/>
      <c r="DZL7773"/>
      <c r="DZM7773"/>
      <c r="DZN7773"/>
      <c r="DZO7773"/>
      <c r="DZP7773"/>
      <c r="DZQ7773"/>
      <c r="DZR7773"/>
      <c r="DZS7773"/>
      <c r="DZT7773"/>
      <c r="DZU7773"/>
      <c r="DZV7773"/>
      <c r="DZW7773"/>
      <c r="DZX7773"/>
      <c r="DZY7773"/>
      <c r="DZZ7773"/>
      <c r="EAA7773"/>
      <c r="EAB7773"/>
      <c r="EAC7773"/>
      <c r="EAD7773"/>
      <c r="EAE7773"/>
      <c r="EAF7773"/>
      <c r="EAG7773"/>
      <c r="EAH7773"/>
    </row>
    <row r="7774" spans="38:89 3390:3414" x14ac:dyDescent="0.3"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  <c r="BE7774"/>
      <c r="BF7774"/>
      <c r="BG7774"/>
      <c r="BH7774"/>
      <c r="BI7774"/>
      <c r="BJ7774"/>
      <c r="BK7774"/>
      <c r="BL7774"/>
      <c r="BM7774"/>
      <c r="BN7774"/>
      <c r="BO7774"/>
      <c r="BP7774"/>
      <c r="BQ7774"/>
      <c r="BR7774"/>
      <c r="BS7774"/>
      <c r="BT7774"/>
      <c r="BU7774"/>
      <c r="BV7774"/>
      <c r="BW7774"/>
      <c r="BX7774"/>
      <c r="BY7774"/>
      <c r="BZ7774"/>
      <c r="CA7774"/>
      <c r="CB7774"/>
      <c r="CC7774"/>
      <c r="CD7774"/>
      <c r="CE7774"/>
      <c r="CF7774"/>
      <c r="CG7774"/>
      <c r="CH7774"/>
      <c r="CI7774"/>
      <c r="CJ7774"/>
      <c r="CK7774"/>
      <c r="DZJ7774"/>
      <c r="DZK7774"/>
      <c r="DZL7774"/>
      <c r="DZM7774"/>
      <c r="DZN7774"/>
      <c r="DZO7774"/>
      <c r="DZP7774"/>
      <c r="DZQ7774"/>
      <c r="DZR7774"/>
      <c r="DZS7774"/>
      <c r="DZT7774"/>
      <c r="DZU7774"/>
      <c r="DZV7774"/>
      <c r="DZW7774"/>
      <c r="DZX7774"/>
      <c r="DZY7774"/>
      <c r="DZZ7774"/>
      <c r="EAA7774"/>
      <c r="EAB7774"/>
      <c r="EAC7774"/>
      <c r="EAD7774"/>
      <c r="EAE7774"/>
      <c r="EAF7774"/>
      <c r="EAG7774"/>
      <c r="EAH7774"/>
    </row>
    <row r="7775" spans="38:89 3390:3414" x14ac:dyDescent="0.3"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  <c r="BE7775"/>
      <c r="BF7775"/>
      <c r="BG7775"/>
      <c r="BH7775"/>
      <c r="BI7775"/>
      <c r="BJ7775"/>
      <c r="BK7775"/>
      <c r="BL7775"/>
      <c r="BM7775"/>
      <c r="BN7775"/>
      <c r="BO7775"/>
      <c r="BP7775"/>
      <c r="BQ7775"/>
      <c r="BR7775"/>
      <c r="BS7775"/>
      <c r="BT7775"/>
      <c r="BU7775"/>
      <c r="BV7775"/>
      <c r="BW7775"/>
      <c r="BX7775"/>
      <c r="BY7775"/>
      <c r="BZ7775"/>
      <c r="CA7775"/>
      <c r="CB7775"/>
      <c r="CC7775"/>
      <c r="CD7775"/>
      <c r="CE7775"/>
      <c r="CF7775"/>
      <c r="CG7775"/>
      <c r="CH7775"/>
      <c r="CI7775"/>
      <c r="CJ7775"/>
      <c r="CK7775"/>
      <c r="DZJ7775"/>
      <c r="DZK7775"/>
      <c r="DZL7775"/>
      <c r="DZM7775"/>
      <c r="DZN7775"/>
      <c r="DZO7775"/>
      <c r="DZP7775"/>
      <c r="DZQ7775"/>
      <c r="DZR7775"/>
      <c r="DZS7775"/>
      <c r="DZT7775"/>
      <c r="DZU7775"/>
      <c r="DZV7775"/>
      <c r="DZW7775"/>
      <c r="DZX7775"/>
      <c r="DZY7775"/>
      <c r="DZZ7775"/>
      <c r="EAA7775"/>
      <c r="EAB7775"/>
      <c r="EAC7775"/>
      <c r="EAD7775"/>
      <c r="EAE7775"/>
      <c r="EAF7775"/>
      <c r="EAG7775"/>
      <c r="EAH7775"/>
    </row>
    <row r="7776" spans="38:89 3390:3414" x14ac:dyDescent="0.3"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  <c r="BE7776"/>
      <c r="BF7776"/>
      <c r="BG7776"/>
      <c r="BH7776"/>
      <c r="BI7776"/>
      <c r="BJ7776"/>
      <c r="BK7776"/>
      <c r="BL7776"/>
      <c r="BM7776"/>
      <c r="BN7776"/>
      <c r="BO7776"/>
      <c r="BP7776"/>
      <c r="BQ7776"/>
      <c r="BR7776"/>
      <c r="BS7776"/>
      <c r="BT7776"/>
      <c r="BU7776"/>
      <c r="BV7776"/>
      <c r="BW7776"/>
      <c r="BX7776"/>
      <c r="BY7776"/>
      <c r="BZ7776"/>
      <c r="CA7776"/>
      <c r="CB7776"/>
      <c r="CC7776"/>
      <c r="CD7776"/>
      <c r="CE7776"/>
      <c r="CF7776"/>
      <c r="CG7776"/>
      <c r="CH7776"/>
      <c r="CI7776"/>
      <c r="CJ7776"/>
      <c r="CK7776"/>
      <c r="DZJ7776"/>
      <c r="DZK7776"/>
      <c r="DZL7776"/>
      <c r="DZM7776"/>
      <c r="DZN7776"/>
      <c r="DZO7776"/>
      <c r="DZP7776"/>
      <c r="DZQ7776"/>
      <c r="DZR7776"/>
      <c r="DZS7776"/>
      <c r="DZT7776"/>
      <c r="DZU7776"/>
      <c r="DZV7776"/>
      <c r="DZW7776"/>
      <c r="DZX7776"/>
      <c r="DZY7776"/>
      <c r="DZZ7776"/>
      <c r="EAA7776"/>
      <c r="EAB7776"/>
      <c r="EAC7776"/>
      <c r="EAD7776"/>
      <c r="EAE7776"/>
      <c r="EAF7776"/>
      <c r="EAG7776"/>
      <c r="EAH7776"/>
    </row>
    <row r="7777" spans="38:89 3390:3414" x14ac:dyDescent="0.3"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  <c r="BE7777"/>
      <c r="BF7777"/>
      <c r="BG7777"/>
      <c r="BH7777"/>
      <c r="BI7777"/>
      <c r="BJ7777"/>
      <c r="BK7777"/>
      <c r="BL7777"/>
      <c r="BM7777"/>
      <c r="BN7777"/>
      <c r="BO7777"/>
      <c r="BP7777"/>
      <c r="BQ7777"/>
      <c r="BR7777"/>
      <c r="BS7777"/>
      <c r="BT7777"/>
      <c r="BU7777"/>
      <c r="BV7777"/>
      <c r="BW7777"/>
      <c r="BX7777"/>
      <c r="BY7777"/>
      <c r="BZ7777"/>
      <c r="CA7777"/>
      <c r="CB7777"/>
      <c r="CC7777"/>
      <c r="CD7777"/>
      <c r="CE7777"/>
      <c r="CF7777"/>
      <c r="CG7777"/>
      <c r="CH7777"/>
      <c r="CI7777"/>
      <c r="CJ7777"/>
      <c r="CK7777"/>
      <c r="DZJ7777"/>
      <c r="DZK7777"/>
      <c r="DZL7777"/>
      <c r="DZM7777"/>
      <c r="DZN7777"/>
      <c r="DZO7777"/>
      <c r="DZP7777"/>
      <c r="DZQ7777"/>
      <c r="DZR7777"/>
      <c r="DZS7777"/>
      <c r="DZT7777"/>
      <c r="DZU7777"/>
      <c r="DZV7777"/>
      <c r="DZW7777"/>
      <c r="DZX7777"/>
      <c r="DZY7777"/>
      <c r="DZZ7777"/>
      <c r="EAA7777"/>
      <c r="EAB7777"/>
      <c r="EAC7777"/>
      <c r="EAD7777"/>
      <c r="EAE7777"/>
      <c r="EAF7777"/>
      <c r="EAG7777"/>
      <c r="EAH7777"/>
    </row>
    <row r="7778" spans="38:89 3390:3414" x14ac:dyDescent="0.3"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  <c r="BE7778"/>
      <c r="BF7778"/>
      <c r="BG7778"/>
      <c r="BH7778"/>
      <c r="BI7778"/>
      <c r="BJ7778"/>
      <c r="BK7778"/>
      <c r="BL7778"/>
      <c r="BM7778"/>
      <c r="BN7778"/>
      <c r="BO7778"/>
      <c r="BP7778"/>
      <c r="BQ7778"/>
      <c r="BR7778"/>
      <c r="BS7778"/>
      <c r="BT7778"/>
      <c r="BU7778"/>
      <c r="BV7778"/>
      <c r="BW7778"/>
      <c r="BX7778"/>
      <c r="BY7778"/>
      <c r="BZ7778"/>
      <c r="CA7778"/>
      <c r="CB7778"/>
      <c r="CC7778"/>
      <c r="CD7778"/>
      <c r="CE7778"/>
      <c r="CF7778"/>
      <c r="CG7778"/>
      <c r="CH7778"/>
      <c r="CI7778"/>
      <c r="CJ7778"/>
      <c r="CK7778"/>
      <c r="DZJ7778"/>
      <c r="DZK7778"/>
      <c r="DZL7778"/>
      <c r="DZM7778"/>
      <c r="DZN7778"/>
      <c r="DZO7778"/>
      <c r="DZP7778"/>
      <c r="DZQ7778"/>
      <c r="DZR7778"/>
      <c r="DZS7778"/>
      <c r="DZT7778"/>
      <c r="DZU7778"/>
      <c r="DZV7778"/>
      <c r="DZW7778"/>
      <c r="DZX7778"/>
      <c r="DZY7778"/>
      <c r="DZZ7778"/>
      <c r="EAA7778"/>
      <c r="EAB7778"/>
      <c r="EAC7778"/>
      <c r="EAD7778"/>
      <c r="EAE7778"/>
      <c r="EAF7778"/>
      <c r="EAG7778"/>
      <c r="EAH7778"/>
    </row>
    <row r="7779" spans="38:89 3390:3414" x14ac:dyDescent="0.3"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  <c r="BE7779"/>
      <c r="BF7779"/>
      <c r="BG7779"/>
      <c r="BH7779"/>
      <c r="BI7779"/>
      <c r="BJ7779"/>
      <c r="BK7779"/>
      <c r="BL7779"/>
      <c r="BM7779"/>
      <c r="BN7779"/>
      <c r="BO7779"/>
      <c r="BP7779"/>
      <c r="BQ7779"/>
      <c r="BR7779"/>
      <c r="BS7779"/>
      <c r="BT7779"/>
      <c r="BU7779"/>
      <c r="BV7779"/>
      <c r="BW7779"/>
      <c r="BX7779"/>
      <c r="BY7779"/>
      <c r="BZ7779"/>
      <c r="CA7779"/>
      <c r="CB7779"/>
      <c r="CC7779"/>
      <c r="CD7779"/>
      <c r="CE7779"/>
      <c r="CF7779"/>
      <c r="CG7779"/>
      <c r="CH7779"/>
      <c r="CI7779"/>
      <c r="CJ7779"/>
      <c r="CK7779"/>
      <c r="DZJ7779"/>
      <c r="DZK7779"/>
      <c r="DZL7779"/>
      <c r="DZM7779"/>
      <c r="DZN7779"/>
      <c r="DZO7779"/>
      <c r="DZP7779"/>
      <c r="DZQ7779"/>
      <c r="DZR7779"/>
      <c r="DZS7779"/>
      <c r="DZT7779"/>
      <c r="DZU7779"/>
      <c r="DZV7779"/>
      <c r="DZW7779"/>
      <c r="DZX7779"/>
      <c r="DZY7779"/>
      <c r="DZZ7779"/>
      <c r="EAA7779"/>
      <c r="EAB7779"/>
      <c r="EAC7779"/>
      <c r="EAD7779"/>
      <c r="EAE7779"/>
      <c r="EAF7779"/>
      <c r="EAG7779"/>
      <c r="EAH7779"/>
    </row>
    <row r="7780" spans="38:89 3390:3414" x14ac:dyDescent="0.3"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  <c r="BE7780"/>
      <c r="BF7780"/>
      <c r="BG7780"/>
      <c r="BH7780"/>
      <c r="BI7780"/>
      <c r="BJ7780"/>
      <c r="BK7780"/>
      <c r="BL7780"/>
      <c r="BM7780"/>
      <c r="BN7780"/>
      <c r="BO7780"/>
      <c r="BP7780"/>
      <c r="BQ7780"/>
      <c r="BR7780"/>
      <c r="BS7780"/>
      <c r="BT7780"/>
      <c r="BU7780"/>
      <c r="BV7780"/>
      <c r="BW7780"/>
      <c r="BX7780"/>
      <c r="BY7780"/>
      <c r="BZ7780"/>
      <c r="CA7780"/>
      <c r="CB7780"/>
      <c r="CC7780"/>
      <c r="CD7780"/>
      <c r="CE7780"/>
      <c r="CF7780"/>
      <c r="CG7780"/>
      <c r="CH7780"/>
      <c r="CI7780"/>
      <c r="CJ7780"/>
      <c r="CK7780"/>
      <c r="DZJ7780"/>
      <c r="DZK7780"/>
      <c r="DZL7780"/>
      <c r="DZM7780"/>
      <c r="DZN7780"/>
      <c r="DZO7780"/>
      <c r="DZP7780"/>
      <c r="DZQ7780"/>
      <c r="DZR7780"/>
      <c r="DZS7780"/>
      <c r="DZT7780"/>
      <c r="DZU7780"/>
      <c r="DZV7780"/>
      <c r="DZW7780"/>
      <c r="DZX7780"/>
      <c r="DZY7780"/>
      <c r="DZZ7780"/>
      <c r="EAA7780"/>
      <c r="EAB7780"/>
      <c r="EAC7780"/>
      <c r="EAD7780"/>
      <c r="EAE7780"/>
      <c r="EAF7780"/>
      <c r="EAG7780"/>
      <c r="EAH7780"/>
    </row>
    <row r="7781" spans="38:89 3390:3414" x14ac:dyDescent="0.3"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  <c r="BE7781"/>
      <c r="BF7781"/>
      <c r="BG7781"/>
      <c r="BH7781"/>
      <c r="BI7781"/>
      <c r="BJ7781"/>
      <c r="BK7781"/>
      <c r="BL7781"/>
      <c r="BM7781"/>
      <c r="BN7781"/>
      <c r="BO7781"/>
      <c r="BP7781"/>
      <c r="BQ7781"/>
      <c r="BR7781"/>
      <c r="BS7781"/>
      <c r="BT7781"/>
      <c r="BU7781"/>
      <c r="BV7781"/>
      <c r="BW7781"/>
      <c r="BX7781"/>
      <c r="BY7781"/>
      <c r="BZ7781"/>
      <c r="CA7781"/>
      <c r="CB7781"/>
      <c r="CC7781"/>
      <c r="CD7781"/>
      <c r="CE7781"/>
      <c r="CF7781"/>
      <c r="CG7781"/>
      <c r="CH7781"/>
      <c r="CI7781"/>
      <c r="CJ7781"/>
      <c r="CK7781"/>
      <c r="DZJ7781"/>
      <c r="DZK7781"/>
      <c r="DZL7781"/>
      <c r="DZM7781"/>
      <c r="DZN7781"/>
      <c r="DZO7781"/>
      <c r="DZP7781"/>
      <c r="DZQ7781"/>
      <c r="DZR7781"/>
      <c r="DZS7781"/>
      <c r="DZT7781"/>
      <c r="DZU7781"/>
      <c r="DZV7781"/>
      <c r="DZW7781"/>
      <c r="DZX7781"/>
      <c r="DZY7781"/>
      <c r="DZZ7781"/>
      <c r="EAA7781"/>
      <c r="EAB7781"/>
      <c r="EAC7781"/>
      <c r="EAD7781"/>
      <c r="EAE7781"/>
      <c r="EAF7781"/>
      <c r="EAG7781"/>
      <c r="EAH7781"/>
    </row>
    <row r="7782" spans="38:89 3390:3414" x14ac:dyDescent="0.3"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  <c r="BE7782"/>
      <c r="BF7782"/>
      <c r="BG7782"/>
      <c r="BH7782"/>
      <c r="BI7782"/>
      <c r="BJ7782"/>
      <c r="BK7782"/>
      <c r="BL7782"/>
      <c r="BM7782"/>
      <c r="BN7782"/>
      <c r="BO7782"/>
      <c r="BP7782"/>
      <c r="BQ7782"/>
      <c r="BR7782"/>
      <c r="BS7782"/>
      <c r="BT7782"/>
      <c r="BU7782"/>
      <c r="BV7782"/>
      <c r="BW7782"/>
      <c r="BX7782"/>
      <c r="BY7782"/>
      <c r="BZ7782"/>
      <c r="CA7782"/>
      <c r="CB7782"/>
      <c r="CC7782"/>
      <c r="CD7782"/>
      <c r="CE7782"/>
      <c r="CF7782"/>
      <c r="CG7782"/>
      <c r="CH7782"/>
      <c r="CI7782"/>
      <c r="CJ7782"/>
      <c r="CK7782"/>
      <c r="DZJ7782"/>
      <c r="DZK7782"/>
      <c r="DZL7782"/>
      <c r="DZM7782"/>
      <c r="DZN7782"/>
      <c r="DZO7782"/>
      <c r="DZP7782"/>
      <c r="DZQ7782"/>
      <c r="DZR7782"/>
      <c r="DZS7782"/>
      <c r="DZT7782"/>
      <c r="DZU7782"/>
      <c r="DZV7782"/>
      <c r="DZW7782"/>
      <c r="DZX7782"/>
      <c r="DZY7782"/>
      <c r="DZZ7782"/>
      <c r="EAA7782"/>
      <c r="EAB7782"/>
      <c r="EAC7782"/>
      <c r="EAD7782"/>
      <c r="EAE7782"/>
      <c r="EAF7782"/>
      <c r="EAG7782"/>
      <c r="EAH7782"/>
    </row>
    <row r="7783" spans="38:89 3390:3414" x14ac:dyDescent="0.3"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  <c r="BE7783"/>
      <c r="BF7783"/>
      <c r="BG7783"/>
      <c r="BH7783"/>
      <c r="BI7783"/>
      <c r="BJ7783"/>
      <c r="BK7783"/>
      <c r="BL7783"/>
      <c r="BM7783"/>
      <c r="BN7783"/>
      <c r="BO7783"/>
      <c r="BP7783"/>
      <c r="BQ7783"/>
      <c r="BR7783"/>
      <c r="BS7783"/>
      <c r="BT7783"/>
      <c r="BU7783"/>
      <c r="BV7783"/>
      <c r="BW7783"/>
      <c r="BX7783"/>
      <c r="BY7783"/>
      <c r="BZ7783"/>
      <c r="CA7783"/>
      <c r="CB7783"/>
      <c r="CC7783"/>
      <c r="CD7783"/>
      <c r="CE7783"/>
      <c r="CF7783"/>
      <c r="CG7783"/>
      <c r="CH7783"/>
      <c r="CI7783"/>
      <c r="CJ7783"/>
      <c r="CK7783"/>
      <c r="DZJ7783"/>
      <c r="DZK7783"/>
      <c r="DZL7783"/>
      <c r="DZM7783"/>
      <c r="DZN7783"/>
      <c r="DZO7783"/>
      <c r="DZP7783"/>
      <c r="DZQ7783"/>
      <c r="DZR7783"/>
      <c r="DZS7783"/>
      <c r="DZT7783"/>
      <c r="DZU7783"/>
      <c r="DZV7783"/>
      <c r="DZW7783"/>
      <c r="DZX7783"/>
      <c r="DZY7783"/>
      <c r="DZZ7783"/>
      <c r="EAA7783"/>
      <c r="EAB7783"/>
      <c r="EAC7783"/>
      <c r="EAD7783"/>
      <c r="EAE7783"/>
      <c r="EAF7783"/>
      <c r="EAG7783"/>
      <c r="EAH7783"/>
    </row>
    <row r="7784" spans="38:89 3390:3414" x14ac:dyDescent="0.3"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  <c r="BE7784"/>
      <c r="BF7784"/>
      <c r="BG7784"/>
      <c r="BH7784"/>
      <c r="BI7784"/>
      <c r="BJ7784"/>
      <c r="BK7784"/>
      <c r="BL7784"/>
      <c r="BM7784"/>
      <c r="BN7784"/>
      <c r="BO7784"/>
      <c r="BP7784"/>
      <c r="BQ7784"/>
      <c r="BR7784"/>
      <c r="BS7784"/>
      <c r="BT7784"/>
      <c r="BU7784"/>
      <c r="BV7784"/>
      <c r="BW7784"/>
      <c r="BX7784"/>
      <c r="BY7784"/>
      <c r="BZ7784"/>
      <c r="CA7784"/>
      <c r="CB7784"/>
      <c r="CC7784"/>
      <c r="CD7784"/>
      <c r="CE7784"/>
      <c r="CF7784"/>
      <c r="CG7784"/>
      <c r="CH7784"/>
      <c r="CI7784"/>
      <c r="CJ7784"/>
      <c r="CK7784"/>
      <c r="DZJ7784"/>
      <c r="DZK7784"/>
      <c r="DZL7784"/>
      <c r="DZM7784"/>
      <c r="DZN7784"/>
      <c r="DZO7784"/>
      <c r="DZP7784"/>
      <c r="DZQ7784"/>
      <c r="DZR7784"/>
      <c r="DZS7784"/>
      <c r="DZT7784"/>
      <c r="DZU7784"/>
      <c r="DZV7784"/>
      <c r="DZW7784"/>
      <c r="DZX7784"/>
      <c r="DZY7784"/>
      <c r="DZZ7784"/>
      <c r="EAA7784"/>
      <c r="EAB7784"/>
      <c r="EAC7784"/>
      <c r="EAD7784"/>
      <c r="EAE7784"/>
      <c r="EAF7784"/>
      <c r="EAG7784"/>
      <c r="EAH7784"/>
    </row>
    <row r="7785" spans="38:89 3390:3414" x14ac:dyDescent="0.3"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  <c r="BE7785"/>
      <c r="BF7785"/>
      <c r="BG7785"/>
      <c r="BH7785"/>
      <c r="BI7785"/>
      <c r="BJ7785"/>
      <c r="BK7785"/>
      <c r="BL7785"/>
      <c r="BM7785"/>
      <c r="BN7785"/>
      <c r="BO7785"/>
      <c r="BP7785"/>
      <c r="BQ7785"/>
      <c r="BR7785"/>
      <c r="BS7785"/>
      <c r="BT7785"/>
      <c r="BU7785"/>
      <c r="BV7785"/>
      <c r="BW7785"/>
      <c r="BX7785"/>
      <c r="BY7785"/>
      <c r="BZ7785"/>
      <c r="CA7785"/>
      <c r="CB7785"/>
      <c r="CC7785"/>
      <c r="CD7785"/>
      <c r="CE7785"/>
      <c r="CF7785"/>
      <c r="CG7785"/>
      <c r="CH7785"/>
      <c r="CI7785"/>
      <c r="CJ7785"/>
      <c r="CK7785"/>
      <c r="DZJ7785"/>
      <c r="DZK7785"/>
      <c r="DZL7785"/>
      <c r="DZM7785"/>
      <c r="DZN7785"/>
      <c r="DZO7785"/>
      <c r="DZP7785"/>
      <c r="DZQ7785"/>
      <c r="DZR7785"/>
      <c r="DZS7785"/>
      <c r="DZT7785"/>
      <c r="DZU7785"/>
      <c r="DZV7785"/>
      <c r="DZW7785"/>
      <c r="DZX7785"/>
      <c r="DZY7785"/>
      <c r="DZZ7785"/>
      <c r="EAA7785"/>
      <c r="EAB7785"/>
      <c r="EAC7785"/>
      <c r="EAD7785"/>
      <c r="EAE7785"/>
      <c r="EAF7785"/>
      <c r="EAG7785"/>
      <c r="EAH7785"/>
    </row>
    <row r="7786" spans="38:89 3390:3414" x14ac:dyDescent="0.3"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  <c r="BE7786"/>
      <c r="BF7786"/>
      <c r="BG7786"/>
      <c r="BH7786"/>
      <c r="BI7786"/>
      <c r="BJ7786"/>
      <c r="BK7786"/>
      <c r="BL7786"/>
      <c r="BM7786"/>
      <c r="BN7786"/>
      <c r="BO7786"/>
      <c r="BP7786"/>
      <c r="BQ7786"/>
      <c r="BR7786"/>
      <c r="BS7786"/>
      <c r="BT7786"/>
      <c r="BU7786"/>
      <c r="BV7786"/>
      <c r="BW7786"/>
      <c r="BX7786"/>
      <c r="BY7786"/>
      <c r="BZ7786"/>
      <c r="CA7786"/>
      <c r="CB7786"/>
      <c r="CC7786"/>
      <c r="CD7786"/>
      <c r="CE7786"/>
      <c r="CF7786"/>
      <c r="CG7786"/>
      <c r="CH7786"/>
      <c r="CI7786"/>
      <c r="CJ7786"/>
      <c r="CK7786"/>
      <c r="DZJ7786"/>
      <c r="DZK7786"/>
      <c r="DZL7786"/>
      <c r="DZM7786"/>
      <c r="DZN7786"/>
      <c r="DZO7786"/>
      <c r="DZP7786"/>
      <c r="DZQ7786"/>
      <c r="DZR7786"/>
      <c r="DZS7786"/>
      <c r="DZT7786"/>
      <c r="DZU7786"/>
      <c r="DZV7786"/>
      <c r="DZW7786"/>
      <c r="DZX7786"/>
      <c r="DZY7786"/>
      <c r="DZZ7786"/>
      <c r="EAA7786"/>
      <c r="EAB7786"/>
      <c r="EAC7786"/>
      <c r="EAD7786"/>
      <c r="EAE7786"/>
      <c r="EAF7786"/>
      <c r="EAG7786"/>
      <c r="EAH7786"/>
    </row>
    <row r="7787" spans="38:89 3390:3414" x14ac:dyDescent="0.3"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  <c r="BE7787"/>
      <c r="BF7787"/>
      <c r="BG7787"/>
      <c r="BH7787"/>
      <c r="BI7787"/>
      <c r="BJ7787"/>
      <c r="BK7787"/>
      <c r="BL7787"/>
      <c r="BM7787"/>
      <c r="BN7787"/>
      <c r="BO7787"/>
      <c r="BP7787"/>
      <c r="BQ7787"/>
      <c r="BR7787"/>
      <c r="BS7787"/>
      <c r="BT7787"/>
      <c r="BU7787"/>
      <c r="BV7787"/>
      <c r="BW7787"/>
      <c r="BX7787"/>
      <c r="BY7787"/>
      <c r="BZ7787"/>
      <c r="CA7787"/>
      <c r="CB7787"/>
      <c r="CC7787"/>
      <c r="CD7787"/>
      <c r="CE7787"/>
      <c r="CF7787"/>
      <c r="CG7787"/>
      <c r="CH7787"/>
      <c r="CI7787"/>
      <c r="CJ7787"/>
      <c r="CK7787"/>
      <c r="DZJ7787"/>
      <c r="DZK7787"/>
      <c r="DZL7787"/>
      <c r="DZM7787"/>
      <c r="DZN7787"/>
      <c r="DZO7787"/>
      <c r="DZP7787"/>
      <c r="DZQ7787"/>
      <c r="DZR7787"/>
      <c r="DZS7787"/>
      <c r="DZT7787"/>
      <c r="DZU7787"/>
      <c r="DZV7787"/>
      <c r="DZW7787"/>
      <c r="DZX7787"/>
      <c r="DZY7787"/>
      <c r="DZZ7787"/>
      <c r="EAA7787"/>
      <c r="EAB7787"/>
      <c r="EAC7787"/>
      <c r="EAD7787"/>
      <c r="EAE7787"/>
      <c r="EAF7787"/>
      <c r="EAG7787"/>
      <c r="EAH7787"/>
    </row>
    <row r="7788" spans="38:89 3390:3414" x14ac:dyDescent="0.3"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  <c r="BE7788"/>
      <c r="BF7788"/>
      <c r="BG7788"/>
      <c r="BH7788"/>
      <c r="BI7788"/>
      <c r="BJ7788"/>
      <c r="BK7788"/>
      <c r="BL7788"/>
      <c r="BM7788"/>
      <c r="BN7788"/>
      <c r="BO7788"/>
      <c r="BP7788"/>
      <c r="BQ7788"/>
      <c r="BR7788"/>
      <c r="BS7788"/>
      <c r="BT7788"/>
      <c r="BU7788"/>
      <c r="BV7788"/>
      <c r="BW7788"/>
      <c r="BX7788"/>
      <c r="BY7788"/>
      <c r="BZ7788"/>
      <c r="CA7788"/>
      <c r="CB7788"/>
      <c r="CC7788"/>
      <c r="CD7788"/>
      <c r="CE7788"/>
      <c r="CF7788"/>
      <c r="CG7788"/>
      <c r="CH7788"/>
      <c r="CI7788"/>
      <c r="CJ7788"/>
      <c r="CK7788"/>
      <c r="DZJ7788"/>
      <c r="DZK7788"/>
      <c r="DZL7788"/>
      <c r="DZM7788"/>
      <c r="DZN7788"/>
      <c r="DZO7788"/>
      <c r="DZP7788"/>
      <c r="DZQ7788"/>
      <c r="DZR7788"/>
      <c r="DZS7788"/>
      <c r="DZT7788"/>
      <c r="DZU7788"/>
      <c r="DZV7788"/>
      <c r="DZW7788"/>
      <c r="DZX7788"/>
      <c r="DZY7788"/>
      <c r="DZZ7788"/>
      <c r="EAA7788"/>
      <c r="EAB7788"/>
      <c r="EAC7788"/>
      <c r="EAD7788"/>
      <c r="EAE7788"/>
      <c r="EAF7788"/>
      <c r="EAG7788"/>
      <c r="EAH7788"/>
    </row>
    <row r="7789" spans="38:89 3390:3414" x14ac:dyDescent="0.3"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  <c r="BE7789"/>
      <c r="BF7789"/>
      <c r="BG7789"/>
      <c r="BH7789"/>
      <c r="BI7789"/>
      <c r="BJ7789"/>
      <c r="BK7789"/>
      <c r="BL7789"/>
      <c r="BM7789"/>
      <c r="BN7789"/>
      <c r="BO7789"/>
      <c r="BP7789"/>
      <c r="BQ7789"/>
      <c r="BR7789"/>
      <c r="BS7789"/>
      <c r="BT7789"/>
      <c r="BU7789"/>
      <c r="BV7789"/>
      <c r="BW7789"/>
      <c r="BX7789"/>
      <c r="BY7789"/>
      <c r="BZ7789"/>
      <c r="CA7789"/>
      <c r="CB7789"/>
      <c r="CC7789"/>
      <c r="CD7789"/>
      <c r="CE7789"/>
      <c r="CF7789"/>
      <c r="CG7789"/>
      <c r="CH7789"/>
      <c r="CI7789"/>
      <c r="CJ7789"/>
      <c r="CK7789"/>
      <c r="DZJ7789"/>
      <c r="DZK7789"/>
      <c r="DZL7789"/>
      <c r="DZM7789"/>
      <c r="DZN7789"/>
      <c r="DZO7789"/>
      <c r="DZP7789"/>
      <c r="DZQ7789"/>
      <c r="DZR7789"/>
      <c r="DZS7789"/>
      <c r="DZT7789"/>
      <c r="DZU7789"/>
      <c r="DZV7789"/>
      <c r="DZW7789"/>
      <c r="DZX7789"/>
      <c r="DZY7789"/>
      <c r="DZZ7789"/>
      <c r="EAA7789"/>
      <c r="EAB7789"/>
      <c r="EAC7789"/>
      <c r="EAD7789"/>
      <c r="EAE7789"/>
      <c r="EAF7789"/>
      <c r="EAG7789"/>
      <c r="EAH7789"/>
    </row>
    <row r="7790" spans="38:89 3390:3414" x14ac:dyDescent="0.3"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  <c r="BE7790"/>
      <c r="BF7790"/>
      <c r="BG7790"/>
      <c r="BH7790"/>
      <c r="BI7790"/>
      <c r="BJ7790"/>
      <c r="BK7790"/>
      <c r="BL7790"/>
      <c r="BM7790"/>
      <c r="BN7790"/>
      <c r="BO7790"/>
      <c r="BP7790"/>
      <c r="BQ7790"/>
      <c r="BR7790"/>
      <c r="BS7790"/>
      <c r="BT7790"/>
      <c r="BU7790"/>
      <c r="BV7790"/>
      <c r="BW7790"/>
      <c r="BX7790"/>
      <c r="BY7790"/>
      <c r="BZ7790"/>
      <c r="CA7790"/>
      <c r="CB7790"/>
      <c r="CC7790"/>
      <c r="CD7790"/>
      <c r="CE7790"/>
      <c r="CF7790"/>
      <c r="CG7790"/>
      <c r="CH7790"/>
      <c r="CI7790"/>
      <c r="CJ7790"/>
      <c r="CK7790"/>
      <c r="DZJ7790"/>
      <c r="DZK7790"/>
      <c r="DZL7790"/>
      <c r="DZM7790"/>
      <c r="DZN7790"/>
      <c r="DZO7790"/>
      <c r="DZP7790"/>
      <c r="DZQ7790"/>
      <c r="DZR7790"/>
      <c r="DZS7790"/>
      <c r="DZT7790"/>
      <c r="DZU7790"/>
      <c r="DZV7790"/>
      <c r="DZW7790"/>
      <c r="DZX7790"/>
      <c r="DZY7790"/>
      <c r="DZZ7790"/>
      <c r="EAA7790"/>
      <c r="EAB7790"/>
      <c r="EAC7790"/>
      <c r="EAD7790"/>
      <c r="EAE7790"/>
      <c r="EAF7790"/>
      <c r="EAG7790"/>
      <c r="EAH7790"/>
    </row>
    <row r="7791" spans="38:89 3390:3414" x14ac:dyDescent="0.3"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  <c r="BE7791"/>
      <c r="BF7791"/>
      <c r="BG7791"/>
      <c r="BH7791"/>
      <c r="BI7791"/>
      <c r="BJ7791"/>
      <c r="BK7791"/>
      <c r="BL7791"/>
      <c r="BM7791"/>
      <c r="BN7791"/>
      <c r="BO7791"/>
      <c r="BP7791"/>
      <c r="BQ7791"/>
      <c r="BR7791"/>
      <c r="BS7791"/>
      <c r="BT7791"/>
      <c r="BU7791"/>
      <c r="BV7791"/>
      <c r="BW7791"/>
      <c r="BX7791"/>
      <c r="BY7791"/>
      <c r="BZ7791"/>
      <c r="CA7791"/>
      <c r="CB7791"/>
      <c r="CC7791"/>
      <c r="CD7791"/>
      <c r="CE7791"/>
      <c r="CF7791"/>
      <c r="CG7791"/>
      <c r="CH7791"/>
      <c r="CI7791"/>
      <c r="CJ7791"/>
      <c r="CK7791"/>
      <c r="DZJ7791"/>
      <c r="DZK7791"/>
      <c r="DZL7791"/>
      <c r="DZM7791"/>
      <c r="DZN7791"/>
      <c r="DZO7791"/>
      <c r="DZP7791"/>
      <c r="DZQ7791"/>
      <c r="DZR7791"/>
      <c r="DZS7791"/>
      <c r="DZT7791"/>
      <c r="DZU7791"/>
      <c r="DZV7791"/>
      <c r="DZW7791"/>
      <c r="DZX7791"/>
      <c r="DZY7791"/>
      <c r="DZZ7791"/>
      <c r="EAA7791"/>
      <c r="EAB7791"/>
      <c r="EAC7791"/>
      <c r="EAD7791"/>
      <c r="EAE7791"/>
      <c r="EAF7791"/>
      <c r="EAG7791"/>
      <c r="EAH7791"/>
    </row>
    <row r="7792" spans="38:89 3390:3414" x14ac:dyDescent="0.3"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  <c r="BE7792"/>
      <c r="BF7792"/>
      <c r="BG7792"/>
      <c r="BH7792"/>
      <c r="BI7792"/>
      <c r="BJ7792"/>
      <c r="BK7792"/>
      <c r="BL7792"/>
      <c r="BM7792"/>
      <c r="BN7792"/>
      <c r="BO7792"/>
      <c r="BP7792"/>
      <c r="BQ7792"/>
      <c r="BR7792"/>
      <c r="BS7792"/>
      <c r="BT7792"/>
      <c r="BU7792"/>
      <c r="BV7792"/>
      <c r="BW7792"/>
      <c r="BX7792"/>
      <c r="BY7792"/>
      <c r="BZ7792"/>
      <c r="CA7792"/>
      <c r="CB7792"/>
      <c r="CC7792"/>
      <c r="CD7792"/>
      <c r="CE7792"/>
      <c r="CF7792"/>
      <c r="CG7792"/>
      <c r="CH7792"/>
      <c r="CI7792"/>
      <c r="CJ7792"/>
      <c r="CK7792"/>
      <c r="DZJ7792"/>
      <c r="DZK7792"/>
      <c r="DZL7792"/>
      <c r="DZM7792"/>
      <c r="DZN7792"/>
      <c r="DZO7792"/>
      <c r="DZP7792"/>
      <c r="DZQ7792"/>
      <c r="DZR7792"/>
      <c r="DZS7792"/>
      <c r="DZT7792"/>
      <c r="DZU7792"/>
      <c r="DZV7792"/>
      <c r="DZW7792"/>
      <c r="DZX7792"/>
      <c r="DZY7792"/>
      <c r="DZZ7792"/>
      <c r="EAA7792"/>
      <c r="EAB7792"/>
      <c r="EAC7792"/>
      <c r="EAD7792"/>
      <c r="EAE7792"/>
      <c r="EAF7792"/>
      <c r="EAG7792"/>
      <c r="EAH7792"/>
    </row>
    <row r="7793" spans="38:89 3390:3414" x14ac:dyDescent="0.3"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  <c r="BE7793"/>
      <c r="BF7793"/>
      <c r="BG7793"/>
      <c r="BH7793"/>
      <c r="BI7793"/>
      <c r="BJ7793"/>
      <c r="BK7793"/>
      <c r="BL7793"/>
      <c r="BM7793"/>
      <c r="BN7793"/>
      <c r="BO7793"/>
      <c r="BP7793"/>
      <c r="BQ7793"/>
      <c r="BR7793"/>
      <c r="BS7793"/>
      <c r="BT7793"/>
      <c r="BU7793"/>
      <c r="BV7793"/>
      <c r="BW7793"/>
      <c r="BX7793"/>
      <c r="BY7793"/>
      <c r="BZ7793"/>
      <c r="CA7793"/>
      <c r="CB7793"/>
      <c r="CC7793"/>
      <c r="CD7793"/>
      <c r="CE7793"/>
      <c r="CF7793"/>
      <c r="CG7793"/>
      <c r="CH7793"/>
      <c r="CI7793"/>
      <c r="CJ7793"/>
      <c r="CK7793"/>
      <c r="DZJ7793"/>
      <c r="DZK7793"/>
      <c r="DZL7793"/>
      <c r="DZM7793"/>
      <c r="DZN7793"/>
      <c r="DZO7793"/>
      <c r="DZP7793"/>
      <c r="DZQ7793"/>
      <c r="DZR7793"/>
      <c r="DZS7793"/>
      <c r="DZT7793"/>
      <c r="DZU7793"/>
      <c r="DZV7793"/>
      <c r="DZW7793"/>
      <c r="DZX7793"/>
      <c r="DZY7793"/>
      <c r="DZZ7793"/>
      <c r="EAA7793"/>
      <c r="EAB7793"/>
      <c r="EAC7793"/>
      <c r="EAD7793"/>
      <c r="EAE7793"/>
      <c r="EAF7793"/>
      <c r="EAG7793"/>
      <c r="EAH7793"/>
    </row>
    <row r="7794" spans="38:89 3390:3414" x14ac:dyDescent="0.3"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  <c r="BE7794"/>
      <c r="BF7794"/>
      <c r="BG7794"/>
      <c r="BH7794"/>
      <c r="BI7794"/>
      <c r="BJ7794"/>
      <c r="BK7794"/>
      <c r="BL7794"/>
      <c r="BM7794"/>
      <c r="BN7794"/>
      <c r="BO7794"/>
      <c r="BP7794"/>
      <c r="BQ7794"/>
      <c r="BR7794"/>
      <c r="BS7794"/>
      <c r="BT7794"/>
      <c r="BU7794"/>
      <c r="BV7794"/>
      <c r="BW7794"/>
      <c r="BX7794"/>
      <c r="BY7794"/>
      <c r="BZ7794"/>
      <c r="CA7794"/>
      <c r="CB7794"/>
      <c r="CC7794"/>
      <c r="CD7794"/>
      <c r="CE7794"/>
      <c r="CF7794"/>
      <c r="CG7794"/>
      <c r="CH7794"/>
      <c r="CI7794"/>
      <c r="CJ7794"/>
      <c r="CK7794"/>
      <c r="DZJ7794"/>
      <c r="DZK7794"/>
      <c r="DZL7794"/>
      <c r="DZM7794"/>
      <c r="DZN7794"/>
      <c r="DZO7794"/>
      <c r="DZP7794"/>
      <c r="DZQ7794"/>
      <c r="DZR7794"/>
      <c r="DZS7794"/>
      <c r="DZT7794"/>
      <c r="DZU7794"/>
      <c r="DZV7794"/>
      <c r="DZW7794"/>
      <c r="DZX7794"/>
      <c r="DZY7794"/>
      <c r="DZZ7794"/>
      <c r="EAA7794"/>
      <c r="EAB7794"/>
      <c r="EAC7794"/>
      <c r="EAD7794"/>
      <c r="EAE7794"/>
      <c r="EAF7794"/>
      <c r="EAG7794"/>
      <c r="EAH7794"/>
    </row>
    <row r="7795" spans="38:89 3390:3414" x14ac:dyDescent="0.3"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  <c r="BE7795"/>
      <c r="BF7795"/>
      <c r="BG7795"/>
      <c r="BH7795"/>
      <c r="BI7795"/>
      <c r="BJ7795"/>
      <c r="BK7795"/>
      <c r="BL7795"/>
      <c r="BM7795"/>
      <c r="BN7795"/>
      <c r="BO7795"/>
      <c r="BP7795"/>
      <c r="BQ7795"/>
      <c r="BR7795"/>
      <c r="BS7795"/>
      <c r="BT7795"/>
      <c r="BU7795"/>
      <c r="BV7795"/>
      <c r="BW7795"/>
      <c r="BX7795"/>
      <c r="BY7795"/>
      <c r="BZ7795"/>
      <c r="CA7795"/>
      <c r="CB7795"/>
      <c r="CC7795"/>
      <c r="CD7795"/>
      <c r="CE7795"/>
      <c r="CF7795"/>
      <c r="CG7795"/>
      <c r="CH7795"/>
      <c r="CI7795"/>
      <c r="CJ7795"/>
      <c r="CK7795"/>
      <c r="DZJ7795"/>
      <c r="DZK7795"/>
      <c r="DZL7795"/>
      <c r="DZM7795"/>
      <c r="DZN7795"/>
      <c r="DZO7795"/>
      <c r="DZP7795"/>
      <c r="DZQ7795"/>
      <c r="DZR7795"/>
      <c r="DZS7795"/>
      <c r="DZT7795"/>
      <c r="DZU7795"/>
      <c r="DZV7795"/>
      <c r="DZW7795"/>
      <c r="DZX7795"/>
      <c r="DZY7795"/>
      <c r="DZZ7795"/>
      <c r="EAA7795"/>
      <c r="EAB7795"/>
      <c r="EAC7795"/>
      <c r="EAD7795"/>
      <c r="EAE7795"/>
      <c r="EAF7795"/>
      <c r="EAG7795"/>
      <c r="EAH7795"/>
    </row>
    <row r="7796" spans="38:89 3390:3414" x14ac:dyDescent="0.3"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  <c r="BE7796"/>
      <c r="BF7796"/>
      <c r="BG7796"/>
      <c r="BH7796"/>
      <c r="BI7796"/>
      <c r="BJ7796"/>
      <c r="BK7796"/>
      <c r="BL7796"/>
      <c r="BM7796"/>
      <c r="BN7796"/>
      <c r="BO7796"/>
      <c r="BP7796"/>
      <c r="BQ7796"/>
      <c r="BR7796"/>
      <c r="BS7796"/>
      <c r="BT7796"/>
      <c r="BU7796"/>
      <c r="BV7796"/>
      <c r="BW7796"/>
      <c r="BX7796"/>
      <c r="BY7796"/>
      <c r="BZ7796"/>
      <c r="CA7796"/>
      <c r="CB7796"/>
      <c r="CC7796"/>
      <c r="CD7796"/>
      <c r="CE7796"/>
      <c r="CF7796"/>
      <c r="CG7796"/>
      <c r="CH7796"/>
      <c r="CI7796"/>
      <c r="CJ7796"/>
      <c r="CK7796"/>
      <c r="DZJ7796"/>
      <c r="DZK7796"/>
      <c r="DZL7796"/>
      <c r="DZM7796"/>
      <c r="DZN7796"/>
      <c r="DZO7796"/>
      <c r="DZP7796"/>
      <c r="DZQ7796"/>
      <c r="DZR7796"/>
      <c r="DZS7796"/>
      <c r="DZT7796"/>
      <c r="DZU7796"/>
      <c r="DZV7796"/>
      <c r="DZW7796"/>
      <c r="DZX7796"/>
      <c r="DZY7796"/>
      <c r="DZZ7796"/>
      <c r="EAA7796"/>
      <c r="EAB7796"/>
      <c r="EAC7796"/>
      <c r="EAD7796"/>
      <c r="EAE7796"/>
      <c r="EAF7796"/>
      <c r="EAG7796"/>
      <c r="EAH7796"/>
    </row>
    <row r="7797" spans="38:89 3390:3414" x14ac:dyDescent="0.3"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  <c r="BE7797"/>
      <c r="BF7797"/>
      <c r="BG7797"/>
      <c r="BH7797"/>
      <c r="BI7797"/>
      <c r="BJ7797"/>
      <c r="BK7797"/>
      <c r="BL7797"/>
      <c r="BM7797"/>
      <c r="BN7797"/>
      <c r="BO7797"/>
      <c r="BP7797"/>
      <c r="BQ7797"/>
      <c r="BR7797"/>
      <c r="BS7797"/>
      <c r="BT7797"/>
      <c r="BU7797"/>
      <c r="BV7797"/>
      <c r="BW7797"/>
      <c r="BX7797"/>
      <c r="BY7797"/>
      <c r="BZ7797"/>
      <c r="CA7797"/>
      <c r="CB7797"/>
      <c r="CC7797"/>
      <c r="CD7797"/>
      <c r="CE7797"/>
      <c r="CF7797"/>
      <c r="CG7797"/>
      <c r="CH7797"/>
      <c r="CI7797"/>
      <c r="CJ7797"/>
      <c r="CK7797"/>
      <c r="DZJ7797"/>
      <c r="DZK7797"/>
      <c r="DZL7797"/>
      <c r="DZM7797"/>
      <c r="DZN7797"/>
      <c r="DZO7797"/>
      <c r="DZP7797"/>
      <c r="DZQ7797"/>
      <c r="DZR7797"/>
      <c r="DZS7797"/>
      <c r="DZT7797"/>
      <c r="DZU7797"/>
      <c r="DZV7797"/>
      <c r="DZW7797"/>
      <c r="DZX7797"/>
      <c r="DZY7797"/>
      <c r="DZZ7797"/>
      <c r="EAA7797"/>
      <c r="EAB7797"/>
      <c r="EAC7797"/>
      <c r="EAD7797"/>
      <c r="EAE7797"/>
      <c r="EAF7797"/>
      <c r="EAG7797"/>
      <c r="EAH7797"/>
    </row>
    <row r="7798" spans="38:89 3390:3414" x14ac:dyDescent="0.3"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  <c r="BE7798"/>
      <c r="BF7798"/>
      <c r="BG7798"/>
      <c r="BH7798"/>
      <c r="BI7798"/>
      <c r="BJ7798"/>
      <c r="BK7798"/>
      <c r="BL7798"/>
      <c r="BM7798"/>
      <c r="BN7798"/>
      <c r="BO7798"/>
      <c r="BP7798"/>
      <c r="BQ7798"/>
      <c r="BR7798"/>
      <c r="BS7798"/>
      <c r="BT7798"/>
      <c r="BU7798"/>
      <c r="BV7798"/>
      <c r="BW7798"/>
      <c r="BX7798"/>
      <c r="BY7798"/>
      <c r="BZ7798"/>
      <c r="CA7798"/>
      <c r="CB7798"/>
      <c r="CC7798"/>
      <c r="CD7798"/>
      <c r="CE7798"/>
      <c r="CF7798"/>
      <c r="CG7798"/>
      <c r="CH7798"/>
      <c r="CI7798"/>
      <c r="CJ7798"/>
      <c r="CK7798"/>
      <c r="DZJ7798"/>
      <c r="DZK7798"/>
      <c r="DZL7798"/>
      <c r="DZM7798"/>
      <c r="DZN7798"/>
      <c r="DZO7798"/>
      <c r="DZP7798"/>
      <c r="DZQ7798"/>
      <c r="DZR7798"/>
      <c r="DZS7798"/>
      <c r="DZT7798"/>
      <c r="DZU7798"/>
      <c r="DZV7798"/>
      <c r="DZW7798"/>
      <c r="DZX7798"/>
      <c r="DZY7798"/>
      <c r="DZZ7798"/>
      <c r="EAA7798"/>
      <c r="EAB7798"/>
      <c r="EAC7798"/>
      <c r="EAD7798"/>
      <c r="EAE7798"/>
      <c r="EAF7798"/>
      <c r="EAG7798"/>
      <c r="EAH7798"/>
    </row>
    <row r="7799" spans="38:89 3390:3414" x14ac:dyDescent="0.3"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  <c r="BE7799"/>
      <c r="BF7799"/>
      <c r="BG7799"/>
      <c r="BH7799"/>
      <c r="BI7799"/>
      <c r="BJ7799"/>
      <c r="BK7799"/>
      <c r="BL7799"/>
      <c r="BM7799"/>
      <c r="BN7799"/>
      <c r="BO7799"/>
      <c r="BP7799"/>
      <c r="BQ7799"/>
      <c r="BR7799"/>
      <c r="BS7799"/>
      <c r="BT7799"/>
      <c r="BU7799"/>
      <c r="BV7799"/>
      <c r="BW7799"/>
      <c r="BX7799"/>
      <c r="BY7799"/>
      <c r="BZ7799"/>
      <c r="CA7799"/>
      <c r="CB7799"/>
      <c r="CC7799"/>
      <c r="CD7799"/>
      <c r="CE7799"/>
      <c r="CF7799"/>
      <c r="CG7799"/>
      <c r="CH7799"/>
      <c r="CI7799"/>
      <c r="CJ7799"/>
      <c r="CK7799"/>
      <c r="DZJ7799"/>
      <c r="DZK7799"/>
      <c r="DZL7799"/>
      <c r="DZM7799"/>
      <c r="DZN7799"/>
      <c r="DZO7799"/>
      <c r="DZP7799"/>
      <c r="DZQ7799"/>
      <c r="DZR7799"/>
      <c r="DZS7799"/>
      <c r="DZT7799"/>
      <c r="DZU7799"/>
      <c r="DZV7799"/>
      <c r="DZW7799"/>
      <c r="DZX7799"/>
      <c r="DZY7799"/>
      <c r="DZZ7799"/>
      <c r="EAA7799"/>
      <c r="EAB7799"/>
      <c r="EAC7799"/>
      <c r="EAD7799"/>
      <c r="EAE7799"/>
      <c r="EAF7799"/>
      <c r="EAG7799"/>
      <c r="EAH7799"/>
    </row>
    <row r="7800" spans="38:89 3390:3414" x14ac:dyDescent="0.3"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  <c r="BE7800"/>
      <c r="BF7800"/>
      <c r="BG7800"/>
      <c r="BH7800"/>
      <c r="BI7800"/>
      <c r="BJ7800"/>
      <c r="BK7800"/>
      <c r="BL7800"/>
      <c r="BM7800"/>
      <c r="BN7800"/>
      <c r="BO7800"/>
      <c r="BP7800"/>
      <c r="BQ7800"/>
      <c r="BR7800"/>
      <c r="BS7800"/>
      <c r="BT7800"/>
      <c r="BU7800"/>
      <c r="BV7800"/>
      <c r="BW7800"/>
      <c r="BX7800"/>
      <c r="BY7800"/>
      <c r="BZ7800"/>
      <c r="CA7800"/>
      <c r="CB7800"/>
      <c r="CC7800"/>
      <c r="CD7800"/>
      <c r="CE7800"/>
      <c r="CF7800"/>
      <c r="CG7800"/>
      <c r="CH7800"/>
      <c r="CI7800"/>
      <c r="CJ7800"/>
      <c r="CK7800"/>
      <c r="DZJ7800"/>
      <c r="DZK7800"/>
      <c r="DZL7800"/>
      <c r="DZM7800"/>
      <c r="DZN7800"/>
      <c r="DZO7800"/>
      <c r="DZP7800"/>
      <c r="DZQ7800"/>
      <c r="DZR7800"/>
      <c r="DZS7800"/>
      <c r="DZT7800"/>
      <c r="DZU7800"/>
      <c r="DZV7800"/>
      <c r="DZW7800"/>
      <c r="DZX7800"/>
      <c r="DZY7800"/>
      <c r="DZZ7800"/>
      <c r="EAA7800"/>
      <c r="EAB7800"/>
      <c r="EAC7800"/>
      <c r="EAD7800"/>
      <c r="EAE7800"/>
      <c r="EAF7800"/>
      <c r="EAG7800"/>
      <c r="EAH7800"/>
    </row>
    <row r="7801" spans="38:89 3390:3414" x14ac:dyDescent="0.3"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  <c r="BE7801"/>
      <c r="BF7801"/>
      <c r="BG7801"/>
      <c r="BH7801"/>
      <c r="BI7801"/>
      <c r="BJ7801"/>
      <c r="BK7801"/>
      <c r="BL7801"/>
      <c r="BM7801"/>
      <c r="BN7801"/>
      <c r="BO7801"/>
      <c r="BP7801"/>
      <c r="BQ7801"/>
      <c r="BR7801"/>
      <c r="BS7801"/>
      <c r="BT7801"/>
      <c r="BU7801"/>
      <c r="BV7801"/>
      <c r="BW7801"/>
      <c r="BX7801"/>
      <c r="BY7801"/>
      <c r="BZ7801"/>
      <c r="CA7801"/>
      <c r="CB7801"/>
      <c r="CC7801"/>
      <c r="CD7801"/>
      <c r="CE7801"/>
      <c r="CF7801"/>
      <c r="CG7801"/>
      <c r="CH7801"/>
      <c r="CI7801"/>
      <c r="CJ7801"/>
      <c r="CK7801"/>
      <c r="DZJ7801"/>
      <c r="DZK7801"/>
      <c r="DZL7801"/>
      <c r="DZM7801"/>
      <c r="DZN7801"/>
      <c r="DZO7801"/>
      <c r="DZP7801"/>
      <c r="DZQ7801"/>
      <c r="DZR7801"/>
      <c r="DZS7801"/>
      <c r="DZT7801"/>
      <c r="DZU7801"/>
      <c r="DZV7801"/>
      <c r="DZW7801"/>
      <c r="DZX7801"/>
      <c r="DZY7801"/>
      <c r="DZZ7801"/>
      <c r="EAA7801"/>
      <c r="EAB7801"/>
      <c r="EAC7801"/>
      <c r="EAD7801"/>
      <c r="EAE7801"/>
      <c r="EAF7801"/>
      <c r="EAG7801"/>
      <c r="EAH7801"/>
    </row>
    <row r="7802" spans="38:89 3390:3414" x14ac:dyDescent="0.3"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  <c r="BE7802"/>
      <c r="BF7802"/>
      <c r="BG7802"/>
      <c r="BH7802"/>
      <c r="BI7802"/>
      <c r="BJ7802"/>
      <c r="BK7802"/>
      <c r="BL7802"/>
      <c r="BM7802"/>
      <c r="BN7802"/>
      <c r="BO7802"/>
      <c r="BP7802"/>
      <c r="BQ7802"/>
      <c r="BR7802"/>
      <c r="BS7802"/>
      <c r="BT7802"/>
      <c r="BU7802"/>
      <c r="BV7802"/>
      <c r="BW7802"/>
      <c r="BX7802"/>
      <c r="BY7802"/>
      <c r="BZ7802"/>
      <c r="CA7802"/>
      <c r="CB7802"/>
      <c r="CC7802"/>
      <c r="CD7802"/>
      <c r="CE7802"/>
      <c r="CF7802"/>
      <c r="CG7802"/>
      <c r="CH7802"/>
      <c r="CI7802"/>
      <c r="CJ7802"/>
      <c r="CK7802"/>
      <c r="DZJ7802"/>
      <c r="DZK7802"/>
      <c r="DZL7802"/>
      <c r="DZM7802"/>
      <c r="DZN7802"/>
      <c r="DZO7802"/>
      <c r="DZP7802"/>
      <c r="DZQ7802"/>
      <c r="DZR7802"/>
      <c r="DZS7802"/>
      <c r="DZT7802"/>
      <c r="DZU7802"/>
      <c r="DZV7802"/>
      <c r="DZW7802"/>
      <c r="DZX7802"/>
      <c r="DZY7802"/>
      <c r="DZZ7802"/>
      <c r="EAA7802"/>
      <c r="EAB7802"/>
      <c r="EAC7802"/>
      <c r="EAD7802"/>
      <c r="EAE7802"/>
      <c r="EAF7802"/>
      <c r="EAG7802"/>
      <c r="EAH7802"/>
    </row>
    <row r="7803" spans="38:89 3390:3414" x14ac:dyDescent="0.3"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  <c r="BE7803"/>
      <c r="BF7803"/>
      <c r="BG7803"/>
      <c r="BH7803"/>
      <c r="BI7803"/>
      <c r="BJ7803"/>
      <c r="BK7803"/>
      <c r="BL7803"/>
      <c r="BM7803"/>
      <c r="BN7803"/>
      <c r="BO7803"/>
      <c r="BP7803"/>
      <c r="BQ7803"/>
      <c r="BR7803"/>
      <c r="BS7803"/>
      <c r="BT7803"/>
      <c r="BU7803"/>
      <c r="BV7803"/>
      <c r="BW7803"/>
      <c r="BX7803"/>
      <c r="BY7803"/>
      <c r="BZ7803"/>
      <c r="CA7803"/>
      <c r="CB7803"/>
      <c r="CC7803"/>
      <c r="CD7803"/>
      <c r="CE7803"/>
      <c r="CF7803"/>
      <c r="CG7803"/>
      <c r="CH7803"/>
      <c r="CI7803"/>
      <c r="CJ7803"/>
      <c r="CK7803"/>
      <c r="DZJ7803"/>
      <c r="DZK7803"/>
      <c r="DZL7803"/>
      <c r="DZM7803"/>
      <c r="DZN7803"/>
      <c r="DZO7803"/>
      <c r="DZP7803"/>
      <c r="DZQ7803"/>
      <c r="DZR7803"/>
      <c r="DZS7803"/>
      <c r="DZT7803"/>
      <c r="DZU7803"/>
      <c r="DZV7803"/>
      <c r="DZW7803"/>
      <c r="DZX7803"/>
      <c r="DZY7803"/>
      <c r="DZZ7803"/>
      <c r="EAA7803"/>
      <c r="EAB7803"/>
      <c r="EAC7803"/>
      <c r="EAD7803"/>
      <c r="EAE7803"/>
      <c r="EAF7803"/>
      <c r="EAG7803"/>
      <c r="EAH7803"/>
    </row>
    <row r="7804" spans="38:89 3390:3414" x14ac:dyDescent="0.3"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  <c r="BE7804"/>
      <c r="BF7804"/>
      <c r="BG7804"/>
      <c r="BH7804"/>
      <c r="BI7804"/>
      <c r="BJ7804"/>
      <c r="BK7804"/>
      <c r="BL7804"/>
      <c r="BM7804"/>
      <c r="BN7804"/>
      <c r="BO7804"/>
      <c r="BP7804"/>
      <c r="BQ7804"/>
      <c r="BR7804"/>
      <c r="BS7804"/>
      <c r="BT7804"/>
      <c r="BU7804"/>
      <c r="BV7804"/>
      <c r="BW7804"/>
      <c r="BX7804"/>
      <c r="BY7804"/>
      <c r="BZ7804"/>
      <c r="CA7804"/>
      <c r="CB7804"/>
      <c r="CC7804"/>
      <c r="CD7804"/>
      <c r="CE7804"/>
      <c r="CF7804"/>
      <c r="CG7804"/>
      <c r="CH7804"/>
      <c r="CI7804"/>
      <c r="CJ7804"/>
      <c r="CK7804"/>
      <c r="DZJ7804"/>
      <c r="DZK7804"/>
      <c r="DZL7804"/>
      <c r="DZM7804"/>
      <c r="DZN7804"/>
      <c r="DZO7804"/>
      <c r="DZP7804"/>
      <c r="DZQ7804"/>
      <c r="DZR7804"/>
      <c r="DZS7804"/>
      <c r="DZT7804"/>
      <c r="DZU7804"/>
      <c r="DZV7804"/>
      <c r="DZW7804"/>
      <c r="DZX7804"/>
      <c r="DZY7804"/>
      <c r="DZZ7804"/>
      <c r="EAA7804"/>
      <c r="EAB7804"/>
      <c r="EAC7804"/>
      <c r="EAD7804"/>
      <c r="EAE7804"/>
      <c r="EAF7804"/>
      <c r="EAG7804"/>
      <c r="EAH7804"/>
    </row>
    <row r="7805" spans="38:89 3390:3414" x14ac:dyDescent="0.3"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  <c r="BE7805"/>
      <c r="BF7805"/>
      <c r="BG7805"/>
      <c r="BH7805"/>
      <c r="BI7805"/>
      <c r="BJ7805"/>
      <c r="BK7805"/>
      <c r="BL7805"/>
      <c r="BM7805"/>
      <c r="BN7805"/>
      <c r="BO7805"/>
      <c r="BP7805"/>
      <c r="BQ7805"/>
      <c r="BR7805"/>
      <c r="BS7805"/>
      <c r="BT7805"/>
      <c r="BU7805"/>
      <c r="BV7805"/>
      <c r="BW7805"/>
      <c r="BX7805"/>
      <c r="BY7805"/>
      <c r="BZ7805"/>
      <c r="CA7805"/>
      <c r="CB7805"/>
      <c r="CC7805"/>
      <c r="CD7805"/>
      <c r="CE7805"/>
      <c r="CF7805"/>
      <c r="CG7805"/>
      <c r="CH7805"/>
      <c r="CI7805"/>
      <c r="CJ7805"/>
      <c r="CK7805"/>
      <c r="DZJ7805"/>
      <c r="DZK7805"/>
      <c r="DZL7805"/>
      <c r="DZM7805"/>
      <c r="DZN7805"/>
      <c r="DZO7805"/>
      <c r="DZP7805"/>
      <c r="DZQ7805"/>
      <c r="DZR7805"/>
      <c r="DZS7805"/>
      <c r="DZT7805"/>
      <c r="DZU7805"/>
      <c r="DZV7805"/>
      <c r="DZW7805"/>
      <c r="DZX7805"/>
      <c r="DZY7805"/>
      <c r="DZZ7805"/>
      <c r="EAA7805"/>
      <c r="EAB7805"/>
      <c r="EAC7805"/>
      <c r="EAD7805"/>
      <c r="EAE7805"/>
      <c r="EAF7805"/>
      <c r="EAG7805"/>
      <c r="EAH7805"/>
    </row>
    <row r="7806" spans="38:89 3390:3414" x14ac:dyDescent="0.3"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  <c r="BE7806"/>
      <c r="BF7806"/>
      <c r="BG7806"/>
      <c r="BH7806"/>
      <c r="BI7806"/>
      <c r="BJ7806"/>
      <c r="BK7806"/>
      <c r="BL7806"/>
      <c r="BM7806"/>
      <c r="BN7806"/>
      <c r="BO7806"/>
      <c r="BP7806"/>
      <c r="BQ7806"/>
      <c r="BR7806"/>
      <c r="BS7806"/>
      <c r="BT7806"/>
      <c r="BU7806"/>
      <c r="BV7806"/>
      <c r="BW7806"/>
      <c r="BX7806"/>
      <c r="BY7806"/>
      <c r="BZ7806"/>
      <c r="CA7806"/>
      <c r="CB7806"/>
      <c r="CC7806"/>
      <c r="CD7806"/>
      <c r="CE7806"/>
      <c r="CF7806"/>
      <c r="CG7806"/>
      <c r="CH7806"/>
      <c r="CI7806"/>
      <c r="CJ7806"/>
      <c r="CK7806"/>
      <c r="DZJ7806"/>
      <c r="DZK7806"/>
      <c r="DZL7806"/>
      <c r="DZM7806"/>
      <c r="DZN7806"/>
      <c r="DZO7806"/>
      <c r="DZP7806"/>
      <c r="DZQ7806"/>
      <c r="DZR7806"/>
      <c r="DZS7806"/>
      <c r="DZT7806"/>
      <c r="DZU7806"/>
      <c r="DZV7806"/>
      <c r="DZW7806"/>
      <c r="DZX7806"/>
      <c r="DZY7806"/>
      <c r="DZZ7806"/>
      <c r="EAA7806"/>
      <c r="EAB7806"/>
      <c r="EAC7806"/>
      <c r="EAD7806"/>
      <c r="EAE7806"/>
      <c r="EAF7806"/>
      <c r="EAG7806"/>
      <c r="EAH7806"/>
    </row>
    <row r="7807" spans="38:89 3390:3414" x14ac:dyDescent="0.3"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  <c r="BE7807"/>
      <c r="BF7807"/>
      <c r="BG7807"/>
      <c r="BH7807"/>
      <c r="BI7807"/>
      <c r="BJ7807"/>
      <c r="BK7807"/>
      <c r="BL7807"/>
      <c r="BM7807"/>
      <c r="BN7807"/>
      <c r="BO7807"/>
      <c r="BP7807"/>
      <c r="BQ7807"/>
      <c r="BR7807"/>
      <c r="BS7807"/>
      <c r="BT7807"/>
      <c r="BU7807"/>
      <c r="BV7807"/>
      <c r="BW7807"/>
      <c r="BX7807"/>
      <c r="BY7807"/>
      <c r="BZ7807"/>
      <c r="CA7807"/>
      <c r="CB7807"/>
      <c r="CC7807"/>
      <c r="CD7807"/>
      <c r="CE7807"/>
      <c r="CF7807"/>
      <c r="CG7807"/>
      <c r="CH7807"/>
      <c r="CI7807"/>
      <c r="CJ7807"/>
      <c r="CK7807"/>
      <c r="DZJ7807"/>
      <c r="DZK7807"/>
      <c r="DZL7807"/>
      <c r="DZM7807"/>
      <c r="DZN7807"/>
      <c r="DZO7807"/>
      <c r="DZP7807"/>
      <c r="DZQ7807"/>
      <c r="DZR7807"/>
      <c r="DZS7807"/>
      <c r="DZT7807"/>
      <c r="DZU7807"/>
      <c r="DZV7807"/>
      <c r="DZW7807"/>
      <c r="DZX7807"/>
      <c r="DZY7807"/>
      <c r="DZZ7807"/>
      <c r="EAA7807"/>
      <c r="EAB7807"/>
      <c r="EAC7807"/>
      <c r="EAD7807"/>
      <c r="EAE7807"/>
      <c r="EAF7807"/>
      <c r="EAG7807"/>
      <c r="EAH7807"/>
    </row>
    <row r="7808" spans="38:89 3390:3414" x14ac:dyDescent="0.3"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  <c r="BE7808"/>
      <c r="BF7808"/>
      <c r="BG7808"/>
      <c r="BH7808"/>
      <c r="BI7808"/>
      <c r="BJ7808"/>
      <c r="BK7808"/>
      <c r="BL7808"/>
      <c r="BM7808"/>
      <c r="BN7808"/>
      <c r="BO7808"/>
      <c r="BP7808"/>
      <c r="BQ7808"/>
      <c r="BR7808"/>
      <c r="BS7808"/>
      <c r="BT7808"/>
      <c r="BU7808"/>
      <c r="BV7808"/>
      <c r="BW7808"/>
      <c r="BX7808"/>
      <c r="BY7808"/>
      <c r="BZ7808"/>
      <c r="CA7808"/>
      <c r="CB7808"/>
      <c r="CC7808"/>
      <c r="CD7808"/>
      <c r="CE7808"/>
      <c r="CF7808"/>
      <c r="CG7808"/>
      <c r="CH7808"/>
      <c r="CI7808"/>
      <c r="CJ7808"/>
      <c r="CK7808"/>
      <c r="DZJ7808"/>
      <c r="DZK7808"/>
      <c r="DZL7808"/>
      <c r="DZM7808"/>
      <c r="DZN7808"/>
      <c r="DZO7808"/>
      <c r="DZP7808"/>
      <c r="DZQ7808"/>
      <c r="DZR7808"/>
      <c r="DZS7808"/>
      <c r="DZT7808"/>
      <c r="DZU7808"/>
      <c r="DZV7808"/>
      <c r="DZW7808"/>
      <c r="DZX7808"/>
      <c r="DZY7808"/>
      <c r="DZZ7808"/>
      <c r="EAA7808"/>
      <c r="EAB7808"/>
      <c r="EAC7808"/>
      <c r="EAD7808"/>
      <c r="EAE7808"/>
      <c r="EAF7808"/>
      <c r="EAG7808"/>
      <c r="EAH7808"/>
    </row>
    <row r="7809" spans="38:89 3390:3414" x14ac:dyDescent="0.3"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  <c r="BE7809"/>
      <c r="BF7809"/>
      <c r="BG7809"/>
      <c r="BH7809"/>
      <c r="BI7809"/>
      <c r="BJ7809"/>
      <c r="BK7809"/>
      <c r="BL7809"/>
      <c r="BM7809"/>
      <c r="BN7809"/>
      <c r="BO7809"/>
      <c r="BP7809"/>
      <c r="BQ7809"/>
      <c r="BR7809"/>
      <c r="BS7809"/>
      <c r="BT7809"/>
      <c r="BU7809"/>
      <c r="BV7809"/>
      <c r="BW7809"/>
      <c r="BX7809"/>
      <c r="BY7809"/>
      <c r="BZ7809"/>
      <c r="CA7809"/>
      <c r="CB7809"/>
      <c r="CC7809"/>
      <c r="CD7809"/>
      <c r="CE7809"/>
      <c r="CF7809"/>
      <c r="CG7809"/>
      <c r="CH7809"/>
      <c r="CI7809"/>
      <c r="CJ7809"/>
      <c r="CK7809"/>
      <c r="DZJ7809"/>
      <c r="DZK7809"/>
      <c r="DZL7809"/>
      <c r="DZM7809"/>
      <c r="DZN7809"/>
      <c r="DZO7809"/>
      <c r="DZP7809"/>
      <c r="DZQ7809"/>
      <c r="DZR7809"/>
      <c r="DZS7809"/>
      <c r="DZT7809"/>
      <c r="DZU7809"/>
      <c r="DZV7809"/>
      <c r="DZW7809"/>
      <c r="DZX7809"/>
      <c r="DZY7809"/>
      <c r="DZZ7809"/>
      <c r="EAA7809"/>
      <c r="EAB7809"/>
      <c r="EAC7809"/>
      <c r="EAD7809"/>
      <c r="EAE7809"/>
      <c r="EAF7809"/>
      <c r="EAG7809"/>
      <c r="EAH7809"/>
    </row>
    <row r="7810" spans="38:89 3390:3414" x14ac:dyDescent="0.3"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  <c r="BE7810"/>
      <c r="BF7810"/>
      <c r="BG7810"/>
      <c r="BH7810"/>
      <c r="BI7810"/>
      <c r="BJ7810"/>
      <c r="BK7810"/>
      <c r="BL7810"/>
      <c r="BM7810"/>
      <c r="BN7810"/>
      <c r="BO7810"/>
      <c r="BP7810"/>
      <c r="BQ7810"/>
      <c r="BR7810"/>
      <c r="BS7810"/>
      <c r="BT7810"/>
      <c r="BU7810"/>
      <c r="BV7810"/>
      <c r="BW7810"/>
      <c r="BX7810"/>
      <c r="BY7810"/>
      <c r="BZ7810"/>
      <c r="CA7810"/>
      <c r="CB7810"/>
      <c r="CC7810"/>
      <c r="CD7810"/>
      <c r="CE7810"/>
      <c r="CF7810"/>
      <c r="CG7810"/>
      <c r="CH7810"/>
      <c r="CI7810"/>
      <c r="CJ7810"/>
      <c r="CK7810"/>
      <c r="DZJ7810"/>
      <c r="DZK7810"/>
      <c r="DZL7810"/>
      <c r="DZM7810"/>
      <c r="DZN7810"/>
      <c r="DZO7810"/>
      <c r="DZP7810"/>
      <c r="DZQ7810"/>
      <c r="DZR7810"/>
      <c r="DZS7810"/>
      <c r="DZT7810"/>
      <c r="DZU7810"/>
      <c r="DZV7810"/>
      <c r="DZW7810"/>
      <c r="DZX7810"/>
      <c r="DZY7810"/>
      <c r="DZZ7810"/>
      <c r="EAA7810"/>
      <c r="EAB7810"/>
      <c r="EAC7810"/>
      <c r="EAD7810"/>
      <c r="EAE7810"/>
      <c r="EAF7810"/>
      <c r="EAG7810"/>
      <c r="EAH7810"/>
    </row>
    <row r="7811" spans="38:89 3390:3414" x14ac:dyDescent="0.3"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  <c r="BE7811"/>
      <c r="BF7811"/>
      <c r="BG7811"/>
      <c r="BH7811"/>
      <c r="BI7811"/>
      <c r="BJ7811"/>
      <c r="BK7811"/>
      <c r="BL7811"/>
      <c r="BM7811"/>
      <c r="BN7811"/>
      <c r="BO7811"/>
      <c r="BP7811"/>
      <c r="BQ7811"/>
      <c r="BR7811"/>
      <c r="BS7811"/>
      <c r="BT7811"/>
      <c r="BU7811"/>
      <c r="BV7811"/>
      <c r="BW7811"/>
      <c r="BX7811"/>
      <c r="BY7811"/>
      <c r="BZ7811"/>
      <c r="CA7811"/>
      <c r="CB7811"/>
      <c r="CC7811"/>
      <c r="CD7811"/>
      <c r="CE7811"/>
      <c r="CF7811"/>
      <c r="CG7811"/>
      <c r="CH7811"/>
      <c r="CI7811"/>
      <c r="CJ7811"/>
      <c r="CK7811"/>
      <c r="DZJ7811"/>
      <c r="DZK7811"/>
      <c r="DZL7811"/>
      <c r="DZM7811"/>
      <c r="DZN7811"/>
      <c r="DZO7811"/>
      <c r="DZP7811"/>
      <c r="DZQ7811"/>
      <c r="DZR7811"/>
      <c r="DZS7811"/>
      <c r="DZT7811"/>
      <c r="DZU7811"/>
      <c r="DZV7811"/>
      <c r="DZW7811"/>
      <c r="DZX7811"/>
      <c r="DZY7811"/>
      <c r="DZZ7811"/>
      <c r="EAA7811"/>
      <c r="EAB7811"/>
      <c r="EAC7811"/>
      <c r="EAD7811"/>
      <c r="EAE7811"/>
      <c r="EAF7811"/>
      <c r="EAG7811"/>
      <c r="EAH7811"/>
    </row>
    <row r="7812" spans="38:89 3390:3414" x14ac:dyDescent="0.3"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  <c r="BE7812"/>
      <c r="BF7812"/>
      <c r="BG7812"/>
      <c r="BH7812"/>
      <c r="BI7812"/>
      <c r="BJ7812"/>
      <c r="BK7812"/>
      <c r="BL7812"/>
      <c r="BM7812"/>
      <c r="BN7812"/>
      <c r="BO7812"/>
      <c r="BP7812"/>
      <c r="BQ7812"/>
      <c r="BR7812"/>
      <c r="BS7812"/>
      <c r="BT7812"/>
      <c r="BU7812"/>
      <c r="BV7812"/>
      <c r="BW7812"/>
      <c r="BX7812"/>
      <c r="BY7812"/>
      <c r="BZ7812"/>
      <c r="CA7812"/>
      <c r="CB7812"/>
      <c r="CC7812"/>
      <c r="CD7812"/>
      <c r="CE7812"/>
      <c r="CF7812"/>
      <c r="CG7812"/>
      <c r="CH7812"/>
      <c r="CI7812"/>
      <c r="CJ7812"/>
      <c r="CK7812"/>
      <c r="DZJ7812"/>
      <c r="DZK7812"/>
      <c r="DZL7812"/>
      <c r="DZM7812"/>
      <c r="DZN7812"/>
      <c r="DZO7812"/>
      <c r="DZP7812"/>
      <c r="DZQ7812"/>
      <c r="DZR7812"/>
      <c r="DZS7812"/>
      <c r="DZT7812"/>
      <c r="DZU7812"/>
      <c r="DZV7812"/>
      <c r="DZW7812"/>
      <c r="DZX7812"/>
      <c r="DZY7812"/>
      <c r="DZZ7812"/>
      <c r="EAA7812"/>
      <c r="EAB7812"/>
      <c r="EAC7812"/>
      <c r="EAD7812"/>
      <c r="EAE7812"/>
      <c r="EAF7812"/>
      <c r="EAG7812"/>
      <c r="EAH7812"/>
    </row>
    <row r="7813" spans="38:89 3390:3414" x14ac:dyDescent="0.3"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  <c r="BE7813"/>
      <c r="BF7813"/>
      <c r="BG7813"/>
      <c r="BH7813"/>
      <c r="BI7813"/>
      <c r="BJ7813"/>
      <c r="BK7813"/>
      <c r="BL7813"/>
      <c r="BM7813"/>
      <c r="BN7813"/>
      <c r="BO7813"/>
      <c r="BP7813"/>
      <c r="BQ7813"/>
      <c r="BR7813"/>
      <c r="BS7813"/>
      <c r="BT7813"/>
      <c r="BU7813"/>
      <c r="BV7813"/>
      <c r="BW7813"/>
      <c r="BX7813"/>
      <c r="BY7813"/>
      <c r="BZ7813"/>
      <c r="CA7813"/>
      <c r="CB7813"/>
      <c r="CC7813"/>
      <c r="CD7813"/>
      <c r="CE7813"/>
      <c r="CF7813"/>
      <c r="CG7813"/>
      <c r="CH7813"/>
      <c r="CI7813"/>
      <c r="CJ7813"/>
      <c r="CK7813"/>
      <c r="DZJ7813"/>
      <c r="DZK7813"/>
      <c r="DZL7813"/>
      <c r="DZM7813"/>
      <c r="DZN7813"/>
      <c r="DZO7813"/>
      <c r="DZP7813"/>
      <c r="DZQ7813"/>
      <c r="DZR7813"/>
      <c r="DZS7813"/>
      <c r="DZT7813"/>
      <c r="DZU7813"/>
      <c r="DZV7813"/>
      <c r="DZW7813"/>
      <c r="DZX7813"/>
      <c r="DZY7813"/>
      <c r="DZZ7813"/>
      <c r="EAA7813"/>
      <c r="EAB7813"/>
      <c r="EAC7813"/>
      <c r="EAD7813"/>
      <c r="EAE7813"/>
      <c r="EAF7813"/>
      <c r="EAG7813"/>
      <c r="EAH7813"/>
    </row>
    <row r="7814" spans="38:89 3390:3414" x14ac:dyDescent="0.3"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  <c r="BE7814"/>
      <c r="BF7814"/>
      <c r="BG7814"/>
      <c r="BH7814"/>
      <c r="BI7814"/>
      <c r="BJ7814"/>
      <c r="BK7814"/>
      <c r="BL7814"/>
      <c r="BM7814"/>
      <c r="BN7814"/>
      <c r="BO7814"/>
      <c r="BP7814"/>
      <c r="BQ7814"/>
      <c r="BR7814"/>
      <c r="BS7814"/>
      <c r="BT7814"/>
      <c r="BU7814"/>
      <c r="BV7814"/>
      <c r="BW7814"/>
      <c r="BX7814"/>
      <c r="BY7814"/>
      <c r="BZ7814"/>
      <c r="CA7814"/>
      <c r="CB7814"/>
      <c r="CC7814"/>
      <c r="CD7814"/>
      <c r="CE7814"/>
      <c r="CF7814"/>
      <c r="CG7814"/>
      <c r="CH7814"/>
      <c r="CI7814"/>
      <c r="CJ7814"/>
      <c r="CK7814"/>
      <c r="DZJ7814"/>
      <c r="DZK7814"/>
      <c r="DZL7814"/>
      <c r="DZM7814"/>
      <c r="DZN7814"/>
      <c r="DZO7814"/>
      <c r="DZP7814"/>
      <c r="DZQ7814"/>
      <c r="DZR7814"/>
      <c r="DZS7814"/>
      <c r="DZT7814"/>
      <c r="DZU7814"/>
      <c r="DZV7814"/>
      <c r="DZW7814"/>
      <c r="DZX7814"/>
      <c r="DZY7814"/>
      <c r="DZZ7814"/>
      <c r="EAA7814"/>
      <c r="EAB7814"/>
      <c r="EAC7814"/>
      <c r="EAD7814"/>
      <c r="EAE7814"/>
      <c r="EAF7814"/>
      <c r="EAG7814"/>
      <c r="EAH7814"/>
    </row>
    <row r="7815" spans="38:89 3390:3414" x14ac:dyDescent="0.3"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  <c r="BE7815"/>
      <c r="BF7815"/>
      <c r="BG7815"/>
      <c r="BH7815"/>
      <c r="BI7815"/>
      <c r="BJ7815"/>
      <c r="BK7815"/>
      <c r="BL7815"/>
      <c r="BM7815"/>
      <c r="BN7815"/>
      <c r="BO7815"/>
      <c r="BP7815"/>
      <c r="BQ7815"/>
      <c r="BR7815"/>
      <c r="BS7815"/>
      <c r="BT7815"/>
      <c r="BU7815"/>
      <c r="BV7815"/>
      <c r="BW7815"/>
      <c r="BX7815"/>
      <c r="BY7815"/>
      <c r="BZ7815"/>
      <c r="CA7815"/>
      <c r="CB7815"/>
      <c r="CC7815"/>
      <c r="CD7815"/>
      <c r="CE7815"/>
      <c r="CF7815"/>
      <c r="CG7815"/>
      <c r="CH7815"/>
      <c r="CI7815"/>
      <c r="CJ7815"/>
      <c r="CK7815"/>
      <c r="DZJ7815"/>
      <c r="DZK7815"/>
      <c r="DZL7815"/>
      <c r="DZM7815"/>
      <c r="DZN7815"/>
      <c r="DZO7815"/>
      <c r="DZP7815"/>
      <c r="DZQ7815"/>
      <c r="DZR7815"/>
      <c r="DZS7815"/>
      <c r="DZT7815"/>
      <c r="DZU7815"/>
      <c r="DZV7815"/>
      <c r="DZW7815"/>
      <c r="DZX7815"/>
      <c r="DZY7815"/>
      <c r="DZZ7815"/>
      <c r="EAA7815"/>
      <c r="EAB7815"/>
      <c r="EAC7815"/>
      <c r="EAD7815"/>
      <c r="EAE7815"/>
      <c r="EAF7815"/>
      <c r="EAG7815"/>
      <c r="EAH7815"/>
    </row>
    <row r="7816" spans="38:89 3390:3414" x14ac:dyDescent="0.3"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  <c r="BE7816"/>
      <c r="BF7816"/>
      <c r="BG7816"/>
      <c r="BH7816"/>
      <c r="BI7816"/>
      <c r="BJ7816"/>
      <c r="BK7816"/>
      <c r="BL7816"/>
      <c r="BM7816"/>
      <c r="BN7816"/>
      <c r="BO7816"/>
      <c r="BP7816"/>
      <c r="BQ7816"/>
      <c r="BR7816"/>
      <c r="BS7816"/>
      <c r="BT7816"/>
      <c r="BU7816"/>
      <c r="BV7816"/>
      <c r="BW7816"/>
      <c r="BX7816"/>
      <c r="BY7816"/>
      <c r="BZ7816"/>
      <c r="CA7816"/>
      <c r="CB7816"/>
      <c r="CC7816"/>
      <c r="CD7816"/>
      <c r="CE7816"/>
      <c r="CF7816"/>
      <c r="CG7816"/>
      <c r="CH7816"/>
      <c r="CI7816"/>
      <c r="CJ7816"/>
      <c r="CK7816"/>
      <c r="DZJ7816"/>
      <c r="DZK7816"/>
      <c r="DZL7816"/>
      <c r="DZM7816"/>
      <c r="DZN7816"/>
      <c r="DZO7816"/>
      <c r="DZP7816"/>
      <c r="DZQ7816"/>
      <c r="DZR7816"/>
      <c r="DZS7816"/>
      <c r="DZT7816"/>
      <c r="DZU7816"/>
      <c r="DZV7816"/>
      <c r="DZW7816"/>
      <c r="DZX7816"/>
      <c r="DZY7816"/>
      <c r="DZZ7816"/>
      <c r="EAA7816"/>
      <c r="EAB7816"/>
      <c r="EAC7816"/>
      <c r="EAD7816"/>
      <c r="EAE7816"/>
      <c r="EAF7816"/>
      <c r="EAG7816"/>
      <c r="EAH7816"/>
    </row>
    <row r="7817" spans="38:89 3390:3414" x14ac:dyDescent="0.3"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  <c r="BE7817"/>
      <c r="BF7817"/>
      <c r="BG7817"/>
      <c r="BH7817"/>
      <c r="BI7817"/>
      <c r="BJ7817"/>
      <c r="BK7817"/>
      <c r="BL7817"/>
      <c r="BM7817"/>
      <c r="BN7817"/>
      <c r="BO7817"/>
      <c r="BP7817"/>
      <c r="BQ7817"/>
      <c r="BR7817"/>
      <c r="BS7817"/>
      <c r="BT7817"/>
      <c r="BU7817"/>
      <c r="BV7817"/>
      <c r="BW7817"/>
      <c r="BX7817"/>
      <c r="BY7817"/>
      <c r="BZ7817"/>
      <c r="CA7817"/>
      <c r="CB7817"/>
      <c r="CC7817"/>
      <c r="CD7817"/>
      <c r="CE7817"/>
      <c r="CF7817"/>
      <c r="CG7817"/>
      <c r="CH7817"/>
      <c r="CI7817"/>
      <c r="CJ7817"/>
      <c r="CK7817"/>
      <c r="DZJ7817"/>
      <c r="DZK7817"/>
      <c r="DZL7817"/>
      <c r="DZM7817"/>
      <c r="DZN7817"/>
      <c r="DZO7817"/>
      <c r="DZP7817"/>
      <c r="DZQ7817"/>
      <c r="DZR7817"/>
      <c r="DZS7817"/>
      <c r="DZT7817"/>
      <c r="DZU7817"/>
      <c r="DZV7817"/>
      <c r="DZW7817"/>
      <c r="DZX7817"/>
      <c r="DZY7817"/>
      <c r="DZZ7817"/>
      <c r="EAA7817"/>
      <c r="EAB7817"/>
      <c r="EAC7817"/>
      <c r="EAD7817"/>
      <c r="EAE7817"/>
      <c r="EAF7817"/>
      <c r="EAG7817"/>
      <c r="EAH7817"/>
    </row>
    <row r="7818" spans="38:89 3390:3414" x14ac:dyDescent="0.3"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  <c r="BE7818"/>
      <c r="BF7818"/>
      <c r="BG7818"/>
      <c r="BH7818"/>
      <c r="BI7818"/>
      <c r="BJ7818"/>
      <c r="BK7818"/>
      <c r="BL7818"/>
      <c r="BM7818"/>
      <c r="BN7818"/>
      <c r="BO7818"/>
      <c r="BP7818"/>
      <c r="BQ7818"/>
      <c r="BR7818"/>
      <c r="BS7818"/>
      <c r="BT7818"/>
      <c r="BU7818"/>
      <c r="BV7818"/>
      <c r="BW7818"/>
      <c r="BX7818"/>
      <c r="BY7818"/>
      <c r="BZ7818"/>
      <c r="CA7818"/>
      <c r="CB7818"/>
      <c r="CC7818"/>
      <c r="CD7818"/>
      <c r="CE7818"/>
      <c r="CF7818"/>
      <c r="CG7818"/>
      <c r="CH7818"/>
      <c r="CI7818"/>
      <c r="CJ7818"/>
      <c r="CK7818"/>
      <c r="DZJ7818"/>
      <c r="DZK7818"/>
      <c r="DZL7818"/>
      <c r="DZM7818"/>
      <c r="DZN7818"/>
      <c r="DZO7818"/>
      <c r="DZP7818"/>
      <c r="DZQ7818"/>
      <c r="DZR7818"/>
      <c r="DZS7818"/>
      <c r="DZT7818"/>
      <c r="DZU7818"/>
      <c r="DZV7818"/>
      <c r="DZW7818"/>
      <c r="DZX7818"/>
      <c r="DZY7818"/>
      <c r="DZZ7818"/>
      <c r="EAA7818"/>
      <c r="EAB7818"/>
      <c r="EAC7818"/>
      <c r="EAD7818"/>
      <c r="EAE7818"/>
      <c r="EAF7818"/>
      <c r="EAG7818"/>
      <c r="EAH7818"/>
    </row>
    <row r="7819" spans="38:89 3390:3414" x14ac:dyDescent="0.3"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  <c r="BE7819"/>
      <c r="BF7819"/>
      <c r="BG7819"/>
      <c r="BH7819"/>
      <c r="BI7819"/>
      <c r="BJ7819"/>
      <c r="BK7819"/>
      <c r="BL7819"/>
      <c r="BM7819"/>
      <c r="BN7819"/>
      <c r="BO7819"/>
      <c r="BP7819"/>
      <c r="BQ7819"/>
      <c r="BR7819"/>
      <c r="BS7819"/>
      <c r="BT7819"/>
      <c r="BU7819"/>
      <c r="BV7819"/>
      <c r="BW7819"/>
      <c r="BX7819"/>
      <c r="BY7819"/>
      <c r="BZ7819"/>
      <c r="CA7819"/>
      <c r="CB7819"/>
      <c r="CC7819"/>
      <c r="CD7819"/>
      <c r="CE7819"/>
      <c r="CF7819"/>
      <c r="CG7819"/>
      <c r="CH7819"/>
      <c r="CI7819"/>
      <c r="CJ7819"/>
      <c r="CK7819"/>
      <c r="DZJ7819"/>
      <c r="DZK7819"/>
      <c r="DZL7819"/>
      <c r="DZM7819"/>
      <c r="DZN7819"/>
      <c r="DZO7819"/>
      <c r="DZP7819"/>
      <c r="DZQ7819"/>
      <c r="DZR7819"/>
      <c r="DZS7819"/>
      <c r="DZT7819"/>
      <c r="DZU7819"/>
      <c r="DZV7819"/>
      <c r="DZW7819"/>
      <c r="DZX7819"/>
      <c r="DZY7819"/>
      <c r="DZZ7819"/>
      <c r="EAA7819"/>
      <c r="EAB7819"/>
      <c r="EAC7819"/>
      <c r="EAD7819"/>
      <c r="EAE7819"/>
      <c r="EAF7819"/>
      <c r="EAG7819"/>
      <c r="EAH7819"/>
    </row>
    <row r="7820" spans="38:89 3390:3414" x14ac:dyDescent="0.3"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  <c r="BE7820"/>
      <c r="BF7820"/>
      <c r="BG7820"/>
      <c r="BH7820"/>
      <c r="BI7820"/>
      <c r="BJ7820"/>
      <c r="BK7820"/>
      <c r="BL7820"/>
      <c r="BM7820"/>
      <c r="BN7820"/>
      <c r="BO7820"/>
      <c r="BP7820"/>
      <c r="BQ7820"/>
      <c r="BR7820"/>
      <c r="BS7820"/>
      <c r="BT7820"/>
      <c r="BU7820"/>
      <c r="BV7820"/>
      <c r="BW7820"/>
      <c r="BX7820"/>
      <c r="BY7820"/>
      <c r="BZ7820"/>
      <c r="CA7820"/>
      <c r="CB7820"/>
      <c r="CC7820"/>
      <c r="CD7820"/>
      <c r="CE7820"/>
      <c r="CF7820"/>
      <c r="CG7820"/>
      <c r="CH7820"/>
      <c r="CI7820"/>
      <c r="CJ7820"/>
      <c r="CK7820"/>
      <c r="DZJ7820"/>
      <c r="DZK7820"/>
      <c r="DZL7820"/>
      <c r="DZM7820"/>
      <c r="DZN7820"/>
      <c r="DZO7820"/>
      <c r="DZP7820"/>
      <c r="DZQ7820"/>
      <c r="DZR7820"/>
      <c r="DZS7820"/>
      <c r="DZT7820"/>
      <c r="DZU7820"/>
      <c r="DZV7820"/>
      <c r="DZW7820"/>
      <c r="DZX7820"/>
      <c r="DZY7820"/>
      <c r="DZZ7820"/>
      <c r="EAA7820"/>
      <c r="EAB7820"/>
      <c r="EAC7820"/>
      <c r="EAD7820"/>
      <c r="EAE7820"/>
      <c r="EAF7820"/>
      <c r="EAG7820"/>
      <c r="EAH7820"/>
    </row>
    <row r="7821" spans="38:89 3390:3414" x14ac:dyDescent="0.3"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  <c r="BE7821"/>
      <c r="BF7821"/>
      <c r="BG7821"/>
      <c r="BH7821"/>
      <c r="BI7821"/>
      <c r="BJ7821"/>
      <c r="BK7821"/>
      <c r="BL7821"/>
      <c r="BM7821"/>
      <c r="BN7821"/>
      <c r="BO7821"/>
      <c r="BP7821"/>
      <c r="BQ7821"/>
      <c r="BR7821"/>
      <c r="BS7821"/>
      <c r="BT7821"/>
      <c r="BU7821"/>
      <c r="BV7821"/>
      <c r="BW7821"/>
      <c r="BX7821"/>
      <c r="BY7821"/>
      <c r="BZ7821"/>
      <c r="CA7821"/>
      <c r="CB7821"/>
      <c r="CC7821"/>
      <c r="CD7821"/>
      <c r="CE7821"/>
      <c r="CF7821"/>
      <c r="CG7821"/>
      <c r="CH7821"/>
      <c r="CI7821"/>
      <c r="CJ7821"/>
      <c r="CK7821"/>
      <c r="DZJ7821"/>
      <c r="DZK7821"/>
      <c r="DZL7821"/>
      <c r="DZM7821"/>
      <c r="DZN7821"/>
      <c r="DZO7821"/>
      <c r="DZP7821"/>
      <c r="DZQ7821"/>
      <c r="DZR7821"/>
      <c r="DZS7821"/>
      <c r="DZT7821"/>
      <c r="DZU7821"/>
      <c r="DZV7821"/>
      <c r="DZW7821"/>
      <c r="DZX7821"/>
      <c r="DZY7821"/>
      <c r="DZZ7821"/>
      <c r="EAA7821"/>
      <c r="EAB7821"/>
      <c r="EAC7821"/>
      <c r="EAD7821"/>
      <c r="EAE7821"/>
      <c r="EAF7821"/>
      <c r="EAG7821"/>
      <c r="EAH7821"/>
    </row>
    <row r="7822" spans="38:89 3390:3414" x14ac:dyDescent="0.3"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  <c r="BE7822"/>
      <c r="BF7822"/>
      <c r="BG7822"/>
      <c r="BH7822"/>
      <c r="BI7822"/>
      <c r="BJ7822"/>
      <c r="BK7822"/>
      <c r="BL7822"/>
      <c r="BM7822"/>
      <c r="BN7822"/>
      <c r="BO7822"/>
      <c r="BP7822"/>
      <c r="BQ7822"/>
      <c r="BR7822"/>
      <c r="BS7822"/>
      <c r="BT7822"/>
      <c r="BU7822"/>
      <c r="BV7822"/>
      <c r="BW7822"/>
      <c r="BX7822"/>
      <c r="BY7822"/>
      <c r="BZ7822"/>
      <c r="CA7822"/>
      <c r="CB7822"/>
      <c r="CC7822"/>
      <c r="CD7822"/>
      <c r="CE7822"/>
      <c r="CF7822"/>
      <c r="CG7822"/>
      <c r="CH7822"/>
      <c r="CI7822"/>
      <c r="CJ7822"/>
      <c r="CK7822"/>
      <c r="DZJ7822"/>
      <c r="DZK7822"/>
      <c r="DZL7822"/>
      <c r="DZM7822"/>
      <c r="DZN7822"/>
      <c r="DZO7822"/>
      <c r="DZP7822"/>
      <c r="DZQ7822"/>
      <c r="DZR7822"/>
      <c r="DZS7822"/>
      <c r="DZT7822"/>
      <c r="DZU7822"/>
      <c r="DZV7822"/>
      <c r="DZW7822"/>
      <c r="DZX7822"/>
      <c r="DZY7822"/>
      <c r="DZZ7822"/>
      <c r="EAA7822"/>
      <c r="EAB7822"/>
      <c r="EAC7822"/>
      <c r="EAD7822"/>
      <c r="EAE7822"/>
      <c r="EAF7822"/>
      <c r="EAG7822"/>
      <c r="EAH7822"/>
    </row>
    <row r="7823" spans="38:89 3390:3414" x14ac:dyDescent="0.3"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  <c r="BE7823"/>
      <c r="BF7823"/>
      <c r="BG7823"/>
      <c r="BH7823"/>
      <c r="BI7823"/>
      <c r="BJ7823"/>
      <c r="BK7823"/>
      <c r="BL7823"/>
      <c r="BM7823"/>
      <c r="BN7823"/>
      <c r="BO7823"/>
      <c r="BP7823"/>
      <c r="BQ7823"/>
      <c r="BR7823"/>
      <c r="BS7823"/>
      <c r="BT7823"/>
      <c r="BU7823"/>
      <c r="BV7823"/>
      <c r="BW7823"/>
      <c r="BX7823"/>
      <c r="BY7823"/>
      <c r="BZ7823"/>
      <c r="CA7823"/>
      <c r="CB7823"/>
      <c r="CC7823"/>
      <c r="CD7823"/>
      <c r="CE7823"/>
      <c r="CF7823"/>
      <c r="CG7823"/>
      <c r="CH7823"/>
      <c r="CI7823"/>
      <c r="CJ7823"/>
      <c r="CK7823"/>
      <c r="DZJ7823"/>
      <c r="DZK7823"/>
      <c r="DZL7823"/>
      <c r="DZM7823"/>
      <c r="DZN7823"/>
      <c r="DZO7823"/>
      <c r="DZP7823"/>
      <c r="DZQ7823"/>
      <c r="DZR7823"/>
      <c r="DZS7823"/>
      <c r="DZT7823"/>
      <c r="DZU7823"/>
      <c r="DZV7823"/>
      <c r="DZW7823"/>
      <c r="DZX7823"/>
      <c r="DZY7823"/>
      <c r="DZZ7823"/>
      <c r="EAA7823"/>
      <c r="EAB7823"/>
      <c r="EAC7823"/>
      <c r="EAD7823"/>
      <c r="EAE7823"/>
      <c r="EAF7823"/>
      <c r="EAG7823"/>
      <c r="EAH7823"/>
    </row>
    <row r="7824" spans="38:89 3390:3414" x14ac:dyDescent="0.3"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  <c r="BE7824"/>
      <c r="BF7824"/>
      <c r="BG7824"/>
      <c r="BH7824"/>
      <c r="BI7824"/>
      <c r="BJ7824"/>
      <c r="BK7824"/>
      <c r="BL7824"/>
      <c r="BM7824"/>
      <c r="BN7824"/>
      <c r="BO7824"/>
      <c r="BP7824"/>
      <c r="BQ7824"/>
      <c r="BR7824"/>
      <c r="BS7824"/>
      <c r="BT7824"/>
      <c r="BU7824"/>
      <c r="BV7824"/>
      <c r="BW7824"/>
      <c r="BX7824"/>
      <c r="BY7824"/>
      <c r="BZ7824"/>
      <c r="CA7824"/>
      <c r="CB7824"/>
      <c r="CC7824"/>
      <c r="CD7824"/>
      <c r="CE7824"/>
      <c r="CF7824"/>
      <c r="CG7824"/>
      <c r="CH7824"/>
      <c r="CI7824"/>
      <c r="CJ7824"/>
      <c r="CK7824"/>
      <c r="DZJ7824"/>
      <c r="DZK7824"/>
      <c r="DZL7824"/>
      <c r="DZM7824"/>
      <c r="DZN7824"/>
      <c r="DZO7824"/>
      <c r="DZP7824"/>
      <c r="DZQ7824"/>
      <c r="DZR7824"/>
      <c r="DZS7824"/>
      <c r="DZT7824"/>
      <c r="DZU7824"/>
      <c r="DZV7824"/>
      <c r="DZW7824"/>
      <c r="DZX7824"/>
      <c r="DZY7824"/>
      <c r="DZZ7824"/>
      <c r="EAA7824"/>
      <c r="EAB7824"/>
      <c r="EAC7824"/>
      <c r="EAD7824"/>
      <c r="EAE7824"/>
      <c r="EAF7824"/>
      <c r="EAG7824"/>
      <c r="EAH7824"/>
    </row>
    <row r="7825" spans="38:89 3390:3414" x14ac:dyDescent="0.3"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  <c r="BE7825"/>
      <c r="BF7825"/>
      <c r="BG7825"/>
      <c r="BH7825"/>
      <c r="BI7825"/>
      <c r="BJ7825"/>
      <c r="BK7825"/>
      <c r="BL7825"/>
      <c r="BM7825"/>
      <c r="BN7825"/>
      <c r="BO7825"/>
      <c r="BP7825"/>
      <c r="BQ7825"/>
      <c r="BR7825"/>
      <c r="BS7825"/>
      <c r="BT7825"/>
      <c r="BU7825"/>
      <c r="BV7825"/>
      <c r="BW7825"/>
      <c r="BX7825"/>
      <c r="BY7825"/>
      <c r="BZ7825"/>
      <c r="CA7825"/>
      <c r="CB7825"/>
      <c r="CC7825"/>
      <c r="CD7825"/>
      <c r="CE7825"/>
      <c r="CF7825"/>
      <c r="CG7825"/>
      <c r="CH7825"/>
      <c r="CI7825"/>
      <c r="CJ7825"/>
      <c r="CK7825"/>
      <c r="DZJ7825"/>
      <c r="DZK7825"/>
      <c r="DZL7825"/>
      <c r="DZM7825"/>
      <c r="DZN7825"/>
      <c r="DZO7825"/>
      <c r="DZP7825"/>
      <c r="DZQ7825"/>
      <c r="DZR7825"/>
      <c r="DZS7825"/>
      <c r="DZT7825"/>
      <c r="DZU7825"/>
      <c r="DZV7825"/>
      <c r="DZW7825"/>
      <c r="DZX7825"/>
      <c r="DZY7825"/>
      <c r="DZZ7825"/>
      <c r="EAA7825"/>
      <c r="EAB7825"/>
      <c r="EAC7825"/>
      <c r="EAD7825"/>
      <c r="EAE7825"/>
      <c r="EAF7825"/>
      <c r="EAG7825"/>
      <c r="EAH7825"/>
    </row>
    <row r="7826" spans="38:89 3390:3414" x14ac:dyDescent="0.3"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  <c r="BE7826"/>
      <c r="BF7826"/>
      <c r="BG7826"/>
      <c r="BH7826"/>
      <c r="BI7826"/>
      <c r="BJ7826"/>
      <c r="BK7826"/>
      <c r="BL7826"/>
      <c r="BM7826"/>
      <c r="BN7826"/>
      <c r="BO7826"/>
      <c r="BP7826"/>
      <c r="BQ7826"/>
      <c r="BR7826"/>
      <c r="BS7826"/>
      <c r="BT7826"/>
      <c r="BU7826"/>
      <c r="BV7826"/>
      <c r="BW7826"/>
      <c r="BX7826"/>
      <c r="BY7826"/>
      <c r="BZ7826"/>
      <c r="CA7826"/>
      <c r="CB7826"/>
      <c r="CC7826"/>
      <c r="CD7826"/>
      <c r="CE7826"/>
      <c r="CF7826"/>
      <c r="CG7826"/>
      <c r="CH7826"/>
      <c r="CI7826"/>
      <c r="CJ7826"/>
      <c r="CK7826"/>
      <c r="DZJ7826"/>
      <c r="DZK7826"/>
      <c r="DZL7826"/>
      <c r="DZM7826"/>
      <c r="DZN7826"/>
      <c r="DZO7826"/>
      <c r="DZP7826"/>
      <c r="DZQ7826"/>
      <c r="DZR7826"/>
      <c r="DZS7826"/>
      <c r="DZT7826"/>
      <c r="DZU7826"/>
      <c r="DZV7826"/>
      <c r="DZW7826"/>
      <c r="DZX7826"/>
      <c r="DZY7826"/>
      <c r="DZZ7826"/>
      <c r="EAA7826"/>
      <c r="EAB7826"/>
      <c r="EAC7826"/>
      <c r="EAD7826"/>
      <c r="EAE7826"/>
      <c r="EAF7826"/>
      <c r="EAG7826"/>
      <c r="EAH7826"/>
    </row>
    <row r="7827" spans="38:89 3390:3414" x14ac:dyDescent="0.3"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  <c r="BE7827"/>
      <c r="BF7827"/>
      <c r="BG7827"/>
      <c r="BH7827"/>
      <c r="BI7827"/>
      <c r="BJ7827"/>
      <c r="BK7827"/>
      <c r="BL7827"/>
      <c r="BM7827"/>
      <c r="BN7827"/>
      <c r="BO7827"/>
      <c r="BP7827"/>
      <c r="BQ7827"/>
      <c r="BR7827"/>
      <c r="BS7827"/>
      <c r="BT7827"/>
      <c r="BU7827"/>
      <c r="BV7827"/>
      <c r="BW7827"/>
      <c r="BX7827"/>
      <c r="BY7827"/>
      <c r="BZ7827"/>
      <c r="CA7827"/>
      <c r="CB7827"/>
      <c r="CC7827"/>
      <c r="CD7827"/>
      <c r="CE7827"/>
      <c r="CF7827"/>
      <c r="CG7827"/>
      <c r="CH7827"/>
      <c r="CI7827"/>
      <c r="CJ7827"/>
      <c r="CK7827"/>
      <c r="DZJ7827"/>
      <c r="DZK7827"/>
      <c r="DZL7827"/>
      <c r="DZM7827"/>
      <c r="DZN7827"/>
      <c r="DZO7827"/>
      <c r="DZP7827"/>
      <c r="DZQ7827"/>
      <c r="DZR7827"/>
      <c r="DZS7827"/>
      <c r="DZT7827"/>
      <c r="DZU7827"/>
      <c r="DZV7827"/>
      <c r="DZW7827"/>
      <c r="DZX7827"/>
      <c r="DZY7827"/>
      <c r="DZZ7827"/>
      <c r="EAA7827"/>
      <c r="EAB7827"/>
      <c r="EAC7827"/>
      <c r="EAD7827"/>
      <c r="EAE7827"/>
      <c r="EAF7827"/>
      <c r="EAG7827"/>
      <c r="EAH7827"/>
    </row>
    <row r="7828" spans="38:89 3390:3414" x14ac:dyDescent="0.3"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  <c r="BE7828"/>
      <c r="BF7828"/>
      <c r="BG7828"/>
      <c r="BH7828"/>
      <c r="BI7828"/>
      <c r="BJ7828"/>
      <c r="BK7828"/>
      <c r="BL7828"/>
      <c r="BM7828"/>
      <c r="BN7828"/>
      <c r="BO7828"/>
      <c r="BP7828"/>
      <c r="BQ7828"/>
      <c r="BR7828"/>
      <c r="BS7828"/>
      <c r="BT7828"/>
      <c r="BU7828"/>
      <c r="BV7828"/>
      <c r="BW7828"/>
      <c r="BX7828"/>
      <c r="BY7828"/>
      <c r="BZ7828"/>
      <c r="CA7828"/>
      <c r="CB7828"/>
      <c r="CC7828"/>
      <c r="CD7828"/>
      <c r="CE7828"/>
      <c r="CF7828"/>
      <c r="CG7828"/>
      <c r="CH7828"/>
      <c r="CI7828"/>
      <c r="CJ7828"/>
      <c r="CK7828"/>
      <c r="DZJ7828"/>
      <c r="DZK7828"/>
      <c r="DZL7828"/>
      <c r="DZM7828"/>
      <c r="DZN7828"/>
      <c r="DZO7828"/>
      <c r="DZP7828"/>
      <c r="DZQ7828"/>
      <c r="DZR7828"/>
      <c r="DZS7828"/>
      <c r="DZT7828"/>
      <c r="DZU7828"/>
      <c r="DZV7828"/>
      <c r="DZW7828"/>
      <c r="DZX7828"/>
      <c r="DZY7828"/>
      <c r="DZZ7828"/>
      <c r="EAA7828"/>
      <c r="EAB7828"/>
      <c r="EAC7828"/>
      <c r="EAD7828"/>
      <c r="EAE7828"/>
      <c r="EAF7828"/>
      <c r="EAG7828"/>
      <c r="EAH7828"/>
    </row>
    <row r="7829" spans="38:89 3390:3414" x14ac:dyDescent="0.3"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  <c r="BE7829"/>
      <c r="BF7829"/>
      <c r="BG7829"/>
      <c r="BH7829"/>
      <c r="BI7829"/>
      <c r="BJ7829"/>
      <c r="BK7829"/>
      <c r="BL7829"/>
      <c r="BM7829"/>
      <c r="BN7829"/>
      <c r="BO7829"/>
      <c r="BP7829"/>
      <c r="BQ7829"/>
      <c r="BR7829"/>
      <c r="BS7829"/>
      <c r="BT7829"/>
      <c r="BU7829"/>
      <c r="BV7829"/>
      <c r="BW7829"/>
      <c r="BX7829"/>
      <c r="BY7829"/>
      <c r="BZ7829"/>
      <c r="CA7829"/>
      <c r="CB7829"/>
      <c r="CC7829"/>
      <c r="CD7829"/>
      <c r="CE7829"/>
      <c r="CF7829"/>
      <c r="CG7829"/>
      <c r="CH7829"/>
      <c r="CI7829"/>
      <c r="CJ7829"/>
      <c r="CK7829"/>
      <c r="DZJ7829"/>
      <c r="DZK7829"/>
      <c r="DZL7829"/>
      <c r="DZM7829"/>
      <c r="DZN7829"/>
      <c r="DZO7829"/>
      <c r="DZP7829"/>
      <c r="DZQ7829"/>
      <c r="DZR7829"/>
      <c r="DZS7829"/>
      <c r="DZT7829"/>
      <c r="DZU7829"/>
      <c r="DZV7829"/>
      <c r="DZW7829"/>
      <c r="DZX7829"/>
      <c r="DZY7829"/>
      <c r="DZZ7829"/>
      <c r="EAA7829"/>
      <c r="EAB7829"/>
      <c r="EAC7829"/>
      <c r="EAD7829"/>
      <c r="EAE7829"/>
      <c r="EAF7829"/>
      <c r="EAG7829"/>
      <c r="EAH7829"/>
    </row>
    <row r="7830" spans="38:89 3390:3414" x14ac:dyDescent="0.3"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  <c r="BE7830"/>
      <c r="BF7830"/>
      <c r="BG7830"/>
      <c r="BH7830"/>
      <c r="BI7830"/>
      <c r="BJ7830"/>
      <c r="BK7830"/>
      <c r="BL7830"/>
      <c r="BM7830"/>
      <c r="BN7830"/>
      <c r="BO7830"/>
      <c r="BP7830"/>
      <c r="BQ7830"/>
      <c r="BR7830"/>
      <c r="BS7830"/>
      <c r="BT7830"/>
      <c r="BU7830"/>
      <c r="BV7830"/>
      <c r="BW7830"/>
      <c r="BX7830"/>
      <c r="BY7830"/>
      <c r="BZ7830"/>
      <c r="CA7830"/>
      <c r="CB7830"/>
      <c r="CC7830"/>
      <c r="CD7830"/>
      <c r="CE7830"/>
      <c r="CF7830"/>
      <c r="CG7830"/>
      <c r="CH7830"/>
      <c r="CI7830"/>
      <c r="CJ7830"/>
      <c r="CK7830"/>
      <c r="DZJ7830"/>
      <c r="DZK7830"/>
      <c r="DZL7830"/>
      <c r="DZM7830"/>
      <c r="DZN7830"/>
      <c r="DZO7830"/>
      <c r="DZP7830"/>
      <c r="DZQ7830"/>
      <c r="DZR7830"/>
      <c r="DZS7830"/>
      <c r="DZT7830"/>
      <c r="DZU7830"/>
      <c r="DZV7830"/>
      <c r="DZW7830"/>
      <c r="DZX7830"/>
      <c r="DZY7830"/>
      <c r="DZZ7830"/>
      <c r="EAA7830"/>
      <c r="EAB7830"/>
      <c r="EAC7830"/>
      <c r="EAD7830"/>
      <c r="EAE7830"/>
      <c r="EAF7830"/>
      <c r="EAG7830"/>
      <c r="EAH7830"/>
    </row>
    <row r="7831" spans="38:89 3390:3414" x14ac:dyDescent="0.3"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  <c r="BE7831"/>
      <c r="BF7831"/>
      <c r="BG7831"/>
      <c r="BH7831"/>
      <c r="BI7831"/>
      <c r="BJ7831"/>
      <c r="BK7831"/>
      <c r="BL7831"/>
      <c r="BM7831"/>
      <c r="BN7831"/>
      <c r="BO7831"/>
      <c r="BP7831"/>
      <c r="BQ7831"/>
      <c r="BR7831"/>
      <c r="BS7831"/>
      <c r="BT7831"/>
      <c r="BU7831"/>
      <c r="BV7831"/>
      <c r="BW7831"/>
      <c r="BX7831"/>
      <c r="BY7831"/>
      <c r="BZ7831"/>
      <c r="CA7831"/>
      <c r="CB7831"/>
      <c r="CC7831"/>
      <c r="CD7831"/>
      <c r="CE7831"/>
      <c r="CF7831"/>
      <c r="CG7831"/>
      <c r="CH7831"/>
      <c r="CI7831"/>
      <c r="CJ7831"/>
      <c r="CK7831"/>
      <c r="DZJ7831"/>
      <c r="DZK7831"/>
      <c r="DZL7831"/>
      <c r="DZM7831"/>
      <c r="DZN7831"/>
      <c r="DZO7831"/>
      <c r="DZP7831"/>
      <c r="DZQ7831"/>
      <c r="DZR7831"/>
      <c r="DZS7831"/>
      <c r="DZT7831"/>
      <c r="DZU7831"/>
      <c r="DZV7831"/>
      <c r="DZW7831"/>
      <c r="DZX7831"/>
      <c r="DZY7831"/>
      <c r="DZZ7831"/>
      <c r="EAA7831"/>
      <c r="EAB7831"/>
      <c r="EAC7831"/>
      <c r="EAD7831"/>
      <c r="EAE7831"/>
      <c r="EAF7831"/>
      <c r="EAG7831"/>
      <c r="EAH7831"/>
    </row>
    <row r="7832" spans="38:89 3390:3414" x14ac:dyDescent="0.3"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  <c r="BE7832"/>
      <c r="BF7832"/>
      <c r="BG7832"/>
      <c r="BH7832"/>
      <c r="BI7832"/>
      <c r="BJ7832"/>
      <c r="BK7832"/>
      <c r="BL7832"/>
      <c r="BM7832"/>
      <c r="BN7832"/>
      <c r="BO7832"/>
      <c r="BP7832"/>
      <c r="BQ7832"/>
      <c r="BR7832"/>
      <c r="BS7832"/>
      <c r="BT7832"/>
      <c r="BU7832"/>
      <c r="BV7832"/>
      <c r="BW7832"/>
      <c r="BX7832"/>
      <c r="BY7832"/>
      <c r="BZ7832"/>
      <c r="CA7832"/>
      <c r="CB7832"/>
      <c r="CC7832"/>
      <c r="CD7832"/>
      <c r="CE7832"/>
      <c r="CF7832"/>
      <c r="CG7832"/>
      <c r="CH7832"/>
      <c r="CI7832"/>
      <c r="CJ7832"/>
      <c r="CK7832"/>
      <c r="DZJ7832"/>
      <c r="DZK7832"/>
      <c r="DZL7832"/>
      <c r="DZM7832"/>
      <c r="DZN7832"/>
      <c r="DZO7832"/>
      <c r="DZP7832"/>
      <c r="DZQ7832"/>
      <c r="DZR7832"/>
      <c r="DZS7832"/>
      <c r="DZT7832"/>
      <c r="DZU7832"/>
      <c r="DZV7832"/>
      <c r="DZW7832"/>
      <c r="DZX7832"/>
      <c r="DZY7832"/>
      <c r="DZZ7832"/>
      <c r="EAA7832"/>
      <c r="EAB7832"/>
      <c r="EAC7832"/>
      <c r="EAD7832"/>
      <c r="EAE7832"/>
      <c r="EAF7832"/>
      <c r="EAG7832"/>
      <c r="EAH7832"/>
    </row>
    <row r="7833" spans="38:89 3390:3414" x14ac:dyDescent="0.3"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  <c r="BE7833"/>
      <c r="BF7833"/>
      <c r="BG7833"/>
      <c r="BH7833"/>
      <c r="BI7833"/>
      <c r="BJ7833"/>
      <c r="BK7833"/>
      <c r="BL7833"/>
      <c r="BM7833"/>
      <c r="BN7833"/>
      <c r="BO7833"/>
      <c r="BP7833"/>
      <c r="BQ7833"/>
      <c r="BR7833"/>
      <c r="BS7833"/>
      <c r="BT7833"/>
      <c r="BU7833"/>
      <c r="BV7833"/>
      <c r="BW7833"/>
      <c r="BX7833"/>
      <c r="BY7833"/>
      <c r="BZ7833"/>
      <c r="CA7833"/>
      <c r="CB7833"/>
      <c r="CC7833"/>
      <c r="CD7833"/>
      <c r="CE7833"/>
      <c r="CF7833"/>
      <c r="CG7833"/>
      <c r="CH7833"/>
      <c r="CI7833"/>
      <c r="CJ7833"/>
      <c r="CK7833"/>
      <c r="DZJ7833"/>
      <c r="DZK7833"/>
      <c r="DZL7833"/>
      <c r="DZM7833"/>
      <c r="DZN7833"/>
      <c r="DZO7833"/>
      <c r="DZP7833"/>
      <c r="DZQ7833"/>
      <c r="DZR7833"/>
      <c r="DZS7833"/>
      <c r="DZT7833"/>
      <c r="DZU7833"/>
      <c r="DZV7833"/>
      <c r="DZW7833"/>
      <c r="DZX7833"/>
      <c r="DZY7833"/>
      <c r="DZZ7833"/>
      <c r="EAA7833"/>
      <c r="EAB7833"/>
      <c r="EAC7833"/>
      <c r="EAD7833"/>
      <c r="EAE7833"/>
      <c r="EAF7833"/>
      <c r="EAG7833"/>
      <c r="EAH7833"/>
    </row>
    <row r="7834" spans="38:89 3390:3414" x14ac:dyDescent="0.3"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  <c r="BE7834"/>
      <c r="BF7834"/>
      <c r="BG7834"/>
      <c r="BH7834"/>
      <c r="BI7834"/>
      <c r="BJ7834"/>
      <c r="BK7834"/>
      <c r="BL7834"/>
      <c r="BM7834"/>
      <c r="BN7834"/>
      <c r="BO7834"/>
      <c r="BP7834"/>
      <c r="BQ7834"/>
      <c r="BR7834"/>
      <c r="BS7834"/>
      <c r="BT7834"/>
      <c r="BU7834"/>
      <c r="BV7834"/>
      <c r="BW7834"/>
      <c r="BX7834"/>
      <c r="BY7834"/>
      <c r="BZ7834"/>
      <c r="CA7834"/>
      <c r="CB7834"/>
      <c r="CC7834"/>
      <c r="CD7834"/>
      <c r="CE7834"/>
      <c r="CF7834"/>
      <c r="CG7834"/>
      <c r="CH7834"/>
      <c r="CI7834"/>
      <c r="CJ7834"/>
      <c r="CK7834"/>
      <c r="DZJ7834"/>
      <c r="DZK7834"/>
      <c r="DZL7834"/>
      <c r="DZM7834"/>
      <c r="DZN7834"/>
      <c r="DZO7834"/>
      <c r="DZP7834"/>
      <c r="DZQ7834"/>
      <c r="DZR7834"/>
      <c r="DZS7834"/>
      <c r="DZT7834"/>
      <c r="DZU7834"/>
      <c r="DZV7834"/>
      <c r="DZW7834"/>
      <c r="DZX7834"/>
      <c r="DZY7834"/>
      <c r="DZZ7834"/>
      <c r="EAA7834"/>
      <c r="EAB7834"/>
      <c r="EAC7834"/>
      <c r="EAD7834"/>
      <c r="EAE7834"/>
      <c r="EAF7834"/>
      <c r="EAG7834"/>
      <c r="EAH7834"/>
    </row>
    <row r="7835" spans="38:89 3390:3414" x14ac:dyDescent="0.3"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  <c r="BE7835"/>
      <c r="BF7835"/>
      <c r="BG7835"/>
      <c r="BH7835"/>
      <c r="BI7835"/>
      <c r="BJ7835"/>
      <c r="BK7835"/>
      <c r="BL7835"/>
      <c r="BM7835"/>
      <c r="BN7835"/>
      <c r="BO7835"/>
      <c r="BP7835"/>
      <c r="BQ7835"/>
      <c r="BR7835"/>
      <c r="BS7835"/>
      <c r="BT7835"/>
      <c r="BU7835"/>
      <c r="BV7835"/>
      <c r="BW7835"/>
      <c r="BX7835"/>
      <c r="BY7835"/>
      <c r="BZ7835"/>
      <c r="CA7835"/>
      <c r="CB7835"/>
      <c r="CC7835"/>
      <c r="CD7835"/>
      <c r="CE7835"/>
      <c r="CF7835"/>
      <c r="CG7835"/>
      <c r="CH7835"/>
      <c r="CI7835"/>
      <c r="CJ7835"/>
      <c r="CK7835"/>
      <c r="DZJ7835"/>
      <c r="DZK7835"/>
      <c r="DZL7835"/>
      <c r="DZM7835"/>
      <c r="DZN7835"/>
      <c r="DZO7835"/>
      <c r="DZP7835"/>
      <c r="DZQ7835"/>
      <c r="DZR7835"/>
      <c r="DZS7835"/>
      <c r="DZT7835"/>
      <c r="DZU7835"/>
      <c r="DZV7835"/>
      <c r="DZW7835"/>
      <c r="DZX7835"/>
      <c r="DZY7835"/>
      <c r="DZZ7835"/>
      <c r="EAA7835"/>
      <c r="EAB7835"/>
      <c r="EAC7835"/>
      <c r="EAD7835"/>
      <c r="EAE7835"/>
      <c r="EAF7835"/>
      <c r="EAG7835"/>
      <c r="EAH7835"/>
    </row>
    <row r="7836" spans="38:89 3390:3414" x14ac:dyDescent="0.3"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  <c r="BE7836"/>
      <c r="BF7836"/>
      <c r="BG7836"/>
      <c r="BH7836"/>
      <c r="BI7836"/>
      <c r="BJ7836"/>
      <c r="BK7836"/>
      <c r="BL7836"/>
      <c r="BM7836"/>
      <c r="BN7836"/>
      <c r="BO7836"/>
      <c r="BP7836"/>
      <c r="BQ7836"/>
      <c r="BR7836"/>
      <c r="BS7836"/>
      <c r="BT7836"/>
      <c r="BU7836"/>
      <c r="BV7836"/>
      <c r="BW7836"/>
      <c r="BX7836"/>
      <c r="BY7836"/>
      <c r="BZ7836"/>
      <c r="CA7836"/>
      <c r="CB7836"/>
      <c r="CC7836"/>
      <c r="CD7836"/>
      <c r="CE7836"/>
      <c r="CF7836"/>
      <c r="CG7836"/>
      <c r="CH7836"/>
      <c r="CI7836"/>
      <c r="CJ7836"/>
      <c r="CK7836"/>
      <c r="DZJ7836"/>
      <c r="DZK7836"/>
      <c r="DZL7836"/>
      <c r="DZM7836"/>
      <c r="DZN7836"/>
      <c r="DZO7836"/>
      <c r="DZP7836"/>
      <c r="DZQ7836"/>
      <c r="DZR7836"/>
      <c r="DZS7836"/>
      <c r="DZT7836"/>
      <c r="DZU7836"/>
      <c r="DZV7836"/>
      <c r="DZW7836"/>
      <c r="DZX7836"/>
      <c r="DZY7836"/>
      <c r="DZZ7836"/>
      <c r="EAA7836"/>
      <c r="EAB7836"/>
      <c r="EAC7836"/>
      <c r="EAD7836"/>
      <c r="EAE7836"/>
      <c r="EAF7836"/>
      <c r="EAG7836"/>
      <c r="EAH7836"/>
    </row>
    <row r="7837" spans="38:89 3390:3414" x14ac:dyDescent="0.3"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  <c r="BE7837"/>
      <c r="BF7837"/>
      <c r="BG7837"/>
      <c r="BH7837"/>
      <c r="BI7837"/>
      <c r="BJ7837"/>
      <c r="BK7837"/>
      <c r="BL7837"/>
      <c r="BM7837"/>
      <c r="BN7837"/>
      <c r="BO7837"/>
      <c r="BP7837"/>
      <c r="BQ7837"/>
      <c r="BR7837"/>
      <c r="BS7837"/>
      <c r="BT7837"/>
      <c r="BU7837"/>
      <c r="BV7837"/>
      <c r="BW7837"/>
      <c r="BX7837"/>
      <c r="BY7837"/>
      <c r="BZ7837"/>
      <c r="CA7837"/>
      <c r="CB7837"/>
      <c r="CC7837"/>
      <c r="CD7837"/>
      <c r="CE7837"/>
      <c r="CF7837"/>
      <c r="CG7837"/>
      <c r="CH7837"/>
      <c r="CI7837"/>
      <c r="CJ7837"/>
      <c r="CK7837"/>
      <c r="DZJ7837"/>
      <c r="DZK7837"/>
      <c r="DZL7837"/>
      <c r="DZM7837"/>
      <c r="DZN7837"/>
      <c r="DZO7837"/>
      <c r="DZP7837"/>
      <c r="DZQ7837"/>
      <c r="DZR7837"/>
      <c r="DZS7837"/>
      <c r="DZT7837"/>
      <c r="DZU7837"/>
      <c r="DZV7837"/>
      <c r="DZW7837"/>
      <c r="DZX7837"/>
      <c r="DZY7837"/>
      <c r="DZZ7837"/>
      <c r="EAA7837"/>
      <c r="EAB7837"/>
      <c r="EAC7837"/>
      <c r="EAD7837"/>
      <c r="EAE7837"/>
      <c r="EAF7837"/>
      <c r="EAG7837"/>
      <c r="EAH7837"/>
    </row>
    <row r="7838" spans="38:89 3390:3414" x14ac:dyDescent="0.3"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  <c r="BE7838"/>
      <c r="BF7838"/>
      <c r="BG7838"/>
      <c r="BH7838"/>
      <c r="BI7838"/>
      <c r="BJ7838"/>
      <c r="BK7838"/>
      <c r="BL7838"/>
      <c r="BM7838"/>
      <c r="BN7838"/>
      <c r="BO7838"/>
      <c r="BP7838"/>
      <c r="BQ7838"/>
      <c r="BR7838"/>
      <c r="BS7838"/>
      <c r="BT7838"/>
      <c r="BU7838"/>
      <c r="BV7838"/>
      <c r="BW7838"/>
      <c r="BX7838"/>
      <c r="BY7838"/>
      <c r="BZ7838"/>
      <c r="CA7838"/>
      <c r="CB7838"/>
      <c r="CC7838"/>
      <c r="CD7838"/>
      <c r="CE7838"/>
      <c r="CF7838"/>
      <c r="CG7838"/>
      <c r="CH7838"/>
      <c r="CI7838"/>
      <c r="CJ7838"/>
      <c r="CK7838"/>
      <c r="DZJ7838"/>
      <c r="DZK7838"/>
      <c r="DZL7838"/>
      <c r="DZM7838"/>
      <c r="DZN7838"/>
      <c r="DZO7838"/>
      <c r="DZP7838"/>
      <c r="DZQ7838"/>
      <c r="DZR7838"/>
      <c r="DZS7838"/>
      <c r="DZT7838"/>
      <c r="DZU7838"/>
      <c r="DZV7838"/>
      <c r="DZW7838"/>
      <c r="DZX7838"/>
      <c r="DZY7838"/>
      <c r="DZZ7838"/>
      <c r="EAA7838"/>
      <c r="EAB7838"/>
      <c r="EAC7838"/>
      <c r="EAD7838"/>
      <c r="EAE7838"/>
      <c r="EAF7838"/>
      <c r="EAG7838"/>
      <c r="EAH7838"/>
    </row>
    <row r="7839" spans="38:89 3390:3414" x14ac:dyDescent="0.3"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  <c r="BE7839"/>
      <c r="BF7839"/>
      <c r="BG7839"/>
      <c r="BH7839"/>
      <c r="BI7839"/>
      <c r="BJ7839"/>
      <c r="BK7839"/>
      <c r="BL7839"/>
      <c r="BM7839"/>
      <c r="BN7839"/>
      <c r="BO7839"/>
      <c r="BP7839"/>
      <c r="BQ7839"/>
      <c r="BR7839"/>
      <c r="BS7839"/>
      <c r="BT7839"/>
      <c r="BU7839"/>
      <c r="BV7839"/>
      <c r="BW7839"/>
      <c r="BX7839"/>
      <c r="BY7839"/>
      <c r="BZ7839"/>
      <c r="CA7839"/>
      <c r="CB7839"/>
      <c r="CC7839"/>
      <c r="CD7839"/>
      <c r="CE7839"/>
      <c r="CF7839"/>
      <c r="CG7839"/>
      <c r="CH7839"/>
      <c r="CI7839"/>
      <c r="CJ7839"/>
      <c r="CK7839"/>
      <c r="DZJ7839"/>
      <c r="DZK7839"/>
      <c r="DZL7839"/>
      <c r="DZM7839"/>
      <c r="DZN7839"/>
      <c r="DZO7839"/>
      <c r="DZP7839"/>
      <c r="DZQ7839"/>
      <c r="DZR7839"/>
      <c r="DZS7839"/>
      <c r="DZT7839"/>
      <c r="DZU7839"/>
      <c r="DZV7839"/>
      <c r="DZW7839"/>
      <c r="DZX7839"/>
      <c r="DZY7839"/>
      <c r="DZZ7839"/>
      <c r="EAA7839"/>
      <c r="EAB7839"/>
      <c r="EAC7839"/>
      <c r="EAD7839"/>
      <c r="EAE7839"/>
      <c r="EAF7839"/>
      <c r="EAG7839"/>
      <c r="EAH7839"/>
    </row>
    <row r="7840" spans="38:89 3390:3414" x14ac:dyDescent="0.3"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  <c r="BE7840"/>
      <c r="BF7840"/>
      <c r="BG7840"/>
      <c r="BH7840"/>
      <c r="BI7840"/>
      <c r="BJ7840"/>
      <c r="BK7840"/>
      <c r="BL7840"/>
      <c r="BM7840"/>
      <c r="BN7840"/>
      <c r="BO7840"/>
      <c r="BP7840"/>
      <c r="BQ7840"/>
      <c r="BR7840"/>
      <c r="BS7840"/>
      <c r="BT7840"/>
      <c r="BU7840"/>
      <c r="BV7840"/>
      <c r="BW7840"/>
      <c r="BX7840"/>
      <c r="BY7840"/>
      <c r="BZ7840"/>
      <c r="CA7840"/>
      <c r="CB7840"/>
      <c r="CC7840"/>
      <c r="CD7840"/>
      <c r="CE7840"/>
      <c r="CF7840"/>
      <c r="CG7840"/>
      <c r="CH7840"/>
      <c r="CI7840"/>
      <c r="CJ7840"/>
      <c r="CK7840"/>
      <c r="DZJ7840"/>
      <c r="DZK7840"/>
      <c r="DZL7840"/>
      <c r="DZM7840"/>
      <c r="DZN7840"/>
      <c r="DZO7840"/>
      <c r="DZP7840"/>
      <c r="DZQ7840"/>
      <c r="DZR7840"/>
      <c r="DZS7840"/>
      <c r="DZT7840"/>
      <c r="DZU7840"/>
      <c r="DZV7840"/>
      <c r="DZW7840"/>
      <c r="DZX7840"/>
      <c r="DZY7840"/>
      <c r="DZZ7840"/>
      <c r="EAA7840"/>
      <c r="EAB7840"/>
      <c r="EAC7840"/>
      <c r="EAD7840"/>
      <c r="EAE7840"/>
      <c r="EAF7840"/>
      <c r="EAG7840"/>
      <c r="EAH7840"/>
    </row>
    <row r="7841" spans="38:89 3390:3414" x14ac:dyDescent="0.3"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  <c r="BE7841"/>
      <c r="BF7841"/>
      <c r="BG7841"/>
      <c r="BH7841"/>
      <c r="BI7841"/>
      <c r="BJ7841"/>
      <c r="BK7841"/>
      <c r="BL7841"/>
      <c r="BM7841"/>
      <c r="BN7841"/>
      <c r="BO7841"/>
      <c r="BP7841"/>
      <c r="BQ7841"/>
      <c r="BR7841"/>
      <c r="BS7841"/>
      <c r="BT7841"/>
      <c r="BU7841"/>
      <c r="BV7841"/>
      <c r="BW7841"/>
      <c r="BX7841"/>
      <c r="BY7841"/>
      <c r="BZ7841"/>
      <c r="CA7841"/>
      <c r="CB7841"/>
      <c r="CC7841"/>
      <c r="CD7841"/>
      <c r="CE7841"/>
      <c r="CF7841"/>
      <c r="CG7841"/>
      <c r="CH7841"/>
      <c r="CI7841"/>
      <c r="CJ7841"/>
      <c r="CK7841"/>
      <c r="DZJ7841"/>
      <c r="DZK7841"/>
      <c r="DZL7841"/>
      <c r="DZM7841"/>
      <c r="DZN7841"/>
      <c r="DZO7841"/>
      <c r="DZP7841"/>
      <c r="DZQ7841"/>
      <c r="DZR7841"/>
      <c r="DZS7841"/>
      <c r="DZT7841"/>
      <c r="DZU7841"/>
      <c r="DZV7841"/>
      <c r="DZW7841"/>
      <c r="DZX7841"/>
      <c r="DZY7841"/>
      <c r="DZZ7841"/>
      <c r="EAA7841"/>
      <c r="EAB7841"/>
      <c r="EAC7841"/>
      <c r="EAD7841"/>
      <c r="EAE7841"/>
      <c r="EAF7841"/>
      <c r="EAG7841"/>
      <c r="EAH7841"/>
    </row>
    <row r="7842" spans="38:89 3390:3414" x14ac:dyDescent="0.3"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  <c r="BE7842"/>
      <c r="BF7842"/>
      <c r="BG7842"/>
      <c r="BH7842"/>
      <c r="BI7842"/>
      <c r="BJ7842"/>
      <c r="BK7842"/>
      <c r="BL7842"/>
      <c r="BM7842"/>
      <c r="BN7842"/>
      <c r="BO7842"/>
      <c r="BP7842"/>
      <c r="BQ7842"/>
      <c r="BR7842"/>
      <c r="BS7842"/>
      <c r="BT7842"/>
      <c r="BU7842"/>
      <c r="BV7842"/>
      <c r="BW7842"/>
      <c r="BX7842"/>
      <c r="BY7842"/>
      <c r="BZ7842"/>
      <c r="CA7842"/>
      <c r="CB7842"/>
      <c r="CC7842"/>
      <c r="CD7842"/>
      <c r="CE7842"/>
      <c r="CF7842"/>
      <c r="CG7842"/>
      <c r="CH7842"/>
      <c r="CI7842"/>
      <c r="CJ7842"/>
      <c r="CK7842"/>
      <c r="DZJ7842"/>
      <c r="DZK7842"/>
      <c r="DZL7842"/>
      <c r="DZM7842"/>
      <c r="DZN7842"/>
      <c r="DZO7842"/>
      <c r="DZP7842"/>
      <c r="DZQ7842"/>
      <c r="DZR7842"/>
      <c r="DZS7842"/>
      <c r="DZT7842"/>
      <c r="DZU7842"/>
      <c r="DZV7842"/>
      <c r="DZW7842"/>
      <c r="DZX7842"/>
      <c r="DZY7842"/>
      <c r="DZZ7842"/>
      <c r="EAA7842"/>
      <c r="EAB7842"/>
      <c r="EAC7842"/>
      <c r="EAD7842"/>
      <c r="EAE7842"/>
      <c r="EAF7842"/>
      <c r="EAG7842"/>
      <c r="EAH7842"/>
    </row>
    <row r="7843" spans="38:89 3390:3414" x14ac:dyDescent="0.3"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  <c r="BE7843"/>
      <c r="BF7843"/>
      <c r="BG7843"/>
      <c r="BH7843"/>
      <c r="BI7843"/>
      <c r="BJ7843"/>
      <c r="BK7843"/>
      <c r="BL7843"/>
      <c r="BM7843"/>
      <c r="BN7843"/>
      <c r="BO7843"/>
      <c r="BP7843"/>
      <c r="BQ7843"/>
      <c r="BR7843"/>
      <c r="BS7843"/>
      <c r="BT7843"/>
      <c r="BU7843"/>
      <c r="BV7843"/>
      <c r="BW7843"/>
      <c r="BX7843"/>
      <c r="BY7843"/>
      <c r="BZ7843"/>
      <c r="CA7843"/>
      <c r="CB7843"/>
      <c r="CC7843"/>
      <c r="CD7843"/>
      <c r="CE7843"/>
      <c r="CF7843"/>
      <c r="CG7843"/>
      <c r="CH7843"/>
      <c r="CI7843"/>
      <c r="CJ7843"/>
      <c r="CK7843"/>
      <c r="DZJ7843"/>
      <c r="DZK7843"/>
      <c r="DZL7843"/>
      <c r="DZM7843"/>
      <c r="DZN7843"/>
      <c r="DZO7843"/>
      <c r="DZP7843"/>
      <c r="DZQ7843"/>
      <c r="DZR7843"/>
      <c r="DZS7843"/>
      <c r="DZT7843"/>
      <c r="DZU7843"/>
      <c r="DZV7843"/>
      <c r="DZW7843"/>
      <c r="DZX7843"/>
      <c r="DZY7843"/>
      <c r="DZZ7843"/>
      <c r="EAA7843"/>
      <c r="EAB7843"/>
      <c r="EAC7843"/>
      <c r="EAD7843"/>
      <c r="EAE7843"/>
      <c r="EAF7843"/>
      <c r="EAG7843"/>
      <c r="EAH7843"/>
    </row>
    <row r="7844" spans="38:89 3390:3414" x14ac:dyDescent="0.3"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  <c r="BE7844"/>
      <c r="BF7844"/>
      <c r="BG7844"/>
      <c r="BH7844"/>
      <c r="BI7844"/>
      <c r="BJ7844"/>
      <c r="BK7844"/>
      <c r="BL7844"/>
      <c r="BM7844"/>
      <c r="BN7844"/>
      <c r="BO7844"/>
      <c r="BP7844"/>
      <c r="BQ7844"/>
      <c r="BR7844"/>
      <c r="BS7844"/>
      <c r="BT7844"/>
      <c r="BU7844"/>
      <c r="BV7844"/>
      <c r="BW7844"/>
      <c r="BX7844"/>
      <c r="BY7844"/>
      <c r="BZ7844"/>
      <c r="CA7844"/>
      <c r="CB7844"/>
      <c r="CC7844"/>
      <c r="CD7844"/>
      <c r="CE7844"/>
      <c r="CF7844"/>
      <c r="CG7844"/>
      <c r="CH7844"/>
      <c r="CI7844"/>
      <c r="CJ7844"/>
      <c r="CK7844"/>
      <c r="DZJ7844"/>
      <c r="DZK7844"/>
      <c r="DZL7844"/>
      <c r="DZM7844"/>
      <c r="DZN7844"/>
      <c r="DZO7844"/>
      <c r="DZP7844"/>
      <c r="DZQ7844"/>
      <c r="DZR7844"/>
      <c r="DZS7844"/>
      <c r="DZT7844"/>
      <c r="DZU7844"/>
      <c r="DZV7844"/>
      <c r="DZW7844"/>
      <c r="DZX7844"/>
      <c r="DZY7844"/>
      <c r="DZZ7844"/>
      <c r="EAA7844"/>
      <c r="EAB7844"/>
      <c r="EAC7844"/>
      <c r="EAD7844"/>
      <c r="EAE7844"/>
      <c r="EAF7844"/>
      <c r="EAG7844"/>
      <c r="EAH7844"/>
    </row>
    <row r="7845" spans="38:89 3390:3414" x14ac:dyDescent="0.3"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  <c r="BE7845"/>
      <c r="BF7845"/>
      <c r="BG7845"/>
      <c r="BH7845"/>
      <c r="BI7845"/>
      <c r="BJ7845"/>
      <c r="BK7845"/>
      <c r="BL7845"/>
      <c r="BM7845"/>
      <c r="BN7845"/>
      <c r="BO7845"/>
      <c r="BP7845"/>
      <c r="BQ7845"/>
      <c r="BR7845"/>
      <c r="BS7845"/>
      <c r="BT7845"/>
      <c r="BU7845"/>
      <c r="BV7845"/>
      <c r="BW7845"/>
      <c r="BX7845"/>
      <c r="BY7845"/>
      <c r="BZ7845"/>
      <c r="CA7845"/>
      <c r="CB7845"/>
      <c r="CC7845"/>
      <c r="CD7845"/>
      <c r="CE7845"/>
      <c r="CF7845"/>
      <c r="CG7845"/>
      <c r="CH7845"/>
      <c r="CI7845"/>
      <c r="CJ7845"/>
      <c r="CK7845"/>
      <c r="DZJ7845"/>
      <c r="DZK7845"/>
      <c r="DZL7845"/>
      <c r="DZM7845"/>
      <c r="DZN7845"/>
      <c r="DZO7845"/>
      <c r="DZP7845"/>
      <c r="DZQ7845"/>
      <c r="DZR7845"/>
      <c r="DZS7845"/>
      <c r="DZT7845"/>
      <c r="DZU7845"/>
      <c r="DZV7845"/>
      <c r="DZW7845"/>
      <c r="DZX7845"/>
      <c r="DZY7845"/>
      <c r="DZZ7845"/>
      <c r="EAA7845"/>
      <c r="EAB7845"/>
      <c r="EAC7845"/>
      <c r="EAD7845"/>
      <c r="EAE7845"/>
      <c r="EAF7845"/>
      <c r="EAG7845"/>
      <c r="EAH7845"/>
    </row>
    <row r="7846" spans="38:89 3390:3414" x14ac:dyDescent="0.3"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  <c r="BE7846"/>
      <c r="BF7846"/>
      <c r="BG7846"/>
      <c r="BH7846"/>
      <c r="BI7846"/>
      <c r="BJ7846"/>
      <c r="BK7846"/>
      <c r="BL7846"/>
      <c r="BM7846"/>
      <c r="BN7846"/>
      <c r="BO7846"/>
      <c r="BP7846"/>
      <c r="BQ7846"/>
      <c r="BR7846"/>
      <c r="BS7846"/>
      <c r="BT7846"/>
      <c r="BU7846"/>
      <c r="BV7846"/>
      <c r="BW7846"/>
      <c r="BX7846"/>
      <c r="BY7846"/>
      <c r="BZ7846"/>
      <c r="CA7846"/>
      <c r="CB7846"/>
      <c r="CC7846"/>
      <c r="CD7846"/>
      <c r="CE7846"/>
      <c r="CF7846"/>
      <c r="CG7846"/>
      <c r="CH7846"/>
      <c r="CI7846"/>
      <c r="CJ7846"/>
      <c r="CK7846"/>
      <c r="DZJ7846"/>
      <c r="DZK7846"/>
      <c r="DZL7846"/>
      <c r="DZM7846"/>
      <c r="DZN7846"/>
      <c r="DZO7846"/>
      <c r="DZP7846"/>
      <c r="DZQ7846"/>
      <c r="DZR7846"/>
      <c r="DZS7846"/>
      <c r="DZT7846"/>
      <c r="DZU7846"/>
      <c r="DZV7846"/>
      <c r="DZW7846"/>
      <c r="DZX7846"/>
      <c r="DZY7846"/>
      <c r="DZZ7846"/>
      <c r="EAA7846"/>
      <c r="EAB7846"/>
      <c r="EAC7846"/>
      <c r="EAD7846"/>
      <c r="EAE7846"/>
      <c r="EAF7846"/>
      <c r="EAG7846"/>
      <c r="EAH7846"/>
    </row>
    <row r="7847" spans="38:89 3390:3414" x14ac:dyDescent="0.3"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  <c r="BE7847"/>
      <c r="BF7847"/>
      <c r="BG7847"/>
      <c r="BH7847"/>
      <c r="BI7847"/>
      <c r="BJ7847"/>
      <c r="BK7847"/>
      <c r="BL7847"/>
      <c r="BM7847"/>
      <c r="BN7847"/>
      <c r="BO7847"/>
      <c r="BP7847"/>
      <c r="BQ7847"/>
      <c r="BR7847"/>
      <c r="BS7847"/>
      <c r="BT7847"/>
      <c r="BU7847"/>
      <c r="BV7847"/>
      <c r="BW7847"/>
      <c r="BX7847"/>
      <c r="BY7847"/>
      <c r="BZ7847"/>
      <c r="CA7847"/>
      <c r="CB7847"/>
      <c r="CC7847"/>
      <c r="CD7847"/>
      <c r="CE7847"/>
      <c r="CF7847"/>
      <c r="CG7847"/>
      <c r="CH7847"/>
      <c r="CI7847"/>
      <c r="CJ7847"/>
      <c r="CK7847"/>
      <c r="DZJ7847"/>
      <c r="DZK7847"/>
      <c r="DZL7847"/>
      <c r="DZM7847"/>
      <c r="DZN7847"/>
      <c r="DZO7847"/>
      <c r="DZP7847"/>
      <c r="DZQ7847"/>
      <c r="DZR7847"/>
      <c r="DZS7847"/>
      <c r="DZT7847"/>
      <c r="DZU7847"/>
      <c r="DZV7847"/>
      <c r="DZW7847"/>
      <c r="DZX7847"/>
      <c r="DZY7847"/>
      <c r="DZZ7847"/>
      <c r="EAA7847"/>
      <c r="EAB7847"/>
      <c r="EAC7847"/>
      <c r="EAD7847"/>
      <c r="EAE7847"/>
      <c r="EAF7847"/>
      <c r="EAG7847"/>
      <c r="EAH7847"/>
    </row>
    <row r="7848" spans="38:89 3390:3414" x14ac:dyDescent="0.3"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  <c r="BE7848"/>
      <c r="BF7848"/>
      <c r="BG7848"/>
      <c r="BH7848"/>
      <c r="BI7848"/>
      <c r="BJ7848"/>
      <c r="BK7848"/>
      <c r="BL7848"/>
      <c r="BM7848"/>
      <c r="BN7848"/>
      <c r="BO7848"/>
      <c r="BP7848"/>
      <c r="BQ7848"/>
      <c r="BR7848"/>
      <c r="BS7848"/>
      <c r="BT7848"/>
      <c r="BU7848"/>
      <c r="BV7848"/>
      <c r="BW7848"/>
      <c r="BX7848"/>
      <c r="BY7848"/>
      <c r="BZ7848"/>
      <c r="CA7848"/>
      <c r="CB7848"/>
      <c r="CC7848"/>
      <c r="CD7848"/>
      <c r="CE7848"/>
      <c r="CF7848"/>
      <c r="CG7848"/>
      <c r="CH7848"/>
      <c r="CI7848"/>
      <c r="CJ7848"/>
      <c r="CK7848"/>
      <c r="DZJ7848"/>
      <c r="DZK7848"/>
      <c r="DZL7848"/>
      <c r="DZM7848"/>
      <c r="DZN7848"/>
      <c r="DZO7848"/>
      <c r="DZP7848"/>
      <c r="DZQ7848"/>
      <c r="DZR7848"/>
      <c r="DZS7848"/>
      <c r="DZT7848"/>
      <c r="DZU7848"/>
      <c r="DZV7848"/>
      <c r="DZW7848"/>
      <c r="DZX7848"/>
      <c r="DZY7848"/>
      <c r="DZZ7848"/>
      <c r="EAA7848"/>
      <c r="EAB7848"/>
      <c r="EAC7848"/>
      <c r="EAD7848"/>
      <c r="EAE7848"/>
      <c r="EAF7848"/>
      <c r="EAG7848"/>
      <c r="EAH7848"/>
    </row>
    <row r="7849" spans="38:89 3390:3414" x14ac:dyDescent="0.3"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  <c r="BE7849"/>
      <c r="BF7849"/>
      <c r="BG7849"/>
      <c r="BH7849"/>
      <c r="BI7849"/>
      <c r="BJ7849"/>
      <c r="BK7849"/>
      <c r="BL7849"/>
      <c r="BM7849"/>
      <c r="BN7849"/>
      <c r="BO7849"/>
      <c r="BP7849"/>
      <c r="BQ7849"/>
      <c r="BR7849"/>
      <c r="BS7849"/>
      <c r="BT7849"/>
      <c r="BU7849"/>
      <c r="BV7849"/>
      <c r="BW7849"/>
      <c r="BX7849"/>
      <c r="BY7849"/>
      <c r="BZ7849"/>
      <c r="CA7849"/>
      <c r="CB7849"/>
      <c r="CC7849"/>
      <c r="CD7849"/>
      <c r="CE7849"/>
      <c r="CF7849"/>
      <c r="CG7849"/>
      <c r="CH7849"/>
      <c r="CI7849"/>
      <c r="CJ7849"/>
      <c r="CK7849"/>
      <c r="DZJ7849"/>
      <c r="DZK7849"/>
      <c r="DZL7849"/>
      <c r="DZM7849"/>
      <c r="DZN7849"/>
      <c r="DZO7849"/>
      <c r="DZP7849"/>
      <c r="DZQ7849"/>
      <c r="DZR7849"/>
      <c r="DZS7849"/>
      <c r="DZT7849"/>
      <c r="DZU7849"/>
      <c r="DZV7849"/>
      <c r="DZW7849"/>
      <c r="DZX7849"/>
      <c r="DZY7849"/>
      <c r="DZZ7849"/>
      <c r="EAA7849"/>
      <c r="EAB7849"/>
      <c r="EAC7849"/>
      <c r="EAD7849"/>
      <c r="EAE7849"/>
      <c r="EAF7849"/>
      <c r="EAG7849"/>
      <c r="EAH7849"/>
    </row>
    <row r="7850" spans="38:89 3390:3414" x14ac:dyDescent="0.3"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  <c r="BE7850"/>
      <c r="BF7850"/>
      <c r="BG7850"/>
      <c r="BH7850"/>
      <c r="BI7850"/>
      <c r="BJ7850"/>
      <c r="BK7850"/>
      <c r="BL7850"/>
      <c r="BM7850"/>
      <c r="BN7850"/>
      <c r="BO7850"/>
      <c r="BP7850"/>
      <c r="BQ7850"/>
      <c r="BR7850"/>
      <c r="BS7850"/>
      <c r="BT7850"/>
      <c r="BU7850"/>
      <c r="BV7850"/>
      <c r="BW7850"/>
      <c r="BX7850"/>
      <c r="BY7850"/>
      <c r="BZ7850"/>
      <c r="CA7850"/>
      <c r="CB7850"/>
      <c r="CC7850"/>
      <c r="CD7850"/>
      <c r="CE7850"/>
      <c r="CF7850"/>
      <c r="CG7850"/>
      <c r="CH7850"/>
      <c r="CI7850"/>
      <c r="CJ7850"/>
      <c r="CK7850"/>
      <c r="DZJ7850"/>
      <c r="DZK7850"/>
      <c r="DZL7850"/>
      <c r="DZM7850"/>
      <c r="DZN7850"/>
      <c r="DZO7850"/>
      <c r="DZP7850"/>
      <c r="DZQ7850"/>
      <c r="DZR7850"/>
      <c r="DZS7850"/>
      <c r="DZT7850"/>
      <c r="DZU7850"/>
      <c r="DZV7850"/>
      <c r="DZW7850"/>
      <c r="DZX7850"/>
      <c r="DZY7850"/>
      <c r="DZZ7850"/>
      <c r="EAA7850"/>
      <c r="EAB7850"/>
      <c r="EAC7850"/>
      <c r="EAD7850"/>
      <c r="EAE7850"/>
      <c r="EAF7850"/>
      <c r="EAG7850"/>
      <c r="EAH7850"/>
    </row>
    <row r="7851" spans="38:89 3390:3414" x14ac:dyDescent="0.3"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  <c r="BE7851"/>
      <c r="BF7851"/>
      <c r="BG7851"/>
      <c r="BH7851"/>
      <c r="BI7851"/>
      <c r="BJ7851"/>
      <c r="BK7851"/>
      <c r="BL7851"/>
      <c r="BM7851"/>
      <c r="BN7851"/>
      <c r="BO7851"/>
      <c r="BP7851"/>
      <c r="BQ7851"/>
      <c r="BR7851"/>
      <c r="BS7851"/>
      <c r="BT7851"/>
      <c r="BU7851"/>
      <c r="BV7851"/>
      <c r="BW7851"/>
      <c r="BX7851"/>
      <c r="BY7851"/>
      <c r="BZ7851"/>
      <c r="CA7851"/>
      <c r="CB7851"/>
      <c r="CC7851"/>
      <c r="CD7851"/>
      <c r="CE7851"/>
      <c r="CF7851"/>
      <c r="CG7851"/>
      <c r="CH7851"/>
      <c r="CI7851"/>
      <c r="CJ7851"/>
      <c r="CK7851"/>
      <c r="DZJ7851"/>
      <c r="DZK7851"/>
      <c r="DZL7851"/>
      <c r="DZM7851"/>
      <c r="DZN7851"/>
      <c r="DZO7851"/>
      <c r="DZP7851"/>
      <c r="DZQ7851"/>
      <c r="DZR7851"/>
      <c r="DZS7851"/>
      <c r="DZT7851"/>
      <c r="DZU7851"/>
      <c r="DZV7851"/>
      <c r="DZW7851"/>
      <c r="DZX7851"/>
      <c r="DZY7851"/>
      <c r="DZZ7851"/>
      <c r="EAA7851"/>
      <c r="EAB7851"/>
      <c r="EAC7851"/>
      <c r="EAD7851"/>
      <c r="EAE7851"/>
      <c r="EAF7851"/>
      <c r="EAG7851"/>
      <c r="EAH7851"/>
    </row>
    <row r="7852" spans="38:89 3390:3414" x14ac:dyDescent="0.3"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  <c r="BE7852"/>
      <c r="BF7852"/>
      <c r="BG7852"/>
      <c r="BH7852"/>
      <c r="BI7852"/>
      <c r="BJ7852"/>
      <c r="BK7852"/>
      <c r="BL7852"/>
      <c r="BM7852"/>
      <c r="BN7852"/>
      <c r="BO7852"/>
      <c r="BP7852"/>
      <c r="BQ7852"/>
      <c r="BR7852"/>
      <c r="BS7852"/>
      <c r="BT7852"/>
      <c r="BU7852"/>
      <c r="BV7852"/>
      <c r="BW7852"/>
      <c r="BX7852"/>
      <c r="BY7852"/>
      <c r="BZ7852"/>
      <c r="CA7852"/>
      <c r="CB7852"/>
      <c r="CC7852"/>
      <c r="CD7852"/>
      <c r="CE7852"/>
      <c r="CF7852"/>
      <c r="CG7852"/>
      <c r="CH7852"/>
      <c r="CI7852"/>
      <c r="CJ7852"/>
      <c r="CK7852"/>
      <c r="DZJ7852"/>
      <c r="DZK7852"/>
      <c r="DZL7852"/>
      <c r="DZM7852"/>
      <c r="DZN7852"/>
      <c r="DZO7852"/>
      <c r="DZP7852"/>
      <c r="DZQ7852"/>
      <c r="DZR7852"/>
      <c r="DZS7852"/>
      <c r="DZT7852"/>
      <c r="DZU7852"/>
      <c r="DZV7852"/>
      <c r="DZW7852"/>
      <c r="DZX7852"/>
      <c r="DZY7852"/>
      <c r="DZZ7852"/>
      <c r="EAA7852"/>
      <c r="EAB7852"/>
      <c r="EAC7852"/>
      <c r="EAD7852"/>
      <c r="EAE7852"/>
      <c r="EAF7852"/>
      <c r="EAG7852"/>
      <c r="EAH7852"/>
    </row>
    <row r="7853" spans="38:89 3390:3414" x14ac:dyDescent="0.3"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  <c r="BE7853"/>
      <c r="BF7853"/>
      <c r="BG7853"/>
      <c r="BH7853"/>
      <c r="BI7853"/>
      <c r="BJ7853"/>
      <c r="BK7853"/>
      <c r="BL7853"/>
      <c r="BM7853"/>
      <c r="BN7853"/>
      <c r="BO7853"/>
      <c r="BP7853"/>
      <c r="BQ7853"/>
      <c r="BR7853"/>
      <c r="BS7853"/>
      <c r="BT7853"/>
      <c r="BU7853"/>
      <c r="BV7853"/>
      <c r="BW7853"/>
      <c r="BX7853"/>
      <c r="BY7853"/>
      <c r="BZ7853"/>
      <c r="CA7853"/>
      <c r="CB7853"/>
      <c r="CC7853"/>
      <c r="CD7853"/>
      <c r="CE7853"/>
      <c r="CF7853"/>
      <c r="CG7853"/>
      <c r="CH7853"/>
      <c r="CI7853"/>
      <c r="CJ7853"/>
      <c r="CK7853"/>
      <c r="DZJ7853"/>
      <c r="DZK7853"/>
      <c r="DZL7853"/>
      <c r="DZM7853"/>
      <c r="DZN7853"/>
      <c r="DZO7853"/>
      <c r="DZP7853"/>
      <c r="DZQ7853"/>
      <c r="DZR7853"/>
      <c r="DZS7853"/>
      <c r="DZT7853"/>
      <c r="DZU7853"/>
      <c r="DZV7853"/>
      <c r="DZW7853"/>
      <c r="DZX7853"/>
      <c r="DZY7853"/>
      <c r="DZZ7853"/>
      <c r="EAA7853"/>
      <c r="EAB7853"/>
      <c r="EAC7853"/>
      <c r="EAD7853"/>
      <c r="EAE7853"/>
      <c r="EAF7853"/>
      <c r="EAG7853"/>
      <c r="EAH7853"/>
    </row>
    <row r="7854" spans="38:89 3390:3414" x14ac:dyDescent="0.3"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  <c r="BE7854"/>
      <c r="BF7854"/>
      <c r="BG7854"/>
      <c r="BH7854"/>
      <c r="BI7854"/>
      <c r="BJ7854"/>
      <c r="BK7854"/>
      <c r="BL7854"/>
      <c r="BM7854"/>
      <c r="BN7854"/>
      <c r="BO7854"/>
      <c r="BP7854"/>
      <c r="BQ7854"/>
      <c r="BR7854"/>
      <c r="BS7854"/>
      <c r="BT7854"/>
      <c r="BU7854"/>
      <c r="BV7854"/>
      <c r="BW7854"/>
      <c r="BX7854"/>
      <c r="BY7854"/>
      <c r="BZ7854"/>
      <c r="CA7854"/>
      <c r="CB7854"/>
      <c r="CC7854"/>
      <c r="CD7854"/>
      <c r="CE7854"/>
      <c r="CF7854"/>
      <c r="CG7854"/>
      <c r="CH7854"/>
      <c r="CI7854"/>
      <c r="CJ7854"/>
      <c r="CK7854"/>
      <c r="DZJ7854"/>
      <c r="DZK7854"/>
      <c r="DZL7854"/>
      <c r="DZM7854"/>
      <c r="DZN7854"/>
      <c r="DZO7854"/>
      <c r="DZP7854"/>
      <c r="DZQ7854"/>
      <c r="DZR7854"/>
      <c r="DZS7854"/>
      <c r="DZT7854"/>
      <c r="DZU7854"/>
      <c r="DZV7854"/>
      <c r="DZW7854"/>
      <c r="DZX7854"/>
      <c r="DZY7854"/>
      <c r="DZZ7854"/>
      <c r="EAA7854"/>
      <c r="EAB7854"/>
      <c r="EAC7854"/>
      <c r="EAD7854"/>
      <c r="EAE7854"/>
      <c r="EAF7854"/>
      <c r="EAG7854"/>
      <c r="EAH7854"/>
    </row>
    <row r="7855" spans="38:89 3390:3414" x14ac:dyDescent="0.3"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  <c r="BE7855"/>
      <c r="BF7855"/>
      <c r="BG7855"/>
      <c r="BH7855"/>
      <c r="BI7855"/>
      <c r="BJ7855"/>
      <c r="BK7855"/>
      <c r="BL7855"/>
      <c r="BM7855"/>
      <c r="BN7855"/>
      <c r="BO7855"/>
      <c r="BP7855"/>
      <c r="BQ7855"/>
      <c r="BR7855"/>
      <c r="BS7855"/>
      <c r="BT7855"/>
      <c r="BU7855"/>
      <c r="BV7855"/>
      <c r="BW7855"/>
      <c r="BX7855"/>
      <c r="BY7855"/>
      <c r="BZ7855"/>
      <c r="CA7855"/>
      <c r="CB7855"/>
      <c r="CC7855"/>
      <c r="CD7855"/>
      <c r="CE7855"/>
      <c r="CF7855"/>
      <c r="CG7855"/>
      <c r="CH7855"/>
      <c r="CI7855"/>
      <c r="CJ7855"/>
      <c r="CK7855"/>
      <c r="DZJ7855"/>
      <c r="DZK7855"/>
      <c r="DZL7855"/>
      <c r="DZM7855"/>
      <c r="DZN7855"/>
      <c r="DZO7855"/>
      <c r="DZP7855"/>
      <c r="DZQ7855"/>
      <c r="DZR7855"/>
      <c r="DZS7855"/>
      <c r="DZT7855"/>
      <c r="DZU7855"/>
      <c r="DZV7855"/>
      <c r="DZW7855"/>
      <c r="DZX7855"/>
      <c r="DZY7855"/>
      <c r="DZZ7855"/>
      <c r="EAA7855"/>
      <c r="EAB7855"/>
      <c r="EAC7855"/>
      <c r="EAD7855"/>
      <c r="EAE7855"/>
      <c r="EAF7855"/>
      <c r="EAG7855"/>
      <c r="EAH7855"/>
    </row>
    <row r="7856" spans="38:89 3390:3414" x14ac:dyDescent="0.3"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  <c r="BE7856"/>
      <c r="BF7856"/>
      <c r="BG7856"/>
      <c r="BH7856"/>
      <c r="BI7856"/>
      <c r="BJ7856"/>
      <c r="BK7856"/>
      <c r="BL7856"/>
      <c r="BM7856"/>
      <c r="BN7856"/>
      <c r="BO7856"/>
      <c r="BP7856"/>
      <c r="BQ7856"/>
      <c r="BR7856"/>
      <c r="BS7856"/>
      <c r="BT7856"/>
      <c r="BU7856"/>
      <c r="BV7856"/>
      <c r="BW7856"/>
      <c r="BX7856"/>
      <c r="BY7856"/>
      <c r="BZ7856"/>
      <c r="CA7856"/>
      <c r="CB7856"/>
      <c r="CC7856"/>
      <c r="CD7856"/>
      <c r="CE7856"/>
      <c r="CF7856"/>
      <c r="CG7856"/>
      <c r="CH7856"/>
      <c r="CI7856"/>
      <c r="CJ7856"/>
      <c r="CK7856"/>
      <c r="DZJ7856"/>
      <c r="DZK7856"/>
      <c r="DZL7856"/>
      <c r="DZM7856"/>
      <c r="DZN7856"/>
      <c r="DZO7856"/>
      <c r="DZP7856"/>
      <c r="DZQ7856"/>
      <c r="DZR7856"/>
      <c r="DZS7856"/>
      <c r="DZT7856"/>
      <c r="DZU7856"/>
      <c r="DZV7856"/>
      <c r="DZW7856"/>
      <c r="DZX7856"/>
      <c r="DZY7856"/>
      <c r="DZZ7856"/>
      <c r="EAA7856"/>
      <c r="EAB7856"/>
      <c r="EAC7856"/>
      <c r="EAD7856"/>
      <c r="EAE7856"/>
      <c r="EAF7856"/>
      <c r="EAG7856"/>
      <c r="EAH7856"/>
    </row>
    <row r="7857" spans="38:89 3390:3414" x14ac:dyDescent="0.3"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  <c r="BE7857"/>
      <c r="BF7857"/>
      <c r="BG7857"/>
      <c r="BH7857"/>
      <c r="BI7857"/>
      <c r="BJ7857"/>
      <c r="BK7857"/>
      <c r="BL7857"/>
      <c r="BM7857"/>
      <c r="BN7857"/>
      <c r="BO7857"/>
      <c r="BP7857"/>
      <c r="BQ7857"/>
      <c r="BR7857"/>
      <c r="BS7857"/>
      <c r="BT7857"/>
      <c r="BU7857"/>
      <c r="BV7857"/>
      <c r="BW7857"/>
      <c r="BX7857"/>
      <c r="BY7857"/>
      <c r="BZ7857"/>
      <c r="CA7857"/>
      <c r="CB7857"/>
      <c r="CC7857"/>
      <c r="CD7857"/>
      <c r="CE7857"/>
      <c r="CF7857"/>
      <c r="CG7857"/>
      <c r="CH7857"/>
      <c r="CI7857"/>
      <c r="CJ7857"/>
      <c r="CK7857"/>
      <c r="DZJ7857"/>
      <c r="DZK7857"/>
      <c r="DZL7857"/>
      <c r="DZM7857"/>
      <c r="DZN7857"/>
      <c r="DZO7857"/>
      <c r="DZP7857"/>
      <c r="DZQ7857"/>
      <c r="DZR7857"/>
      <c r="DZS7857"/>
      <c r="DZT7857"/>
      <c r="DZU7857"/>
      <c r="DZV7857"/>
      <c r="DZW7857"/>
      <c r="DZX7857"/>
      <c r="DZY7857"/>
      <c r="DZZ7857"/>
      <c r="EAA7857"/>
      <c r="EAB7857"/>
      <c r="EAC7857"/>
      <c r="EAD7857"/>
      <c r="EAE7857"/>
      <c r="EAF7857"/>
      <c r="EAG7857"/>
      <c r="EAH7857"/>
    </row>
    <row r="7858" spans="38:89 3390:3414" x14ac:dyDescent="0.3"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  <c r="BE7858"/>
      <c r="BF7858"/>
      <c r="BG7858"/>
      <c r="BH7858"/>
      <c r="BI7858"/>
      <c r="BJ7858"/>
      <c r="BK7858"/>
      <c r="BL7858"/>
      <c r="BM7858"/>
      <c r="BN7858"/>
      <c r="BO7858"/>
      <c r="BP7858"/>
      <c r="BQ7858"/>
      <c r="BR7858"/>
      <c r="BS7858"/>
      <c r="BT7858"/>
      <c r="BU7858"/>
      <c r="BV7858"/>
      <c r="BW7858"/>
      <c r="BX7858"/>
      <c r="BY7858"/>
      <c r="BZ7858"/>
      <c r="CA7858"/>
      <c r="CB7858"/>
      <c r="CC7858"/>
      <c r="CD7858"/>
      <c r="CE7858"/>
      <c r="CF7858"/>
      <c r="CG7858"/>
      <c r="CH7858"/>
      <c r="CI7858"/>
      <c r="CJ7858"/>
      <c r="CK7858"/>
      <c r="DZJ7858"/>
      <c r="DZK7858"/>
      <c r="DZL7858"/>
      <c r="DZM7858"/>
      <c r="DZN7858"/>
      <c r="DZO7858"/>
      <c r="DZP7858"/>
      <c r="DZQ7858"/>
      <c r="DZR7858"/>
      <c r="DZS7858"/>
      <c r="DZT7858"/>
      <c r="DZU7858"/>
      <c r="DZV7858"/>
      <c r="DZW7858"/>
      <c r="DZX7858"/>
      <c r="DZY7858"/>
      <c r="DZZ7858"/>
      <c r="EAA7858"/>
      <c r="EAB7858"/>
      <c r="EAC7858"/>
      <c r="EAD7858"/>
      <c r="EAE7858"/>
      <c r="EAF7858"/>
      <c r="EAG7858"/>
      <c r="EAH7858"/>
    </row>
    <row r="7859" spans="38:89 3390:3414" x14ac:dyDescent="0.3"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  <c r="BE7859"/>
      <c r="BF7859"/>
      <c r="BG7859"/>
      <c r="BH7859"/>
      <c r="BI7859"/>
      <c r="BJ7859"/>
      <c r="BK7859"/>
      <c r="BL7859"/>
      <c r="BM7859"/>
      <c r="BN7859"/>
      <c r="BO7859"/>
      <c r="BP7859"/>
      <c r="BQ7859"/>
      <c r="BR7859"/>
      <c r="BS7859"/>
      <c r="BT7859"/>
      <c r="BU7859"/>
      <c r="BV7859"/>
      <c r="BW7859"/>
      <c r="BX7859"/>
      <c r="BY7859"/>
      <c r="BZ7859"/>
      <c r="CA7859"/>
      <c r="CB7859"/>
      <c r="CC7859"/>
      <c r="CD7859"/>
      <c r="CE7859"/>
      <c r="CF7859"/>
      <c r="CG7859"/>
      <c r="CH7859"/>
      <c r="CI7859"/>
      <c r="CJ7859"/>
      <c r="CK7859"/>
      <c r="DZJ7859"/>
      <c r="DZK7859"/>
      <c r="DZL7859"/>
      <c r="DZM7859"/>
      <c r="DZN7859"/>
      <c r="DZO7859"/>
      <c r="DZP7859"/>
      <c r="DZQ7859"/>
      <c r="DZR7859"/>
      <c r="DZS7859"/>
      <c r="DZT7859"/>
      <c r="DZU7859"/>
      <c r="DZV7859"/>
      <c r="DZW7859"/>
      <c r="DZX7859"/>
      <c r="DZY7859"/>
      <c r="DZZ7859"/>
      <c r="EAA7859"/>
      <c r="EAB7859"/>
      <c r="EAC7859"/>
      <c r="EAD7859"/>
      <c r="EAE7859"/>
      <c r="EAF7859"/>
      <c r="EAG7859"/>
      <c r="EAH7859"/>
    </row>
    <row r="7860" spans="38:89 3390:3414" x14ac:dyDescent="0.3"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  <c r="BE7860"/>
      <c r="BF7860"/>
      <c r="BG7860"/>
      <c r="BH7860"/>
      <c r="BI7860"/>
      <c r="BJ7860"/>
      <c r="BK7860"/>
      <c r="BL7860"/>
      <c r="BM7860"/>
      <c r="BN7860"/>
      <c r="BO7860"/>
      <c r="BP7860"/>
      <c r="BQ7860"/>
      <c r="BR7860"/>
      <c r="BS7860"/>
      <c r="BT7860"/>
      <c r="BU7860"/>
      <c r="BV7860"/>
      <c r="BW7860"/>
      <c r="BX7860"/>
      <c r="BY7860"/>
      <c r="BZ7860"/>
      <c r="CA7860"/>
      <c r="CB7860"/>
      <c r="CC7860"/>
      <c r="CD7860"/>
      <c r="CE7860"/>
      <c r="CF7860"/>
      <c r="CG7860"/>
      <c r="CH7860"/>
      <c r="CI7860"/>
      <c r="CJ7860"/>
      <c r="CK7860"/>
      <c r="DZJ7860"/>
      <c r="DZK7860"/>
      <c r="DZL7860"/>
      <c r="DZM7860"/>
      <c r="DZN7860"/>
      <c r="DZO7860"/>
      <c r="DZP7860"/>
      <c r="DZQ7860"/>
      <c r="DZR7860"/>
      <c r="DZS7860"/>
      <c r="DZT7860"/>
      <c r="DZU7860"/>
      <c r="DZV7860"/>
      <c r="DZW7860"/>
      <c r="DZX7860"/>
      <c r="DZY7860"/>
      <c r="DZZ7860"/>
      <c r="EAA7860"/>
      <c r="EAB7860"/>
      <c r="EAC7860"/>
      <c r="EAD7860"/>
      <c r="EAE7860"/>
      <c r="EAF7860"/>
      <c r="EAG7860"/>
      <c r="EAH7860"/>
    </row>
    <row r="7861" spans="38:89 3390:3414" x14ac:dyDescent="0.3"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  <c r="BE7861"/>
      <c r="BF7861"/>
      <c r="BG7861"/>
      <c r="BH7861"/>
      <c r="BI7861"/>
      <c r="BJ7861"/>
      <c r="BK7861"/>
      <c r="BL7861"/>
      <c r="BM7861"/>
      <c r="BN7861"/>
      <c r="BO7861"/>
      <c r="BP7861"/>
      <c r="BQ7861"/>
      <c r="BR7861"/>
      <c r="BS7861"/>
      <c r="BT7861"/>
      <c r="BU7861"/>
      <c r="BV7861"/>
      <c r="BW7861"/>
      <c r="BX7861"/>
      <c r="BY7861"/>
      <c r="BZ7861"/>
      <c r="CA7861"/>
      <c r="CB7861"/>
      <c r="CC7861"/>
      <c r="CD7861"/>
      <c r="CE7861"/>
      <c r="CF7861"/>
      <c r="CG7861"/>
      <c r="CH7861"/>
      <c r="CI7861"/>
      <c r="CJ7861"/>
      <c r="CK7861"/>
      <c r="DZJ7861"/>
      <c r="DZK7861"/>
      <c r="DZL7861"/>
      <c r="DZM7861"/>
      <c r="DZN7861"/>
      <c r="DZO7861"/>
      <c r="DZP7861"/>
      <c r="DZQ7861"/>
      <c r="DZR7861"/>
      <c r="DZS7861"/>
      <c r="DZT7861"/>
      <c r="DZU7861"/>
      <c r="DZV7861"/>
      <c r="DZW7861"/>
      <c r="DZX7861"/>
      <c r="DZY7861"/>
      <c r="DZZ7861"/>
      <c r="EAA7861"/>
      <c r="EAB7861"/>
      <c r="EAC7861"/>
      <c r="EAD7861"/>
      <c r="EAE7861"/>
      <c r="EAF7861"/>
      <c r="EAG7861"/>
      <c r="EAH7861"/>
    </row>
    <row r="7862" spans="38:89 3390:3414" x14ac:dyDescent="0.3"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  <c r="BE7862"/>
      <c r="BF7862"/>
      <c r="BG7862"/>
      <c r="BH7862"/>
      <c r="BI7862"/>
      <c r="BJ7862"/>
      <c r="BK7862"/>
      <c r="BL7862"/>
      <c r="BM7862"/>
      <c r="BN7862"/>
      <c r="BO7862"/>
      <c r="BP7862"/>
      <c r="BQ7862"/>
      <c r="BR7862"/>
      <c r="BS7862"/>
      <c r="BT7862"/>
      <c r="BU7862"/>
      <c r="BV7862"/>
      <c r="BW7862"/>
      <c r="BX7862"/>
      <c r="BY7862"/>
      <c r="BZ7862"/>
      <c r="CA7862"/>
      <c r="CB7862"/>
      <c r="CC7862"/>
      <c r="CD7862"/>
      <c r="CE7862"/>
      <c r="CF7862"/>
      <c r="CG7862"/>
      <c r="CH7862"/>
      <c r="CI7862"/>
      <c r="CJ7862"/>
      <c r="CK7862"/>
      <c r="DZJ7862"/>
      <c r="DZK7862"/>
      <c r="DZL7862"/>
      <c r="DZM7862"/>
      <c r="DZN7862"/>
      <c r="DZO7862"/>
      <c r="DZP7862"/>
      <c r="DZQ7862"/>
      <c r="DZR7862"/>
      <c r="DZS7862"/>
      <c r="DZT7862"/>
      <c r="DZU7862"/>
      <c r="DZV7862"/>
      <c r="DZW7862"/>
      <c r="DZX7862"/>
      <c r="DZY7862"/>
      <c r="DZZ7862"/>
      <c r="EAA7862"/>
      <c r="EAB7862"/>
      <c r="EAC7862"/>
      <c r="EAD7862"/>
      <c r="EAE7862"/>
      <c r="EAF7862"/>
      <c r="EAG7862"/>
      <c r="EAH7862"/>
    </row>
    <row r="7863" spans="38:89 3390:3414" x14ac:dyDescent="0.3"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  <c r="BE7863"/>
      <c r="BF7863"/>
      <c r="BG7863"/>
      <c r="BH7863"/>
      <c r="BI7863"/>
      <c r="BJ7863"/>
      <c r="BK7863"/>
      <c r="BL7863"/>
      <c r="BM7863"/>
      <c r="BN7863"/>
      <c r="BO7863"/>
      <c r="BP7863"/>
      <c r="BQ7863"/>
      <c r="BR7863"/>
      <c r="BS7863"/>
      <c r="BT7863"/>
      <c r="BU7863"/>
      <c r="BV7863"/>
      <c r="BW7863"/>
      <c r="BX7863"/>
      <c r="BY7863"/>
      <c r="BZ7863"/>
      <c r="CA7863"/>
      <c r="CB7863"/>
      <c r="CC7863"/>
      <c r="CD7863"/>
      <c r="CE7863"/>
      <c r="CF7863"/>
      <c r="CG7863"/>
      <c r="CH7863"/>
      <c r="CI7863"/>
      <c r="CJ7863"/>
      <c r="CK7863"/>
      <c r="DZJ7863"/>
      <c r="DZK7863"/>
      <c r="DZL7863"/>
      <c r="DZM7863"/>
      <c r="DZN7863"/>
      <c r="DZO7863"/>
      <c r="DZP7863"/>
      <c r="DZQ7863"/>
      <c r="DZR7863"/>
      <c r="DZS7863"/>
      <c r="DZT7863"/>
      <c r="DZU7863"/>
      <c r="DZV7863"/>
      <c r="DZW7863"/>
      <c r="DZX7863"/>
      <c r="DZY7863"/>
      <c r="DZZ7863"/>
      <c r="EAA7863"/>
      <c r="EAB7863"/>
      <c r="EAC7863"/>
      <c r="EAD7863"/>
      <c r="EAE7863"/>
      <c r="EAF7863"/>
      <c r="EAG7863"/>
      <c r="EAH7863"/>
    </row>
    <row r="7864" spans="38:89 3390:3414" x14ac:dyDescent="0.3"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  <c r="BE7864"/>
      <c r="BF7864"/>
      <c r="BG7864"/>
      <c r="BH7864"/>
      <c r="BI7864"/>
      <c r="BJ7864"/>
      <c r="BK7864"/>
      <c r="BL7864"/>
      <c r="BM7864"/>
      <c r="BN7864"/>
      <c r="BO7864"/>
      <c r="BP7864"/>
      <c r="BQ7864"/>
      <c r="BR7864"/>
      <c r="BS7864"/>
      <c r="BT7864"/>
      <c r="BU7864"/>
      <c r="BV7864"/>
      <c r="BW7864"/>
      <c r="BX7864"/>
      <c r="BY7864"/>
      <c r="BZ7864"/>
      <c r="CA7864"/>
      <c r="CB7864"/>
      <c r="CC7864"/>
      <c r="CD7864"/>
      <c r="CE7864"/>
      <c r="CF7864"/>
      <c r="CG7864"/>
      <c r="CH7864"/>
      <c r="CI7864"/>
      <c r="CJ7864"/>
      <c r="CK7864"/>
      <c r="DZJ7864"/>
      <c r="DZK7864"/>
      <c r="DZL7864"/>
      <c r="DZM7864"/>
      <c r="DZN7864"/>
      <c r="DZO7864"/>
      <c r="DZP7864"/>
      <c r="DZQ7864"/>
      <c r="DZR7864"/>
      <c r="DZS7864"/>
      <c r="DZT7864"/>
      <c r="DZU7864"/>
      <c r="DZV7864"/>
      <c r="DZW7864"/>
      <c r="DZX7864"/>
      <c r="DZY7864"/>
      <c r="DZZ7864"/>
      <c r="EAA7864"/>
      <c r="EAB7864"/>
      <c r="EAC7864"/>
      <c r="EAD7864"/>
      <c r="EAE7864"/>
      <c r="EAF7864"/>
      <c r="EAG7864"/>
      <c r="EAH7864"/>
    </row>
    <row r="7865" spans="38:89 3390:3414" x14ac:dyDescent="0.3"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  <c r="BE7865"/>
      <c r="BF7865"/>
      <c r="BG7865"/>
      <c r="BH7865"/>
      <c r="BI7865"/>
      <c r="BJ7865"/>
      <c r="BK7865"/>
      <c r="BL7865"/>
      <c r="BM7865"/>
      <c r="BN7865"/>
      <c r="BO7865"/>
      <c r="BP7865"/>
      <c r="BQ7865"/>
      <c r="BR7865"/>
      <c r="BS7865"/>
      <c r="BT7865"/>
      <c r="BU7865"/>
      <c r="BV7865"/>
      <c r="BW7865"/>
      <c r="BX7865"/>
      <c r="BY7865"/>
      <c r="BZ7865"/>
      <c r="CA7865"/>
      <c r="CB7865"/>
      <c r="CC7865"/>
      <c r="CD7865"/>
      <c r="CE7865"/>
      <c r="CF7865"/>
      <c r="CG7865"/>
      <c r="CH7865"/>
      <c r="CI7865"/>
      <c r="CJ7865"/>
      <c r="CK7865"/>
      <c r="DZJ7865"/>
      <c r="DZK7865"/>
      <c r="DZL7865"/>
      <c r="DZM7865"/>
      <c r="DZN7865"/>
      <c r="DZO7865"/>
      <c r="DZP7865"/>
      <c r="DZQ7865"/>
      <c r="DZR7865"/>
      <c r="DZS7865"/>
      <c r="DZT7865"/>
      <c r="DZU7865"/>
      <c r="DZV7865"/>
      <c r="DZW7865"/>
      <c r="DZX7865"/>
      <c r="DZY7865"/>
      <c r="DZZ7865"/>
      <c r="EAA7865"/>
      <c r="EAB7865"/>
      <c r="EAC7865"/>
      <c r="EAD7865"/>
      <c r="EAE7865"/>
      <c r="EAF7865"/>
      <c r="EAG7865"/>
      <c r="EAH7865"/>
    </row>
    <row r="7866" spans="38:89 3390:3414" x14ac:dyDescent="0.3"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  <c r="BE7866"/>
      <c r="BF7866"/>
      <c r="BG7866"/>
      <c r="BH7866"/>
      <c r="BI7866"/>
      <c r="BJ7866"/>
      <c r="BK7866"/>
      <c r="BL7866"/>
      <c r="BM7866"/>
      <c r="BN7866"/>
      <c r="BO7866"/>
      <c r="BP7866"/>
      <c r="BQ7866"/>
      <c r="BR7866"/>
      <c r="BS7866"/>
      <c r="BT7866"/>
      <c r="BU7866"/>
      <c r="BV7866"/>
      <c r="BW7866"/>
      <c r="BX7866"/>
      <c r="BY7866"/>
      <c r="BZ7866"/>
      <c r="CA7866"/>
      <c r="CB7866"/>
      <c r="CC7866"/>
      <c r="CD7866"/>
      <c r="CE7866"/>
      <c r="CF7866"/>
      <c r="CG7866"/>
      <c r="CH7866"/>
      <c r="CI7866"/>
      <c r="CJ7866"/>
      <c r="CK7866"/>
      <c r="DZJ7866"/>
      <c r="DZK7866"/>
      <c r="DZL7866"/>
      <c r="DZM7866"/>
      <c r="DZN7866"/>
      <c r="DZO7866"/>
      <c r="DZP7866"/>
      <c r="DZQ7866"/>
      <c r="DZR7866"/>
      <c r="DZS7866"/>
      <c r="DZT7866"/>
      <c r="DZU7866"/>
      <c r="DZV7866"/>
      <c r="DZW7866"/>
      <c r="DZX7866"/>
      <c r="DZY7866"/>
      <c r="DZZ7866"/>
      <c r="EAA7866"/>
      <c r="EAB7866"/>
      <c r="EAC7866"/>
      <c r="EAD7866"/>
      <c r="EAE7866"/>
      <c r="EAF7866"/>
      <c r="EAG7866"/>
      <c r="EAH7866"/>
    </row>
    <row r="7867" spans="38:89 3390:3414" x14ac:dyDescent="0.3"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  <c r="BE7867"/>
      <c r="BF7867"/>
      <c r="BG7867"/>
      <c r="BH7867"/>
      <c r="BI7867"/>
      <c r="BJ7867"/>
      <c r="BK7867"/>
      <c r="BL7867"/>
      <c r="BM7867"/>
      <c r="BN7867"/>
      <c r="BO7867"/>
      <c r="BP7867"/>
      <c r="BQ7867"/>
      <c r="BR7867"/>
      <c r="BS7867"/>
      <c r="BT7867"/>
      <c r="BU7867"/>
      <c r="BV7867"/>
      <c r="BW7867"/>
      <c r="BX7867"/>
      <c r="BY7867"/>
      <c r="BZ7867"/>
      <c r="CA7867"/>
      <c r="CB7867"/>
      <c r="CC7867"/>
      <c r="CD7867"/>
      <c r="CE7867"/>
      <c r="CF7867"/>
      <c r="CG7867"/>
      <c r="CH7867"/>
      <c r="CI7867"/>
      <c r="CJ7867"/>
      <c r="CK7867"/>
      <c r="DZJ7867"/>
      <c r="DZK7867"/>
      <c r="DZL7867"/>
      <c r="DZM7867"/>
      <c r="DZN7867"/>
      <c r="DZO7867"/>
      <c r="DZP7867"/>
      <c r="DZQ7867"/>
      <c r="DZR7867"/>
      <c r="DZS7867"/>
      <c r="DZT7867"/>
      <c r="DZU7867"/>
      <c r="DZV7867"/>
      <c r="DZW7867"/>
      <c r="DZX7867"/>
      <c r="DZY7867"/>
      <c r="DZZ7867"/>
      <c r="EAA7867"/>
      <c r="EAB7867"/>
      <c r="EAC7867"/>
      <c r="EAD7867"/>
      <c r="EAE7867"/>
      <c r="EAF7867"/>
      <c r="EAG7867"/>
      <c r="EAH7867"/>
    </row>
    <row r="7868" spans="38:89 3390:3414" x14ac:dyDescent="0.3"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  <c r="BE7868"/>
      <c r="BF7868"/>
      <c r="BG7868"/>
      <c r="BH7868"/>
      <c r="BI7868"/>
      <c r="BJ7868"/>
      <c r="BK7868"/>
      <c r="BL7868"/>
      <c r="BM7868"/>
      <c r="BN7868"/>
      <c r="BO7868"/>
      <c r="BP7868"/>
      <c r="BQ7868"/>
      <c r="BR7868"/>
      <c r="BS7868"/>
      <c r="BT7868"/>
      <c r="BU7868"/>
      <c r="BV7868"/>
      <c r="BW7868"/>
      <c r="BX7868"/>
      <c r="BY7868"/>
      <c r="BZ7868"/>
      <c r="CA7868"/>
      <c r="CB7868"/>
      <c r="CC7868"/>
      <c r="CD7868"/>
      <c r="CE7868"/>
      <c r="CF7868"/>
      <c r="CG7868"/>
      <c r="CH7868"/>
      <c r="CI7868"/>
      <c r="CJ7868"/>
      <c r="CK7868"/>
      <c r="DZJ7868"/>
      <c r="DZK7868"/>
      <c r="DZL7868"/>
      <c r="DZM7868"/>
      <c r="DZN7868"/>
      <c r="DZO7868"/>
      <c r="DZP7868"/>
      <c r="DZQ7868"/>
      <c r="DZR7868"/>
      <c r="DZS7868"/>
      <c r="DZT7868"/>
      <c r="DZU7868"/>
      <c r="DZV7868"/>
      <c r="DZW7868"/>
      <c r="DZX7868"/>
      <c r="DZY7868"/>
      <c r="DZZ7868"/>
      <c r="EAA7868"/>
      <c r="EAB7868"/>
      <c r="EAC7868"/>
      <c r="EAD7868"/>
      <c r="EAE7868"/>
      <c r="EAF7868"/>
      <c r="EAG7868"/>
      <c r="EAH7868"/>
    </row>
    <row r="7869" spans="38:89 3390:3414" x14ac:dyDescent="0.3"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  <c r="BE7869"/>
      <c r="BF7869"/>
      <c r="BG7869"/>
      <c r="BH7869"/>
      <c r="BI7869"/>
      <c r="BJ7869"/>
      <c r="BK7869"/>
      <c r="BL7869"/>
      <c r="BM7869"/>
      <c r="BN7869"/>
      <c r="BO7869"/>
      <c r="BP7869"/>
      <c r="BQ7869"/>
      <c r="BR7869"/>
      <c r="BS7869"/>
      <c r="BT7869"/>
      <c r="BU7869"/>
      <c r="BV7869"/>
      <c r="BW7869"/>
      <c r="BX7869"/>
      <c r="BY7869"/>
      <c r="BZ7869"/>
      <c r="CA7869"/>
      <c r="CB7869"/>
      <c r="CC7869"/>
      <c r="CD7869"/>
      <c r="CE7869"/>
      <c r="CF7869"/>
      <c r="CG7869"/>
      <c r="CH7869"/>
      <c r="CI7869"/>
      <c r="CJ7869"/>
      <c r="CK7869"/>
      <c r="DZJ7869"/>
      <c r="DZK7869"/>
      <c r="DZL7869"/>
      <c r="DZM7869"/>
      <c r="DZN7869"/>
      <c r="DZO7869"/>
      <c r="DZP7869"/>
      <c r="DZQ7869"/>
      <c r="DZR7869"/>
      <c r="DZS7869"/>
      <c r="DZT7869"/>
      <c r="DZU7869"/>
      <c r="DZV7869"/>
      <c r="DZW7869"/>
      <c r="DZX7869"/>
      <c r="DZY7869"/>
      <c r="DZZ7869"/>
      <c r="EAA7869"/>
      <c r="EAB7869"/>
      <c r="EAC7869"/>
      <c r="EAD7869"/>
      <c r="EAE7869"/>
      <c r="EAF7869"/>
      <c r="EAG7869"/>
      <c r="EAH7869"/>
    </row>
    <row r="7870" spans="38:89 3390:3414" x14ac:dyDescent="0.3"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  <c r="BE7870"/>
      <c r="BF7870"/>
      <c r="BG7870"/>
      <c r="BH7870"/>
      <c r="BI7870"/>
      <c r="BJ7870"/>
      <c r="BK7870"/>
      <c r="BL7870"/>
      <c r="BM7870"/>
      <c r="BN7870"/>
      <c r="BO7870"/>
      <c r="BP7870"/>
      <c r="BQ7870"/>
      <c r="BR7870"/>
      <c r="BS7870"/>
      <c r="BT7870"/>
      <c r="BU7870"/>
      <c r="BV7870"/>
      <c r="BW7870"/>
      <c r="BX7870"/>
      <c r="BY7870"/>
      <c r="BZ7870"/>
      <c r="CA7870"/>
      <c r="CB7870"/>
      <c r="CC7870"/>
      <c r="CD7870"/>
      <c r="CE7870"/>
      <c r="CF7870"/>
      <c r="CG7870"/>
      <c r="CH7870"/>
      <c r="CI7870"/>
      <c r="CJ7870"/>
      <c r="CK7870"/>
      <c r="DZJ7870"/>
      <c r="DZK7870"/>
      <c r="DZL7870"/>
      <c r="DZM7870"/>
      <c r="DZN7870"/>
      <c r="DZO7870"/>
      <c r="DZP7870"/>
      <c r="DZQ7870"/>
      <c r="DZR7870"/>
      <c r="DZS7870"/>
      <c r="DZT7870"/>
      <c r="DZU7870"/>
      <c r="DZV7870"/>
      <c r="DZW7870"/>
      <c r="DZX7870"/>
      <c r="DZY7870"/>
      <c r="DZZ7870"/>
      <c r="EAA7870"/>
      <c r="EAB7870"/>
      <c r="EAC7870"/>
      <c r="EAD7870"/>
      <c r="EAE7870"/>
      <c r="EAF7870"/>
      <c r="EAG7870"/>
      <c r="EAH7870"/>
    </row>
    <row r="7871" spans="38:89 3390:3414" x14ac:dyDescent="0.3"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  <c r="BE7871"/>
      <c r="BF7871"/>
      <c r="BG7871"/>
      <c r="BH7871"/>
      <c r="BI7871"/>
      <c r="BJ7871"/>
      <c r="BK7871"/>
      <c r="BL7871"/>
      <c r="BM7871"/>
      <c r="BN7871"/>
      <c r="BO7871"/>
      <c r="BP7871"/>
      <c r="BQ7871"/>
      <c r="BR7871"/>
      <c r="BS7871"/>
      <c r="BT7871"/>
      <c r="BU7871"/>
      <c r="BV7871"/>
      <c r="BW7871"/>
      <c r="BX7871"/>
      <c r="BY7871"/>
      <c r="BZ7871"/>
      <c r="CA7871"/>
      <c r="CB7871"/>
      <c r="CC7871"/>
      <c r="CD7871"/>
      <c r="CE7871"/>
      <c r="CF7871"/>
      <c r="CG7871"/>
      <c r="CH7871"/>
      <c r="CI7871"/>
      <c r="CJ7871"/>
      <c r="CK7871"/>
      <c r="DZJ7871"/>
      <c r="DZK7871"/>
      <c r="DZL7871"/>
      <c r="DZM7871"/>
      <c r="DZN7871"/>
      <c r="DZO7871"/>
      <c r="DZP7871"/>
      <c r="DZQ7871"/>
      <c r="DZR7871"/>
      <c r="DZS7871"/>
      <c r="DZT7871"/>
      <c r="DZU7871"/>
      <c r="DZV7871"/>
      <c r="DZW7871"/>
      <c r="DZX7871"/>
      <c r="DZY7871"/>
      <c r="DZZ7871"/>
      <c r="EAA7871"/>
      <c r="EAB7871"/>
      <c r="EAC7871"/>
      <c r="EAD7871"/>
      <c r="EAE7871"/>
      <c r="EAF7871"/>
      <c r="EAG7871"/>
      <c r="EAH7871"/>
    </row>
    <row r="7872" spans="38:89 3390:3414" x14ac:dyDescent="0.3"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  <c r="BE7872"/>
      <c r="BF7872"/>
      <c r="BG7872"/>
      <c r="BH7872"/>
      <c r="BI7872"/>
      <c r="BJ7872"/>
      <c r="BK7872"/>
      <c r="BL7872"/>
      <c r="BM7872"/>
      <c r="BN7872"/>
      <c r="BO7872"/>
      <c r="BP7872"/>
      <c r="BQ7872"/>
      <c r="BR7872"/>
      <c r="BS7872"/>
      <c r="BT7872"/>
      <c r="BU7872"/>
      <c r="BV7872"/>
      <c r="BW7872"/>
      <c r="BX7872"/>
      <c r="BY7872"/>
      <c r="BZ7872"/>
      <c r="CA7872"/>
      <c r="CB7872"/>
      <c r="CC7872"/>
      <c r="CD7872"/>
      <c r="CE7872"/>
      <c r="CF7872"/>
      <c r="CG7872"/>
      <c r="CH7872"/>
      <c r="CI7872"/>
      <c r="CJ7872"/>
      <c r="CK7872"/>
      <c r="DZJ7872"/>
      <c r="DZK7872"/>
      <c r="DZL7872"/>
      <c r="DZM7872"/>
      <c r="DZN7872"/>
      <c r="DZO7872"/>
      <c r="DZP7872"/>
      <c r="DZQ7872"/>
      <c r="DZR7872"/>
      <c r="DZS7872"/>
      <c r="DZT7872"/>
      <c r="DZU7872"/>
      <c r="DZV7872"/>
      <c r="DZW7872"/>
      <c r="DZX7872"/>
      <c r="DZY7872"/>
      <c r="DZZ7872"/>
      <c r="EAA7872"/>
      <c r="EAB7872"/>
      <c r="EAC7872"/>
      <c r="EAD7872"/>
      <c r="EAE7872"/>
      <c r="EAF7872"/>
      <c r="EAG7872"/>
      <c r="EAH7872"/>
    </row>
    <row r="7873" spans="38:89 3390:3414" x14ac:dyDescent="0.3"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  <c r="BE7873"/>
      <c r="BF7873"/>
      <c r="BG7873"/>
      <c r="BH7873"/>
      <c r="BI7873"/>
      <c r="BJ7873"/>
      <c r="BK7873"/>
      <c r="BL7873"/>
      <c r="BM7873"/>
      <c r="BN7873"/>
      <c r="BO7873"/>
      <c r="BP7873"/>
      <c r="BQ7873"/>
      <c r="BR7873"/>
      <c r="BS7873"/>
      <c r="BT7873"/>
      <c r="BU7873"/>
      <c r="BV7873"/>
      <c r="BW7873"/>
      <c r="BX7873"/>
      <c r="BY7873"/>
      <c r="BZ7873"/>
      <c r="CA7873"/>
      <c r="CB7873"/>
      <c r="CC7873"/>
      <c r="CD7873"/>
      <c r="CE7873"/>
      <c r="CF7873"/>
      <c r="CG7873"/>
      <c r="CH7873"/>
      <c r="CI7873"/>
      <c r="CJ7873"/>
      <c r="CK7873"/>
      <c r="DZJ7873"/>
      <c r="DZK7873"/>
      <c r="DZL7873"/>
      <c r="DZM7873"/>
      <c r="DZN7873"/>
      <c r="DZO7873"/>
      <c r="DZP7873"/>
      <c r="DZQ7873"/>
      <c r="DZR7873"/>
      <c r="DZS7873"/>
      <c r="DZT7873"/>
      <c r="DZU7873"/>
      <c r="DZV7873"/>
      <c r="DZW7873"/>
      <c r="DZX7873"/>
      <c r="DZY7873"/>
      <c r="DZZ7873"/>
      <c r="EAA7873"/>
      <c r="EAB7873"/>
      <c r="EAC7873"/>
      <c r="EAD7873"/>
      <c r="EAE7873"/>
      <c r="EAF7873"/>
      <c r="EAG7873"/>
      <c r="EAH7873"/>
    </row>
    <row r="7874" spans="38:89 3390:3414" x14ac:dyDescent="0.3"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  <c r="BE7874"/>
      <c r="BF7874"/>
      <c r="BG7874"/>
      <c r="BH7874"/>
      <c r="BI7874"/>
      <c r="BJ7874"/>
      <c r="BK7874"/>
      <c r="BL7874"/>
      <c r="BM7874"/>
      <c r="BN7874"/>
      <c r="BO7874"/>
      <c r="BP7874"/>
      <c r="BQ7874"/>
      <c r="BR7874"/>
      <c r="BS7874"/>
      <c r="BT7874"/>
      <c r="BU7874"/>
      <c r="BV7874"/>
      <c r="BW7874"/>
      <c r="BX7874"/>
      <c r="BY7874"/>
      <c r="BZ7874"/>
      <c r="CA7874"/>
      <c r="CB7874"/>
      <c r="CC7874"/>
      <c r="CD7874"/>
      <c r="CE7874"/>
      <c r="CF7874"/>
      <c r="CG7874"/>
      <c r="CH7874"/>
      <c r="CI7874"/>
      <c r="CJ7874"/>
      <c r="CK7874"/>
      <c r="DZJ7874"/>
      <c r="DZK7874"/>
      <c r="DZL7874"/>
      <c r="DZM7874"/>
      <c r="DZN7874"/>
      <c r="DZO7874"/>
      <c r="DZP7874"/>
      <c r="DZQ7874"/>
      <c r="DZR7874"/>
      <c r="DZS7874"/>
      <c r="DZT7874"/>
      <c r="DZU7874"/>
      <c r="DZV7874"/>
      <c r="DZW7874"/>
      <c r="DZX7874"/>
      <c r="DZY7874"/>
      <c r="DZZ7874"/>
      <c r="EAA7874"/>
      <c r="EAB7874"/>
      <c r="EAC7874"/>
      <c r="EAD7874"/>
      <c r="EAE7874"/>
      <c r="EAF7874"/>
      <c r="EAG7874"/>
      <c r="EAH7874"/>
    </row>
    <row r="7875" spans="38:89 3390:3414" x14ac:dyDescent="0.3"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  <c r="BE7875"/>
      <c r="BF7875"/>
      <c r="BG7875"/>
      <c r="BH7875"/>
      <c r="BI7875"/>
      <c r="BJ7875"/>
      <c r="BK7875"/>
      <c r="BL7875"/>
      <c r="BM7875"/>
      <c r="BN7875"/>
      <c r="BO7875"/>
      <c r="BP7875"/>
      <c r="BQ7875"/>
      <c r="BR7875"/>
      <c r="BS7875"/>
      <c r="BT7875"/>
      <c r="BU7875"/>
      <c r="BV7875"/>
      <c r="BW7875"/>
      <c r="BX7875"/>
      <c r="BY7875"/>
      <c r="BZ7875"/>
      <c r="CA7875"/>
      <c r="CB7875"/>
      <c r="CC7875"/>
      <c r="CD7875"/>
      <c r="CE7875"/>
      <c r="CF7875"/>
      <c r="CG7875"/>
      <c r="CH7875"/>
      <c r="CI7875"/>
      <c r="CJ7875"/>
      <c r="CK7875"/>
      <c r="DZJ7875"/>
      <c r="DZK7875"/>
      <c r="DZL7875"/>
      <c r="DZM7875"/>
      <c r="DZN7875"/>
      <c r="DZO7875"/>
      <c r="DZP7875"/>
      <c r="DZQ7875"/>
      <c r="DZR7875"/>
      <c r="DZS7875"/>
      <c r="DZT7875"/>
      <c r="DZU7875"/>
      <c r="DZV7875"/>
      <c r="DZW7875"/>
      <c r="DZX7875"/>
      <c r="DZY7875"/>
      <c r="DZZ7875"/>
      <c r="EAA7875"/>
      <c r="EAB7875"/>
      <c r="EAC7875"/>
      <c r="EAD7875"/>
      <c r="EAE7875"/>
      <c r="EAF7875"/>
      <c r="EAG7875"/>
      <c r="EAH7875"/>
    </row>
    <row r="7876" spans="38:89 3390:3414" x14ac:dyDescent="0.3"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  <c r="BE7876"/>
      <c r="BF7876"/>
      <c r="BG7876"/>
      <c r="BH7876"/>
      <c r="BI7876"/>
      <c r="BJ7876"/>
      <c r="BK7876"/>
      <c r="BL7876"/>
      <c r="BM7876"/>
      <c r="BN7876"/>
      <c r="BO7876"/>
      <c r="BP7876"/>
      <c r="BQ7876"/>
      <c r="BR7876"/>
      <c r="BS7876"/>
      <c r="BT7876"/>
      <c r="BU7876"/>
      <c r="BV7876"/>
      <c r="BW7876"/>
      <c r="BX7876"/>
      <c r="BY7876"/>
      <c r="BZ7876"/>
      <c r="CA7876"/>
      <c r="CB7876"/>
      <c r="CC7876"/>
      <c r="CD7876"/>
      <c r="CE7876"/>
      <c r="CF7876"/>
      <c r="CG7876"/>
      <c r="CH7876"/>
      <c r="CI7876"/>
      <c r="CJ7876"/>
      <c r="CK7876"/>
      <c r="DZJ7876"/>
      <c r="DZK7876"/>
      <c r="DZL7876"/>
      <c r="DZM7876"/>
      <c r="DZN7876"/>
      <c r="DZO7876"/>
      <c r="DZP7876"/>
      <c r="DZQ7876"/>
      <c r="DZR7876"/>
      <c r="DZS7876"/>
      <c r="DZT7876"/>
      <c r="DZU7876"/>
      <c r="DZV7876"/>
      <c r="DZW7876"/>
      <c r="DZX7876"/>
      <c r="DZY7876"/>
      <c r="DZZ7876"/>
      <c r="EAA7876"/>
      <c r="EAB7876"/>
      <c r="EAC7876"/>
      <c r="EAD7876"/>
      <c r="EAE7876"/>
      <c r="EAF7876"/>
      <c r="EAG7876"/>
      <c r="EAH7876"/>
    </row>
    <row r="7877" spans="38:89 3390:3414" x14ac:dyDescent="0.3"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  <c r="BE7877"/>
      <c r="BF7877"/>
      <c r="BG7877"/>
      <c r="BH7877"/>
      <c r="BI7877"/>
      <c r="BJ7877"/>
      <c r="BK7877"/>
      <c r="BL7877"/>
      <c r="BM7877"/>
      <c r="BN7877"/>
      <c r="BO7877"/>
      <c r="BP7877"/>
      <c r="BQ7877"/>
      <c r="BR7877"/>
      <c r="BS7877"/>
      <c r="BT7877"/>
      <c r="BU7877"/>
      <c r="BV7877"/>
      <c r="BW7877"/>
      <c r="BX7877"/>
      <c r="BY7877"/>
      <c r="BZ7877"/>
      <c r="CA7877"/>
      <c r="CB7877"/>
      <c r="CC7877"/>
      <c r="CD7877"/>
      <c r="CE7877"/>
      <c r="CF7877"/>
      <c r="CG7877"/>
      <c r="CH7877"/>
      <c r="CI7877"/>
      <c r="CJ7877"/>
      <c r="CK7877"/>
      <c r="DZJ7877"/>
      <c r="DZK7877"/>
      <c r="DZL7877"/>
      <c r="DZM7877"/>
      <c r="DZN7877"/>
      <c r="DZO7877"/>
      <c r="DZP7877"/>
      <c r="DZQ7877"/>
      <c r="DZR7877"/>
      <c r="DZS7877"/>
      <c r="DZT7877"/>
      <c r="DZU7877"/>
      <c r="DZV7877"/>
      <c r="DZW7877"/>
      <c r="DZX7877"/>
      <c r="DZY7877"/>
      <c r="DZZ7877"/>
      <c r="EAA7877"/>
      <c r="EAB7877"/>
      <c r="EAC7877"/>
      <c r="EAD7877"/>
      <c r="EAE7877"/>
      <c r="EAF7877"/>
      <c r="EAG7877"/>
      <c r="EAH7877"/>
    </row>
    <row r="7878" spans="38:89 3390:3414" x14ac:dyDescent="0.3"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  <c r="BE7878"/>
      <c r="BF7878"/>
      <c r="BG7878"/>
      <c r="BH7878"/>
      <c r="BI7878"/>
      <c r="BJ7878"/>
      <c r="BK7878"/>
      <c r="BL7878"/>
      <c r="BM7878"/>
      <c r="BN7878"/>
      <c r="BO7878"/>
      <c r="BP7878"/>
      <c r="BQ7878"/>
      <c r="BR7878"/>
      <c r="BS7878"/>
      <c r="BT7878"/>
      <c r="BU7878"/>
      <c r="BV7878"/>
      <c r="BW7878"/>
      <c r="BX7878"/>
      <c r="BY7878"/>
      <c r="BZ7878"/>
      <c r="CA7878"/>
      <c r="CB7878"/>
      <c r="CC7878"/>
      <c r="CD7878"/>
      <c r="CE7878"/>
      <c r="CF7878"/>
      <c r="CG7878"/>
      <c r="CH7878"/>
      <c r="CI7878"/>
      <c r="CJ7878"/>
      <c r="CK7878"/>
      <c r="DZJ7878"/>
      <c r="DZK7878"/>
      <c r="DZL7878"/>
      <c r="DZM7878"/>
      <c r="DZN7878"/>
      <c r="DZO7878"/>
      <c r="DZP7878"/>
      <c r="DZQ7878"/>
      <c r="DZR7878"/>
      <c r="DZS7878"/>
      <c r="DZT7878"/>
      <c r="DZU7878"/>
      <c r="DZV7878"/>
      <c r="DZW7878"/>
      <c r="DZX7878"/>
      <c r="DZY7878"/>
      <c r="DZZ7878"/>
      <c r="EAA7878"/>
      <c r="EAB7878"/>
      <c r="EAC7878"/>
      <c r="EAD7878"/>
      <c r="EAE7878"/>
      <c r="EAF7878"/>
      <c r="EAG7878"/>
      <c r="EAH7878"/>
    </row>
    <row r="7879" spans="38:89 3390:3414" x14ac:dyDescent="0.3"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  <c r="BE7879"/>
      <c r="BF7879"/>
      <c r="BG7879"/>
      <c r="BH7879"/>
      <c r="BI7879"/>
      <c r="BJ7879"/>
      <c r="BK7879"/>
      <c r="BL7879"/>
      <c r="BM7879"/>
      <c r="BN7879"/>
      <c r="BO7879"/>
      <c r="BP7879"/>
      <c r="BQ7879"/>
      <c r="BR7879"/>
      <c r="BS7879"/>
      <c r="BT7879"/>
      <c r="BU7879"/>
      <c r="BV7879"/>
      <c r="BW7879"/>
      <c r="BX7879"/>
      <c r="BY7879"/>
      <c r="BZ7879"/>
      <c r="CA7879"/>
      <c r="CB7879"/>
      <c r="CC7879"/>
      <c r="CD7879"/>
      <c r="CE7879"/>
      <c r="CF7879"/>
      <c r="CG7879"/>
      <c r="CH7879"/>
      <c r="CI7879"/>
      <c r="CJ7879"/>
      <c r="CK7879"/>
      <c r="DZJ7879"/>
      <c r="DZK7879"/>
      <c r="DZL7879"/>
      <c r="DZM7879"/>
      <c r="DZN7879"/>
      <c r="DZO7879"/>
      <c r="DZP7879"/>
      <c r="DZQ7879"/>
      <c r="DZR7879"/>
      <c r="DZS7879"/>
      <c r="DZT7879"/>
      <c r="DZU7879"/>
      <c r="DZV7879"/>
      <c r="DZW7879"/>
      <c r="DZX7879"/>
      <c r="DZY7879"/>
      <c r="DZZ7879"/>
      <c r="EAA7879"/>
      <c r="EAB7879"/>
      <c r="EAC7879"/>
      <c r="EAD7879"/>
      <c r="EAE7879"/>
      <c r="EAF7879"/>
      <c r="EAG7879"/>
      <c r="EAH7879"/>
    </row>
    <row r="7880" spans="38:89 3390:3414" x14ac:dyDescent="0.3"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  <c r="BE7880"/>
      <c r="BF7880"/>
      <c r="BG7880"/>
      <c r="BH7880"/>
      <c r="BI7880"/>
      <c r="BJ7880"/>
      <c r="BK7880"/>
      <c r="BL7880"/>
      <c r="BM7880"/>
      <c r="BN7880"/>
      <c r="BO7880"/>
      <c r="BP7880"/>
      <c r="BQ7880"/>
      <c r="BR7880"/>
      <c r="BS7880"/>
      <c r="BT7880"/>
      <c r="BU7880"/>
      <c r="BV7880"/>
      <c r="BW7880"/>
      <c r="BX7880"/>
      <c r="BY7880"/>
      <c r="BZ7880"/>
      <c r="CA7880"/>
      <c r="CB7880"/>
      <c r="CC7880"/>
      <c r="CD7880"/>
      <c r="CE7880"/>
      <c r="CF7880"/>
      <c r="CG7880"/>
      <c r="CH7880"/>
      <c r="CI7880"/>
      <c r="CJ7880"/>
      <c r="CK7880"/>
      <c r="DZJ7880"/>
      <c r="DZK7880"/>
      <c r="DZL7880"/>
      <c r="DZM7880"/>
      <c r="DZN7880"/>
      <c r="DZO7880"/>
      <c r="DZP7880"/>
      <c r="DZQ7880"/>
      <c r="DZR7880"/>
      <c r="DZS7880"/>
      <c r="DZT7880"/>
      <c r="DZU7880"/>
      <c r="DZV7880"/>
      <c r="DZW7880"/>
      <c r="DZX7880"/>
      <c r="DZY7880"/>
      <c r="DZZ7880"/>
      <c r="EAA7880"/>
      <c r="EAB7880"/>
      <c r="EAC7880"/>
      <c r="EAD7880"/>
      <c r="EAE7880"/>
      <c r="EAF7880"/>
      <c r="EAG7880"/>
      <c r="EAH7880"/>
    </row>
    <row r="7881" spans="38:89 3390:3414" x14ac:dyDescent="0.3"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  <c r="BE7881"/>
      <c r="BF7881"/>
      <c r="BG7881"/>
      <c r="BH7881"/>
      <c r="BI7881"/>
      <c r="BJ7881"/>
      <c r="BK7881"/>
      <c r="BL7881"/>
      <c r="BM7881"/>
      <c r="BN7881"/>
      <c r="BO7881"/>
      <c r="BP7881"/>
      <c r="BQ7881"/>
      <c r="BR7881"/>
      <c r="BS7881"/>
      <c r="BT7881"/>
      <c r="BU7881"/>
      <c r="BV7881"/>
      <c r="BW7881"/>
      <c r="BX7881"/>
      <c r="BY7881"/>
      <c r="BZ7881"/>
      <c r="CA7881"/>
      <c r="CB7881"/>
      <c r="CC7881"/>
      <c r="CD7881"/>
      <c r="CE7881"/>
      <c r="CF7881"/>
      <c r="CG7881"/>
      <c r="CH7881"/>
      <c r="CI7881"/>
      <c r="CJ7881"/>
      <c r="CK7881"/>
      <c r="DZJ7881"/>
      <c r="DZK7881"/>
      <c r="DZL7881"/>
      <c r="DZM7881"/>
      <c r="DZN7881"/>
      <c r="DZO7881"/>
      <c r="DZP7881"/>
      <c r="DZQ7881"/>
      <c r="DZR7881"/>
      <c r="DZS7881"/>
      <c r="DZT7881"/>
      <c r="DZU7881"/>
      <c r="DZV7881"/>
      <c r="DZW7881"/>
      <c r="DZX7881"/>
      <c r="DZY7881"/>
      <c r="DZZ7881"/>
      <c r="EAA7881"/>
      <c r="EAB7881"/>
      <c r="EAC7881"/>
      <c r="EAD7881"/>
      <c r="EAE7881"/>
      <c r="EAF7881"/>
      <c r="EAG7881"/>
      <c r="EAH7881"/>
    </row>
    <row r="7882" spans="38:89 3390:3414" x14ac:dyDescent="0.3"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  <c r="BE7882"/>
      <c r="BF7882"/>
      <c r="BG7882"/>
      <c r="BH7882"/>
      <c r="BI7882"/>
      <c r="BJ7882"/>
      <c r="BK7882"/>
      <c r="BL7882"/>
      <c r="BM7882"/>
      <c r="BN7882"/>
      <c r="BO7882"/>
      <c r="BP7882"/>
      <c r="BQ7882"/>
      <c r="BR7882"/>
      <c r="BS7882"/>
      <c r="BT7882"/>
      <c r="BU7882"/>
      <c r="BV7882"/>
      <c r="BW7882"/>
      <c r="BX7882"/>
      <c r="BY7882"/>
      <c r="BZ7882"/>
      <c r="CA7882"/>
      <c r="CB7882"/>
      <c r="CC7882"/>
      <c r="CD7882"/>
      <c r="CE7882"/>
      <c r="CF7882"/>
      <c r="CG7882"/>
      <c r="CH7882"/>
      <c r="CI7882"/>
      <c r="CJ7882"/>
      <c r="CK7882"/>
      <c r="DZJ7882"/>
      <c r="DZK7882"/>
      <c r="DZL7882"/>
      <c r="DZM7882"/>
      <c r="DZN7882"/>
      <c r="DZO7882"/>
      <c r="DZP7882"/>
      <c r="DZQ7882"/>
      <c r="DZR7882"/>
      <c r="DZS7882"/>
      <c r="DZT7882"/>
      <c r="DZU7882"/>
      <c r="DZV7882"/>
      <c r="DZW7882"/>
      <c r="DZX7882"/>
      <c r="DZY7882"/>
      <c r="DZZ7882"/>
      <c r="EAA7882"/>
      <c r="EAB7882"/>
      <c r="EAC7882"/>
      <c r="EAD7882"/>
      <c r="EAE7882"/>
      <c r="EAF7882"/>
      <c r="EAG7882"/>
      <c r="EAH7882"/>
    </row>
    <row r="7883" spans="38:89 3390:3414" x14ac:dyDescent="0.3"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  <c r="BE7883"/>
      <c r="BF7883"/>
      <c r="BG7883"/>
      <c r="BH7883"/>
      <c r="BI7883"/>
      <c r="BJ7883"/>
      <c r="BK7883"/>
      <c r="BL7883"/>
      <c r="BM7883"/>
      <c r="BN7883"/>
      <c r="BO7883"/>
      <c r="BP7883"/>
      <c r="BQ7883"/>
      <c r="BR7883"/>
      <c r="BS7883"/>
      <c r="BT7883"/>
      <c r="BU7883"/>
      <c r="BV7883"/>
      <c r="BW7883"/>
      <c r="BX7883"/>
      <c r="BY7883"/>
      <c r="BZ7883"/>
      <c r="CA7883"/>
      <c r="CB7883"/>
      <c r="CC7883"/>
      <c r="CD7883"/>
      <c r="CE7883"/>
      <c r="CF7883"/>
      <c r="CG7883"/>
      <c r="CH7883"/>
      <c r="CI7883"/>
      <c r="CJ7883"/>
      <c r="CK7883"/>
      <c r="DZJ7883"/>
      <c r="DZK7883"/>
      <c r="DZL7883"/>
      <c r="DZM7883"/>
      <c r="DZN7883"/>
      <c r="DZO7883"/>
      <c r="DZP7883"/>
      <c r="DZQ7883"/>
      <c r="DZR7883"/>
      <c r="DZS7883"/>
      <c r="DZT7883"/>
      <c r="DZU7883"/>
      <c r="DZV7883"/>
      <c r="DZW7883"/>
      <c r="DZX7883"/>
      <c r="DZY7883"/>
      <c r="DZZ7883"/>
      <c r="EAA7883"/>
      <c r="EAB7883"/>
      <c r="EAC7883"/>
      <c r="EAD7883"/>
      <c r="EAE7883"/>
      <c r="EAF7883"/>
      <c r="EAG7883"/>
      <c r="EAH7883"/>
    </row>
    <row r="7884" spans="38:89 3390:3414" x14ac:dyDescent="0.3"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  <c r="BE7884"/>
      <c r="BF7884"/>
      <c r="BG7884"/>
      <c r="BH7884"/>
      <c r="BI7884"/>
      <c r="BJ7884"/>
      <c r="BK7884"/>
      <c r="BL7884"/>
      <c r="BM7884"/>
      <c r="BN7884"/>
      <c r="BO7884"/>
      <c r="BP7884"/>
      <c r="BQ7884"/>
      <c r="BR7884"/>
      <c r="BS7884"/>
      <c r="BT7884"/>
      <c r="BU7884"/>
      <c r="BV7884"/>
      <c r="BW7884"/>
      <c r="BX7884"/>
      <c r="BY7884"/>
      <c r="BZ7884"/>
      <c r="CA7884"/>
      <c r="CB7884"/>
      <c r="CC7884"/>
      <c r="CD7884"/>
      <c r="CE7884"/>
      <c r="CF7884"/>
      <c r="CG7884"/>
      <c r="CH7884"/>
      <c r="CI7884"/>
      <c r="CJ7884"/>
      <c r="CK7884"/>
      <c r="DZJ7884"/>
      <c r="DZK7884"/>
      <c r="DZL7884"/>
      <c r="DZM7884"/>
      <c r="DZN7884"/>
      <c r="DZO7884"/>
      <c r="DZP7884"/>
      <c r="DZQ7884"/>
      <c r="DZR7884"/>
      <c r="DZS7884"/>
      <c r="DZT7884"/>
      <c r="DZU7884"/>
      <c r="DZV7884"/>
      <c r="DZW7884"/>
      <c r="DZX7884"/>
      <c r="DZY7884"/>
      <c r="DZZ7884"/>
      <c r="EAA7884"/>
      <c r="EAB7884"/>
      <c r="EAC7884"/>
      <c r="EAD7884"/>
      <c r="EAE7884"/>
      <c r="EAF7884"/>
      <c r="EAG7884"/>
      <c r="EAH7884"/>
    </row>
    <row r="7885" spans="38:89 3390:3414" x14ac:dyDescent="0.3"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  <c r="BE7885"/>
      <c r="BF7885"/>
      <c r="BG7885"/>
      <c r="BH7885"/>
      <c r="BI7885"/>
      <c r="BJ7885"/>
      <c r="BK7885"/>
      <c r="BL7885"/>
      <c r="BM7885"/>
      <c r="BN7885"/>
      <c r="BO7885"/>
      <c r="BP7885"/>
      <c r="BQ7885"/>
      <c r="BR7885"/>
      <c r="BS7885"/>
      <c r="BT7885"/>
      <c r="BU7885"/>
      <c r="BV7885"/>
      <c r="BW7885"/>
      <c r="BX7885"/>
      <c r="BY7885"/>
      <c r="BZ7885"/>
      <c r="CA7885"/>
      <c r="CB7885"/>
      <c r="CC7885"/>
      <c r="CD7885"/>
      <c r="CE7885"/>
      <c r="CF7885"/>
      <c r="CG7885"/>
      <c r="CH7885"/>
      <c r="CI7885"/>
      <c r="CJ7885"/>
      <c r="CK7885"/>
      <c r="DZJ7885"/>
      <c r="DZK7885"/>
      <c r="DZL7885"/>
      <c r="DZM7885"/>
      <c r="DZN7885"/>
      <c r="DZO7885"/>
      <c r="DZP7885"/>
      <c r="DZQ7885"/>
      <c r="DZR7885"/>
      <c r="DZS7885"/>
      <c r="DZT7885"/>
      <c r="DZU7885"/>
      <c r="DZV7885"/>
      <c r="DZW7885"/>
      <c r="DZX7885"/>
      <c r="DZY7885"/>
      <c r="DZZ7885"/>
      <c r="EAA7885"/>
      <c r="EAB7885"/>
      <c r="EAC7885"/>
      <c r="EAD7885"/>
      <c r="EAE7885"/>
      <c r="EAF7885"/>
      <c r="EAG7885"/>
      <c r="EAH7885"/>
    </row>
    <row r="7886" spans="38:89 3390:3414" x14ac:dyDescent="0.3"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  <c r="BE7886"/>
      <c r="BF7886"/>
      <c r="BG7886"/>
      <c r="BH7886"/>
      <c r="BI7886"/>
      <c r="BJ7886"/>
      <c r="BK7886"/>
      <c r="BL7886"/>
      <c r="BM7886"/>
      <c r="BN7886"/>
      <c r="BO7886"/>
      <c r="BP7886"/>
      <c r="BQ7886"/>
      <c r="BR7886"/>
      <c r="BS7886"/>
      <c r="BT7886"/>
      <c r="BU7886"/>
      <c r="BV7886"/>
      <c r="BW7886"/>
      <c r="BX7886"/>
      <c r="BY7886"/>
      <c r="BZ7886"/>
      <c r="CA7886"/>
      <c r="CB7886"/>
      <c r="CC7886"/>
      <c r="CD7886"/>
      <c r="CE7886"/>
      <c r="CF7886"/>
      <c r="CG7886"/>
      <c r="CH7886"/>
      <c r="CI7886"/>
      <c r="CJ7886"/>
      <c r="CK7886"/>
      <c r="DZJ7886"/>
      <c r="DZK7886"/>
      <c r="DZL7886"/>
      <c r="DZM7886"/>
      <c r="DZN7886"/>
      <c r="DZO7886"/>
      <c r="DZP7886"/>
      <c r="DZQ7886"/>
      <c r="DZR7886"/>
      <c r="DZS7886"/>
      <c r="DZT7886"/>
      <c r="DZU7886"/>
      <c r="DZV7886"/>
      <c r="DZW7886"/>
      <c r="DZX7886"/>
      <c r="DZY7886"/>
      <c r="DZZ7886"/>
      <c r="EAA7886"/>
      <c r="EAB7886"/>
      <c r="EAC7886"/>
      <c r="EAD7886"/>
      <c r="EAE7886"/>
      <c r="EAF7886"/>
      <c r="EAG7886"/>
      <c r="EAH7886"/>
    </row>
    <row r="7887" spans="38:89 3390:3414" x14ac:dyDescent="0.3"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  <c r="BE7887"/>
      <c r="BF7887"/>
      <c r="BG7887"/>
      <c r="BH7887"/>
      <c r="BI7887"/>
      <c r="BJ7887"/>
      <c r="BK7887"/>
      <c r="BL7887"/>
      <c r="BM7887"/>
      <c r="BN7887"/>
      <c r="BO7887"/>
      <c r="BP7887"/>
      <c r="BQ7887"/>
      <c r="BR7887"/>
      <c r="BS7887"/>
      <c r="BT7887"/>
      <c r="BU7887"/>
      <c r="BV7887"/>
      <c r="BW7887"/>
      <c r="BX7887"/>
      <c r="BY7887"/>
      <c r="BZ7887"/>
      <c r="CA7887"/>
      <c r="CB7887"/>
      <c r="CC7887"/>
      <c r="CD7887"/>
      <c r="CE7887"/>
      <c r="CF7887"/>
      <c r="CG7887"/>
      <c r="CH7887"/>
      <c r="CI7887"/>
      <c r="CJ7887"/>
      <c r="CK7887"/>
      <c r="DZJ7887"/>
      <c r="DZK7887"/>
      <c r="DZL7887"/>
      <c r="DZM7887"/>
      <c r="DZN7887"/>
      <c r="DZO7887"/>
      <c r="DZP7887"/>
      <c r="DZQ7887"/>
      <c r="DZR7887"/>
      <c r="DZS7887"/>
      <c r="DZT7887"/>
      <c r="DZU7887"/>
      <c r="DZV7887"/>
      <c r="DZW7887"/>
      <c r="DZX7887"/>
      <c r="DZY7887"/>
      <c r="DZZ7887"/>
      <c r="EAA7887"/>
      <c r="EAB7887"/>
      <c r="EAC7887"/>
      <c r="EAD7887"/>
      <c r="EAE7887"/>
      <c r="EAF7887"/>
      <c r="EAG7887"/>
      <c r="EAH7887"/>
    </row>
    <row r="7888" spans="38:89 3390:3414" x14ac:dyDescent="0.3"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  <c r="BF7888"/>
      <c r="BG7888"/>
      <c r="BH7888"/>
      <c r="BI7888"/>
      <c r="BJ7888"/>
      <c r="BK7888"/>
      <c r="BL7888"/>
      <c r="BM7888"/>
      <c r="BN7888"/>
      <c r="BO7888"/>
      <c r="BP7888"/>
      <c r="BQ7888"/>
      <c r="BR7888"/>
      <c r="BS7888"/>
      <c r="BT7888"/>
      <c r="BU7888"/>
      <c r="BV7888"/>
      <c r="BW7888"/>
      <c r="BX7888"/>
      <c r="BY7888"/>
      <c r="BZ7888"/>
      <c r="CA7888"/>
      <c r="CB7888"/>
      <c r="CC7888"/>
      <c r="CD7888"/>
      <c r="CE7888"/>
      <c r="CF7888"/>
      <c r="CG7888"/>
      <c r="CH7888"/>
      <c r="CI7888"/>
      <c r="CJ7888"/>
      <c r="CK7888"/>
      <c r="DZJ7888"/>
      <c r="DZK7888"/>
      <c r="DZL7888"/>
      <c r="DZM7888"/>
      <c r="DZN7888"/>
      <c r="DZO7888"/>
      <c r="DZP7888"/>
      <c r="DZQ7888"/>
      <c r="DZR7888"/>
      <c r="DZS7888"/>
      <c r="DZT7888"/>
      <c r="DZU7888"/>
      <c r="DZV7888"/>
      <c r="DZW7888"/>
      <c r="DZX7888"/>
      <c r="DZY7888"/>
      <c r="DZZ7888"/>
      <c r="EAA7888"/>
      <c r="EAB7888"/>
      <c r="EAC7888"/>
      <c r="EAD7888"/>
      <c r="EAE7888"/>
      <c r="EAF7888"/>
      <c r="EAG7888"/>
      <c r="EAH7888"/>
    </row>
    <row r="7889" spans="38:89 3390:3414" x14ac:dyDescent="0.3"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  <c r="BF7889"/>
      <c r="BG7889"/>
      <c r="BH7889"/>
      <c r="BI7889"/>
      <c r="BJ7889"/>
      <c r="BK7889"/>
      <c r="BL7889"/>
      <c r="BM7889"/>
      <c r="BN7889"/>
      <c r="BO7889"/>
      <c r="BP7889"/>
      <c r="BQ7889"/>
      <c r="BR7889"/>
      <c r="BS7889"/>
      <c r="BT7889"/>
      <c r="BU7889"/>
      <c r="BV7889"/>
      <c r="BW7889"/>
      <c r="BX7889"/>
      <c r="BY7889"/>
      <c r="BZ7889"/>
      <c r="CA7889"/>
      <c r="CB7889"/>
      <c r="CC7889"/>
      <c r="CD7889"/>
      <c r="CE7889"/>
      <c r="CF7889"/>
      <c r="CG7889"/>
      <c r="CH7889"/>
      <c r="CI7889"/>
      <c r="CJ7889"/>
      <c r="CK7889"/>
      <c r="DZJ7889"/>
      <c r="DZK7889"/>
      <c r="DZL7889"/>
      <c r="DZM7889"/>
      <c r="DZN7889"/>
      <c r="DZO7889"/>
      <c r="DZP7889"/>
      <c r="DZQ7889"/>
      <c r="DZR7889"/>
      <c r="DZS7889"/>
      <c r="DZT7889"/>
      <c r="DZU7889"/>
      <c r="DZV7889"/>
      <c r="DZW7889"/>
      <c r="DZX7889"/>
      <c r="DZY7889"/>
      <c r="DZZ7889"/>
      <c r="EAA7889"/>
      <c r="EAB7889"/>
      <c r="EAC7889"/>
      <c r="EAD7889"/>
      <c r="EAE7889"/>
      <c r="EAF7889"/>
      <c r="EAG7889"/>
      <c r="EAH7889"/>
    </row>
    <row r="7890" spans="38:89 3390:3414" x14ac:dyDescent="0.3"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  <c r="BE7890"/>
      <c r="BF7890"/>
      <c r="BG7890"/>
      <c r="BH7890"/>
      <c r="BI7890"/>
      <c r="BJ7890"/>
      <c r="BK7890"/>
      <c r="BL7890"/>
      <c r="BM7890"/>
      <c r="BN7890"/>
      <c r="BO7890"/>
      <c r="BP7890"/>
      <c r="BQ7890"/>
      <c r="BR7890"/>
      <c r="BS7890"/>
      <c r="BT7890"/>
      <c r="BU7890"/>
      <c r="BV7890"/>
      <c r="BW7890"/>
      <c r="BX7890"/>
      <c r="BY7890"/>
      <c r="BZ7890"/>
      <c r="CA7890"/>
      <c r="CB7890"/>
      <c r="CC7890"/>
      <c r="CD7890"/>
      <c r="CE7890"/>
      <c r="CF7890"/>
      <c r="CG7890"/>
      <c r="CH7890"/>
      <c r="CI7890"/>
      <c r="CJ7890"/>
      <c r="CK7890"/>
      <c r="DZJ7890"/>
      <c r="DZK7890"/>
      <c r="DZL7890"/>
      <c r="DZM7890"/>
      <c r="DZN7890"/>
      <c r="DZO7890"/>
      <c r="DZP7890"/>
      <c r="DZQ7890"/>
      <c r="DZR7890"/>
      <c r="DZS7890"/>
      <c r="DZT7890"/>
      <c r="DZU7890"/>
      <c r="DZV7890"/>
      <c r="DZW7890"/>
      <c r="DZX7890"/>
      <c r="DZY7890"/>
      <c r="DZZ7890"/>
      <c r="EAA7890"/>
      <c r="EAB7890"/>
      <c r="EAC7890"/>
      <c r="EAD7890"/>
      <c r="EAE7890"/>
      <c r="EAF7890"/>
      <c r="EAG7890"/>
      <c r="EAH7890"/>
    </row>
    <row r="7891" spans="38:89 3390:3414" x14ac:dyDescent="0.3"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  <c r="BE7891"/>
      <c r="BF7891"/>
      <c r="BG7891"/>
      <c r="BH7891"/>
      <c r="BI7891"/>
      <c r="BJ7891"/>
      <c r="BK7891"/>
      <c r="BL7891"/>
      <c r="BM7891"/>
      <c r="BN7891"/>
      <c r="BO7891"/>
      <c r="BP7891"/>
      <c r="BQ7891"/>
      <c r="BR7891"/>
      <c r="BS7891"/>
      <c r="BT7891"/>
      <c r="BU7891"/>
      <c r="BV7891"/>
      <c r="BW7891"/>
      <c r="BX7891"/>
      <c r="BY7891"/>
      <c r="BZ7891"/>
      <c r="CA7891"/>
      <c r="CB7891"/>
      <c r="CC7891"/>
      <c r="CD7891"/>
      <c r="CE7891"/>
      <c r="CF7891"/>
      <c r="CG7891"/>
      <c r="CH7891"/>
      <c r="CI7891"/>
      <c r="CJ7891"/>
      <c r="CK7891"/>
      <c r="DZJ7891"/>
      <c r="DZK7891"/>
      <c r="DZL7891"/>
      <c r="DZM7891"/>
      <c r="DZN7891"/>
      <c r="DZO7891"/>
      <c r="DZP7891"/>
      <c r="DZQ7891"/>
      <c r="DZR7891"/>
      <c r="DZS7891"/>
      <c r="DZT7891"/>
      <c r="DZU7891"/>
      <c r="DZV7891"/>
      <c r="DZW7891"/>
      <c r="DZX7891"/>
      <c r="DZY7891"/>
      <c r="DZZ7891"/>
      <c r="EAA7891"/>
      <c r="EAB7891"/>
      <c r="EAC7891"/>
      <c r="EAD7891"/>
      <c r="EAE7891"/>
      <c r="EAF7891"/>
      <c r="EAG7891"/>
      <c r="EAH7891"/>
    </row>
    <row r="7892" spans="38:89 3390:3414" x14ac:dyDescent="0.3"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  <c r="BE7892"/>
      <c r="BF7892"/>
      <c r="BG7892"/>
      <c r="BH7892"/>
      <c r="BI7892"/>
      <c r="BJ7892"/>
      <c r="BK7892"/>
      <c r="BL7892"/>
      <c r="BM7892"/>
      <c r="BN7892"/>
      <c r="BO7892"/>
      <c r="BP7892"/>
      <c r="BQ7892"/>
      <c r="BR7892"/>
      <c r="BS7892"/>
      <c r="BT7892"/>
      <c r="BU7892"/>
      <c r="BV7892"/>
      <c r="BW7892"/>
      <c r="BX7892"/>
      <c r="BY7892"/>
      <c r="BZ7892"/>
      <c r="CA7892"/>
      <c r="CB7892"/>
      <c r="CC7892"/>
      <c r="CD7892"/>
      <c r="CE7892"/>
      <c r="CF7892"/>
      <c r="CG7892"/>
      <c r="CH7892"/>
      <c r="CI7892"/>
      <c r="CJ7892"/>
      <c r="CK7892"/>
      <c r="DZJ7892"/>
      <c r="DZK7892"/>
      <c r="DZL7892"/>
      <c r="DZM7892"/>
      <c r="DZN7892"/>
      <c r="DZO7892"/>
      <c r="DZP7892"/>
      <c r="DZQ7892"/>
      <c r="DZR7892"/>
      <c r="DZS7892"/>
      <c r="DZT7892"/>
      <c r="DZU7892"/>
      <c r="DZV7892"/>
      <c r="DZW7892"/>
      <c r="DZX7892"/>
      <c r="DZY7892"/>
      <c r="DZZ7892"/>
      <c r="EAA7892"/>
      <c r="EAB7892"/>
      <c r="EAC7892"/>
      <c r="EAD7892"/>
      <c r="EAE7892"/>
      <c r="EAF7892"/>
      <c r="EAG7892"/>
      <c r="EAH7892"/>
    </row>
    <row r="7893" spans="38:89 3390:3414" x14ac:dyDescent="0.3"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  <c r="BE7893"/>
      <c r="BF7893"/>
      <c r="BG7893"/>
      <c r="BH7893"/>
      <c r="BI7893"/>
      <c r="BJ7893"/>
      <c r="BK7893"/>
      <c r="BL7893"/>
      <c r="BM7893"/>
      <c r="BN7893"/>
      <c r="BO7893"/>
      <c r="BP7893"/>
      <c r="BQ7893"/>
      <c r="BR7893"/>
      <c r="BS7893"/>
      <c r="BT7893"/>
      <c r="BU7893"/>
      <c r="BV7893"/>
      <c r="BW7893"/>
      <c r="BX7893"/>
      <c r="BY7893"/>
      <c r="BZ7893"/>
      <c r="CA7893"/>
      <c r="CB7893"/>
      <c r="CC7893"/>
      <c r="CD7893"/>
      <c r="CE7893"/>
      <c r="CF7893"/>
      <c r="CG7893"/>
      <c r="CH7893"/>
      <c r="CI7893"/>
      <c r="CJ7893"/>
      <c r="CK7893"/>
      <c r="DZJ7893"/>
      <c r="DZK7893"/>
      <c r="DZL7893"/>
      <c r="DZM7893"/>
      <c r="DZN7893"/>
      <c r="DZO7893"/>
      <c r="DZP7893"/>
      <c r="DZQ7893"/>
      <c r="DZR7893"/>
      <c r="DZS7893"/>
      <c r="DZT7893"/>
      <c r="DZU7893"/>
      <c r="DZV7893"/>
      <c r="DZW7893"/>
      <c r="DZX7893"/>
      <c r="DZY7893"/>
      <c r="DZZ7893"/>
      <c r="EAA7893"/>
      <c r="EAB7893"/>
      <c r="EAC7893"/>
      <c r="EAD7893"/>
      <c r="EAE7893"/>
      <c r="EAF7893"/>
      <c r="EAG7893"/>
      <c r="EAH7893"/>
    </row>
    <row r="7894" spans="38:89 3390:3414" x14ac:dyDescent="0.3"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  <c r="BE7894"/>
      <c r="BF7894"/>
      <c r="BG7894"/>
      <c r="BH7894"/>
      <c r="BI7894"/>
      <c r="BJ7894"/>
      <c r="BK7894"/>
      <c r="BL7894"/>
      <c r="BM7894"/>
      <c r="BN7894"/>
      <c r="BO7894"/>
      <c r="BP7894"/>
      <c r="BQ7894"/>
      <c r="BR7894"/>
      <c r="BS7894"/>
      <c r="BT7894"/>
      <c r="BU7894"/>
      <c r="BV7894"/>
      <c r="BW7894"/>
      <c r="BX7894"/>
      <c r="BY7894"/>
      <c r="BZ7894"/>
      <c r="CA7894"/>
      <c r="CB7894"/>
      <c r="CC7894"/>
      <c r="CD7894"/>
      <c r="CE7894"/>
      <c r="CF7894"/>
      <c r="CG7894"/>
      <c r="CH7894"/>
      <c r="CI7894"/>
      <c r="CJ7894"/>
      <c r="CK7894"/>
      <c r="DZJ7894"/>
      <c r="DZK7894"/>
      <c r="DZL7894"/>
      <c r="DZM7894"/>
      <c r="DZN7894"/>
      <c r="DZO7894"/>
      <c r="DZP7894"/>
      <c r="DZQ7894"/>
      <c r="DZR7894"/>
      <c r="DZS7894"/>
      <c r="DZT7894"/>
      <c r="DZU7894"/>
      <c r="DZV7894"/>
      <c r="DZW7894"/>
      <c r="DZX7894"/>
      <c r="DZY7894"/>
      <c r="DZZ7894"/>
      <c r="EAA7894"/>
      <c r="EAB7894"/>
      <c r="EAC7894"/>
      <c r="EAD7894"/>
      <c r="EAE7894"/>
      <c r="EAF7894"/>
      <c r="EAG7894"/>
      <c r="EAH7894"/>
    </row>
    <row r="7895" spans="38:89 3390:3414" x14ac:dyDescent="0.3"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  <c r="BE7895"/>
      <c r="BF7895"/>
      <c r="BG7895"/>
      <c r="BH7895"/>
      <c r="BI7895"/>
      <c r="BJ7895"/>
      <c r="BK7895"/>
      <c r="BL7895"/>
      <c r="BM7895"/>
      <c r="BN7895"/>
      <c r="BO7895"/>
      <c r="BP7895"/>
      <c r="BQ7895"/>
      <c r="BR7895"/>
      <c r="BS7895"/>
      <c r="BT7895"/>
      <c r="BU7895"/>
      <c r="BV7895"/>
      <c r="BW7895"/>
      <c r="BX7895"/>
      <c r="BY7895"/>
      <c r="BZ7895"/>
      <c r="CA7895"/>
      <c r="CB7895"/>
      <c r="CC7895"/>
      <c r="CD7895"/>
      <c r="CE7895"/>
      <c r="CF7895"/>
      <c r="CG7895"/>
      <c r="CH7895"/>
      <c r="CI7895"/>
      <c r="CJ7895"/>
      <c r="CK7895"/>
      <c r="DZJ7895"/>
      <c r="DZK7895"/>
      <c r="DZL7895"/>
      <c r="DZM7895"/>
      <c r="DZN7895"/>
      <c r="DZO7895"/>
      <c r="DZP7895"/>
      <c r="DZQ7895"/>
      <c r="DZR7895"/>
      <c r="DZS7895"/>
      <c r="DZT7895"/>
      <c r="DZU7895"/>
      <c r="DZV7895"/>
      <c r="DZW7895"/>
      <c r="DZX7895"/>
      <c r="DZY7895"/>
      <c r="DZZ7895"/>
      <c r="EAA7895"/>
      <c r="EAB7895"/>
      <c r="EAC7895"/>
      <c r="EAD7895"/>
      <c r="EAE7895"/>
      <c r="EAF7895"/>
      <c r="EAG7895"/>
      <c r="EAH7895"/>
    </row>
    <row r="7896" spans="38:89 3390:3414" x14ac:dyDescent="0.3"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  <c r="BF7896"/>
      <c r="BG7896"/>
      <c r="BH7896"/>
      <c r="BI7896"/>
      <c r="BJ7896"/>
      <c r="BK7896"/>
      <c r="BL7896"/>
      <c r="BM7896"/>
      <c r="BN7896"/>
      <c r="BO7896"/>
      <c r="BP7896"/>
      <c r="BQ7896"/>
      <c r="BR7896"/>
      <c r="BS7896"/>
      <c r="BT7896"/>
      <c r="BU7896"/>
      <c r="BV7896"/>
      <c r="BW7896"/>
      <c r="BX7896"/>
      <c r="BY7896"/>
      <c r="BZ7896"/>
      <c r="CA7896"/>
      <c r="CB7896"/>
      <c r="CC7896"/>
      <c r="CD7896"/>
      <c r="CE7896"/>
      <c r="CF7896"/>
      <c r="CG7896"/>
      <c r="CH7896"/>
      <c r="CI7896"/>
      <c r="CJ7896"/>
      <c r="CK7896"/>
      <c r="DZJ7896"/>
      <c r="DZK7896"/>
      <c r="DZL7896"/>
      <c r="DZM7896"/>
      <c r="DZN7896"/>
      <c r="DZO7896"/>
      <c r="DZP7896"/>
      <c r="DZQ7896"/>
      <c r="DZR7896"/>
      <c r="DZS7896"/>
      <c r="DZT7896"/>
      <c r="DZU7896"/>
      <c r="DZV7896"/>
      <c r="DZW7896"/>
      <c r="DZX7896"/>
      <c r="DZY7896"/>
      <c r="DZZ7896"/>
      <c r="EAA7896"/>
      <c r="EAB7896"/>
      <c r="EAC7896"/>
      <c r="EAD7896"/>
      <c r="EAE7896"/>
      <c r="EAF7896"/>
      <c r="EAG7896"/>
      <c r="EAH7896"/>
    </row>
    <row r="7897" spans="38:89 3390:3414" x14ac:dyDescent="0.3"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  <c r="BE7897"/>
      <c r="BF7897"/>
      <c r="BG7897"/>
      <c r="BH7897"/>
      <c r="BI7897"/>
      <c r="BJ7897"/>
      <c r="BK7897"/>
      <c r="BL7897"/>
      <c r="BM7897"/>
      <c r="BN7897"/>
      <c r="BO7897"/>
      <c r="BP7897"/>
      <c r="BQ7897"/>
      <c r="BR7897"/>
      <c r="BS7897"/>
      <c r="BT7897"/>
      <c r="BU7897"/>
      <c r="BV7897"/>
      <c r="BW7897"/>
      <c r="BX7897"/>
      <c r="BY7897"/>
      <c r="BZ7897"/>
      <c r="CA7897"/>
      <c r="CB7897"/>
      <c r="CC7897"/>
      <c r="CD7897"/>
      <c r="CE7897"/>
      <c r="CF7897"/>
      <c r="CG7897"/>
      <c r="CH7897"/>
      <c r="CI7897"/>
      <c r="CJ7897"/>
      <c r="CK7897"/>
      <c r="DZJ7897"/>
      <c r="DZK7897"/>
      <c r="DZL7897"/>
      <c r="DZM7897"/>
      <c r="DZN7897"/>
      <c r="DZO7897"/>
      <c r="DZP7897"/>
      <c r="DZQ7897"/>
      <c r="DZR7897"/>
      <c r="DZS7897"/>
      <c r="DZT7897"/>
      <c r="DZU7897"/>
      <c r="DZV7897"/>
      <c r="DZW7897"/>
      <c r="DZX7897"/>
      <c r="DZY7897"/>
      <c r="DZZ7897"/>
      <c r="EAA7897"/>
      <c r="EAB7897"/>
      <c r="EAC7897"/>
      <c r="EAD7897"/>
      <c r="EAE7897"/>
      <c r="EAF7897"/>
      <c r="EAG7897"/>
      <c r="EAH7897"/>
    </row>
    <row r="7898" spans="38:89 3390:3414" x14ac:dyDescent="0.3"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  <c r="BE7898"/>
      <c r="BF7898"/>
      <c r="BG7898"/>
      <c r="BH7898"/>
      <c r="BI7898"/>
      <c r="BJ7898"/>
      <c r="BK7898"/>
      <c r="BL7898"/>
      <c r="BM7898"/>
      <c r="BN7898"/>
      <c r="BO7898"/>
      <c r="BP7898"/>
      <c r="BQ7898"/>
      <c r="BR7898"/>
      <c r="BS7898"/>
      <c r="BT7898"/>
      <c r="BU7898"/>
      <c r="BV7898"/>
      <c r="BW7898"/>
      <c r="BX7898"/>
      <c r="BY7898"/>
      <c r="BZ7898"/>
      <c r="CA7898"/>
      <c r="CB7898"/>
      <c r="CC7898"/>
      <c r="CD7898"/>
      <c r="CE7898"/>
      <c r="CF7898"/>
      <c r="CG7898"/>
      <c r="CH7898"/>
      <c r="CI7898"/>
      <c r="CJ7898"/>
      <c r="CK7898"/>
      <c r="DZJ7898"/>
      <c r="DZK7898"/>
      <c r="DZL7898"/>
      <c r="DZM7898"/>
      <c r="DZN7898"/>
      <c r="DZO7898"/>
      <c r="DZP7898"/>
      <c r="DZQ7898"/>
      <c r="DZR7898"/>
      <c r="DZS7898"/>
      <c r="DZT7898"/>
      <c r="DZU7898"/>
      <c r="DZV7898"/>
      <c r="DZW7898"/>
      <c r="DZX7898"/>
      <c r="DZY7898"/>
      <c r="DZZ7898"/>
      <c r="EAA7898"/>
      <c r="EAB7898"/>
      <c r="EAC7898"/>
      <c r="EAD7898"/>
      <c r="EAE7898"/>
      <c r="EAF7898"/>
      <c r="EAG7898"/>
      <c r="EAH7898"/>
    </row>
    <row r="7899" spans="38:89 3390:3414" x14ac:dyDescent="0.3"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  <c r="BE7899"/>
      <c r="BF7899"/>
      <c r="BG7899"/>
      <c r="BH7899"/>
      <c r="BI7899"/>
      <c r="BJ7899"/>
      <c r="BK7899"/>
      <c r="BL7899"/>
      <c r="BM7899"/>
      <c r="BN7899"/>
      <c r="BO7899"/>
      <c r="BP7899"/>
      <c r="BQ7899"/>
      <c r="BR7899"/>
      <c r="BS7899"/>
      <c r="BT7899"/>
      <c r="BU7899"/>
      <c r="BV7899"/>
      <c r="BW7899"/>
      <c r="BX7899"/>
      <c r="BY7899"/>
      <c r="BZ7899"/>
      <c r="CA7899"/>
      <c r="CB7899"/>
      <c r="CC7899"/>
      <c r="CD7899"/>
      <c r="CE7899"/>
      <c r="CF7899"/>
      <c r="CG7899"/>
      <c r="CH7899"/>
      <c r="CI7899"/>
      <c r="CJ7899"/>
      <c r="CK7899"/>
      <c r="DZJ7899"/>
      <c r="DZK7899"/>
      <c r="DZL7899"/>
      <c r="DZM7899"/>
      <c r="DZN7899"/>
      <c r="DZO7899"/>
      <c r="DZP7899"/>
      <c r="DZQ7899"/>
      <c r="DZR7899"/>
      <c r="DZS7899"/>
      <c r="DZT7899"/>
      <c r="DZU7899"/>
      <c r="DZV7899"/>
      <c r="DZW7899"/>
      <c r="DZX7899"/>
      <c r="DZY7899"/>
      <c r="DZZ7899"/>
      <c r="EAA7899"/>
      <c r="EAB7899"/>
      <c r="EAC7899"/>
      <c r="EAD7899"/>
      <c r="EAE7899"/>
      <c r="EAF7899"/>
      <c r="EAG7899"/>
      <c r="EAH7899"/>
    </row>
    <row r="7900" spans="38:89 3390:3414" x14ac:dyDescent="0.3"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  <c r="BE7900"/>
      <c r="BF7900"/>
      <c r="BG7900"/>
      <c r="BH7900"/>
      <c r="BI7900"/>
      <c r="BJ7900"/>
      <c r="BK7900"/>
      <c r="BL7900"/>
      <c r="BM7900"/>
      <c r="BN7900"/>
      <c r="BO7900"/>
      <c r="BP7900"/>
      <c r="BQ7900"/>
      <c r="BR7900"/>
      <c r="BS7900"/>
      <c r="BT7900"/>
      <c r="BU7900"/>
      <c r="BV7900"/>
      <c r="BW7900"/>
      <c r="BX7900"/>
      <c r="BY7900"/>
      <c r="BZ7900"/>
      <c r="CA7900"/>
      <c r="CB7900"/>
      <c r="CC7900"/>
      <c r="CD7900"/>
      <c r="CE7900"/>
      <c r="CF7900"/>
      <c r="CG7900"/>
      <c r="CH7900"/>
      <c r="CI7900"/>
      <c r="CJ7900"/>
      <c r="CK7900"/>
      <c r="DZJ7900"/>
      <c r="DZK7900"/>
      <c r="DZL7900"/>
      <c r="DZM7900"/>
      <c r="DZN7900"/>
      <c r="DZO7900"/>
      <c r="DZP7900"/>
      <c r="DZQ7900"/>
      <c r="DZR7900"/>
      <c r="DZS7900"/>
      <c r="DZT7900"/>
      <c r="DZU7900"/>
      <c r="DZV7900"/>
      <c r="DZW7900"/>
      <c r="DZX7900"/>
      <c r="DZY7900"/>
      <c r="DZZ7900"/>
      <c r="EAA7900"/>
      <c r="EAB7900"/>
      <c r="EAC7900"/>
      <c r="EAD7900"/>
      <c r="EAE7900"/>
      <c r="EAF7900"/>
      <c r="EAG7900"/>
      <c r="EAH7900"/>
    </row>
    <row r="7901" spans="38:89 3390:3414" x14ac:dyDescent="0.3"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  <c r="BE7901"/>
      <c r="BF7901"/>
      <c r="BG7901"/>
      <c r="BH7901"/>
      <c r="BI7901"/>
      <c r="BJ7901"/>
      <c r="BK7901"/>
      <c r="BL7901"/>
      <c r="BM7901"/>
      <c r="BN7901"/>
      <c r="BO7901"/>
      <c r="BP7901"/>
      <c r="BQ7901"/>
      <c r="BR7901"/>
      <c r="BS7901"/>
      <c r="BT7901"/>
      <c r="BU7901"/>
      <c r="BV7901"/>
      <c r="BW7901"/>
      <c r="BX7901"/>
      <c r="BY7901"/>
      <c r="BZ7901"/>
      <c r="CA7901"/>
      <c r="CB7901"/>
      <c r="CC7901"/>
      <c r="CD7901"/>
      <c r="CE7901"/>
      <c r="CF7901"/>
      <c r="CG7901"/>
      <c r="CH7901"/>
      <c r="CI7901"/>
      <c r="CJ7901"/>
      <c r="CK7901"/>
      <c r="DZJ7901"/>
      <c r="DZK7901"/>
      <c r="DZL7901"/>
      <c r="DZM7901"/>
      <c r="DZN7901"/>
      <c r="DZO7901"/>
      <c r="DZP7901"/>
      <c r="DZQ7901"/>
      <c r="DZR7901"/>
      <c r="DZS7901"/>
      <c r="DZT7901"/>
      <c r="DZU7901"/>
      <c r="DZV7901"/>
      <c r="DZW7901"/>
      <c r="DZX7901"/>
      <c r="DZY7901"/>
      <c r="DZZ7901"/>
      <c r="EAA7901"/>
      <c r="EAB7901"/>
      <c r="EAC7901"/>
      <c r="EAD7901"/>
      <c r="EAE7901"/>
      <c r="EAF7901"/>
      <c r="EAG7901"/>
      <c r="EAH7901"/>
    </row>
    <row r="7902" spans="38:89 3390:3414" x14ac:dyDescent="0.3"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  <c r="BE7902"/>
      <c r="BF7902"/>
      <c r="BG7902"/>
      <c r="BH7902"/>
      <c r="BI7902"/>
      <c r="BJ7902"/>
      <c r="BK7902"/>
      <c r="BL7902"/>
      <c r="BM7902"/>
      <c r="BN7902"/>
      <c r="BO7902"/>
      <c r="BP7902"/>
      <c r="BQ7902"/>
      <c r="BR7902"/>
      <c r="BS7902"/>
      <c r="BT7902"/>
      <c r="BU7902"/>
      <c r="BV7902"/>
      <c r="BW7902"/>
      <c r="BX7902"/>
      <c r="BY7902"/>
      <c r="BZ7902"/>
      <c r="CA7902"/>
      <c r="CB7902"/>
      <c r="CC7902"/>
      <c r="CD7902"/>
      <c r="CE7902"/>
      <c r="CF7902"/>
      <c r="CG7902"/>
      <c r="CH7902"/>
      <c r="CI7902"/>
      <c r="CJ7902"/>
      <c r="CK7902"/>
      <c r="DZJ7902"/>
      <c r="DZK7902"/>
      <c r="DZL7902"/>
      <c r="DZM7902"/>
      <c r="DZN7902"/>
      <c r="DZO7902"/>
      <c r="DZP7902"/>
      <c r="DZQ7902"/>
      <c r="DZR7902"/>
      <c r="DZS7902"/>
      <c r="DZT7902"/>
      <c r="DZU7902"/>
      <c r="DZV7902"/>
      <c r="DZW7902"/>
      <c r="DZX7902"/>
      <c r="DZY7902"/>
      <c r="DZZ7902"/>
      <c r="EAA7902"/>
      <c r="EAB7902"/>
      <c r="EAC7902"/>
      <c r="EAD7902"/>
      <c r="EAE7902"/>
      <c r="EAF7902"/>
      <c r="EAG7902"/>
      <c r="EAH7902"/>
    </row>
    <row r="7903" spans="38:89 3390:3414" x14ac:dyDescent="0.3"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  <c r="BE7903"/>
      <c r="BF7903"/>
      <c r="BG7903"/>
      <c r="BH7903"/>
      <c r="BI7903"/>
      <c r="BJ7903"/>
      <c r="BK7903"/>
      <c r="BL7903"/>
      <c r="BM7903"/>
      <c r="BN7903"/>
      <c r="BO7903"/>
      <c r="BP7903"/>
      <c r="BQ7903"/>
      <c r="BR7903"/>
      <c r="BS7903"/>
      <c r="BT7903"/>
      <c r="BU7903"/>
      <c r="BV7903"/>
      <c r="BW7903"/>
      <c r="BX7903"/>
      <c r="BY7903"/>
      <c r="BZ7903"/>
      <c r="CA7903"/>
      <c r="CB7903"/>
      <c r="CC7903"/>
      <c r="CD7903"/>
      <c r="CE7903"/>
      <c r="CF7903"/>
      <c r="CG7903"/>
      <c r="CH7903"/>
      <c r="CI7903"/>
      <c r="CJ7903"/>
      <c r="CK7903"/>
      <c r="DZJ7903"/>
      <c r="DZK7903"/>
      <c r="DZL7903"/>
      <c r="DZM7903"/>
      <c r="DZN7903"/>
      <c r="DZO7903"/>
      <c r="DZP7903"/>
      <c r="DZQ7903"/>
      <c r="DZR7903"/>
      <c r="DZS7903"/>
      <c r="DZT7903"/>
      <c r="DZU7903"/>
      <c r="DZV7903"/>
      <c r="DZW7903"/>
      <c r="DZX7903"/>
      <c r="DZY7903"/>
      <c r="DZZ7903"/>
      <c r="EAA7903"/>
      <c r="EAB7903"/>
      <c r="EAC7903"/>
      <c r="EAD7903"/>
      <c r="EAE7903"/>
      <c r="EAF7903"/>
      <c r="EAG7903"/>
      <c r="EAH7903"/>
    </row>
    <row r="7904" spans="38:89 3390:3414" x14ac:dyDescent="0.3"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  <c r="BE7904"/>
      <c r="BF7904"/>
      <c r="BG7904"/>
      <c r="BH7904"/>
      <c r="BI7904"/>
      <c r="BJ7904"/>
      <c r="BK7904"/>
      <c r="BL7904"/>
      <c r="BM7904"/>
      <c r="BN7904"/>
      <c r="BO7904"/>
      <c r="BP7904"/>
      <c r="BQ7904"/>
      <c r="BR7904"/>
      <c r="BS7904"/>
      <c r="BT7904"/>
      <c r="BU7904"/>
      <c r="BV7904"/>
      <c r="BW7904"/>
      <c r="BX7904"/>
      <c r="BY7904"/>
      <c r="BZ7904"/>
      <c r="CA7904"/>
      <c r="CB7904"/>
      <c r="CC7904"/>
      <c r="CD7904"/>
      <c r="CE7904"/>
      <c r="CF7904"/>
      <c r="CG7904"/>
      <c r="CH7904"/>
      <c r="CI7904"/>
      <c r="CJ7904"/>
      <c r="CK7904"/>
      <c r="DZJ7904"/>
      <c r="DZK7904"/>
      <c r="DZL7904"/>
      <c r="DZM7904"/>
      <c r="DZN7904"/>
      <c r="DZO7904"/>
      <c r="DZP7904"/>
      <c r="DZQ7904"/>
      <c r="DZR7904"/>
      <c r="DZS7904"/>
      <c r="DZT7904"/>
      <c r="DZU7904"/>
      <c r="DZV7904"/>
      <c r="DZW7904"/>
      <c r="DZX7904"/>
      <c r="DZY7904"/>
      <c r="DZZ7904"/>
      <c r="EAA7904"/>
      <c r="EAB7904"/>
      <c r="EAC7904"/>
      <c r="EAD7904"/>
      <c r="EAE7904"/>
      <c r="EAF7904"/>
      <c r="EAG7904"/>
      <c r="EAH7904"/>
    </row>
    <row r="7905" spans="38:89 3390:3414" x14ac:dyDescent="0.3"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  <c r="BE7905"/>
      <c r="BF7905"/>
      <c r="BG7905"/>
      <c r="BH7905"/>
      <c r="BI7905"/>
      <c r="BJ7905"/>
      <c r="BK7905"/>
      <c r="BL7905"/>
      <c r="BM7905"/>
      <c r="BN7905"/>
      <c r="BO7905"/>
      <c r="BP7905"/>
      <c r="BQ7905"/>
      <c r="BR7905"/>
      <c r="BS7905"/>
      <c r="BT7905"/>
      <c r="BU7905"/>
      <c r="BV7905"/>
      <c r="BW7905"/>
      <c r="BX7905"/>
      <c r="BY7905"/>
      <c r="BZ7905"/>
      <c r="CA7905"/>
      <c r="CB7905"/>
      <c r="CC7905"/>
      <c r="CD7905"/>
      <c r="CE7905"/>
      <c r="CF7905"/>
      <c r="CG7905"/>
      <c r="CH7905"/>
      <c r="CI7905"/>
      <c r="CJ7905"/>
      <c r="CK7905"/>
      <c r="DZJ7905"/>
      <c r="DZK7905"/>
      <c r="DZL7905"/>
      <c r="DZM7905"/>
      <c r="DZN7905"/>
      <c r="DZO7905"/>
      <c r="DZP7905"/>
      <c r="DZQ7905"/>
      <c r="DZR7905"/>
      <c r="DZS7905"/>
      <c r="DZT7905"/>
      <c r="DZU7905"/>
      <c r="DZV7905"/>
      <c r="DZW7905"/>
      <c r="DZX7905"/>
      <c r="DZY7905"/>
      <c r="DZZ7905"/>
      <c r="EAA7905"/>
      <c r="EAB7905"/>
      <c r="EAC7905"/>
      <c r="EAD7905"/>
      <c r="EAE7905"/>
      <c r="EAF7905"/>
      <c r="EAG7905"/>
      <c r="EAH7905"/>
    </row>
    <row r="7906" spans="38:89 3390:3414" x14ac:dyDescent="0.3"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  <c r="BE7906"/>
      <c r="BF7906"/>
      <c r="BG7906"/>
      <c r="BH7906"/>
      <c r="BI7906"/>
      <c r="BJ7906"/>
      <c r="BK7906"/>
      <c r="BL7906"/>
      <c r="BM7906"/>
      <c r="BN7906"/>
      <c r="BO7906"/>
      <c r="BP7906"/>
      <c r="BQ7906"/>
      <c r="BR7906"/>
      <c r="BS7906"/>
      <c r="BT7906"/>
      <c r="BU7906"/>
      <c r="BV7906"/>
      <c r="BW7906"/>
      <c r="BX7906"/>
      <c r="BY7906"/>
      <c r="BZ7906"/>
      <c r="CA7906"/>
      <c r="CB7906"/>
      <c r="CC7906"/>
      <c r="CD7906"/>
      <c r="CE7906"/>
      <c r="CF7906"/>
      <c r="CG7906"/>
      <c r="CH7906"/>
      <c r="CI7906"/>
      <c r="CJ7906"/>
      <c r="CK7906"/>
      <c r="DZJ7906"/>
      <c r="DZK7906"/>
      <c r="DZL7906"/>
      <c r="DZM7906"/>
      <c r="DZN7906"/>
      <c r="DZO7906"/>
      <c r="DZP7906"/>
      <c r="DZQ7906"/>
      <c r="DZR7906"/>
      <c r="DZS7906"/>
      <c r="DZT7906"/>
      <c r="DZU7906"/>
      <c r="DZV7906"/>
      <c r="DZW7906"/>
      <c r="DZX7906"/>
      <c r="DZY7906"/>
      <c r="DZZ7906"/>
      <c r="EAA7906"/>
      <c r="EAB7906"/>
      <c r="EAC7906"/>
      <c r="EAD7906"/>
      <c r="EAE7906"/>
      <c r="EAF7906"/>
      <c r="EAG7906"/>
      <c r="EAH7906"/>
    </row>
    <row r="7907" spans="38:89 3390:3414" x14ac:dyDescent="0.3"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  <c r="BE7907"/>
      <c r="BF7907"/>
      <c r="BG7907"/>
      <c r="BH7907"/>
      <c r="BI7907"/>
      <c r="BJ7907"/>
      <c r="BK7907"/>
      <c r="BL7907"/>
      <c r="BM7907"/>
      <c r="BN7907"/>
      <c r="BO7907"/>
      <c r="BP7907"/>
      <c r="BQ7907"/>
      <c r="BR7907"/>
      <c r="BS7907"/>
      <c r="BT7907"/>
      <c r="BU7907"/>
      <c r="BV7907"/>
      <c r="BW7907"/>
      <c r="BX7907"/>
      <c r="BY7907"/>
      <c r="BZ7907"/>
      <c r="CA7907"/>
      <c r="CB7907"/>
      <c r="CC7907"/>
      <c r="CD7907"/>
      <c r="CE7907"/>
      <c r="CF7907"/>
      <c r="CG7907"/>
      <c r="CH7907"/>
      <c r="CI7907"/>
      <c r="CJ7907"/>
      <c r="CK7907"/>
      <c r="DZJ7907"/>
      <c r="DZK7907"/>
      <c r="DZL7907"/>
      <c r="DZM7907"/>
      <c r="DZN7907"/>
      <c r="DZO7907"/>
      <c r="DZP7907"/>
      <c r="DZQ7907"/>
      <c r="DZR7907"/>
      <c r="DZS7907"/>
      <c r="DZT7907"/>
      <c r="DZU7907"/>
      <c r="DZV7907"/>
      <c r="DZW7907"/>
      <c r="DZX7907"/>
      <c r="DZY7907"/>
      <c r="DZZ7907"/>
      <c r="EAA7907"/>
      <c r="EAB7907"/>
      <c r="EAC7907"/>
      <c r="EAD7907"/>
      <c r="EAE7907"/>
      <c r="EAF7907"/>
      <c r="EAG7907"/>
      <c r="EAH7907"/>
    </row>
    <row r="7908" spans="38:89 3390:3414" x14ac:dyDescent="0.3"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  <c r="BE7908"/>
      <c r="BF7908"/>
      <c r="BG7908"/>
      <c r="BH7908"/>
      <c r="BI7908"/>
      <c r="BJ7908"/>
      <c r="BK7908"/>
      <c r="BL7908"/>
      <c r="BM7908"/>
      <c r="BN7908"/>
      <c r="BO7908"/>
      <c r="BP7908"/>
      <c r="BQ7908"/>
      <c r="BR7908"/>
      <c r="BS7908"/>
      <c r="BT7908"/>
      <c r="BU7908"/>
      <c r="BV7908"/>
      <c r="BW7908"/>
      <c r="BX7908"/>
      <c r="BY7908"/>
      <c r="BZ7908"/>
      <c r="CA7908"/>
      <c r="CB7908"/>
      <c r="CC7908"/>
      <c r="CD7908"/>
      <c r="CE7908"/>
      <c r="CF7908"/>
      <c r="CG7908"/>
      <c r="CH7908"/>
      <c r="CI7908"/>
      <c r="CJ7908"/>
      <c r="CK7908"/>
      <c r="DZJ7908"/>
      <c r="DZK7908"/>
      <c r="DZL7908"/>
      <c r="DZM7908"/>
      <c r="DZN7908"/>
      <c r="DZO7908"/>
      <c r="DZP7908"/>
      <c r="DZQ7908"/>
      <c r="DZR7908"/>
      <c r="DZS7908"/>
      <c r="DZT7908"/>
      <c r="DZU7908"/>
      <c r="DZV7908"/>
      <c r="DZW7908"/>
      <c r="DZX7908"/>
      <c r="DZY7908"/>
      <c r="DZZ7908"/>
      <c r="EAA7908"/>
      <c r="EAB7908"/>
      <c r="EAC7908"/>
      <c r="EAD7908"/>
      <c r="EAE7908"/>
      <c r="EAF7908"/>
      <c r="EAG7908"/>
      <c r="EAH7908"/>
    </row>
    <row r="7909" spans="38:89 3390:3414" x14ac:dyDescent="0.3"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  <c r="BE7909"/>
      <c r="BF7909"/>
      <c r="BG7909"/>
      <c r="BH7909"/>
      <c r="BI7909"/>
      <c r="BJ7909"/>
      <c r="BK7909"/>
      <c r="BL7909"/>
      <c r="BM7909"/>
      <c r="BN7909"/>
      <c r="BO7909"/>
      <c r="BP7909"/>
      <c r="BQ7909"/>
      <c r="BR7909"/>
      <c r="BS7909"/>
      <c r="BT7909"/>
      <c r="BU7909"/>
      <c r="BV7909"/>
      <c r="BW7909"/>
      <c r="BX7909"/>
      <c r="BY7909"/>
      <c r="BZ7909"/>
      <c r="CA7909"/>
      <c r="CB7909"/>
      <c r="CC7909"/>
      <c r="CD7909"/>
      <c r="CE7909"/>
      <c r="CF7909"/>
      <c r="CG7909"/>
      <c r="CH7909"/>
      <c r="CI7909"/>
      <c r="CJ7909"/>
      <c r="CK7909"/>
      <c r="DZJ7909"/>
      <c r="DZK7909"/>
      <c r="DZL7909"/>
      <c r="DZM7909"/>
      <c r="DZN7909"/>
      <c r="DZO7909"/>
      <c r="DZP7909"/>
      <c r="DZQ7909"/>
      <c r="DZR7909"/>
      <c r="DZS7909"/>
      <c r="DZT7909"/>
      <c r="DZU7909"/>
      <c r="DZV7909"/>
      <c r="DZW7909"/>
      <c r="DZX7909"/>
      <c r="DZY7909"/>
      <c r="DZZ7909"/>
      <c r="EAA7909"/>
      <c r="EAB7909"/>
      <c r="EAC7909"/>
      <c r="EAD7909"/>
      <c r="EAE7909"/>
      <c r="EAF7909"/>
      <c r="EAG7909"/>
      <c r="EAH7909"/>
    </row>
    <row r="7910" spans="38:89 3390:3414" x14ac:dyDescent="0.3"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  <c r="BE7910"/>
      <c r="BF7910"/>
      <c r="BG7910"/>
      <c r="BH7910"/>
      <c r="BI7910"/>
      <c r="BJ7910"/>
      <c r="BK7910"/>
      <c r="BL7910"/>
      <c r="BM7910"/>
      <c r="BN7910"/>
      <c r="BO7910"/>
      <c r="BP7910"/>
      <c r="BQ7910"/>
      <c r="BR7910"/>
      <c r="BS7910"/>
      <c r="BT7910"/>
      <c r="BU7910"/>
      <c r="BV7910"/>
      <c r="BW7910"/>
      <c r="BX7910"/>
      <c r="BY7910"/>
      <c r="BZ7910"/>
      <c r="CA7910"/>
      <c r="CB7910"/>
      <c r="CC7910"/>
      <c r="CD7910"/>
      <c r="CE7910"/>
      <c r="CF7910"/>
      <c r="CG7910"/>
      <c r="CH7910"/>
      <c r="CI7910"/>
      <c r="CJ7910"/>
      <c r="CK7910"/>
      <c r="DZJ7910"/>
      <c r="DZK7910"/>
      <c r="DZL7910"/>
      <c r="DZM7910"/>
      <c r="DZN7910"/>
      <c r="DZO7910"/>
      <c r="DZP7910"/>
      <c r="DZQ7910"/>
      <c r="DZR7910"/>
      <c r="DZS7910"/>
      <c r="DZT7910"/>
      <c r="DZU7910"/>
      <c r="DZV7910"/>
      <c r="DZW7910"/>
      <c r="DZX7910"/>
      <c r="DZY7910"/>
      <c r="DZZ7910"/>
      <c r="EAA7910"/>
      <c r="EAB7910"/>
      <c r="EAC7910"/>
      <c r="EAD7910"/>
      <c r="EAE7910"/>
      <c r="EAF7910"/>
      <c r="EAG7910"/>
      <c r="EAH7910"/>
    </row>
    <row r="7911" spans="38:89 3390:3414" x14ac:dyDescent="0.3"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  <c r="BE7911"/>
      <c r="BF7911"/>
      <c r="BG7911"/>
      <c r="BH7911"/>
      <c r="BI7911"/>
      <c r="BJ7911"/>
      <c r="BK7911"/>
      <c r="BL7911"/>
      <c r="BM7911"/>
      <c r="BN7911"/>
      <c r="BO7911"/>
      <c r="BP7911"/>
      <c r="BQ7911"/>
      <c r="BR7911"/>
      <c r="BS7911"/>
      <c r="BT7911"/>
      <c r="BU7911"/>
      <c r="BV7911"/>
      <c r="BW7911"/>
      <c r="BX7911"/>
      <c r="BY7911"/>
      <c r="BZ7911"/>
      <c r="CA7911"/>
      <c r="CB7911"/>
      <c r="CC7911"/>
      <c r="CD7911"/>
      <c r="CE7911"/>
      <c r="CF7911"/>
      <c r="CG7911"/>
      <c r="CH7911"/>
      <c r="CI7911"/>
      <c r="CJ7911"/>
      <c r="CK7911"/>
      <c r="DZJ7911"/>
      <c r="DZK7911"/>
      <c r="DZL7911"/>
      <c r="DZM7911"/>
      <c r="DZN7911"/>
      <c r="DZO7911"/>
      <c r="DZP7911"/>
      <c r="DZQ7911"/>
      <c r="DZR7911"/>
      <c r="DZS7911"/>
      <c r="DZT7911"/>
      <c r="DZU7911"/>
      <c r="DZV7911"/>
      <c r="DZW7911"/>
      <c r="DZX7911"/>
      <c r="DZY7911"/>
      <c r="DZZ7911"/>
      <c r="EAA7911"/>
      <c r="EAB7911"/>
      <c r="EAC7911"/>
      <c r="EAD7911"/>
      <c r="EAE7911"/>
      <c r="EAF7911"/>
      <c r="EAG7911"/>
      <c r="EAH7911"/>
    </row>
    <row r="7912" spans="38:89 3390:3414" x14ac:dyDescent="0.3"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  <c r="BE7912"/>
      <c r="BF7912"/>
      <c r="BG7912"/>
      <c r="BH7912"/>
      <c r="BI7912"/>
      <c r="BJ7912"/>
      <c r="BK7912"/>
      <c r="BL7912"/>
      <c r="BM7912"/>
      <c r="BN7912"/>
      <c r="BO7912"/>
      <c r="BP7912"/>
      <c r="BQ7912"/>
      <c r="BR7912"/>
      <c r="BS7912"/>
      <c r="BT7912"/>
      <c r="BU7912"/>
      <c r="BV7912"/>
      <c r="BW7912"/>
      <c r="BX7912"/>
      <c r="BY7912"/>
      <c r="BZ7912"/>
      <c r="CA7912"/>
      <c r="CB7912"/>
      <c r="CC7912"/>
      <c r="CD7912"/>
      <c r="CE7912"/>
      <c r="CF7912"/>
      <c r="CG7912"/>
      <c r="CH7912"/>
      <c r="CI7912"/>
      <c r="CJ7912"/>
      <c r="CK7912"/>
      <c r="DZJ7912"/>
      <c r="DZK7912"/>
      <c r="DZL7912"/>
      <c r="DZM7912"/>
      <c r="DZN7912"/>
      <c r="DZO7912"/>
      <c r="DZP7912"/>
      <c r="DZQ7912"/>
      <c r="DZR7912"/>
      <c r="DZS7912"/>
      <c r="DZT7912"/>
      <c r="DZU7912"/>
      <c r="DZV7912"/>
      <c r="DZW7912"/>
      <c r="DZX7912"/>
      <c r="DZY7912"/>
      <c r="DZZ7912"/>
      <c r="EAA7912"/>
      <c r="EAB7912"/>
      <c r="EAC7912"/>
      <c r="EAD7912"/>
      <c r="EAE7912"/>
      <c r="EAF7912"/>
      <c r="EAG7912"/>
      <c r="EAH7912"/>
    </row>
    <row r="7913" spans="38:89 3390:3414" x14ac:dyDescent="0.3"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  <c r="BE7913"/>
      <c r="BF7913"/>
      <c r="BG7913"/>
      <c r="BH7913"/>
      <c r="BI7913"/>
      <c r="BJ7913"/>
      <c r="BK7913"/>
      <c r="BL7913"/>
      <c r="BM7913"/>
      <c r="BN7913"/>
      <c r="BO7913"/>
      <c r="BP7913"/>
      <c r="BQ7913"/>
      <c r="BR7913"/>
      <c r="BS7913"/>
      <c r="BT7913"/>
      <c r="BU7913"/>
      <c r="BV7913"/>
      <c r="BW7913"/>
      <c r="BX7913"/>
      <c r="BY7913"/>
      <c r="BZ7913"/>
      <c r="CA7913"/>
      <c r="CB7913"/>
      <c r="CC7913"/>
      <c r="CD7913"/>
      <c r="CE7913"/>
      <c r="CF7913"/>
      <c r="CG7913"/>
      <c r="CH7913"/>
      <c r="CI7913"/>
      <c r="CJ7913"/>
      <c r="CK7913"/>
      <c r="DZJ7913"/>
      <c r="DZK7913"/>
      <c r="DZL7913"/>
      <c r="DZM7913"/>
      <c r="DZN7913"/>
      <c r="DZO7913"/>
      <c r="DZP7913"/>
      <c r="DZQ7913"/>
      <c r="DZR7913"/>
      <c r="DZS7913"/>
      <c r="DZT7913"/>
      <c r="DZU7913"/>
      <c r="DZV7913"/>
      <c r="DZW7913"/>
      <c r="DZX7913"/>
      <c r="DZY7913"/>
      <c r="DZZ7913"/>
      <c r="EAA7913"/>
      <c r="EAB7913"/>
      <c r="EAC7913"/>
      <c r="EAD7913"/>
      <c r="EAE7913"/>
      <c r="EAF7913"/>
      <c r="EAG7913"/>
      <c r="EAH7913"/>
    </row>
    <row r="7914" spans="38:89 3390:3414" x14ac:dyDescent="0.3"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  <c r="BE7914"/>
      <c r="BF7914"/>
      <c r="BG7914"/>
      <c r="BH7914"/>
      <c r="BI7914"/>
      <c r="BJ7914"/>
      <c r="BK7914"/>
      <c r="BL7914"/>
      <c r="BM7914"/>
      <c r="BN7914"/>
      <c r="BO7914"/>
      <c r="BP7914"/>
      <c r="BQ7914"/>
      <c r="BR7914"/>
      <c r="BS7914"/>
      <c r="BT7914"/>
      <c r="BU7914"/>
      <c r="BV7914"/>
      <c r="BW7914"/>
      <c r="BX7914"/>
      <c r="BY7914"/>
      <c r="BZ7914"/>
      <c r="CA7914"/>
      <c r="CB7914"/>
      <c r="CC7914"/>
      <c r="CD7914"/>
      <c r="CE7914"/>
      <c r="CF7914"/>
      <c r="CG7914"/>
      <c r="CH7914"/>
      <c r="CI7914"/>
      <c r="CJ7914"/>
      <c r="CK7914"/>
      <c r="DZJ7914"/>
      <c r="DZK7914"/>
      <c r="DZL7914"/>
      <c r="DZM7914"/>
      <c r="DZN7914"/>
      <c r="DZO7914"/>
      <c r="DZP7914"/>
      <c r="DZQ7914"/>
      <c r="DZR7914"/>
      <c r="DZS7914"/>
      <c r="DZT7914"/>
      <c r="DZU7914"/>
      <c r="DZV7914"/>
      <c r="DZW7914"/>
      <c r="DZX7914"/>
      <c r="DZY7914"/>
      <c r="DZZ7914"/>
      <c r="EAA7914"/>
      <c r="EAB7914"/>
      <c r="EAC7914"/>
      <c r="EAD7914"/>
      <c r="EAE7914"/>
      <c r="EAF7914"/>
      <c r="EAG7914"/>
      <c r="EAH7914"/>
    </row>
    <row r="7915" spans="38:89 3390:3414" x14ac:dyDescent="0.3"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  <c r="BE7915"/>
      <c r="BF7915"/>
      <c r="BG7915"/>
      <c r="BH7915"/>
      <c r="BI7915"/>
      <c r="BJ7915"/>
      <c r="BK7915"/>
      <c r="BL7915"/>
      <c r="BM7915"/>
      <c r="BN7915"/>
      <c r="BO7915"/>
      <c r="BP7915"/>
      <c r="BQ7915"/>
      <c r="BR7915"/>
      <c r="BS7915"/>
      <c r="BT7915"/>
      <c r="BU7915"/>
      <c r="BV7915"/>
      <c r="BW7915"/>
      <c r="BX7915"/>
      <c r="BY7915"/>
      <c r="BZ7915"/>
      <c r="CA7915"/>
      <c r="CB7915"/>
      <c r="CC7915"/>
      <c r="CD7915"/>
      <c r="CE7915"/>
      <c r="CF7915"/>
      <c r="CG7915"/>
      <c r="CH7915"/>
      <c r="CI7915"/>
      <c r="CJ7915"/>
      <c r="CK7915"/>
      <c r="DZJ7915"/>
      <c r="DZK7915"/>
      <c r="DZL7915"/>
      <c r="DZM7915"/>
      <c r="DZN7915"/>
      <c r="DZO7915"/>
      <c r="DZP7915"/>
      <c r="DZQ7915"/>
      <c r="DZR7915"/>
      <c r="DZS7915"/>
      <c r="DZT7915"/>
      <c r="DZU7915"/>
      <c r="DZV7915"/>
      <c r="DZW7915"/>
      <c r="DZX7915"/>
      <c r="DZY7915"/>
      <c r="DZZ7915"/>
      <c r="EAA7915"/>
      <c r="EAB7915"/>
      <c r="EAC7915"/>
      <c r="EAD7915"/>
      <c r="EAE7915"/>
      <c r="EAF7915"/>
      <c r="EAG7915"/>
      <c r="EAH7915"/>
    </row>
    <row r="7916" spans="38:89 3390:3414" x14ac:dyDescent="0.3"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  <c r="BE7916"/>
      <c r="BF7916"/>
      <c r="BG7916"/>
      <c r="BH7916"/>
      <c r="BI7916"/>
      <c r="BJ7916"/>
      <c r="BK7916"/>
      <c r="BL7916"/>
      <c r="BM7916"/>
      <c r="BN7916"/>
      <c r="BO7916"/>
      <c r="BP7916"/>
      <c r="BQ7916"/>
      <c r="BR7916"/>
      <c r="BS7916"/>
      <c r="BT7916"/>
      <c r="BU7916"/>
      <c r="BV7916"/>
      <c r="BW7916"/>
      <c r="BX7916"/>
      <c r="BY7916"/>
      <c r="BZ7916"/>
      <c r="CA7916"/>
      <c r="CB7916"/>
      <c r="CC7916"/>
      <c r="CD7916"/>
      <c r="CE7916"/>
      <c r="CF7916"/>
      <c r="CG7916"/>
      <c r="CH7916"/>
      <c r="CI7916"/>
      <c r="CJ7916"/>
      <c r="CK7916"/>
      <c r="DZJ7916"/>
      <c r="DZK7916"/>
      <c r="DZL7916"/>
      <c r="DZM7916"/>
      <c r="DZN7916"/>
      <c r="DZO7916"/>
      <c r="DZP7916"/>
      <c r="DZQ7916"/>
      <c r="DZR7916"/>
      <c r="DZS7916"/>
      <c r="DZT7916"/>
      <c r="DZU7916"/>
      <c r="DZV7916"/>
      <c r="DZW7916"/>
      <c r="DZX7916"/>
      <c r="DZY7916"/>
      <c r="DZZ7916"/>
      <c r="EAA7916"/>
      <c r="EAB7916"/>
      <c r="EAC7916"/>
      <c r="EAD7916"/>
      <c r="EAE7916"/>
      <c r="EAF7916"/>
      <c r="EAG7916"/>
      <c r="EAH7916"/>
    </row>
    <row r="7917" spans="38:89 3390:3414" x14ac:dyDescent="0.3"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  <c r="BE7917"/>
      <c r="BF7917"/>
      <c r="BG7917"/>
      <c r="BH7917"/>
      <c r="BI7917"/>
      <c r="BJ7917"/>
      <c r="BK7917"/>
      <c r="BL7917"/>
      <c r="BM7917"/>
      <c r="BN7917"/>
      <c r="BO7917"/>
      <c r="BP7917"/>
      <c r="BQ7917"/>
      <c r="BR7917"/>
      <c r="BS7917"/>
      <c r="BT7917"/>
      <c r="BU7917"/>
      <c r="BV7917"/>
      <c r="BW7917"/>
      <c r="BX7917"/>
      <c r="BY7917"/>
      <c r="BZ7917"/>
      <c r="CA7917"/>
      <c r="CB7917"/>
      <c r="CC7917"/>
      <c r="CD7917"/>
      <c r="CE7917"/>
      <c r="CF7917"/>
      <c r="CG7917"/>
      <c r="CH7917"/>
      <c r="CI7917"/>
      <c r="CJ7917"/>
      <c r="CK7917"/>
      <c r="DZJ7917"/>
      <c r="DZK7917"/>
      <c r="DZL7917"/>
      <c r="DZM7917"/>
      <c r="DZN7917"/>
      <c r="DZO7917"/>
      <c r="DZP7917"/>
      <c r="DZQ7917"/>
      <c r="DZR7917"/>
      <c r="DZS7917"/>
      <c r="DZT7917"/>
      <c r="DZU7917"/>
      <c r="DZV7917"/>
      <c r="DZW7917"/>
      <c r="DZX7917"/>
      <c r="DZY7917"/>
      <c r="DZZ7917"/>
      <c r="EAA7917"/>
      <c r="EAB7917"/>
      <c r="EAC7917"/>
      <c r="EAD7917"/>
      <c r="EAE7917"/>
      <c r="EAF7917"/>
      <c r="EAG7917"/>
      <c r="EAH7917"/>
    </row>
    <row r="7918" spans="38:89 3390:3414" x14ac:dyDescent="0.3"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  <c r="BE7918"/>
      <c r="BF7918"/>
      <c r="BG7918"/>
      <c r="BH7918"/>
      <c r="BI7918"/>
      <c r="BJ7918"/>
      <c r="BK7918"/>
      <c r="BL7918"/>
      <c r="BM7918"/>
      <c r="BN7918"/>
      <c r="BO7918"/>
      <c r="BP7918"/>
      <c r="BQ7918"/>
      <c r="BR7918"/>
      <c r="BS7918"/>
      <c r="BT7918"/>
      <c r="BU7918"/>
      <c r="BV7918"/>
      <c r="BW7918"/>
      <c r="BX7918"/>
      <c r="BY7918"/>
      <c r="BZ7918"/>
      <c r="CA7918"/>
      <c r="CB7918"/>
      <c r="CC7918"/>
      <c r="CD7918"/>
      <c r="CE7918"/>
      <c r="CF7918"/>
      <c r="CG7918"/>
      <c r="CH7918"/>
      <c r="CI7918"/>
      <c r="CJ7918"/>
      <c r="CK7918"/>
      <c r="DZJ7918"/>
      <c r="DZK7918"/>
      <c r="DZL7918"/>
      <c r="DZM7918"/>
      <c r="DZN7918"/>
      <c r="DZO7918"/>
      <c r="DZP7918"/>
      <c r="DZQ7918"/>
      <c r="DZR7918"/>
      <c r="DZS7918"/>
      <c r="DZT7918"/>
      <c r="DZU7918"/>
      <c r="DZV7918"/>
      <c r="DZW7918"/>
      <c r="DZX7918"/>
      <c r="DZY7918"/>
      <c r="DZZ7918"/>
      <c r="EAA7918"/>
      <c r="EAB7918"/>
      <c r="EAC7918"/>
      <c r="EAD7918"/>
      <c r="EAE7918"/>
      <c r="EAF7918"/>
      <c r="EAG7918"/>
      <c r="EAH7918"/>
    </row>
    <row r="7919" spans="38:89 3390:3414" x14ac:dyDescent="0.3"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  <c r="BE7919"/>
      <c r="BF7919"/>
      <c r="BG7919"/>
      <c r="BH7919"/>
      <c r="BI7919"/>
      <c r="BJ7919"/>
      <c r="BK7919"/>
      <c r="BL7919"/>
      <c r="BM7919"/>
      <c r="BN7919"/>
      <c r="BO7919"/>
      <c r="BP7919"/>
      <c r="BQ7919"/>
      <c r="BR7919"/>
      <c r="BS7919"/>
      <c r="BT7919"/>
      <c r="BU7919"/>
      <c r="BV7919"/>
      <c r="BW7919"/>
      <c r="BX7919"/>
      <c r="BY7919"/>
      <c r="BZ7919"/>
      <c r="CA7919"/>
      <c r="CB7919"/>
      <c r="CC7919"/>
      <c r="CD7919"/>
      <c r="CE7919"/>
      <c r="CF7919"/>
      <c r="CG7919"/>
      <c r="CH7919"/>
      <c r="CI7919"/>
      <c r="CJ7919"/>
      <c r="CK7919"/>
      <c r="DZJ7919"/>
      <c r="DZK7919"/>
      <c r="DZL7919"/>
      <c r="DZM7919"/>
      <c r="DZN7919"/>
      <c r="DZO7919"/>
      <c r="DZP7919"/>
      <c r="DZQ7919"/>
      <c r="DZR7919"/>
      <c r="DZS7919"/>
      <c r="DZT7919"/>
      <c r="DZU7919"/>
      <c r="DZV7919"/>
      <c r="DZW7919"/>
      <c r="DZX7919"/>
      <c r="DZY7919"/>
      <c r="DZZ7919"/>
      <c r="EAA7919"/>
      <c r="EAB7919"/>
      <c r="EAC7919"/>
      <c r="EAD7919"/>
      <c r="EAE7919"/>
      <c r="EAF7919"/>
      <c r="EAG7919"/>
      <c r="EAH7919"/>
    </row>
    <row r="7920" spans="38:89 3390:3414" x14ac:dyDescent="0.3"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  <c r="BE7920"/>
      <c r="BF7920"/>
      <c r="BG7920"/>
      <c r="BH7920"/>
      <c r="BI7920"/>
      <c r="BJ7920"/>
      <c r="BK7920"/>
      <c r="BL7920"/>
      <c r="BM7920"/>
      <c r="BN7920"/>
      <c r="BO7920"/>
      <c r="BP7920"/>
      <c r="BQ7920"/>
      <c r="BR7920"/>
      <c r="BS7920"/>
      <c r="BT7920"/>
      <c r="BU7920"/>
      <c r="BV7920"/>
      <c r="BW7920"/>
      <c r="BX7920"/>
      <c r="BY7920"/>
      <c r="BZ7920"/>
      <c r="CA7920"/>
      <c r="CB7920"/>
      <c r="CC7920"/>
      <c r="CD7920"/>
      <c r="CE7920"/>
      <c r="CF7920"/>
      <c r="CG7920"/>
      <c r="CH7920"/>
      <c r="CI7920"/>
      <c r="CJ7920"/>
      <c r="CK7920"/>
      <c r="DZJ7920"/>
      <c r="DZK7920"/>
      <c r="DZL7920"/>
      <c r="DZM7920"/>
      <c r="DZN7920"/>
      <c r="DZO7920"/>
      <c r="DZP7920"/>
      <c r="DZQ7920"/>
      <c r="DZR7920"/>
      <c r="DZS7920"/>
      <c r="DZT7920"/>
      <c r="DZU7920"/>
      <c r="DZV7920"/>
      <c r="DZW7920"/>
      <c r="DZX7920"/>
      <c r="DZY7920"/>
      <c r="DZZ7920"/>
      <c r="EAA7920"/>
      <c r="EAB7920"/>
      <c r="EAC7920"/>
      <c r="EAD7920"/>
      <c r="EAE7920"/>
      <c r="EAF7920"/>
      <c r="EAG7920"/>
      <c r="EAH7920"/>
    </row>
    <row r="7921" spans="38:89 3390:3414" x14ac:dyDescent="0.3"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  <c r="BE7921"/>
      <c r="BF7921"/>
      <c r="BG7921"/>
      <c r="BH7921"/>
      <c r="BI7921"/>
      <c r="BJ7921"/>
      <c r="BK7921"/>
      <c r="BL7921"/>
      <c r="BM7921"/>
      <c r="BN7921"/>
      <c r="BO7921"/>
      <c r="BP7921"/>
      <c r="BQ7921"/>
      <c r="BR7921"/>
      <c r="BS7921"/>
      <c r="BT7921"/>
      <c r="BU7921"/>
      <c r="BV7921"/>
      <c r="BW7921"/>
      <c r="BX7921"/>
      <c r="BY7921"/>
      <c r="BZ7921"/>
      <c r="CA7921"/>
      <c r="CB7921"/>
      <c r="CC7921"/>
      <c r="CD7921"/>
      <c r="CE7921"/>
      <c r="CF7921"/>
      <c r="CG7921"/>
      <c r="CH7921"/>
      <c r="CI7921"/>
      <c r="CJ7921"/>
      <c r="CK7921"/>
      <c r="DZJ7921"/>
      <c r="DZK7921"/>
      <c r="DZL7921"/>
      <c r="DZM7921"/>
      <c r="DZN7921"/>
      <c r="DZO7921"/>
      <c r="DZP7921"/>
      <c r="DZQ7921"/>
      <c r="DZR7921"/>
      <c r="DZS7921"/>
      <c r="DZT7921"/>
      <c r="DZU7921"/>
      <c r="DZV7921"/>
      <c r="DZW7921"/>
      <c r="DZX7921"/>
      <c r="DZY7921"/>
      <c r="DZZ7921"/>
      <c r="EAA7921"/>
      <c r="EAB7921"/>
      <c r="EAC7921"/>
      <c r="EAD7921"/>
      <c r="EAE7921"/>
      <c r="EAF7921"/>
      <c r="EAG7921"/>
      <c r="EAH7921"/>
    </row>
    <row r="7922" spans="38:89 3390:3414" x14ac:dyDescent="0.3"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  <c r="BE7922"/>
      <c r="BF7922"/>
      <c r="BG7922"/>
      <c r="BH7922"/>
      <c r="BI7922"/>
      <c r="BJ7922"/>
      <c r="BK7922"/>
      <c r="BL7922"/>
      <c r="BM7922"/>
      <c r="BN7922"/>
      <c r="BO7922"/>
      <c r="BP7922"/>
      <c r="BQ7922"/>
      <c r="BR7922"/>
      <c r="BS7922"/>
      <c r="BT7922"/>
      <c r="BU7922"/>
      <c r="BV7922"/>
      <c r="BW7922"/>
      <c r="BX7922"/>
      <c r="BY7922"/>
      <c r="BZ7922"/>
      <c r="CA7922"/>
      <c r="CB7922"/>
      <c r="CC7922"/>
      <c r="CD7922"/>
      <c r="CE7922"/>
      <c r="CF7922"/>
      <c r="CG7922"/>
      <c r="CH7922"/>
      <c r="CI7922"/>
      <c r="CJ7922"/>
      <c r="CK7922"/>
      <c r="DZJ7922"/>
      <c r="DZK7922"/>
      <c r="DZL7922"/>
      <c r="DZM7922"/>
      <c r="DZN7922"/>
      <c r="DZO7922"/>
      <c r="DZP7922"/>
      <c r="DZQ7922"/>
      <c r="DZR7922"/>
      <c r="DZS7922"/>
      <c r="DZT7922"/>
      <c r="DZU7922"/>
      <c r="DZV7922"/>
      <c r="DZW7922"/>
      <c r="DZX7922"/>
      <c r="DZY7922"/>
      <c r="DZZ7922"/>
      <c r="EAA7922"/>
      <c r="EAB7922"/>
      <c r="EAC7922"/>
      <c r="EAD7922"/>
      <c r="EAE7922"/>
      <c r="EAF7922"/>
      <c r="EAG7922"/>
      <c r="EAH7922"/>
    </row>
    <row r="7923" spans="38:89 3390:3414" x14ac:dyDescent="0.3"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  <c r="BE7923"/>
      <c r="BF7923"/>
      <c r="BG7923"/>
      <c r="BH7923"/>
      <c r="BI7923"/>
      <c r="BJ7923"/>
      <c r="BK7923"/>
      <c r="BL7923"/>
      <c r="BM7923"/>
      <c r="BN7923"/>
      <c r="BO7923"/>
      <c r="BP7923"/>
      <c r="BQ7923"/>
      <c r="BR7923"/>
      <c r="BS7923"/>
      <c r="BT7923"/>
      <c r="BU7923"/>
      <c r="BV7923"/>
      <c r="BW7923"/>
      <c r="BX7923"/>
      <c r="BY7923"/>
      <c r="BZ7923"/>
      <c r="CA7923"/>
      <c r="CB7923"/>
      <c r="CC7923"/>
      <c r="CD7923"/>
      <c r="CE7923"/>
      <c r="CF7923"/>
      <c r="CG7923"/>
      <c r="CH7923"/>
      <c r="CI7923"/>
      <c r="CJ7923"/>
      <c r="CK7923"/>
      <c r="DZJ7923"/>
      <c r="DZK7923"/>
      <c r="DZL7923"/>
      <c r="DZM7923"/>
      <c r="DZN7923"/>
      <c r="DZO7923"/>
      <c r="DZP7923"/>
      <c r="DZQ7923"/>
      <c r="DZR7923"/>
      <c r="DZS7923"/>
      <c r="DZT7923"/>
      <c r="DZU7923"/>
      <c r="DZV7923"/>
      <c r="DZW7923"/>
      <c r="DZX7923"/>
      <c r="DZY7923"/>
      <c r="DZZ7923"/>
      <c r="EAA7923"/>
      <c r="EAB7923"/>
      <c r="EAC7923"/>
      <c r="EAD7923"/>
      <c r="EAE7923"/>
      <c r="EAF7923"/>
      <c r="EAG7923"/>
      <c r="EAH7923"/>
    </row>
    <row r="7924" spans="38:89 3390:3414" x14ac:dyDescent="0.3"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  <c r="BE7924"/>
      <c r="BF7924"/>
      <c r="BG7924"/>
      <c r="BH7924"/>
      <c r="BI7924"/>
      <c r="BJ7924"/>
      <c r="BK7924"/>
      <c r="BL7924"/>
      <c r="BM7924"/>
      <c r="BN7924"/>
      <c r="BO7924"/>
      <c r="BP7924"/>
      <c r="BQ7924"/>
      <c r="BR7924"/>
      <c r="BS7924"/>
      <c r="BT7924"/>
      <c r="BU7924"/>
      <c r="BV7924"/>
      <c r="BW7924"/>
      <c r="BX7924"/>
      <c r="BY7924"/>
      <c r="BZ7924"/>
      <c r="CA7924"/>
      <c r="CB7924"/>
      <c r="CC7924"/>
      <c r="CD7924"/>
      <c r="CE7924"/>
      <c r="CF7924"/>
      <c r="CG7924"/>
      <c r="CH7924"/>
      <c r="CI7924"/>
      <c r="CJ7924"/>
      <c r="CK7924"/>
      <c r="DZJ7924"/>
      <c r="DZK7924"/>
      <c r="DZL7924"/>
      <c r="DZM7924"/>
      <c r="DZN7924"/>
      <c r="DZO7924"/>
      <c r="DZP7924"/>
      <c r="DZQ7924"/>
      <c r="DZR7924"/>
      <c r="DZS7924"/>
      <c r="DZT7924"/>
      <c r="DZU7924"/>
      <c r="DZV7924"/>
      <c r="DZW7924"/>
      <c r="DZX7924"/>
      <c r="DZY7924"/>
      <c r="DZZ7924"/>
      <c r="EAA7924"/>
      <c r="EAB7924"/>
      <c r="EAC7924"/>
      <c r="EAD7924"/>
      <c r="EAE7924"/>
      <c r="EAF7924"/>
      <c r="EAG7924"/>
      <c r="EAH7924"/>
    </row>
    <row r="7925" spans="38:89 3390:3414" x14ac:dyDescent="0.3"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  <c r="BE7925"/>
      <c r="BF7925"/>
      <c r="BG7925"/>
      <c r="BH7925"/>
      <c r="BI7925"/>
      <c r="BJ7925"/>
      <c r="BK7925"/>
      <c r="BL7925"/>
      <c r="BM7925"/>
      <c r="BN7925"/>
      <c r="BO7925"/>
      <c r="BP7925"/>
      <c r="BQ7925"/>
      <c r="BR7925"/>
      <c r="BS7925"/>
      <c r="BT7925"/>
      <c r="BU7925"/>
      <c r="BV7925"/>
      <c r="BW7925"/>
      <c r="BX7925"/>
      <c r="BY7925"/>
      <c r="BZ7925"/>
      <c r="CA7925"/>
      <c r="CB7925"/>
      <c r="CC7925"/>
      <c r="CD7925"/>
      <c r="CE7925"/>
      <c r="CF7925"/>
      <c r="CG7925"/>
      <c r="CH7925"/>
      <c r="CI7925"/>
      <c r="CJ7925"/>
      <c r="CK7925"/>
      <c r="DZJ7925"/>
      <c r="DZK7925"/>
      <c r="DZL7925"/>
      <c r="DZM7925"/>
      <c r="DZN7925"/>
      <c r="DZO7925"/>
      <c r="DZP7925"/>
      <c r="DZQ7925"/>
      <c r="DZR7925"/>
      <c r="DZS7925"/>
      <c r="DZT7925"/>
      <c r="DZU7925"/>
      <c r="DZV7925"/>
      <c r="DZW7925"/>
      <c r="DZX7925"/>
      <c r="DZY7925"/>
      <c r="DZZ7925"/>
      <c r="EAA7925"/>
      <c r="EAB7925"/>
      <c r="EAC7925"/>
      <c r="EAD7925"/>
      <c r="EAE7925"/>
      <c r="EAF7925"/>
      <c r="EAG7925"/>
      <c r="EAH7925"/>
    </row>
    <row r="7926" spans="38:89 3390:3414" x14ac:dyDescent="0.3"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  <c r="BE7926"/>
      <c r="BF7926"/>
      <c r="BG7926"/>
      <c r="BH7926"/>
      <c r="BI7926"/>
      <c r="BJ7926"/>
      <c r="BK7926"/>
      <c r="BL7926"/>
      <c r="BM7926"/>
      <c r="BN7926"/>
      <c r="BO7926"/>
      <c r="BP7926"/>
      <c r="BQ7926"/>
      <c r="BR7926"/>
      <c r="BS7926"/>
      <c r="BT7926"/>
      <c r="BU7926"/>
      <c r="BV7926"/>
      <c r="BW7926"/>
      <c r="BX7926"/>
      <c r="BY7926"/>
      <c r="BZ7926"/>
      <c r="CA7926"/>
      <c r="CB7926"/>
      <c r="CC7926"/>
      <c r="CD7926"/>
      <c r="CE7926"/>
      <c r="CF7926"/>
      <c r="CG7926"/>
      <c r="CH7926"/>
      <c r="CI7926"/>
      <c r="CJ7926"/>
      <c r="CK7926"/>
      <c r="DZJ7926"/>
      <c r="DZK7926"/>
      <c r="DZL7926"/>
      <c r="DZM7926"/>
      <c r="DZN7926"/>
      <c r="DZO7926"/>
      <c r="DZP7926"/>
      <c r="DZQ7926"/>
      <c r="DZR7926"/>
      <c r="DZS7926"/>
      <c r="DZT7926"/>
      <c r="DZU7926"/>
      <c r="DZV7926"/>
      <c r="DZW7926"/>
      <c r="DZX7926"/>
      <c r="DZY7926"/>
      <c r="DZZ7926"/>
      <c r="EAA7926"/>
      <c r="EAB7926"/>
      <c r="EAC7926"/>
      <c r="EAD7926"/>
      <c r="EAE7926"/>
      <c r="EAF7926"/>
      <c r="EAG7926"/>
      <c r="EAH7926"/>
    </row>
    <row r="7927" spans="38:89 3390:3414" x14ac:dyDescent="0.3"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  <c r="BE7927"/>
      <c r="BF7927"/>
      <c r="BG7927"/>
      <c r="BH7927"/>
      <c r="BI7927"/>
      <c r="BJ7927"/>
      <c r="BK7927"/>
      <c r="BL7927"/>
      <c r="BM7927"/>
      <c r="BN7927"/>
      <c r="BO7927"/>
      <c r="BP7927"/>
      <c r="BQ7927"/>
      <c r="BR7927"/>
      <c r="BS7927"/>
      <c r="BT7927"/>
      <c r="BU7927"/>
      <c r="BV7927"/>
      <c r="BW7927"/>
      <c r="BX7927"/>
      <c r="BY7927"/>
      <c r="BZ7927"/>
      <c r="CA7927"/>
      <c r="CB7927"/>
      <c r="CC7927"/>
      <c r="CD7927"/>
      <c r="CE7927"/>
      <c r="CF7927"/>
      <c r="CG7927"/>
      <c r="CH7927"/>
      <c r="CI7927"/>
      <c r="CJ7927"/>
      <c r="CK7927"/>
      <c r="DZJ7927"/>
      <c r="DZK7927"/>
      <c r="DZL7927"/>
      <c r="DZM7927"/>
      <c r="DZN7927"/>
      <c r="DZO7927"/>
      <c r="DZP7927"/>
      <c r="DZQ7927"/>
      <c r="DZR7927"/>
      <c r="DZS7927"/>
      <c r="DZT7927"/>
      <c r="DZU7927"/>
      <c r="DZV7927"/>
      <c r="DZW7927"/>
      <c r="DZX7927"/>
      <c r="DZY7927"/>
      <c r="DZZ7927"/>
      <c r="EAA7927"/>
      <c r="EAB7927"/>
      <c r="EAC7927"/>
      <c r="EAD7927"/>
      <c r="EAE7927"/>
      <c r="EAF7927"/>
      <c r="EAG7927"/>
      <c r="EAH7927"/>
    </row>
    <row r="7928" spans="38:89 3390:3414" x14ac:dyDescent="0.3"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  <c r="BE7928"/>
      <c r="BF7928"/>
      <c r="BG7928"/>
      <c r="BH7928"/>
      <c r="BI7928"/>
      <c r="BJ7928"/>
      <c r="BK7928"/>
      <c r="BL7928"/>
      <c r="BM7928"/>
      <c r="BN7928"/>
      <c r="BO7928"/>
      <c r="BP7928"/>
      <c r="BQ7928"/>
      <c r="BR7928"/>
      <c r="BS7928"/>
      <c r="BT7928"/>
      <c r="BU7928"/>
      <c r="BV7928"/>
      <c r="BW7928"/>
      <c r="BX7928"/>
      <c r="BY7928"/>
      <c r="BZ7928"/>
      <c r="CA7928"/>
      <c r="CB7928"/>
      <c r="CC7928"/>
      <c r="CD7928"/>
      <c r="CE7928"/>
      <c r="CF7928"/>
      <c r="CG7928"/>
      <c r="CH7928"/>
      <c r="CI7928"/>
      <c r="CJ7928"/>
      <c r="CK7928"/>
      <c r="DZJ7928"/>
      <c r="DZK7928"/>
      <c r="DZL7928"/>
      <c r="DZM7928"/>
      <c r="DZN7928"/>
      <c r="DZO7928"/>
      <c r="DZP7928"/>
      <c r="DZQ7928"/>
      <c r="DZR7928"/>
      <c r="DZS7928"/>
      <c r="DZT7928"/>
      <c r="DZU7928"/>
      <c r="DZV7928"/>
      <c r="DZW7928"/>
      <c r="DZX7928"/>
      <c r="DZY7928"/>
      <c r="DZZ7928"/>
      <c r="EAA7928"/>
      <c r="EAB7928"/>
      <c r="EAC7928"/>
      <c r="EAD7928"/>
      <c r="EAE7928"/>
      <c r="EAF7928"/>
      <c r="EAG7928"/>
      <c r="EAH7928"/>
    </row>
    <row r="7929" spans="38:89 3390:3414" x14ac:dyDescent="0.3"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  <c r="BE7929"/>
      <c r="BF7929"/>
      <c r="BG7929"/>
      <c r="BH7929"/>
      <c r="BI7929"/>
      <c r="BJ7929"/>
      <c r="BK7929"/>
      <c r="BL7929"/>
      <c r="BM7929"/>
      <c r="BN7929"/>
      <c r="BO7929"/>
      <c r="BP7929"/>
      <c r="BQ7929"/>
      <c r="BR7929"/>
      <c r="BS7929"/>
      <c r="BT7929"/>
      <c r="BU7929"/>
      <c r="BV7929"/>
      <c r="BW7929"/>
      <c r="BX7929"/>
      <c r="BY7929"/>
      <c r="BZ7929"/>
      <c r="CA7929"/>
      <c r="CB7929"/>
      <c r="CC7929"/>
      <c r="CD7929"/>
      <c r="CE7929"/>
      <c r="CF7929"/>
      <c r="CG7929"/>
      <c r="CH7929"/>
      <c r="CI7929"/>
      <c r="CJ7929"/>
      <c r="CK7929"/>
      <c r="DZJ7929"/>
      <c r="DZK7929"/>
      <c r="DZL7929"/>
      <c r="DZM7929"/>
      <c r="DZN7929"/>
      <c r="DZO7929"/>
      <c r="DZP7929"/>
      <c r="DZQ7929"/>
      <c r="DZR7929"/>
      <c r="DZS7929"/>
      <c r="DZT7929"/>
      <c r="DZU7929"/>
      <c r="DZV7929"/>
      <c r="DZW7929"/>
      <c r="DZX7929"/>
      <c r="DZY7929"/>
      <c r="DZZ7929"/>
      <c r="EAA7929"/>
      <c r="EAB7929"/>
      <c r="EAC7929"/>
      <c r="EAD7929"/>
      <c r="EAE7929"/>
      <c r="EAF7929"/>
      <c r="EAG7929"/>
      <c r="EAH7929"/>
    </row>
    <row r="7930" spans="38:89 3390:3414" x14ac:dyDescent="0.3"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  <c r="BE7930"/>
      <c r="BF7930"/>
      <c r="BG7930"/>
      <c r="BH7930"/>
      <c r="BI7930"/>
      <c r="BJ7930"/>
      <c r="BK7930"/>
      <c r="BL7930"/>
      <c r="BM7930"/>
      <c r="BN7930"/>
      <c r="BO7930"/>
      <c r="BP7930"/>
      <c r="BQ7930"/>
      <c r="BR7930"/>
      <c r="BS7930"/>
      <c r="BT7930"/>
      <c r="BU7930"/>
      <c r="BV7930"/>
      <c r="BW7930"/>
      <c r="BX7930"/>
      <c r="BY7930"/>
      <c r="BZ7930"/>
      <c r="CA7930"/>
      <c r="CB7930"/>
      <c r="CC7930"/>
      <c r="CD7930"/>
      <c r="CE7930"/>
      <c r="CF7930"/>
      <c r="CG7930"/>
      <c r="CH7930"/>
      <c r="CI7930"/>
      <c r="CJ7930"/>
      <c r="CK7930"/>
      <c r="DZJ7930"/>
      <c r="DZK7930"/>
      <c r="DZL7930"/>
      <c r="DZM7930"/>
      <c r="DZN7930"/>
      <c r="DZO7930"/>
      <c r="DZP7930"/>
      <c r="DZQ7930"/>
      <c r="DZR7930"/>
      <c r="DZS7930"/>
      <c r="DZT7930"/>
      <c r="DZU7930"/>
      <c r="DZV7930"/>
      <c r="DZW7930"/>
      <c r="DZX7930"/>
      <c r="DZY7930"/>
      <c r="DZZ7930"/>
      <c r="EAA7930"/>
      <c r="EAB7930"/>
      <c r="EAC7930"/>
      <c r="EAD7930"/>
      <c r="EAE7930"/>
      <c r="EAF7930"/>
      <c r="EAG7930"/>
      <c r="EAH7930"/>
    </row>
    <row r="7931" spans="38:89 3390:3414" x14ac:dyDescent="0.3"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  <c r="BE7931"/>
      <c r="BF7931"/>
      <c r="BG7931"/>
      <c r="BH7931"/>
      <c r="BI7931"/>
      <c r="BJ7931"/>
      <c r="BK7931"/>
      <c r="BL7931"/>
      <c r="BM7931"/>
      <c r="BN7931"/>
      <c r="BO7931"/>
      <c r="BP7931"/>
      <c r="BQ7931"/>
      <c r="BR7931"/>
      <c r="BS7931"/>
      <c r="BT7931"/>
      <c r="BU7931"/>
      <c r="BV7931"/>
      <c r="BW7931"/>
      <c r="BX7931"/>
      <c r="BY7931"/>
      <c r="BZ7931"/>
      <c r="CA7931"/>
      <c r="CB7931"/>
      <c r="CC7931"/>
      <c r="CD7931"/>
      <c r="CE7931"/>
      <c r="CF7931"/>
      <c r="CG7931"/>
      <c r="CH7931"/>
      <c r="CI7931"/>
      <c r="CJ7931"/>
      <c r="CK7931"/>
      <c r="DZJ7931"/>
      <c r="DZK7931"/>
      <c r="DZL7931"/>
      <c r="DZM7931"/>
      <c r="DZN7931"/>
      <c r="DZO7931"/>
      <c r="DZP7931"/>
      <c r="DZQ7931"/>
      <c r="DZR7931"/>
      <c r="DZS7931"/>
      <c r="DZT7931"/>
      <c r="DZU7931"/>
      <c r="DZV7931"/>
      <c r="DZW7931"/>
      <c r="DZX7931"/>
      <c r="DZY7931"/>
      <c r="DZZ7931"/>
      <c r="EAA7931"/>
      <c r="EAB7931"/>
      <c r="EAC7931"/>
      <c r="EAD7931"/>
      <c r="EAE7931"/>
      <c r="EAF7931"/>
      <c r="EAG7931"/>
      <c r="EAH7931"/>
    </row>
    <row r="7932" spans="38:89 3390:3414" x14ac:dyDescent="0.3"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  <c r="BE7932"/>
      <c r="BF7932"/>
      <c r="BG7932"/>
      <c r="BH7932"/>
      <c r="BI7932"/>
      <c r="BJ7932"/>
      <c r="BK7932"/>
      <c r="BL7932"/>
      <c r="BM7932"/>
      <c r="BN7932"/>
      <c r="BO7932"/>
      <c r="BP7932"/>
      <c r="BQ7932"/>
      <c r="BR7932"/>
      <c r="BS7932"/>
      <c r="BT7932"/>
      <c r="BU7932"/>
      <c r="BV7932"/>
      <c r="BW7932"/>
      <c r="BX7932"/>
      <c r="BY7932"/>
      <c r="BZ7932"/>
      <c r="CA7932"/>
      <c r="CB7932"/>
      <c r="CC7932"/>
      <c r="CD7932"/>
      <c r="CE7932"/>
      <c r="CF7932"/>
      <c r="CG7932"/>
      <c r="CH7932"/>
      <c r="CI7932"/>
      <c r="CJ7932"/>
      <c r="CK7932"/>
      <c r="DZJ7932"/>
      <c r="DZK7932"/>
      <c r="DZL7932"/>
      <c r="DZM7932"/>
      <c r="DZN7932"/>
      <c r="DZO7932"/>
      <c r="DZP7932"/>
      <c r="DZQ7932"/>
      <c r="DZR7932"/>
      <c r="DZS7932"/>
      <c r="DZT7932"/>
      <c r="DZU7932"/>
      <c r="DZV7932"/>
      <c r="DZW7932"/>
      <c r="DZX7932"/>
      <c r="DZY7932"/>
      <c r="DZZ7932"/>
      <c r="EAA7932"/>
      <c r="EAB7932"/>
      <c r="EAC7932"/>
      <c r="EAD7932"/>
      <c r="EAE7932"/>
      <c r="EAF7932"/>
      <c r="EAG7932"/>
      <c r="EAH7932"/>
    </row>
    <row r="7933" spans="38:89 3390:3414" x14ac:dyDescent="0.3"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  <c r="BE7933"/>
      <c r="BF7933"/>
      <c r="BG7933"/>
      <c r="BH7933"/>
      <c r="BI7933"/>
      <c r="BJ7933"/>
      <c r="BK7933"/>
      <c r="BL7933"/>
      <c r="BM7933"/>
      <c r="BN7933"/>
      <c r="BO7933"/>
      <c r="BP7933"/>
      <c r="BQ7933"/>
      <c r="BR7933"/>
      <c r="BS7933"/>
      <c r="BT7933"/>
      <c r="BU7933"/>
      <c r="BV7933"/>
      <c r="BW7933"/>
      <c r="BX7933"/>
      <c r="BY7933"/>
      <c r="BZ7933"/>
      <c r="CA7933"/>
      <c r="CB7933"/>
      <c r="CC7933"/>
      <c r="CD7933"/>
      <c r="CE7933"/>
      <c r="CF7933"/>
      <c r="CG7933"/>
      <c r="CH7933"/>
      <c r="CI7933"/>
      <c r="CJ7933"/>
      <c r="CK7933"/>
      <c r="DZJ7933"/>
      <c r="DZK7933"/>
      <c r="DZL7933"/>
      <c r="DZM7933"/>
      <c r="DZN7933"/>
      <c r="DZO7933"/>
      <c r="DZP7933"/>
      <c r="DZQ7933"/>
      <c r="DZR7933"/>
      <c r="DZS7933"/>
      <c r="DZT7933"/>
      <c r="DZU7933"/>
      <c r="DZV7933"/>
      <c r="DZW7933"/>
      <c r="DZX7933"/>
      <c r="DZY7933"/>
      <c r="DZZ7933"/>
      <c r="EAA7933"/>
      <c r="EAB7933"/>
      <c r="EAC7933"/>
      <c r="EAD7933"/>
      <c r="EAE7933"/>
      <c r="EAF7933"/>
      <c r="EAG7933"/>
      <c r="EAH7933"/>
    </row>
    <row r="7934" spans="38:89 3390:3414" x14ac:dyDescent="0.3"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  <c r="BE7934"/>
      <c r="BF7934"/>
      <c r="BG7934"/>
      <c r="BH7934"/>
      <c r="BI7934"/>
      <c r="BJ7934"/>
      <c r="BK7934"/>
      <c r="BL7934"/>
      <c r="BM7934"/>
      <c r="BN7934"/>
      <c r="BO7934"/>
      <c r="BP7934"/>
      <c r="BQ7934"/>
      <c r="BR7934"/>
      <c r="BS7934"/>
      <c r="BT7934"/>
      <c r="BU7934"/>
      <c r="BV7934"/>
      <c r="BW7934"/>
      <c r="BX7934"/>
      <c r="BY7934"/>
      <c r="BZ7934"/>
      <c r="CA7934"/>
      <c r="CB7934"/>
      <c r="CC7934"/>
      <c r="CD7934"/>
      <c r="CE7934"/>
      <c r="CF7934"/>
      <c r="CG7934"/>
      <c r="CH7934"/>
      <c r="CI7934"/>
      <c r="CJ7934"/>
      <c r="CK7934"/>
      <c r="DZJ7934"/>
      <c r="DZK7934"/>
      <c r="DZL7934"/>
      <c r="DZM7934"/>
      <c r="DZN7934"/>
      <c r="DZO7934"/>
      <c r="DZP7934"/>
      <c r="DZQ7934"/>
      <c r="DZR7934"/>
      <c r="DZS7934"/>
      <c r="DZT7934"/>
      <c r="DZU7934"/>
      <c r="DZV7934"/>
      <c r="DZW7934"/>
      <c r="DZX7934"/>
      <c r="DZY7934"/>
      <c r="DZZ7934"/>
      <c r="EAA7934"/>
      <c r="EAB7934"/>
      <c r="EAC7934"/>
      <c r="EAD7934"/>
      <c r="EAE7934"/>
      <c r="EAF7934"/>
      <c r="EAG7934"/>
      <c r="EAH7934"/>
    </row>
    <row r="7935" spans="38:89 3390:3414" x14ac:dyDescent="0.3"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  <c r="BE7935"/>
      <c r="BF7935"/>
      <c r="BG7935"/>
      <c r="BH7935"/>
      <c r="BI7935"/>
      <c r="BJ7935"/>
      <c r="BK7935"/>
      <c r="BL7935"/>
      <c r="BM7935"/>
      <c r="BN7935"/>
      <c r="BO7935"/>
      <c r="BP7935"/>
      <c r="BQ7935"/>
      <c r="BR7935"/>
      <c r="BS7935"/>
      <c r="BT7935"/>
      <c r="BU7935"/>
      <c r="BV7935"/>
      <c r="BW7935"/>
      <c r="BX7935"/>
      <c r="BY7935"/>
      <c r="BZ7935"/>
      <c r="CA7935"/>
      <c r="CB7935"/>
      <c r="CC7935"/>
      <c r="CD7935"/>
      <c r="CE7935"/>
      <c r="CF7935"/>
      <c r="CG7935"/>
      <c r="CH7935"/>
      <c r="CI7935"/>
      <c r="CJ7935"/>
      <c r="CK7935"/>
      <c r="DZJ7935"/>
      <c r="DZK7935"/>
      <c r="DZL7935"/>
      <c r="DZM7935"/>
      <c r="DZN7935"/>
      <c r="DZO7935"/>
      <c r="DZP7935"/>
      <c r="DZQ7935"/>
      <c r="DZR7935"/>
      <c r="DZS7935"/>
      <c r="DZT7935"/>
      <c r="DZU7935"/>
      <c r="DZV7935"/>
      <c r="DZW7935"/>
      <c r="DZX7935"/>
      <c r="DZY7935"/>
      <c r="DZZ7935"/>
      <c r="EAA7935"/>
      <c r="EAB7935"/>
      <c r="EAC7935"/>
      <c r="EAD7935"/>
      <c r="EAE7935"/>
      <c r="EAF7935"/>
      <c r="EAG7935"/>
      <c r="EAH7935"/>
    </row>
    <row r="7936" spans="38:89 3390:3414" x14ac:dyDescent="0.3"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  <c r="BE7936"/>
      <c r="BF7936"/>
      <c r="BG7936"/>
      <c r="BH7936"/>
      <c r="BI7936"/>
      <c r="BJ7936"/>
      <c r="BK7936"/>
      <c r="BL7936"/>
      <c r="BM7936"/>
      <c r="BN7936"/>
      <c r="BO7936"/>
      <c r="BP7936"/>
      <c r="BQ7936"/>
      <c r="BR7936"/>
      <c r="BS7936"/>
      <c r="BT7936"/>
      <c r="BU7936"/>
      <c r="BV7936"/>
      <c r="BW7936"/>
      <c r="BX7936"/>
      <c r="BY7936"/>
      <c r="BZ7936"/>
      <c r="CA7936"/>
      <c r="CB7936"/>
      <c r="CC7936"/>
      <c r="CD7936"/>
      <c r="CE7936"/>
      <c r="CF7936"/>
      <c r="CG7936"/>
      <c r="CH7936"/>
      <c r="CI7936"/>
      <c r="CJ7936"/>
      <c r="CK7936"/>
      <c r="DZJ7936"/>
      <c r="DZK7936"/>
      <c r="DZL7936"/>
      <c r="DZM7936"/>
      <c r="DZN7936"/>
      <c r="DZO7936"/>
      <c r="DZP7936"/>
      <c r="DZQ7936"/>
      <c r="DZR7936"/>
      <c r="DZS7936"/>
      <c r="DZT7936"/>
      <c r="DZU7936"/>
      <c r="DZV7936"/>
      <c r="DZW7936"/>
      <c r="DZX7936"/>
      <c r="DZY7936"/>
      <c r="DZZ7936"/>
      <c r="EAA7936"/>
      <c r="EAB7936"/>
      <c r="EAC7936"/>
      <c r="EAD7936"/>
      <c r="EAE7936"/>
      <c r="EAF7936"/>
      <c r="EAG7936"/>
      <c r="EAH7936"/>
    </row>
    <row r="7937" spans="38:89 3390:3414" x14ac:dyDescent="0.3"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  <c r="BE7937"/>
      <c r="BF7937"/>
      <c r="BG7937"/>
      <c r="BH7937"/>
      <c r="BI7937"/>
      <c r="BJ7937"/>
      <c r="BK7937"/>
      <c r="BL7937"/>
      <c r="BM7937"/>
      <c r="BN7937"/>
      <c r="BO7937"/>
      <c r="BP7937"/>
      <c r="BQ7937"/>
      <c r="BR7937"/>
      <c r="BS7937"/>
      <c r="BT7937"/>
      <c r="BU7937"/>
      <c r="BV7937"/>
      <c r="BW7937"/>
      <c r="BX7937"/>
      <c r="BY7937"/>
      <c r="BZ7937"/>
      <c r="CA7937"/>
      <c r="CB7937"/>
      <c r="CC7937"/>
      <c r="CD7937"/>
      <c r="CE7937"/>
      <c r="CF7937"/>
      <c r="CG7937"/>
      <c r="CH7937"/>
      <c r="CI7937"/>
      <c r="CJ7937"/>
      <c r="CK7937"/>
      <c r="DZJ7937"/>
      <c r="DZK7937"/>
      <c r="DZL7937"/>
      <c r="DZM7937"/>
      <c r="DZN7937"/>
      <c r="DZO7937"/>
      <c r="DZP7937"/>
      <c r="DZQ7937"/>
      <c r="DZR7937"/>
      <c r="DZS7937"/>
      <c r="DZT7937"/>
      <c r="DZU7937"/>
      <c r="DZV7937"/>
      <c r="DZW7937"/>
      <c r="DZX7937"/>
      <c r="DZY7937"/>
      <c r="DZZ7937"/>
      <c r="EAA7937"/>
      <c r="EAB7937"/>
      <c r="EAC7937"/>
      <c r="EAD7937"/>
      <c r="EAE7937"/>
      <c r="EAF7937"/>
      <c r="EAG7937"/>
      <c r="EAH7937"/>
    </row>
    <row r="7938" spans="38:89 3390:3414" x14ac:dyDescent="0.3"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  <c r="BE7938"/>
      <c r="BF7938"/>
      <c r="BG7938"/>
      <c r="BH7938"/>
      <c r="BI7938"/>
      <c r="BJ7938"/>
      <c r="BK7938"/>
      <c r="BL7938"/>
      <c r="BM7938"/>
      <c r="BN7938"/>
      <c r="BO7938"/>
      <c r="BP7938"/>
      <c r="BQ7938"/>
      <c r="BR7938"/>
      <c r="BS7938"/>
      <c r="BT7938"/>
      <c r="BU7938"/>
      <c r="BV7938"/>
      <c r="BW7938"/>
      <c r="BX7938"/>
      <c r="BY7938"/>
      <c r="BZ7938"/>
      <c r="CA7938"/>
      <c r="CB7938"/>
      <c r="CC7938"/>
      <c r="CD7938"/>
      <c r="CE7938"/>
      <c r="CF7938"/>
      <c r="CG7938"/>
      <c r="CH7938"/>
      <c r="CI7938"/>
      <c r="CJ7938"/>
      <c r="CK7938"/>
      <c r="DZJ7938"/>
      <c r="DZK7938"/>
      <c r="DZL7938"/>
      <c r="DZM7938"/>
      <c r="DZN7938"/>
      <c r="DZO7938"/>
      <c r="DZP7938"/>
      <c r="DZQ7938"/>
      <c r="DZR7938"/>
      <c r="DZS7938"/>
      <c r="DZT7938"/>
      <c r="DZU7938"/>
      <c r="DZV7938"/>
      <c r="DZW7938"/>
      <c r="DZX7938"/>
      <c r="DZY7938"/>
      <c r="DZZ7938"/>
      <c r="EAA7938"/>
      <c r="EAB7938"/>
      <c r="EAC7938"/>
      <c r="EAD7938"/>
      <c r="EAE7938"/>
      <c r="EAF7938"/>
      <c r="EAG7938"/>
      <c r="EAH7938"/>
    </row>
    <row r="7939" spans="38:89 3390:3414" x14ac:dyDescent="0.3"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  <c r="BE7939"/>
      <c r="BF7939"/>
      <c r="BG7939"/>
      <c r="BH7939"/>
      <c r="BI7939"/>
      <c r="BJ7939"/>
      <c r="BK7939"/>
      <c r="BL7939"/>
      <c r="BM7939"/>
      <c r="BN7939"/>
      <c r="BO7939"/>
      <c r="BP7939"/>
      <c r="BQ7939"/>
      <c r="BR7939"/>
      <c r="BS7939"/>
      <c r="BT7939"/>
      <c r="BU7939"/>
      <c r="BV7939"/>
      <c r="BW7939"/>
      <c r="BX7939"/>
      <c r="BY7939"/>
      <c r="BZ7939"/>
      <c r="CA7939"/>
      <c r="CB7939"/>
      <c r="CC7939"/>
      <c r="CD7939"/>
      <c r="CE7939"/>
      <c r="CF7939"/>
      <c r="CG7939"/>
      <c r="CH7939"/>
      <c r="CI7939"/>
      <c r="CJ7939"/>
      <c r="CK7939"/>
      <c r="DZJ7939"/>
      <c r="DZK7939"/>
      <c r="DZL7939"/>
      <c r="DZM7939"/>
      <c r="DZN7939"/>
      <c r="DZO7939"/>
      <c r="DZP7939"/>
      <c r="DZQ7939"/>
      <c r="DZR7939"/>
      <c r="DZS7939"/>
      <c r="DZT7939"/>
      <c r="DZU7939"/>
      <c r="DZV7939"/>
      <c r="DZW7939"/>
      <c r="DZX7939"/>
      <c r="DZY7939"/>
      <c r="DZZ7939"/>
      <c r="EAA7939"/>
      <c r="EAB7939"/>
      <c r="EAC7939"/>
      <c r="EAD7939"/>
      <c r="EAE7939"/>
      <c r="EAF7939"/>
      <c r="EAG7939"/>
      <c r="EAH7939"/>
    </row>
    <row r="7940" spans="38:89 3390:3414" x14ac:dyDescent="0.3"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  <c r="BE7940"/>
      <c r="BF7940"/>
      <c r="BG7940"/>
      <c r="BH7940"/>
      <c r="BI7940"/>
      <c r="BJ7940"/>
      <c r="BK7940"/>
      <c r="BL7940"/>
      <c r="BM7940"/>
      <c r="BN7940"/>
      <c r="BO7940"/>
      <c r="BP7940"/>
      <c r="BQ7940"/>
      <c r="BR7940"/>
      <c r="BS7940"/>
      <c r="BT7940"/>
      <c r="BU7940"/>
      <c r="BV7940"/>
      <c r="BW7940"/>
      <c r="BX7940"/>
      <c r="BY7940"/>
      <c r="BZ7940"/>
      <c r="CA7940"/>
      <c r="CB7940"/>
      <c r="CC7940"/>
      <c r="CD7940"/>
      <c r="CE7940"/>
      <c r="CF7940"/>
      <c r="CG7940"/>
      <c r="CH7940"/>
      <c r="CI7940"/>
      <c r="CJ7940"/>
      <c r="CK7940"/>
      <c r="DZJ7940"/>
      <c r="DZK7940"/>
      <c r="DZL7940"/>
      <c r="DZM7940"/>
      <c r="DZN7940"/>
      <c r="DZO7940"/>
      <c r="DZP7940"/>
      <c r="DZQ7940"/>
      <c r="DZR7940"/>
      <c r="DZS7940"/>
      <c r="DZT7940"/>
      <c r="DZU7940"/>
      <c r="DZV7940"/>
      <c r="DZW7940"/>
      <c r="DZX7940"/>
      <c r="DZY7940"/>
      <c r="DZZ7940"/>
      <c r="EAA7940"/>
      <c r="EAB7940"/>
      <c r="EAC7940"/>
      <c r="EAD7940"/>
      <c r="EAE7940"/>
      <c r="EAF7940"/>
      <c r="EAG7940"/>
      <c r="EAH7940"/>
    </row>
    <row r="7941" spans="38:89 3390:3414" x14ac:dyDescent="0.3"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  <c r="BE7941"/>
      <c r="BF7941"/>
      <c r="BG7941"/>
      <c r="BH7941"/>
      <c r="BI7941"/>
      <c r="BJ7941"/>
      <c r="BK7941"/>
      <c r="BL7941"/>
      <c r="BM7941"/>
      <c r="BN7941"/>
      <c r="BO7941"/>
      <c r="BP7941"/>
      <c r="BQ7941"/>
      <c r="BR7941"/>
      <c r="BS7941"/>
      <c r="BT7941"/>
      <c r="BU7941"/>
      <c r="BV7941"/>
      <c r="BW7941"/>
      <c r="BX7941"/>
      <c r="BY7941"/>
      <c r="BZ7941"/>
      <c r="CA7941"/>
      <c r="CB7941"/>
      <c r="CC7941"/>
      <c r="CD7941"/>
      <c r="CE7941"/>
      <c r="CF7941"/>
      <c r="CG7941"/>
      <c r="CH7941"/>
      <c r="CI7941"/>
      <c r="CJ7941"/>
      <c r="CK7941"/>
      <c r="DZJ7941"/>
      <c r="DZK7941"/>
      <c r="DZL7941"/>
      <c r="DZM7941"/>
      <c r="DZN7941"/>
      <c r="DZO7941"/>
      <c r="DZP7941"/>
      <c r="DZQ7941"/>
      <c r="DZR7941"/>
      <c r="DZS7941"/>
      <c r="DZT7941"/>
      <c r="DZU7941"/>
      <c r="DZV7941"/>
      <c r="DZW7941"/>
      <c r="DZX7941"/>
      <c r="DZY7941"/>
      <c r="DZZ7941"/>
      <c r="EAA7941"/>
      <c r="EAB7941"/>
      <c r="EAC7941"/>
      <c r="EAD7941"/>
      <c r="EAE7941"/>
      <c r="EAF7941"/>
      <c r="EAG7941"/>
      <c r="EAH7941"/>
    </row>
    <row r="7942" spans="38:89 3390:3414" x14ac:dyDescent="0.3"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  <c r="BE7942"/>
      <c r="BF7942"/>
      <c r="BG7942"/>
      <c r="BH7942"/>
      <c r="BI7942"/>
      <c r="BJ7942"/>
      <c r="BK7942"/>
      <c r="BL7942"/>
      <c r="BM7942"/>
      <c r="BN7942"/>
      <c r="BO7942"/>
      <c r="BP7942"/>
      <c r="BQ7942"/>
      <c r="BR7942"/>
      <c r="BS7942"/>
      <c r="BT7942"/>
      <c r="BU7942"/>
      <c r="BV7942"/>
      <c r="BW7942"/>
      <c r="BX7942"/>
      <c r="BY7942"/>
      <c r="BZ7942"/>
      <c r="CA7942"/>
      <c r="CB7942"/>
      <c r="CC7942"/>
      <c r="CD7942"/>
      <c r="CE7942"/>
      <c r="CF7942"/>
      <c r="CG7942"/>
      <c r="CH7942"/>
      <c r="CI7942"/>
      <c r="CJ7942"/>
      <c r="CK7942"/>
      <c r="DZJ7942"/>
      <c r="DZK7942"/>
      <c r="DZL7942"/>
      <c r="DZM7942"/>
      <c r="DZN7942"/>
      <c r="DZO7942"/>
      <c r="DZP7942"/>
      <c r="DZQ7942"/>
      <c r="DZR7942"/>
      <c r="DZS7942"/>
      <c r="DZT7942"/>
      <c r="DZU7942"/>
      <c r="DZV7942"/>
      <c r="DZW7942"/>
      <c r="DZX7942"/>
      <c r="DZY7942"/>
      <c r="DZZ7942"/>
      <c r="EAA7942"/>
      <c r="EAB7942"/>
      <c r="EAC7942"/>
      <c r="EAD7942"/>
      <c r="EAE7942"/>
      <c r="EAF7942"/>
      <c r="EAG7942"/>
      <c r="EAH7942"/>
    </row>
    <row r="7943" spans="38:89 3390:3414" x14ac:dyDescent="0.3"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  <c r="BE7943"/>
      <c r="BF7943"/>
      <c r="BG7943"/>
      <c r="BH7943"/>
      <c r="BI7943"/>
      <c r="BJ7943"/>
      <c r="BK7943"/>
      <c r="BL7943"/>
      <c r="BM7943"/>
      <c r="BN7943"/>
      <c r="BO7943"/>
      <c r="BP7943"/>
      <c r="BQ7943"/>
      <c r="BR7943"/>
      <c r="BS7943"/>
      <c r="BT7943"/>
      <c r="BU7943"/>
      <c r="BV7943"/>
      <c r="BW7943"/>
      <c r="BX7943"/>
      <c r="BY7943"/>
      <c r="BZ7943"/>
      <c r="CA7943"/>
      <c r="CB7943"/>
      <c r="CC7943"/>
      <c r="CD7943"/>
      <c r="CE7943"/>
      <c r="CF7943"/>
      <c r="CG7943"/>
      <c r="CH7943"/>
      <c r="CI7943"/>
      <c r="CJ7943"/>
      <c r="CK7943"/>
      <c r="DZJ7943"/>
      <c r="DZK7943"/>
      <c r="DZL7943"/>
      <c r="DZM7943"/>
      <c r="DZN7943"/>
      <c r="DZO7943"/>
      <c r="DZP7943"/>
      <c r="DZQ7943"/>
      <c r="DZR7943"/>
      <c r="DZS7943"/>
      <c r="DZT7943"/>
      <c r="DZU7943"/>
      <c r="DZV7943"/>
      <c r="DZW7943"/>
      <c r="DZX7943"/>
      <c r="DZY7943"/>
      <c r="DZZ7943"/>
      <c r="EAA7943"/>
      <c r="EAB7943"/>
      <c r="EAC7943"/>
      <c r="EAD7943"/>
      <c r="EAE7943"/>
      <c r="EAF7943"/>
      <c r="EAG7943"/>
      <c r="EAH7943"/>
    </row>
    <row r="7944" spans="38:89 3390:3414" x14ac:dyDescent="0.3"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  <c r="BE7944"/>
      <c r="BF7944"/>
      <c r="BG7944"/>
      <c r="BH7944"/>
      <c r="BI7944"/>
      <c r="BJ7944"/>
      <c r="BK7944"/>
      <c r="BL7944"/>
      <c r="BM7944"/>
      <c r="BN7944"/>
      <c r="BO7944"/>
      <c r="BP7944"/>
      <c r="BQ7944"/>
      <c r="BR7944"/>
      <c r="BS7944"/>
      <c r="BT7944"/>
      <c r="BU7944"/>
      <c r="BV7944"/>
      <c r="BW7944"/>
      <c r="BX7944"/>
      <c r="BY7944"/>
      <c r="BZ7944"/>
      <c r="CA7944"/>
      <c r="CB7944"/>
      <c r="CC7944"/>
      <c r="CD7944"/>
      <c r="CE7944"/>
      <c r="CF7944"/>
      <c r="CG7944"/>
      <c r="CH7944"/>
      <c r="CI7944"/>
      <c r="CJ7944"/>
      <c r="CK7944"/>
      <c r="DZJ7944"/>
      <c r="DZK7944"/>
      <c r="DZL7944"/>
      <c r="DZM7944"/>
      <c r="DZN7944"/>
      <c r="DZO7944"/>
      <c r="DZP7944"/>
      <c r="DZQ7944"/>
      <c r="DZR7944"/>
      <c r="DZS7944"/>
      <c r="DZT7944"/>
      <c r="DZU7944"/>
      <c r="DZV7944"/>
      <c r="DZW7944"/>
      <c r="DZX7944"/>
      <c r="DZY7944"/>
      <c r="DZZ7944"/>
      <c r="EAA7944"/>
      <c r="EAB7944"/>
      <c r="EAC7944"/>
      <c r="EAD7944"/>
      <c r="EAE7944"/>
      <c r="EAF7944"/>
      <c r="EAG7944"/>
      <c r="EAH7944"/>
    </row>
    <row r="7945" spans="38:89 3390:3414" x14ac:dyDescent="0.3"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  <c r="BE7945"/>
      <c r="BF7945"/>
      <c r="BG7945"/>
      <c r="BH7945"/>
      <c r="BI7945"/>
      <c r="BJ7945"/>
      <c r="BK7945"/>
      <c r="BL7945"/>
      <c r="BM7945"/>
      <c r="BN7945"/>
      <c r="BO7945"/>
      <c r="BP7945"/>
      <c r="BQ7945"/>
      <c r="BR7945"/>
      <c r="BS7945"/>
      <c r="BT7945"/>
      <c r="BU7945"/>
      <c r="BV7945"/>
      <c r="BW7945"/>
      <c r="BX7945"/>
      <c r="BY7945"/>
      <c r="BZ7945"/>
      <c r="CA7945"/>
      <c r="CB7945"/>
      <c r="CC7945"/>
      <c r="CD7945"/>
      <c r="CE7945"/>
      <c r="CF7945"/>
      <c r="CG7945"/>
      <c r="CH7945"/>
      <c r="CI7945"/>
      <c r="CJ7945"/>
      <c r="CK7945"/>
      <c r="DZJ7945"/>
      <c r="DZK7945"/>
      <c r="DZL7945"/>
      <c r="DZM7945"/>
      <c r="DZN7945"/>
      <c r="DZO7945"/>
      <c r="DZP7945"/>
      <c r="DZQ7945"/>
      <c r="DZR7945"/>
      <c r="DZS7945"/>
      <c r="DZT7945"/>
      <c r="DZU7945"/>
      <c r="DZV7945"/>
      <c r="DZW7945"/>
      <c r="DZX7945"/>
      <c r="DZY7945"/>
      <c r="DZZ7945"/>
      <c r="EAA7945"/>
      <c r="EAB7945"/>
      <c r="EAC7945"/>
      <c r="EAD7945"/>
      <c r="EAE7945"/>
      <c r="EAF7945"/>
      <c r="EAG7945"/>
      <c r="EAH7945"/>
    </row>
    <row r="7946" spans="38:89 3390:3414" x14ac:dyDescent="0.3"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  <c r="BE7946"/>
      <c r="BF7946"/>
      <c r="BG7946"/>
      <c r="BH7946"/>
      <c r="BI7946"/>
      <c r="BJ7946"/>
      <c r="BK7946"/>
      <c r="BL7946"/>
      <c r="BM7946"/>
      <c r="BN7946"/>
      <c r="BO7946"/>
      <c r="BP7946"/>
      <c r="BQ7946"/>
      <c r="BR7946"/>
      <c r="BS7946"/>
      <c r="BT7946"/>
      <c r="BU7946"/>
      <c r="BV7946"/>
      <c r="BW7946"/>
      <c r="BX7946"/>
      <c r="BY7946"/>
      <c r="BZ7946"/>
      <c r="CA7946"/>
      <c r="CB7946"/>
      <c r="CC7946"/>
      <c r="CD7946"/>
      <c r="CE7946"/>
      <c r="CF7946"/>
      <c r="CG7946"/>
      <c r="CH7946"/>
      <c r="CI7946"/>
      <c r="CJ7946"/>
      <c r="CK7946"/>
      <c r="DZJ7946"/>
      <c r="DZK7946"/>
      <c r="DZL7946"/>
      <c r="DZM7946"/>
      <c r="DZN7946"/>
      <c r="DZO7946"/>
      <c r="DZP7946"/>
      <c r="DZQ7946"/>
      <c r="DZR7946"/>
      <c r="DZS7946"/>
      <c r="DZT7946"/>
      <c r="DZU7946"/>
      <c r="DZV7946"/>
      <c r="DZW7946"/>
      <c r="DZX7946"/>
      <c r="DZY7946"/>
      <c r="DZZ7946"/>
      <c r="EAA7946"/>
      <c r="EAB7946"/>
      <c r="EAC7946"/>
      <c r="EAD7946"/>
      <c r="EAE7946"/>
      <c r="EAF7946"/>
      <c r="EAG7946"/>
      <c r="EAH7946"/>
    </row>
    <row r="7947" spans="38:89 3390:3414" x14ac:dyDescent="0.3"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  <c r="BE7947"/>
      <c r="BF7947"/>
      <c r="BG7947"/>
      <c r="BH7947"/>
      <c r="BI7947"/>
      <c r="BJ7947"/>
      <c r="BK7947"/>
      <c r="BL7947"/>
      <c r="BM7947"/>
      <c r="BN7947"/>
      <c r="BO7947"/>
      <c r="BP7947"/>
      <c r="BQ7947"/>
      <c r="BR7947"/>
      <c r="BS7947"/>
      <c r="BT7947"/>
      <c r="BU7947"/>
      <c r="BV7947"/>
      <c r="BW7947"/>
      <c r="BX7947"/>
      <c r="BY7947"/>
      <c r="BZ7947"/>
      <c r="CA7947"/>
      <c r="CB7947"/>
      <c r="CC7947"/>
      <c r="CD7947"/>
      <c r="CE7947"/>
      <c r="CF7947"/>
      <c r="CG7947"/>
      <c r="CH7947"/>
      <c r="CI7947"/>
      <c r="CJ7947"/>
      <c r="CK7947"/>
      <c r="DZJ7947"/>
      <c r="DZK7947"/>
      <c r="DZL7947"/>
      <c r="DZM7947"/>
      <c r="DZN7947"/>
      <c r="DZO7947"/>
      <c r="DZP7947"/>
      <c r="DZQ7947"/>
      <c r="DZR7947"/>
      <c r="DZS7947"/>
      <c r="DZT7947"/>
      <c r="DZU7947"/>
      <c r="DZV7947"/>
      <c r="DZW7947"/>
      <c r="DZX7947"/>
      <c r="DZY7947"/>
      <c r="DZZ7947"/>
      <c r="EAA7947"/>
      <c r="EAB7947"/>
      <c r="EAC7947"/>
      <c r="EAD7947"/>
      <c r="EAE7947"/>
      <c r="EAF7947"/>
      <c r="EAG7947"/>
      <c r="EAH7947"/>
    </row>
    <row r="7948" spans="38:89 3390:3414" x14ac:dyDescent="0.3"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  <c r="BE7948"/>
      <c r="BF7948"/>
      <c r="BG7948"/>
      <c r="BH7948"/>
      <c r="BI7948"/>
      <c r="BJ7948"/>
      <c r="BK7948"/>
      <c r="BL7948"/>
      <c r="BM7948"/>
      <c r="BN7948"/>
      <c r="BO7948"/>
      <c r="BP7948"/>
      <c r="BQ7948"/>
      <c r="BR7948"/>
      <c r="BS7948"/>
      <c r="BT7948"/>
      <c r="BU7948"/>
      <c r="BV7948"/>
      <c r="BW7948"/>
      <c r="BX7948"/>
      <c r="BY7948"/>
      <c r="BZ7948"/>
      <c r="CA7948"/>
      <c r="CB7948"/>
      <c r="CC7948"/>
      <c r="CD7948"/>
      <c r="CE7948"/>
      <c r="CF7948"/>
      <c r="CG7948"/>
      <c r="CH7948"/>
      <c r="CI7948"/>
      <c r="CJ7948"/>
      <c r="CK7948"/>
      <c r="DZJ7948"/>
      <c r="DZK7948"/>
      <c r="DZL7948"/>
      <c r="DZM7948"/>
      <c r="DZN7948"/>
      <c r="DZO7948"/>
      <c r="DZP7948"/>
      <c r="DZQ7948"/>
      <c r="DZR7948"/>
      <c r="DZS7948"/>
      <c r="DZT7948"/>
      <c r="DZU7948"/>
      <c r="DZV7948"/>
      <c r="DZW7948"/>
      <c r="DZX7948"/>
      <c r="DZY7948"/>
      <c r="DZZ7948"/>
      <c r="EAA7948"/>
      <c r="EAB7948"/>
      <c r="EAC7948"/>
      <c r="EAD7948"/>
      <c r="EAE7948"/>
      <c r="EAF7948"/>
      <c r="EAG7948"/>
      <c r="EAH7948"/>
    </row>
    <row r="7949" spans="38:89 3390:3414" x14ac:dyDescent="0.3"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  <c r="BE7949"/>
      <c r="BF7949"/>
      <c r="BG7949"/>
      <c r="BH7949"/>
      <c r="BI7949"/>
      <c r="BJ7949"/>
      <c r="BK7949"/>
      <c r="BL7949"/>
      <c r="BM7949"/>
      <c r="BN7949"/>
      <c r="BO7949"/>
      <c r="BP7949"/>
      <c r="BQ7949"/>
      <c r="BR7949"/>
      <c r="BS7949"/>
      <c r="BT7949"/>
      <c r="BU7949"/>
      <c r="BV7949"/>
      <c r="BW7949"/>
      <c r="BX7949"/>
      <c r="BY7949"/>
      <c r="BZ7949"/>
      <c r="CA7949"/>
      <c r="CB7949"/>
      <c r="CC7949"/>
      <c r="CD7949"/>
      <c r="CE7949"/>
      <c r="CF7949"/>
      <c r="CG7949"/>
      <c r="CH7949"/>
      <c r="CI7949"/>
      <c r="CJ7949"/>
      <c r="CK7949"/>
      <c r="DZJ7949"/>
      <c r="DZK7949"/>
      <c r="DZL7949"/>
      <c r="DZM7949"/>
      <c r="DZN7949"/>
      <c r="DZO7949"/>
      <c r="DZP7949"/>
      <c r="DZQ7949"/>
      <c r="DZR7949"/>
      <c r="DZS7949"/>
      <c r="DZT7949"/>
      <c r="DZU7949"/>
      <c r="DZV7949"/>
      <c r="DZW7949"/>
      <c r="DZX7949"/>
      <c r="DZY7949"/>
      <c r="DZZ7949"/>
      <c r="EAA7949"/>
      <c r="EAB7949"/>
      <c r="EAC7949"/>
      <c r="EAD7949"/>
      <c r="EAE7949"/>
      <c r="EAF7949"/>
      <c r="EAG7949"/>
      <c r="EAH7949"/>
    </row>
    <row r="7950" spans="38:89 3390:3414" x14ac:dyDescent="0.3"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  <c r="BE7950"/>
      <c r="BF7950"/>
      <c r="BG7950"/>
      <c r="BH7950"/>
      <c r="BI7950"/>
      <c r="BJ7950"/>
      <c r="BK7950"/>
      <c r="BL7950"/>
      <c r="BM7950"/>
      <c r="BN7950"/>
      <c r="BO7950"/>
      <c r="BP7950"/>
      <c r="BQ7950"/>
      <c r="BR7950"/>
      <c r="BS7950"/>
      <c r="BT7950"/>
      <c r="BU7950"/>
      <c r="BV7950"/>
      <c r="BW7950"/>
      <c r="BX7950"/>
      <c r="BY7950"/>
      <c r="BZ7950"/>
      <c r="CA7950"/>
      <c r="CB7950"/>
      <c r="CC7950"/>
      <c r="CD7950"/>
      <c r="CE7950"/>
      <c r="CF7950"/>
      <c r="CG7950"/>
      <c r="CH7950"/>
      <c r="CI7950"/>
      <c r="CJ7950"/>
      <c r="CK7950"/>
      <c r="DZJ7950"/>
      <c r="DZK7950"/>
      <c r="DZL7950"/>
      <c r="DZM7950"/>
      <c r="DZN7950"/>
      <c r="DZO7950"/>
      <c r="DZP7950"/>
      <c r="DZQ7950"/>
      <c r="DZR7950"/>
      <c r="DZS7950"/>
      <c r="DZT7950"/>
      <c r="DZU7950"/>
      <c r="DZV7950"/>
      <c r="DZW7950"/>
      <c r="DZX7950"/>
      <c r="DZY7950"/>
      <c r="DZZ7950"/>
      <c r="EAA7950"/>
      <c r="EAB7950"/>
      <c r="EAC7950"/>
      <c r="EAD7950"/>
      <c r="EAE7950"/>
      <c r="EAF7950"/>
      <c r="EAG7950"/>
      <c r="EAH7950"/>
    </row>
    <row r="7951" spans="38:89 3390:3414" x14ac:dyDescent="0.3"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  <c r="BE7951"/>
      <c r="BF7951"/>
      <c r="BG7951"/>
      <c r="BH7951"/>
      <c r="BI7951"/>
      <c r="BJ7951"/>
      <c r="BK7951"/>
      <c r="BL7951"/>
      <c r="BM7951"/>
      <c r="BN7951"/>
      <c r="BO7951"/>
      <c r="BP7951"/>
      <c r="BQ7951"/>
      <c r="BR7951"/>
      <c r="BS7951"/>
      <c r="BT7951"/>
      <c r="BU7951"/>
      <c r="BV7951"/>
      <c r="BW7951"/>
      <c r="BX7951"/>
      <c r="BY7951"/>
      <c r="BZ7951"/>
      <c r="CA7951"/>
      <c r="CB7951"/>
      <c r="CC7951"/>
      <c r="CD7951"/>
      <c r="CE7951"/>
      <c r="CF7951"/>
      <c r="CG7951"/>
      <c r="CH7951"/>
      <c r="CI7951"/>
      <c r="CJ7951"/>
      <c r="CK7951"/>
      <c r="DZJ7951"/>
      <c r="DZK7951"/>
      <c r="DZL7951"/>
      <c r="DZM7951"/>
      <c r="DZN7951"/>
      <c r="DZO7951"/>
      <c r="DZP7951"/>
      <c r="DZQ7951"/>
      <c r="DZR7951"/>
      <c r="DZS7951"/>
      <c r="DZT7951"/>
      <c r="DZU7951"/>
      <c r="DZV7951"/>
      <c r="DZW7951"/>
      <c r="DZX7951"/>
      <c r="DZY7951"/>
      <c r="DZZ7951"/>
      <c r="EAA7951"/>
      <c r="EAB7951"/>
      <c r="EAC7951"/>
      <c r="EAD7951"/>
      <c r="EAE7951"/>
      <c r="EAF7951"/>
      <c r="EAG7951"/>
      <c r="EAH7951"/>
    </row>
    <row r="7952" spans="38:89 3390:3414" x14ac:dyDescent="0.3"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  <c r="BE7952"/>
      <c r="BF7952"/>
      <c r="BG7952"/>
      <c r="BH7952"/>
      <c r="BI7952"/>
      <c r="BJ7952"/>
      <c r="BK7952"/>
      <c r="BL7952"/>
      <c r="BM7952"/>
      <c r="BN7952"/>
      <c r="BO7952"/>
      <c r="BP7952"/>
      <c r="BQ7952"/>
      <c r="BR7952"/>
      <c r="BS7952"/>
      <c r="BT7952"/>
      <c r="BU7952"/>
      <c r="BV7952"/>
      <c r="BW7952"/>
      <c r="BX7952"/>
      <c r="BY7952"/>
      <c r="BZ7952"/>
      <c r="CA7952"/>
      <c r="CB7952"/>
      <c r="CC7952"/>
      <c r="CD7952"/>
      <c r="CE7952"/>
      <c r="CF7952"/>
      <c r="CG7952"/>
      <c r="CH7952"/>
      <c r="CI7952"/>
      <c r="CJ7952"/>
      <c r="CK7952"/>
      <c r="DZJ7952"/>
      <c r="DZK7952"/>
      <c r="DZL7952"/>
      <c r="DZM7952"/>
      <c r="DZN7952"/>
      <c r="DZO7952"/>
      <c r="DZP7952"/>
      <c r="DZQ7952"/>
      <c r="DZR7952"/>
      <c r="DZS7952"/>
      <c r="DZT7952"/>
      <c r="DZU7952"/>
      <c r="DZV7952"/>
      <c r="DZW7952"/>
      <c r="DZX7952"/>
      <c r="DZY7952"/>
      <c r="DZZ7952"/>
      <c r="EAA7952"/>
      <c r="EAB7952"/>
      <c r="EAC7952"/>
      <c r="EAD7952"/>
      <c r="EAE7952"/>
      <c r="EAF7952"/>
      <c r="EAG7952"/>
      <c r="EAH7952"/>
    </row>
    <row r="7953" spans="38:89 3390:3414" x14ac:dyDescent="0.3"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  <c r="BE7953"/>
      <c r="BF7953"/>
      <c r="BG7953"/>
      <c r="BH7953"/>
      <c r="BI7953"/>
      <c r="BJ7953"/>
      <c r="BK7953"/>
      <c r="BL7953"/>
      <c r="BM7953"/>
      <c r="BN7953"/>
      <c r="BO7953"/>
      <c r="BP7953"/>
      <c r="BQ7953"/>
      <c r="BR7953"/>
      <c r="BS7953"/>
      <c r="BT7953"/>
      <c r="BU7953"/>
      <c r="BV7953"/>
      <c r="BW7953"/>
      <c r="BX7953"/>
      <c r="BY7953"/>
      <c r="BZ7953"/>
      <c r="CA7953"/>
      <c r="CB7953"/>
      <c r="CC7953"/>
      <c r="CD7953"/>
      <c r="CE7953"/>
      <c r="CF7953"/>
      <c r="CG7953"/>
      <c r="CH7953"/>
      <c r="CI7953"/>
      <c r="CJ7953"/>
      <c r="CK7953"/>
      <c r="DZJ7953"/>
      <c r="DZK7953"/>
      <c r="DZL7953"/>
      <c r="DZM7953"/>
      <c r="DZN7953"/>
      <c r="DZO7953"/>
      <c r="DZP7953"/>
      <c r="DZQ7953"/>
      <c r="DZR7953"/>
      <c r="DZS7953"/>
      <c r="DZT7953"/>
      <c r="DZU7953"/>
      <c r="DZV7953"/>
      <c r="DZW7953"/>
      <c r="DZX7953"/>
      <c r="DZY7953"/>
      <c r="DZZ7953"/>
      <c r="EAA7953"/>
      <c r="EAB7953"/>
      <c r="EAC7953"/>
      <c r="EAD7953"/>
      <c r="EAE7953"/>
      <c r="EAF7953"/>
      <c r="EAG7953"/>
      <c r="EAH7953"/>
    </row>
    <row r="7954" spans="38:89 3390:3414" x14ac:dyDescent="0.3"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  <c r="BE7954"/>
      <c r="BF7954"/>
      <c r="BG7954"/>
      <c r="BH7954"/>
      <c r="BI7954"/>
      <c r="BJ7954"/>
      <c r="BK7954"/>
      <c r="BL7954"/>
      <c r="BM7954"/>
      <c r="BN7954"/>
      <c r="BO7954"/>
      <c r="BP7954"/>
      <c r="BQ7954"/>
      <c r="BR7954"/>
      <c r="BS7954"/>
      <c r="BT7954"/>
      <c r="BU7954"/>
      <c r="BV7954"/>
      <c r="BW7954"/>
      <c r="BX7954"/>
      <c r="BY7954"/>
      <c r="BZ7954"/>
      <c r="CA7954"/>
      <c r="CB7954"/>
      <c r="CC7954"/>
      <c r="CD7954"/>
      <c r="CE7954"/>
      <c r="CF7954"/>
      <c r="CG7954"/>
      <c r="CH7954"/>
      <c r="CI7954"/>
      <c r="CJ7954"/>
      <c r="CK7954"/>
      <c r="DZJ7954"/>
      <c r="DZK7954"/>
      <c r="DZL7954"/>
      <c r="DZM7954"/>
      <c r="DZN7954"/>
      <c r="DZO7954"/>
      <c r="DZP7954"/>
      <c r="DZQ7954"/>
      <c r="DZR7954"/>
      <c r="DZS7954"/>
      <c r="DZT7954"/>
      <c r="DZU7954"/>
      <c r="DZV7954"/>
      <c r="DZW7954"/>
      <c r="DZX7954"/>
      <c r="DZY7954"/>
      <c r="DZZ7954"/>
      <c r="EAA7954"/>
      <c r="EAB7954"/>
      <c r="EAC7954"/>
      <c r="EAD7954"/>
      <c r="EAE7954"/>
      <c r="EAF7954"/>
      <c r="EAG7954"/>
      <c r="EAH7954"/>
    </row>
    <row r="7955" spans="38:89 3390:3414" x14ac:dyDescent="0.3"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  <c r="BE7955"/>
      <c r="BF7955"/>
      <c r="BG7955"/>
      <c r="BH7955"/>
      <c r="BI7955"/>
      <c r="BJ7955"/>
      <c r="BK7955"/>
      <c r="BL7955"/>
      <c r="BM7955"/>
      <c r="BN7955"/>
      <c r="BO7955"/>
      <c r="BP7955"/>
      <c r="BQ7955"/>
      <c r="BR7955"/>
      <c r="BS7955"/>
      <c r="BT7955"/>
      <c r="BU7955"/>
      <c r="BV7955"/>
      <c r="BW7955"/>
      <c r="BX7955"/>
      <c r="BY7955"/>
      <c r="BZ7955"/>
      <c r="CA7955"/>
      <c r="CB7955"/>
      <c r="CC7955"/>
      <c r="CD7955"/>
      <c r="CE7955"/>
      <c r="CF7955"/>
      <c r="CG7955"/>
      <c r="CH7955"/>
      <c r="CI7955"/>
      <c r="CJ7955"/>
      <c r="CK7955"/>
      <c r="DZJ7955"/>
      <c r="DZK7955"/>
      <c r="DZL7955"/>
      <c r="DZM7955"/>
      <c r="DZN7955"/>
      <c r="DZO7955"/>
      <c r="DZP7955"/>
      <c r="DZQ7955"/>
      <c r="DZR7955"/>
      <c r="DZS7955"/>
      <c r="DZT7955"/>
      <c r="DZU7955"/>
      <c r="DZV7955"/>
      <c r="DZW7955"/>
      <c r="DZX7955"/>
      <c r="DZY7955"/>
      <c r="DZZ7955"/>
      <c r="EAA7955"/>
      <c r="EAB7955"/>
      <c r="EAC7955"/>
      <c r="EAD7955"/>
      <c r="EAE7955"/>
      <c r="EAF7955"/>
      <c r="EAG7955"/>
      <c r="EAH7955"/>
    </row>
    <row r="7956" spans="38:89 3390:3414" x14ac:dyDescent="0.3"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  <c r="BE7956"/>
      <c r="BF7956"/>
      <c r="BG7956"/>
      <c r="BH7956"/>
      <c r="BI7956"/>
      <c r="BJ7956"/>
      <c r="BK7956"/>
      <c r="BL7956"/>
      <c r="BM7956"/>
      <c r="BN7956"/>
      <c r="BO7956"/>
      <c r="BP7956"/>
      <c r="BQ7956"/>
      <c r="BR7956"/>
      <c r="BS7956"/>
      <c r="BT7956"/>
      <c r="BU7956"/>
      <c r="BV7956"/>
      <c r="BW7956"/>
      <c r="BX7956"/>
      <c r="BY7956"/>
      <c r="BZ7956"/>
      <c r="CA7956"/>
      <c r="CB7956"/>
      <c r="CC7956"/>
      <c r="CD7956"/>
      <c r="CE7956"/>
      <c r="CF7956"/>
      <c r="CG7956"/>
      <c r="CH7956"/>
      <c r="CI7956"/>
      <c r="CJ7956"/>
      <c r="CK7956"/>
      <c r="DZJ7956"/>
      <c r="DZK7956"/>
      <c r="DZL7956"/>
      <c r="DZM7956"/>
      <c r="DZN7956"/>
      <c r="DZO7956"/>
      <c r="DZP7956"/>
      <c r="DZQ7956"/>
      <c r="DZR7956"/>
      <c r="DZS7956"/>
      <c r="DZT7956"/>
      <c r="DZU7956"/>
      <c r="DZV7956"/>
      <c r="DZW7956"/>
      <c r="DZX7956"/>
      <c r="DZY7956"/>
      <c r="DZZ7956"/>
      <c r="EAA7956"/>
      <c r="EAB7956"/>
      <c r="EAC7956"/>
      <c r="EAD7956"/>
      <c r="EAE7956"/>
      <c r="EAF7956"/>
      <c r="EAG7956"/>
      <c r="EAH7956"/>
    </row>
    <row r="7957" spans="38:89 3390:3414" x14ac:dyDescent="0.3"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  <c r="BE7957"/>
      <c r="BF7957"/>
      <c r="BG7957"/>
      <c r="BH7957"/>
      <c r="BI7957"/>
      <c r="BJ7957"/>
      <c r="BK7957"/>
      <c r="BL7957"/>
      <c r="BM7957"/>
      <c r="BN7957"/>
      <c r="BO7957"/>
      <c r="BP7957"/>
      <c r="BQ7957"/>
      <c r="BR7957"/>
      <c r="BS7957"/>
      <c r="BT7957"/>
      <c r="BU7957"/>
      <c r="BV7957"/>
      <c r="BW7957"/>
      <c r="BX7957"/>
      <c r="BY7957"/>
      <c r="BZ7957"/>
      <c r="CA7957"/>
      <c r="CB7957"/>
      <c r="CC7957"/>
      <c r="CD7957"/>
      <c r="CE7957"/>
      <c r="CF7957"/>
      <c r="CG7957"/>
      <c r="CH7957"/>
      <c r="CI7957"/>
      <c r="CJ7957"/>
      <c r="CK7957"/>
      <c r="DZJ7957"/>
      <c r="DZK7957"/>
      <c r="DZL7957"/>
      <c r="DZM7957"/>
      <c r="DZN7957"/>
      <c r="DZO7957"/>
      <c r="DZP7957"/>
      <c r="DZQ7957"/>
      <c r="DZR7957"/>
      <c r="DZS7957"/>
      <c r="DZT7957"/>
      <c r="DZU7957"/>
      <c r="DZV7957"/>
      <c r="DZW7957"/>
      <c r="DZX7957"/>
      <c r="DZY7957"/>
      <c r="DZZ7957"/>
      <c r="EAA7957"/>
      <c r="EAB7957"/>
      <c r="EAC7957"/>
      <c r="EAD7957"/>
      <c r="EAE7957"/>
      <c r="EAF7957"/>
      <c r="EAG7957"/>
      <c r="EAH7957"/>
    </row>
    <row r="7958" spans="38:89 3390:3414" x14ac:dyDescent="0.3"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  <c r="BE7958"/>
      <c r="BF7958"/>
      <c r="BG7958"/>
      <c r="BH7958"/>
      <c r="BI7958"/>
      <c r="BJ7958"/>
      <c r="BK7958"/>
      <c r="BL7958"/>
      <c r="BM7958"/>
      <c r="BN7958"/>
      <c r="BO7958"/>
      <c r="BP7958"/>
      <c r="BQ7958"/>
      <c r="BR7958"/>
      <c r="BS7958"/>
      <c r="BT7958"/>
      <c r="BU7958"/>
      <c r="BV7958"/>
      <c r="BW7958"/>
      <c r="BX7958"/>
      <c r="BY7958"/>
      <c r="BZ7958"/>
      <c r="CA7958"/>
      <c r="CB7958"/>
      <c r="CC7958"/>
      <c r="CD7958"/>
      <c r="CE7958"/>
      <c r="CF7958"/>
      <c r="CG7958"/>
      <c r="CH7958"/>
      <c r="CI7958"/>
      <c r="CJ7958"/>
      <c r="CK7958"/>
      <c r="DZJ7958"/>
      <c r="DZK7958"/>
      <c r="DZL7958"/>
      <c r="DZM7958"/>
      <c r="DZN7958"/>
      <c r="DZO7958"/>
      <c r="DZP7958"/>
      <c r="DZQ7958"/>
      <c r="DZR7958"/>
      <c r="DZS7958"/>
      <c r="DZT7958"/>
      <c r="DZU7958"/>
      <c r="DZV7958"/>
      <c r="DZW7958"/>
      <c r="DZX7958"/>
      <c r="DZY7958"/>
      <c r="DZZ7958"/>
      <c r="EAA7958"/>
      <c r="EAB7958"/>
      <c r="EAC7958"/>
      <c r="EAD7958"/>
      <c r="EAE7958"/>
      <c r="EAF7958"/>
      <c r="EAG7958"/>
      <c r="EAH7958"/>
    </row>
    <row r="7959" spans="38:89 3390:3414" x14ac:dyDescent="0.3"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  <c r="BE7959"/>
      <c r="BF7959"/>
      <c r="BG7959"/>
      <c r="BH7959"/>
      <c r="BI7959"/>
      <c r="BJ7959"/>
      <c r="BK7959"/>
      <c r="BL7959"/>
      <c r="BM7959"/>
      <c r="BN7959"/>
      <c r="BO7959"/>
      <c r="BP7959"/>
      <c r="BQ7959"/>
      <c r="BR7959"/>
      <c r="BS7959"/>
      <c r="BT7959"/>
      <c r="BU7959"/>
      <c r="BV7959"/>
      <c r="BW7959"/>
      <c r="BX7959"/>
      <c r="BY7959"/>
      <c r="BZ7959"/>
      <c r="CA7959"/>
      <c r="CB7959"/>
      <c r="CC7959"/>
      <c r="CD7959"/>
      <c r="CE7959"/>
      <c r="CF7959"/>
      <c r="CG7959"/>
      <c r="CH7959"/>
      <c r="CI7959"/>
      <c r="CJ7959"/>
      <c r="CK7959"/>
      <c r="DZJ7959"/>
      <c r="DZK7959"/>
      <c r="DZL7959"/>
      <c r="DZM7959"/>
      <c r="DZN7959"/>
      <c r="DZO7959"/>
      <c r="DZP7959"/>
      <c r="DZQ7959"/>
      <c r="DZR7959"/>
      <c r="DZS7959"/>
      <c r="DZT7959"/>
      <c r="DZU7959"/>
      <c r="DZV7959"/>
      <c r="DZW7959"/>
      <c r="DZX7959"/>
      <c r="DZY7959"/>
      <c r="DZZ7959"/>
      <c r="EAA7959"/>
      <c r="EAB7959"/>
      <c r="EAC7959"/>
      <c r="EAD7959"/>
      <c r="EAE7959"/>
      <c r="EAF7959"/>
      <c r="EAG7959"/>
      <c r="EAH7959"/>
    </row>
    <row r="7960" spans="38:89 3390:3414" x14ac:dyDescent="0.3"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  <c r="BE7960"/>
      <c r="BF7960"/>
      <c r="BG7960"/>
      <c r="BH7960"/>
      <c r="BI7960"/>
      <c r="BJ7960"/>
      <c r="BK7960"/>
      <c r="BL7960"/>
      <c r="BM7960"/>
      <c r="BN7960"/>
      <c r="BO7960"/>
      <c r="BP7960"/>
      <c r="BQ7960"/>
      <c r="BR7960"/>
      <c r="BS7960"/>
      <c r="BT7960"/>
      <c r="BU7960"/>
      <c r="BV7960"/>
      <c r="BW7960"/>
      <c r="BX7960"/>
      <c r="BY7960"/>
      <c r="BZ7960"/>
      <c r="CA7960"/>
      <c r="CB7960"/>
      <c r="CC7960"/>
      <c r="CD7960"/>
      <c r="CE7960"/>
      <c r="CF7960"/>
      <c r="CG7960"/>
      <c r="CH7960"/>
      <c r="CI7960"/>
      <c r="CJ7960"/>
      <c r="CK7960"/>
      <c r="DZJ7960"/>
      <c r="DZK7960"/>
      <c r="DZL7960"/>
      <c r="DZM7960"/>
      <c r="DZN7960"/>
      <c r="DZO7960"/>
      <c r="DZP7960"/>
      <c r="DZQ7960"/>
      <c r="DZR7960"/>
      <c r="DZS7960"/>
      <c r="DZT7960"/>
      <c r="DZU7960"/>
      <c r="DZV7960"/>
      <c r="DZW7960"/>
      <c r="DZX7960"/>
      <c r="DZY7960"/>
      <c r="DZZ7960"/>
      <c r="EAA7960"/>
      <c r="EAB7960"/>
      <c r="EAC7960"/>
      <c r="EAD7960"/>
      <c r="EAE7960"/>
      <c r="EAF7960"/>
      <c r="EAG7960"/>
      <c r="EAH7960"/>
    </row>
    <row r="7961" spans="38:89 3390:3414" x14ac:dyDescent="0.3"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  <c r="BE7961"/>
      <c r="BF7961"/>
      <c r="BG7961"/>
      <c r="BH7961"/>
      <c r="BI7961"/>
      <c r="BJ7961"/>
      <c r="BK7961"/>
      <c r="BL7961"/>
      <c r="BM7961"/>
      <c r="BN7961"/>
      <c r="BO7961"/>
      <c r="BP7961"/>
      <c r="BQ7961"/>
      <c r="BR7961"/>
      <c r="BS7961"/>
      <c r="BT7961"/>
      <c r="BU7961"/>
      <c r="BV7961"/>
      <c r="BW7961"/>
      <c r="BX7961"/>
      <c r="BY7961"/>
      <c r="BZ7961"/>
      <c r="CA7961"/>
      <c r="CB7961"/>
      <c r="CC7961"/>
      <c r="CD7961"/>
      <c r="CE7961"/>
      <c r="CF7961"/>
      <c r="CG7961"/>
      <c r="CH7961"/>
      <c r="CI7961"/>
      <c r="CJ7961"/>
      <c r="CK7961"/>
      <c r="DZJ7961"/>
      <c r="DZK7961"/>
      <c r="DZL7961"/>
      <c r="DZM7961"/>
      <c r="DZN7961"/>
      <c r="DZO7961"/>
      <c r="DZP7961"/>
      <c r="DZQ7961"/>
      <c r="DZR7961"/>
      <c r="DZS7961"/>
      <c r="DZT7961"/>
      <c r="DZU7961"/>
      <c r="DZV7961"/>
      <c r="DZW7961"/>
      <c r="DZX7961"/>
      <c r="DZY7961"/>
      <c r="DZZ7961"/>
      <c r="EAA7961"/>
      <c r="EAB7961"/>
      <c r="EAC7961"/>
      <c r="EAD7961"/>
      <c r="EAE7961"/>
      <c r="EAF7961"/>
      <c r="EAG7961"/>
      <c r="EAH7961"/>
    </row>
    <row r="7962" spans="38:89 3390:3414" x14ac:dyDescent="0.3"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  <c r="BE7962"/>
      <c r="BF7962"/>
      <c r="BG7962"/>
      <c r="BH7962"/>
      <c r="BI7962"/>
      <c r="BJ7962"/>
      <c r="BK7962"/>
      <c r="BL7962"/>
      <c r="BM7962"/>
      <c r="BN7962"/>
      <c r="BO7962"/>
      <c r="BP7962"/>
      <c r="BQ7962"/>
      <c r="BR7962"/>
      <c r="BS7962"/>
      <c r="BT7962"/>
      <c r="BU7962"/>
      <c r="BV7962"/>
      <c r="BW7962"/>
      <c r="BX7962"/>
      <c r="BY7962"/>
      <c r="BZ7962"/>
      <c r="CA7962"/>
      <c r="CB7962"/>
      <c r="CC7962"/>
      <c r="CD7962"/>
      <c r="CE7962"/>
      <c r="CF7962"/>
      <c r="CG7962"/>
      <c r="CH7962"/>
      <c r="CI7962"/>
      <c r="CJ7962"/>
      <c r="CK7962"/>
      <c r="DZJ7962"/>
      <c r="DZK7962"/>
      <c r="DZL7962"/>
      <c r="DZM7962"/>
      <c r="DZN7962"/>
      <c r="DZO7962"/>
      <c r="DZP7962"/>
      <c r="DZQ7962"/>
      <c r="DZR7962"/>
      <c r="DZS7962"/>
      <c r="DZT7962"/>
      <c r="DZU7962"/>
      <c r="DZV7962"/>
      <c r="DZW7962"/>
      <c r="DZX7962"/>
      <c r="DZY7962"/>
      <c r="DZZ7962"/>
      <c r="EAA7962"/>
      <c r="EAB7962"/>
      <c r="EAC7962"/>
      <c r="EAD7962"/>
      <c r="EAE7962"/>
      <c r="EAF7962"/>
      <c r="EAG7962"/>
      <c r="EAH7962"/>
    </row>
    <row r="7963" spans="38:89 3390:3414" x14ac:dyDescent="0.3"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  <c r="BE7963"/>
      <c r="BF7963"/>
      <c r="BG7963"/>
      <c r="BH7963"/>
      <c r="BI7963"/>
      <c r="BJ7963"/>
      <c r="BK7963"/>
      <c r="BL7963"/>
      <c r="BM7963"/>
      <c r="BN7963"/>
      <c r="BO7963"/>
      <c r="BP7963"/>
      <c r="BQ7963"/>
      <c r="BR7963"/>
      <c r="BS7963"/>
      <c r="BT7963"/>
      <c r="BU7963"/>
      <c r="BV7963"/>
      <c r="BW7963"/>
      <c r="BX7963"/>
      <c r="BY7963"/>
      <c r="BZ7963"/>
      <c r="CA7963"/>
      <c r="CB7963"/>
      <c r="CC7963"/>
      <c r="CD7963"/>
      <c r="CE7963"/>
      <c r="CF7963"/>
      <c r="CG7963"/>
      <c r="CH7963"/>
      <c r="CI7963"/>
      <c r="CJ7963"/>
      <c r="CK7963"/>
      <c r="DZJ7963"/>
      <c r="DZK7963"/>
      <c r="DZL7963"/>
      <c r="DZM7963"/>
      <c r="DZN7963"/>
      <c r="DZO7963"/>
      <c r="DZP7963"/>
      <c r="DZQ7963"/>
      <c r="DZR7963"/>
      <c r="DZS7963"/>
      <c r="DZT7963"/>
      <c r="DZU7963"/>
      <c r="DZV7963"/>
      <c r="DZW7963"/>
      <c r="DZX7963"/>
      <c r="DZY7963"/>
      <c r="DZZ7963"/>
      <c r="EAA7963"/>
      <c r="EAB7963"/>
      <c r="EAC7963"/>
      <c r="EAD7963"/>
      <c r="EAE7963"/>
      <c r="EAF7963"/>
      <c r="EAG7963"/>
      <c r="EAH7963"/>
    </row>
    <row r="7964" spans="38:89 3390:3414" x14ac:dyDescent="0.3"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  <c r="BE7964"/>
      <c r="BF7964"/>
      <c r="BG7964"/>
      <c r="BH7964"/>
      <c r="BI7964"/>
      <c r="BJ7964"/>
      <c r="BK7964"/>
      <c r="BL7964"/>
      <c r="BM7964"/>
      <c r="BN7964"/>
      <c r="BO7964"/>
      <c r="BP7964"/>
      <c r="BQ7964"/>
      <c r="BR7964"/>
      <c r="BS7964"/>
      <c r="BT7964"/>
      <c r="BU7964"/>
      <c r="BV7964"/>
      <c r="BW7964"/>
      <c r="BX7964"/>
      <c r="BY7964"/>
      <c r="BZ7964"/>
      <c r="CA7964"/>
      <c r="CB7964"/>
      <c r="CC7964"/>
      <c r="CD7964"/>
      <c r="CE7964"/>
      <c r="CF7964"/>
      <c r="CG7964"/>
      <c r="CH7964"/>
      <c r="CI7964"/>
      <c r="CJ7964"/>
      <c r="CK7964"/>
      <c r="DZJ7964"/>
      <c r="DZK7964"/>
      <c r="DZL7964"/>
      <c r="DZM7964"/>
      <c r="DZN7964"/>
      <c r="DZO7964"/>
      <c r="DZP7964"/>
      <c r="DZQ7964"/>
      <c r="DZR7964"/>
      <c r="DZS7964"/>
      <c r="DZT7964"/>
      <c r="DZU7964"/>
      <c r="DZV7964"/>
      <c r="DZW7964"/>
      <c r="DZX7964"/>
      <c r="DZY7964"/>
      <c r="DZZ7964"/>
      <c r="EAA7964"/>
      <c r="EAB7964"/>
      <c r="EAC7964"/>
      <c r="EAD7964"/>
      <c r="EAE7964"/>
      <c r="EAF7964"/>
      <c r="EAG7964"/>
      <c r="EAH7964"/>
    </row>
    <row r="7965" spans="38:89 3390:3414" x14ac:dyDescent="0.3"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  <c r="BE7965"/>
      <c r="BF7965"/>
      <c r="BG7965"/>
      <c r="BH7965"/>
      <c r="BI7965"/>
      <c r="BJ7965"/>
      <c r="BK7965"/>
      <c r="BL7965"/>
      <c r="BM7965"/>
      <c r="BN7965"/>
      <c r="BO7965"/>
      <c r="BP7965"/>
      <c r="BQ7965"/>
      <c r="BR7965"/>
      <c r="BS7965"/>
      <c r="BT7965"/>
      <c r="BU7965"/>
      <c r="BV7965"/>
      <c r="BW7965"/>
      <c r="BX7965"/>
      <c r="BY7965"/>
      <c r="BZ7965"/>
      <c r="CA7965"/>
      <c r="CB7965"/>
      <c r="CC7965"/>
      <c r="CD7965"/>
      <c r="CE7965"/>
      <c r="CF7965"/>
      <c r="CG7965"/>
      <c r="CH7965"/>
      <c r="CI7965"/>
      <c r="CJ7965"/>
      <c r="CK7965"/>
      <c r="DZJ7965"/>
      <c r="DZK7965"/>
      <c r="DZL7965"/>
      <c r="DZM7965"/>
      <c r="DZN7965"/>
      <c r="DZO7965"/>
      <c r="DZP7965"/>
      <c r="DZQ7965"/>
      <c r="DZR7965"/>
      <c r="DZS7965"/>
      <c r="DZT7965"/>
      <c r="DZU7965"/>
      <c r="DZV7965"/>
      <c r="DZW7965"/>
      <c r="DZX7965"/>
      <c r="DZY7965"/>
      <c r="DZZ7965"/>
      <c r="EAA7965"/>
      <c r="EAB7965"/>
      <c r="EAC7965"/>
      <c r="EAD7965"/>
      <c r="EAE7965"/>
      <c r="EAF7965"/>
      <c r="EAG7965"/>
      <c r="EAH7965"/>
    </row>
    <row r="7966" spans="38:89 3390:3414" x14ac:dyDescent="0.3"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  <c r="BE7966"/>
      <c r="BF7966"/>
      <c r="BG7966"/>
      <c r="BH7966"/>
      <c r="BI7966"/>
      <c r="BJ7966"/>
      <c r="BK7966"/>
      <c r="BL7966"/>
      <c r="BM7966"/>
      <c r="BN7966"/>
      <c r="BO7966"/>
      <c r="BP7966"/>
      <c r="BQ7966"/>
      <c r="BR7966"/>
      <c r="BS7966"/>
      <c r="BT7966"/>
      <c r="BU7966"/>
      <c r="BV7966"/>
      <c r="BW7966"/>
      <c r="BX7966"/>
      <c r="BY7966"/>
      <c r="BZ7966"/>
      <c r="CA7966"/>
      <c r="CB7966"/>
      <c r="CC7966"/>
      <c r="CD7966"/>
      <c r="CE7966"/>
      <c r="CF7966"/>
      <c r="CG7966"/>
      <c r="CH7966"/>
      <c r="CI7966"/>
      <c r="CJ7966"/>
      <c r="CK7966"/>
      <c r="DZJ7966"/>
      <c r="DZK7966"/>
      <c r="DZL7966"/>
      <c r="DZM7966"/>
      <c r="DZN7966"/>
      <c r="DZO7966"/>
      <c r="DZP7966"/>
      <c r="DZQ7966"/>
      <c r="DZR7966"/>
      <c r="DZS7966"/>
      <c r="DZT7966"/>
      <c r="DZU7966"/>
      <c r="DZV7966"/>
      <c r="DZW7966"/>
      <c r="DZX7966"/>
      <c r="DZY7966"/>
      <c r="DZZ7966"/>
      <c r="EAA7966"/>
      <c r="EAB7966"/>
      <c r="EAC7966"/>
      <c r="EAD7966"/>
      <c r="EAE7966"/>
      <c r="EAF7966"/>
      <c r="EAG7966"/>
      <c r="EAH7966"/>
    </row>
    <row r="7967" spans="38:89 3390:3414" x14ac:dyDescent="0.3"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  <c r="BE7967"/>
      <c r="BF7967"/>
      <c r="BG7967"/>
      <c r="BH7967"/>
      <c r="BI7967"/>
      <c r="BJ7967"/>
      <c r="BK7967"/>
      <c r="BL7967"/>
      <c r="BM7967"/>
      <c r="BN7967"/>
      <c r="BO7967"/>
      <c r="BP7967"/>
      <c r="BQ7967"/>
      <c r="BR7967"/>
      <c r="BS7967"/>
      <c r="BT7967"/>
      <c r="BU7967"/>
      <c r="BV7967"/>
      <c r="BW7967"/>
      <c r="BX7967"/>
      <c r="BY7967"/>
      <c r="BZ7967"/>
      <c r="CA7967"/>
      <c r="CB7967"/>
      <c r="CC7967"/>
      <c r="CD7967"/>
      <c r="CE7967"/>
      <c r="CF7967"/>
      <c r="CG7967"/>
      <c r="CH7967"/>
      <c r="CI7967"/>
      <c r="CJ7967"/>
      <c r="CK7967"/>
      <c r="DZJ7967"/>
      <c r="DZK7967"/>
      <c r="DZL7967"/>
      <c r="DZM7967"/>
      <c r="DZN7967"/>
      <c r="DZO7967"/>
      <c r="DZP7967"/>
      <c r="DZQ7967"/>
      <c r="DZR7967"/>
      <c r="DZS7967"/>
      <c r="DZT7967"/>
      <c r="DZU7967"/>
      <c r="DZV7967"/>
      <c r="DZW7967"/>
      <c r="DZX7967"/>
      <c r="DZY7967"/>
      <c r="DZZ7967"/>
      <c r="EAA7967"/>
      <c r="EAB7967"/>
      <c r="EAC7967"/>
      <c r="EAD7967"/>
      <c r="EAE7967"/>
      <c r="EAF7967"/>
      <c r="EAG7967"/>
      <c r="EAH7967"/>
    </row>
    <row r="7968" spans="38:89 3390:3414" x14ac:dyDescent="0.3"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  <c r="BE7968"/>
      <c r="BF7968"/>
      <c r="BG7968"/>
      <c r="BH7968"/>
      <c r="BI7968"/>
      <c r="BJ7968"/>
      <c r="BK7968"/>
      <c r="BL7968"/>
      <c r="BM7968"/>
      <c r="BN7968"/>
      <c r="BO7968"/>
      <c r="BP7968"/>
      <c r="BQ7968"/>
      <c r="BR7968"/>
      <c r="BS7968"/>
      <c r="BT7968"/>
      <c r="BU7968"/>
      <c r="BV7968"/>
      <c r="BW7968"/>
      <c r="BX7968"/>
      <c r="BY7968"/>
      <c r="BZ7968"/>
      <c r="CA7968"/>
      <c r="CB7968"/>
      <c r="CC7968"/>
      <c r="CD7968"/>
      <c r="CE7968"/>
      <c r="CF7968"/>
      <c r="CG7968"/>
      <c r="CH7968"/>
      <c r="CI7968"/>
      <c r="CJ7968"/>
      <c r="CK7968"/>
      <c r="DZJ7968"/>
      <c r="DZK7968"/>
      <c r="DZL7968"/>
      <c r="DZM7968"/>
      <c r="DZN7968"/>
      <c r="DZO7968"/>
      <c r="DZP7968"/>
      <c r="DZQ7968"/>
      <c r="DZR7968"/>
      <c r="DZS7968"/>
      <c r="DZT7968"/>
      <c r="DZU7968"/>
      <c r="DZV7968"/>
      <c r="DZW7968"/>
      <c r="DZX7968"/>
      <c r="DZY7968"/>
      <c r="DZZ7968"/>
      <c r="EAA7968"/>
      <c r="EAB7968"/>
      <c r="EAC7968"/>
      <c r="EAD7968"/>
      <c r="EAE7968"/>
      <c r="EAF7968"/>
      <c r="EAG7968"/>
      <c r="EAH7968"/>
    </row>
    <row r="7969" spans="38:89 3390:3414" x14ac:dyDescent="0.3"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  <c r="BE7969"/>
      <c r="BF7969"/>
      <c r="BG7969"/>
      <c r="BH7969"/>
      <c r="BI7969"/>
      <c r="BJ7969"/>
      <c r="BK7969"/>
      <c r="BL7969"/>
      <c r="BM7969"/>
      <c r="BN7969"/>
      <c r="BO7969"/>
      <c r="BP7969"/>
      <c r="BQ7969"/>
      <c r="BR7969"/>
      <c r="BS7969"/>
      <c r="BT7969"/>
      <c r="BU7969"/>
      <c r="BV7969"/>
      <c r="BW7969"/>
      <c r="BX7969"/>
      <c r="BY7969"/>
      <c r="BZ7969"/>
      <c r="CA7969"/>
      <c r="CB7969"/>
      <c r="CC7969"/>
      <c r="CD7969"/>
      <c r="CE7969"/>
      <c r="CF7969"/>
      <c r="CG7969"/>
      <c r="CH7969"/>
      <c r="CI7969"/>
      <c r="CJ7969"/>
      <c r="CK7969"/>
      <c r="DZJ7969"/>
      <c r="DZK7969"/>
      <c r="DZL7969"/>
      <c r="DZM7969"/>
      <c r="DZN7969"/>
      <c r="DZO7969"/>
      <c r="DZP7969"/>
      <c r="DZQ7969"/>
      <c r="DZR7969"/>
      <c r="DZS7969"/>
      <c r="DZT7969"/>
      <c r="DZU7969"/>
      <c r="DZV7969"/>
      <c r="DZW7969"/>
      <c r="DZX7969"/>
      <c r="DZY7969"/>
      <c r="DZZ7969"/>
      <c r="EAA7969"/>
      <c r="EAB7969"/>
      <c r="EAC7969"/>
      <c r="EAD7969"/>
      <c r="EAE7969"/>
      <c r="EAF7969"/>
      <c r="EAG7969"/>
      <c r="EAH7969"/>
    </row>
    <row r="7970" spans="38:89 3390:3414" x14ac:dyDescent="0.3"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  <c r="BE7970"/>
      <c r="BF7970"/>
      <c r="BG7970"/>
      <c r="BH7970"/>
      <c r="BI7970"/>
      <c r="BJ7970"/>
      <c r="BK7970"/>
      <c r="BL7970"/>
      <c r="BM7970"/>
      <c r="BN7970"/>
      <c r="BO7970"/>
      <c r="BP7970"/>
      <c r="BQ7970"/>
      <c r="BR7970"/>
      <c r="BS7970"/>
      <c r="BT7970"/>
      <c r="BU7970"/>
      <c r="BV7970"/>
      <c r="BW7970"/>
      <c r="BX7970"/>
      <c r="BY7970"/>
      <c r="BZ7970"/>
      <c r="CA7970"/>
      <c r="CB7970"/>
      <c r="CC7970"/>
      <c r="CD7970"/>
      <c r="CE7970"/>
      <c r="CF7970"/>
      <c r="CG7970"/>
      <c r="CH7970"/>
      <c r="CI7970"/>
      <c r="CJ7970"/>
      <c r="CK7970"/>
      <c r="DZJ7970"/>
      <c r="DZK7970"/>
      <c r="DZL7970"/>
      <c r="DZM7970"/>
      <c r="DZN7970"/>
      <c r="DZO7970"/>
      <c r="DZP7970"/>
      <c r="DZQ7970"/>
      <c r="DZR7970"/>
      <c r="DZS7970"/>
      <c r="DZT7970"/>
      <c r="DZU7970"/>
      <c r="DZV7970"/>
      <c r="DZW7970"/>
      <c r="DZX7970"/>
      <c r="DZY7970"/>
      <c r="DZZ7970"/>
      <c r="EAA7970"/>
      <c r="EAB7970"/>
      <c r="EAC7970"/>
      <c r="EAD7970"/>
      <c r="EAE7970"/>
      <c r="EAF7970"/>
      <c r="EAG7970"/>
      <c r="EAH7970"/>
    </row>
    <row r="7971" spans="38:89 3390:3414" x14ac:dyDescent="0.3"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  <c r="BE7971"/>
      <c r="BF7971"/>
      <c r="BG7971"/>
      <c r="BH7971"/>
      <c r="BI7971"/>
      <c r="BJ7971"/>
      <c r="BK7971"/>
      <c r="BL7971"/>
      <c r="BM7971"/>
      <c r="BN7971"/>
      <c r="BO7971"/>
      <c r="BP7971"/>
      <c r="BQ7971"/>
      <c r="BR7971"/>
      <c r="BS7971"/>
      <c r="BT7971"/>
      <c r="BU7971"/>
      <c r="BV7971"/>
      <c r="BW7971"/>
      <c r="BX7971"/>
      <c r="BY7971"/>
      <c r="BZ7971"/>
      <c r="CA7971"/>
      <c r="CB7971"/>
      <c r="CC7971"/>
      <c r="CD7971"/>
      <c r="CE7971"/>
      <c r="CF7971"/>
      <c r="CG7971"/>
      <c r="CH7971"/>
      <c r="CI7971"/>
      <c r="CJ7971"/>
      <c r="CK7971"/>
      <c r="DZJ7971"/>
      <c r="DZK7971"/>
      <c r="DZL7971"/>
      <c r="DZM7971"/>
      <c r="DZN7971"/>
      <c r="DZO7971"/>
      <c r="DZP7971"/>
      <c r="DZQ7971"/>
      <c r="DZR7971"/>
      <c r="DZS7971"/>
      <c r="DZT7971"/>
      <c r="DZU7971"/>
      <c r="DZV7971"/>
      <c r="DZW7971"/>
      <c r="DZX7971"/>
      <c r="DZY7971"/>
      <c r="DZZ7971"/>
      <c r="EAA7971"/>
      <c r="EAB7971"/>
      <c r="EAC7971"/>
      <c r="EAD7971"/>
      <c r="EAE7971"/>
      <c r="EAF7971"/>
      <c r="EAG7971"/>
      <c r="EAH7971"/>
    </row>
    <row r="7972" spans="38:89 3390:3414" x14ac:dyDescent="0.3"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  <c r="BE7972"/>
      <c r="BF7972"/>
      <c r="BG7972"/>
      <c r="BH7972"/>
      <c r="BI7972"/>
      <c r="BJ7972"/>
      <c r="BK7972"/>
      <c r="BL7972"/>
      <c r="BM7972"/>
      <c r="BN7972"/>
      <c r="BO7972"/>
      <c r="BP7972"/>
      <c r="BQ7972"/>
      <c r="BR7972"/>
      <c r="BS7972"/>
      <c r="BT7972"/>
      <c r="BU7972"/>
      <c r="BV7972"/>
      <c r="BW7972"/>
      <c r="BX7972"/>
      <c r="BY7972"/>
      <c r="BZ7972"/>
      <c r="CA7972"/>
      <c r="CB7972"/>
      <c r="CC7972"/>
      <c r="CD7972"/>
      <c r="CE7972"/>
      <c r="CF7972"/>
      <c r="CG7972"/>
      <c r="CH7972"/>
      <c r="CI7972"/>
      <c r="CJ7972"/>
      <c r="CK7972"/>
      <c r="DZJ7972"/>
      <c r="DZK7972"/>
      <c r="DZL7972"/>
      <c r="DZM7972"/>
      <c r="DZN7972"/>
      <c r="DZO7972"/>
      <c r="DZP7972"/>
      <c r="DZQ7972"/>
      <c r="DZR7972"/>
      <c r="DZS7972"/>
      <c r="DZT7972"/>
      <c r="DZU7972"/>
      <c r="DZV7972"/>
      <c r="DZW7972"/>
      <c r="DZX7972"/>
      <c r="DZY7972"/>
      <c r="DZZ7972"/>
      <c r="EAA7972"/>
      <c r="EAB7972"/>
      <c r="EAC7972"/>
      <c r="EAD7972"/>
      <c r="EAE7972"/>
      <c r="EAF7972"/>
      <c r="EAG7972"/>
      <c r="EAH7972"/>
    </row>
    <row r="7973" spans="38:89 3390:3414" x14ac:dyDescent="0.3"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  <c r="BE7973"/>
      <c r="BF7973"/>
      <c r="BG7973"/>
      <c r="BH7973"/>
      <c r="BI7973"/>
      <c r="BJ7973"/>
      <c r="BK7973"/>
      <c r="BL7973"/>
      <c r="BM7973"/>
      <c r="BN7973"/>
      <c r="BO7973"/>
      <c r="BP7973"/>
      <c r="BQ7973"/>
      <c r="BR7973"/>
      <c r="BS7973"/>
      <c r="BT7973"/>
      <c r="BU7973"/>
      <c r="BV7973"/>
      <c r="BW7973"/>
      <c r="BX7973"/>
      <c r="BY7973"/>
      <c r="BZ7973"/>
      <c r="CA7973"/>
      <c r="CB7973"/>
      <c r="CC7973"/>
      <c r="CD7973"/>
      <c r="CE7973"/>
      <c r="CF7973"/>
      <c r="CG7973"/>
      <c r="CH7973"/>
      <c r="CI7973"/>
      <c r="CJ7973"/>
      <c r="CK7973"/>
      <c r="DZJ7973"/>
      <c r="DZK7973"/>
      <c r="DZL7973"/>
      <c r="DZM7973"/>
      <c r="DZN7973"/>
      <c r="DZO7973"/>
      <c r="DZP7973"/>
      <c r="DZQ7973"/>
      <c r="DZR7973"/>
      <c r="DZS7973"/>
      <c r="DZT7973"/>
      <c r="DZU7973"/>
      <c r="DZV7973"/>
      <c r="DZW7973"/>
      <c r="DZX7973"/>
      <c r="DZY7973"/>
      <c r="DZZ7973"/>
      <c r="EAA7973"/>
      <c r="EAB7973"/>
      <c r="EAC7973"/>
      <c r="EAD7973"/>
      <c r="EAE7973"/>
      <c r="EAF7973"/>
      <c r="EAG7973"/>
      <c r="EAH7973"/>
    </row>
    <row r="7974" spans="38:89 3390:3414" x14ac:dyDescent="0.3"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  <c r="BE7974"/>
      <c r="BF7974"/>
      <c r="BG7974"/>
      <c r="BH7974"/>
      <c r="BI7974"/>
      <c r="BJ7974"/>
      <c r="BK7974"/>
      <c r="BL7974"/>
      <c r="BM7974"/>
      <c r="BN7974"/>
      <c r="BO7974"/>
      <c r="BP7974"/>
      <c r="BQ7974"/>
      <c r="BR7974"/>
      <c r="BS7974"/>
      <c r="BT7974"/>
      <c r="BU7974"/>
      <c r="BV7974"/>
      <c r="BW7974"/>
      <c r="BX7974"/>
      <c r="BY7974"/>
      <c r="BZ7974"/>
      <c r="CA7974"/>
      <c r="CB7974"/>
      <c r="CC7974"/>
      <c r="CD7974"/>
      <c r="CE7974"/>
      <c r="CF7974"/>
      <c r="CG7974"/>
      <c r="CH7974"/>
      <c r="CI7974"/>
      <c r="CJ7974"/>
      <c r="CK7974"/>
      <c r="DZJ7974"/>
      <c r="DZK7974"/>
      <c r="DZL7974"/>
      <c r="DZM7974"/>
      <c r="DZN7974"/>
      <c r="DZO7974"/>
      <c r="DZP7974"/>
      <c r="DZQ7974"/>
      <c r="DZR7974"/>
      <c r="DZS7974"/>
      <c r="DZT7974"/>
      <c r="DZU7974"/>
      <c r="DZV7974"/>
      <c r="DZW7974"/>
      <c r="DZX7974"/>
      <c r="DZY7974"/>
      <c r="DZZ7974"/>
      <c r="EAA7974"/>
      <c r="EAB7974"/>
      <c r="EAC7974"/>
      <c r="EAD7974"/>
      <c r="EAE7974"/>
      <c r="EAF7974"/>
      <c r="EAG7974"/>
      <c r="EAH7974"/>
    </row>
    <row r="7975" spans="38:89 3390:3414" x14ac:dyDescent="0.3"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  <c r="BE7975"/>
      <c r="BF7975"/>
      <c r="BG7975"/>
      <c r="BH7975"/>
      <c r="BI7975"/>
      <c r="BJ7975"/>
      <c r="BK7975"/>
      <c r="BL7975"/>
      <c r="BM7975"/>
      <c r="BN7975"/>
      <c r="BO7975"/>
      <c r="BP7975"/>
      <c r="BQ7975"/>
      <c r="BR7975"/>
      <c r="BS7975"/>
      <c r="BT7975"/>
      <c r="BU7975"/>
      <c r="BV7975"/>
      <c r="BW7975"/>
      <c r="BX7975"/>
      <c r="BY7975"/>
      <c r="BZ7975"/>
      <c r="CA7975"/>
      <c r="CB7975"/>
      <c r="CC7975"/>
      <c r="CD7975"/>
      <c r="CE7975"/>
      <c r="CF7975"/>
      <c r="CG7975"/>
      <c r="CH7975"/>
      <c r="CI7975"/>
      <c r="CJ7975"/>
      <c r="CK7975"/>
      <c r="DZJ7975"/>
      <c r="DZK7975"/>
      <c r="DZL7975"/>
      <c r="DZM7975"/>
      <c r="DZN7975"/>
      <c r="DZO7975"/>
      <c r="DZP7975"/>
      <c r="DZQ7975"/>
      <c r="DZR7975"/>
      <c r="DZS7975"/>
      <c r="DZT7975"/>
      <c r="DZU7975"/>
      <c r="DZV7975"/>
      <c r="DZW7975"/>
      <c r="DZX7975"/>
      <c r="DZY7975"/>
      <c r="DZZ7975"/>
      <c r="EAA7975"/>
      <c r="EAB7975"/>
      <c r="EAC7975"/>
      <c r="EAD7975"/>
      <c r="EAE7975"/>
      <c r="EAF7975"/>
      <c r="EAG7975"/>
      <c r="EAH7975"/>
    </row>
    <row r="7976" spans="38:89 3390:3414" x14ac:dyDescent="0.3"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  <c r="BE7976"/>
      <c r="BF7976"/>
      <c r="BG7976"/>
      <c r="BH7976"/>
      <c r="BI7976"/>
      <c r="BJ7976"/>
      <c r="BK7976"/>
      <c r="BL7976"/>
      <c r="BM7976"/>
      <c r="BN7976"/>
      <c r="BO7976"/>
      <c r="BP7976"/>
      <c r="BQ7976"/>
      <c r="BR7976"/>
      <c r="BS7976"/>
      <c r="BT7976"/>
      <c r="BU7976"/>
      <c r="BV7976"/>
      <c r="BW7976"/>
      <c r="BX7976"/>
      <c r="BY7976"/>
      <c r="BZ7976"/>
      <c r="CA7976"/>
      <c r="CB7976"/>
      <c r="CC7976"/>
      <c r="CD7976"/>
      <c r="CE7976"/>
      <c r="CF7976"/>
      <c r="CG7976"/>
      <c r="CH7976"/>
      <c r="CI7976"/>
      <c r="CJ7976"/>
      <c r="CK7976"/>
      <c r="DZJ7976"/>
      <c r="DZK7976"/>
      <c r="DZL7976"/>
      <c r="DZM7976"/>
      <c r="DZN7976"/>
      <c r="DZO7976"/>
      <c r="DZP7976"/>
      <c r="DZQ7976"/>
      <c r="DZR7976"/>
      <c r="DZS7976"/>
      <c r="DZT7976"/>
      <c r="DZU7976"/>
      <c r="DZV7976"/>
      <c r="DZW7976"/>
      <c r="DZX7976"/>
      <c r="DZY7976"/>
      <c r="DZZ7976"/>
      <c r="EAA7976"/>
      <c r="EAB7976"/>
      <c r="EAC7976"/>
      <c r="EAD7976"/>
      <c r="EAE7976"/>
      <c r="EAF7976"/>
      <c r="EAG7976"/>
      <c r="EAH7976"/>
    </row>
    <row r="7977" spans="38:89 3390:3414" x14ac:dyDescent="0.3"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  <c r="BE7977"/>
      <c r="BF7977"/>
      <c r="BG7977"/>
      <c r="BH7977"/>
      <c r="BI7977"/>
      <c r="BJ7977"/>
      <c r="BK7977"/>
      <c r="BL7977"/>
      <c r="BM7977"/>
      <c r="BN7977"/>
      <c r="BO7977"/>
      <c r="BP7977"/>
      <c r="BQ7977"/>
      <c r="BR7977"/>
      <c r="BS7977"/>
      <c r="BT7977"/>
      <c r="BU7977"/>
      <c r="BV7977"/>
      <c r="BW7977"/>
      <c r="BX7977"/>
      <c r="BY7977"/>
      <c r="BZ7977"/>
      <c r="CA7977"/>
      <c r="CB7977"/>
      <c r="CC7977"/>
      <c r="CD7977"/>
      <c r="CE7977"/>
      <c r="CF7977"/>
      <c r="CG7977"/>
      <c r="CH7977"/>
      <c r="CI7977"/>
      <c r="CJ7977"/>
      <c r="CK7977"/>
      <c r="DZJ7977"/>
      <c r="DZK7977"/>
      <c r="DZL7977"/>
      <c r="DZM7977"/>
      <c r="DZN7977"/>
      <c r="DZO7977"/>
      <c r="DZP7977"/>
      <c r="DZQ7977"/>
      <c r="DZR7977"/>
      <c r="DZS7977"/>
      <c r="DZT7977"/>
      <c r="DZU7977"/>
      <c r="DZV7977"/>
      <c r="DZW7977"/>
      <c r="DZX7977"/>
      <c r="DZY7977"/>
      <c r="DZZ7977"/>
      <c r="EAA7977"/>
      <c r="EAB7977"/>
      <c r="EAC7977"/>
      <c r="EAD7977"/>
      <c r="EAE7977"/>
      <c r="EAF7977"/>
      <c r="EAG7977"/>
      <c r="EAH7977"/>
    </row>
    <row r="7978" spans="38:89 3390:3414" x14ac:dyDescent="0.3"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  <c r="BE7978"/>
      <c r="BF7978"/>
      <c r="BG7978"/>
      <c r="BH7978"/>
      <c r="BI7978"/>
      <c r="BJ7978"/>
      <c r="BK7978"/>
      <c r="BL7978"/>
      <c r="BM7978"/>
      <c r="BN7978"/>
      <c r="BO7978"/>
      <c r="BP7978"/>
      <c r="BQ7978"/>
      <c r="BR7978"/>
      <c r="BS7978"/>
      <c r="BT7978"/>
      <c r="BU7978"/>
      <c r="BV7978"/>
      <c r="BW7978"/>
      <c r="BX7978"/>
      <c r="BY7978"/>
      <c r="BZ7978"/>
      <c r="CA7978"/>
      <c r="CB7978"/>
      <c r="CC7978"/>
      <c r="CD7978"/>
      <c r="CE7978"/>
      <c r="CF7978"/>
      <c r="CG7978"/>
      <c r="CH7978"/>
      <c r="CI7978"/>
      <c r="CJ7978"/>
      <c r="CK7978"/>
      <c r="DZJ7978"/>
      <c r="DZK7978"/>
      <c r="DZL7978"/>
      <c r="DZM7978"/>
      <c r="DZN7978"/>
      <c r="DZO7978"/>
      <c r="DZP7978"/>
      <c r="DZQ7978"/>
      <c r="DZR7978"/>
      <c r="DZS7978"/>
      <c r="DZT7978"/>
      <c r="DZU7978"/>
      <c r="DZV7978"/>
      <c r="DZW7978"/>
      <c r="DZX7978"/>
      <c r="DZY7978"/>
      <c r="DZZ7978"/>
      <c r="EAA7978"/>
      <c r="EAB7978"/>
      <c r="EAC7978"/>
      <c r="EAD7978"/>
      <c r="EAE7978"/>
      <c r="EAF7978"/>
      <c r="EAG7978"/>
      <c r="EAH7978"/>
    </row>
    <row r="7979" spans="38:89 3390:3414" x14ac:dyDescent="0.3"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  <c r="BE7979"/>
      <c r="BF7979"/>
      <c r="BG7979"/>
      <c r="BH7979"/>
      <c r="BI7979"/>
      <c r="BJ7979"/>
      <c r="BK7979"/>
      <c r="BL7979"/>
      <c r="BM7979"/>
      <c r="BN7979"/>
      <c r="BO7979"/>
      <c r="BP7979"/>
      <c r="BQ7979"/>
      <c r="BR7979"/>
      <c r="BS7979"/>
      <c r="BT7979"/>
      <c r="BU7979"/>
      <c r="BV7979"/>
      <c r="BW7979"/>
      <c r="BX7979"/>
      <c r="BY7979"/>
      <c r="BZ7979"/>
      <c r="CA7979"/>
      <c r="CB7979"/>
      <c r="CC7979"/>
      <c r="CD7979"/>
      <c r="CE7979"/>
      <c r="CF7979"/>
      <c r="CG7979"/>
      <c r="CH7979"/>
      <c r="CI7979"/>
      <c r="CJ7979"/>
      <c r="CK7979"/>
      <c r="DZJ7979"/>
      <c r="DZK7979"/>
      <c r="DZL7979"/>
      <c r="DZM7979"/>
      <c r="DZN7979"/>
      <c r="DZO7979"/>
      <c r="DZP7979"/>
      <c r="DZQ7979"/>
      <c r="DZR7979"/>
      <c r="DZS7979"/>
      <c r="DZT7979"/>
      <c r="DZU7979"/>
      <c r="DZV7979"/>
      <c r="DZW7979"/>
      <c r="DZX7979"/>
      <c r="DZY7979"/>
      <c r="DZZ7979"/>
      <c r="EAA7979"/>
      <c r="EAB7979"/>
      <c r="EAC7979"/>
      <c r="EAD7979"/>
      <c r="EAE7979"/>
      <c r="EAF7979"/>
      <c r="EAG7979"/>
      <c r="EAH7979"/>
    </row>
    <row r="7980" spans="38:89 3390:3414" x14ac:dyDescent="0.3"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  <c r="BE7980"/>
      <c r="BF7980"/>
      <c r="BG7980"/>
      <c r="BH7980"/>
      <c r="BI7980"/>
      <c r="BJ7980"/>
      <c r="BK7980"/>
      <c r="BL7980"/>
      <c r="BM7980"/>
      <c r="BN7980"/>
      <c r="BO7980"/>
      <c r="BP7980"/>
      <c r="BQ7980"/>
      <c r="BR7980"/>
      <c r="BS7980"/>
      <c r="BT7980"/>
      <c r="BU7980"/>
      <c r="BV7980"/>
      <c r="BW7980"/>
      <c r="BX7980"/>
      <c r="BY7980"/>
      <c r="BZ7980"/>
      <c r="CA7980"/>
      <c r="CB7980"/>
      <c r="CC7980"/>
      <c r="CD7980"/>
      <c r="CE7980"/>
      <c r="CF7980"/>
      <c r="CG7980"/>
      <c r="CH7980"/>
      <c r="CI7980"/>
      <c r="CJ7980"/>
      <c r="CK7980"/>
      <c r="DZJ7980"/>
      <c r="DZK7980"/>
      <c r="DZL7980"/>
      <c r="DZM7980"/>
      <c r="DZN7980"/>
      <c r="DZO7980"/>
      <c r="DZP7980"/>
      <c r="DZQ7980"/>
      <c r="DZR7980"/>
      <c r="DZS7980"/>
      <c r="DZT7980"/>
      <c r="DZU7980"/>
      <c r="DZV7980"/>
      <c r="DZW7980"/>
      <c r="DZX7980"/>
      <c r="DZY7980"/>
      <c r="DZZ7980"/>
      <c r="EAA7980"/>
      <c r="EAB7980"/>
      <c r="EAC7980"/>
      <c r="EAD7980"/>
      <c r="EAE7980"/>
      <c r="EAF7980"/>
      <c r="EAG7980"/>
      <c r="EAH7980"/>
    </row>
    <row r="7981" spans="38:89 3390:3414" x14ac:dyDescent="0.3"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  <c r="BE7981"/>
      <c r="BF7981"/>
      <c r="BG7981"/>
      <c r="BH7981"/>
      <c r="BI7981"/>
      <c r="BJ7981"/>
      <c r="BK7981"/>
      <c r="BL7981"/>
      <c r="BM7981"/>
      <c r="BN7981"/>
      <c r="BO7981"/>
      <c r="BP7981"/>
      <c r="BQ7981"/>
      <c r="BR7981"/>
      <c r="BS7981"/>
      <c r="BT7981"/>
      <c r="BU7981"/>
      <c r="BV7981"/>
      <c r="BW7981"/>
      <c r="BX7981"/>
      <c r="BY7981"/>
      <c r="BZ7981"/>
      <c r="CA7981"/>
      <c r="CB7981"/>
      <c r="CC7981"/>
      <c r="CD7981"/>
      <c r="CE7981"/>
      <c r="CF7981"/>
      <c r="CG7981"/>
      <c r="CH7981"/>
      <c r="CI7981"/>
      <c r="CJ7981"/>
      <c r="CK7981"/>
      <c r="DZJ7981"/>
      <c r="DZK7981"/>
      <c r="DZL7981"/>
      <c r="DZM7981"/>
      <c r="DZN7981"/>
      <c r="DZO7981"/>
      <c r="DZP7981"/>
      <c r="DZQ7981"/>
      <c r="DZR7981"/>
      <c r="DZS7981"/>
      <c r="DZT7981"/>
      <c r="DZU7981"/>
      <c r="DZV7981"/>
      <c r="DZW7981"/>
      <c r="DZX7981"/>
      <c r="DZY7981"/>
      <c r="DZZ7981"/>
      <c r="EAA7981"/>
      <c r="EAB7981"/>
      <c r="EAC7981"/>
      <c r="EAD7981"/>
      <c r="EAE7981"/>
      <c r="EAF7981"/>
      <c r="EAG7981"/>
      <c r="EAH7981"/>
    </row>
    <row r="7982" spans="38:89 3390:3414" x14ac:dyDescent="0.3"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  <c r="BE7982"/>
      <c r="BF7982"/>
      <c r="BG7982"/>
      <c r="BH7982"/>
      <c r="BI7982"/>
      <c r="BJ7982"/>
      <c r="BK7982"/>
      <c r="BL7982"/>
      <c r="BM7982"/>
      <c r="BN7982"/>
      <c r="BO7982"/>
      <c r="BP7982"/>
      <c r="BQ7982"/>
      <c r="BR7982"/>
      <c r="BS7982"/>
      <c r="BT7982"/>
      <c r="BU7982"/>
      <c r="BV7982"/>
      <c r="BW7982"/>
      <c r="BX7982"/>
      <c r="BY7982"/>
      <c r="BZ7982"/>
      <c r="CA7982"/>
      <c r="CB7982"/>
      <c r="CC7982"/>
      <c r="CD7982"/>
      <c r="CE7982"/>
      <c r="CF7982"/>
      <c r="CG7982"/>
      <c r="CH7982"/>
      <c r="CI7982"/>
      <c r="CJ7982"/>
      <c r="CK7982"/>
      <c r="DZJ7982"/>
      <c r="DZK7982"/>
      <c r="DZL7982"/>
      <c r="DZM7982"/>
      <c r="DZN7982"/>
      <c r="DZO7982"/>
      <c r="DZP7982"/>
      <c r="DZQ7982"/>
      <c r="DZR7982"/>
      <c r="DZS7982"/>
      <c r="DZT7982"/>
      <c r="DZU7982"/>
      <c r="DZV7982"/>
      <c r="DZW7982"/>
      <c r="DZX7982"/>
      <c r="DZY7982"/>
      <c r="DZZ7982"/>
      <c r="EAA7982"/>
      <c r="EAB7982"/>
      <c r="EAC7982"/>
      <c r="EAD7982"/>
      <c r="EAE7982"/>
      <c r="EAF7982"/>
      <c r="EAG7982"/>
      <c r="EAH7982"/>
    </row>
    <row r="7983" spans="38:89 3390:3414" x14ac:dyDescent="0.3"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  <c r="BE7983"/>
      <c r="BF7983"/>
      <c r="BG7983"/>
      <c r="BH7983"/>
      <c r="BI7983"/>
      <c r="BJ7983"/>
      <c r="BK7983"/>
      <c r="BL7983"/>
      <c r="BM7983"/>
      <c r="BN7983"/>
      <c r="BO7983"/>
      <c r="BP7983"/>
      <c r="BQ7983"/>
      <c r="BR7983"/>
      <c r="BS7983"/>
      <c r="BT7983"/>
      <c r="BU7983"/>
      <c r="BV7983"/>
      <c r="BW7983"/>
      <c r="BX7983"/>
      <c r="BY7983"/>
      <c r="BZ7983"/>
      <c r="CA7983"/>
      <c r="CB7983"/>
      <c r="CC7983"/>
      <c r="CD7983"/>
      <c r="CE7983"/>
      <c r="CF7983"/>
      <c r="CG7983"/>
      <c r="CH7983"/>
      <c r="CI7983"/>
      <c r="CJ7983"/>
      <c r="CK7983"/>
      <c r="DZJ7983"/>
      <c r="DZK7983"/>
      <c r="DZL7983"/>
      <c r="DZM7983"/>
      <c r="DZN7983"/>
      <c r="DZO7983"/>
      <c r="DZP7983"/>
      <c r="DZQ7983"/>
      <c r="DZR7983"/>
      <c r="DZS7983"/>
      <c r="DZT7983"/>
      <c r="DZU7983"/>
      <c r="DZV7983"/>
      <c r="DZW7983"/>
      <c r="DZX7983"/>
      <c r="DZY7983"/>
      <c r="DZZ7983"/>
      <c r="EAA7983"/>
      <c r="EAB7983"/>
      <c r="EAC7983"/>
      <c r="EAD7983"/>
      <c r="EAE7983"/>
      <c r="EAF7983"/>
      <c r="EAG7983"/>
      <c r="EAH7983"/>
    </row>
    <row r="7984" spans="38:89 3390:3414" x14ac:dyDescent="0.3"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  <c r="BE7984"/>
      <c r="BF7984"/>
      <c r="BG7984"/>
      <c r="BH7984"/>
      <c r="BI7984"/>
      <c r="BJ7984"/>
      <c r="BK7984"/>
      <c r="BL7984"/>
      <c r="BM7984"/>
      <c r="BN7984"/>
      <c r="BO7984"/>
      <c r="BP7984"/>
      <c r="BQ7984"/>
      <c r="BR7984"/>
      <c r="BS7984"/>
      <c r="BT7984"/>
      <c r="BU7984"/>
      <c r="BV7984"/>
      <c r="BW7984"/>
      <c r="BX7984"/>
      <c r="BY7984"/>
      <c r="BZ7984"/>
      <c r="CA7984"/>
      <c r="CB7984"/>
      <c r="CC7984"/>
      <c r="CD7984"/>
      <c r="CE7984"/>
      <c r="CF7984"/>
      <c r="CG7984"/>
      <c r="CH7984"/>
      <c r="CI7984"/>
      <c r="CJ7984"/>
      <c r="CK7984"/>
      <c r="DZJ7984"/>
      <c r="DZK7984"/>
      <c r="DZL7984"/>
      <c r="DZM7984"/>
      <c r="DZN7984"/>
      <c r="DZO7984"/>
      <c r="DZP7984"/>
      <c r="DZQ7984"/>
      <c r="DZR7984"/>
      <c r="DZS7984"/>
      <c r="DZT7984"/>
      <c r="DZU7984"/>
      <c r="DZV7984"/>
      <c r="DZW7984"/>
      <c r="DZX7984"/>
      <c r="DZY7984"/>
      <c r="DZZ7984"/>
      <c r="EAA7984"/>
      <c r="EAB7984"/>
      <c r="EAC7984"/>
      <c r="EAD7984"/>
      <c r="EAE7984"/>
      <c r="EAF7984"/>
      <c r="EAG7984"/>
      <c r="EAH7984"/>
    </row>
    <row r="7985" spans="38:89 3390:3414" x14ac:dyDescent="0.3"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  <c r="BE7985"/>
      <c r="BF7985"/>
      <c r="BG7985"/>
      <c r="BH7985"/>
      <c r="BI7985"/>
      <c r="BJ7985"/>
      <c r="BK7985"/>
      <c r="BL7985"/>
      <c r="BM7985"/>
      <c r="BN7985"/>
      <c r="BO7985"/>
      <c r="BP7985"/>
      <c r="BQ7985"/>
      <c r="BR7985"/>
      <c r="BS7985"/>
      <c r="BT7985"/>
      <c r="BU7985"/>
      <c r="BV7985"/>
      <c r="BW7985"/>
      <c r="BX7985"/>
      <c r="BY7985"/>
      <c r="BZ7985"/>
      <c r="CA7985"/>
      <c r="CB7985"/>
      <c r="CC7985"/>
      <c r="CD7985"/>
      <c r="CE7985"/>
      <c r="CF7985"/>
      <c r="CG7985"/>
      <c r="CH7985"/>
      <c r="CI7985"/>
      <c r="CJ7985"/>
      <c r="CK7985"/>
      <c r="DZJ7985"/>
      <c r="DZK7985"/>
      <c r="DZL7985"/>
      <c r="DZM7985"/>
      <c r="DZN7985"/>
      <c r="DZO7985"/>
      <c r="DZP7985"/>
      <c r="DZQ7985"/>
      <c r="DZR7985"/>
      <c r="DZS7985"/>
      <c r="DZT7985"/>
      <c r="DZU7985"/>
      <c r="DZV7985"/>
      <c r="DZW7985"/>
      <c r="DZX7985"/>
      <c r="DZY7985"/>
      <c r="DZZ7985"/>
      <c r="EAA7985"/>
      <c r="EAB7985"/>
      <c r="EAC7985"/>
      <c r="EAD7985"/>
      <c r="EAE7985"/>
      <c r="EAF7985"/>
      <c r="EAG7985"/>
      <c r="EAH7985"/>
    </row>
    <row r="7986" spans="38:89 3390:3414" x14ac:dyDescent="0.3"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  <c r="BE7986"/>
      <c r="BF7986"/>
      <c r="BG7986"/>
      <c r="BH7986"/>
      <c r="BI7986"/>
      <c r="BJ7986"/>
      <c r="BK7986"/>
      <c r="BL7986"/>
      <c r="BM7986"/>
      <c r="BN7986"/>
      <c r="BO7986"/>
      <c r="BP7986"/>
      <c r="BQ7986"/>
      <c r="BR7986"/>
      <c r="BS7986"/>
      <c r="BT7986"/>
      <c r="BU7986"/>
      <c r="BV7986"/>
      <c r="BW7986"/>
      <c r="BX7986"/>
      <c r="BY7986"/>
      <c r="BZ7986"/>
      <c r="CA7986"/>
      <c r="CB7986"/>
      <c r="CC7986"/>
      <c r="CD7986"/>
      <c r="CE7986"/>
      <c r="CF7986"/>
      <c r="CG7986"/>
      <c r="CH7986"/>
      <c r="CI7986"/>
      <c r="CJ7986"/>
      <c r="CK7986"/>
      <c r="DZJ7986"/>
      <c r="DZK7986"/>
      <c r="DZL7986"/>
      <c r="DZM7986"/>
      <c r="DZN7986"/>
      <c r="DZO7986"/>
      <c r="DZP7986"/>
      <c r="DZQ7986"/>
      <c r="DZR7986"/>
      <c r="DZS7986"/>
      <c r="DZT7986"/>
      <c r="DZU7986"/>
      <c r="DZV7986"/>
      <c r="DZW7986"/>
      <c r="DZX7986"/>
      <c r="DZY7986"/>
      <c r="DZZ7986"/>
      <c r="EAA7986"/>
      <c r="EAB7986"/>
      <c r="EAC7986"/>
      <c r="EAD7986"/>
      <c r="EAE7986"/>
      <c r="EAF7986"/>
      <c r="EAG7986"/>
      <c r="EAH7986"/>
    </row>
    <row r="7987" spans="38:89 3390:3414" x14ac:dyDescent="0.3"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  <c r="BE7987"/>
      <c r="BF7987"/>
      <c r="BG7987"/>
      <c r="BH7987"/>
      <c r="BI7987"/>
      <c r="BJ7987"/>
      <c r="BK7987"/>
      <c r="BL7987"/>
      <c r="BM7987"/>
      <c r="BN7987"/>
      <c r="BO7987"/>
      <c r="BP7987"/>
      <c r="BQ7987"/>
      <c r="BR7987"/>
      <c r="BS7987"/>
      <c r="BT7987"/>
      <c r="BU7987"/>
      <c r="BV7987"/>
      <c r="BW7987"/>
      <c r="BX7987"/>
      <c r="BY7987"/>
      <c r="BZ7987"/>
      <c r="CA7987"/>
      <c r="CB7987"/>
      <c r="CC7987"/>
      <c r="CD7987"/>
      <c r="CE7987"/>
      <c r="CF7987"/>
      <c r="CG7987"/>
      <c r="CH7987"/>
      <c r="CI7987"/>
      <c r="CJ7987"/>
      <c r="CK7987"/>
      <c r="DZJ7987"/>
      <c r="DZK7987"/>
      <c r="DZL7987"/>
      <c r="DZM7987"/>
      <c r="DZN7987"/>
      <c r="DZO7987"/>
      <c r="DZP7987"/>
      <c r="DZQ7987"/>
      <c r="DZR7987"/>
      <c r="DZS7987"/>
      <c r="DZT7987"/>
      <c r="DZU7987"/>
      <c r="DZV7987"/>
      <c r="DZW7987"/>
      <c r="DZX7987"/>
      <c r="DZY7987"/>
      <c r="DZZ7987"/>
      <c r="EAA7987"/>
      <c r="EAB7987"/>
      <c r="EAC7987"/>
      <c r="EAD7987"/>
      <c r="EAE7987"/>
      <c r="EAF7987"/>
      <c r="EAG7987"/>
      <c r="EAH7987"/>
    </row>
    <row r="7988" spans="38:89 3390:3414" x14ac:dyDescent="0.3"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  <c r="BE7988"/>
      <c r="BF7988"/>
      <c r="BG7988"/>
      <c r="BH7988"/>
      <c r="BI7988"/>
      <c r="BJ7988"/>
      <c r="BK7988"/>
      <c r="BL7988"/>
      <c r="BM7988"/>
      <c r="BN7988"/>
      <c r="BO7988"/>
      <c r="BP7988"/>
      <c r="BQ7988"/>
      <c r="BR7988"/>
      <c r="BS7988"/>
      <c r="BT7988"/>
      <c r="BU7988"/>
      <c r="BV7988"/>
      <c r="BW7988"/>
      <c r="BX7988"/>
      <c r="BY7988"/>
      <c r="BZ7988"/>
      <c r="CA7988"/>
      <c r="CB7988"/>
      <c r="CC7988"/>
      <c r="CD7988"/>
      <c r="CE7988"/>
      <c r="CF7988"/>
      <c r="CG7988"/>
      <c r="CH7988"/>
      <c r="CI7988"/>
      <c r="CJ7988"/>
      <c r="CK7988"/>
      <c r="DZJ7988"/>
      <c r="DZK7988"/>
      <c r="DZL7988"/>
      <c r="DZM7988"/>
      <c r="DZN7988"/>
      <c r="DZO7988"/>
      <c r="DZP7988"/>
      <c r="DZQ7988"/>
      <c r="DZR7988"/>
      <c r="DZS7988"/>
      <c r="DZT7988"/>
      <c r="DZU7988"/>
      <c r="DZV7988"/>
      <c r="DZW7988"/>
      <c r="DZX7988"/>
      <c r="DZY7988"/>
      <c r="DZZ7988"/>
      <c r="EAA7988"/>
      <c r="EAB7988"/>
      <c r="EAC7988"/>
      <c r="EAD7988"/>
      <c r="EAE7988"/>
      <c r="EAF7988"/>
      <c r="EAG7988"/>
      <c r="EAH7988"/>
    </row>
    <row r="7989" spans="38:89 3390:3414" x14ac:dyDescent="0.3"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  <c r="BE7989"/>
      <c r="BF7989"/>
      <c r="BG7989"/>
      <c r="BH7989"/>
      <c r="BI7989"/>
      <c r="BJ7989"/>
      <c r="BK7989"/>
      <c r="BL7989"/>
      <c r="BM7989"/>
      <c r="BN7989"/>
      <c r="BO7989"/>
      <c r="BP7989"/>
      <c r="BQ7989"/>
      <c r="BR7989"/>
      <c r="BS7989"/>
      <c r="BT7989"/>
      <c r="BU7989"/>
      <c r="BV7989"/>
      <c r="BW7989"/>
      <c r="BX7989"/>
      <c r="BY7989"/>
      <c r="BZ7989"/>
      <c r="CA7989"/>
      <c r="CB7989"/>
      <c r="CC7989"/>
      <c r="CD7989"/>
      <c r="CE7989"/>
      <c r="CF7989"/>
      <c r="CG7989"/>
      <c r="CH7989"/>
      <c r="CI7989"/>
      <c r="CJ7989"/>
      <c r="CK7989"/>
      <c r="DZJ7989"/>
      <c r="DZK7989"/>
      <c r="DZL7989"/>
      <c r="DZM7989"/>
      <c r="DZN7989"/>
      <c r="DZO7989"/>
      <c r="DZP7989"/>
      <c r="DZQ7989"/>
      <c r="DZR7989"/>
      <c r="DZS7989"/>
      <c r="DZT7989"/>
      <c r="DZU7989"/>
      <c r="DZV7989"/>
      <c r="DZW7989"/>
      <c r="DZX7989"/>
      <c r="DZY7989"/>
      <c r="DZZ7989"/>
      <c r="EAA7989"/>
      <c r="EAB7989"/>
      <c r="EAC7989"/>
      <c r="EAD7989"/>
      <c r="EAE7989"/>
      <c r="EAF7989"/>
      <c r="EAG7989"/>
      <c r="EAH7989"/>
    </row>
    <row r="7990" spans="38:89 3390:3414" x14ac:dyDescent="0.3"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  <c r="BE7990"/>
      <c r="BF7990"/>
      <c r="BG7990"/>
      <c r="BH7990"/>
      <c r="BI7990"/>
      <c r="BJ7990"/>
      <c r="BK7990"/>
      <c r="BL7990"/>
      <c r="BM7990"/>
      <c r="BN7990"/>
      <c r="BO7990"/>
      <c r="BP7990"/>
      <c r="BQ7990"/>
      <c r="BR7990"/>
      <c r="BS7990"/>
      <c r="BT7990"/>
      <c r="BU7990"/>
      <c r="BV7990"/>
      <c r="BW7990"/>
      <c r="BX7990"/>
      <c r="BY7990"/>
      <c r="BZ7990"/>
      <c r="CA7990"/>
      <c r="CB7990"/>
      <c r="CC7990"/>
      <c r="CD7990"/>
      <c r="CE7990"/>
      <c r="CF7990"/>
      <c r="CG7990"/>
      <c r="CH7990"/>
      <c r="CI7990"/>
      <c r="CJ7990"/>
      <c r="CK7990"/>
      <c r="DZJ7990"/>
      <c r="DZK7990"/>
      <c r="DZL7990"/>
      <c r="DZM7990"/>
      <c r="DZN7990"/>
      <c r="DZO7990"/>
      <c r="DZP7990"/>
      <c r="DZQ7990"/>
      <c r="DZR7990"/>
      <c r="DZS7990"/>
      <c r="DZT7990"/>
      <c r="DZU7990"/>
      <c r="DZV7990"/>
      <c r="DZW7990"/>
      <c r="DZX7990"/>
      <c r="DZY7990"/>
      <c r="DZZ7990"/>
      <c r="EAA7990"/>
      <c r="EAB7990"/>
      <c r="EAC7990"/>
      <c r="EAD7990"/>
      <c r="EAE7990"/>
      <c r="EAF7990"/>
      <c r="EAG7990"/>
      <c r="EAH7990"/>
    </row>
    <row r="7991" spans="38:89 3390:3414" x14ac:dyDescent="0.3"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  <c r="BE7991"/>
      <c r="BF7991"/>
      <c r="BG7991"/>
      <c r="BH7991"/>
      <c r="BI7991"/>
      <c r="BJ7991"/>
      <c r="BK7991"/>
      <c r="BL7991"/>
      <c r="BM7991"/>
      <c r="BN7991"/>
      <c r="BO7991"/>
      <c r="BP7991"/>
      <c r="BQ7991"/>
      <c r="BR7991"/>
      <c r="BS7991"/>
      <c r="BT7991"/>
      <c r="BU7991"/>
      <c r="BV7991"/>
      <c r="BW7991"/>
      <c r="BX7991"/>
      <c r="BY7991"/>
      <c r="BZ7991"/>
      <c r="CA7991"/>
      <c r="CB7991"/>
      <c r="CC7991"/>
      <c r="CD7991"/>
      <c r="CE7991"/>
      <c r="CF7991"/>
      <c r="CG7991"/>
      <c r="CH7991"/>
      <c r="CI7991"/>
      <c r="CJ7991"/>
      <c r="CK7991"/>
      <c r="DZJ7991"/>
      <c r="DZK7991"/>
      <c r="DZL7991"/>
      <c r="DZM7991"/>
      <c r="DZN7991"/>
      <c r="DZO7991"/>
      <c r="DZP7991"/>
      <c r="DZQ7991"/>
      <c r="DZR7991"/>
      <c r="DZS7991"/>
      <c r="DZT7991"/>
      <c r="DZU7991"/>
      <c r="DZV7991"/>
      <c r="DZW7991"/>
      <c r="DZX7991"/>
      <c r="DZY7991"/>
      <c r="DZZ7991"/>
      <c r="EAA7991"/>
      <c r="EAB7991"/>
      <c r="EAC7991"/>
      <c r="EAD7991"/>
      <c r="EAE7991"/>
      <c r="EAF7991"/>
      <c r="EAG7991"/>
      <c r="EAH7991"/>
    </row>
    <row r="7992" spans="38:89 3390:3414" x14ac:dyDescent="0.3"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  <c r="BE7992"/>
      <c r="BF7992"/>
      <c r="BG7992"/>
      <c r="BH7992"/>
      <c r="BI7992"/>
      <c r="BJ7992"/>
      <c r="BK7992"/>
      <c r="BL7992"/>
      <c r="BM7992"/>
      <c r="BN7992"/>
      <c r="BO7992"/>
      <c r="BP7992"/>
      <c r="BQ7992"/>
      <c r="BR7992"/>
      <c r="BS7992"/>
      <c r="BT7992"/>
      <c r="BU7992"/>
      <c r="BV7992"/>
      <c r="BW7992"/>
      <c r="BX7992"/>
      <c r="BY7992"/>
      <c r="BZ7992"/>
      <c r="CA7992"/>
      <c r="CB7992"/>
      <c r="CC7992"/>
      <c r="CD7992"/>
      <c r="CE7992"/>
      <c r="CF7992"/>
      <c r="CG7992"/>
      <c r="CH7992"/>
      <c r="CI7992"/>
      <c r="CJ7992"/>
      <c r="CK7992"/>
      <c r="DZJ7992"/>
      <c r="DZK7992"/>
      <c r="DZL7992"/>
      <c r="DZM7992"/>
      <c r="DZN7992"/>
      <c r="DZO7992"/>
      <c r="DZP7992"/>
      <c r="DZQ7992"/>
      <c r="DZR7992"/>
      <c r="DZS7992"/>
      <c r="DZT7992"/>
      <c r="DZU7992"/>
      <c r="DZV7992"/>
      <c r="DZW7992"/>
      <c r="DZX7992"/>
      <c r="DZY7992"/>
      <c r="DZZ7992"/>
      <c r="EAA7992"/>
      <c r="EAB7992"/>
      <c r="EAC7992"/>
      <c r="EAD7992"/>
      <c r="EAE7992"/>
      <c r="EAF7992"/>
      <c r="EAG7992"/>
      <c r="EAH7992"/>
    </row>
    <row r="7993" spans="38:89 3390:3414" x14ac:dyDescent="0.3"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  <c r="BE7993"/>
      <c r="BF7993"/>
      <c r="BG7993"/>
      <c r="BH7993"/>
      <c r="BI7993"/>
      <c r="BJ7993"/>
      <c r="BK7993"/>
      <c r="BL7993"/>
      <c r="BM7993"/>
      <c r="BN7993"/>
      <c r="BO7993"/>
      <c r="BP7993"/>
      <c r="BQ7993"/>
      <c r="BR7993"/>
      <c r="BS7993"/>
      <c r="BT7993"/>
      <c r="BU7993"/>
      <c r="BV7993"/>
      <c r="BW7993"/>
      <c r="BX7993"/>
      <c r="BY7993"/>
      <c r="BZ7993"/>
      <c r="CA7993"/>
      <c r="CB7993"/>
      <c r="CC7993"/>
      <c r="CD7993"/>
      <c r="CE7993"/>
      <c r="CF7993"/>
      <c r="CG7993"/>
      <c r="CH7993"/>
      <c r="CI7993"/>
      <c r="CJ7993"/>
      <c r="CK7993"/>
      <c r="DZJ7993"/>
      <c r="DZK7993"/>
      <c r="DZL7993"/>
      <c r="DZM7993"/>
      <c r="DZN7993"/>
      <c r="DZO7993"/>
      <c r="DZP7993"/>
      <c r="DZQ7993"/>
      <c r="DZR7993"/>
      <c r="DZS7993"/>
      <c r="DZT7993"/>
      <c r="DZU7993"/>
      <c r="DZV7993"/>
      <c r="DZW7993"/>
      <c r="DZX7993"/>
      <c r="DZY7993"/>
      <c r="DZZ7993"/>
      <c r="EAA7993"/>
      <c r="EAB7993"/>
      <c r="EAC7993"/>
      <c r="EAD7993"/>
      <c r="EAE7993"/>
      <c r="EAF7993"/>
      <c r="EAG7993"/>
      <c r="EAH7993"/>
    </row>
    <row r="7994" spans="38:89 3390:3414" x14ac:dyDescent="0.3"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  <c r="BE7994"/>
      <c r="BF7994"/>
      <c r="BG7994"/>
      <c r="BH7994"/>
      <c r="BI7994"/>
      <c r="BJ7994"/>
      <c r="BK7994"/>
      <c r="BL7994"/>
      <c r="BM7994"/>
      <c r="BN7994"/>
      <c r="BO7994"/>
      <c r="BP7994"/>
      <c r="BQ7994"/>
      <c r="BR7994"/>
      <c r="BS7994"/>
      <c r="BT7994"/>
      <c r="BU7994"/>
      <c r="BV7994"/>
      <c r="BW7994"/>
      <c r="BX7994"/>
      <c r="BY7994"/>
      <c r="BZ7994"/>
      <c r="CA7994"/>
      <c r="CB7994"/>
      <c r="CC7994"/>
      <c r="CD7994"/>
      <c r="CE7994"/>
      <c r="CF7994"/>
      <c r="CG7994"/>
      <c r="CH7994"/>
      <c r="CI7994"/>
      <c r="CJ7994"/>
      <c r="CK7994"/>
      <c r="DZJ7994"/>
      <c r="DZK7994"/>
      <c r="DZL7994"/>
      <c r="DZM7994"/>
      <c r="DZN7994"/>
      <c r="DZO7994"/>
      <c r="DZP7994"/>
      <c r="DZQ7994"/>
      <c r="DZR7994"/>
      <c r="DZS7994"/>
      <c r="DZT7994"/>
      <c r="DZU7994"/>
      <c r="DZV7994"/>
      <c r="DZW7994"/>
      <c r="DZX7994"/>
      <c r="DZY7994"/>
      <c r="DZZ7994"/>
      <c r="EAA7994"/>
      <c r="EAB7994"/>
      <c r="EAC7994"/>
      <c r="EAD7994"/>
      <c r="EAE7994"/>
      <c r="EAF7994"/>
      <c r="EAG7994"/>
      <c r="EAH7994"/>
    </row>
    <row r="7995" spans="38:89 3390:3414" x14ac:dyDescent="0.3"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  <c r="BE7995"/>
      <c r="BF7995"/>
      <c r="BG7995"/>
      <c r="BH7995"/>
      <c r="BI7995"/>
      <c r="BJ7995"/>
      <c r="BK7995"/>
      <c r="BL7995"/>
      <c r="BM7995"/>
      <c r="BN7995"/>
      <c r="BO7995"/>
      <c r="BP7995"/>
      <c r="BQ7995"/>
      <c r="BR7995"/>
      <c r="BS7995"/>
      <c r="BT7995"/>
      <c r="BU7995"/>
      <c r="BV7995"/>
      <c r="BW7995"/>
      <c r="BX7995"/>
      <c r="BY7995"/>
      <c r="BZ7995"/>
      <c r="CA7995"/>
      <c r="CB7995"/>
      <c r="CC7995"/>
      <c r="CD7995"/>
      <c r="CE7995"/>
      <c r="CF7995"/>
      <c r="CG7995"/>
      <c r="CH7995"/>
      <c r="CI7995"/>
      <c r="CJ7995"/>
      <c r="CK7995"/>
      <c r="DZJ7995"/>
      <c r="DZK7995"/>
      <c r="DZL7995"/>
      <c r="DZM7995"/>
      <c r="DZN7995"/>
      <c r="DZO7995"/>
      <c r="DZP7995"/>
      <c r="DZQ7995"/>
      <c r="DZR7995"/>
      <c r="DZS7995"/>
      <c r="DZT7995"/>
      <c r="DZU7995"/>
      <c r="DZV7995"/>
      <c r="DZW7995"/>
      <c r="DZX7995"/>
      <c r="DZY7995"/>
      <c r="DZZ7995"/>
      <c r="EAA7995"/>
      <c r="EAB7995"/>
      <c r="EAC7995"/>
      <c r="EAD7995"/>
      <c r="EAE7995"/>
      <c r="EAF7995"/>
      <c r="EAG7995"/>
      <c r="EAH7995"/>
    </row>
    <row r="7996" spans="38:89 3390:3414" x14ac:dyDescent="0.3"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  <c r="BE7996"/>
      <c r="BF7996"/>
      <c r="BG7996"/>
      <c r="BH7996"/>
      <c r="BI7996"/>
      <c r="BJ7996"/>
      <c r="BK7996"/>
      <c r="BL7996"/>
      <c r="BM7996"/>
      <c r="BN7996"/>
      <c r="BO7996"/>
      <c r="BP7996"/>
      <c r="BQ7996"/>
      <c r="BR7996"/>
      <c r="BS7996"/>
      <c r="BT7996"/>
      <c r="BU7996"/>
      <c r="BV7996"/>
      <c r="BW7996"/>
      <c r="BX7996"/>
      <c r="BY7996"/>
      <c r="BZ7996"/>
      <c r="CA7996"/>
      <c r="CB7996"/>
      <c r="CC7996"/>
      <c r="CD7996"/>
      <c r="CE7996"/>
      <c r="CF7996"/>
      <c r="CG7996"/>
      <c r="CH7996"/>
      <c r="CI7996"/>
      <c r="CJ7996"/>
      <c r="CK7996"/>
      <c r="DZJ7996"/>
      <c r="DZK7996"/>
      <c r="DZL7996"/>
      <c r="DZM7996"/>
      <c r="DZN7996"/>
      <c r="DZO7996"/>
      <c r="DZP7996"/>
      <c r="DZQ7996"/>
      <c r="DZR7996"/>
      <c r="DZS7996"/>
      <c r="DZT7996"/>
      <c r="DZU7996"/>
      <c r="DZV7996"/>
      <c r="DZW7996"/>
      <c r="DZX7996"/>
      <c r="DZY7996"/>
      <c r="DZZ7996"/>
      <c r="EAA7996"/>
      <c r="EAB7996"/>
      <c r="EAC7996"/>
      <c r="EAD7996"/>
      <c r="EAE7996"/>
      <c r="EAF7996"/>
      <c r="EAG7996"/>
      <c r="EAH7996"/>
    </row>
    <row r="7997" spans="38:89 3390:3414" x14ac:dyDescent="0.3"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  <c r="BE7997"/>
      <c r="BF7997"/>
      <c r="BG7997"/>
      <c r="BH7997"/>
      <c r="BI7997"/>
      <c r="BJ7997"/>
      <c r="BK7997"/>
      <c r="BL7997"/>
      <c r="BM7997"/>
      <c r="BN7997"/>
      <c r="BO7997"/>
      <c r="BP7997"/>
      <c r="BQ7997"/>
      <c r="BR7997"/>
      <c r="BS7997"/>
      <c r="BT7997"/>
      <c r="BU7997"/>
      <c r="BV7997"/>
      <c r="BW7997"/>
      <c r="BX7997"/>
      <c r="BY7997"/>
      <c r="BZ7997"/>
      <c r="CA7997"/>
      <c r="CB7997"/>
      <c r="CC7997"/>
      <c r="CD7997"/>
      <c r="CE7997"/>
      <c r="CF7997"/>
      <c r="CG7997"/>
      <c r="CH7997"/>
      <c r="CI7997"/>
      <c r="CJ7997"/>
      <c r="CK7997"/>
      <c r="DZJ7997"/>
      <c r="DZK7997"/>
      <c r="DZL7997"/>
      <c r="DZM7997"/>
      <c r="DZN7997"/>
      <c r="DZO7997"/>
      <c r="DZP7997"/>
      <c r="DZQ7997"/>
      <c r="DZR7997"/>
      <c r="DZS7997"/>
      <c r="DZT7997"/>
      <c r="DZU7997"/>
      <c r="DZV7997"/>
      <c r="DZW7997"/>
      <c r="DZX7997"/>
      <c r="DZY7997"/>
      <c r="DZZ7997"/>
      <c r="EAA7997"/>
      <c r="EAB7997"/>
      <c r="EAC7997"/>
      <c r="EAD7997"/>
      <c r="EAE7997"/>
      <c r="EAF7997"/>
      <c r="EAG7997"/>
      <c r="EAH7997"/>
    </row>
    <row r="7998" spans="38:89 3390:3414" x14ac:dyDescent="0.3"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  <c r="BE7998"/>
      <c r="BF7998"/>
      <c r="BG7998"/>
      <c r="BH7998"/>
      <c r="BI7998"/>
      <c r="BJ7998"/>
      <c r="BK7998"/>
      <c r="BL7998"/>
      <c r="BM7998"/>
      <c r="BN7998"/>
      <c r="BO7998"/>
      <c r="BP7998"/>
      <c r="BQ7998"/>
      <c r="BR7998"/>
      <c r="BS7998"/>
      <c r="BT7998"/>
      <c r="BU7998"/>
      <c r="BV7998"/>
      <c r="BW7998"/>
      <c r="BX7998"/>
      <c r="BY7998"/>
      <c r="BZ7998"/>
      <c r="CA7998"/>
      <c r="CB7998"/>
      <c r="CC7998"/>
      <c r="CD7998"/>
      <c r="CE7998"/>
      <c r="CF7998"/>
      <c r="CG7998"/>
      <c r="CH7998"/>
      <c r="CI7998"/>
      <c r="CJ7998"/>
      <c r="CK7998"/>
      <c r="DZJ7998"/>
      <c r="DZK7998"/>
      <c r="DZL7998"/>
      <c r="DZM7998"/>
      <c r="DZN7998"/>
      <c r="DZO7998"/>
      <c r="DZP7998"/>
      <c r="DZQ7998"/>
      <c r="DZR7998"/>
      <c r="DZS7998"/>
      <c r="DZT7998"/>
      <c r="DZU7998"/>
      <c r="DZV7998"/>
      <c r="DZW7998"/>
      <c r="DZX7998"/>
      <c r="DZY7998"/>
      <c r="DZZ7998"/>
      <c r="EAA7998"/>
      <c r="EAB7998"/>
      <c r="EAC7998"/>
      <c r="EAD7998"/>
      <c r="EAE7998"/>
      <c r="EAF7998"/>
      <c r="EAG7998"/>
      <c r="EAH7998"/>
    </row>
    <row r="7999" spans="38:89 3390:3414" x14ac:dyDescent="0.3"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  <c r="BE7999"/>
      <c r="BF7999"/>
      <c r="BG7999"/>
      <c r="BH7999"/>
      <c r="BI7999"/>
      <c r="BJ7999"/>
      <c r="BK7999"/>
      <c r="BL7999"/>
      <c r="BM7999"/>
      <c r="BN7999"/>
      <c r="BO7999"/>
      <c r="BP7999"/>
      <c r="BQ7999"/>
      <c r="BR7999"/>
      <c r="BS7999"/>
      <c r="BT7999"/>
      <c r="BU7999"/>
      <c r="BV7999"/>
      <c r="BW7999"/>
      <c r="BX7999"/>
      <c r="BY7999"/>
      <c r="BZ7999"/>
      <c r="CA7999"/>
      <c r="CB7999"/>
      <c r="CC7999"/>
      <c r="CD7999"/>
      <c r="CE7999"/>
      <c r="CF7999"/>
      <c r="CG7999"/>
      <c r="CH7999"/>
      <c r="CI7999"/>
      <c r="CJ7999"/>
      <c r="CK7999"/>
      <c r="DZJ7999"/>
      <c r="DZK7999"/>
      <c r="DZL7999"/>
      <c r="DZM7999"/>
      <c r="DZN7999"/>
      <c r="DZO7999"/>
      <c r="DZP7999"/>
      <c r="DZQ7999"/>
      <c r="DZR7999"/>
      <c r="DZS7999"/>
      <c r="DZT7999"/>
      <c r="DZU7999"/>
      <c r="DZV7999"/>
      <c r="DZW7999"/>
      <c r="DZX7999"/>
      <c r="DZY7999"/>
      <c r="DZZ7999"/>
      <c r="EAA7999"/>
      <c r="EAB7999"/>
      <c r="EAC7999"/>
      <c r="EAD7999"/>
      <c r="EAE7999"/>
      <c r="EAF7999"/>
      <c r="EAG7999"/>
      <c r="EAH7999"/>
    </row>
    <row r="8000" spans="38:89 3390:3414" x14ac:dyDescent="0.3"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  <c r="BE8000"/>
      <c r="BF8000"/>
      <c r="BG8000"/>
      <c r="BH8000"/>
      <c r="BI8000"/>
      <c r="BJ8000"/>
      <c r="BK8000"/>
      <c r="BL8000"/>
      <c r="BM8000"/>
      <c r="BN8000"/>
      <c r="BO8000"/>
      <c r="BP8000"/>
      <c r="BQ8000"/>
      <c r="BR8000"/>
      <c r="BS8000"/>
      <c r="BT8000"/>
      <c r="BU8000"/>
      <c r="BV8000"/>
      <c r="BW8000"/>
      <c r="BX8000"/>
      <c r="BY8000"/>
      <c r="BZ8000"/>
      <c r="CA8000"/>
      <c r="CB8000"/>
      <c r="CC8000"/>
      <c r="CD8000"/>
      <c r="CE8000"/>
      <c r="CF8000"/>
      <c r="CG8000"/>
      <c r="CH8000"/>
      <c r="CI8000"/>
      <c r="CJ8000"/>
      <c r="CK8000"/>
      <c r="DZJ8000"/>
      <c r="DZK8000"/>
      <c r="DZL8000"/>
      <c r="DZM8000"/>
      <c r="DZN8000"/>
      <c r="DZO8000"/>
      <c r="DZP8000"/>
      <c r="DZQ8000"/>
      <c r="DZR8000"/>
      <c r="DZS8000"/>
      <c r="DZT8000"/>
      <c r="DZU8000"/>
      <c r="DZV8000"/>
      <c r="DZW8000"/>
      <c r="DZX8000"/>
      <c r="DZY8000"/>
      <c r="DZZ8000"/>
      <c r="EAA8000"/>
      <c r="EAB8000"/>
      <c r="EAC8000"/>
      <c r="EAD8000"/>
      <c r="EAE8000"/>
      <c r="EAF8000"/>
      <c r="EAG8000"/>
      <c r="EAH8000"/>
    </row>
    <row r="8001" spans="38:89 3390:3414" x14ac:dyDescent="0.3"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  <c r="BE8001"/>
      <c r="BF8001"/>
      <c r="BG8001"/>
      <c r="BH8001"/>
      <c r="BI8001"/>
      <c r="BJ8001"/>
      <c r="BK8001"/>
      <c r="BL8001"/>
      <c r="BM8001"/>
      <c r="BN8001"/>
      <c r="BO8001"/>
      <c r="BP8001"/>
      <c r="BQ8001"/>
      <c r="BR8001"/>
      <c r="BS8001"/>
      <c r="BT8001"/>
      <c r="BU8001"/>
      <c r="BV8001"/>
      <c r="BW8001"/>
      <c r="BX8001"/>
      <c r="BY8001"/>
      <c r="BZ8001"/>
      <c r="CA8001"/>
      <c r="CB8001"/>
      <c r="CC8001"/>
      <c r="CD8001"/>
      <c r="CE8001"/>
      <c r="CF8001"/>
      <c r="CG8001"/>
      <c r="CH8001"/>
      <c r="CI8001"/>
      <c r="CJ8001"/>
      <c r="CK8001"/>
      <c r="DZJ8001"/>
      <c r="DZK8001"/>
      <c r="DZL8001"/>
      <c r="DZM8001"/>
      <c r="DZN8001"/>
      <c r="DZO8001"/>
      <c r="DZP8001"/>
      <c r="DZQ8001"/>
      <c r="DZR8001"/>
      <c r="DZS8001"/>
      <c r="DZT8001"/>
      <c r="DZU8001"/>
      <c r="DZV8001"/>
      <c r="DZW8001"/>
      <c r="DZX8001"/>
      <c r="DZY8001"/>
      <c r="DZZ8001"/>
      <c r="EAA8001"/>
      <c r="EAB8001"/>
      <c r="EAC8001"/>
      <c r="EAD8001"/>
      <c r="EAE8001"/>
      <c r="EAF8001"/>
      <c r="EAG8001"/>
      <c r="EAH8001"/>
    </row>
    <row r="8002" spans="38:89 3390:3414" x14ac:dyDescent="0.3"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  <c r="BE8002"/>
      <c r="BF8002"/>
      <c r="BG8002"/>
      <c r="BH8002"/>
      <c r="BI8002"/>
      <c r="BJ8002"/>
      <c r="BK8002"/>
      <c r="BL8002"/>
      <c r="BM8002"/>
      <c r="BN8002"/>
      <c r="BO8002"/>
      <c r="BP8002"/>
      <c r="BQ8002"/>
      <c r="BR8002"/>
      <c r="BS8002"/>
      <c r="BT8002"/>
      <c r="BU8002"/>
      <c r="BV8002"/>
      <c r="BW8002"/>
      <c r="BX8002"/>
      <c r="BY8002"/>
      <c r="BZ8002"/>
      <c r="CA8002"/>
      <c r="CB8002"/>
      <c r="CC8002"/>
      <c r="CD8002"/>
      <c r="CE8002"/>
      <c r="CF8002"/>
      <c r="CG8002"/>
      <c r="CH8002"/>
      <c r="CI8002"/>
      <c r="CJ8002"/>
      <c r="CK8002"/>
      <c r="DZJ8002"/>
      <c r="DZK8002"/>
      <c r="DZL8002"/>
      <c r="DZM8002"/>
      <c r="DZN8002"/>
      <c r="DZO8002"/>
      <c r="DZP8002"/>
      <c r="DZQ8002"/>
      <c r="DZR8002"/>
      <c r="DZS8002"/>
      <c r="DZT8002"/>
      <c r="DZU8002"/>
      <c r="DZV8002"/>
      <c r="DZW8002"/>
      <c r="DZX8002"/>
      <c r="DZY8002"/>
      <c r="DZZ8002"/>
      <c r="EAA8002"/>
      <c r="EAB8002"/>
      <c r="EAC8002"/>
      <c r="EAD8002"/>
      <c r="EAE8002"/>
      <c r="EAF8002"/>
      <c r="EAG8002"/>
      <c r="EAH8002"/>
    </row>
    <row r="8003" spans="38:89 3390:3414" x14ac:dyDescent="0.3"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  <c r="BE8003"/>
      <c r="BF8003"/>
      <c r="BG8003"/>
      <c r="BH8003"/>
      <c r="BI8003"/>
      <c r="BJ8003"/>
      <c r="BK8003"/>
      <c r="BL8003"/>
      <c r="BM8003"/>
      <c r="BN8003"/>
      <c r="BO8003"/>
      <c r="BP8003"/>
      <c r="BQ8003"/>
      <c r="BR8003"/>
      <c r="BS8003"/>
      <c r="BT8003"/>
      <c r="BU8003"/>
      <c r="BV8003"/>
      <c r="BW8003"/>
      <c r="BX8003"/>
      <c r="BY8003"/>
      <c r="BZ8003"/>
      <c r="CA8003"/>
      <c r="CB8003"/>
      <c r="CC8003"/>
      <c r="CD8003"/>
      <c r="CE8003"/>
      <c r="CF8003"/>
      <c r="CG8003"/>
      <c r="CH8003"/>
      <c r="CI8003"/>
      <c r="CJ8003"/>
      <c r="CK8003"/>
      <c r="DZJ8003"/>
      <c r="DZK8003"/>
      <c r="DZL8003"/>
      <c r="DZM8003"/>
      <c r="DZN8003"/>
      <c r="DZO8003"/>
      <c r="DZP8003"/>
      <c r="DZQ8003"/>
      <c r="DZR8003"/>
      <c r="DZS8003"/>
      <c r="DZT8003"/>
      <c r="DZU8003"/>
      <c r="DZV8003"/>
      <c r="DZW8003"/>
      <c r="DZX8003"/>
      <c r="DZY8003"/>
      <c r="DZZ8003"/>
      <c r="EAA8003"/>
      <c r="EAB8003"/>
      <c r="EAC8003"/>
      <c r="EAD8003"/>
      <c r="EAE8003"/>
      <c r="EAF8003"/>
      <c r="EAG8003"/>
      <c r="EAH8003"/>
    </row>
    <row r="8004" spans="38:89 3390:3414" x14ac:dyDescent="0.3"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  <c r="BE8004"/>
      <c r="BF8004"/>
      <c r="BG8004"/>
      <c r="BH8004"/>
      <c r="BI8004"/>
      <c r="BJ8004"/>
      <c r="BK8004"/>
      <c r="BL8004"/>
      <c r="BM8004"/>
      <c r="BN8004"/>
      <c r="BO8004"/>
      <c r="BP8004"/>
      <c r="BQ8004"/>
      <c r="BR8004"/>
      <c r="BS8004"/>
      <c r="BT8004"/>
      <c r="BU8004"/>
      <c r="BV8004"/>
      <c r="BW8004"/>
      <c r="BX8004"/>
      <c r="BY8004"/>
      <c r="BZ8004"/>
      <c r="CA8004"/>
      <c r="CB8004"/>
      <c r="CC8004"/>
      <c r="CD8004"/>
      <c r="CE8004"/>
      <c r="CF8004"/>
      <c r="CG8004"/>
      <c r="CH8004"/>
      <c r="CI8004"/>
      <c r="CJ8004"/>
      <c r="CK8004"/>
      <c r="DZJ8004"/>
      <c r="DZK8004"/>
      <c r="DZL8004"/>
      <c r="DZM8004"/>
      <c r="DZN8004"/>
      <c r="DZO8004"/>
      <c r="DZP8004"/>
      <c r="DZQ8004"/>
      <c r="DZR8004"/>
      <c r="DZS8004"/>
      <c r="DZT8004"/>
      <c r="DZU8004"/>
      <c r="DZV8004"/>
      <c r="DZW8004"/>
      <c r="DZX8004"/>
      <c r="DZY8004"/>
      <c r="DZZ8004"/>
      <c r="EAA8004"/>
      <c r="EAB8004"/>
      <c r="EAC8004"/>
      <c r="EAD8004"/>
      <c r="EAE8004"/>
      <c r="EAF8004"/>
      <c r="EAG8004"/>
      <c r="EAH8004"/>
    </row>
    <row r="8005" spans="38:89 3390:3414" x14ac:dyDescent="0.3"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  <c r="BE8005"/>
      <c r="BF8005"/>
      <c r="BG8005"/>
      <c r="BH8005"/>
      <c r="BI8005"/>
      <c r="BJ8005"/>
      <c r="BK8005"/>
      <c r="BL8005"/>
      <c r="BM8005"/>
      <c r="BN8005"/>
      <c r="BO8005"/>
      <c r="BP8005"/>
      <c r="BQ8005"/>
      <c r="BR8005"/>
      <c r="BS8005"/>
      <c r="BT8005"/>
      <c r="BU8005"/>
      <c r="BV8005"/>
      <c r="BW8005"/>
      <c r="BX8005"/>
      <c r="BY8005"/>
      <c r="BZ8005"/>
      <c r="CA8005"/>
      <c r="CB8005"/>
      <c r="CC8005"/>
      <c r="CD8005"/>
      <c r="CE8005"/>
      <c r="CF8005"/>
      <c r="CG8005"/>
      <c r="CH8005"/>
      <c r="CI8005"/>
      <c r="CJ8005"/>
      <c r="CK8005"/>
      <c r="DZJ8005"/>
      <c r="DZK8005"/>
      <c r="DZL8005"/>
      <c r="DZM8005"/>
      <c r="DZN8005"/>
      <c r="DZO8005"/>
      <c r="DZP8005"/>
      <c r="DZQ8005"/>
      <c r="DZR8005"/>
      <c r="DZS8005"/>
      <c r="DZT8005"/>
      <c r="DZU8005"/>
      <c r="DZV8005"/>
      <c r="DZW8005"/>
      <c r="DZX8005"/>
      <c r="DZY8005"/>
      <c r="DZZ8005"/>
      <c r="EAA8005"/>
      <c r="EAB8005"/>
      <c r="EAC8005"/>
      <c r="EAD8005"/>
      <c r="EAE8005"/>
      <c r="EAF8005"/>
      <c r="EAG8005"/>
      <c r="EAH8005"/>
    </row>
    <row r="8006" spans="38:89 3390:3414" x14ac:dyDescent="0.3"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  <c r="BE8006"/>
      <c r="BF8006"/>
      <c r="BG8006"/>
      <c r="BH8006"/>
      <c r="BI8006"/>
      <c r="BJ8006"/>
      <c r="BK8006"/>
      <c r="BL8006"/>
      <c r="BM8006"/>
      <c r="BN8006"/>
      <c r="BO8006"/>
      <c r="BP8006"/>
      <c r="BQ8006"/>
      <c r="BR8006"/>
      <c r="BS8006"/>
      <c r="BT8006"/>
      <c r="BU8006"/>
      <c r="BV8006"/>
      <c r="BW8006"/>
      <c r="BX8006"/>
      <c r="BY8006"/>
      <c r="BZ8006"/>
      <c r="CA8006"/>
      <c r="CB8006"/>
      <c r="CC8006"/>
      <c r="CD8006"/>
      <c r="CE8006"/>
      <c r="CF8006"/>
      <c r="CG8006"/>
      <c r="CH8006"/>
      <c r="CI8006"/>
      <c r="CJ8006"/>
      <c r="CK8006"/>
      <c r="DZJ8006"/>
      <c r="DZK8006"/>
      <c r="DZL8006"/>
      <c r="DZM8006"/>
      <c r="DZN8006"/>
      <c r="DZO8006"/>
      <c r="DZP8006"/>
      <c r="DZQ8006"/>
      <c r="DZR8006"/>
      <c r="DZS8006"/>
      <c r="DZT8006"/>
      <c r="DZU8006"/>
      <c r="DZV8006"/>
      <c r="DZW8006"/>
      <c r="DZX8006"/>
      <c r="DZY8006"/>
      <c r="DZZ8006"/>
      <c r="EAA8006"/>
      <c r="EAB8006"/>
      <c r="EAC8006"/>
      <c r="EAD8006"/>
      <c r="EAE8006"/>
      <c r="EAF8006"/>
      <c r="EAG8006"/>
      <c r="EAH8006"/>
    </row>
    <row r="8007" spans="38:89 3390:3414" x14ac:dyDescent="0.3"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  <c r="BE8007"/>
      <c r="BF8007"/>
      <c r="BG8007"/>
      <c r="BH8007"/>
      <c r="BI8007"/>
      <c r="BJ8007"/>
      <c r="BK8007"/>
      <c r="BL8007"/>
      <c r="BM8007"/>
      <c r="BN8007"/>
      <c r="BO8007"/>
      <c r="BP8007"/>
      <c r="BQ8007"/>
      <c r="BR8007"/>
      <c r="BS8007"/>
      <c r="BT8007"/>
      <c r="BU8007"/>
      <c r="BV8007"/>
      <c r="BW8007"/>
      <c r="BX8007"/>
      <c r="BY8007"/>
      <c r="BZ8007"/>
      <c r="CA8007"/>
      <c r="CB8007"/>
      <c r="CC8007"/>
      <c r="CD8007"/>
      <c r="CE8007"/>
      <c r="CF8007"/>
      <c r="CG8007"/>
      <c r="CH8007"/>
      <c r="CI8007"/>
      <c r="CJ8007"/>
      <c r="CK8007"/>
      <c r="DZJ8007"/>
      <c r="DZK8007"/>
      <c r="DZL8007"/>
      <c r="DZM8007"/>
      <c r="DZN8007"/>
      <c r="DZO8007"/>
      <c r="DZP8007"/>
      <c r="DZQ8007"/>
      <c r="DZR8007"/>
      <c r="DZS8007"/>
      <c r="DZT8007"/>
      <c r="DZU8007"/>
      <c r="DZV8007"/>
      <c r="DZW8007"/>
      <c r="DZX8007"/>
      <c r="DZY8007"/>
      <c r="DZZ8007"/>
      <c r="EAA8007"/>
      <c r="EAB8007"/>
      <c r="EAC8007"/>
      <c r="EAD8007"/>
      <c r="EAE8007"/>
      <c r="EAF8007"/>
      <c r="EAG8007"/>
      <c r="EAH8007"/>
    </row>
    <row r="8008" spans="38:89 3390:3414" x14ac:dyDescent="0.3"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  <c r="BE8008"/>
      <c r="BF8008"/>
      <c r="BG8008"/>
      <c r="BH8008"/>
      <c r="BI8008"/>
      <c r="BJ8008"/>
      <c r="BK8008"/>
      <c r="BL8008"/>
      <c r="BM8008"/>
      <c r="BN8008"/>
      <c r="BO8008"/>
      <c r="BP8008"/>
      <c r="BQ8008"/>
      <c r="BR8008"/>
      <c r="BS8008"/>
      <c r="BT8008"/>
      <c r="BU8008"/>
      <c r="BV8008"/>
      <c r="BW8008"/>
      <c r="BX8008"/>
      <c r="BY8008"/>
      <c r="BZ8008"/>
      <c r="CA8008"/>
      <c r="CB8008"/>
      <c r="CC8008"/>
      <c r="CD8008"/>
      <c r="CE8008"/>
      <c r="CF8008"/>
      <c r="CG8008"/>
      <c r="CH8008"/>
      <c r="CI8008"/>
      <c r="CJ8008"/>
      <c r="CK8008"/>
      <c r="DZJ8008"/>
      <c r="DZK8008"/>
      <c r="DZL8008"/>
      <c r="DZM8008"/>
      <c r="DZN8008"/>
      <c r="DZO8008"/>
      <c r="DZP8008"/>
      <c r="DZQ8008"/>
      <c r="DZR8008"/>
      <c r="DZS8008"/>
      <c r="DZT8008"/>
      <c r="DZU8008"/>
      <c r="DZV8008"/>
      <c r="DZW8008"/>
      <c r="DZX8008"/>
      <c r="DZY8008"/>
      <c r="DZZ8008"/>
      <c r="EAA8008"/>
      <c r="EAB8008"/>
      <c r="EAC8008"/>
      <c r="EAD8008"/>
      <c r="EAE8008"/>
      <c r="EAF8008"/>
      <c r="EAG8008"/>
      <c r="EAH8008"/>
    </row>
    <row r="8009" spans="38:89 3390:3414" x14ac:dyDescent="0.3"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  <c r="BE8009"/>
      <c r="BF8009"/>
      <c r="BG8009"/>
      <c r="BH8009"/>
      <c r="BI8009"/>
      <c r="BJ8009"/>
      <c r="BK8009"/>
      <c r="BL8009"/>
      <c r="BM8009"/>
      <c r="BN8009"/>
      <c r="BO8009"/>
      <c r="BP8009"/>
      <c r="BQ8009"/>
      <c r="BR8009"/>
      <c r="BS8009"/>
      <c r="BT8009"/>
      <c r="BU8009"/>
      <c r="BV8009"/>
      <c r="BW8009"/>
      <c r="BX8009"/>
      <c r="BY8009"/>
      <c r="BZ8009"/>
      <c r="CA8009"/>
      <c r="CB8009"/>
      <c r="CC8009"/>
      <c r="CD8009"/>
      <c r="CE8009"/>
      <c r="CF8009"/>
      <c r="CG8009"/>
      <c r="CH8009"/>
      <c r="CI8009"/>
      <c r="CJ8009"/>
      <c r="CK8009"/>
      <c r="DZJ8009"/>
      <c r="DZK8009"/>
      <c r="DZL8009"/>
      <c r="DZM8009"/>
      <c r="DZN8009"/>
      <c r="DZO8009"/>
      <c r="DZP8009"/>
      <c r="DZQ8009"/>
      <c r="DZR8009"/>
      <c r="DZS8009"/>
      <c r="DZT8009"/>
      <c r="DZU8009"/>
      <c r="DZV8009"/>
      <c r="DZW8009"/>
      <c r="DZX8009"/>
      <c r="DZY8009"/>
      <c r="DZZ8009"/>
      <c r="EAA8009"/>
      <c r="EAB8009"/>
      <c r="EAC8009"/>
      <c r="EAD8009"/>
      <c r="EAE8009"/>
      <c r="EAF8009"/>
      <c r="EAG8009"/>
      <c r="EAH8009"/>
    </row>
    <row r="8010" spans="38:89 3390:3414" x14ac:dyDescent="0.3"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  <c r="BE8010"/>
      <c r="BF8010"/>
      <c r="BG8010"/>
      <c r="BH8010"/>
      <c r="BI8010"/>
      <c r="BJ8010"/>
      <c r="BK8010"/>
      <c r="BL8010"/>
      <c r="BM8010"/>
      <c r="BN8010"/>
      <c r="BO8010"/>
      <c r="BP8010"/>
      <c r="BQ8010"/>
      <c r="BR8010"/>
      <c r="BS8010"/>
      <c r="BT8010"/>
      <c r="BU8010"/>
      <c r="BV8010"/>
      <c r="BW8010"/>
      <c r="BX8010"/>
      <c r="BY8010"/>
      <c r="BZ8010"/>
      <c r="CA8010"/>
      <c r="CB8010"/>
      <c r="CC8010"/>
      <c r="CD8010"/>
      <c r="CE8010"/>
      <c r="CF8010"/>
      <c r="CG8010"/>
      <c r="CH8010"/>
      <c r="CI8010"/>
      <c r="CJ8010"/>
      <c r="CK8010"/>
      <c r="DZJ8010"/>
      <c r="DZK8010"/>
      <c r="DZL8010"/>
      <c r="DZM8010"/>
      <c r="DZN8010"/>
      <c r="DZO8010"/>
      <c r="DZP8010"/>
      <c r="DZQ8010"/>
      <c r="DZR8010"/>
      <c r="DZS8010"/>
      <c r="DZT8010"/>
      <c r="DZU8010"/>
      <c r="DZV8010"/>
      <c r="DZW8010"/>
      <c r="DZX8010"/>
      <c r="DZY8010"/>
      <c r="DZZ8010"/>
      <c r="EAA8010"/>
      <c r="EAB8010"/>
      <c r="EAC8010"/>
      <c r="EAD8010"/>
      <c r="EAE8010"/>
      <c r="EAF8010"/>
      <c r="EAG8010"/>
      <c r="EAH8010"/>
    </row>
    <row r="8011" spans="38:89 3390:3414" x14ac:dyDescent="0.3"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  <c r="BE8011"/>
      <c r="BF8011"/>
      <c r="BG8011"/>
      <c r="BH8011"/>
      <c r="BI8011"/>
      <c r="BJ8011"/>
      <c r="BK8011"/>
      <c r="BL8011"/>
      <c r="BM8011"/>
      <c r="BN8011"/>
      <c r="BO8011"/>
      <c r="BP8011"/>
      <c r="BQ8011"/>
      <c r="BR8011"/>
      <c r="BS8011"/>
      <c r="BT8011"/>
      <c r="BU8011"/>
      <c r="BV8011"/>
      <c r="BW8011"/>
      <c r="BX8011"/>
      <c r="BY8011"/>
      <c r="BZ8011"/>
      <c r="CA8011"/>
      <c r="CB8011"/>
      <c r="CC8011"/>
      <c r="CD8011"/>
      <c r="CE8011"/>
      <c r="CF8011"/>
      <c r="CG8011"/>
      <c r="CH8011"/>
      <c r="CI8011"/>
      <c r="CJ8011"/>
      <c r="CK8011"/>
      <c r="DZJ8011"/>
      <c r="DZK8011"/>
      <c r="DZL8011"/>
      <c r="DZM8011"/>
      <c r="DZN8011"/>
      <c r="DZO8011"/>
      <c r="DZP8011"/>
      <c r="DZQ8011"/>
      <c r="DZR8011"/>
      <c r="DZS8011"/>
      <c r="DZT8011"/>
      <c r="DZU8011"/>
      <c r="DZV8011"/>
      <c r="DZW8011"/>
      <c r="DZX8011"/>
      <c r="DZY8011"/>
      <c r="DZZ8011"/>
      <c r="EAA8011"/>
      <c r="EAB8011"/>
      <c r="EAC8011"/>
      <c r="EAD8011"/>
      <c r="EAE8011"/>
      <c r="EAF8011"/>
      <c r="EAG8011"/>
      <c r="EAH8011"/>
    </row>
    <row r="8012" spans="38:89 3390:3414" x14ac:dyDescent="0.3"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  <c r="BE8012"/>
      <c r="BF8012"/>
      <c r="BG8012"/>
      <c r="BH8012"/>
      <c r="BI8012"/>
      <c r="BJ8012"/>
      <c r="BK8012"/>
      <c r="BL8012"/>
      <c r="BM8012"/>
      <c r="BN8012"/>
      <c r="BO8012"/>
      <c r="BP8012"/>
      <c r="BQ8012"/>
      <c r="BR8012"/>
      <c r="BS8012"/>
      <c r="BT8012"/>
      <c r="BU8012"/>
      <c r="BV8012"/>
      <c r="BW8012"/>
      <c r="BX8012"/>
      <c r="BY8012"/>
      <c r="BZ8012"/>
      <c r="CA8012"/>
      <c r="CB8012"/>
      <c r="CC8012"/>
      <c r="CD8012"/>
      <c r="CE8012"/>
      <c r="CF8012"/>
      <c r="CG8012"/>
      <c r="CH8012"/>
      <c r="CI8012"/>
      <c r="CJ8012"/>
      <c r="CK8012"/>
      <c r="DZJ8012"/>
      <c r="DZK8012"/>
      <c r="DZL8012"/>
      <c r="DZM8012"/>
      <c r="DZN8012"/>
      <c r="DZO8012"/>
      <c r="DZP8012"/>
      <c r="DZQ8012"/>
      <c r="DZR8012"/>
      <c r="DZS8012"/>
      <c r="DZT8012"/>
      <c r="DZU8012"/>
      <c r="DZV8012"/>
      <c r="DZW8012"/>
      <c r="DZX8012"/>
      <c r="DZY8012"/>
      <c r="DZZ8012"/>
      <c r="EAA8012"/>
      <c r="EAB8012"/>
      <c r="EAC8012"/>
      <c r="EAD8012"/>
      <c r="EAE8012"/>
      <c r="EAF8012"/>
      <c r="EAG8012"/>
      <c r="EAH8012"/>
    </row>
    <row r="8013" spans="38:89 3390:3414" x14ac:dyDescent="0.3"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  <c r="BE8013"/>
      <c r="BF8013"/>
      <c r="BG8013"/>
      <c r="BH8013"/>
      <c r="BI8013"/>
      <c r="BJ8013"/>
      <c r="BK8013"/>
      <c r="BL8013"/>
      <c r="BM8013"/>
      <c r="BN8013"/>
      <c r="BO8013"/>
      <c r="BP8013"/>
      <c r="BQ8013"/>
      <c r="BR8013"/>
      <c r="BS8013"/>
      <c r="BT8013"/>
      <c r="BU8013"/>
      <c r="BV8013"/>
      <c r="BW8013"/>
      <c r="BX8013"/>
      <c r="BY8013"/>
      <c r="BZ8013"/>
      <c r="CA8013"/>
      <c r="CB8013"/>
      <c r="CC8013"/>
      <c r="CD8013"/>
      <c r="CE8013"/>
      <c r="CF8013"/>
      <c r="CG8013"/>
      <c r="CH8013"/>
      <c r="CI8013"/>
      <c r="CJ8013"/>
      <c r="CK8013"/>
      <c r="DZJ8013"/>
      <c r="DZK8013"/>
      <c r="DZL8013"/>
      <c r="DZM8013"/>
      <c r="DZN8013"/>
      <c r="DZO8013"/>
      <c r="DZP8013"/>
      <c r="DZQ8013"/>
      <c r="DZR8013"/>
      <c r="DZS8013"/>
      <c r="DZT8013"/>
      <c r="DZU8013"/>
      <c r="DZV8013"/>
      <c r="DZW8013"/>
      <c r="DZX8013"/>
      <c r="DZY8013"/>
      <c r="DZZ8013"/>
      <c r="EAA8013"/>
      <c r="EAB8013"/>
      <c r="EAC8013"/>
      <c r="EAD8013"/>
      <c r="EAE8013"/>
      <c r="EAF8013"/>
      <c r="EAG8013"/>
      <c r="EAH8013"/>
    </row>
    <row r="8014" spans="38:89 3390:3414" x14ac:dyDescent="0.3"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  <c r="BE8014"/>
      <c r="BF8014"/>
      <c r="BG8014"/>
      <c r="BH8014"/>
      <c r="BI8014"/>
      <c r="BJ8014"/>
      <c r="BK8014"/>
      <c r="BL8014"/>
      <c r="BM8014"/>
      <c r="BN8014"/>
      <c r="BO8014"/>
      <c r="BP8014"/>
      <c r="BQ8014"/>
      <c r="BR8014"/>
      <c r="BS8014"/>
      <c r="BT8014"/>
      <c r="BU8014"/>
      <c r="BV8014"/>
      <c r="BW8014"/>
      <c r="BX8014"/>
      <c r="BY8014"/>
      <c r="BZ8014"/>
      <c r="CA8014"/>
      <c r="CB8014"/>
      <c r="CC8014"/>
      <c r="CD8014"/>
      <c r="CE8014"/>
      <c r="CF8014"/>
      <c r="CG8014"/>
      <c r="CH8014"/>
      <c r="CI8014"/>
      <c r="CJ8014"/>
      <c r="CK8014"/>
      <c r="DZJ8014"/>
      <c r="DZK8014"/>
      <c r="DZL8014"/>
      <c r="DZM8014"/>
      <c r="DZN8014"/>
      <c r="DZO8014"/>
      <c r="DZP8014"/>
      <c r="DZQ8014"/>
      <c r="DZR8014"/>
      <c r="DZS8014"/>
      <c r="DZT8014"/>
      <c r="DZU8014"/>
      <c r="DZV8014"/>
      <c r="DZW8014"/>
      <c r="DZX8014"/>
      <c r="DZY8014"/>
      <c r="DZZ8014"/>
      <c r="EAA8014"/>
      <c r="EAB8014"/>
      <c r="EAC8014"/>
      <c r="EAD8014"/>
      <c r="EAE8014"/>
      <c r="EAF8014"/>
      <c r="EAG8014"/>
      <c r="EAH8014"/>
    </row>
    <row r="8015" spans="38:89 3390:3414" x14ac:dyDescent="0.3"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  <c r="BE8015"/>
      <c r="BF8015"/>
      <c r="BG8015"/>
      <c r="BH8015"/>
      <c r="BI8015"/>
      <c r="BJ8015"/>
      <c r="BK8015"/>
      <c r="BL8015"/>
      <c r="BM8015"/>
      <c r="BN8015"/>
      <c r="BO8015"/>
      <c r="BP8015"/>
      <c r="BQ8015"/>
      <c r="BR8015"/>
      <c r="BS8015"/>
      <c r="BT8015"/>
      <c r="BU8015"/>
      <c r="BV8015"/>
      <c r="BW8015"/>
      <c r="BX8015"/>
      <c r="BY8015"/>
      <c r="BZ8015"/>
      <c r="CA8015"/>
      <c r="CB8015"/>
      <c r="CC8015"/>
      <c r="CD8015"/>
      <c r="CE8015"/>
      <c r="CF8015"/>
      <c r="CG8015"/>
      <c r="CH8015"/>
      <c r="CI8015"/>
      <c r="CJ8015"/>
      <c r="CK8015"/>
      <c r="DZJ8015"/>
      <c r="DZK8015"/>
      <c r="DZL8015"/>
      <c r="DZM8015"/>
      <c r="DZN8015"/>
      <c r="DZO8015"/>
      <c r="DZP8015"/>
      <c r="DZQ8015"/>
      <c r="DZR8015"/>
      <c r="DZS8015"/>
      <c r="DZT8015"/>
      <c r="DZU8015"/>
      <c r="DZV8015"/>
      <c r="DZW8015"/>
      <c r="DZX8015"/>
      <c r="DZY8015"/>
      <c r="DZZ8015"/>
      <c r="EAA8015"/>
      <c r="EAB8015"/>
      <c r="EAC8015"/>
      <c r="EAD8015"/>
      <c r="EAE8015"/>
      <c r="EAF8015"/>
      <c r="EAG8015"/>
      <c r="EAH8015"/>
    </row>
    <row r="8016" spans="38:89 3390:3414" x14ac:dyDescent="0.3"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  <c r="BE8016"/>
      <c r="BF8016"/>
      <c r="BG8016"/>
      <c r="BH8016"/>
      <c r="BI8016"/>
      <c r="BJ8016"/>
      <c r="BK8016"/>
      <c r="BL8016"/>
      <c r="BM8016"/>
      <c r="BN8016"/>
      <c r="BO8016"/>
      <c r="BP8016"/>
      <c r="BQ8016"/>
      <c r="BR8016"/>
      <c r="BS8016"/>
      <c r="BT8016"/>
      <c r="BU8016"/>
      <c r="BV8016"/>
      <c r="BW8016"/>
      <c r="BX8016"/>
      <c r="BY8016"/>
      <c r="BZ8016"/>
      <c r="CA8016"/>
      <c r="CB8016"/>
      <c r="CC8016"/>
      <c r="CD8016"/>
      <c r="CE8016"/>
      <c r="CF8016"/>
      <c r="CG8016"/>
      <c r="CH8016"/>
      <c r="CI8016"/>
      <c r="CJ8016"/>
      <c r="CK8016"/>
      <c r="DZJ8016"/>
      <c r="DZK8016"/>
      <c r="DZL8016"/>
      <c r="DZM8016"/>
      <c r="DZN8016"/>
      <c r="DZO8016"/>
      <c r="DZP8016"/>
      <c r="DZQ8016"/>
      <c r="DZR8016"/>
      <c r="DZS8016"/>
      <c r="DZT8016"/>
      <c r="DZU8016"/>
      <c r="DZV8016"/>
      <c r="DZW8016"/>
      <c r="DZX8016"/>
      <c r="DZY8016"/>
      <c r="DZZ8016"/>
      <c r="EAA8016"/>
      <c r="EAB8016"/>
      <c r="EAC8016"/>
      <c r="EAD8016"/>
      <c r="EAE8016"/>
      <c r="EAF8016"/>
      <c r="EAG8016"/>
      <c r="EAH8016"/>
    </row>
    <row r="8017" spans="38:89 3390:3414" x14ac:dyDescent="0.3"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  <c r="BE8017"/>
      <c r="BF8017"/>
      <c r="BG8017"/>
      <c r="BH8017"/>
      <c r="BI8017"/>
      <c r="BJ8017"/>
      <c r="BK8017"/>
      <c r="BL8017"/>
      <c r="BM8017"/>
      <c r="BN8017"/>
      <c r="BO8017"/>
      <c r="BP8017"/>
      <c r="BQ8017"/>
      <c r="BR8017"/>
      <c r="BS8017"/>
      <c r="BT8017"/>
      <c r="BU8017"/>
      <c r="BV8017"/>
      <c r="BW8017"/>
      <c r="BX8017"/>
      <c r="BY8017"/>
      <c r="BZ8017"/>
      <c r="CA8017"/>
      <c r="CB8017"/>
      <c r="CC8017"/>
      <c r="CD8017"/>
      <c r="CE8017"/>
      <c r="CF8017"/>
      <c r="CG8017"/>
      <c r="CH8017"/>
      <c r="CI8017"/>
      <c r="CJ8017"/>
      <c r="CK8017"/>
      <c r="DZJ8017"/>
      <c r="DZK8017"/>
      <c r="DZL8017"/>
      <c r="DZM8017"/>
      <c r="DZN8017"/>
      <c r="DZO8017"/>
      <c r="DZP8017"/>
      <c r="DZQ8017"/>
      <c r="DZR8017"/>
      <c r="DZS8017"/>
      <c r="DZT8017"/>
      <c r="DZU8017"/>
      <c r="DZV8017"/>
      <c r="DZW8017"/>
      <c r="DZX8017"/>
      <c r="DZY8017"/>
      <c r="DZZ8017"/>
      <c r="EAA8017"/>
      <c r="EAB8017"/>
      <c r="EAC8017"/>
      <c r="EAD8017"/>
      <c r="EAE8017"/>
      <c r="EAF8017"/>
      <c r="EAG8017"/>
      <c r="EAH8017"/>
    </row>
    <row r="8018" spans="38:89 3390:3414" x14ac:dyDescent="0.3"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  <c r="BE8018"/>
      <c r="BF8018"/>
      <c r="BG8018"/>
      <c r="BH8018"/>
      <c r="BI8018"/>
      <c r="BJ8018"/>
      <c r="BK8018"/>
      <c r="BL8018"/>
      <c r="BM8018"/>
      <c r="BN8018"/>
      <c r="BO8018"/>
      <c r="BP8018"/>
      <c r="BQ8018"/>
      <c r="BR8018"/>
      <c r="BS8018"/>
      <c r="BT8018"/>
      <c r="BU8018"/>
      <c r="BV8018"/>
      <c r="BW8018"/>
      <c r="BX8018"/>
      <c r="BY8018"/>
      <c r="BZ8018"/>
      <c r="CA8018"/>
      <c r="CB8018"/>
      <c r="CC8018"/>
      <c r="CD8018"/>
      <c r="CE8018"/>
      <c r="CF8018"/>
      <c r="CG8018"/>
      <c r="CH8018"/>
      <c r="CI8018"/>
      <c r="CJ8018"/>
      <c r="CK8018"/>
      <c r="DZJ8018"/>
      <c r="DZK8018"/>
      <c r="DZL8018"/>
      <c r="DZM8018"/>
      <c r="DZN8018"/>
      <c r="DZO8018"/>
      <c r="DZP8018"/>
      <c r="DZQ8018"/>
      <c r="DZR8018"/>
      <c r="DZS8018"/>
      <c r="DZT8018"/>
      <c r="DZU8018"/>
      <c r="DZV8018"/>
      <c r="DZW8018"/>
      <c r="DZX8018"/>
      <c r="DZY8018"/>
      <c r="DZZ8018"/>
      <c r="EAA8018"/>
      <c r="EAB8018"/>
      <c r="EAC8018"/>
      <c r="EAD8018"/>
      <c r="EAE8018"/>
      <c r="EAF8018"/>
      <c r="EAG8018"/>
      <c r="EAH8018"/>
    </row>
    <row r="8019" spans="38:89 3390:3414" x14ac:dyDescent="0.3"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  <c r="BE8019"/>
      <c r="BF8019"/>
      <c r="BG8019"/>
      <c r="BH8019"/>
      <c r="BI8019"/>
      <c r="BJ8019"/>
      <c r="BK8019"/>
      <c r="BL8019"/>
      <c r="BM8019"/>
      <c r="BN8019"/>
      <c r="BO8019"/>
      <c r="BP8019"/>
      <c r="BQ8019"/>
      <c r="BR8019"/>
      <c r="BS8019"/>
      <c r="BT8019"/>
      <c r="BU8019"/>
      <c r="BV8019"/>
      <c r="BW8019"/>
      <c r="BX8019"/>
      <c r="BY8019"/>
      <c r="BZ8019"/>
      <c r="CA8019"/>
      <c r="CB8019"/>
      <c r="CC8019"/>
      <c r="CD8019"/>
      <c r="CE8019"/>
      <c r="CF8019"/>
      <c r="CG8019"/>
      <c r="CH8019"/>
      <c r="CI8019"/>
      <c r="CJ8019"/>
      <c r="CK8019"/>
      <c r="DZJ8019"/>
      <c r="DZK8019"/>
      <c r="DZL8019"/>
      <c r="DZM8019"/>
      <c r="DZN8019"/>
      <c r="DZO8019"/>
      <c r="DZP8019"/>
      <c r="DZQ8019"/>
      <c r="DZR8019"/>
      <c r="DZS8019"/>
      <c r="DZT8019"/>
      <c r="DZU8019"/>
      <c r="DZV8019"/>
      <c r="DZW8019"/>
      <c r="DZX8019"/>
      <c r="DZY8019"/>
      <c r="DZZ8019"/>
      <c r="EAA8019"/>
      <c r="EAB8019"/>
      <c r="EAC8019"/>
      <c r="EAD8019"/>
      <c r="EAE8019"/>
      <c r="EAF8019"/>
      <c r="EAG8019"/>
      <c r="EAH8019"/>
    </row>
    <row r="8020" spans="38:89 3390:3414" x14ac:dyDescent="0.3"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  <c r="BE8020"/>
      <c r="BF8020"/>
      <c r="BG8020"/>
      <c r="BH8020"/>
      <c r="BI8020"/>
      <c r="BJ8020"/>
      <c r="BK8020"/>
      <c r="BL8020"/>
      <c r="BM8020"/>
      <c r="BN8020"/>
      <c r="BO8020"/>
      <c r="BP8020"/>
      <c r="BQ8020"/>
      <c r="BR8020"/>
      <c r="BS8020"/>
      <c r="BT8020"/>
      <c r="BU8020"/>
      <c r="BV8020"/>
      <c r="BW8020"/>
      <c r="BX8020"/>
      <c r="BY8020"/>
      <c r="BZ8020"/>
      <c r="CA8020"/>
      <c r="CB8020"/>
      <c r="CC8020"/>
      <c r="CD8020"/>
      <c r="CE8020"/>
      <c r="CF8020"/>
      <c r="CG8020"/>
      <c r="CH8020"/>
      <c r="CI8020"/>
      <c r="CJ8020"/>
      <c r="CK8020"/>
      <c r="DZJ8020"/>
      <c r="DZK8020"/>
      <c r="DZL8020"/>
      <c r="DZM8020"/>
      <c r="DZN8020"/>
      <c r="DZO8020"/>
      <c r="DZP8020"/>
      <c r="DZQ8020"/>
      <c r="DZR8020"/>
      <c r="DZS8020"/>
      <c r="DZT8020"/>
      <c r="DZU8020"/>
      <c r="DZV8020"/>
      <c r="DZW8020"/>
      <c r="DZX8020"/>
      <c r="DZY8020"/>
      <c r="DZZ8020"/>
      <c r="EAA8020"/>
      <c r="EAB8020"/>
      <c r="EAC8020"/>
      <c r="EAD8020"/>
      <c r="EAE8020"/>
      <c r="EAF8020"/>
      <c r="EAG8020"/>
      <c r="EAH8020"/>
    </row>
    <row r="8021" spans="38:89 3390:3414" x14ac:dyDescent="0.3"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  <c r="BE8021"/>
      <c r="BF8021"/>
      <c r="BG8021"/>
      <c r="BH8021"/>
      <c r="BI8021"/>
      <c r="BJ8021"/>
      <c r="BK8021"/>
      <c r="BL8021"/>
      <c r="BM8021"/>
      <c r="BN8021"/>
      <c r="BO8021"/>
      <c r="BP8021"/>
      <c r="BQ8021"/>
      <c r="BR8021"/>
      <c r="BS8021"/>
      <c r="BT8021"/>
      <c r="BU8021"/>
      <c r="BV8021"/>
      <c r="BW8021"/>
      <c r="BX8021"/>
      <c r="BY8021"/>
      <c r="BZ8021"/>
      <c r="CA8021"/>
      <c r="CB8021"/>
      <c r="CC8021"/>
      <c r="CD8021"/>
      <c r="CE8021"/>
      <c r="CF8021"/>
      <c r="CG8021"/>
      <c r="CH8021"/>
      <c r="CI8021"/>
      <c r="CJ8021"/>
      <c r="CK8021"/>
      <c r="DZJ8021"/>
      <c r="DZK8021"/>
      <c r="DZL8021"/>
      <c r="DZM8021"/>
      <c r="DZN8021"/>
      <c r="DZO8021"/>
      <c r="DZP8021"/>
      <c r="DZQ8021"/>
      <c r="DZR8021"/>
      <c r="DZS8021"/>
      <c r="DZT8021"/>
      <c r="DZU8021"/>
      <c r="DZV8021"/>
      <c r="DZW8021"/>
      <c r="DZX8021"/>
      <c r="DZY8021"/>
      <c r="DZZ8021"/>
      <c r="EAA8021"/>
      <c r="EAB8021"/>
      <c r="EAC8021"/>
      <c r="EAD8021"/>
      <c r="EAE8021"/>
      <c r="EAF8021"/>
      <c r="EAG8021"/>
      <c r="EAH8021"/>
    </row>
    <row r="8022" spans="38:89 3390:3414" x14ac:dyDescent="0.3"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  <c r="BE8022"/>
      <c r="BF8022"/>
      <c r="BG8022"/>
      <c r="BH8022"/>
      <c r="BI8022"/>
      <c r="BJ8022"/>
      <c r="BK8022"/>
      <c r="BL8022"/>
      <c r="BM8022"/>
      <c r="BN8022"/>
      <c r="BO8022"/>
      <c r="BP8022"/>
      <c r="BQ8022"/>
      <c r="BR8022"/>
      <c r="BS8022"/>
      <c r="BT8022"/>
      <c r="BU8022"/>
      <c r="BV8022"/>
      <c r="BW8022"/>
      <c r="BX8022"/>
      <c r="BY8022"/>
      <c r="BZ8022"/>
      <c r="CA8022"/>
      <c r="CB8022"/>
      <c r="CC8022"/>
      <c r="CD8022"/>
      <c r="CE8022"/>
      <c r="CF8022"/>
      <c r="CG8022"/>
      <c r="CH8022"/>
      <c r="CI8022"/>
      <c r="CJ8022"/>
      <c r="CK8022"/>
      <c r="DZJ8022"/>
      <c r="DZK8022"/>
      <c r="DZL8022"/>
      <c r="DZM8022"/>
      <c r="DZN8022"/>
      <c r="DZO8022"/>
      <c r="DZP8022"/>
      <c r="DZQ8022"/>
      <c r="DZR8022"/>
      <c r="DZS8022"/>
      <c r="DZT8022"/>
      <c r="DZU8022"/>
      <c r="DZV8022"/>
      <c r="DZW8022"/>
      <c r="DZX8022"/>
      <c r="DZY8022"/>
      <c r="DZZ8022"/>
      <c r="EAA8022"/>
      <c r="EAB8022"/>
      <c r="EAC8022"/>
      <c r="EAD8022"/>
      <c r="EAE8022"/>
      <c r="EAF8022"/>
      <c r="EAG8022"/>
      <c r="EAH8022"/>
    </row>
    <row r="8023" spans="38:89 3390:3414" x14ac:dyDescent="0.3"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  <c r="BE8023"/>
      <c r="BF8023"/>
      <c r="BG8023"/>
      <c r="BH8023"/>
      <c r="BI8023"/>
      <c r="BJ8023"/>
      <c r="BK8023"/>
      <c r="BL8023"/>
      <c r="BM8023"/>
      <c r="BN8023"/>
      <c r="BO8023"/>
      <c r="BP8023"/>
      <c r="BQ8023"/>
      <c r="BR8023"/>
      <c r="BS8023"/>
      <c r="BT8023"/>
      <c r="BU8023"/>
      <c r="BV8023"/>
      <c r="BW8023"/>
      <c r="BX8023"/>
      <c r="BY8023"/>
      <c r="BZ8023"/>
      <c r="CA8023"/>
      <c r="CB8023"/>
      <c r="CC8023"/>
      <c r="CD8023"/>
      <c r="CE8023"/>
      <c r="CF8023"/>
      <c r="CG8023"/>
      <c r="CH8023"/>
      <c r="CI8023"/>
      <c r="CJ8023"/>
      <c r="CK8023"/>
      <c r="DZJ8023"/>
      <c r="DZK8023"/>
      <c r="DZL8023"/>
      <c r="DZM8023"/>
      <c r="DZN8023"/>
      <c r="DZO8023"/>
      <c r="DZP8023"/>
      <c r="DZQ8023"/>
      <c r="DZR8023"/>
      <c r="DZS8023"/>
      <c r="DZT8023"/>
      <c r="DZU8023"/>
      <c r="DZV8023"/>
      <c r="DZW8023"/>
      <c r="DZX8023"/>
      <c r="DZY8023"/>
      <c r="DZZ8023"/>
      <c r="EAA8023"/>
      <c r="EAB8023"/>
      <c r="EAC8023"/>
      <c r="EAD8023"/>
      <c r="EAE8023"/>
      <c r="EAF8023"/>
      <c r="EAG8023"/>
      <c r="EAH8023"/>
    </row>
    <row r="8024" spans="38:89 3390:3414" x14ac:dyDescent="0.3"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  <c r="BE8024"/>
      <c r="BF8024"/>
      <c r="BG8024"/>
      <c r="BH8024"/>
      <c r="BI8024"/>
      <c r="BJ8024"/>
      <c r="BK8024"/>
      <c r="BL8024"/>
      <c r="BM8024"/>
      <c r="BN8024"/>
      <c r="BO8024"/>
      <c r="BP8024"/>
      <c r="BQ8024"/>
      <c r="BR8024"/>
      <c r="BS8024"/>
      <c r="BT8024"/>
      <c r="BU8024"/>
      <c r="BV8024"/>
      <c r="BW8024"/>
      <c r="BX8024"/>
      <c r="BY8024"/>
      <c r="BZ8024"/>
      <c r="CA8024"/>
      <c r="CB8024"/>
      <c r="CC8024"/>
      <c r="CD8024"/>
      <c r="CE8024"/>
      <c r="CF8024"/>
      <c r="CG8024"/>
      <c r="CH8024"/>
      <c r="CI8024"/>
      <c r="CJ8024"/>
      <c r="CK8024"/>
      <c r="DZJ8024"/>
      <c r="DZK8024"/>
      <c r="DZL8024"/>
      <c r="DZM8024"/>
      <c r="DZN8024"/>
      <c r="DZO8024"/>
      <c r="DZP8024"/>
      <c r="DZQ8024"/>
      <c r="DZR8024"/>
      <c r="DZS8024"/>
      <c r="DZT8024"/>
      <c r="DZU8024"/>
      <c r="DZV8024"/>
      <c r="DZW8024"/>
      <c r="DZX8024"/>
      <c r="DZY8024"/>
      <c r="DZZ8024"/>
      <c r="EAA8024"/>
      <c r="EAB8024"/>
      <c r="EAC8024"/>
      <c r="EAD8024"/>
      <c r="EAE8024"/>
      <c r="EAF8024"/>
      <c r="EAG8024"/>
      <c r="EAH8024"/>
    </row>
    <row r="8025" spans="38:89 3390:3414" x14ac:dyDescent="0.3"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  <c r="BE8025"/>
      <c r="BF8025"/>
      <c r="BG8025"/>
      <c r="BH8025"/>
      <c r="BI8025"/>
      <c r="BJ8025"/>
      <c r="BK8025"/>
      <c r="BL8025"/>
      <c r="BM8025"/>
      <c r="BN8025"/>
      <c r="BO8025"/>
      <c r="BP8025"/>
      <c r="BQ8025"/>
      <c r="BR8025"/>
      <c r="BS8025"/>
      <c r="BT8025"/>
      <c r="BU8025"/>
      <c r="BV8025"/>
      <c r="BW8025"/>
      <c r="BX8025"/>
      <c r="BY8025"/>
      <c r="BZ8025"/>
      <c r="CA8025"/>
      <c r="CB8025"/>
      <c r="CC8025"/>
      <c r="CD8025"/>
      <c r="CE8025"/>
      <c r="CF8025"/>
      <c r="CG8025"/>
      <c r="CH8025"/>
      <c r="CI8025"/>
      <c r="CJ8025"/>
      <c r="CK8025"/>
      <c r="DZJ8025"/>
      <c r="DZK8025"/>
      <c r="DZL8025"/>
      <c r="DZM8025"/>
      <c r="DZN8025"/>
      <c r="DZO8025"/>
      <c r="DZP8025"/>
      <c r="DZQ8025"/>
      <c r="DZR8025"/>
      <c r="DZS8025"/>
      <c r="DZT8025"/>
      <c r="DZU8025"/>
      <c r="DZV8025"/>
      <c r="DZW8025"/>
      <c r="DZX8025"/>
      <c r="DZY8025"/>
      <c r="DZZ8025"/>
      <c r="EAA8025"/>
      <c r="EAB8025"/>
      <c r="EAC8025"/>
      <c r="EAD8025"/>
      <c r="EAE8025"/>
      <c r="EAF8025"/>
      <c r="EAG8025"/>
      <c r="EAH8025"/>
    </row>
    <row r="8026" spans="38:89 3390:3414" x14ac:dyDescent="0.3"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  <c r="BE8026"/>
      <c r="BF8026"/>
      <c r="BG8026"/>
      <c r="BH8026"/>
      <c r="BI8026"/>
      <c r="BJ8026"/>
      <c r="BK8026"/>
      <c r="BL8026"/>
      <c r="BM8026"/>
      <c r="BN8026"/>
      <c r="BO8026"/>
      <c r="BP8026"/>
      <c r="BQ8026"/>
      <c r="BR8026"/>
      <c r="BS8026"/>
      <c r="BT8026"/>
      <c r="BU8026"/>
      <c r="BV8026"/>
      <c r="BW8026"/>
      <c r="BX8026"/>
      <c r="BY8026"/>
      <c r="BZ8026"/>
      <c r="CA8026"/>
      <c r="CB8026"/>
      <c r="CC8026"/>
      <c r="CD8026"/>
      <c r="CE8026"/>
      <c r="CF8026"/>
      <c r="CG8026"/>
      <c r="CH8026"/>
      <c r="CI8026"/>
      <c r="CJ8026"/>
      <c r="CK8026"/>
      <c r="DZJ8026"/>
      <c r="DZK8026"/>
      <c r="DZL8026"/>
      <c r="DZM8026"/>
      <c r="DZN8026"/>
      <c r="DZO8026"/>
      <c r="DZP8026"/>
      <c r="DZQ8026"/>
      <c r="DZR8026"/>
      <c r="DZS8026"/>
      <c r="DZT8026"/>
      <c r="DZU8026"/>
      <c r="DZV8026"/>
      <c r="DZW8026"/>
      <c r="DZX8026"/>
      <c r="DZY8026"/>
      <c r="DZZ8026"/>
      <c r="EAA8026"/>
      <c r="EAB8026"/>
      <c r="EAC8026"/>
      <c r="EAD8026"/>
      <c r="EAE8026"/>
      <c r="EAF8026"/>
      <c r="EAG8026"/>
      <c r="EAH8026"/>
    </row>
    <row r="8027" spans="38:89 3390:3414" x14ac:dyDescent="0.3"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  <c r="BE8027"/>
      <c r="BF8027"/>
      <c r="BG8027"/>
      <c r="BH8027"/>
      <c r="BI8027"/>
      <c r="BJ8027"/>
      <c r="BK8027"/>
      <c r="BL8027"/>
      <c r="BM8027"/>
      <c r="BN8027"/>
      <c r="BO8027"/>
      <c r="BP8027"/>
      <c r="BQ8027"/>
      <c r="BR8027"/>
      <c r="BS8027"/>
      <c r="BT8027"/>
      <c r="BU8027"/>
      <c r="BV8027"/>
      <c r="BW8027"/>
      <c r="BX8027"/>
      <c r="BY8027"/>
      <c r="BZ8027"/>
      <c r="CA8027"/>
      <c r="CB8027"/>
      <c r="CC8027"/>
      <c r="CD8027"/>
      <c r="CE8027"/>
      <c r="CF8027"/>
      <c r="CG8027"/>
      <c r="CH8027"/>
      <c r="CI8027"/>
      <c r="CJ8027"/>
      <c r="CK8027"/>
      <c r="DZJ8027"/>
      <c r="DZK8027"/>
      <c r="DZL8027"/>
      <c r="DZM8027"/>
      <c r="DZN8027"/>
      <c r="DZO8027"/>
      <c r="DZP8027"/>
      <c r="DZQ8027"/>
      <c r="DZR8027"/>
      <c r="DZS8027"/>
      <c r="DZT8027"/>
      <c r="DZU8027"/>
      <c r="DZV8027"/>
      <c r="DZW8027"/>
      <c r="DZX8027"/>
      <c r="DZY8027"/>
      <c r="DZZ8027"/>
      <c r="EAA8027"/>
      <c r="EAB8027"/>
      <c r="EAC8027"/>
      <c r="EAD8027"/>
      <c r="EAE8027"/>
      <c r="EAF8027"/>
      <c r="EAG8027"/>
      <c r="EAH8027"/>
    </row>
    <row r="8028" spans="38:89 3390:3414" x14ac:dyDescent="0.3"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  <c r="BE8028"/>
      <c r="BF8028"/>
      <c r="BG8028"/>
      <c r="BH8028"/>
      <c r="BI8028"/>
      <c r="BJ8028"/>
      <c r="BK8028"/>
      <c r="BL8028"/>
      <c r="BM8028"/>
      <c r="BN8028"/>
      <c r="BO8028"/>
      <c r="BP8028"/>
      <c r="BQ8028"/>
      <c r="BR8028"/>
      <c r="BS8028"/>
      <c r="BT8028"/>
      <c r="BU8028"/>
      <c r="BV8028"/>
      <c r="BW8028"/>
      <c r="BX8028"/>
      <c r="BY8028"/>
      <c r="BZ8028"/>
      <c r="CA8028"/>
      <c r="CB8028"/>
      <c r="CC8028"/>
      <c r="CD8028"/>
      <c r="CE8028"/>
      <c r="CF8028"/>
      <c r="CG8028"/>
      <c r="CH8028"/>
      <c r="CI8028"/>
      <c r="CJ8028"/>
      <c r="CK8028"/>
      <c r="DZJ8028"/>
      <c r="DZK8028"/>
      <c r="DZL8028"/>
      <c r="DZM8028"/>
      <c r="DZN8028"/>
      <c r="DZO8028"/>
      <c r="DZP8028"/>
      <c r="DZQ8028"/>
      <c r="DZR8028"/>
      <c r="DZS8028"/>
      <c r="DZT8028"/>
      <c r="DZU8028"/>
      <c r="DZV8028"/>
      <c r="DZW8028"/>
      <c r="DZX8028"/>
      <c r="DZY8028"/>
      <c r="DZZ8028"/>
      <c r="EAA8028"/>
      <c r="EAB8028"/>
      <c r="EAC8028"/>
      <c r="EAD8028"/>
      <c r="EAE8028"/>
      <c r="EAF8028"/>
      <c r="EAG8028"/>
      <c r="EAH8028"/>
    </row>
    <row r="8029" spans="38:89 3390:3414" x14ac:dyDescent="0.3"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  <c r="BE8029"/>
      <c r="BF8029"/>
      <c r="BG8029"/>
      <c r="BH8029"/>
      <c r="BI8029"/>
      <c r="BJ8029"/>
      <c r="BK8029"/>
      <c r="BL8029"/>
      <c r="BM8029"/>
      <c r="BN8029"/>
      <c r="BO8029"/>
      <c r="BP8029"/>
      <c r="BQ8029"/>
      <c r="BR8029"/>
      <c r="BS8029"/>
      <c r="BT8029"/>
      <c r="BU8029"/>
      <c r="BV8029"/>
      <c r="BW8029"/>
      <c r="BX8029"/>
      <c r="BY8029"/>
      <c r="BZ8029"/>
      <c r="CA8029"/>
      <c r="CB8029"/>
      <c r="CC8029"/>
      <c r="CD8029"/>
      <c r="CE8029"/>
      <c r="CF8029"/>
      <c r="CG8029"/>
      <c r="CH8029"/>
      <c r="CI8029"/>
      <c r="CJ8029"/>
      <c r="CK8029"/>
      <c r="DZJ8029"/>
      <c r="DZK8029"/>
      <c r="DZL8029"/>
      <c r="DZM8029"/>
      <c r="DZN8029"/>
      <c r="DZO8029"/>
      <c r="DZP8029"/>
      <c r="DZQ8029"/>
      <c r="DZR8029"/>
      <c r="DZS8029"/>
      <c r="DZT8029"/>
      <c r="DZU8029"/>
      <c r="DZV8029"/>
      <c r="DZW8029"/>
      <c r="DZX8029"/>
      <c r="DZY8029"/>
      <c r="DZZ8029"/>
      <c r="EAA8029"/>
      <c r="EAB8029"/>
      <c r="EAC8029"/>
      <c r="EAD8029"/>
      <c r="EAE8029"/>
      <c r="EAF8029"/>
      <c r="EAG8029"/>
      <c r="EAH8029"/>
    </row>
    <row r="8030" spans="38:89 3390:3414" x14ac:dyDescent="0.3"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  <c r="BE8030"/>
      <c r="BF8030"/>
      <c r="BG8030"/>
      <c r="BH8030"/>
      <c r="BI8030"/>
      <c r="BJ8030"/>
      <c r="BK8030"/>
      <c r="BL8030"/>
      <c r="BM8030"/>
      <c r="BN8030"/>
      <c r="BO8030"/>
      <c r="BP8030"/>
      <c r="BQ8030"/>
      <c r="BR8030"/>
      <c r="BS8030"/>
      <c r="BT8030"/>
      <c r="BU8030"/>
      <c r="BV8030"/>
      <c r="BW8030"/>
      <c r="BX8030"/>
      <c r="BY8030"/>
      <c r="BZ8030"/>
      <c r="CA8030"/>
      <c r="CB8030"/>
      <c r="CC8030"/>
      <c r="CD8030"/>
      <c r="CE8030"/>
      <c r="CF8030"/>
      <c r="CG8030"/>
      <c r="CH8030"/>
      <c r="CI8030"/>
      <c r="CJ8030"/>
      <c r="CK8030"/>
      <c r="DZJ8030"/>
      <c r="DZK8030"/>
      <c r="DZL8030"/>
      <c r="DZM8030"/>
      <c r="DZN8030"/>
      <c r="DZO8030"/>
      <c r="DZP8030"/>
      <c r="DZQ8030"/>
      <c r="DZR8030"/>
      <c r="DZS8030"/>
      <c r="DZT8030"/>
      <c r="DZU8030"/>
      <c r="DZV8030"/>
      <c r="DZW8030"/>
      <c r="DZX8030"/>
      <c r="DZY8030"/>
      <c r="DZZ8030"/>
      <c r="EAA8030"/>
      <c r="EAB8030"/>
      <c r="EAC8030"/>
      <c r="EAD8030"/>
      <c r="EAE8030"/>
      <c r="EAF8030"/>
      <c r="EAG8030"/>
      <c r="EAH8030"/>
    </row>
    <row r="8031" spans="38:89 3390:3414" x14ac:dyDescent="0.3"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  <c r="BE8031"/>
      <c r="BF8031"/>
      <c r="BG8031"/>
      <c r="BH8031"/>
      <c r="BI8031"/>
      <c r="BJ8031"/>
      <c r="BK8031"/>
      <c r="BL8031"/>
      <c r="BM8031"/>
      <c r="BN8031"/>
      <c r="BO8031"/>
      <c r="BP8031"/>
      <c r="BQ8031"/>
      <c r="BR8031"/>
      <c r="BS8031"/>
      <c r="BT8031"/>
      <c r="BU8031"/>
      <c r="BV8031"/>
      <c r="BW8031"/>
      <c r="BX8031"/>
      <c r="BY8031"/>
      <c r="BZ8031"/>
      <c r="CA8031"/>
      <c r="CB8031"/>
      <c r="CC8031"/>
      <c r="CD8031"/>
      <c r="CE8031"/>
      <c r="CF8031"/>
      <c r="CG8031"/>
      <c r="CH8031"/>
      <c r="CI8031"/>
      <c r="CJ8031"/>
      <c r="CK8031"/>
      <c r="DZJ8031"/>
      <c r="DZK8031"/>
      <c r="DZL8031"/>
      <c r="DZM8031"/>
      <c r="DZN8031"/>
      <c r="DZO8031"/>
      <c r="DZP8031"/>
      <c r="DZQ8031"/>
      <c r="DZR8031"/>
      <c r="DZS8031"/>
      <c r="DZT8031"/>
      <c r="DZU8031"/>
      <c r="DZV8031"/>
      <c r="DZW8031"/>
      <c r="DZX8031"/>
      <c r="DZY8031"/>
      <c r="DZZ8031"/>
      <c r="EAA8031"/>
      <c r="EAB8031"/>
      <c r="EAC8031"/>
      <c r="EAD8031"/>
      <c r="EAE8031"/>
      <c r="EAF8031"/>
      <c r="EAG8031"/>
      <c r="EAH8031"/>
    </row>
    <row r="8032" spans="38:89 3390:3414" x14ac:dyDescent="0.3"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  <c r="BE8032"/>
      <c r="BF8032"/>
      <c r="BG8032"/>
      <c r="BH8032"/>
      <c r="BI8032"/>
      <c r="BJ8032"/>
      <c r="BK8032"/>
      <c r="BL8032"/>
      <c r="BM8032"/>
      <c r="BN8032"/>
      <c r="BO8032"/>
      <c r="BP8032"/>
      <c r="BQ8032"/>
      <c r="BR8032"/>
      <c r="BS8032"/>
      <c r="BT8032"/>
      <c r="BU8032"/>
      <c r="BV8032"/>
      <c r="BW8032"/>
      <c r="BX8032"/>
      <c r="BY8032"/>
      <c r="BZ8032"/>
      <c r="CA8032"/>
      <c r="CB8032"/>
      <c r="CC8032"/>
      <c r="CD8032"/>
      <c r="CE8032"/>
      <c r="CF8032"/>
      <c r="CG8032"/>
      <c r="CH8032"/>
      <c r="CI8032"/>
      <c r="CJ8032"/>
      <c r="CK8032"/>
      <c r="DZJ8032"/>
      <c r="DZK8032"/>
      <c r="DZL8032"/>
      <c r="DZM8032"/>
      <c r="DZN8032"/>
      <c r="DZO8032"/>
      <c r="DZP8032"/>
      <c r="DZQ8032"/>
      <c r="DZR8032"/>
      <c r="DZS8032"/>
      <c r="DZT8032"/>
      <c r="DZU8032"/>
      <c r="DZV8032"/>
      <c r="DZW8032"/>
      <c r="DZX8032"/>
      <c r="DZY8032"/>
      <c r="DZZ8032"/>
      <c r="EAA8032"/>
      <c r="EAB8032"/>
      <c r="EAC8032"/>
      <c r="EAD8032"/>
      <c r="EAE8032"/>
      <c r="EAF8032"/>
      <c r="EAG8032"/>
      <c r="EAH8032"/>
    </row>
    <row r="8033" spans="38:89 3390:3414" x14ac:dyDescent="0.3"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  <c r="BE8033"/>
      <c r="BF8033"/>
      <c r="BG8033"/>
      <c r="BH8033"/>
      <c r="BI8033"/>
      <c r="BJ8033"/>
      <c r="BK8033"/>
      <c r="BL8033"/>
      <c r="BM8033"/>
      <c r="BN8033"/>
      <c r="BO8033"/>
      <c r="BP8033"/>
      <c r="BQ8033"/>
      <c r="BR8033"/>
      <c r="BS8033"/>
      <c r="BT8033"/>
      <c r="BU8033"/>
      <c r="BV8033"/>
      <c r="BW8033"/>
      <c r="BX8033"/>
      <c r="BY8033"/>
      <c r="BZ8033"/>
      <c r="CA8033"/>
      <c r="CB8033"/>
      <c r="CC8033"/>
      <c r="CD8033"/>
      <c r="CE8033"/>
      <c r="CF8033"/>
      <c r="CG8033"/>
      <c r="CH8033"/>
      <c r="CI8033"/>
      <c r="CJ8033"/>
      <c r="CK8033"/>
      <c r="DZJ8033"/>
      <c r="DZK8033"/>
      <c r="DZL8033"/>
      <c r="DZM8033"/>
      <c r="DZN8033"/>
      <c r="DZO8033"/>
      <c r="DZP8033"/>
      <c r="DZQ8033"/>
      <c r="DZR8033"/>
      <c r="DZS8033"/>
      <c r="DZT8033"/>
      <c r="DZU8033"/>
      <c r="DZV8033"/>
      <c r="DZW8033"/>
      <c r="DZX8033"/>
      <c r="DZY8033"/>
      <c r="DZZ8033"/>
      <c r="EAA8033"/>
      <c r="EAB8033"/>
      <c r="EAC8033"/>
      <c r="EAD8033"/>
      <c r="EAE8033"/>
      <c r="EAF8033"/>
      <c r="EAG8033"/>
      <c r="EAH8033"/>
    </row>
    <row r="8034" spans="38:89 3390:3414" x14ac:dyDescent="0.3"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  <c r="BE8034"/>
      <c r="BF8034"/>
      <c r="BG8034"/>
      <c r="BH8034"/>
      <c r="BI8034"/>
      <c r="BJ8034"/>
      <c r="BK8034"/>
      <c r="BL8034"/>
      <c r="BM8034"/>
      <c r="BN8034"/>
      <c r="BO8034"/>
      <c r="BP8034"/>
      <c r="BQ8034"/>
      <c r="BR8034"/>
      <c r="BS8034"/>
      <c r="BT8034"/>
      <c r="BU8034"/>
      <c r="BV8034"/>
      <c r="BW8034"/>
      <c r="BX8034"/>
      <c r="BY8034"/>
      <c r="BZ8034"/>
      <c r="CA8034"/>
      <c r="CB8034"/>
      <c r="CC8034"/>
      <c r="CD8034"/>
      <c r="CE8034"/>
      <c r="CF8034"/>
      <c r="CG8034"/>
      <c r="CH8034"/>
      <c r="CI8034"/>
      <c r="CJ8034"/>
      <c r="CK8034"/>
      <c r="DZJ8034"/>
      <c r="DZK8034"/>
      <c r="DZL8034"/>
      <c r="DZM8034"/>
      <c r="DZN8034"/>
      <c r="DZO8034"/>
      <c r="DZP8034"/>
      <c r="DZQ8034"/>
      <c r="DZR8034"/>
      <c r="DZS8034"/>
      <c r="DZT8034"/>
      <c r="DZU8034"/>
      <c r="DZV8034"/>
      <c r="DZW8034"/>
      <c r="DZX8034"/>
      <c r="DZY8034"/>
      <c r="DZZ8034"/>
      <c r="EAA8034"/>
      <c r="EAB8034"/>
      <c r="EAC8034"/>
      <c r="EAD8034"/>
      <c r="EAE8034"/>
      <c r="EAF8034"/>
      <c r="EAG8034"/>
      <c r="EAH8034"/>
    </row>
    <row r="8035" spans="38:89 3390:3414" x14ac:dyDescent="0.3"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  <c r="BE8035"/>
      <c r="BF8035"/>
      <c r="BG8035"/>
      <c r="BH8035"/>
      <c r="BI8035"/>
      <c r="BJ8035"/>
      <c r="BK8035"/>
      <c r="BL8035"/>
      <c r="BM8035"/>
      <c r="BN8035"/>
      <c r="BO8035"/>
      <c r="BP8035"/>
      <c r="BQ8035"/>
      <c r="BR8035"/>
      <c r="BS8035"/>
      <c r="BT8035"/>
      <c r="BU8035"/>
      <c r="BV8035"/>
      <c r="BW8035"/>
      <c r="BX8035"/>
      <c r="BY8035"/>
      <c r="BZ8035"/>
      <c r="CA8035"/>
      <c r="CB8035"/>
      <c r="CC8035"/>
      <c r="CD8035"/>
      <c r="CE8035"/>
      <c r="CF8035"/>
      <c r="CG8035"/>
      <c r="CH8035"/>
      <c r="CI8035"/>
      <c r="CJ8035"/>
      <c r="CK8035"/>
      <c r="DZJ8035"/>
      <c r="DZK8035"/>
      <c r="DZL8035"/>
      <c r="DZM8035"/>
      <c r="DZN8035"/>
      <c r="DZO8035"/>
      <c r="DZP8035"/>
      <c r="DZQ8035"/>
      <c r="DZR8035"/>
      <c r="DZS8035"/>
      <c r="DZT8035"/>
      <c r="DZU8035"/>
      <c r="DZV8035"/>
      <c r="DZW8035"/>
      <c r="DZX8035"/>
      <c r="DZY8035"/>
      <c r="DZZ8035"/>
      <c r="EAA8035"/>
      <c r="EAB8035"/>
      <c r="EAC8035"/>
      <c r="EAD8035"/>
      <c r="EAE8035"/>
      <c r="EAF8035"/>
      <c r="EAG8035"/>
      <c r="EAH8035"/>
    </row>
    <row r="8036" spans="38:89 3390:3414" x14ac:dyDescent="0.3"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  <c r="BE8036"/>
      <c r="BF8036"/>
      <c r="BG8036"/>
      <c r="BH8036"/>
      <c r="BI8036"/>
      <c r="BJ8036"/>
      <c r="BK8036"/>
      <c r="BL8036"/>
      <c r="BM8036"/>
      <c r="BN8036"/>
      <c r="BO8036"/>
      <c r="BP8036"/>
      <c r="BQ8036"/>
      <c r="BR8036"/>
      <c r="BS8036"/>
      <c r="BT8036"/>
      <c r="BU8036"/>
      <c r="BV8036"/>
      <c r="BW8036"/>
      <c r="BX8036"/>
      <c r="BY8036"/>
      <c r="BZ8036"/>
      <c r="CA8036"/>
      <c r="CB8036"/>
      <c r="CC8036"/>
      <c r="CD8036"/>
      <c r="CE8036"/>
      <c r="CF8036"/>
      <c r="CG8036"/>
      <c r="CH8036"/>
      <c r="CI8036"/>
      <c r="CJ8036"/>
      <c r="CK8036"/>
      <c r="DZJ8036"/>
      <c r="DZK8036"/>
      <c r="DZL8036"/>
      <c r="DZM8036"/>
      <c r="DZN8036"/>
      <c r="DZO8036"/>
      <c r="DZP8036"/>
      <c r="DZQ8036"/>
      <c r="DZR8036"/>
      <c r="DZS8036"/>
      <c r="DZT8036"/>
      <c r="DZU8036"/>
      <c r="DZV8036"/>
      <c r="DZW8036"/>
      <c r="DZX8036"/>
      <c r="DZY8036"/>
      <c r="DZZ8036"/>
      <c r="EAA8036"/>
      <c r="EAB8036"/>
      <c r="EAC8036"/>
      <c r="EAD8036"/>
      <c r="EAE8036"/>
      <c r="EAF8036"/>
      <c r="EAG8036"/>
      <c r="EAH8036"/>
    </row>
    <row r="8037" spans="38:89 3390:3414" x14ac:dyDescent="0.3"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  <c r="BE8037"/>
      <c r="BF8037"/>
      <c r="BG8037"/>
      <c r="BH8037"/>
      <c r="BI8037"/>
      <c r="BJ8037"/>
      <c r="BK8037"/>
      <c r="BL8037"/>
      <c r="BM8037"/>
      <c r="BN8037"/>
      <c r="BO8037"/>
      <c r="BP8037"/>
      <c r="BQ8037"/>
      <c r="BR8037"/>
      <c r="BS8037"/>
      <c r="BT8037"/>
      <c r="BU8037"/>
      <c r="BV8037"/>
      <c r="BW8037"/>
      <c r="BX8037"/>
      <c r="BY8037"/>
      <c r="BZ8037"/>
      <c r="CA8037"/>
      <c r="CB8037"/>
      <c r="CC8037"/>
      <c r="CD8037"/>
      <c r="CE8037"/>
      <c r="CF8037"/>
      <c r="CG8037"/>
      <c r="CH8037"/>
      <c r="CI8037"/>
      <c r="CJ8037"/>
      <c r="CK8037"/>
      <c r="DZJ8037"/>
      <c r="DZK8037"/>
      <c r="DZL8037"/>
      <c r="DZM8037"/>
      <c r="DZN8037"/>
      <c r="DZO8037"/>
      <c r="DZP8037"/>
      <c r="DZQ8037"/>
      <c r="DZR8037"/>
      <c r="DZS8037"/>
      <c r="DZT8037"/>
      <c r="DZU8037"/>
      <c r="DZV8037"/>
      <c r="DZW8037"/>
      <c r="DZX8037"/>
      <c r="DZY8037"/>
      <c r="DZZ8037"/>
      <c r="EAA8037"/>
      <c r="EAB8037"/>
      <c r="EAC8037"/>
      <c r="EAD8037"/>
      <c r="EAE8037"/>
      <c r="EAF8037"/>
      <c r="EAG8037"/>
      <c r="EAH8037"/>
    </row>
    <row r="8038" spans="38:89 3390:3414" x14ac:dyDescent="0.3"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  <c r="BE8038"/>
      <c r="BF8038"/>
      <c r="BG8038"/>
      <c r="BH8038"/>
      <c r="BI8038"/>
      <c r="BJ8038"/>
      <c r="BK8038"/>
      <c r="BL8038"/>
      <c r="BM8038"/>
      <c r="BN8038"/>
      <c r="BO8038"/>
      <c r="BP8038"/>
      <c r="BQ8038"/>
      <c r="BR8038"/>
      <c r="BS8038"/>
      <c r="BT8038"/>
      <c r="BU8038"/>
      <c r="BV8038"/>
      <c r="BW8038"/>
      <c r="BX8038"/>
      <c r="BY8038"/>
      <c r="BZ8038"/>
      <c r="CA8038"/>
      <c r="CB8038"/>
      <c r="CC8038"/>
      <c r="CD8038"/>
      <c r="CE8038"/>
      <c r="CF8038"/>
      <c r="CG8038"/>
      <c r="CH8038"/>
      <c r="CI8038"/>
      <c r="CJ8038"/>
      <c r="CK8038"/>
      <c r="DZJ8038"/>
      <c r="DZK8038"/>
      <c r="DZL8038"/>
      <c r="DZM8038"/>
      <c r="DZN8038"/>
      <c r="DZO8038"/>
      <c r="DZP8038"/>
      <c r="DZQ8038"/>
      <c r="DZR8038"/>
      <c r="DZS8038"/>
      <c r="DZT8038"/>
      <c r="DZU8038"/>
      <c r="DZV8038"/>
      <c r="DZW8038"/>
      <c r="DZX8038"/>
      <c r="DZY8038"/>
      <c r="DZZ8038"/>
      <c r="EAA8038"/>
      <c r="EAB8038"/>
      <c r="EAC8038"/>
      <c r="EAD8038"/>
      <c r="EAE8038"/>
      <c r="EAF8038"/>
      <c r="EAG8038"/>
      <c r="EAH8038"/>
    </row>
    <row r="8039" spans="38:89 3390:3414" x14ac:dyDescent="0.3"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  <c r="BE8039"/>
      <c r="BF8039"/>
      <c r="BG8039"/>
      <c r="BH8039"/>
      <c r="BI8039"/>
      <c r="BJ8039"/>
      <c r="BK8039"/>
      <c r="BL8039"/>
      <c r="BM8039"/>
      <c r="BN8039"/>
      <c r="BO8039"/>
      <c r="BP8039"/>
      <c r="BQ8039"/>
      <c r="BR8039"/>
      <c r="BS8039"/>
      <c r="BT8039"/>
      <c r="BU8039"/>
      <c r="BV8039"/>
      <c r="BW8039"/>
      <c r="BX8039"/>
      <c r="BY8039"/>
      <c r="BZ8039"/>
      <c r="CA8039"/>
      <c r="CB8039"/>
      <c r="CC8039"/>
      <c r="CD8039"/>
      <c r="CE8039"/>
      <c r="CF8039"/>
      <c r="CG8039"/>
      <c r="CH8039"/>
      <c r="CI8039"/>
      <c r="CJ8039"/>
      <c r="CK8039"/>
      <c r="DZJ8039"/>
      <c r="DZK8039"/>
      <c r="DZL8039"/>
      <c r="DZM8039"/>
      <c r="DZN8039"/>
      <c r="DZO8039"/>
      <c r="DZP8039"/>
      <c r="DZQ8039"/>
      <c r="DZR8039"/>
      <c r="DZS8039"/>
      <c r="DZT8039"/>
      <c r="DZU8039"/>
      <c r="DZV8039"/>
      <c r="DZW8039"/>
      <c r="DZX8039"/>
      <c r="DZY8039"/>
      <c r="DZZ8039"/>
      <c r="EAA8039"/>
      <c r="EAB8039"/>
      <c r="EAC8039"/>
      <c r="EAD8039"/>
      <c r="EAE8039"/>
      <c r="EAF8039"/>
      <c r="EAG8039"/>
      <c r="EAH8039"/>
    </row>
    <row r="8040" spans="38:89 3390:3414" x14ac:dyDescent="0.3"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  <c r="BE8040"/>
      <c r="BF8040"/>
      <c r="BG8040"/>
      <c r="BH8040"/>
      <c r="BI8040"/>
      <c r="BJ8040"/>
      <c r="BK8040"/>
      <c r="BL8040"/>
      <c r="BM8040"/>
      <c r="BN8040"/>
      <c r="BO8040"/>
      <c r="BP8040"/>
      <c r="BQ8040"/>
      <c r="BR8040"/>
      <c r="BS8040"/>
      <c r="BT8040"/>
      <c r="BU8040"/>
      <c r="BV8040"/>
      <c r="BW8040"/>
      <c r="BX8040"/>
      <c r="BY8040"/>
      <c r="BZ8040"/>
      <c r="CA8040"/>
      <c r="CB8040"/>
      <c r="CC8040"/>
      <c r="CD8040"/>
      <c r="CE8040"/>
      <c r="CF8040"/>
      <c r="CG8040"/>
      <c r="CH8040"/>
      <c r="CI8040"/>
      <c r="CJ8040"/>
      <c r="CK8040"/>
      <c r="DZJ8040"/>
      <c r="DZK8040"/>
      <c r="DZL8040"/>
      <c r="DZM8040"/>
      <c r="DZN8040"/>
      <c r="DZO8040"/>
      <c r="DZP8040"/>
      <c r="DZQ8040"/>
      <c r="DZR8040"/>
      <c r="DZS8040"/>
      <c r="DZT8040"/>
      <c r="DZU8040"/>
      <c r="DZV8040"/>
      <c r="DZW8040"/>
      <c r="DZX8040"/>
      <c r="DZY8040"/>
      <c r="DZZ8040"/>
      <c r="EAA8040"/>
      <c r="EAB8040"/>
      <c r="EAC8040"/>
      <c r="EAD8040"/>
      <c r="EAE8040"/>
      <c r="EAF8040"/>
      <c r="EAG8040"/>
      <c r="EAH8040"/>
    </row>
    <row r="8041" spans="38:89 3390:3414" x14ac:dyDescent="0.3"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  <c r="BE8041"/>
      <c r="BF8041"/>
      <c r="BG8041"/>
      <c r="BH8041"/>
      <c r="BI8041"/>
      <c r="BJ8041"/>
      <c r="BK8041"/>
      <c r="BL8041"/>
      <c r="BM8041"/>
      <c r="BN8041"/>
      <c r="BO8041"/>
      <c r="BP8041"/>
      <c r="BQ8041"/>
      <c r="BR8041"/>
      <c r="BS8041"/>
      <c r="BT8041"/>
      <c r="BU8041"/>
      <c r="BV8041"/>
      <c r="BW8041"/>
      <c r="BX8041"/>
      <c r="BY8041"/>
      <c r="BZ8041"/>
      <c r="CA8041"/>
      <c r="CB8041"/>
      <c r="CC8041"/>
      <c r="CD8041"/>
      <c r="CE8041"/>
      <c r="CF8041"/>
      <c r="CG8041"/>
      <c r="CH8041"/>
      <c r="CI8041"/>
      <c r="CJ8041"/>
      <c r="CK8041"/>
      <c r="DZJ8041"/>
      <c r="DZK8041"/>
      <c r="DZL8041"/>
      <c r="DZM8041"/>
      <c r="DZN8041"/>
      <c r="DZO8041"/>
      <c r="DZP8041"/>
      <c r="DZQ8041"/>
      <c r="DZR8041"/>
      <c r="DZS8041"/>
      <c r="DZT8041"/>
      <c r="DZU8041"/>
      <c r="DZV8041"/>
      <c r="DZW8041"/>
      <c r="DZX8041"/>
      <c r="DZY8041"/>
      <c r="DZZ8041"/>
      <c r="EAA8041"/>
      <c r="EAB8041"/>
      <c r="EAC8041"/>
      <c r="EAD8041"/>
      <c r="EAE8041"/>
      <c r="EAF8041"/>
      <c r="EAG8041"/>
      <c r="EAH8041"/>
    </row>
    <row r="8042" spans="38:89 3390:3414" x14ac:dyDescent="0.3"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  <c r="BE8042"/>
      <c r="BF8042"/>
      <c r="BG8042"/>
      <c r="BH8042"/>
      <c r="BI8042"/>
      <c r="BJ8042"/>
      <c r="BK8042"/>
      <c r="BL8042"/>
      <c r="BM8042"/>
      <c r="BN8042"/>
      <c r="BO8042"/>
      <c r="BP8042"/>
      <c r="BQ8042"/>
      <c r="BR8042"/>
      <c r="BS8042"/>
      <c r="BT8042"/>
      <c r="BU8042"/>
      <c r="BV8042"/>
      <c r="BW8042"/>
      <c r="BX8042"/>
      <c r="BY8042"/>
      <c r="BZ8042"/>
      <c r="CA8042"/>
      <c r="CB8042"/>
      <c r="CC8042"/>
      <c r="CD8042"/>
      <c r="CE8042"/>
      <c r="CF8042"/>
      <c r="CG8042"/>
      <c r="CH8042"/>
      <c r="CI8042"/>
      <c r="CJ8042"/>
      <c r="CK8042"/>
      <c r="DZJ8042"/>
      <c r="DZK8042"/>
      <c r="DZL8042"/>
      <c r="DZM8042"/>
      <c r="DZN8042"/>
      <c r="DZO8042"/>
      <c r="DZP8042"/>
      <c r="DZQ8042"/>
      <c r="DZR8042"/>
      <c r="DZS8042"/>
      <c r="DZT8042"/>
      <c r="DZU8042"/>
      <c r="DZV8042"/>
      <c r="DZW8042"/>
      <c r="DZX8042"/>
      <c r="DZY8042"/>
      <c r="DZZ8042"/>
      <c r="EAA8042"/>
      <c r="EAB8042"/>
      <c r="EAC8042"/>
      <c r="EAD8042"/>
      <c r="EAE8042"/>
      <c r="EAF8042"/>
      <c r="EAG8042"/>
      <c r="EAH8042"/>
    </row>
    <row r="8043" spans="38:89 3390:3414" x14ac:dyDescent="0.3"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  <c r="BE8043"/>
      <c r="BF8043"/>
      <c r="BG8043"/>
      <c r="BH8043"/>
      <c r="BI8043"/>
      <c r="BJ8043"/>
      <c r="BK8043"/>
      <c r="BL8043"/>
      <c r="BM8043"/>
      <c r="BN8043"/>
      <c r="BO8043"/>
      <c r="BP8043"/>
      <c r="BQ8043"/>
      <c r="BR8043"/>
      <c r="BS8043"/>
      <c r="BT8043"/>
      <c r="BU8043"/>
      <c r="BV8043"/>
      <c r="BW8043"/>
      <c r="BX8043"/>
      <c r="BY8043"/>
      <c r="BZ8043"/>
      <c r="CA8043"/>
      <c r="CB8043"/>
      <c r="CC8043"/>
      <c r="CD8043"/>
      <c r="CE8043"/>
      <c r="CF8043"/>
      <c r="CG8043"/>
      <c r="CH8043"/>
      <c r="CI8043"/>
      <c r="CJ8043"/>
      <c r="CK8043"/>
      <c r="DZJ8043"/>
      <c r="DZK8043"/>
      <c r="DZL8043"/>
      <c r="DZM8043"/>
      <c r="DZN8043"/>
      <c r="DZO8043"/>
      <c r="DZP8043"/>
      <c r="DZQ8043"/>
      <c r="DZR8043"/>
      <c r="DZS8043"/>
      <c r="DZT8043"/>
      <c r="DZU8043"/>
      <c r="DZV8043"/>
      <c r="DZW8043"/>
      <c r="DZX8043"/>
      <c r="DZY8043"/>
      <c r="DZZ8043"/>
      <c r="EAA8043"/>
      <c r="EAB8043"/>
      <c r="EAC8043"/>
      <c r="EAD8043"/>
      <c r="EAE8043"/>
      <c r="EAF8043"/>
      <c r="EAG8043"/>
      <c r="EAH8043"/>
    </row>
    <row r="8044" spans="38:89 3390:3414" x14ac:dyDescent="0.3"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  <c r="BE8044"/>
      <c r="BF8044"/>
      <c r="BG8044"/>
      <c r="BH8044"/>
      <c r="BI8044"/>
      <c r="BJ8044"/>
      <c r="BK8044"/>
      <c r="BL8044"/>
      <c r="BM8044"/>
      <c r="BN8044"/>
      <c r="BO8044"/>
      <c r="BP8044"/>
      <c r="BQ8044"/>
      <c r="BR8044"/>
      <c r="BS8044"/>
      <c r="BT8044"/>
      <c r="BU8044"/>
      <c r="BV8044"/>
      <c r="BW8044"/>
      <c r="BX8044"/>
      <c r="BY8044"/>
      <c r="BZ8044"/>
      <c r="CA8044"/>
      <c r="CB8044"/>
      <c r="CC8044"/>
      <c r="CD8044"/>
      <c r="CE8044"/>
      <c r="CF8044"/>
      <c r="CG8044"/>
      <c r="CH8044"/>
      <c r="CI8044"/>
      <c r="CJ8044"/>
      <c r="CK8044"/>
      <c r="DZJ8044"/>
      <c r="DZK8044"/>
      <c r="DZL8044"/>
      <c r="DZM8044"/>
      <c r="DZN8044"/>
      <c r="DZO8044"/>
      <c r="DZP8044"/>
      <c r="DZQ8044"/>
      <c r="DZR8044"/>
      <c r="DZS8044"/>
      <c r="DZT8044"/>
      <c r="DZU8044"/>
      <c r="DZV8044"/>
      <c r="DZW8044"/>
      <c r="DZX8044"/>
      <c r="DZY8044"/>
      <c r="DZZ8044"/>
      <c r="EAA8044"/>
      <c r="EAB8044"/>
      <c r="EAC8044"/>
      <c r="EAD8044"/>
      <c r="EAE8044"/>
      <c r="EAF8044"/>
      <c r="EAG8044"/>
      <c r="EAH8044"/>
    </row>
    <row r="8045" spans="38:89 3390:3414" x14ac:dyDescent="0.3"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  <c r="BE8045"/>
      <c r="BF8045"/>
      <c r="BG8045"/>
      <c r="BH8045"/>
      <c r="BI8045"/>
      <c r="BJ8045"/>
      <c r="BK8045"/>
      <c r="BL8045"/>
      <c r="BM8045"/>
      <c r="BN8045"/>
      <c r="BO8045"/>
      <c r="BP8045"/>
      <c r="BQ8045"/>
      <c r="BR8045"/>
      <c r="BS8045"/>
      <c r="BT8045"/>
      <c r="BU8045"/>
      <c r="BV8045"/>
      <c r="BW8045"/>
      <c r="BX8045"/>
      <c r="BY8045"/>
      <c r="BZ8045"/>
      <c r="CA8045"/>
      <c r="CB8045"/>
      <c r="CC8045"/>
      <c r="CD8045"/>
      <c r="CE8045"/>
      <c r="CF8045"/>
      <c r="CG8045"/>
      <c r="CH8045"/>
      <c r="CI8045"/>
      <c r="CJ8045"/>
      <c r="CK8045"/>
      <c r="DZJ8045"/>
      <c r="DZK8045"/>
      <c r="DZL8045"/>
      <c r="DZM8045"/>
      <c r="DZN8045"/>
      <c r="DZO8045"/>
      <c r="DZP8045"/>
      <c r="DZQ8045"/>
      <c r="DZR8045"/>
      <c r="DZS8045"/>
      <c r="DZT8045"/>
      <c r="DZU8045"/>
      <c r="DZV8045"/>
      <c r="DZW8045"/>
      <c r="DZX8045"/>
      <c r="DZY8045"/>
      <c r="DZZ8045"/>
      <c r="EAA8045"/>
      <c r="EAB8045"/>
      <c r="EAC8045"/>
      <c r="EAD8045"/>
      <c r="EAE8045"/>
      <c r="EAF8045"/>
      <c r="EAG8045"/>
      <c r="EAH8045"/>
    </row>
    <row r="8046" spans="38:89 3390:3414" x14ac:dyDescent="0.3"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  <c r="BE8046"/>
      <c r="BF8046"/>
      <c r="BG8046"/>
      <c r="BH8046"/>
      <c r="BI8046"/>
      <c r="BJ8046"/>
      <c r="BK8046"/>
      <c r="BL8046"/>
      <c r="BM8046"/>
      <c r="BN8046"/>
      <c r="BO8046"/>
      <c r="BP8046"/>
      <c r="BQ8046"/>
      <c r="BR8046"/>
      <c r="BS8046"/>
      <c r="BT8046"/>
      <c r="BU8046"/>
      <c r="BV8046"/>
      <c r="BW8046"/>
      <c r="BX8046"/>
      <c r="BY8046"/>
      <c r="BZ8046"/>
      <c r="CA8046"/>
      <c r="CB8046"/>
      <c r="CC8046"/>
      <c r="CD8046"/>
      <c r="CE8046"/>
      <c r="CF8046"/>
      <c r="CG8046"/>
      <c r="CH8046"/>
      <c r="CI8046"/>
      <c r="CJ8046"/>
      <c r="CK8046"/>
      <c r="DZJ8046"/>
      <c r="DZK8046"/>
      <c r="DZL8046"/>
      <c r="DZM8046"/>
      <c r="DZN8046"/>
      <c r="DZO8046"/>
      <c r="DZP8046"/>
      <c r="DZQ8046"/>
      <c r="DZR8046"/>
      <c r="DZS8046"/>
      <c r="DZT8046"/>
      <c r="DZU8046"/>
      <c r="DZV8046"/>
      <c r="DZW8046"/>
      <c r="DZX8046"/>
      <c r="DZY8046"/>
      <c r="DZZ8046"/>
      <c r="EAA8046"/>
      <c r="EAB8046"/>
      <c r="EAC8046"/>
      <c r="EAD8046"/>
      <c r="EAE8046"/>
      <c r="EAF8046"/>
      <c r="EAG8046"/>
      <c r="EAH8046"/>
    </row>
    <row r="8047" spans="38:89 3390:3414" x14ac:dyDescent="0.3"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  <c r="BE8047"/>
      <c r="BF8047"/>
      <c r="BG8047"/>
      <c r="BH8047"/>
      <c r="BI8047"/>
      <c r="BJ8047"/>
      <c r="BK8047"/>
      <c r="BL8047"/>
      <c r="BM8047"/>
      <c r="BN8047"/>
      <c r="BO8047"/>
      <c r="BP8047"/>
      <c r="BQ8047"/>
      <c r="BR8047"/>
      <c r="BS8047"/>
      <c r="BT8047"/>
      <c r="BU8047"/>
      <c r="BV8047"/>
      <c r="BW8047"/>
      <c r="BX8047"/>
      <c r="BY8047"/>
      <c r="BZ8047"/>
      <c r="CA8047"/>
      <c r="CB8047"/>
      <c r="CC8047"/>
      <c r="CD8047"/>
      <c r="CE8047"/>
      <c r="CF8047"/>
      <c r="CG8047"/>
      <c r="CH8047"/>
      <c r="CI8047"/>
      <c r="CJ8047"/>
      <c r="CK8047"/>
      <c r="DZJ8047"/>
      <c r="DZK8047"/>
      <c r="DZL8047"/>
      <c r="DZM8047"/>
      <c r="DZN8047"/>
      <c r="DZO8047"/>
      <c r="DZP8047"/>
      <c r="DZQ8047"/>
      <c r="DZR8047"/>
      <c r="DZS8047"/>
      <c r="DZT8047"/>
      <c r="DZU8047"/>
      <c r="DZV8047"/>
      <c r="DZW8047"/>
      <c r="DZX8047"/>
      <c r="DZY8047"/>
      <c r="DZZ8047"/>
      <c r="EAA8047"/>
      <c r="EAB8047"/>
      <c r="EAC8047"/>
      <c r="EAD8047"/>
      <c r="EAE8047"/>
      <c r="EAF8047"/>
      <c r="EAG8047"/>
      <c r="EAH8047"/>
    </row>
    <row r="8048" spans="38:89 3390:3414" x14ac:dyDescent="0.3"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  <c r="BE8048"/>
      <c r="BF8048"/>
      <c r="BG8048"/>
      <c r="BH8048"/>
      <c r="BI8048"/>
      <c r="BJ8048"/>
      <c r="BK8048"/>
      <c r="BL8048"/>
      <c r="BM8048"/>
      <c r="BN8048"/>
      <c r="BO8048"/>
      <c r="BP8048"/>
      <c r="BQ8048"/>
      <c r="BR8048"/>
      <c r="BS8048"/>
      <c r="BT8048"/>
      <c r="BU8048"/>
      <c r="BV8048"/>
      <c r="BW8048"/>
      <c r="BX8048"/>
      <c r="BY8048"/>
      <c r="BZ8048"/>
      <c r="CA8048"/>
      <c r="CB8048"/>
      <c r="CC8048"/>
      <c r="CD8048"/>
      <c r="CE8048"/>
      <c r="CF8048"/>
      <c r="CG8048"/>
      <c r="CH8048"/>
      <c r="CI8048"/>
      <c r="CJ8048"/>
      <c r="CK8048"/>
      <c r="DZJ8048"/>
      <c r="DZK8048"/>
      <c r="DZL8048"/>
      <c r="DZM8048"/>
      <c r="DZN8048"/>
      <c r="DZO8048"/>
      <c r="DZP8048"/>
      <c r="DZQ8048"/>
      <c r="DZR8048"/>
      <c r="DZS8048"/>
      <c r="DZT8048"/>
      <c r="DZU8048"/>
      <c r="DZV8048"/>
      <c r="DZW8048"/>
      <c r="DZX8048"/>
      <c r="DZY8048"/>
      <c r="DZZ8048"/>
      <c r="EAA8048"/>
      <c r="EAB8048"/>
      <c r="EAC8048"/>
      <c r="EAD8048"/>
      <c r="EAE8048"/>
      <c r="EAF8048"/>
      <c r="EAG8048"/>
      <c r="EAH8048"/>
    </row>
    <row r="8049" spans="38:89 3390:3414" x14ac:dyDescent="0.3"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  <c r="BE8049"/>
      <c r="BF8049"/>
      <c r="BG8049"/>
      <c r="BH8049"/>
      <c r="BI8049"/>
      <c r="BJ8049"/>
      <c r="BK8049"/>
      <c r="BL8049"/>
      <c r="BM8049"/>
      <c r="BN8049"/>
      <c r="BO8049"/>
      <c r="BP8049"/>
      <c r="BQ8049"/>
      <c r="BR8049"/>
      <c r="BS8049"/>
      <c r="BT8049"/>
      <c r="BU8049"/>
      <c r="BV8049"/>
      <c r="BW8049"/>
      <c r="BX8049"/>
      <c r="BY8049"/>
      <c r="BZ8049"/>
      <c r="CA8049"/>
      <c r="CB8049"/>
      <c r="CC8049"/>
      <c r="CD8049"/>
      <c r="CE8049"/>
      <c r="CF8049"/>
      <c r="CG8049"/>
      <c r="CH8049"/>
      <c r="CI8049"/>
      <c r="CJ8049"/>
      <c r="CK8049"/>
      <c r="DZJ8049"/>
      <c r="DZK8049"/>
      <c r="DZL8049"/>
      <c r="DZM8049"/>
      <c r="DZN8049"/>
      <c r="DZO8049"/>
      <c r="DZP8049"/>
      <c r="DZQ8049"/>
      <c r="DZR8049"/>
      <c r="DZS8049"/>
      <c r="DZT8049"/>
      <c r="DZU8049"/>
      <c r="DZV8049"/>
      <c r="DZW8049"/>
      <c r="DZX8049"/>
      <c r="DZY8049"/>
      <c r="DZZ8049"/>
      <c r="EAA8049"/>
      <c r="EAB8049"/>
      <c r="EAC8049"/>
      <c r="EAD8049"/>
      <c r="EAE8049"/>
      <c r="EAF8049"/>
      <c r="EAG8049"/>
      <c r="EAH8049"/>
    </row>
    <row r="8050" spans="38:89 3390:3414" x14ac:dyDescent="0.3"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  <c r="BE8050"/>
      <c r="BF8050"/>
      <c r="BG8050"/>
      <c r="BH8050"/>
      <c r="BI8050"/>
      <c r="BJ8050"/>
      <c r="BK8050"/>
      <c r="BL8050"/>
      <c r="BM8050"/>
      <c r="BN8050"/>
      <c r="BO8050"/>
      <c r="BP8050"/>
      <c r="BQ8050"/>
      <c r="BR8050"/>
      <c r="BS8050"/>
      <c r="BT8050"/>
      <c r="BU8050"/>
      <c r="BV8050"/>
      <c r="BW8050"/>
      <c r="BX8050"/>
      <c r="BY8050"/>
      <c r="BZ8050"/>
      <c r="CA8050"/>
      <c r="CB8050"/>
      <c r="CC8050"/>
      <c r="CD8050"/>
      <c r="CE8050"/>
      <c r="CF8050"/>
      <c r="CG8050"/>
      <c r="CH8050"/>
      <c r="CI8050"/>
      <c r="CJ8050"/>
      <c r="CK8050"/>
      <c r="DZJ8050"/>
      <c r="DZK8050"/>
      <c r="DZL8050"/>
      <c r="DZM8050"/>
      <c r="DZN8050"/>
      <c r="DZO8050"/>
      <c r="DZP8050"/>
      <c r="DZQ8050"/>
      <c r="DZR8050"/>
      <c r="DZS8050"/>
      <c r="DZT8050"/>
      <c r="DZU8050"/>
      <c r="DZV8050"/>
      <c r="DZW8050"/>
      <c r="DZX8050"/>
      <c r="DZY8050"/>
      <c r="DZZ8050"/>
      <c r="EAA8050"/>
      <c r="EAB8050"/>
      <c r="EAC8050"/>
      <c r="EAD8050"/>
      <c r="EAE8050"/>
      <c r="EAF8050"/>
      <c r="EAG8050"/>
      <c r="EAH8050"/>
    </row>
    <row r="8051" spans="38:89 3390:3414" x14ac:dyDescent="0.3"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  <c r="BE8051"/>
      <c r="BF8051"/>
      <c r="BG8051"/>
      <c r="BH8051"/>
      <c r="BI8051"/>
      <c r="BJ8051"/>
      <c r="BK8051"/>
      <c r="BL8051"/>
      <c r="BM8051"/>
      <c r="BN8051"/>
      <c r="BO8051"/>
      <c r="BP8051"/>
      <c r="BQ8051"/>
      <c r="BR8051"/>
      <c r="BS8051"/>
      <c r="BT8051"/>
      <c r="BU8051"/>
      <c r="BV8051"/>
      <c r="BW8051"/>
      <c r="BX8051"/>
      <c r="BY8051"/>
      <c r="BZ8051"/>
      <c r="CA8051"/>
      <c r="CB8051"/>
      <c r="CC8051"/>
      <c r="CD8051"/>
      <c r="CE8051"/>
      <c r="CF8051"/>
      <c r="CG8051"/>
      <c r="CH8051"/>
      <c r="CI8051"/>
      <c r="CJ8051"/>
      <c r="CK8051"/>
      <c r="DZJ8051"/>
      <c r="DZK8051"/>
      <c r="DZL8051"/>
      <c r="DZM8051"/>
      <c r="DZN8051"/>
      <c r="DZO8051"/>
      <c r="DZP8051"/>
      <c r="DZQ8051"/>
      <c r="DZR8051"/>
      <c r="DZS8051"/>
      <c r="DZT8051"/>
      <c r="DZU8051"/>
      <c r="DZV8051"/>
      <c r="DZW8051"/>
      <c r="DZX8051"/>
      <c r="DZY8051"/>
      <c r="DZZ8051"/>
      <c r="EAA8051"/>
      <c r="EAB8051"/>
      <c r="EAC8051"/>
      <c r="EAD8051"/>
      <c r="EAE8051"/>
      <c r="EAF8051"/>
      <c r="EAG8051"/>
      <c r="EAH8051"/>
    </row>
    <row r="8052" spans="38:89 3390:3414" x14ac:dyDescent="0.3"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  <c r="BE8052"/>
      <c r="BF8052"/>
      <c r="BG8052"/>
      <c r="BH8052"/>
      <c r="BI8052"/>
      <c r="BJ8052"/>
      <c r="BK8052"/>
      <c r="BL8052"/>
      <c r="BM8052"/>
      <c r="BN8052"/>
      <c r="BO8052"/>
      <c r="BP8052"/>
      <c r="BQ8052"/>
      <c r="BR8052"/>
      <c r="BS8052"/>
      <c r="BT8052"/>
      <c r="BU8052"/>
      <c r="BV8052"/>
      <c r="BW8052"/>
      <c r="BX8052"/>
      <c r="BY8052"/>
      <c r="BZ8052"/>
      <c r="CA8052"/>
      <c r="CB8052"/>
      <c r="CC8052"/>
      <c r="CD8052"/>
      <c r="CE8052"/>
      <c r="CF8052"/>
      <c r="CG8052"/>
      <c r="CH8052"/>
      <c r="CI8052"/>
      <c r="CJ8052"/>
      <c r="CK8052"/>
      <c r="DZJ8052"/>
      <c r="DZK8052"/>
      <c r="DZL8052"/>
      <c r="DZM8052"/>
      <c r="DZN8052"/>
      <c r="DZO8052"/>
      <c r="DZP8052"/>
      <c r="DZQ8052"/>
      <c r="DZR8052"/>
      <c r="DZS8052"/>
      <c r="DZT8052"/>
      <c r="DZU8052"/>
      <c r="DZV8052"/>
      <c r="DZW8052"/>
      <c r="DZX8052"/>
      <c r="DZY8052"/>
      <c r="DZZ8052"/>
      <c r="EAA8052"/>
      <c r="EAB8052"/>
      <c r="EAC8052"/>
      <c r="EAD8052"/>
      <c r="EAE8052"/>
      <c r="EAF8052"/>
      <c r="EAG8052"/>
      <c r="EAH8052"/>
    </row>
    <row r="8053" spans="38:89 3390:3414" x14ac:dyDescent="0.3"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  <c r="BE8053"/>
      <c r="BF8053"/>
      <c r="BG8053"/>
      <c r="BH8053"/>
      <c r="BI8053"/>
      <c r="BJ8053"/>
      <c r="BK8053"/>
      <c r="BL8053"/>
      <c r="BM8053"/>
      <c r="BN8053"/>
      <c r="BO8053"/>
      <c r="BP8053"/>
      <c r="BQ8053"/>
      <c r="BR8053"/>
      <c r="BS8053"/>
      <c r="BT8053"/>
      <c r="BU8053"/>
      <c r="BV8053"/>
      <c r="BW8053"/>
      <c r="BX8053"/>
      <c r="BY8053"/>
      <c r="BZ8053"/>
      <c r="CA8053"/>
      <c r="CB8053"/>
      <c r="CC8053"/>
      <c r="CD8053"/>
      <c r="CE8053"/>
      <c r="CF8053"/>
      <c r="CG8053"/>
      <c r="CH8053"/>
      <c r="CI8053"/>
      <c r="CJ8053"/>
      <c r="CK8053"/>
      <c r="DZJ8053"/>
      <c r="DZK8053"/>
      <c r="DZL8053"/>
      <c r="DZM8053"/>
      <c r="DZN8053"/>
      <c r="DZO8053"/>
      <c r="DZP8053"/>
      <c r="DZQ8053"/>
      <c r="DZR8053"/>
      <c r="DZS8053"/>
      <c r="DZT8053"/>
      <c r="DZU8053"/>
      <c r="DZV8053"/>
      <c r="DZW8053"/>
      <c r="DZX8053"/>
      <c r="DZY8053"/>
      <c r="DZZ8053"/>
      <c r="EAA8053"/>
      <c r="EAB8053"/>
      <c r="EAC8053"/>
      <c r="EAD8053"/>
      <c r="EAE8053"/>
      <c r="EAF8053"/>
      <c r="EAG8053"/>
      <c r="EAH8053"/>
    </row>
    <row r="8054" spans="38:89 3390:3414" x14ac:dyDescent="0.3"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  <c r="BE8054"/>
      <c r="BF8054"/>
      <c r="BG8054"/>
      <c r="BH8054"/>
      <c r="BI8054"/>
      <c r="BJ8054"/>
      <c r="BK8054"/>
      <c r="BL8054"/>
      <c r="BM8054"/>
      <c r="BN8054"/>
      <c r="BO8054"/>
      <c r="BP8054"/>
      <c r="BQ8054"/>
      <c r="BR8054"/>
      <c r="BS8054"/>
      <c r="BT8054"/>
      <c r="BU8054"/>
      <c r="BV8054"/>
      <c r="BW8054"/>
      <c r="BX8054"/>
      <c r="BY8054"/>
      <c r="BZ8054"/>
      <c r="CA8054"/>
      <c r="CB8054"/>
      <c r="CC8054"/>
      <c r="CD8054"/>
      <c r="CE8054"/>
      <c r="CF8054"/>
      <c r="CG8054"/>
      <c r="CH8054"/>
      <c r="CI8054"/>
      <c r="CJ8054"/>
      <c r="CK8054"/>
      <c r="DZJ8054"/>
      <c r="DZK8054"/>
      <c r="DZL8054"/>
      <c r="DZM8054"/>
      <c r="DZN8054"/>
      <c r="DZO8054"/>
      <c r="DZP8054"/>
      <c r="DZQ8054"/>
      <c r="DZR8054"/>
      <c r="DZS8054"/>
      <c r="DZT8054"/>
      <c r="DZU8054"/>
      <c r="DZV8054"/>
      <c r="DZW8054"/>
      <c r="DZX8054"/>
      <c r="DZY8054"/>
      <c r="DZZ8054"/>
      <c r="EAA8054"/>
      <c r="EAB8054"/>
      <c r="EAC8054"/>
      <c r="EAD8054"/>
      <c r="EAE8054"/>
      <c r="EAF8054"/>
      <c r="EAG8054"/>
      <c r="EAH8054"/>
    </row>
    <row r="8055" spans="38:89 3390:3414" x14ac:dyDescent="0.3"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  <c r="BE8055"/>
      <c r="BF8055"/>
      <c r="BG8055"/>
      <c r="BH8055"/>
      <c r="BI8055"/>
      <c r="BJ8055"/>
      <c r="BK8055"/>
      <c r="BL8055"/>
      <c r="BM8055"/>
      <c r="BN8055"/>
      <c r="BO8055"/>
      <c r="BP8055"/>
      <c r="BQ8055"/>
      <c r="BR8055"/>
      <c r="BS8055"/>
      <c r="BT8055"/>
      <c r="BU8055"/>
      <c r="BV8055"/>
      <c r="BW8055"/>
      <c r="BX8055"/>
      <c r="BY8055"/>
      <c r="BZ8055"/>
      <c r="CA8055"/>
      <c r="CB8055"/>
      <c r="CC8055"/>
      <c r="CD8055"/>
      <c r="CE8055"/>
      <c r="CF8055"/>
      <c r="CG8055"/>
      <c r="CH8055"/>
      <c r="CI8055"/>
      <c r="CJ8055"/>
      <c r="CK8055"/>
      <c r="DZJ8055"/>
      <c r="DZK8055"/>
      <c r="DZL8055"/>
      <c r="DZM8055"/>
      <c r="DZN8055"/>
      <c r="DZO8055"/>
      <c r="DZP8055"/>
      <c r="DZQ8055"/>
      <c r="DZR8055"/>
      <c r="DZS8055"/>
      <c r="DZT8055"/>
      <c r="DZU8055"/>
      <c r="DZV8055"/>
      <c r="DZW8055"/>
      <c r="DZX8055"/>
      <c r="DZY8055"/>
      <c r="DZZ8055"/>
      <c r="EAA8055"/>
      <c r="EAB8055"/>
      <c r="EAC8055"/>
      <c r="EAD8055"/>
      <c r="EAE8055"/>
      <c r="EAF8055"/>
      <c r="EAG8055"/>
      <c r="EAH8055"/>
    </row>
    <row r="8056" spans="38:89 3390:3414" x14ac:dyDescent="0.3"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  <c r="BE8056"/>
      <c r="BF8056"/>
      <c r="BG8056"/>
      <c r="BH8056"/>
      <c r="BI8056"/>
      <c r="BJ8056"/>
      <c r="BK8056"/>
      <c r="BL8056"/>
      <c r="BM8056"/>
      <c r="BN8056"/>
      <c r="BO8056"/>
      <c r="BP8056"/>
      <c r="BQ8056"/>
      <c r="BR8056"/>
      <c r="BS8056"/>
      <c r="BT8056"/>
      <c r="BU8056"/>
      <c r="BV8056"/>
      <c r="BW8056"/>
      <c r="BX8056"/>
      <c r="BY8056"/>
      <c r="BZ8056"/>
      <c r="CA8056"/>
      <c r="CB8056"/>
      <c r="CC8056"/>
      <c r="CD8056"/>
      <c r="CE8056"/>
      <c r="CF8056"/>
      <c r="CG8056"/>
      <c r="CH8056"/>
      <c r="CI8056"/>
      <c r="CJ8056"/>
      <c r="CK8056"/>
      <c r="DZJ8056"/>
      <c r="DZK8056"/>
      <c r="DZL8056"/>
      <c r="DZM8056"/>
      <c r="DZN8056"/>
      <c r="DZO8056"/>
      <c r="DZP8056"/>
      <c r="DZQ8056"/>
      <c r="DZR8056"/>
      <c r="DZS8056"/>
      <c r="DZT8056"/>
      <c r="DZU8056"/>
      <c r="DZV8056"/>
      <c r="DZW8056"/>
      <c r="DZX8056"/>
      <c r="DZY8056"/>
      <c r="DZZ8056"/>
      <c r="EAA8056"/>
      <c r="EAB8056"/>
      <c r="EAC8056"/>
      <c r="EAD8056"/>
      <c r="EAE8056"/>
      <c r="EAF8056"/>
      <c r="EAG8056"/>
      <c r="EAH8056"/>
    </row>
    <row r="8057" spans="38:89 3390:3414" x14ac:dyDescent="0.3"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  <c r="BE8057"/>
      <c r="BF8057"/>
      <c r="BG8057"/>
      <c r="BH8057"/>
      <c r="BI8057"/>
      <c r="BJ8057"/>
      <c r="BK8057"/>
      <c r="BL8057"/>
      <c r="BM8057"/>
      <c r="BN8057"/>
      <c r="BO8057"/>
      <c r="BP8057"/>
      <c r="BQ8057"/>
      <c r="BR8057"/>
      <c r="BS8057"/>
      <c r="BT8057"/>
      <c r="BU8057"/>
      <c r="BV8057"/>
      <c r="BW8057"/>
      <c r="BX8057"/>
      <c r="BY8057"/>
      <c r="BZ8057"/>
      <c r="CA8057"/>
      <c r="CB8057"/>
      <c r="CC8057"/>
      <c r="CD8057"/>
      <c r="CE8057"/>
      <c r="CF8057"/>
      <c r="CG8057"/>
      <c r="CH8057"/>
      <c r="CI8057"/>
      <c r="CJ8057"/>
      <c r="CK8057"/>
      <c r="DZJ8057"/>
      <c r="DZK8057"/>
      <c r="DZL8057"/>
      <c r="DZM8057"/>
      <c r="DZN8057"/>
      <c r="DZO8057"/>
      <c r="DZP8057"/>
      <c r="DZQ8057"/>
      <c r="DZR8057"/>
      <c r="DZS8057"/>
      <c r="DZT8057"/>
      <c r="DZU8057"/>
      <c r="DZV8057"/>
      <c r="DZW8057"/>
      <c r="DZX8057"/>
      <c r="DZY8057"/>
      <c r="DZZ8057"/>
      <c r="EAA8057"/>
      <c r="EAB8057"/>
      <c r="EAC8057"/>
      <c r="EAD8057"/>
      <c r="EAE8057"/>
      <c r="EAF8057"/>
      <c r="EAG8057"/>
      <c r="EAH8057"/>
    </row>
    <row r="8058" spans="38:89 3390:3414" x14ac:dyDescent="0.3"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  <c r="BE8058"/>
      <c r="BF8058"/>
      <c r="BG8058"/>
      <c r="BH8058"/>
      <c r="BI8058"/>
      <c r="BJ8058"/>
      <c r="BK8058"/>
      <c r="BL8058"/>
      <c r="BM8058"/>
      <c r="BN8058"/>
      <c r="BO8058"/>
      <c r="BP8058"/>
      <c r="BQ8058"/>
      <c r="BR8058"/>
      <c r="BS8058"/>
      <c r="BT8058"/>
      <c r="BU8058"/>
      <c r="BV8058"/>
      <c r="BW8058"/>
      <c r="BX8058"/>
      <c r="BY8058"/>
      <c r="BZ8058"/>
      <c r="CA8058"/>
      <c r="CB8058"/>
      <c r="CC8058"/>
      <c r="CD8058"/>
      <c r="CE8058"/>
      <c r="CF8058"/>
      <c r="CG8058"/>
      <c r="CH8058"/>
      <c r="CI8058"/>
      <c r="CJ8058"/>
      <c r="CK8058"/>
      <c r="DZJ8058"/>
      <c r="DZK8058"/>
      <c r="DZL8058"/>
      <c r="DZM8058"/>
      <c r="DZN8058"/>
      <c r="DZO8058"/>
      <c r="DZP8058"/>
      <c r="DZQ8058"/>
      <c r="DZR8058"/>
      <c r="DZS8058"/>
      <c r="DZT8058"/>
      <c r="DZU8058"/>
      <c r="DZV8058"/>
      <c r="DZW8058"/>
      <c r="DZX8058"/>
      <c r="DZY8058"/>
      <c r="DZZ8058"/>
      <c r="EAA8058"/>
      <c r="EAB8058"/>
      <c r="EAC8058"/>
      <c r="EAD8058"/>
      <c r="EAE8058"/>
      <c r="EAF8058"/>
      <c r="EAG8058"/>
      <c r="EAH8058"/>
    </row>
    <row r="8059" spans="38:89 3390:3414" x14ac:dyDescent="0.3"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  <c r="BE8059"/>
      <c r="BF8059"/>
      <c r="BG8059"/>
      <c r="BH8059"/>
      <c r="BI8059"/>
      <c r="BJ8059"/>
      <c r="BK8059"/>
      <c r="BL8059"/>
      <c r="BM8059"/>
      <c r="BN8059"/>
      <c r="BO8059"/>
      <c r="BP8059"/>
      <c r="BQ8059"/>
      <c r="BR8059"/>
      <c r="BS8059"/>
      <c r="BT8059"/>
      <c r="BU8059"/>
      <c r="BV8059"/>
      <c r="BW8059"/>
      <c r="BX8059"/>
      <c r="BY8059"/>
      <c r="BZ8059"/>
      <c r="CA8059"/>
      <c r="CB8059"/>
      <c r="CC8059"/>
      <c r="CD8059"/>
      <c r="CE8059"/>
      <c r="CF8059"/>
      <c r="CG8059"/>
      <c r="CH8059"/>
      <c r="CI8059"/>
      <c r="CJ8059"/>
      <c r="CK8059"/>
      <c r="DZJ8059"/>
      <c r="DZK8059"/>
      <c r="DZL8059"/>
      <c r="DZM8059"/>
      <c r="DZN8059"/>
      <c r="DZO8059"/>
      <c r="DZP8059"/>
      <c r="DZQ8059"/>
      <c r="DZR8059"/>
      <c r="DZS8059"/>
      <c r="DZT8059"/>
      <c r="DZU8059"/>
      <c r="DZV8059"/>
      <c r="DZW8059"/>
      <c r="DZX8059"/>
      <c r="DZY8059"/>
      <c r="DZZ8059"/>
      <c r="EAA8059"/>
      <c r="EAB8059"/>
      <c r="EAC8059"/>
      <c r="EAD8059"/>
      <c r="EAE8059"/>
      <c r="EAF8059"/>
      <c r="EAG8059"/>
      <c r="EAH8059"/>
    </row>
    <row r="8060" spans="38:89 3390:3414" x14ac:dyDescent="0.3"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  <c r="BE8060"/>
      <c r="BF8060"/>
      <c r="BG8060"/>
      <c r="BH8060"/>
      <c r="BI8060"/>
      <c r="BJ8060"/>
      <c r="BK8060"/>
      <c r="BL8060"/>
      <c r="BM8060"/>
      <c r="BN8060"/>
      <c r="BO8060"/>
      <c r="BP8060"/>
      <c r="BQ8060"/>
      <c r="BR8060"/>
      <c r="BS8060"/>
      <c r="BT8060"/>
      <c r="BU8060"/>
      <c r="BV8060"/>
      <c r="BW8060"/>
      <c r="BX8060"/>
      <c r="BY8060"/>
      <c r="BZ8060"/>
      <c r="CA8060"/>
      <c r="CB8060"/>
      <c r="CC8060"/>
      <c r="CD8060"/>
      <c r="CE8060"/>
      <c r="CF8060"/>
      <c r="CG8060"/>
      <c r="CH8060"/>
      <c r="CI8060"/>
      <c r="CJ8060"/>
      <c r="CK8060"/>
      <c r="DZJ8060"/>
      <c r="DZK8060"/>
      <c r="DZL8060"/>
      <c r="DZM8060"/>
      <c r="DZN8060"/>
      <c r="DZO8060"/>
      <c r="DZP8060"/>
      <c r="DZQ8060"/>
      <c r="DZR8060"/>
      <c r="DZS8060"/>
      <c r="DZT8060"/>
      <c r="DZU8060"/>
      <c r="DZV8060"/>
      <c r="DZW8060"/>
      <c r="DZX8060"/>
      <c r="DZY8060"/>
      <c r="DZZ8060"/>
      <c r="EAA8060"/>
      <c r="EAB8060"/>
      <c r="EAC8060"/>
      <c r="EAD8060"/>
      <c r="EAE8060"/>
      <c r="EAF8060"/>
      <c r="EAG8060"/>
      <c r="EAH8060"/>
    </row>
    <row r="8061" spans="38:89 3390:3414" x14ac:dyDescent="0.3"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  <c r="BE8061"/>
      <c r="BF8061"/>
      <c r="BG8061"/>
      <c r="BH8061"/>
      <c r="BI8061"/>
      <c r="BJ8061"/>
      <c r="BK8061"/>
      <c r="BL8061"/>
      <c r="BM8061"/>
      <c r="BN8061"/>
      <c r="BO8061"/>
      <c r="BP8061"/>
      <c r="BQ8061"/>
      <c r="BR8061"/>
      <c r="BS8061"/>
      <c r="BT8061"/>
      <c r="BU8061"/>
      <c r="BV8061"/>
      <c r="BW8061"/>
      <c r="BX8061"/>
      <c r="BY8061"/>
      <c r="BZ8061"/>
      <c r="CA8061"/>
      <c r="CB8061"/>
      <c r="CC8061"/>
      <c r="CD8061"/>
      <c r="CE8061"/>
      <c r="CF8061"/>
      <c r="CG8061"/>
      <c r="CH8061"/>
      <c r="CI8061"/>
      <c r="CJ8061"/>
      <c r="CK8061"/>
      <c r="DZJ8061"/>
      <c r="DZK8061"/>
      <c r="DZL8061"/>
      <c r="DZM8061"/>
      <c r="DZN8061"/>
      <c r="DZO8061"/>
      <c r="DZP8061"/>
      <c r="DZQ8061"/>
      <c r="DZR8061"/>
      <c r="DZS8061"/>
      <c r="DZT8061"/>
      <c r="DZU8061"/>
      <c r="DZV8061"/>
      <c r="DZW8061"/>
      <c r="DZX8061"/>
      <c r="DZY8061"/>
      <c r="DZZ8061"/>
      <c r="EAA8061"/>
      <c r="EAB8061"/>
      <c r="EAC8061"/>
      <c r="EAD8061"/>
      <c r="EAE8061"/>
      <c r="EAF8061"/>
      <c r="EAG8061"/>
      <c r="EAH8061"/>
    </row>
    <row r="8062" spans="38:89 3390:3414" x14ac:dyDescent="0.3"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  <c r="BE8062"/>
      <c r="BF8062"/>
      <c r="BG8062"/>
      <c r="BH8062"/>
      <c r="BI8062"/>
      <c r="BJ8062"/>
      <c r="BK8062"/>
      <c r="BL8062"/>
      <c r="BM8062"/>
      <c r="BN8062"/>
      <c r="BO8062"/>
      <c r="BP8062"/>
      <c r="BQ8062"/>
      <c r="BR8062"/>
      <c r="BS8062"/>
      <c r="BT8062"/>
      <c r="BU8062"/>
      <c r="BV8062"/>
      <c r="BW8062"/>
      <c r="BX8062"/>
      <c r="BY8062"/>
      <c r="BZ8062"/>
      <c r="CA8062"/>
      <c r="CB8062"/>
      <c r="CC8062"/>
      <c r="CD8062"/>
      <c r="CE8062"/>
      <c r="CF8062"/>
      <c r="CG8062"/>
      <c r="CH8062"/>
      <c r="CI8062"/>
      <c r="CJ8062"/>
      <c r="CK8062"/>
      <c r="DZJ8062"/>
      <c r="DZK8062"/>
      <c r="DZL8062"/>
      <c r="DZM8062"/>
      <c r="DZN8062"/>
      <c r="DZO8062"/>
      <c r="DZP8062"/>
      <c r="DZQ8062"/>
      <c r="DZR8062"/>
      <c r="DZS8062"/>
      <c r="DZT8062"/>
      <c r="DZU8062"/>
      <c r="DZV8062"/>
      <c r="DZW8062"/>
      <c r="DZX8062"/>
      <c r="DZY8062"/>
      <c r="DZZ8062"/>
      <c r="EAA8062"/>
      <c r="EAB8062"/>
      <c r="EAC8062"/>
      <c r="EAD8062"/>
      <c r="EAE8062"/>
      <c r="EAF8062"/>
      <c r="EAG8062"/>
      <c r="EAH8062"/>
    </row>
    <row r="8063" spans="38:89 3390:3414" x14ac:dyDescent="0.3"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  <c r="BE8063"/>
      <c r="BF8063"/>
      <c r="BG8063"/>
      <c r="BH8063"/>
      <c r="BI8063"/>
      <c r="BJ8063"/>
      <c r="BK8063"/>
      <c r="BL8063"/>
      <c r="BM8063"/>
      <c r="BN8063"/>
      <c r="BO8063"/>
      <c r="BP8063"/>
      <c r="BQ8063"/>
      <c r="BR8063"/>
      <c r="BS8063"/>
      <c r="BT8063"/>
      <c r="BU8063"/>
      <c r="BV8063"/>
      <c r="BW8063"/>
      <c r="BX8063"/>
      <c r="BY8063"/>
      <c r="BZ8063"/>
      <c r="CA8063"/>
      <c r="CB8063"/>
      <c r="CC8063"/>
      <c r="CD8063"/>
      <c r="CE8063"/>
      <c r="CF8063"/>
      <c r="CG8063"/>
      <c r="CH8063"/>
      <c r="CI8063"/>
      <c r="CJ8063"/>
      <c r="CK8063"/>
      <c r="DZJ8063"/>
      <c r="DZK8063"/>
      <c r="DZL8063"/>
      <c r="DZM8063"/>
      <c r="DZN8063"/>
      <c r="DZO8063"/>
      <c r="DZP8063"/>
      <c r="DZQ8063"/>
      <c r="DZR8063"/>
      <c r="DZS8063"/>
      <c r="DZT8063"/>
      <c r="DZU8063"/>
      <c r="DZV8063"/>
      <c r="DZW8063"/>
      <c r="DZX8063"/>
      <c r="DZY8063"/>
      <c r="DZZ8063"/>
      <c r="EAA8063"/>
      <c r="EAB8063"/>
      <c r="EAC8063"/>
      <c r="EAD8063"/>
      <c r="EAE8063"/>
      <c r="EAF8063"/>
      <c r="EAG8063"/>
      <c r="EAH8063"/>
    </row>
    <row r="8064" spans="38:89 3390:3414" x14ac:dyDescent="0.3"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  <c r="BE8064"/>
      <c r="BF8064"/>
      <c r="BG8064"/>
      <c r="BH8064"/>
      <c r="BI8064"/>
      <c r="BJ8064"/>
      <c r="BK8064"/>
      <c r="BL8064"/>
      <c r="BM8064"/>
      <c r="BN8064"/>
      <c r="BO8064"/>
      <c r="BP8064"/>
      <c r="BQ8064"/>
      <c r="BR8064"/>
      <c r="BS8064"/>
      <c r="BT8064"/>
      <c r="BU8064"/>
      <c r="BV8064"/>
      <c r="BW8064"/>
      <c r="BX8064"/>
      <c r="BY8064"/>
      <c r="BZ8064"/>
      <c r="CA8064"/>
      <c r="CB8064"/>
      <c r="CC8064"/>
      <c r="CD8064"/>
      <c r="CE8064"/>
      <c r="CF8064"/>
      <c r="CG8064"/>
      <c r="CH8064"/>
      <c r="CI8064"/>
      <c r="CJ8064"/>
      <c r="CK8064"/>
      <c r="DZJ8064"/>
      <c r="DZK8064"/>
      <c r="DZL8064"/>
      <c r="DZM8064"/>
      <c r="DZN8064"/>
      <c r="DZO8064"/>
      <c r="DZP8064"/>
      <c r="DZQ8064"/>
      <c r="DZR8064"/>
      <c r="DZS8064"/>
      <c r="DZT8064"/>
      <c r="DZU8064"/>
      <c r="DZV8064"/>
      <c r="DZW8064"/>
      <c r="DZX8064"/>
      <c r="DZY8064"/>
      <c r="DZZ8064"/>
      <c r="EAA8064"/>
      <c r="EAB8064"/>
      <c r="EAC8064"/>
      <c r="EAD8064"/>
      <c r="EAE8064"/>
      <c r="EAF8064"/>
      <c r="EAG8064"/>
      <c r="EAH8064"/>
    </row>
    <row r="8065" spans="38:89 3390:3414" x14ac:dyDescent="0.3"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  <c r="BE8065"/>
      <c r="BF8065"/>
      <c r="BG8065"/>
      <c r="BH8065"/>
      <c r="BI8065"/>
      <c r="BJ8065"/>
      <c r="BK8065"/>
      <c r="BL8065"/>
      <c r="BM8065"/>
      <c r="BN8065"/>
      <c r="BO8065"/>
      <c r="BP8065"/>
      <c r="BQ8065"/>
      <c r="BR8065"/>
      <c r="BS8065"/>
      <c r="BT8065"/>
      <c r="BU8065"/>
      <c r="BV8065"/>
      <c r="BW8065"/>
      <c r="BX8065"/>
      <c r="BY8065"/>
      <c r="BZ8065"/>
      <c r="CA8065"/>
      <c r="CB8065"/>
      <c r="CC8065"/>
      <c r="CD8065"/>
      <c r="CE8065"/>
      <c r="CF8065"/>
      <c r="CG8065"/>
      <c r="CH8065"/>
      <c r="CI8065"/>
      <c r="CJ8065"/>
      <c r="CK8065"/>
      <c r="DZJ8065"/>
      <c r="DZK8065"/>
      <c r="DZL8065"/>
      <c r="DZM8065"/>
      <c r="DZN8065"/>
      <c r="DZO8065"/>
      <c r="DZP8065"/>
      <c r="DZQ8065"/>
      <c r="DZR8065"/>
      <c r="DZS8065"/>
      <c r="DZT8065"/>
      <c r="DZU8065"/>
      <c r="DZV8065"/>
      <c r="DZW8065"/>
      <c r="DZX8065"/>
      <c r="DZY8065"/>
      <c r="DZZ8065"/>
      <c r="EAA8065"/>
      <c r="EAB8065"/>
      <c r="EAC8065"/>
      <c r="EAD8065"/>
      <c r="EAE8065"/>
      <c r="EAF8065"/>
      <c r="EAG8065"/>
      <c r="EAH8065"/>
    </row>
    <row r="8066" spans="38:89 3390:3414" x14ac:dyDescent="0.3"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  <c r="BE8066"/>
      <c r="BF8066"/>
      <c r="BG8066"/>
      <c r="BH8066"/>
      <c r="BI8066"/>
      <c r="BJ8066"/>
      <c r="BK8066"/>
      <c r="BL8066"/>
      <c r="BM8066"/>
      <c r="BN8066"/>
      <c r="BO8066"/>
      <c r="BP8066"/>
      <c r="BQ8066"/>
      <c r="BR8066"/>
      <c r="BS8066"/>
      <c r="BT8066"/>
      <c r="BU8066"/>
      <c r="BV8066"/>
      <c r="BW8066"/>
      <c r="BX8066"/>
      <c r="BY8066"/>
      <c r="BZ8066"/>
      <c r="CA8066"/>
      <c r="CB8066"/>
      <c r="CC8066"/>
      <c r="CD8066"/>
      <c r="CE8066"/>
      <c r="CF8066"/>
      <c r="CG8066"/>
      <c r="CH8066"/>
      <c r="CI8066"/>
      <c r="CJ8066"/>
      <c r="CK8066"/>
      <c r="DZJ8066"/>
      <c r="DZK8066"/>
      <c r="DZL8066"/>
      <c r="DZM8066"/>
      <c r="DZN8066"/>
      <c r="DZO8066"/>
      <c r="DZP8066"/>
      <c r="DZQ8066"/>
      <c r="DZR8066"/>
      <c r="DZS8066"/>
      <c r="DZT8066"/>
      <c r="DZU8066"/>
      <c r="DZV8066"/>
      <c r="DZW8066"/>
      <c r="DZX8066"/>
      <c r="DZY8066"/>
      <c r="DZZ8066"/>
      <c r="EAA8066"/>
      <c r="EAB8066"/>
      <c r="EAC8066"/>
      <c r="EAD8066"/>
      <c r="EAE8066"/>
      <c r="EAF8066"/>
      <c r="EAG8066"/>
      <c r="EAH8066"/>
    </row>
    <row r="8067" spans="38:89 3390:3414" x14ac:dyDescent="0.3"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  <c r="BE8067"/>
      <c r="BF8067"/>
      <c r="BG8067"/>
      <c r="BH8067"/>
      <c r="BI8067"/>
      <c r="BJ8067"/>
      <c r="BK8067"/>
      <c r="BL8067"/>
      <c r="BM8067"/>
      <c r="BN8067"/>
      <c r="BO8067"/>
      <c r="BP8067"/>
      <c r="BQ8067"/>
      <c r="BR8067"/>
      <c r="BS8067"/>
      <c r="BT8067"/>
      <c r="BU8067"/>
      <c r="BV8067"/>
      <c r="BW8067"/>
      <c r="BX8067"/>
      <c r="BY8067"/>
      <c r="BZ8067"/>
      <c r="CA8067"/>
      <c r="CB8067"/>
      <c r="CC8067"/>
      <c r="CD8067"/>
      <c r="CE8067"/>
      <c r="CF8067"/>
      <c r="CG8067"/>
      <c r="CH8067"/>
      <c r="CI8067"/>
      <c r="CJ8067"/>
      <c r="CK8067"/>
      <c r="DZJ8067"/>
      <c r="DZK8067"/>
      <c r="DZL8067"/>
      <c r="DZM8067"/>
      <c r="DZN8067"/>
      <c r="DZO8067"/>
      <c r="DZP8067"/>
      <c r="DZQ8067"/>
      <c r="DZR8067"/>
      <c r="DZS8067"/>
      <c r="DZT8067"/>
      <c r="DZU8067"/>
      <c r="DZV8067"/>
      <c r="DZW8067"/>
      <c r="DZX8067"/>
      <c r="DZY8067"/>
      <c r="DZZ8067"/>
      <c r="EAA8067"/>
      <c r="EAB8067"/>
      <c r="EAC8067"/>
      <c r="EAD8067"/>
      <c r="EAE8067"/>
      <c r="EAF8067"/>
      <c r="EAG8067"/>
      <c r="EAH8067"/>
    </row>
    <row r="8068" spans="38:89 3390:3414" x14ac:dyDescent="0.3"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  <c r="BE8068"/>
      <c r="BF8068"/>
      <c r="BG8068"/>
      <c r="BH8068"/>
      <c r="BI8068"/>
      <c r="BJ8068"/>
      <c r="BK8068"/>
      <c r="BL8068"/>
      <c r="BM8068"/>
      <c r="BN8068"/>
      <c r="BO8068"/>
      <c r="BP8068"/>
      <c r="BQ8068"/>
      <c r="BR8068"/>
      <c r="BS8068"/>
      <c r="BT8068"/>
      <c r="BU8068"/>
      <c r="BV8068"/>
      <c r="BW8068"/>
      <c r="BX8068"/>
      <c r="BY8068"/>
      <c r="BZ8068"/>
      <c r="CA8068"/>
      <c r="CB8068"/>
      <c r="CC8068"/>
      <c r="CD8068"/>
      <c r="CE8068"/>
      <c r="CF8068"/>
      <c r="CG8068"/>
      <c r="CH8068"/>
      <c r="CI8068"/>
      <c r="CJ8068"/>
      <c r="CK8068"/>
      <c r="DZJ8068"/>
      <c r="DZK8068"/>
      <c r="DZL8068"/>
      <c r="DZM8068"/>
      <c r="DZN8068"/>
      <c r="DZO8068"/>
      <c r="DZP8068"/>
      <c r="DZQ8068"/>
      <c r="DZR8068"/>
      <c r="DZS8068"/>
      <c r="DZT8068"/>
      <c r="DZU8068"/>
      <c r="DZV8068"/>
      <c r="DZW8068"/>
      <c r="DZX8068"/>
      <c r="DZY8068"/>
      <c r="DZZ8068"/>
      <c r="EAA8068"/>
      <c r="EAB8068"/>
      <c r="EAC8068"/>
      <c r="EAD8068"/>
      <c r="EAE8068"/>
      <c r="EAF8068"/>
      <c r="EAG8068"/>
      <c r="EAH8068"/>
    </row>
    <row r="8069" spans="38:89 3390:3414" x14ac:dyDescent="0.3"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  <c r="BE8069"/>
      <c r="BF8069"/>
      <c r="BG8069"/>
      <c r="BH8069"/>
      <c r="BI8069"/>
      <c r="BJ8069"/>
      <c r="BK8069"/>
      <c r="BL8069"/>
      <c r="BM8069"/>
      <c r="BN8069"/>
      <c r="BO8069"/>
      <c r="BP8069"/>
      <c r="BQ8069"/>
      <c r="BR8069"/>
      <c r="BS8069"/>
      <c r="BT8069"/>
      <c r="BU8069"/>
      <c r="BV8069"/>
      <c r="BW8069"/>
      <c r="BX8069"/>
      <c r="BY8069"/>
      <c r="BZ8069"/>
      <c r="CA8069"/>
      <c r="CB8069"/>
      <c r="CC8069"/>
      <c r="CD8069"/>
      <c r="CE8069"/>
      <c r="CF8069"/>
      <c r="CG8069"/>
      <c r="CH8069"/>
      <c r="CI8069"/>
      <c r="CJ8069"/>
      <c r="CK8069"/>
      <c r="DZJ8069"/>
      <c r="DZK8069"/>
      <c r="DZL8069"/>
      <c r="DZM8069"/>
      <c r="DZN8069"/>
      <c r="DZO8069"/>
      <c r="DZP8069"/>
      <c r="DZQ8069"/>
      <c r="DZR8069"/>
      <c r="DZS8069"/>
      <c r="DZT8069"/>
      <c r="DZU8069"/>
      <c r="DZV8069"/>
      <c r="DZW8069"/>
      <c r="DZX8069"/>
      <c r="DZY8069"/>
      <c r="DZZ8069"/>
      <c r="EAA8069"/>
      <c r="EAB8069"/>
      <c r="EAC8069"/>
      <c r="EAD8069"/>
      <c r="EAE8069"/>
      <c r="EAF8069"/>
      <c r="EAG8069"/>
      <c r="EAH8069"/>
    </row>
    <row r="8070" spans="38:89 3390:3414" x14ac:dyDescent="0.3"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  <c r="BE8070"/>
      <c r="BF8070"/>
      <c r="BG8070"/>
      <c r="BH8070"/>
      <c r="BI8070"/>
      <c r="BJ8070"/>
      <c r="BK8070"/>
      <c r="BL8070"/>
      <c r="BM8070"/>
      <c r="BN8070"/>
      <c r="BO8070"/>
      <c r="BP8070"/>
      <c r="BQ8070"/>
      <c r="BR8070"/>
      <c r="BS8070"/>
      <c r="BT8070"/>
      <c r="BU8070"/>
      <c r="BV8070"/>
      <c r="BW8070"/>
      <c r="BX8070"/>
      <c r="BY8070"/>
      <c r="BZ8070"/>
      <c r="CA8070"/>
      <c r="CB8070"/>
      <c r="CC8070"/>
      <c r="CD8070"/>
      <c r="CE8070"/>
      <c r="CF8070"/>
      <c r="CG8070"/>
      <c r="CH8070"/>
      <c r="CI8070"/>
      <c r="CJ8070"/>
      <c r="CK8070"/>
      <c r="DZJ8070"/>
      <c r="DZK8070"/>
      <c r="DZL8070"/>
      <c r="DZM8070"/>
      <c r="DZN8070"/>
      <c r="DZO8070"/>
      <c r="DZP8070"/>
      <c r="DZQ8070"/>
      <c r="DZR8070"/>
      <c r="DZS8070"/>
      <c r="DZT8070"/>
      <c r="DZU8070"/>
      <c r="DZV8070"/>
      <c r="DZW8070"/>
      <c r="DZX8070"/>
      <c r="DZY8070"/>
      <c r="DZZ8070"/>
      <c r="EAA8070"/>
      <c r="EAB8070"/>
      <c r="EAC8070"/>
      <c r="EAD8070"/>
      <c r="EAE8070"/>
      <c r="EAF8070"/>
      <c r="EAG8070"/>
      <c r="EAH8070"/>
    </row>
    <row r="8071" spans="38:89 3390:3414" x14ac:dyDescent="0.3"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  <c r="BE8071"/>
      <c r="BF8071"/>
      <c r="BG8071"/>
      <c r="BH8071"/>
      <c r="BI8071"/>
      <c r="BJ8071"/>
      <c r="BK8071"/>
      <c r="BL8071"/>
      <c r="BM8071"/>
      <c r="BN8071"/>
      <c r="BO8071"/>
      <c r="BP8071"/>
      <c r="BQ8071"/>
      <c r="BR8071"/>
      <c r="BS8071"/>
      <c r="BT8071"/>
      <c r="BU8071"/>
      <c r="BV8071"/>
      <c r="BW8071"/>
      <c r="BX8071"/>
      <c r="BY8071"/>
      <c r="BZ8071"/>
      <c r="CA8071"/>
      <c r="CB8071"/>
      <c r="CC8071"/>
      <c r="CD8071"/>
      <c r="CE8071"/>
      <c r="CF8071"/>
      <c r="CG8071"/>
      <c r="CH8071"/>
      <c r="CI8071"/>
      <c r="CJ8071"/>
      <c r="CK8071"/>
      <c r="DZJ8071"/>
      <c r="DZK8071"/>
      <c r="DZL8071"/>
      <c r="DZM8071"/>
      <c r="DZN8071"/>
      <c r="DZO8071"/>
      <c r="DZP8071"/>
      <c r="DZQ8071"/>
      <c r="DZR8071"/>
      <c r="DZS8071"/>
      <c r="DZT8071"/>
      <c r="DZU8071"/>
      <c r="DZV8071"/>
      <c r="DZW8071"/>
      <c r="DZX8071"/>
      <c r="DZY8071"/>
      <c r="DZZ8071"/>
      <c r="EAA8071"/>
      <c r="EAB8071"/>
      <c r="EAC8071"/>
      <c r="EAD8071"/>
      <c r="EAE8071"/>
      <c r="EAF8071"/>
      <c r="EAG8071"/>
      <c r="EAH8071"/>
    </row>
    <row r="8072" spans="38:89 3390:3414" x14ac:dyDescent="0.3"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  <c r="BE8072"/>
      <c r="BF8072"/>
      <c r="BG8072"/>
      <c r="BH8072"/>
      <c r="BI8072"/>
      <c r="BJ8072"/>
      <c r="BK8072"/>
      <c r="BL8072"/>
      <c r="BM8072"/>
      <c r="BN8072"/>
      <c r="BO8072"/>
      <c r="BP8072"/>
      <c r="BQ8072"/>
      <c r="BR8072"/>
      <c r="BS8072"/>
      <c r="BT8072"/>
      <c r="BU8072"/>
      <c r="BV8072"/>
      <c r="BW8072"/>
      <c r="BX8072"/>
      <c r="BY8072"/>
      <c r="BZ8072"/>
      <c r="CA8072"/>
      <c r="CB8072"/>
      <c r="CC8072"/>
      <c r="CD8072"/>
      <c r="CE8072"/>
      <c r="CF8072"/>
      <c r="CG8072"/>
      <c r="CH8072"/>
      <c r="CI8072"/>
      <c r="CJ8072"/>
      <c r="CK8072"/>
      <c r="DZJ8072"/>
      <c r="DZK8072"/>
      <c r="DZL8072"/>
      <c r="DZM8072"/>
      <c r="DZN8072"/>
      <c r="DZO8072"/>
      <c r="DZP8072"/>
      <c r="DZQ8072"/>
      <c r="DZR8072"/>
      <c r="DZS8072"/>
      <c r="DZT8072"/>
      <c r="DZU8072"/>
      <c r="DZV8072"/>
      <c r="DZW8072"/>
      <c r="DZX8072"/>
      <c r="DZY8072"/>
      <c r="DZZ8072"/>
      <c r="EAA8072"/>
      <c r="EAB8072"/>
      <c r="EAC8072"/>
      <c r="EAD8072"/>
      <c r="EAE8072"/>
      <c r="EAF8072"/>
      <c r="EAG8072"/>
      <c r="EAH8072"/>
    </row>
    <row r="8073" spans="38:89 3390:3414" x14ac:dyDescent="0.3"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  <c r="BE8073"/>
      <c r="BF8073"/>
      <c r="BG8073"/>
      <c r="BH8073"/>
      <c r="BI8073"/>
      <c r="BJ8073"/>
      <c r="BK8073"/>
      <c r="BL8073"/>
      <c r="BM8073"/>
      <c r="BN8073"/>
      <c r="BO8073"/>
      <c r="BP8073"/>
      <c r="BQ8073"/>
      <c r="BR8073"/>
      <c r="BS8073"/>
      <c r="BT8073"/>
      <c r="BU8073"/>
      <c r="BV8073"/>
      <c r="BW8073"/>
      <c r="BX8073"/>
      <c r="BY8073"/>
      <c r="BZ8073"/>
      <c r="CA8073"/>
      <c r="CB8073"/>
      <c r="CC8073"/>
      <c r="CD8073"/>
      <c r="CE8073"/>
      <c r="CF8073"/>
      <c r="CG8073"/>
      <c r="CH8073"/>
      <c r="CI8073"/>
      <c r="CJ8073"/>
      <c r="CK8073"/>
      <c r="DZJ8073"/>
      <c r="DZK8073"/>
      <c r="DZL8073"/>
      <c r="DZM8073"/>
      <c r="DZN8073"/>
      <c r="DZO8073"/>
      <c r="DZP8073"/>
      <c r="DZQ8073"/>
      <c r="DZR8073"/>
      <c r="DZS8073"/>
      <c r="DZT8073"/>
      <c r="DZU8073"/>
      <c r="DZV8073"/>
      <c r="DZW8073"/>
      <c r="DZX8073"/>
      <c r="DZY8073"/>
      <c r="DZZ8073"/>
      <c r="EAA8073"/>
      <c r="EAB8073"/>
      <c r="EAC8073"/>
      <c r="EAD8073"/>
      <c r="EAE8073"/>
      <c r="EAF8073"/>
      <c r="EAG8073"/>
      <c r="EAH8073"/>
    </row>
    <row r="8074" spans="38:89 3390:3414" x14ac:dyDescent="0.3"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  <c r="BE8074"/>
      <c r="BF8074"/>
      <c r="BG8074"/>
      <c r="BH8074"/>
      <c r="BI8074"/>
      <c r="BJ8074"/>
      <c r="BK8074"/>
      <c r="BL8074"/>
      <c r="BM8074"/>
      <c r="BN8074"/>
      <c r="BO8074"/>
      <c r="BP8074"/>
      <c r="BQ8074"/>
      <c r="BR8074"/>
      <c r="BS8074"/>
      <c r="BT8074"/>
      <c r="BU8074"/>
      <c r="BV8074"/>
      <c r="BW8074"/>
      <c r="BX8074"/>
      <c r="BY8074"/>
      <c r="BZ8074"/>
      <c r="CA8074"/>
      <c r="CB8074"/>
      <c r="CC8074"/>
      <c r="CD8074"/>
      <c r="CE8074"/>
      <c r="CF8074"/>
      <c r="CG8074"/>
      <c r="CH8074"/>
      <c r="CI8074"/>
      <c r="CJ8074"/>
      <c r="CK8074"/>
      <c r="DZJ8074"/>
      <c r="DZK8074"/>
      <c r="DZL8074"/>
      <c r="DZM8074"/>
      <c r="DZN8074"/>
      <c r="DZO8074"/>
      <c r="DZP8074"/>
      <c r="DZQ8074"/>
      <c r="DZR8074"/>
      <c r="DZS8074"/>
      <c r="DZT8074"/>
      <c r="DZU8074"/>
      <c r="DZV8074"/>
      <c r="DZW8074"/>
      <c r="DZX8074"/>
      <c r="DZY8074"/>
      <c r="DZZ8074"/>
      <c r="EAA8074"/>
      <c r="EAB8074"/>
      <c r="EAC8074"/>
      <c r="EAD8074"/>
      <c r="EAE8074"/>
      <c r="EAF8074"/>
      <c r="EAG8074"/>
      <c r="EAH8074"/>
    </row>
    <row r="8075" spans="38:89 3390:3414" x14ac:dyDescent="0.3"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  <c r="BE8075"/>
      <c r="BF8075"/>
      <c r="BG8075"/>
      <c r="BH8075"/>
      <c r="BI8075"/>
      <c r="BJ8075"/>
      <c r="BK8075"/>
      <c r="BL8075"/>
      <c r="BM8075"/>
      <c r="BN8075"/>
      <c r="BO8075"/>
      <c r="BP8075"/>
      <c r="BQ8075"/>
      <c r="BR8075"/>
      <c r="BS8075"/>
      <c r="BT8075"/>
      <c r="BU8075"/>
      <c r="BV8075"/>
      <c r="BW8075"/>
      <c r="BX8075"/>
      <c r="BY8075"/>
      <c r="BZ8075"/>
      <c r="CA8075"/>
      <c r="CB8075"/>
      <c r="CC8075"/>
      <c r="CD8075"/>
      <c r="CE8075"/>
      <c r="CF8075"/>
      <c r="CG8075"/>
      <c r="CH8075"/>
      <c r="CI8075"/>
      <c r="CJ8075"/>
      <c r="CK8075"/>
      <c r="DZJ8075"/>
      <c r="DZK8075"/>
      <c r="DZL8075"/>
      <c r="DZM8075"/>
      <c r="DZN8075"/>
      <c r="DZO8075"/>
      <c r="DZP8075"/>
      <c r="DZQ8075"/>
      <c r="DZR8075"/>
      <c r="DZS8075"/>
      <c r="DZT8075"/>
      <c r="DZU8075"/>
      <c r="DZV8075"/>
      <c r="DZW8075"/>
      <c r="DZX8075"/>
      <c r="DZY8075"/>
      <c r="DZZ8075"/>
      <c r="EAA8075"/>
      <c r="EAB8075"/>
      <c r="EAC8075"/>
      <c r="EAD8075"/>
      <c r="EAE8075"/>
      <c r="EAF8075"/>
      <c r="EAG8075"/>
      <c r="EAH8075"/>
    </row>
    <row r="8076" spans="38:89 3390:3414" x14ac:dyDescent="0.3"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  <c r="BE8076"/>
      <c r="BF8076"/>
      <c r="BG8076"/>
      <c r="BH8076"/>
      <c r="BI8076"/>
      <c r="BJ8076"/>
      <c r="BK8076"/>
      <c r="BL8076"/>
      <c r="BM8076"/>
      <c r="BN8076"/>
      <c r="BO8076"/>
      <c r="BP8076"/>
      <c r="BQ8076"/>
      <c r="BR8076"/>
      <c r="BS8076"/>
      <c r="BT8076"/>
      <c r="BU8076"/>
      <c r="BV8076"/>
      <c r="BW8076"/>
      <c r="BX8076"/>
      <c r="BY8076"/>
      <c r="BZ8076"/>
      <c r="CA8076"/>
      <c r="CB8076"/>
      <c r="CC8076"/>
      <c r="CD8076"/>
      <c r="CE8076"/>
      <c r="CF8076"/>
      <c r="CG8076"/>
      <c r="CH8076"/>
      <c r="CI8076"/>
      <c r="CJ8076"/>
      <c r="CK8076"/>
      <c r="DZJ8076"/>
      <c r="DZK8076"/>
      <c r="DZL8076"/>
      <c r="DZM8076"/>
      <c r="DZN8076"/>
      <c r="DZO8076"/>
      <c r="DZP8076"/>
      <c r="DZQ8076"/>
      <c r="DZR8076"/>
      <c r="DZS8076"/>
      <c r="DZT8076"/>
      <c r="DZU8076"/>
      <c r="DZV8076"/>
      <c r="DZW8076"/>
      <c r="DZX8076"/>
      <c r="DZY8076"/>
      <c r="DZZ8076"/>
      <c r="EAA8076"/>
      <c r="EAB8076"/>
      <c r="EAC8076"/>
      <c r="EAD8076"/>
      <c r="EAE8076"/>
      <c r="EAF8076"/>
      <c r="EAG8076"/>
      <c r="EAH8076"/>
    </row>
    <row r="8077" spans="38:89 3390:3414" x14ac:dyDescent="0.3"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  <c r="BE8077"/>
      <c r="BF8077"/>
      <c r="BG8077"/>
      <c r="BH8077"/>
      <c r="BI8077"/>
      <c r="BJ8077"/>
      <c r="BK8077"/>
      <c r="BL8077"/>
      <c r="BM8077"/>
      <c r="BN8077"/>
      <c r="BO8077"/>
      <c r="BP8077"/>
      <c r="BQ8077"/>
      <c r="BR8077"/>
      <c r="BS8077"/>
      <c r="BT8077"/>
      <c r="BU8077"/>
      <c r="BV8077"/>
      <c r="BW8077"/>
      <c r="BX8077"/>
      <c r="BY8077"/>
      <c r="BZ8077"/>
      <c r="CA8077"/>
      <c r="CB8077"/>
      <c r="CC8077"/>
      <c r="CD8077"/>
      <c r="CE8077"/>
      <c r="CF8077"/>
      <c r="CG8077"/>
      <c r="CH8077"/>
      <c r="CI8077"/>
      <c r="CJ8077"/>
      <c r="CK8077"/>
      <c r="DZJ8077"/>
      <c r="DZK8077"/>
      <c r="DZL8077"/>
      <c r="DZM8077"/>
      <c r="DZN8077"/>
      <c r="DZO8077"/>
      <c r="DZP8077"/>
      <c r="DZQ8077"/>
      <c r="DZR8077"/>
      <c r="DZS8077"/>
      <c r="DZT8077"/>
      <c r="DZU8077"/>
      <c r="DZV8077"/>
      <c r="DZW8077"/>
      <c r="DZX8077"/>
      <c r="DZY8077"/>
      <c r="DZZ8077"/>
      <c r="EAA8077"/>
      <c r="EAB8077"/>
      <c r="EAC8077"/>
      <c r="EAD8077"/>
      <c r="EAE8077"/>
      <c r="EAF8077"/>
      <c r="EAG8077"/>
      <c r="EAH8077"/>
    </row>
    <row r="8078" spans="38:89 3390:3414" x14ac:dyDescent="0.3"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  <c r="BE8078"/>
      <c r="BF8078"/>
      <c r="BG8078"/>
      <c r="BH8078"/>
      <c r="BI8078"/>
      <c r="BJ8078"/>
      <c r="BK8078"/>
      <c r="BL8078"/>
      <c r="BM8078"/>
      <c r="BN8078"/>
      <c r="BO8078"/>
      <c r="BP8078"/>
      <c r="BQ8078"/>
      <c r="BR8078"/>
      <c r="BS8078"/>
      <c r="BT8078"/>
      <c r="BU8078"/>
      <c r="BV8078"/>
      <c r="BW8078"/>
      <c r="BX8078"/>
      <c r="BY8078"/>
      <c r="BZ8078"/>
      <c r="CA8078"/>
      <c r="CB8078"/>
      <c r="CC8078"/>
      <c r="CD8078"/>
      <c r="CE8078"/>
      <c r="CF8078"/>
      <c r="CG8078"/>
      <c r="CH8078"/>
      <c r="CI8078"/>
      <c r="CJ8078"/>
      <c r="CK8078"/>
      <c r="DZJ8078"/>
      <c r="DZK8078"/>
      <c r="DZL8078"/>
      <c r="DZM8078"/>
      <c r="DZN8078"/>
      <c r="DZO8078"/>
      <c r="DZP8078"/>
      <c r="DZQ8078"/>
      <c r="DZR8078"/>
      <c r="DZS8078"/>
      <c r="DZT8078"/>
      <c r="DZU8078"/>
      <c r="DZV8078"/>
      <c r="DZW8078"/>
      <c r="DZX8078"/>
      <c r="DZY8078"/>
      <c r="DZZ8078"/>
      <c r="EAA8078"/>
      <c r="EAB8078"/>
      <c r="EAC8078"/>
      <c r="EAD8078"/>
      <c r="EAE8078"/>
      <c r="EAF8078"/>
      <c r="EAG8078"/>
      <c r="EAH8078"/>
    </row>
    <row r="8079" spans="38:89 3390:3414" x14ac:dyDescent="0.3"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  <c r="BE8079"/>
      <c r="BF8079"/>
      <c r="BG8079"/>
      <c r="BH8079"/>
      <c r="BI8079"/>
      <c r="BJ8079"/>
      <c r="BK8079"/>
      <c r="BL8079"/>
      <c r="BM8079"/>
      <c r="BN8079"/>
      <c r="BO8079"/>
      <c r="BP8079"/>
      <c r="BQ8079"/>
      <c r="BR8079"/>
      <c r="BS8079"/>
      <c r="BT8079"/>
      <c r="BU8079"/>
      <c r="BV8079"/>
      <c r="BW8079"/>
      <c r="BX8079"/>
      <c r="BY8079"/>
      <c r="BZ8079"/>
      <c r="CA8079"/>
      <c r="CB8079"/>
      <c r="CC8079"/>
      <c r="CD8079"/>
      <c r="CE8079"/>
      <c r="CF8079"/>
      <c r="CG8079"/>
      <c r="CH8079"/>
      <c r="CI8079"/>
      <c r="CJ8079"/>
      <c r="CK8079"/>
      <c r="DZJ8079"/>
      <c r="DZK8079"/>
      <c r="DZL8079"/>
      <c r="DZM8079"/>
      <c r="DZN8079"/>
      <c r="DZO8079"/>
      <c r="DZP8079"/>
      <c r="DZQ8079"/>
      <c r="DZR8079"/>
      <c r="DZS8079"/>
      <c r="DZT8079"/>
      <c r="DZU8079"/>
      <c r="DZV8079"/>
      <c r="DZW8079"/>
      <c r="DZX8079"/>
      <c r="DZY8079"/>
      <c r="DZZ8079"/>
      <c r="EAA8079"/>
      <c r="EAB8079"/>
      <c r="EAC8079"/>
      <c r="EAD8079"/>
      <c r="EAE8079"/>
      <c r="EAF8079"/>
      <c r="EAG8079"/>
      <c r="EAH8079"/>
    </row>
    <row r="8080" spans="38:89 3390:3414" x14ac:dyDescent="0.3"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  <c r="BE8080"/>
      <c r="BF8080"/>
      <c r="BG8080"/>
      <c r="BH8080"/>
      <c r="BI8080"/>
      <c r="BJ8080"/>
      <c r="BK8080"/>
      <c r="BL8080"/>
      <c r="BM8080"/>
      <c r="BN8080"/>
      <c r="BO8080"/>
      <c r="BP8080"/>
      <c r="BQ8080"/>
      <c r="BR8080"/>
      <c r="BS8080"/>
      <c r="BT8080"/>
      <c r="BU8080"/>
      <c r="BV8080"/>
      <c r="BW8080"/>
      <c r="BX8080"/>
      <c r="BY8080"/>
      <c r="BZ8080"/>
      <c r="CA8080"/>
      <c r="CB8080"/>
      <c r="CC8080"/>
      <c r="CD8080"/>
      <c r="CE8080"/>
      <c r="CF8080"/>
      <c r="CG8080"/>
      <c r="CH8080"/>
      <c r="CI8080"/>
      <c r="CJ8080"/>
      <c r="CK8080"/>
      <c r="DZJ8080"/>
      <c r="DZK8080"/>
      <c r="DZL8080"/>
      <c r="DZM8080"/>
      <c r="DZN8080"/>
      <c r="DZO8080"/>
      <c r="DZP8080"/>
      <c r="DZQ8080"/>
      <c r="DZR8080"/>
      <c r="DZS8080"/>
      <c r="DZT8080"/>
      <c r="DZU8080"/>
      <c r="DZV8080"/>
      <c r="DZW8080"/>
      <c r="DZX8080"/>
      <c r="DZY8080"/>
      <c r="DZZ8080"/>
      <c r="EAA8080"/>
      <c r="EAB8080"/>
      <c r="EAC8080"/>
      <c r="EAD8080"/>
      <c r="EAE8080"/>
      <c r="EAF8080"/>
      <c r="EAG8080"/>
      <c r="EAH8080"/>
    </row>
    <row r="8081" spans="38:89 3390:3414" x14ac:dyDescent="0.3"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  <c r="BE8081"/>
      <c r="BF8081"/>
      <c r="BG8081"/>
      <c r="BH8081"/>
      <c r="BI8081"/>
      <c r="BJ8081"/>
      <c r="BK8081"/>
      <c r="BL8081"/>
      <c r="BM8081"/>
      <c r="BN8081"/>
      <c r="BO8081"/>
      <c r="BP8081"/>
      <c r="BQ8081"/>
      <c r="BR8081"/>
      <c r="BS8081"/>
      <c r="BT8081"/>
      <c r="BU8081"/>
      <c r="BV8081"/>
      <c r="BW8081"/>
      <c r="BX8081"/>
      <c r="BY8081"/>
      <c r="BZ8081"/>
      <c r="CA8081"/>
      <c r="CB8081"/>
      <c r="CC8081"/>
      <c r="CD8081"/>
      <c r="CE8081"/>
      <c r="CF8081"/>
      <c r="CG8081"/>
      <c r="CH8081"/>
      <c r="CI8081"/>
      <c r="CJ8081"/>
      <c r="CK8081"/>
      <c r="DZJ8081"/>
      <c r="DZK8081"/>
      <c r="DZL8081"/>
      <c r="DZM8081"/>
      <c r="DZN8081"/>
      <c r="DZO8081"/>
      <c r="DZP8081"/>
      <c r="DZQ8081"/>
      <c r="DZR8081"/>
      <c r="DZS8081"/>
      <c r="DZT8081"/>
      <c r="DZU8081"/>
      <c r="DZV8081"/>
      <c r="DZW8081"/>
      <c r="DZX8081"/>
      <c r="DZY8081"/>
      <c r="DZZ8081"/>
      <c r="EAA8081"/>
      <c r="EAB8081"/>
      <c r="EAC8081"/>
      <c r="EAD8081"/>
      <c r="EAE8081"/>
      <c r="EAF8081"/>
      <c r="EAG8081"/>
      <c r="EAH8081"/>
    </row>
    <row r="8082" spans="38:89 3390:3414" x14ac:dyDescent="0.3"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  <c r="BE8082"/>
      <c r="BF8082"/>
      <c r="BG8082"/>
      <c r="BH8082"/>
      <c r="BI8082"/>
      <c r="BJ8082"/>
      <c r="BK8082"/>
      <c r="BL8082"/>
      <c r="BM8082"/>
      <c r="BN8082"/>
      <c r="BO8082"/>
      <c r="BP8082"/>
      <c r="BQ8082"/>
      <c r="BR8082"/>
      <c r="BS8082"/>
      <c r="BT8082"/>
      <c r="BU8082"/>
      <c r="BV8082"/>
      <c r="BW8082"/>
      <c r="BX8082"/>
      <c r="BY8082"/>
      <c r="BZ8082"/>
      <c r="CA8082"/>
      <c r="CB8082"/>
      <c r="CC8082"/>
      <c r="CD8082"/>
      <c r="CE8082"/>
      <c r="CF8082"/>
      <c r="CG8082"/>
      <c r="CH8082"/>
      <c r="CI8082"/>
      <c r="CJ8082"/>
      <c r="CK8082"/>
      <c r="DZJ8082"/>
      <c r="DZK8082"/>
      <c r="DZL8082"/>
      <c r="DZM8082"/>
      <c r="DZN8082"/>
      <c r="DZO8082"/>
      <c r="DZP8082"/>
      <c r="DZQ8082"/>
      <c r="DZR8082"/>
      <c r="DZS8082"/>
      <c r="DZT8082"/>
      <c r="DZU8082"/>
      <c r="DZV8082"/>
      <c r="DZW8082"/>
      <c r="DZX8082"/>
      <c r="DZY8082"/>
      <c r="DZZ8082"/>
      <c r="EAA8082"/>
      <c r="EAB8082"/>
      <c r="EAC8082"/>
      <c r="EAD8082"/>
      <c r="EAE8082"/>
      <c r="EAF8082"/>
      <c r="EAG8082"/>
      <c r="EAH8082"/>
    </row>
    <row r="8083" spans="38:89 3390:3414" x14ac:dyDescent="0.3"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  <c r="BE8083"/>
      <c r="BF8083"/>
      <c r="BG8083"/>
      <c r="BH8083"/>
      <c r="BI8083"/>
      <c r="BJ8083"/>
      <c r="BK8083"/>
      <c r="BL8083"/>
      <c r="BM8083"/>
      <c r="BN8083"/>
      <c r="BO8083"/>
      <c r="BP8083"/>
      <c r="BQ8083"/>
      <c r="BR8083"/>
      <c r="BS8083"/>
      <c r="BT8083"/>
      <c r="BU8083"/>
      <c r="BV8083"/>
      <c r="BW8083"/>
      <c r="BX8083"/>
      <c r="BY8083"/>
      <c r="BZ8083"/>
      <c r="CA8083"/>
      <c r="CB8083"/>
      <c r="CC8083"/>
      <c r="CD8083"/>
      <c r="CE8083"/>
      <c r="CF8083"/>
      <c r="CG8083"/>
      <c r="CH8083"/>
      <c r="CI8083"/>
      <c r="CJ8083"/>
      <c r="CK8083"/>
      <c r="DZJ8083"/>
      <c r="DZK8083"/>
      <c r="DZL8083"/>
      <c r="DZM8083"/>
      <c r="DZN8083"/>
      <c r="DZO8083"/>
      <c r="DZP8083"/>
      <c r="DZQ8083"/>
      <c r="DZR8083"/>
      <c r="DZS8083"/>
      <c r="DZT8083"/>
      <c r="DZU8083"/>
      <c r="DZV8083"/>
      <c r="DZW8083"/>
      <c r="DZX8083"/>
      <c r="DZY8083"/>
      <c r="DZZ8083"/>
      <c r="EAA8083"/>
      <c r="EAB8083"/>
      <c r="EAC8083"/>
      <c r="EAD8083"/>
      <c r="EAE8083"/>
      <c r="EAF8083"/>
      <c r="EAG8083"/>
      <c r="EAH8083"/>
    </row>
    <row r="8084" spans="38:89 3390:3414" x14ac:dyDescent="0.3"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  <c r="BE8084"/>
      <c r="BF8084"/>
      <c r="BG8084"/>
      <c r="BH8084"/>
      <c r="BI8084"/>
      <c r="BJ8084"/>
      <c r="BK8084"/>
      <c r="BL8084"/>
      <c r="BM8084"/>
      <c r="BN8084"/>
      <c r="BO8084"/>
      <c r="BP8084"/>
      <c r="BQ8084"/>
      <c r="BR8084"/>
      <c r="BS8084"/>
      <c r="BT8084"/>
      <c r="BU8084"/>
      <c r="BV8084"/>
      <c r="BW8084"/>
      <c r="BX8084"/>
      <c r="BY8084"/>
      <c r="BZ8084"/>
      <c r="CA8084"/>
      <c r="CB8084"/>
      <c r="CC8084"/>
      <c r="CD8084"/>
      <c r="CE8084"/>
      <c r="CF8084"/>
      <c r="CG8084"/>
      <c r="CH8084"/>
      <c r="CI8084"/>
      <c r="CJ8084"/>
      <c r="CK8084"/>
      <c r="DZJ8084"/>
      <c r="DZK8084"/>
      <c r="DZL8084"/>
      <c r="DZM8084"/>
      <c r="DZN8084"/>
      <c r="DZO8084"/>
      <c r="DZP8084"/>
      <c r="DZQ8084"/>
      <c r="DZR8084"/>
      <c r="DZS8084"/>
      <c r="DZT8084"/>
      <c r="DZU8084"/>
      <c r="DZV8084"/>
      <c r="DZW8084"/>
      <c r="DZX8084"/>
      <c r="DZY8084"/>
      <c r="DZZ8084"/>
      <c r="EAA8084"/>
      <c r="EAB8084"/>
      <c r="EAC8084"/>
      <c r="EAD8084"/>
      <c r="EAE8084"/>
      <c r="EAF8084"/>
      <c r="EAG8084"/>
      <c r="EAH8084"/>
    </row>
    <row r="8085" spans="38:89 3390:3414" x14ac:dyDescent="0.3"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  <c r="BE8085"/>
      <c r="BF8085"/>
      <c r="BG8085"/>
      <c r="BH8085"/>
      <c r="BI8085"/>
      <c r="BJ8085"/>
      <c r="BK8085"/>
      <c r="BL8085"/>
      <c r="BM8085"/>
      <c r="BN8085"/>
      <c r="BO8085"/>
      <c r="BP8085"/>
      <c r="BQ8085"/>
      <c r="BR8085"/>
      <c r="BS8085"/>
      <c r="BT8085"/>
      <c r="BU8085"/>
      <c r="BV8085"/>
      <c r="BW8085"/>
      <c r="BX8085"/>
      <c r="BY8085"/>
      <c r="BZ8085"/>
      <c r="CA8085"/>
      <c r="CB8085"/>
      <c r="CC8085"/>
      <c r="CD8085"/>
      <c r="CE8085"/>
      <c r="CF8085"/>
      <c r="CG8085"/>
      <c r="CH8085"/>
      <c r="CI8085"/>
      <c r="CJ8085"/>
      <c r="CK8085"/>
      <c r="DZJ8085"/>
      <c r="DZK8085"/>
      <c r="DZL8085"/>
      <c r="DZM8085"/>
      <c r="DZN8085"/>
      <c r="DZO8085"/>
      <c r="DZP8085"/>
      <c r="DZQ8085"/>
      <c r="DZR8085"/>
      <c r="DZS8085"/>
      <c r="DZT8085"/>
      <c r="DZU8085"/>
      <c r="DZV8085"/>
      <c r="DZW8085"/>
      <c r="DZX8085"/>
      <c r="DZY8085"/>
      <c r="DZZ8085"/>
      <c r="EAA8085"/>
      <c r="EAB8085"/>
      <c r="EAC8085"/>
      <c r="EAD8085"/>
      <c r="EAE8085"/>
      <c r="EAF8085"/>
      <c r="EAG8085"/>
      <c r="EAH8085"/>
    </row>
    <row r="8086" spans="38:89 3390:3414" x14ac:dyDescent="0.3"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  <c r="BE8086"/>
      <c r="BF8086"/>
      <c r="BG8086"/>
      <c r="BH8086"/>
      <c r="BI8086"/>
      <c r="BJ8086"/>
      <c r="BK8086"/>
      <c r="BL8086"/>
      <c r="BM8086"/>
      <c r="BN8086"/>
      <c r="BO8086"/>
      <c r="BP8086"/>
      <c r="BQ8086"/>
      <c r="BR8086"/>
      <c r="BS8086"/>
      <c r="BT8086"/>
      <c r="BU8086"/>
      <c r="BV8086"/>
      <c r="BW8086"/>
      <c r="BX8086"/>
      <c r="BY8086"/>
      <c r="BZ8086"/>
      <c r="CA8086"/>
      <c r="CB8086"/>
      <c r="CC8086"/>
      <c r="CD8086"/>
      <c r="CE8086"/>
      <c r="CF8086"/>
      <c r="CG8086"/>
      <c r="CH8086"/>
      <c r="CI8086"/>
      <c r="CJ8086"/>
      <c r="CK8086"/>
      <c r="DZJ8086"/>
      <c r="DZK8086"/>
      <c r="DZL8086"/>
      <c r="DZM8086"/>
      <c r="DZN8086"/>
      <c r="DZO8086"/>
      <c r="DZP8086"/>
      <c r="DZQ8086"/>
      <c r="DZR8086"/>
      <c r="DZS8086"/>
      <c r="DZT8086"/>
      <c r="DZU8086"/>
      <c r="DZV8086"/>
      <c r="DZW8086"/>
      <c r="DZX8086"/>
      <c r="DZY8086"/>
      <c r="DZZ8086"/>
      <c r="EAA8086"/>
      <c r="EAB8086"/>
      <c r="EAC8086"/>
      <c r="EAD8086"/>
      <c r="EAE8086"/>
      <c r="EAF8086"/>
      <c r="EAG8086"/>
      <c r="EAH8086"/>
    </row>
    <row r="8087" spans="38:89 3390:3414" x14ac:dyDescent="0.3"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  <c r="BE8087"/>
      <c r="BF8087"/>
      <c r="BG8087"/>
      <c r="BH8087"/>
      <c r="BI8087"/>
      <c r="BJ8087"/>
      <c r="BK8087"/>
      <c r="BL8087"/>
      <c r="BM8087"/>
      <c r="BN8087"/>
      <c r="BO8087"/>
      <c r="BP8087"/>
      <c r="BQ8087"/>
      <c r="BR8087"/>
      <c r="BS8087"/>
      <c r="BT8087"/>
      <c r="BU8087"/>
      <c r="BV8087"/>
      <c r="BW8087"/>
      <c r="BX8087"/>
      <c r="BY8087"/>
      <c r="BZ8087"/>
      <c r="CA8087"/>
      <c r="CB8087"/>
      <c r="CC8087"/>
      <c r="CD8087"/>
      <c r="CE8087"/>
      <c r="CF8087"/>
      <c r="CG8087"/>
      <c r="CH8087"/>
      <c r="CI8087"/>
      <c r="CJ8087"/>
      <c r="CK8087"/>
      <c r="DZJ8087"/>
      <c r="DZK8087"/>
      <c r="DZL8087"/>
      <c r="DZM8087"/>
      <c r="DZN8087"/>
      <c r="DZO8087"/>
      <c r="DZP8087"/>
      <c r="DZQ8087"/>
      <c r="DZR8087"/>
      <c r="DZS8087"/>
      <c r="DZT8087"/>
      <c r="DZU8087"/>
      <c r="DZV8087"/>
      <c r="DZW8087"/>
      <c r="DZX8087"/>
      <c r="DZY8087"/>
      <c r="DZZ8087"/>
      <c r="EAA8087"/>
      <c r="EAB8087"/>
      <c r="EAC8087"/>
      <c r="EAD8087"/>
      <c r="EAE8087"/>
      <c r="EAF8087"/>
      <c r="EAG8087"/>
      <c r="EAH8087"/>
    </row>
    <row r="8088" spans="38:89 3390:3414" x14ac:dyDescent="0.3"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  <c r="BE8088"/>
      <c r="BF8088"/>
      <c r="BG8088"/>
      <c r="BH8088"/>
      <c r="BI8088"/>
      <c r="BJ8088"/>
      <c r="BK8088"/>
      <c r="BL8088"/>
      <c r="BM8088"/>
      <c r="BN8088"/>
      <c r="BO8088"/>
      <c r="BP8088"/>
      <c r="BQ8088"/>
      <c r="BR8088"/>
      <c r="BS8088"/>
      <c r="BT8088"/>
      <c r="BU8088"/>
      <c r="BV8088"/>
      <c r="BW8088"/>
      <c r="BX8088"/>
      <c r="BY8088"/>
      <c r="BZ8088"/>
      <c r="CA8088"/>
      <c r="CB8088"/>
      <c r="CC8088"/>
      <c r="CD8088"/>
      <c r="CE8088"/>
      <c r="CF8088"/>
      <c r="CG8088"/>
      <c r="CH8088"/>
      <c r="CI8088"/>
      <c r="CJ8088"/>
      <c r="CK8088"/>
      <c r="DZJ8088"/>
      <c r="DZK8088"/>
      <c r="DZL8088"/>
      <c r="DZM8088"/>
      <c r="DZN8088"/>
      <c r="DZO8088"/>
      <c r="DZP8088"/>
      <c r="DZQ8088"/>
      <c r="DZR8088"/>
      <c r="DZS8088"/>
      <c r="DZT8088"/>
      <c r="DZU8088"/>
      <c r="DZV8088"/>
      <c r="DZW8088"/>
      <c r="DZX8088"/>
      <c r="DZY8088"/>
      <c r="DZZ8088"/>
      <c r="EAA8088"/>
      <c r="EAB8088"/>
      <c r="EAC8088"/>
      <c r="EAD8088"/>
      <c r="EAE8088"/>
      <c r="EAF8088"/>
      <c r="EAG8088"/>
      <c r="EAH8088"/>
    </row>
    <row r="8089" spans="38:89 3390:3414" x14ac:dyDescent="0.3"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  <c r="BE8089"/>
      <c r="BF8089"/>
      <c r="BG8089"/>
      <c r="BH8089"/>
      <c r="BI8089"/>
      <c r="BJ8089"/>
      <c r="BK8089"/>
      <c r="BL8089"/>
      <c r="BM8089"/>
      <c r="BN8089"/>
      <c r="BO8089"/>
      <c r="BP8089"/>
      <c r="BQ8089"/>
      <c r="BR8089"/>
      <c r="BS8089"/>
      <c r="BT8089"/>
      <c r="BU8089"/>
      <c r="BV8089"/>
      <c r="BW8089"/>
      <c r="BX8089"/>
      <c r="BY8089"/>
      <c r="BZ8089"/>
      <c r="CA8089"/>
      <c r="CB8089"/>
      <c r="CC8089"/>
      <c r="CD8089"/>
      <c r="CE8089"/>
      <c r="CF8089"/>
      <c r="CG8089"/>
      <c r="CH8089"/>
      <c r="CI8089"/>
      <c r="CJ8089"/>
      <c r="CK8089"/>
      <c r="DZJ8089"/>
      <c r="DZK8089"/>
      <c r="DZL8089"/>
      <c r="DZM8089"/>
      <c r="DZN8089"/>
      <c r="DZO8089"/>
      <c r="DZP8089"/>
      <c r="DZQ8089"/>
      <c r="DZR8089"/>
      <c r="DZS8089"/>
      <c r="DZT8089"/>
      <c r="DZU8089"/>
      <c r="DZV8089"/>
      <c r="DZW8089"/>
      <c r="DZX8089"/>
      <c r="DZY8089"/>
      <c r="DZZ8089"/>
      <c r="EAA8089"/>
      <c r="EAB8089"/>
      <c r="EAC8089"/>
      <c r="EAD8089"/>
      <c r="EAE8089"/>
      <c r="EAF8089"/>
      <c r="EAG8089"/>
      <c r="EAH8089"/>
    </row>
    <row r="8090" spans="38:89 3390:3414" x14ac:dyDescent="0.3"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  <c r="BE8090"/>
      <c r="BF8090"/>
      <c r="BG8090"/>
      <c r="BH8090"/>
      <c r="BI8090"/>
      <c r="BJ8090"/>
      <c r="BK8090"/>
      <c r="BL8090"/>
      <c r="BM8090"/>
      <c r="BN8090"/>
      <c r="BO8090"/>
      <c r="BP8090"/>
      <c r="BQ8090"/>
      <c r="BR8090"/>
      <c r="BS8090"/>
      <c r="BT8090"/>
      <c r="BU8090"/>
      <c r="BV8090"/>
      <c r="BW8090"/>
      <c r="BX8090"/>
      <c r="BY8090"/>
      <c r="BZ8090"/>
      <c r="CA8090"/>
      <c r="CB8090"/>
      <c r="CC8090"/>
      <c r="CD8090"/>
      <c r="CE8090"/>
      <c r="CF8090"/>
      <c r="CG8090"/>
      <c r="CH8090"/>
      <c r="CI8090"/>
      <c r="CJ8090"/>
      <c r="CK8090"/>
      <c r="DZJ8090"/>
      <c r="DZK8090"/>
      <c r="DZL8090"/>
      <c r="DZM8090"/>
      <c r="DZN8090"/>
      <c r="DZO8090"/>
      <c r="DZP8090"/>
      <c r="DZQ8090"/>
      <c r="DZR8090"/>
      <c r="DZS8090"/>
      <c r="DZT8090"/>
      <c r="DZU8090"/>
      <c r="DZV8090"/>
      <c r="DZW8090"/>
      <c r="DZX8090"/>
      <c r="DZY8090"/>
      <c r="DZZ8090"/>
      <c r="EAA8090"/>
      <c r="EAB8090"/>
      <c r="EAC8090"/>
      <c r="EAD8090"/>
      <c r="EAE8090"/>
      <c r="EAF8090"/>
      <c r="EAG8090"/>
      <c r="EAH8090"/>
    </row>
    <row r="8091" spans="38:89 3390:3414" x14ac:dyDescent="0.3"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  <c r="BE8091"/>
      <c r="BF8091"/>
      <c r="BG8091"/>
      <c r="BH8091"/>
      <c r="BI8091"/>
      <c r="BJ8091"/>
      <c r="BK8091"/>
      <c r="BL8091"/>
      <c r="BM8091"/>
      <c r="BN8091"/>
      <c r="BO8091"/>
      <c r="BP8091"/>
      <c r="BQ8091"/>
      <c r="BR8091"/>
      <c r="BS8091"/>
      <c r="BT8091"/>
      <c r="BU8091"/>
      <c r="BV8091"/>
      <c r="BW8091"/>
      <c r="BX8091"/>
      <c r="BY8091"/>
      <c r="BZ8091"/>
      <c r="CA8091"/>
      <c r="CB8091"/>
      <c r="CC8091"/>
      <c r="CD8091"/>
      <c r="CE8091"/>
      <c r="CF8091"/>
      <c r="CG8091"/>
      <c r="CH8091"/>
      <c r="CI8091"/>
      <c r="CJ8091"/>
      <c r="CK8091"/>
      <c r="DZJ8091"/>
      <c r="DZK8091"/>
      <c r="DZL8091"/>
      <c r="DZM8091"/>
      <c r="DZN8091"/>
      <c r="DZO8091"/>
      <c r="DZP8091"/>
      <c r="DZQ8091"/>
      <c r="DZR8091"/>
      <c r="DZS8091"/>
      <c r="DZT8091"/>
      <c r="DZU8091"/>
      <c r="DZV8091"/>
      <c r="DZW8091"/>
      <c r="DZX8091"/>
      <c r="DZY8091"/>
      <c r="DZZ8091"/>
      <c r="EAA8091"/>
      <c r="EAB8091"/>
      <c r="EAC8091"/>
      <c r="EAD8091"/>
      <c r="EAE8091"/>
      <c r="EAF8091"/>
      <c r="EAG8091"/>
      <c r="EAH8091"/>
    </row>
    <row r="8092" spans="38:89 3390:3414" x14ac:dyDescent="0.3"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  <c r="BE8092"/>
      <c r="BF8092"/>
      <c r="BG8092"/>
      <c r="BH8092"/>
      <c r="BI8092"/>
      <c r="BJ8092"/>
      <c r="BK8092"/>
      <c r="BL8092"/>
      <c r="BM8092"/>
      <c r="BN8092"/>
      <c r="BO8092"/>
      <c r="BP8092"/>
      <c r="BQ8092"/>
      <c r="BR8092"/>
      <c r="BS8092"/>
      <c r="BT8092"/>
      <c r="BU8092"/>
      <c r="BV8092"/>
      <c r="BW8092"/>
      <c r="BX8092"/>
      <c r="BY8092"/>
      <c r="BZ8092"/>
      <c r="CA8092"/>
      <c r="CB8092"/>
      <c r="CC8092"/>
      <c r="CD8092"/>
      <c r="CE8092"/>
      <c r="CF8092"/>
      <c r="CG8092"/>
      <c r="CH8092"/>
      <c r="CI8092"/>
      <c r="CJ8092"/>
      <c r="CK8092"/>
      <c r="DZJ8092"/>
      <c r="DZK8092"/>
      <c r="DZL8092"/>
      <c r="DZM8092"/>
      <c r="DZN8092"/>
      <c r="DZO8092"/>
      <c r="DZP8092"/>
      <c r="DZQ8092"/>
      <c r="DZR8092"/>
      <c r="DZS8092"/>
      <c r="DZT8092"/>
      <c r="DZU8092"/>
      <c r="DZV8092"/>
      <c r="DZW8092"/>
      <c r="DZX8092"/>
      <c r="DZY8092"/>
      <c r="DZZ8092"/>
      <c r="EAA8092"/>
      <c r="EAB8092"/>
      <c r="EAC8092"/>
      <c r="EAD8092"/>
      <c r="EAE8092"/>
      <c r="EAF8092"/>
      <c r="EAG8092"/>
      <c r="EAH8092"/>
    </row>
    <row r="8093" spans="38:89 3390:3414" x14ac:dyDescent="0.3"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  <c r="BE8093"/>
      <c r="BF8093"/>
      <c r="BG8093"/>
      <c r="BH8093"/>
      <c r="BI8093"/>
      <c r="BJ8093"/>
      <c r="BK8093"/>
      <c r="BL8093"/>
      <c r="BM8093"/>
      <c r="BN8093"/>
      <c r="BO8093"/>
      <c r="BP8093"/>
      <c r="BQ8093"/>
      <c r="BR8093"/>
      <c r="BS8093"/>
      <c r="BT8093"/>
      <c r="BU8093"/>
      <c r="BV8093"/>
      <c r="BW8093"/>
      <c r="BX8093"/>
      <c r="BY8093"/>
      <c r="BZ8093"/>
      <c r="CA8093"/>
      <c r="CB8093"/>
      <c r="CC8093"/>
      <c r="CD8093"/>
      <c r="CE8093"/>
      <c r="CF8093"/>
      <c r="CG8093"/>
      <c r="CH8093"/>
      <c r="CI8093"/>
      <c r="CJ8093"/>
      <c r="CK8093"/>
      <c r="DZJ8093"/>
      <c r="DZK8093"/>
      <c r="DZL8093"/>
      <c r="DZM8093"/>
      <c r="DZN8093"/>
      <c r="DZO8093"/>
      <c r="DZP8093"/>
      <c r="DZQ8093"/>
      <c r="DZR8093"/>
      <c r="DZS8093"/>
      <c r="DZT8093"/>
      <c r="DZU8093"/>
      <c r="DZV8093"/>
      <c r="DZW8093"/>
      <c r="DZX8093"/>
      <c r="DZY8093"/>
      <c r="DZZ8093"/>
      <c r="EAA8093"/>
      <c r="EAB8093"/>
      <c r="EAC8093"/>
      <c r="EAD8093"/>
      <c r="EAE8093"/>
      <c r="EAF8093"/>
      <c r="EAG8093"/>
      <c r="EAH8093"/>
    </row>
    <row r="8094" spans="38:89 3390:3414" x14ac:dyDescent="0.3"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  <c r="BE8094"/>
      <c r="BF8094"/>
      <c r="BG8094"/>
      <c r="BH8094"/>
      <c r="BI8094"/>
      <c r="BJ8094"/>
      <c r="BK8094"/>
      <c r="BL8094"/>
      <c r="BM8094"/>
      <c r="BN8094"/>
      <c r="BO8094"/>
      <c r="BP8094"/>
      <c r="BQ8094"/>
      <c r="BR8094"/>
      <c r="BS8094"/>
      <c r="BT8094"/>
      <c r="BU8094"/>
      <c r="BV8094"/>
      <c r="BW8094"/>
      <c r="BX8094"/>
      <c r="BY8094"/>
      <c r="BZ8094"/>
      <c r="CA8094"/>
      <c r="CB8094"/>
      <c r="CC8094"/>
      <c r="CD8094"/>
      <c r="CE8094"/>
      <c r="CF8094"/>
      <c r="CG8094"/>
      <c r="CH8094"/>
      <c r="CI8094"/>
      <c r="CJ8094"/>
      <c r="CK8094"/>
      <c r="DZJ8094"/>
      <c r="DZK8094"/>
      <c r="DZL8094"/>
      <c r="DZM8094"/>
      <c r="DZN8094"/>
      <c r="DZO8094"/>
      <c r="DZP8094"/>
      <c r="DZQ8094"/>
      <c r="DZR8094"/>
      <c r="DZS8094"/>
      <c r="DZT8094"/>
      <c r="DZU8094"/>
      <c r="DZV8094"/>
      <c r="DZW8094"/>
      <c r="DZX8094"/>
      <c r="DZY8094"/>
      <c r="DZZ8094"/>
      <c r="EAA8094"/>
      <c r="EAB8094"/>
      <c r="EAC8094"/>
      <c r="EAD8094"/>
      <c r="EAE8094"/>
      <c r="EAF8094"/>
      <c r="EAG8094"/>
      <c r="EAH8094"/>
    </row>
    <row r="8095" spans="38:89 3390:3414" x14ac:dyDescent="0.3"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  <c r="BE8095"/>
      <c r="BF8095"/>
      <c r="BG8095"/>
      <c r="BH8095"/>
      <c r="BI8095"/>
      <c r="BJ8095"/>
      <c r="BK8095"/>
      <c r="BL8095"/>
      <c r="BM8095"/>
      <c r="BN8095"/>
      <c r="BO8095"/>
      <c r="BP8095"/>
      <c r="BQ8095"/>
      <c r="BR8095"/>
      <c r="BS8095"/>
      <c r="BT8095"/>
      <c r="BU8095"/>
      <c r="BV8095"/>
      <c r="BW8095"/>
      <c r="BX8095"/>
      <c r="BY8095"/>
      <c r="BZ8095"/>
      <c r="CA8095"/>
      <c r="CB8095"/>
      <c r="CC8095"/>
      <c r="CD8095"/>
      <c r="CE8095"/>
      <c r="CF8095"/>
      <c r="CG8095"/>
      <c r="CH8095"/>
      <c r="CI8095"/>
      <c r="CJ8095"/>
      <c r="CK8095"/>
      <c r="DZJ8095"/>
      <c r="DZK8095"/>
      <c r="DZL8095"/>
      <c r="DZM8095"/>
      <c r="DZN8095"/>
      <c r="DZO8095"/>
      <c r="DZP8095"/>
      <c r="DZQ8095"/>
      <c r="DZR8095"/>
      <c r="DZS8095"/>
      <c r="DZT8095"/>
      <c r="DZU8095"/>
      <c r="DZV8095"/>
      <c r="DZW8095"/>
      <c r="DZX8095"/>
      <c r="DZY8095"/>
      <c r="DZZ8095"/>
      <c r="EAA8095"/>
      <c r="EAB8095"/>
      <c r="EAC8095"/>
      <c r="EAD8095"/>
      <c r="EAE8095"/>
      <c r="EAF8095"/>
      <c r="EAG8095"/>
      <c r="EAH8095"/>
    </row>
    <row r="8096" spans="38:89 3390:3414" x14ac:dyDescent="0.3"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  <c r="BE8096"/>
      <c r="BF8096"/>
      <c r="BG8096"/>
      <c r="BH8096"/>
      <c r="BI8096"/>
      <c r="BJ8096"/>
      <c r="BK8096"/>
      <c r="BL8096"/>
      <c r="BM8096"/>
      <c r="BN8096"/>
      <c r="BO8096"/>
      <c r="BP8096"/>
      <c r="BQ8096"/>
      <c r="BR8096"/>
      <c r="BS8096"/>
      <c r="BT8096"/>
      <c r="BU8096"/>
      <c r="BV8096"/>
      <c r="BW8096"/>
      <c r="BX8096"/>
      <c r="BY8096"/>
      <c r="BZ8096"/>
      <c r="CA8096"/>
      <c r="CB8096"/>
      <c r="CC8096"/>
      <c r="CD8096"/>
      <c r="CE8096"/>
      <c r="CF8096"/>
      <c r="CG8096"/>
      <c r="CH8096"/>
      <c r="CI8096"/>
      <c r="CJ8096"/>
      <c r="CK8096"/>
      <c r="DZJ8096"/>
      <c r="DZK8096"/>
      <c r="DZL8096"/>
      <c r="DZM8096"/>
      <c r="DZN8096"/>
      <c r="DZO8096"/>
      <c r="DZP8096"/>
      <c r="DZQ8096"/>
      <c r="DZR8096"/>
      <c r="DZS8096"/>
      <c r="DZT8096"/>
      <c r="DZU8096"/>
      <c r="DZV8096"/>
      <c r="DZW8096"/>
      <c r="DZX8096"/>
      <c r="DZY8096"/>
      <c r="DZZ8096"/>
      <c r="EAA8096"/>
      <c r="EAB8096"/>
      <c r="EAC8096"/>
      <c r="EAD8096"/>
      <c r="EAE8096"/>
      <c r="EAF8096"/>
      <c r="EAG8096"/>
      <c r="EAH8096"/>
    </row>
    <row r="8097" spans="38:89 3390:3414" x14ac:dyDescent="0.3"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  <c r="BE8097"/>
      <c r="BF8097"/>
      <c r="BG8097"/>
      <c r="BH8097"/>
      <c r="BI8097"/>
      <c r="BJ8097"/>
      <c r="BK8097"/>
      <c r="BL8097"/>
      <c r="BM8097"/>
      <c r="BN8097"/>
      <c r="BO8097"/>
      <c r="BP8097"/>
      <c r="BQ8097"/>
      <c r="BR8097"/>
      <c r="BS8097"/>
      <c r="BT8097"/>
      <c r="BU8097"/>
      <c r="BV8097"/>
      <c r="BW8097"/>
      <c r="BX8097"/>
      <c r="BY8097"/>
      <c r="BZ8097"/>
      <c r="CA8097"/>
      <c r="CB8097"/>
      <c r="CC8097"/>
      <c r="CD8097"/>
      <c r="CE8097"/>
      <c r="CF8097"/>
      <c r="CG8097"/>
      <c r="CH8097"/>
      <c r="CI8097"/>
      <c r="CJ8097"/>
      <c r="CK8097"/>
      <c r="DZJ8097"/>
      <c r="DZK8097"/>
      <c r="DZL8097"/>
      <c r="DZM8097"/>
      <c r="DZN8097"/>
      <c r="DZO8097"/>
      <c r="DZP8097"/>
      <c r="DZQ8097"/>
      <c r="DZR8097"/>
      <c r="DZS8097"/>
      <c r="DZT8097"/>
      <c r="DZU8097"/>
      <c r="DZV8097"/>
      <c r="DZW8097"/>
      <c r="DZX8097"/>
      <c r="DZY8097"/>
      <c r="DZZ8097"/>
      <c r="EAA8097"/>
      <c r="EAB8097"/>
      <c r="EAC8097"/>
      <c r="EAD8097"/>
      <c r="EAE8097"/>
      <c r="EAF8097"/>
      <c r="EAG8097"/>
      <c r="EAH8097"/>
    </row>
    <row r="8098" spans="38:89 3390:3414" x14ac:dyDescent="0.3"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  <c r="BE8098"/>
      <c r="BF8098"/>
      <c r="BG8098"/>
      <c r="BH8098"/>
      <c r="BI8098"/>
      <c r="BJ8098"/>
      <c r="BK8098"/>
      <c r="BL8098"/>
      <c r="BM8098"/>
      <c r="BN8098"/>
      <c r="BO8098"/>
      <c r="BP8098"/>
      <c r="BQ8098"/>
      <c r="BR8098"/>
      <c r="BS8098"/>
      <c r="BT8098"/>
      <c r="BU8098"/>
      <c r="BV8098"/>
      <c r="BW8098"/>
      <c r="BX8098"/>
      <c r="BY8098"/>
      <c r="BZ8098"/>
      <c r="CA8098"/>
      <c r="CB8098"/>
      <c r="CC8098"/>
      <c r="CD8098"/>
      <c r="CE8098"/>
      <c r="CF8098"/>
      <c r="CG8098"/>
      <c r="CH8098"/>
      <c r="CI8098"/>
      <c r="CJ8098"/>
      <c r="CK8098"/>
      <c r="DZJ8098"/>
      <c r="DZK8098"/>
      <c r="DZL8098"/>
      <c r="DZM8098"/>
      <c r="DZN8098"/>
      <c r="DZO8098"/>
      <c r="DZP8098"/>
      <c r="DZQ8098"/>
      <c r="DZR8098"/>
      <c r="DZS8098"/>
      <c r="DZT8098"/>
      <c r="DZU8098"/>
      <c r="DZV8098"/>
      <c r="DZW8098"/>
      <c r="DZX8098"/>
      <c r="DZY8098"/>
      <c r="DZZ8098"/>
      <c r="EAA8098"/>
      <c r="EAB8098"/>
      <c r="EAC8098"/>
      <c r="EAD8098"/>
      <c r="EAE8098"/>
      <c r="EAF8098"/>
      <c r="EAG8098"/>
      <c r="EAH8098"/>
    </row>
    <row r="8099" spans="38:89 3390:3414" x14ac:dyDescent="0.3"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  <c r="BE8099"/>
      <c r="BF8099"/>
      <c r="BG8099"/>
      <c r="BH8099"/>
      <c r="BI8099"/>
      <c r="BJ8099"/>
      <c r="BK8099"/>
      <c r="BL8099"/>
      <c r="BM8099"/>
      <c r="BN8099"/>
      <c r="BO8099"/>
      <c r="BP8099"/>
      <c r="BQ8099"/>
      <c r="BR8099"/>
      <c r="BS8099"/>
      <c r="BT8099"/>
      <c r="BU8099"/>
      <c r="BV8099"/>
      <c r="BW8099"/>
      <c r="BX8099"/>
      <c r="BY8099"/>
      <c r="BZ8099"/>
      <c r="CA8099"/>
      <c r="CB8099"/>
      <c r="CC8099"/>
      <c r="CD8099"/>
      <c r="CE8099"/>
      <c r="CF8099"/>
      <c r="CG8099"/>
      <c r="CH8099"/>
      <c r="CI8099"/>
      <c r="CJ8099"/>
      <c r="CK8099"/>
      <c r="DZJ8099"/>
      <c r="DZK8099"/>
      <c r="DZL8099"/>
      <c r="DZM8099"/>
      <c r="DZN8099"/>
      <c r="DZO8099"/>
      <c r="DZP8099"/>
      <c r="DZQ8099"/>
      <c r="DZR8099"/>
      <c r="DZS8099"/>
      <c r="DZT8099"/>
      <c r="DZU8099"/>
      <c r="DZV8099"/>
      <c r="DZW8099"/>
      <c r="DZX8099"/>
      <c r="DZY8099"/>
      <c r="DZZ8099"/>
      <c r="EAA8099"/>
      <c r="EAB8099"/>
      <c r="EAC8099"/>
      <c r="EAD8099"/>
      <c r="EAE8099"/>
      <c r="EAF8099"/>
      <c r="EAG8099"/>
      <c r="EAH8099"/>
    </row>
    <row r="8100" spans="38:89 3390:3414" x14ac:dyDescent="0.3"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  <c r="BE8100"/>
      <c r="BF8100"/>
      <c r="BG8100"/>
      <c r="BH8100"/>
      <c r="BI8100"/>
      <c r="BJ8100"/>
      <c r="BK8100"/>
      <c r="BL8100"/>
      <c r="BM8100"/>
      <c r="BN8100"/>
      <c r="BO8100"/>
      <c r="BP8100"/>
      <c r="BQ8100"/>
      <c r="BR8100"/>
      <c r="BS8100"/>
      <c r="BT8100"/>
      <c r="BU8100"/>
      <c r="BV8100"/>
      <c r="BW8100"/>
      <c r="BX8100"/>
      <c r="BY8100"/>
      <c r="BZ8100"/>
      <c r="CA8100"/>
      <c r="CB8100"/>
      <c r="CC8100"/>
      <c r="CD8100"/>
      <c r="CE8100"/>
      <c r="CF8100"/>
      <c r="CG8100"/>
      <c r="CH8100"/>
      <c r="CI8100"/>
      <c r="CJ8100"/>
      <c r="CK8100"/>
      <c r="DZJ8100"/>
      <c r="DZK8100"/>
      <c r="DZL8100"/>
      <c r="DZM8100"/>
      <c r="DZN8100"/>
      <c r="DZO8100"/>
      <c r="DZP8100"/>
      <c r="DZQ8100"/>
      <c r="DZR8100"/>
      <c r="DZS8100"/>
      <c r="DZT8100"/>
      <c r="DZU8100"/>
      <c r="DZV8100"/>
      <c r="DZW8100"/>
      <c r="DZX8100"/>
      <c r="DZY8100"/>
      <c r="DZZ8100"/>
      <c r="EAA8100"/>
      <c r="EAB8100"/>
      <c r="EAC8100"/>
      <c r="EAD8100"/>
      <c r="EAE8100"/>
      <c r="EAF8100"/>
      <c r="EAG8100"/>
      <c r="EAH8100"/>
    </row>
    <row r="8101" spans="38:89 3390:3414" x14ac:dyDescent="0.3"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  <c r="BE8101"/>
      <c r="BF8101"/>
      <c r="BG8101"/>
      <c r="BH8101"/>
      <c r="BI8101"/>
      <c r="BJ8101"/>
      <c r="BK8101"/>
      <c r="BL8101"/>
      <c r="BM8101"/>
      <c r="BN8101"/>
      <c r="BO8101"/>
      <c r="BP8101"/>
      <c r="BQ8101"/>
      <c r="BR8101"/>
      <c r="BS8101"/>
      <c r="BT8101"/>
      <c r="BU8101"/>
      <c r="BV8101"/>
      <c r="BW8101"/>
      <c r="BX8101"/>
      <c r="BY8101"/>
      <c r="BZ8101"/>
      <c r="CA8101"/>
      <c r="CB8101"/>
      <c r="CC8101"/>
      <c r="CD8101"/>
      <c r="CE8101"/>
      <c r="CF8101"/>
      <c r="CG8101"/>
      <c r="CH8101"/>
      <c r="CI8101"/>
      <c r="CJ8101"/>
      <c r="CK8101"/>
      <c r="DZJ8101"/>
      <c r="DZK8101"/>
      <c r="DZL8101"/>
      <c r="DZM8101"/>
      <c r="DZN8101"/>
      <c r="DZO8101"/>
      <c r="DZP8101"/>
      <c r="DZQ8101"/>
      <c r="DZR8101"/>
      <c r="DZS8101"/>
      <c r="DZT8101"/>
      <c r="DZU8101"/>
      <c r="DZV8101"/>
      <c r="DZW8101"/>
      <c r="DZX8101"/>
      <c r="DZY8101"/>
      <c r="DZZ8101"/>
      <c r="EAA8101"/>
      <c r="EAB8101"/>
      <c r="EAC8101"/>
      <c r="EAD8101"/>
      <c r="EAE8101"/>
      <c r="EAF8101"/>
      <c r="EAG8101"/>
      <c r="EAH8101"/>
    </row>
    <row r="8102" spans="38:89 3390:3414" x14ac:dyDescent="0.3"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  <c r="BE8102"/>
      <c r="BF8102"/>
      <c r="BG8102"/>
      <c r="BH8102"/>
      <c r="BI8102"/>
      <c r="BJ8102"/>
      <c r="BK8102"/>
      <c r="BL8102"/>
      <c r="BM8102"/>
      <c r="BN8102"/>
      <c r="BO8102"/>
      <c r="BP8102"/>
      <c r="BQ8102"/>
      <c r="BR8102"/>
      <c r="BS8102"/>
      <c r="BT8102"/>
      <c r="BU8102"/>
      <c r="BV8102"/>
      <c r="BW8102"/>
      <c r="BX8102"/>
      <c r="BY8102"/>
      <c r="BZ8102"/>
      <c r="CA8102"/>
      <c r="CB8102"/>
      <c r="CC8102"/>
      <c r="CD8102"/>
      <c r="CE8102"/>
      <c r="CF8102"/>
      <c r="CG8102"/>
      <c r="CH8102"/>
      <c r="CI8102"/>
      <c r="CJ8102"/>
      <c r="CK8102"/>
      <c r="DZJ8102"/>
      <c r="DZK8102"/>
      <c r="DZL8102"/>
      <c r="DZM8102"/>
      <c r="DZN8102"/>
      <c r="DZO8102"/>
      <c r="DZP8102"/>
      <c r="DZQ8102"/>
      <c r="DZR8102"/>
      <c r="DZS8102"/>
      <c r="DZT8102"/>
      <c r="DZU8102"/>
      <c r="DZV8102"/>
      <c r="DZW8102"/>
      <c r="DZX8102"/>
      <c r="DZY8102"/>
      <c r="DZZ8102"/>
      <c r="EAA8102"/>
      <c r="EAB8102"/>
      <c r="EAC8102"/>
      <c r="EAD8102"/>
      <c r="EAE8102"/>
      <c r="EAF8102"/>
      <c r="EAG8102"/>
      <c r="EAH8102"/>
    </row>
    <row r="8103" spans="38:89 3390:3414" x14ac:dyDescent="0.3"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  <c r="BE8103"/>
      <c r="BF8103"/>
      <c r="BG8103"/>
      <c r="BH8103"/>
      <c r="BI8103"/>
      <c r="BJ8103"/>
      <c r="BK8103"/>
      <c r="BL8103"/>
      <c r="BM8103"/>
      <c r="BN8103"/>
      <c r="BO8103"/>
      <c r="BP8103"/>
      <c r="BQ8103"/>
      <c r="BR8103"/>
      <c r="BS8103"/>
      <c r="BT8103"/>
      <c r="BU8103"/>
      <c r="BV8103"/>
      <c r="BW8103"/>
      <c r="BX8103"/>
      <c r="BY8103"/>
      <c r="BZ8103"/>
      <c r="CA8103"/>
      <c r="CB8103"/>
      <c r="CC8103"/>
      <c r="CD8103"/>
      <c r="CE8103"/>
      <c r="CF8103"/>
      <c r="CG8103"/>
      <c r="CH8103"/>
      <c r="CI8103"/>
      <c r="CJ8103"/>
      <c r="CK8103"/>
      <c r="DZJ8103"/>
      <c r="DZK8103"/>
      <c r="DZL8103"/>
      <c r="DZM8103"/>
      <c r="DZN8103"/>
      <c r="DZO8103"/>
      <c r="DZP8103"/>
      <c r="DZQ8103"/>
      <c r="DZR8103"/>
      <c r="DZS8103"/>
      <c r="DZT8103"/>
      <c r="DZU8103"/>
      <c r="DZV8103"/>
      <c r="DZW8103"/>
      <c r="DZX8103"/>
      <c r="DZY8103"/>
      <c r="DZZ8103"/>
      <c r="EAA8103"/>
      <c r="EAB8103"/>
      <c r="EAC8103"/>
      <c r="EAD8103"/>
      <c r="EAE8103"/>
      <c r="EAF8103"/>
      <c r="EAG8103"/>
      <c r="EAH8103"/>
    </row>
    <row r="8104" spans="38:89 3390:3414" x14ac:dyDescent="0.3"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  <c r="BE8104"/>
      <c r="BF8104"/>
      <c r="BG8104"/>
      <c r="BH8104"/>
      <c r="BI8104"/>
      <c r="BJ8104"/>
      <c r="BK8104"/>
      <c r="BL8104"/>
      <c r="BM8104"/>
      <c r="BN8104"/>
      <c r="BO8104"/>
      <c r="BP8104"/>
      <c r="BQ8104"/>
      <c r="BR8104"/>
      <c r="BS8104"/>
      <c r="BT8104"/>
      <c r="BU8104"/>
      <c r="BV8104"/>
      <c r="BW8104"/>
      <c r="BX8104"/>
      <c r="BY8104"/>
      <c r="BZ8104"/>
      <c r="CA8104"/>
      <c r="CB8104"/>
      <c r="CC8104"/>
      <c r="CD8104"/>
      <c r="CE8104"/>
      <c r="CF8104"/>
      <c r="CG8104"/>
      <c r="CH8104"/>
      <c r="CI8104"/>
      <c r="CJ8104"/>
      <c r="CK8104"/>
      <c r="DZJ8104"/>
      <c r="DZK8104"/>
      <c r="DZL8104"/>
      <c r="DZM8104"/>
      <c r="DZN8104"/>
      <c r="DZO8104"/>
      <c r="DZP8104"/>
      <c r="DZQ8104"/>
      <c r="DZR8104"/>
      <c r="DZS8104"/>
      <c r="DZT8104"/>
      <c r="DZU8104"/>
      <c r="DZV8104"/>
      <c r="DZW8104"/>
      <c r="DZX8104"/>
      <c r="DZY8104"/>
      <c r="DZZ8104"/>
      <c r="EAA8104"/>
      <c r="EAB8104"/>
      <c r="EAC8104"/>
      <c r="EAD8104"/>
      <c r="EAE8104"/>
      <c r="EAF8104"/>
      <c r="EAG8104"/>
      <c r="EAH8104"/>
    </row>
    <row r="8105" spans="38:89 3390:3414" x14ac:dyDescent="0.3"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  <c r="BE8105"/>
      <c r="BF8105"/>
      <c r="BG8105"/>
      <c r="BH8105"/>
      <c r="BI8105"/>
      <c r="BJ8105"/>
      <c r="BK8105"/>
      <c r="BL8105"/>
      <c r="BM8105"/>
      <c r="BN8105"/>
      <c r="BO8105"/>
      <c r="BP8105"/>
      <c r="BQ8105"/>
      <c r="BR8105"/>
      <c r="BS8105"/>
      <c r="BT8105"/>
      <c r="BU8105"/>
      <c r="BV8105"/>
      <c r="BW8105"/>
      <c r="BX8105"/>
      <c r="BY8105"/>
      <c r="BZ8105"/>
      <c r="CA8105"/>
      <c r="CB8105"/>
      <c r="CC8105"/>
      <c r="CD8105"/>
      <c r="CE8105"/>
      <c r="CF8105"/>
      <c r="CG8105"/>
      <c r="CH8105"/>
      <c r="CI8105"/>
      <c r="CJ8105"/>
      <c r="CK8105"/>
      <c r="DZJ8105"/>
      <c r="DZK8105"/>
      <c r="DZL8105"/>
      <c r="DZM8105"/>
      <c r="DZN8105"/>
      <c r="DZO8105"/>
      <c r="DZP8105"/>
      <c r="DZQ8105"/>
      <c r="DZR8105"/>
      <c r="DZS8105"/>
      <c r="DZT8105"/>
      <c r="DZU8105"/>
      <c r="DZV8105"/>
      <c r="DZW8105"/>
      <c r="DZX8105"/>
      <c r="DZY8105"/>
      <c r="DZZ8105"/>
      <c r="EAA8105"/>
      <c r="EAB8105"/>
      <c r="EAC8105"/>
      <c r="EAD8105"/>
      <c r="EAE8105"/>
      <c r="EAF8105"/>
      <c r="EAG8105"/>
      <c r="EAH8105"/>
    </row>
    <row r="8106" spans="38:89 3390:3414" x14ac:dyDescent="0.3"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  <c r="BE8106"/>
      <c r="BF8106"/>
      <c r="BG8106"/>
      <c r="BH8106"/>
      <c r="BI8106"/>
      <c r="BJ8106"/>
      <c r="BK8106"/>
      <c r="BL8106"/>
      <c r="BM8106"/>
      <c r="BN8106"/>
      <c r="BO8106"/>
      <c r="BP8106"/>
      <c r="BQ8106"/>
      <c r="BR8106"/>
      <c r="BS8106"/>
      <c r="BT8106"/>
      <c r="BU8106"/>
      <c r="BV8106"/>
      <c r="BW8106"/>
      <c r="BX8106"/>
      <c r="BY8106"/>
      <c r="BZ8106"/>
      <c r="CA8106"/>
      <c r="CB8106"/>
      <c r="CC8106"/>
      <c r="CD8106"/>
      <c r="CE8106"/>
      <c r="CF8106"/>
      <c r="CG8106"/>
      <c r="CH8106"/>
      <c r="CI8106"/>
      <c r="CJ8106"/>
      <c r="CK8106"/>
      <c r="DZJ8106"/>
      <c r="DZK8106"/>
      <c r="DZL8106"/>
      <c r="DZM8106"/>
      <c r="DZN8106"/>
      <c r="DZO8106"/>
      <c r="DZP8106"/>
      <c r="DZQ8106"/>
      <c r="DZR8106"/>
      <c r="DZS8106"/>
      <c r="DZT8106"/>
      <c r="DZU8106"/>
      <c r="DZV8106"/>
      <c r="DZW8106"/>
      <c r="DZX8106"/>
      <c r="DZY8106"/>
      <c r="DZZ8106"/>
      <c r="EAA8106"/>
      <c r="EAB8106"/>
      <c r="EAC8106"/>
      <c r="EAD8106"/>
      <c r="EAE8106"/>
      <c r="EAF8106"/>
      <c r="EAG8106"/>
      <c r="EAH8106"/>
    </row>
    <row r="8107" spans="38:89 3390:3414" x14ac:dyDescent="0.3"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  <c r="BE8107"/>
      <c r="BF8107"/>
      <c r="BG8107"/>
      <c r="BH8107"/>
      <c r="BI8107"/>
      <c r="BJ8107"/>
      <c r="BK8107"/>
      <c r="BL8107"/>
      <c r="BM8107"/>
      <c r="BN8107"/>
      <c r="BO8107"/>
      <c r="BP8107"/>
      <c r="BQ8107"/>
      <c r="BR8107"/>
      <c r="BS8107"/>
      <c r="BT8107"/>
      <c r="BU8107"/>
      <c r="BV8107"/>
      <c r="BW8107"/>
      <c r="BX8107"/>
      <c r="BY8107"/>
      <c r="BZ8107"/>
      <c r="CA8107"/>
      <c r="CB8107"/>
      <c r="CC8107"/>
      <c r="CD8107"/>
      <c r="CE8107"/>
      <c r="CF8107"/>
      <c r="CG8107"/>
      <c r="CH8107"/>
      <c r="CI8107"/>
      <c r="CJ8107"/>
      <c r="CK8107"/>
      <c r="DZJ8107"/>
      <c r="DZK8107"/>
      <c r="DZL8107"/>
      <c r="DZM8107"/>
      <c r="DZN8107"/>
      <c r="DZO8107"/>
      <c r="DZP8107"/>
      <c r="DZQ8107"/>
      <c r="DZR8107"/>
      <c r="DZS8107"/>
      <c r="DZT8107"/>
      <c r="DZU8107"/>
      <c r="DZV8107"/>
      <c r="DZW8107"/>
      <c r="DZX8107"/>
      <c r="DZY8107"/>
      <c r="DZZ8107"/>
      <c r="EAA8107"/>
      <c r="EAB8107"/>
      <c r="EAC8107"/>
      <c r="EAD8107"/>
      <c r="EAE8107"/>
      <c r="EAF8107"/>
      <c r="EAG8107"/>
      <c r="EAH8107"/>
    </row>
    <row r="8108" spans="38:89 3390:3414" x14ac:dyDescent="0.3"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  <c r="BE8108"/>
      <c r="BF8108"/>
      <c r="BG8108"/>
      <c r="BH8108"/>
      <c r="BI8108"/>
      <c r="BJ8108"/>
      <c r="BK8108"/>
      <c r="BL8108"/>
      <c r="BM8108"/>
      <c r="BN8108"/>
      <c r="BO8108"/>
      <c r="BP8108"/>
      <c r="BQ8108"/>
      <c r="BR8108"/>
      <c r="BS8108"/>
      <c r="BT8108"/>
      <c r="BU8108"/>
      <c r="BV8108"/>
      <c r="BW8108"/>
      <c r="BX8108"/>
      <c r="BY8108"/>
      <c r="BZ8108"/>
      <c r="CA8108"/>
      <c r="CB8108"/>
      <c r="CC8108"/>
      <c r="CD8108"/>
      <c r="CE8108"/>
      <c r="CF8108"/>
      <c r="CG8108"/>
      <c r="CH8108"/>
      <c r="CI8108"/>
      <c r="CJ8108"/>
      <c r="CK8108"/>
      <c r="DZJ8108"/>
      <c r="DZK8108"/>
      <c r="DZL8108"/>
      <c r="DZM8108"/>
      <c r="DZN8108"/>
      <c r="DZO8108"/>
      <c r="DZP8108"/>
      <c r="DZQ8108"/>
      <c r="DZR8108"/>
      <c r="DZS8108"/>
      <c r="DZT8108"/>
      <c r="DZU8108"/>
      <c r="DZV8108"/>
      <c r="DZW8108"/>
      <c r="DZX8108"/>
      <c r="DZY8108"/>
      <c r="DZZ8108"/>
      <c r="EAA8108"/>
      <c r="EAB8108"/>
      <c r="EAC8108"/>
      <c r="EAD8108"/>
      <c r="EAE8108"/>
      <c r="EAF8108"/>
      <c r="EAG8108"/>
      <c r="EAH8108"/>
    </row>
    <row r="8109" spans="38:89 3390:3414" x14ac:dyDescent="0.3"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  <c r="BE8109"/>
      <c r="BF8109"/>
      <c r="BG8109"/>
      <c r="BH8109"/>
      <c r="BI8109"/>
      <c r="BJ8109"/>
      <c r="BK8109"/>
      <c r="BL8109"/>
      <c r="BM8109"/>
      <c r="BN8109"/>
      <c r="BO8109"/>
      <c r="BP8109"/>
      <c r="BQ8109"/>
      <c r="BR8109"/>
      <c r="BS8109"/>
      <c r="BT8109"/>
      <c r="BU8109"/>
      <c r="BV8109"/>
      <c r="BW8109"/>
      <c r="BX8109"/>
      <c r="BY8109"/>
      <c r="BZ8109"/>
      <c r="CA8109"/>
      <c r="CB8109"/>
      <c r="CC8109"/>
      <c r="CD8109"/>
      <c r="CE8109"/>
      <c r="CF8109"/>
      <c r="CG8109"/>
      <c r="CH8109"/>
      <c r="CI8109"/>
      <c r="CJ8109"/>
      <c r="CK8109"/>
      <c r="DZJ8109"/>
      <c r="DZK8109"/>
      <c r="DZL8109"/>
      <c r="DZM8109"/>
      <c r="DZN8109"/>
      <c r="DZO8109"/>
      <c r="DZP8109"/>
      <c r="DZQ8109"/>
      <c r="DZR8109"/>
      <c r="DZS8109"/>
      <c r="DZT8109"/>
      <c r="DZU8109"/>
      <c r="DZV8109"/>
      <c r="DZW8109"/>
      <c r="DZX8109"/>
      <c r="DZY8109"/>
      <c r="DZZ8109"/>
      <c r="EAA8109"/>
      <c r="EAB8109"/>
      <c r="EAC8109"/>
      <c r="EAD8109"/>
      <c r="EAE8109"/>
      <c r="EAF8109"/>
      <c r="EAG8109"/>
      <c r="EAH8109"/>
    </row>
    <row r="8110" spans="38:89 3390:3414" x14ac:dyDescent="0.3"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  <c r="BE8110"/>
      <c r="BF8110"/>
      <c r="BG8110"/>
      <c r="BH8110"/>
      <c r="BI8110"/>
      <c r="BJ8110"/>
      <c r="BK8110"/>
      <c r="BL8110"/>
      <c r="BM8110"/>
      <c r="BN8110"/>
      <c r="BO8110"/>
      <c r="BP8110"/>
      <c r="BQ8110"/>
      <c r="BR8110"/>
      <c r="BS8110"/>
      <c r="BT8110"/>
      <c r="BU8110"/>
      <c r="BV8110"/>
      <c r="BW8110"/>
      <c r="BX8110"/>
      <c r="BY8110"/>
      <c r="BZ8110"/>
      <c r="CA8110"/>
      <c r="CB8110"/>
      <c r="CC8110"/>
      <c r="CD8110"/>
      <c r="CE8110"/>
      <c r="CF8110"/>
      <c r="CG8110"/>
      <c r="CH8110"/>
      <c r="CI8110"/>
      <c r="CJ8110"/>
      <c r="CK8110"/>
      <c r="DZJ8110"/>
      <c r="DZK8110"/>
      <c r="DZL8110"/>
      <c r="DZM8110"/>
      <c r="DZN8110"/>
      <c r="DZO8110"/>
      <c r="DZP8110"/>
      <c r="DZQ8110"/>
      <c r="DZR8110"/>
      <c r="DZS8110"/>
      <c r="DZT8110"/>
      <c r="DZU8110"/>
      <c r="DZV8110"/>
      <c r="DZW8110"/>
      <c r="DZX8110"/>
      <c r="DZY8110"/>
      <c r="DZZ8110"/>
      <c r="EAA8110"/>
      <c r="EAB8110"/>
      <c r="EAC8110"/>
      <c r="EAD8110"/>
      <c r="EAE8110"/>
      <c r="EAF8110"/>
      <c r="EAG8110"/>
      <c r="EAH8110"/>
    </row>
    <row r="8111" spans="38:89 3390:3414" x14ac:dyDescent="0.3"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  <c r="BE8111"/>
      <c r="BF8111"/>
      <c r="BG8111"/>
      <c r="BH8111"/>
      <c r="BI8111"/>
      <c r="BJ8111"/>
      <c r="BK8111"/>
      <c r="BL8111"/>
      <c r="BM8111"/>
      <c r="BN8111"/>
      <c r="BO8111"/>
      <c r="BP8111"/>
      <c r="BQ8111"/>
      <c r="BR8111"/>
      <c r="BS8111"/>
      <c r="BT8111"/>
      <c r="BU8111"/>
      <c r="BV8111"/>
      <c r="BW8111"/>
      <c r="BX8111"/>
      <c r="BY8111"/>
      <c r="BZ8111"/>
      <c r="CA8111"/>
      <c r="CB8111"/>
      <c r="CC8111"/>
      <c r="CD8111"/>
      <c r="CE8111"/>
      <c r="CF8111"/>
      <c r="CG8111"/>
      <c r="CH8111"/>
      <c r="CI8111"/>
      <c r="CJ8111"/>
      <c r="CK8111"/>
      <c r="DZJ8111"/>
      <c r="DZK8111"/>
      <c r="DZL8111"/>
      <c r="DZM8111"/>
      <c r="DZN8111"/>
      <c r="DZO8111"/>
      <c r="DZP8111"/>
      <c r="DZQ8111"/>
      <c r="DZR8111"/>
      <c r="DZS8111"/>
      <c r="DZT8111"/>
      <c r="DZU8111"/>
      <c r="DZV8111"/>
      <c r="DZW8111"/>
      <c r="DZX8111"/>
      <c r="DZY8111"/>
      <c r="DZZ8111"/>
      <c r="EAA8111"/>
      <c r="EAB8111"/>
      <c r="EAC8111"/>
      <c r="EAD8111"/>
      <c r="EAE8111"/>
      <c r="EAF8111"/>
      <c r="EAG8111"/>
      <c r="EAH8111"/>
    </row>
    <row r="8112" spans="38:89 3390:3414" x14ac:dyDescent="0.3"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  <c r="BE8112"/>
      <c r="BF8112"/>
      <c r="BG8112"/>
      <c r="BH8112"/>
      <c r="BI8112"/>
      <c r="BJ8112"/>
      <c r="BK8112"/>
      <c r="BL8112"/>
      <c r="BM8112"/>
      <c r="BN8112"/>
      <c r="BO8112"/>
      <c r="BP8112"/>
      <c r="BQ8112"/>
      <c r="BR8112"/>
      <c r="BS8112"/>
      <c r="BT8112"/>
      <c r="BU8112"/>
      <c r="BV8112"/>
      <c r="BW8112"/>
      <c r="BX8112"/>
      <c r="BY8112"/>
      <c r="BZ8112"/>
      <c r="CA8112"/>
      <c r="CB8112"/>
      <c r="CC8112"/>
      <c r="CD8112"/>
      <c r="CE8112"/>
      <c r="CF8112"/>
      <c r="CG8112"/>
      <c r="CH8112"/>
      <c r="CI8112"/>
      <c r="CJ8112"/>
      <c r="CK8112"/>
      <c r="DZJ8112"/>
      <c r="DZK8112"/>
      <c r="DZL8112"/>
      <c r="DZM8112"/>
      <c r="DZN8112"/>
      <c r="DZO8112"/>
      <c r="DZP8112"/>
      <c r="DZQ8112"/>
      <c r="DZR8112"/>
      <c r="DZS8112"/>
      <c r="DZT8112"/>
      <c r="DZU8112"/>
      <c r="DZV8112"/>
      <c r="DZW8112"/>
      <c r="DZX8112"/>
      <c r="DZY8112"/>
      <c r="DZZ8112"/>
      <c r="EAA8112"/>
      <c r="EAB8112"/>
      <c r="EAC8112"/>
      <c r="EAD8112"/>
      <c r="EAE8112"/>
      <c r="EAF8112"/>
      <c r="EAG8112"/>
      <c r="EAH8112"/>
    </row>
    <row r="8113" spans="38:89 3390:3414" x14ac:dyDescent="0.3"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  <c r="BE8113"/>
      <c r="BF8113"/>
      <c r="BG8113"/>
      <c r="BH8113"/>
      <c r="BI8113"/>
      <c r="BJ8113"/>
      <c r="BK8113"/>
      <c r="BL8113"/>
      <c r="BM8113"/>
      <c r="BN8113"/>
      <c r="BO8113"/>
      <c r="BP8113"/>
      <c r="BQ8113"/>
      <c r="BR8113"/>
      <c r="BS8113"/>
      <c r="BT8113"/>
      <c r="BU8113"/>
      <c r="BV8113"/>
      <c r="BW8113"/>
      <c r="BX8113"/>
      <c r="BY8113"/>
      <c r="BZ8113"/>
      <c r="CA8113"/>
      <c r="CB8113"/>
      <c r="CC8113"/>
      <c r="CD8113"/>
      <c r="CE8113"/>
      <c r="CF8113"/>
      <c r="CG8113"/>
      <c r="CH8113"/>
      <c r="CI8113"/>
      <c r="CJ8113"/>
      <c r="CK8113"/>
      <c r="DZJ8113"/>
      <c r="DZK8113"/>
      <c r="DZL8113"/>
      <c r="DZM8113"/>
      <c r="DZN8113"/>
      <c r="DZO8113"/>
      <c r="DZP8113"/>
      <c r="DZQ8113"/>
      <c r="DZR8113"/>
      <c r="DZS8113"/>
      <c r="DZT8113"/>
      <c r="DZU8113"/>
      <c r="DZV8113"/>
      <c r="DZW8113"/>
      <c r="DZX8113"/>
      <c r="DZY8113"/>
      <c r="DZZ8113"/>
      <c r="EAA8113"/>
      <c r="EAB8113"/>
      <c r="EAC8113"/>
      <c r="EAD8113"/>
      <c r="EAE8113"/>
      <c r="EAF8113"/>
      <c r="EAG8113"/>
      <c r="EAH8113"/>
    </row>
    <row r="8114" spans="38:89 3390:3414" x14ac:dyDescent="0.3"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  <c r="BE8114"/>
      <c r="BF8114"/>
      <c r="BG8114"/>
      <c r="BH8114"/>
      <c r="BI8114"/>
      <c r="BJ8114"/>
      <c r="BK8114"/>
      <c r="BL8114"/>
      <c r="BM8114"/>
      <c r="BN8114"/>
      <c r="BO8114"/>
      <c r="BP8114"/>
      <c r="BQ8114"/>
      <c r="BR8114"/>
      <c r="BS8114"/>
      <c r="BT8114"/>
      <c r="BU8114"/>
      <c r="BV8114"/>
      <c r="BW8114"/>
      <c r="BX8114"/>
      <c r="BY8114"/>
      <c r="BZ8114"/>
      <c r="CA8114"/>
      <c r="CB8114"/>
      <c r="CC8114"/>
      <c r="CD8114"/>
      <c r="CE8114"/>
      <c r="CF8114"/>
      <c r="CG8114"/>
      <c r="CH8114"/>
      <c r="CI8114"/>
      <c r="CJ8114"/>
      <c r="CK8114"/>
      <c r="DZJ8114"/>
      <c r="DZK8114"/>
      <c r="DZL8114"/>
      <c r="DZM8114"/>
      <c r="DZN8114"/>
      <c r="DZO8114"/>
      <c r="DZP8114"/>
      <c r="DZQ8114"/>
      <c r="DZR8114"/>
      <c r="DZS8114"/>
      <c r="DZT8114"/>
      <c r="DZU8114"/>
      <c r="DZV8114"/>
      <c r="DZW8114"/>
      <c r="DZX8114"/>
      <c r="DZY8114"/>
      <c r="DZZ8114"/>
      <c r="EAA8114"/>
      <c r="EAB8114"/>
      <c r="EAC8114"/>
      <c r="EAD8114"/>
      <c r="EAE8114"/>
      <c r="EAF8114"/>
      <c r="EAG8114"/>
      <c r="EAH8114"/>
    </row>
    <row r="8115" spans="38:89 3390:3414" x14ac:dyDescent="0.3"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  <c r="BE8115"/>
      <c r="BF8115"/>
      <c r="BG8115"/>
      <c r="BH8115"/>
      <c r="BI8115"/>
      <c r="BJ8115"/>
      <c r="BK8115"/>
      <c r="BL8115"/>
      <c r="BM8115"/>
      <c r="BN8115"/>
      <c r="BO8115"/>
      <c r="BP8115"/>
      <c r="BQ8115"/>
      <c r="BR8115"/>
      <c r="BS8115"/>
      <c r="BT8115"/>
      <c r="BU8115"/>
      <c r="BV8115"/>
      <c r="BW8115"/>
      <c r="BX8115"/>
      <c r="BY8115"/>
      <c r="BZ8115"/>
      <c r="CA8115"/>
      <c r="CB8115"/>
      <c r="CC8115"/>
      <c r="CD8115"/>
      <c r="CE8115"/>
      <c r="CF8115"/>
      <c r="CG8115"/>
      <c r="CH8115"/>
      <c r="CI8115"/>
      <c r="CJ8115"/>
      <c r="CK8115"/>
      <c r="DZJ8115"/>
      <c r="DZK8115"/>
      <c r="DZL8115"/>
      <c r="DZM8115"/>
      <c r="DZN8115"/>
      <c r="DZO8115"/>
      <c r="DZP8115"/>
      <c r="DZQ8115"/>
      <c r="DZR8115"/>
      <c r="DZS8115"/>
      <c r="DZT8115"/>
      <c r="DZU8115"/>
      <c r="DZV8115"/>
      <c r="DZW8115"/>
      <c r="DZX8115"/>
      <c r="DZY8115"/>
      <c r="DZZ8115"/>
      <c r="EAA8115"/>
      <c r="EAB8115"/>
      <c r="EAC8115"/>
      <c r="EAD8115"/>
      <c r="EAE8115"/>
      <c r="EAF8115"/>
      <c r="EAG8115"/>
      <c r="EAH8115"/>
    </row>
    <row r="8116" spans="38:89 3390:3414" x14ac:dyDescent="0.3"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  <c r="BE8116"/>
      <c r="BF8116"/>
      <c r="BG8116"/>
      <c r="BH8116"/>
      <c r="BI8116"/>
      <c r="BJ8116"/>
      <c r="BK8116"/>
      <c r="BL8116"/>
      <c r="BM8116"/>
      <c r="BN8116"/>
      <c r="BO8116"/>
      <c r="BP8116"/>
      <c r="BQ8116"/>
      <c r="BR8116"/>
      <c r="BS8116"/>
      <c r="BT8116"/>
      <c r="BU8116"/>
      <c r="BV8116"/>
      <c r="BW8116"/>
      <c r="BX8116"/>
      <c r="BY8116"/>
      <c r="BZ8116"/>
      <c r="CA8116"/>
      <c r="CB8116"/>
      <c r="CC8116"/>
      <c r="CD8116"/>
      <c r="CE8116"/>
      <c r="CF8116"/>
      <c r="CG8116"/>
      <c r="CH8116"/>
      <c r="CI8116"/>
      <c r="CJ8116"/>
      <c r="CK8116"/>
      <c r="DZJ8116"/>
      <c r="DZK8116"/>
      <c r="DZL8116"/>
      <c r="DZM8116"/>
      <c r="DZN8116"/>
      <c r="DZO8116"/>
      <c r="DZP8116"/>
      <c r="DZQ8116"/>
      <c r="DZR8116"/>
      <c r="DZS8116"/>
      <c r="DZT8116"/>
      <c r="DZU8116"/>
      <c r="DZV8116"/>
      <c r="DZW8116"/>
      <c r="DZX8116"/>
      <c r="DZY8116"/>
      <c r="DZZ8116"/>
      <c r="EAA8116"/>
      <c r="EAB8116"/>
      <c r="EAC8116"/>
      <c r="EAD8116"/>
      <c r="EAE8116"/>
      <c r="EAF8116"/>
      <c r="EAG8116"/>
      <c r="EAH8116"/>
    </row>
    <row r="8117" spans="38:89 3390:3414" x14ac:dyDescent="0.3"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  <c r="BE8117"/>
      <c r="BF8117"/>
      <c r="BG8117"/>
      <c r="BH8117"/>
      <c r="BI8117"/>
      <c r="BJ8117"/>
      <c r="BK8117"/>
      <c r="BL8117"/>
      <c r="BM8117"/>
      <c r="BN8117"/>
      <c r="BO8117"/>
      <c r="BP8117"/>
      <c r="BQ8117"/>
      <c r="BR8117"/>
      <c r="BS8117"/>
      <c r="BT8117"/>
      <c r="BU8117"/>
      <c r="BV8117"/>
      <c r="BW8117"/>
      <c r="BX8117"/>
      <c r="BY8117"/>
      <c r="BZ8117"/>
      <c r="CA8117"/>
      <c r="CB8117"/>
      <c r="CC8117"/>
      <c r="CD8117"/>
      <c r="CE8117"/>
      <c r="CF8117"/>
      <c r="CG8117"/>
      <c r="CH8117"/>
      <c r="CI8117"/>
      <c r="CJ8117"/>
      <c r="CK8117"/>
      <c r="DZJ8117"/>
      <c r="DZK8117"/>
      <c r="DZL8117"/>
      <c r="DZM8117"/>
      <c r="DZN8117"/>
      <c r="DZO8117"/>
      <c r="DZP8117"/>
      <c r="DZQ8117"/>
      <c r="DZR8117"/>
      <c r="DZS8117"/>
      <c r="DZT8117"/>
      <c r="DZU8117"/>
      <c r="DZV8117"/>
      <c r="DZW8117"/>
      <c r="DZX8117"/>
      <c r="DZY8117"/>
      <c r="DZZ8117"/>
      <c r="EAA8117"/>
      <c r="EAB8117"/>
      <c r="EAC8117"/>
      <c r="EAD8117"/>
      <c r="EAE8117"/>
      <c r="EAF8117"/>
      <c r="EAG8117"/>
      <c r="EAH8117"/>
    </row>
    <row r="8118" spans="38:89 3390:3414" x14ac:dyDescent="0.3"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  <c r="BE8118"/>
      <c r="BF8118"/>
      <c r="BG8118"/>
      <c r="BH8118"/>
      <c r="BI8118"/>
      <c r="BJ8118"/>
      <c r="BK8118"/>
      <c r="BL8118"/>
      <c r="BM8118"/>
      <c r="BN8118"/>
      <c r="BO8118"/>
      <c r="BP8118"/>
      <c r="BQ8118"/>
      <c r="BR8118"/>
      <c r="BS8118"/>
      <c r="BT8118"/>
      <c r="BU8118"/>
      <c r="BV8118"/>
      <c r="BW8118"/>
      <c r="BX8118"/>
      <c r="BY8118"/>
      <c r="BZ8118"/>
      <c r="CA8118"/>
      <c r="CB8118"/>
      <c r="CC8118"/>
      <c r="CD8118"/>
      <c r="CE8118"/>
      <c r="CF8118"/>
      <c r="CG8118"/>
      <c r="CH8118"/>
      <c r="CI8118"/>
      <c r="CJ8118"/>
      <c r="CK8118"/>
      <c r="DZJ8118"/>
      <c r="DZK8118"/>
      <c r="DZL8118"/>
      <c r="DZM8118"/>
      <c r="DZN8118"/>
      <c r="DZO8118"/>
      <c r="DZP8118"/>
      <c r="DZQ8118"/>
      <c r="DZR8118"/>
      <c r="DZS8118"/>
      <c r="DZT8118"/>
      <c r="DZU8118"/>
      <c r="DZV8118"/>
      <c r="DZW8118"/>
      <c r="DZX8118"/>
      <c r="DZY8118"/>
      <c r="DZZ8118"/>
      <c r="EAA8118"/>
      <c r="EAB8118"/>
      <c r="EAC8118"/>
      <c r="EAD8118"/>
      <c r="EAE8118"/>
      <c r="EAF8118"/>
      <c r="EAG8118"/>
      <c r="EAH8118"/>
    </row>
    <row r="8119" spans="38:89 3390:3414" x14ac:dyDescent="0.3"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  <c r="BE8119"/>
      <c r="BF8119"/>
      <c r="BG8119"/>
      <c r="BH8119"/>
      <c r="BI8119"/>
      <c r="BJ8119"/>
      <c r="BK8119"/>
      <c r="BL8119"/>
      <c r="BM8119"/>
      <c r="BN8119"/>
      <c r="BO8119"/>
      <c r="BP8119"/>
      <c r="BQ8119"/>
      <c r="BR8119"/>
      <c r="BS8119"/>
      <c r="BT8119"/>
      <c r="BU8119"/>
      <c r="BV8119"/>
      <c r="BW8119"/>
      <c r="BX8119"/>
      <c r="BY8119"/>
      <c r="BZ8119"/>
      <c r="CA8119"/>
      <c r="CB8119"/>
      <c r="CC8119"/>
      <c r="CD8119"/>
      <c r="CE8119"/>
      <c r="CF8119"/>
      <c r="CG8119"/>
      <c r="CH8119"/>
      <c r="CI8119"/>
      <c r="CJ8119"/>
      <c r="CK8119"/>
      <c r="DZJ8119"/>
      <c r="DZK8119"/>
      <c r="DZL8119"/>
      <c r="DZM8119"/>
      <c r="DZN8119"/>
      <c r="DZO8119"/>
      <c r="DZP8119"/>
      <c r="DZQ8119"/>
      <c r="DZR8119"/>
      <c r="DZS8119"/>
      <c r="DZT8119"/>
      <c r="DZU8119"/>
      <c r="DZV8119"/>
      <c r="DZW8119"/>
      <c r="DZX8119"/>
      <c r="DZY8119"/>
      <c r="DZZ8119"/>
      <c r="EAA8119"/>
      <c r="EAB8119"/>
      <c r="EAC8119"/>
      <c r="EAD8119"/>
      <c r="EAE8119"/>
      <c r="EAF8119"/>
      <c r="EAG8119"/>
      <c r="EAH8119"/>
    </row>
    <row r="8120" spans="38:89 3390:3414" x14ac:dyDescent="0.3"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  <c r="BE8120"/>
      <c r="BF8120"/>
      <c r="BG8120"/>
      <c r="BH8120"/>
      <c r="BI8120"/>
      <c r="BJ8120"/>
      <c r="BK8120"/>
      <c r="BL8120"/>
      <c r="BM8120"/>
      <c r="BN8120"/>
      <c r="BO8120"/>
      <c r="BP8120"/>
      <c r="BQ8120"/>
      <c r="BR8120"/>
      <c r="BS8120"/>
      <c r="BT8120"/>
      <c r="BU8120"/>
      <c r="BV8120"/>
      <c r="BW8120"/>
      <c r="BX8120"/>
      <c r="BY8120"/>
      <c r="BZ8120"/>
      <c r="CA8120"/>
      <c r="CB8120"/>
      <c r="CC8120"/>
      <c r="CD8120"/>
      <c r="CE8120"/>
      <c r="CF8120"/>
      <c r="CG8120"/>
      <c r="CH8120"/>
      <c r="CI8120"/>
      <c r="CJ8120"/>
      <c r="CK8120"/>
      <c r="DZJ8120"/>
      <c r="DZK8120"/>
      <c r="DZL8120"/>
      <c r="DZM8120"/>
      <c r="DZN8120"/>
      <c r="DZO8120"/>
      <c r="DZP8120"/>
      <c r="DZQ8120"/>
      <c r="DZR8120"/>
      <c r="DZS8120"/>
      <c r="DZT8120"/>
      <c r="DZU8120"/>
      <c r="DZV8120"/>
      <c r="DZW8120"/>
      <c r="DZX8120"/>
      <c r="DZY8120"/>
      <c r="DZZ8120"/>
      <c r="EAA8120"/>
      <c r="EAB8120"/>
      <c r="EAC8120"/>
      <c r="EAD8120"/>
      <c r="EAE8120"/>
      <c r="EAF8120"/>
      <c r="EAG8120"/>
      <c r="EAH8120"/>
    </row>
    <row r="8121" spans="38:89 3390:3414" x14ac:dyDescent="0.3"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  <c r="BE8121"/>
      <c r="BF8121"/>
      <c r="BG8121"/>
      <c r="BH8121"/>
      <c r="BI8121"/>
      <c r="BJ8121"/>
      <c r="BK8121"/>
      <c r="BL8121"/>
      <c r="BM8121"/>
      <c r="BN8121"/>
      <c r="BO8121"/>
      <c r="BP8121"/>
      <c r="BQ8121"/>
      <c r="BR8121"/>
      <c r="BS8121"/>
      <c r="BT8121"/>
      <c r="BU8121"/>
      <c r="BV8121"/>
      <c r="BW8121"/>
      <c r="BX8121"/>
      <c r="BY8121"/>
      <c r="BZ8121"/>
      <c r="CA8121"/>
      <c r="CB8121"/>
      <c r="CC8121"/>
      <c r="CD8121"/>
      <c r="CE8121"/>
      <c r="CF8121"/>
      <c r="CG8121"/>
      <c r="CH8121"/>
      <c r="CI8121"/>
      <c r="CJ8121"/>
      <c r="CK8121"/>
      <c r="DZJ8121"/>
      <c r="DZK8121"/>
      <c r="DZL8121"/>
      <c r="DZM8121"/>
      <c r="DZN8121"/>
      <c r="DZO8121"/>
      <c r="DZP8121"/>
      <c r="DZQ8121"/>
      <c r="DZR8121"/>
      <c r="DZS8121"/>
      <c r="DZT8121"/>
      <c r="DZU8121"/>
      <c r="DZV8121"/>
      <c r="DZW8121"/>
      <c r="DZX8121"/>
      <c r="DZY8121"/>
      <c r="DZZ8121"/>
      <c r="EAA8121"/>
      <c r="EAB8121"/>
      <c r="EAC8121"/>
      <c r="EAD8121"/>
      <c r="EAE8121"/>
      <c r="EAF8121"/>
      <c r="EAG8121"/>
      <c r="EAH8121"/>
    </row>
    <row r="8122" spans="38:89 3390:3414" x14ac:dyDescent="0.3"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  <c r="BE8122"/>
      <c r="BF8122"/>
      <c r="BG8122"/>
      <c r="BH8122"/>
      <c r="BI8122"/>
      <c r="BJ8122"/>
      <c r="BK8122"/>
      <c r="BL8122"/>
      <c r="BM8122"/>
      <c r="BN8122"/>
      <c r="BO8122"/>
      <c r="BP8122"/>
      <c r="BQ8122"/>
      <c r="BR8122"/>
      <c r="BS8122"/>
      <c r="BT8122"/>
      <c r="BU8122"/>
      <c r="BV8122"/>
      <c r="BW8122"/>
      <c r="BX8122"/>
      <c r="BY8122"/>
      <c r="BZ8122"/>
      <c r="CA8122"/>
      <c r="CB8122"/>
      <c r="CC8122"/>
      <c r="CD8122"/>
      <c r="CE8122"/>
      <c r="CF8122"/>
      <c r="CG8122"/>
      <c r="CH8122"/>
      <c r="CI8122"/>
      <c r="CJ8122"/>
      <c r="CK8122"/>
      <c r="DZJ8122"/>
      <c r="DZK8122"/>
      <c r="DZL8122"/>
      <c r="DZM8122"/>
      <c r="DZN8122"/>
      <c r="DZO8122"/>
      <c r="DZP8122"/>
      <c r="DZQ8122"/>
      <c r="DZR8122"/>
      <c r="DZS8122"/>
      <c r="DZT8122"/>
      <c r="DZU8122"/>
      <c r="DZV8122"/>
      <c r="DZW8122"/>
      <c r="DZX8122"/>
      <c r="DZY8122"/>
      <c r="DZZ8122"/>
      <c r="EAA8122"/>
      <c r="EAB8122"/>
      <c r="EAC8122"/>
      <c r="EAD8122"/>
      <c r="EAE8122"/>
      <c r="EAF8122"/>
      <c r="EAG8122"/>
      <c r="EAH8122"/>
    </row>
    <row r="8123" spans="38:89 3390:3414" x14ac:dyDescent="0.3"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  <c r="BE8123"/>
      <c r="BF8123"/>
      <c r="BG8123"/>
      <c r="BH8123"/>
      <c r="BI8123"/>
      <c r="BJ8123"/>
      <c r="BK8123"/>
      <c r="BL8123"/>
      <c r="BM8123"/>
      <c r="BN8123"/>
      <c r="BO8123"/>
      <c r="BP8123"/>
      <c r="BQ8123"/>
      <c r="BR8123"/>
      <c r="BS8123"/>
      <c r="BT8123"/>
      <c r="BU8123"/>
      <c r="BV8123"/>
      <c r="BW8123"/>
      <c r="BX8123"/>
      <c r="BY8123"/>
      <c r="BZ8123"/>
      <c r="CA8123"/>
      <c r="CB8123"/>
      <c r="CC8123"/>
      <c r="CD8123"/>
      <c r="CE8123"/>
      <c r="CF8123"/>
      <c r="CG8123"/>
      <c r="CH8123"/>
      <c r="CI8123"/>
      <c r="CJ8123"/>
      <c r="CK8123"/>
      <c r="DZJ8123"/>
      <c r="DZK8123"/>
      <c r="DZL8123"/>
      <c r="DZM8123"/>
      <c r="DZN8123"/>
      <c r="DZO8123"/>
      <c r="DZP8123"/>
      <c r="DZQ8123"/>
      <c r="DZR8123"/>
      <c r="DZS8123"/>
      <c r="DZT8123"/>
      <c r="DZU8123"/>
      <c r="DZV8123"/>
      <c r="DZW8123"/>
      <c r="DZX8123"/>
      <c r="DZY8123"/>
      <c r="DZZ8123"/>
      <c r="EAA8123"/>
      <c r="EAB8123"/>
      <c r="EAC8123"/>
      <c r="EAD8123"/>
      <c r="EAE8123"/>
      <c r="EAF8123"/>
      <c r="EAG8123"/>
      <c r="EAH8123"/>
    </row>
    <row r="8124" spans="38:89 3390:3414" x14ac:dyDescent="0.3"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  <c r="BE8124"/>
      <c r="BF8124"/>
      <c r="BG8124"/>
      <c r="BH8124"/>
      <c r="BI8124"/>
      <c r="BJ8124"/>
      <c r="BK8124"/>
      <c r="BL8124"/>
      <c r="BM8124"/>
      <c r="BN8124"/>
      <c r="BO8124"/>
      <c r="BP8124"/>
      <c r="BQ8124"/>
      <c r="BR8124"/>
      <c r="BS8124"/>
      <c r="BT8124"/>
      <c r="BU8124"/>
      <c r="BV8124"/>
      <c r="BW8124"/>
      <c r="BX8124"/>
      <c r="BY8124"/>
      <c r="BZ8124"/>
      <c r="CA8124"/>
      <c r="CB8124"/>
      <c r="CC8124"/>
      <c r="CD8124"/>
      <c r="CE8124"/>
      <c r="CF8124"/>
      <c r="CG8124"/>
      <c r="CH8124"/>
      <c r="CI8124"/>
      <c r="CJ8124"/>
      <c r="CK8124"/>
      <c r="DZJ8124"/>
      <c r="DZK8124"/>
      <c r="DZL8124"/>
      <c r="DZM8124"/>
      <c r="DZN8124"/>
      <c r="DZO8124"/>
      <c r="DZP8124"/>
      <c r="DZQ8124"/>
      <c r="DZR8124"/>
      <c r="DZS8124"/>
      <c r="DZT8124"/>
      <c r="DZU8124"/>
      <c r="DZV8124"/>
      <c r="DZW8124"/>
      <c r="DZX8124"/>
      <c r="DZY8124"/>
      <c r="DZZ8124"/>
      <c r="EAA8124"/>
      <c r="EAB8124"/>
      <c r="EAC8124"/>
      <c r="EAD8124"/>
      <c r="EAE8124"/>
      <c r="EAF8124"/>
      <c r="EAG8124"/>
      <c r="EAH8124"/>
    </row>
    <row r="8125" spans="38:89 3390:3414" x14ac:dyDescent="0.3"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  <c r="BE8125"/>
      <c r="BF8125"/>
      <c r="BG8125"/>
      <c r="BH8125"/>
      <c r="BI8125"/>
      <c r="BJ8125"/>
      <c r="BK8125"/>
      <c r="BL8125"/>
      <c r="BM8125"/>
      <c r="BN8125"/>
      <c r="BO8125"/>
      <c r="BP8125"/>
      <c r="BQ8125"/>
      <c r="BR8125"/>
      <c r="BS8125"/>
      <c r="BT8125"/>
      <c r="BU8125"/>
      <c r="BV8125"/>
      <c r="BW8125"/>
      <c r="BX8125"/>
      <c r="BY8125"/>
      <c r="BZ8125"/>
      <c r="CA8125"/>
      <c r="CB8125"/>
      <c r="CC8125"/>
      <c r="CD8125"/>
      <c r="CE8125"/>
      <c r="CF8125"/>
      <c r="CG8125"/>
      <c r="CH8125"/>
      <c r="CI8125"/>
      <c r="CJ8125"/>
      <c r="CK8125"/>
      <c r="DZJ8125"/>
      <c r="DZK8125"/>
      <c r="DZL8125"/>
      <c r="DZM8125"/>
      <c r="DZN8125"/>
      <c r="DZO8125"/>
      <c r="DZP8125"/>
      <c r="DZQ8125"/>
      <c r="DZR8125"/>
      <c r="DZS8125"/>
      <c r="DZT8125"/>
      <c r="DZU8125"/>
      <c r="DZV8125"/>
      <c r="DZW8125"/>
      <c r="DZX8125"/>
      <c r="DZY8125"/>
      <c r="DZZ8125"/>
      <c r="EAA8125"/>
      <c r="EAB8125"/>
      <c r="EAC8125"/>
      <c r="EAD8125"/>
      <c r="EAE8125"/>
      <c r="EAF8125"/>
      <c r="EAG8125"/>
      <c r="EAH8125"/>
    </row>
    <row r="8126" spans="38:89 3390:3414" x14ac:dyDescent="0.3"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  <c r="BE8126"/>
      <c r="BF8126"/>
      <c r="BG8126"/>
      <c r="BH8126"/>
      <c r="BI8126"/>
      <c r="BJ8126"/>
      <c r="BK8126"/>
      <c r="BL8126"/>
      <c r="BM8126"/>
      <c r="BN8126"/>
      <c r="BO8126"/>
      <c r="BP8126"/>
      <c r="BQ8126"/>
      <c r="BR8126"/>
      <c r="BS8126"/>
      <c r="BT8126"/>
      <c r="BU8126"/>
      <c r="BV8126"/>
      <c r="BW8126"/>
      <c r="BX8126"/>
      <c r="BY8126"/>
      <c r="BZ8126"/>
      <c r="CA8126"/>
      <c r="CB8126"/>
      <c r="CC8126"/>
      <c r="CD8126"/>
      <c r="CE8126"/>
      <c r="CF8126"/>
      <c r="CG8126"/>
      <c r="CH8126"/>
      <c r="CI8126"/>
      <c r="CJ8126"/>
      <c r="CK8126"/>
      <c r="DZJ8126"/>
      <c r="DZK8126"/>
      <c r="DZL8126"/>
      <c r="DZM8126"/>
      <c r="DZN8126"/>
      <c r="DZO8126"/>
      <c r="DZP8126"/>
      <c r="DZQ8126"/>
      <c r="DZR8126"/>
      <c r="DZS8126"/>
      <c r="DZT8126"/>
      <c r="DZU8126"/>
      <c r="DZV8126"/>
      <c r="DZW8126"/>
      <c r="DZX8126"/>
      <c r="DZY8126"/>
      <c r="DZZ8126"/>
      <c r="EAA8126"/>
      <c r="EAB8126"/>
      <c r="EAC8126"/>
      <c r="EAD8126"/>
      <c r="EAE8126"/>
      <c r="EAF8126"/>
      <c r="EAG8126"/>
      <c r="EAH8126"/>
    </row>
    <row r="8127" spans="38:89 3390:3414" x14ac:dyDescent="0.3"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  <c r="BE8127"/>
      <c r="BF8127"/>
      <c r="BG8127"/>
      <c r="BH8127"/>
      <c r="BI8127"/>
      <c r="BJ8127"/>
      <c r="BK8127"/>
      <c r="BL8127"/>
      <c r="BM8127"/>
      <c r="BN8127"/>
      <c r="BO8127"/>
      <c r="BP8127"/>
      <c r="BQ8127"/>
      <c r="BR8127"/>
      <c r="BS8127"/>
      <c r="BT8127"/>
      <c r="BU8127"/>
      <c r="BV8127"/>
      <c r="BW8127"/>
      <c r="BX8127"/>
      <c r="BY8127"/>
      <c r="BZ8127"/>
      <c r="CA8127"/>
      <c r="CB8127"/>
      <c r="CC8127"/>
      <c r="CD8127"/>
      <c r="CE8127"/>
      <c r="CF8127"/>
      <c r="CG8127"/>
      <c r="CH8127"/>
      <c r="CI8127"/>
      <c r="CJ8127"/>
      <c r="CK8127"/>
      <c r="DZJ8127"/>
      <c r="DZK8127"/>
      <c r="DZL8127"/>
      <c r="DZM8127"/>
      <c r="DZN8127"/>
      <c r="DZO8127"/>
      <c r="DZP8127"/>
      <c r="DZQ8127"/>
      <c r="DZR8127"/>
      <c r="DZS8127"/>
      <c r="DZT8127"/>
      <c r="DZU8127"/>
      <c r="DZV8127"/>
      <c r="DZW8127"/>
      <c r="DZX8127"/>
      <c r="DZY8127"/>
      <c r="DZZ8127"/>
      <c r="EAA8127"/>
      <c r="EAB8127"/>
      <c r="EAC8127"/>
      <c r="EAD8127"/>
      <c r="EAE8127"/>
      <c r="EAF8127"/>
      <c r="EAG8127"/>
      <c r="EAH8127"/>
    </row>
    <row r="8128" spans="38:89 3390:3414" x14ac:dyDescent="0.3"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  <c r="BE8128"/>
      <c r="BF8128"/>
      <c r="BG8128"/>
      <c r="BH8128"/>
      <c r="BI8128"/>
      <c r="BJ8128"/>
      <c r="BK8128"/>
      <c r="BL8128"/>
      <c r="BM8128"/>
      <c r="BN8128"/>
      <c r="BO8128"/>
      <c r="BP8128"/>
      <c r="BQ8128"/>
      <c r="BR8128"/>
      <c r="BS8128"/>
      <c r="BT8128"/>
      <c r="BU8128"/>
      <c r="BV8128"/>
      <c r="BW8128"/>
      <c r="BX8128"/>
      <c r="BY8128"/>
      <c r="BZ8128"/>
      <c r="CA8128"/>
      <c r="CB8128"/>
      <c r="CC8128"/>
      <c r="CD8128"/>
      <c r="CE8128"/>
      <c r="CF8128"/>
      <c r="CG8128"/>
      <c r="CH8128"/>
      <c r="CI8128"/>
      <c r="CJ8128"/>
      <c r="CK8128"/>
      <c r="DZJ8128"/>
      <c r="DZK8128"/>
      <c r="DZL8128"/>
      <c r="DZM8128"/>
      <c r="DZN8128"/>
      <c r="DZO8128"/>
      <c r="DZP8128"/>
      <c r="DZQ8128"/>
      <c r="DZR8128"/>
      <c r="DZS8128"/>
      <c r="DZT8128"/>
      <c r="DZU8128"/>
      <c r="DZV8128"/>
      <c r="DZW8128"/>
      <c r="DZX8128"/>
      <c r="DZY8128"/>
      <c r="DZZ8128"/>
      <c r="EAA8128"/>
      <c r="EAB8128"/>
      <c r="EAC8128"/>
      <c r="EAD8128"/>
      <c r="EAE8128"/>
      <c r="EAF8128"/>
      <c r="EAG8128"/>
      <c r="EAH8128"/>
    </row>
    <row r="8129" spans="38:89 3390:3414" x14ac:dyDescent="0.3"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  <c r="BE8129"/>
      <c r="BF8129"/>
      <c r="BG8129"/>
      <c r="BH8129"/>
      <c r="BI8129"/>
      <c r="BJ8129"/>
      <c r="BK8129"/>
      <c r="BL8129"/>
      <c r="BM8129"/>
      <c r="BN8129"/>
      <c r="BO8129"/>
      <c r="BP8129"/>
      <c r="BQ8129"/>
      <c r="BR8129"/>
      <c r="BS8129"/>
      <c r="BT8129"/>
      <c r="BU8129"/>
      <c r="BV8129"/>
      <c r="BW8129"/>
      <c r="BX8129"/>
      <c r="BY8129"/>
      <c r="BZ8129"/>
      <c r="CA8129"/>
      <c r="CB8129"/>
      <c r="CC8129"/>
      <c r="CD8129"/>
      <c r="CE8129"/>
      <c r="CF8129"/>
      <c r="CG8129"/>
      <c r="CH8129"/>
      <c r="CI8129"/>
      <c r="CJ8129"/>
      <c r="CK8129"/>
      <c r="DZJ8129"/>
      <c r="DZK8129"/>
      <c r="DZL8129"/>
      <c r="DZM8129"/>
      <c r="DZN8129"/>
      <c r="DZO8129"/>
      <c r="DZP8129"/>
      <c r="DZQ8129"/>
      <c r="DZR8129"/>
      <c r="DZS8129"/>
      <c r="DZT8129"/>
      <c r="DZU8129"/>
      <c r="DZV8129"/>
      <c r="DZW8129"/>
      <c r="DZX8129"/>
      <c r="DZY8129"/>
      <c r="DZZ8129"/>
      <c r="EAA8129"/>
      <c r="EAB8129"/>
      <c r="EAC8129"/>
      <c r="EAD8129"/>
      <c r="EAE8129"/>
      <c r="EAF8129"/>
      <c r="EAG8129"/>
      <c r="EAH8129"/>
    </row>
    <row r="8130" spans="38:89 3390:3414" x14ac:dyDescent="0.3"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  <c r="BE8130"/>
      <c r="BF8130"/>
      <c r="BG8130"/>
      <c r="BH8130"/>
      <c r="BI8130"/>
      <c r="BJ8130"/>
      <c r="BK8130"/>
      <c r="BL8130"/>
      <c r="BM8130"/>
      <c r="BN8130"/>
      <c r="BO8130"/>
      <c r="BP8130"/>
      <c r="BQ8130"/>
      <c r="BR8130"/>
      <c r="BS8130"/>
      <c r="BT8130"/>
      <c r="BU8130"/>
      <c r="BV8130"/>
      <c r="BW8130"/>
      <c r="BX8130"/>
      <c r="BY8130"/>
      <c r="BZ8130"/>
      <c r="CA8130"/>
      <c r="CB8130"/>
      <c r="CC8130"/>
      <c r="CD8130"/>
      <c r="CE8130"/>
      <c r="CF8130"/>
      <c r="CG8130"/>
      <c r="CH8130"/>
      <c r="CI8130"/>
      <c r="CJ8130"/>
      <c r="CK8130"/>
      <c r="DZJ8130"/>
      <c r="DZK8130"/>
      <c r="DZL8130"/>
      <c r="DZM8130"/>
      <c r="DZN8130"/>
      <c r="DZO8130"/>
      <c r="DZP8130"/>
      <c r="DZQ8130"/>
      <c r="DZR8130"/>
      <c r="DZS8130"/>
      <c r="DZT8130"/>
      <c r="DZU8130"/>
      <c r="DZV8130"/>
      <c r="DZW8130"/>
      <c r="DZX8130"/>
      <c r="DZY8130"/>
      <c r="DZZ8130"/>
      <c r="EAA8130"/>
      <c r="EAB8130"/>
      <c r="EAC8130"/>
      <c r="EAD8130"/>
      <c r="EAE8130"/>
      <c r="EAF8130"/>
      <c r="EAG8130"/>
      <c r="EAH8130"/>
    </row>
    <row r="8131" spans="38:89 3390:3414" x14ac:dyDescent="0.3"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  <c r="BE8131"/>
      <c r="BF8131"/>
      <c r="BG8131"/>
      <c r="BH8131"/>
      <c r="BI8131"/>
      <c r="BJ8131"/>
      <c r="BK8131"/>
      <c r="BL8131"/>
      <c r="BM8131"/>
      <c r="BN8131"/>
      <c r="BO8131"/>
      <c r="BP8131"/>
      <c r="BQ8131"/>
      <c r="BR8131"/>
      <c r="BS8131"/>
      <c r="BT8131"/>
      <c r="BU8131"/>
      <c r="BV8131"/>
      <c r="BW8131"/>
      <c r="BX8131"/>
      <c r="BY8131"/>
      <c r="BZ8131"/>
      <c r="CA8131"/>
      <c r="CB8131"/>
      <c r="CC8131"/>
      <c r="CD8131"/>
      <c r="CE8131"/>
      <c r="CF8131"/>
      <c r="CG8131"/>
      <c r="CH8131"/>
      <c r="CI8131"/>
      <c r="CJ8131"/>
      <c r="CK8131"/>
      <c r="DZJ8131"/>
      <c r="DZK8131"/>
      <c r="DZL8131"/>
      <c r="DZM8131"/>
      <c r="DZN8131"/>
      <c r="DZO8131"/>
      <c r="DZP8131"/>
      <c r="DZQ8131"/>
      <c r="DZR8131"/>
      <c r="DZS8131"/>
      <c r="DZT8131"/>
      <c r="DZU8131"/>
      <c r="DZV8131"/>
      <c r="DZW8131"/>
      <c r="DZX8131"/>
      <c r="DZY8131"/>
      <c r="DZZ8131"/>
      <c r="EAA8131"/>
      <c r="EAB8131"/>
      <c r="EAC8131"/>
      <c r="EAD8131"/>
      <c r="EAE8131"/>
      <c r="EAF8131"/>
      <c r="EAG8131"/>
      <c r="EAH8131"/>
    </row>
    <row r="8132" spans="38:89 3390:3414" x14ac:dyDescent="0.3"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  <c r="BE8132"/>
      <c r="BF8132"/>
      <c r="BG8132"/>
      <c r="BH8132"/>
      <c r="BI8132"/>
      <c r="BJ8132"/>
      <c r="BK8132"/>
      <c r="BL8132"/>
      <c r="BM8132"/>
      <c r="BN8132"/>
      <c r="BO8132"/>
      <c r="BP8132"/>
      <c r="BQ8132"/>
      <c r="BR8132"/>
      <c r="BS8132"/>
      <c r="BT8132"/>
      <c r="BU8132"/>
      <c r="BV8132"/>
      <c r="BW8132"/>
      <c r="BX8132"/>
      <c r="BY8132"/>
      <c r="BZ8132"/>
      <c r="CA8132"/>
      <c r="CB8132"/>
      <c r="CC8132"/>
      <c r="CD8132"/>
      <c r="CE8132"/>
      <c r="CF8132"/>
      <c r="CG8132"/>
      <c r="CH8132"/>
      <c r="CI8132"/>
      <c r="CJ8132"/>
      <c r="CK8132"/>
      <c r="DZJ8132"/>
      <c r="DZK8132"/>
      <c r="DZL8132"/>
      <c r="DZM8132"/>
      <c r="DZN8132"/>
      <c r="DZO8132"/>
      <c r="DZP8132"/>
      <c r="DZQ8132"/>
      <c r="DZR8132"/>
      <c r="DZS8132"/>
      <c r="DZT8132"/>
      <c r="DZU8132"/>
      <c r="DZV8132"/>
      <c r="DZW8132"/>
      <c r="DZX8132"/>
      <c r="DZY8132"/>
      <c r="DZZ8132"/>
      <c r="EAA8132"/>
      <c r="EAB8132"/>
      <c r="EAC8132"/>
      <c r="EAD8132"/>
      <c r="EAE8132"/>
      <c r="EAF8132"/>
      <c r="EAG8132"/>
      <c r="EAH8132"/>
    </row>
    <row r="8133" spans="38:89 3390:3414" x14ac:dyDescent="0.3"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  <c r="BE8133"/>
      <c r="BF8133"/>
      <c r="BG8133"/>
      <c r="BH8133"/>
      <c r="BI8133"/>
      <c r="BJ8133"/>
      <c r="BK8133"/>
      <c r="BL8133"/>
      <c r="BM8133"/>
      <c r="BN8133"/>
      <c r="BO8133"/>
      <c r="BP8133"/>
      <c r="BQ8133"/>
      <c r="BR8133"/>
      <c r="BS8133"/>
      <c r="BT8133"/>
      <c r="BU8133"/>
      <c r="BV8133"/>
      <c r="BW8133"/>
      <c r="BX8133"/>
      <c r="BY8133"/>
      <c r="BZ8133"/>
      <c r="CA8133"/>
      <c r="CB8133"/>
      <c r="CC8133"/>
      <c r="CD8133"/>
      <c r="CE8133"/>
      <c r="CF8133"/>
      <c r="CG8133"/>
      <c r="CH8133"/>
      <c r="CI8133"/>
      <c r="CJ8133"/>
      <c r="CK8133"/>
      <c r="DZJ8133"/>
      <c r="DZK8133"/>
      <c r="DZL8133"/>
      <c r="DZM8133"/>
      <c r="DZN8133"/>
      <c r="DZO8133"/>
      <c r="DZP8133"/>
      <c r="DZQ8133"/>
      <c r="DZR8133"/>
      <c r="DZS8133"/>
      <c r="DZT8133"/>
      <c r="DZU8133"/>
      <c r="DZV8133"/>
      <c r="DZW8133"/>
      <c r="DZX8133"/>
      <c r="DZY8133"/>
      <c r="DZZ8133"/>
      <c r="EAA8133"/>
      <c r="EAB8133"/>
      <c r="EAC8133"/>
      <c r="EAD8133"/>
      <c r="EAE8133"/>
      <c r="EAF8133"/>
      <c r="EAG8133"/>
      <c r="EAH8133"/>
    </row>
    <row r="8134" spans="38:89 3390:3414" x14ac:dyDescent="0.3"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  <c r="BE8134"/>
      <c r="BF8134"/>
      <c r="BG8134"/>
      <c r="BH8134"/>
      <c r="BI8134"/>
      <c r="BJ8134"/>
      <c r="BK8134"/>
      <c r="BL8134"/>
      <c r="BM8134"/>
      <c r="BN8134"/>
      <c r="BO8134"/>
      <c r="BP8134"/>
      <c r="BQ8134"/>
      <c r="BR8134"/>
      <c r="BS8134"/>
      <c r="BT8134"/>
      <c r="BU8134"/>
      <c r="BV8134"/>
      <c r="BW8134"/>
      <c r="BX8134"/>
      <c r="BY8134"/>
      <c r="BZ8134"/>
      <c r="CA8134"/>
      <c r="CB8134"/>
      <c r="CC8134"/>
      <c r="CD8134"/>
      <c r="CE8134"/>
      <c r="CF8134"/>
      <c r="CG8134"/>
      <c r="CH8134"/>
      <c r="CI8134"/>
      <c r="CJ8134"/>
      <c r="CK8134"/>
      <c r="DZJ8134"/>
      <c r="DZK8134"/>
      <c r="DZL8134"/>
      <c r="DZM8134"/>
      <c r="DZN8134"/>
      <c r="DZO8134"/>
      <c r="DZP8134"/>
      <c r="DZQ8134"/>
      <c r="DZR8134"/>
      <c r="DZS8134"/>
      <c r="DZT8134"/>
      <c r="DZU8134"/>
      <c r="DZV8134"/>
      <c r="DZW8134"/>
      <c r="DZX8134"/>
      <c r="DZY8134"/>
      <c r="DZZ8134"/>
      <c r="EAA8134"/>
      <c r="EAB8134"/>
      <c r="EAC8134"/>
      <c r="EAD8134"/>
      <c r="EAE8134"/>
      <c r="EAF8134"/>
      <c r="EAG8134"/>
      <c r="EAH8134"/>
    </row>
    <row r="8135" spans="38:89 3390:3414" x14ac:dyDescent="0.3"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  <c r="BE8135"/>
      <c r="BF8135"/>
      <c r="BG8135"/>
      <c r="BH8135"/>
      <c r="BI8135"/>
      <c r="BJ8135"/>
      <c r="BK8135"/>
      <c r="BL8135"/>
      <c r="BM8135"/>
      <c r="BN8135"/>
      <c r="BO8135"/>
      <c r="BP8135"/>
      <c r="BQ8135"/>
      <c r="BR8135"/>
      <c r="BS8135"/>
      <c r="BT8135"/>
      <c r="BU8135"/>
      <c r="BV8135"/>
      <c r="BW8135"/>
      <c r="BX8135"/>
      <c r="BY8135"/>
      <c r="BZ8135"/>
      <c r="CA8135"/>
      <c r="CB8135"/>
      <c r="CC8135"/>
      <c r="CD8135"/>
      <c r="CE8135"/>
      <c r="CF8135"/>
      <c r="CG8135"/>
      <c r="CH8135"/>
      <c r="CI8135"/>
      <c r="CJ8135"/>
      <c r="CK8135"/>
      <c r="DZJ8135"/>
      <c r="DZK8135"/>
      <c r="DZL8135"/>
      <c r="DZM8135"/>
      <c r="DZN8135"/>
      <c r="DZO8135"/>
      <c r="DZP8135"/>
      <c r="DZQ8135"/>
      <c r="DZR8135"/>
      <c r="DZS8135"/>
      <c r="DZT8135"/>
      <c r="DZU8135"/>
      <c r="DZV8135"/>
      <c r="DZW8135"/>
      <c r="DZX8135"/>
      <c r="DZY8135"/>
      <c r="DZZ8135"/>
      <c r="EAA8135"/>
      <c r="EAB8135"/>
      <c r="EAC8135"/>
      <c r="EAD8135"/>
      <c r="EAE8135"/>
      <c r="EAF8135"/>
      <c r="EAG8135"/>
      <c r="EAH8135"/>
    </row>
    <row r="8136" spans="38:89 3390:3414" x14ac:dyDescent="0.3"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  <c r="BE8136"/>
      <c r="BF8136"/>
      <c r="BG8136"/>
      <c r="BH8136"/>
      <c r="BI8136"/>
      <c r="BJ8136"/>
      <c r="BK8136"/>
      <c r="BL8136"/>
      <c r="BM8136"/>
      <c r="BN8136"/>
      <c r="BO8136"/>
      <c r="BP8136"/>
      <c r="BQ8136"/>
      <c r="BR8136"/>
      <c r="BS8136"/>
      <c r="BT8136"/>
      <c r="BU8136"/>
      <c r="BV8136"/>
      <c r="BW8136"/>
      <c r="BX8136"/>
      <c r="BY8136"/>
      <c r="BZ8136"/>
      <c r="CA8136"/>
      <c r="CB8136"/>
      <c r="CC8136"/>
      <c r="CD8136"/>
      <c r="CE8136"/>
      <c r="CF8136"/>
      <c r="CG8136"/>
      <c r="CH8136"/>
      <c r="CI8136"/>
      <c r="CJ8136"/>
      <c r="CK8136"/>
      <c r="DZJ8136"/>
      <c r="DZK8136"/>
      <c r="DZL8136"/>
      <c r="DZM8136"/>
      <c r="DZN8136"/>
      <c r="DZO8136"/>
      <c r="DZP8136"/>
      <c r="DZQ8136"/>
      <c r="DZR8136"/>
      <c r="DZS8136"/>
      <c r="DZT8136"/>
      <c r="DZU8136"/>
      <c r="DZV8136"/>
      <c r="DZW8136"/>
      <c r="DZX8136"/>
      <c r="DZY8136"/>
      <c r="DZZ8136"/>
      <c r="EAA8136"/>
      <c r="EAB8136"/>
      <c r="EAC8136"/>
      <c r="EAD8136"/>
      <c r="EAE8136"/>
      <c r="EAF8136"/>
      <c r="EAG8136"/>
      <c r="EAH8136"/>
    </row>
    <row r="8137" spans="38:89 3390:3414" x14ac:dyDescent="0.3"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  <c r="BE8137"/>
      <c r="BF8137"/>
      <c r="BG8137"/>
      <c r="BH8137"/>
      <c r="BI8137"/>
      <c r="BJ8137"/>
      <c r="BK8137"/>
      <c r="BL8137"/>
      <c r="BM8137"/>
      <c r="BN8137"/>
      <c r="BO8137"/>
      <c r="BP8137"/>
      <c r="BQ8137"/>
      <c r="BR8137"/>
      <c r="BS8137"/>
      <c r="BT8137"/>
      <c r="BU8137"/>
      <c r="BV8137"/>
      <c r="BW8137"/>
      <c r="BX8137"/>
      <c r="BY8137"/>
      <c r="BZ8137"/>
      <c r="CA8137"/>
      <c r="CB8137"/>
      <c r="CC8137"/>
      <c r="CD8137"/>
      <c r="CE8137"/>
      <c r="CF8137"/>
      <c r="CG8137"/>
      <c r="CH8137"/>
      <c r="CI8137"/>
      <c r="CJ8137"/>
      <c r="CK8137"/>
      <c r="DZJ8137"/>
      <c r="DZK8137"/>
      <c r="DZL8137"/>
      <c r="DZM8137"/>
      <c r="DZN8137"/>
      <c r="DZO8137"/>
      <c r="DZP8137"/>
      <c r="DZQ8137"/>
      <c r="DZR8137"/>
      <c r="DZS8137"/>
      <c r="DZT8137"/>
      <c r="DZU8137"/>
      <c r="DZV8137"/>
      <c r="DZW8137"/>
      <c r="DZX8137"/>
      <c r="DZY8137"/>
      <c r="DZZ8137"/>
      <c r="EAA8137"/>
      <c r="EAB8137"/>
      <c r="EAC8137"/>
      <c r="EAD8137"/>
      <c r="EAE8137"/>
      <c r="EAF8137"/>
      <c r="EAG8137"/>
      <c r="EAH8137"/>
    </row>
    <row r="8138" spans="38:89 3390:3414" x14ac:dyDescent="0.3"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  <c r="BE8138"/>
      <c r="BF8138"/>
      <c r="BG8138"/>
      <c r="BH8138"/>
      <c r="BI8138"/>
      <c r="BJ8138"/>
      <c r="BK8138"/>
      <c r="BL8138"/>
      <c r="BM8138"/>
      <c r="BN8138"/>
      <c r="BO8138"/>
      <c r="BP8138"/>
      <c r="BQ8138"/>
      <c r="BR8138"/>
      <c r="BS8138"/>
      <c r="BT8138"/>
      <c r="BU8138"/>
      <c r="BV8138"/>
      <c r="BW8138"/>
      <c r="BX8138"/>
      <c r="BY8138"/>
      <c r="BZ8138"/>
      <c r="CA8138"/>
      <c r="CB8138"/>
      <c r="CC8138"/>
      <c r="CD8138"/>
      <c r="CE8138"/>
      <c r="CF8138"/>
      <c r="CG8138"/>
      <c r="CH8138"/>
      <c r="CI8138"/>
      <c r="CJ8138"/>
      <c r="CK8138"/>
      <c r="DZJ8138"/>
      <c r="DZK8138"/>
      <c r="DZL8138"/>
      <c r="DZM8138"/>
      <c r="DZN8138"/>
      <c r="DZO8138"/>
      <c r="DZP8138"/>
      <c r="DZQ8138"/>
      <c r="DZR8138"/>
      <c r="DZS8138"/>
      <c r="DZT8138"/>
      <c r="DZU8138"/>
      <c r="DZV8138"/>
      <c r="DZW8138"/>
      <c r="DZX8138"/>
      <c r="DZY8138"/>
      <c r="DZZ8138"/>
      <c r="EAA8138"/>
      <c r="EAB8138"/>
      <c r="EAC8138"/>
      <c r="EAD8138"/>
      <c r="EAE8138"/>
      <c r="EAF8138"/>
      <c r="EAG8138"/>
      <c r="EAH8138"/>
    </row>
    <row r="8139" spans="38:89 3390:3414" x14ac:dyDescent="0.3"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  <c r="BE8139"/>
      <c r="BF8139"/>
      <c r="BG8139"/>
      <c r="BH8139"/>
      <c r="BI8139"/>
      <c r="BJ8139"/>
      <c r="BK8139"/>
      <c r="BL8139"/>
      <c r="BM8139"/>
      <c r="BN8139"/>
      <c r="BO8139"/>
      <c r="BP8139"/>
      <c r="BQ8139"/>
      <c r="BR8139"/>
      <c r="BS8139"/>
      <c r="BT8139"/>
      <c r="BU8139"/>
      <c r="BV8139"/>
      <c r="BW8139"/>
      <c r="BX8139"/>
      <c r="BY8139"/>
      <c r="BZ8139"/>
      <c r="CA8139"/>
      <c r="CB8139"/>
      <c r="CC8139"/>
      <c r="CD8139"/>
      <c r="CE8139"/>
      <c r="CF8139"/>
      <c r="CG8139"/>
      <c r="CH8139"/>
      <c r="CI8139"/>
      <c r="CJ8139"/>
      <c r="CK8139"/>
      <c r="DZJ8139"/>
      <c r="DZK8139"/>
      <c r="DZL8139"/>
      <c r="DZM8139"/>
      <c r="DZN8139"/>
      <c r="DZO8139"/>
      <c r="DZP8139"/>
      <c r="DZQ8139"/>
      <c r="DZR8139"/>
      <c r="DZS8139"/>
      <c r="DZT8139"/>
      <c r="DZU8139"/>
      <c r="DZV8139"/>
      <c r="DZW8139"/>
      <c r="DZX8139"/>
      <c r="DZY8139"/>
      <c r="DZZ8139"/>
      <c r="EAA8139"/>
      <c r="EAB8139"/>
      <c r="EAC8139"/>
      <c r="EAD8139"/>
      <c r="EAE8139"/>
      <c r="EAF8139"/>
      <c r="EAG8139"/>
      <c r="EAH8139"/>
    </row>
    <row r="8140" spans="38:89 3390:3414" x14ac:dyDescent="0.3"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  <c r="BE8140"/>
      <c r="BF8140"/>
      <c r="BG8140"/>
      <c r="BH8140"/>
      <c r="BI8140"/>
      <c r="BJ8140"/>
      <c r="BK8140"/>
      <c r="BL8140"/>
      <c r="BM8140"/>
      <c r="BN8140"/>
      <c r="BO8140"/>
      <c r="BP8140"/>
      <c r="BQ8140"/>
      <c r="BR8140"/>
      <c r="BS8140"/>
      <c r="BT8140"/>
      <c r="BU8140"/>
      <c r="BV8140"/>
      <c r="BW8140"/>
      <c r="BX8140"/>
      <c r="BY8140"/>
      <c r="BZ8140"/>
      <c r="CA8140"/>
      <c r="CB8140"/>
      <c r="CC8140"/>
      <c r="CD8140"/>
      <c r="CE8140"/>
      <c r="CF8140"/>
      <c r="CG8140"/>
      <c r="CH8140"/>
      <c r="CI8140"/>
      <c r="CJ8140"/>
      <c r="CK8140"/>
      <c r="DZJ8140"/>
      <c r="DZK8140"/>
      <c r="DZL8140"/>
      <c r="DZM8140"/>
      <c r="DZN8140"/>
      <c r="DZO8140"/>
      <c r="DZP8140"/>
      <c r="DZQ8140"/>
      <c r="DZR8140"/>
      <c r="DZS8140"/>
      <c r="DZT8140"/>
      <c r="DZU8140"/>
      <c r="DZV8140"/>
      <c r="DZW8140"/>
      <c r="DZX8140"/>
      <c r="DZY8140"/>
      <c r="DZZ8140"/>
      <c r="EAA8140"/>
      <c r="EAB8140"/>
      <c r="EAC8140"/>
      <c r="EAD8140"/>
      <c r="EAE8140"/>
      <c r="EAF8140"/>
      <c r="EAG8140"/>
      <c r="EAH8140"/>
    </row>
    <row r="8141" spans="38:89 3390:3414" x14ac:dyDescent="0.3"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  <c r="BE8141"/>
      <c r="BF8141"/>
      <c r="BG8141"/>
      <c r="BH8141"/>
      <c r="BI8141"/>
      <c r="BJ8141"/>
      <c r="BK8141"/>
      <c r="BL8141"/>
      <c r="BM8141"/>
      <c r="BN8141"/>
      <c r="BO8141"/>
      <c r="BP8141"/>
      <c r="BQ8141"/>
      <c r="BR8141"/>
      <c r="BS8141"/>
      <c r="BT8141"/>
      <c r="BU8141"/>
      <c r="BV8141"/>
      <c r="BW8141"/>
      <c r="BX8141"/>
      <c r="BY8141"/>
      <c r="BZ8141"/>
      <c r="CA8141"/>
      <c r="CB8141"/>
      <c r="CC8141"/>
      <c r="CD8141"/>
      <c r="CE8141"/>
      <c r="CF8141"/>
      <c r="CG8141"/>
      <c r="CH8141"/>
      <c r="CI8141"/>
      <c r="CJ8141"/>
      <c r="CK8141"/>
      <c r="DZJ8141"/>
      <c r="DZK8141"/>
      <c r="DZL8141"/>
      <c r="DZM8141"/>
      <c r="DZN8141"/>
      <c r="DZO8141"/>
      <c r="DZP8141"/>
      <c r="DZQ8141"/>
      <c r="DZR8141"/>
      <c r="DZS8141"/>
      <c r="DZT8141"/>
      <c r="DZU8141"/>
      <c r="DZV8141"/>
      <c r="DZW8141"/>
      <c r="DZX8141"/>
      <c r="DZY8141"/>
      <c r="DZZ8141"/>
      <c r="EAA8141"/>
      <c r="EAB8141"/>
      <c r="EAC8141"/>
      <c r="EAD8141"/>
      <c r="EAE8141"/>
      <c r="EAF8141"/>
      <c r="EAG8141"/>
      <c r="EAH8141"/>
    </row>
    <row r="8142" spans="38:89 3390:3414" x14ac:dyDescent="0.3"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  <c r="BE8142"/>
      <c r="BF8142"/>
      <c r="BG8142"/>
      <c r="BH8142"/>
      <c r="BI8142"/>
      <c r="BJ8142"/>
      <c r="BK8142"/>
      <c r="BL8142"/>
      <c r="BM8142"/>
      <c r="BN8142"/>
      <c r="BO8142"/>
      <c r="BP8142"/>
      <c r="BQ8142"/>
      <c r="BR8142"/>
      <c r="BS8142"/>
      <c r="BT8142"/>
      <c r="BU8142"/>
      <c r="BV8142"/>
      <c r="BW8142"/>
      <c r="BX8142"/>
      <c r="BY8142"/>
      <c r="BZ8142"/>
      <c r="CA8142"/>
      <c r="CB8142"/>
      <c r="CC8142"/>
      <c r="CD8142"/>
      <c r="CE8142"/>
      <c r="CF8142"/>
      <c r="CG8142"/>
      <c r="CH8142"/>
      <c r="CI8142"/>
      <c r="CJ8142"/>
      <c r="CK8142"/>
      <c r="DZJ8142"/>
      <c r="DZK8142"/>
      <c r="DZL8142"/>
      <c r="DZM8142"/>
      <c r="DZN8142"/>
      <c r="DZO8142"/>
      <c r="DZP8142"/>
      <c r="DZQ8142"/>
      <c r="DZR8142"/>
      <c r="DZS8142"/>
      <c r="DZT8142"/>
      <c r="DZU8142"/>
      <c r="DZV8142"/>
      <c r="DZW8142"/>
      <c r="DZX8142"/>
      <c r="DZY8142"/>
      <c r="DZZ8142"/>
      <c r="EAA8142"/>
      <c r="EAB8142"/>
      <c r="EAC8142"/>
      <c r="EAD8142"/>
      <c r="EAE8142"/>
      <c r="EAF8142"/>
      <c r="EAG8142"/>
      <c r="EAH8142"/>
    </row>
    <row r="8143" spans="38:89 3390:3414" x14ac:dyDescent="0.3"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  <c r="BE8143"/>
      <c r="BF8143"/>
      <c r="BG8143"/>
      <c r="BH8143"/>
      <c r="BI8143"/>
      <c r="BJ8143"/>
      <c r="BK8143"/>
      <c r="BL8143"/>
      <c r="BM8143"/>
      <c r="BN8143"/>
      <c r="BO8143"/>
      <c r="BP8143"/>
      <c r="BQ8143"/>
      <c r="BR8143"/>
      <c r="BS8143"/>
      <c r="BT8143"/>
      <c r="BU8143"/>
      <c r="BV8143"/>
      <c r="BW8143"/>
      <c r="BX8143"/>
      <c r="BY8143"/>
      <c r="BZ8143"/>
      <c r="CA8143"/>
      <c r="CB8143"/>
      <c r="CC8143"/>
      <c r="CD8143"/>
      <c r="CE8143"/>
      <c r="CF8143"/>
      <c r="CG8143"/>
      <c r="CH8143"/>
      <c r="CI8143"/>
      <c r="CJ8143"/>
      <c r="CK8143"/>
      <c r="DZJ8143"/>
      <c r="DZK8143"/>
      <c r="DZL8143"/>
      <c r="DZM8143"/>
      <c r="DZN8143"/>
      <c r="DZO8143"/>
      <c r="DZP8143"/>
      <c r="DZQ8143"/>
      <c r="DZR8143"/>
      <c r="DZS8143"/>
      <c r="DZT8143"/>
      <c r="DZU8143"/>
      <c r="DZV8143"/>
      <c r="DZW8143"/>
      <c r="DZX8143"/>
      <c r="DZY8143"/>
      <c r="DZZ8143"/>
      <c r="EAA8143"/>
      <c r="EAB8143"/>
      <c r="EAC8143"/>
      <c r="EAD8143"/>
      <c r="EAE8143"/>
      <c r="EAF8143"/>
      <c r="EAG8143"/>
      <c r="EAH8143"/>
    </row>
    <row r="8144" spans="38:89 3390:3414" x14ac:dyDescent="0.3"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  <c r="BE8144"/>
      <c r="BF8144"/>
      <c r="BG8144"/>
      <c r="BH8144"/>
      <c r="BI8144"/>
      <c r="BJ8144"/>
      <c r="BK8144"/>
      <c r="BL8144"/>
      <c r="BM8144"/>
      <c r="BN8144"/>
      <c r="BO8144"/>
      <c r="BP8144"/>
      <c r="BQ8144"/>
      <c r="BR8144"/>
      <c r="BS8144"/>
      <c r="BT8144"/>
      <c r="BU8144"/>
      <c r="BV8144"/>
      <c r="BW8144"/>
      <c r="BX8144"/>
      <c r="BY8144"/>
      <c r="BZ8144"/>
      <c r="CA8144"/>
      <c r="CB8144"/>
      <c r="CC8144"/>
      <c r="CD8144"/>
      <c r="CE8144"/>
      <c r="CF8144"/>
      <c r="CG8144"/>
      <c r="CH8144"/>
      <c r="CI8144"/>
      <c r="CJ8144"/>
      <c r="CK8144"/>
      <c r="DZJ8144"/>
      <c r="DZK8144"/>
      <c r="DZL8144"/>
      <c r="DZM8144"/>
      <c r="DZN8144"/>
      <c r="DZO8144"/>
      <c r="DZP8144"/>
      <c r="DZQ8144"/>
      <c r="DZR8144"/>
      <c r="DZS8144"/>
      <c r="DZT8144"/>
      <c r="DZU8144"/>
      <c r="DZV8144"/>
      <c r="DZW8144"/>
      <c r="DZX8144"/>
      <c r="DZY8144"/>
      <c r="DZZ8144"/>
      <c r="EAA8144"/>
      <c r="EAB8144"/>
      <c r="EAC8144"/>
      <c r="EAD8144"/>
      <c r="EAE8144"/>
      <c r="EAF8144"/>
      <c r="EAG8144"/>
      <c r="EAH8144"/>
    </row>
    <row r="8145" spans="38:89 3390:3414" x14ac:dyDescent="0.3"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  <c r="BE8145"/>
      <c r="BF8145"/>
      <c r="BG8145"/>
      <c r="BH8145"/>
      <c r="BI8145"/>
      <c r="BJ8145"/>
      <c r="BK8145"/>
      <c r="BL8145"/>
      <c r="BM8145"/>
      <c r="BN8145"/>
      <c r="BO8145"/>
      <c r="BP8145"/>
      <c r="BQ8145"/>
      <c r="BR8145"/>
      <c r="BS8145"/>
      <c r="BT8145"/>
      <c r="BU8145"/>
      <c r="BV8145"/>
      <c r="BW8145"/>
      <c r="BX8145"/>
      <c r="BY8145"/>
      <c r="BZ8145"/>
      <c r="CA8145"/>
      <c r="CB8145"/>
      <c r="CC8145"/>
      <c r="CD8145"/>
      <c r="CE8145"/>
      <c r="CF8145"/>
      <c r="CG8145"/>
      <c r="CH8145"/>
      <c r="CI8145"/>
      <c r="CJ8145"/>
      <c r="CK8145"/>
      <c r="DZJ8145"/>
      <c r="DZK8145"/>
      <c r="DZL8145"/>
      <c r="DZM8145"/>
      <c r="DZN8145"/>
      <c r="DZO8145"/>
      <c r="DZP8145"/>
      <c r="DZQ8145"/>
      <c r="DZR8145"/>
      <c r="DZS8145"/>
      <c r="DZT8145"/>
      <c r="DZU8145"/>
      <c r="DZV8145"/>
      <c r="DZW8145"/>
      <c r="DZX8145"/>
      <c r="DZY8145"/>
      <c r="DZZ8145"/>
      <c r="EAA8145"/>
      <c r="EAB8145"/>
      <c r="EAC8145"/>
      <c r="EAD8145"/>
      <c r="EAE8145"/>
      <c r="EAF8145"/>
      <c r="EAG8145"/>
      <c r="EAH8145"/>
    </row>
    <row r="8146" spans="38:89 3390:3414" x14ac:dyDescent="0.3"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  <c r="BE8146"/>
      <c r="BF8146"/>
      <c r="BG8146"/>
      <c r="BH8146"/>
      <c r="BI8146"/>
      <c r="BJ8146"/>
      <c r="BK8146"/>
      <c r="BL8146"/>
      <c r="BM8146"/>
      <c r="BN8146"/>
      <c r="BO8146"/>
      <c r="BP8146"/>
      <c r="BQ8146"/>
      <c r="BR8146"/>
      <c r="BS8146"/>
      <c r="BT8146"/>
      <c r="BU8146"/>
      <c r="BV8146"/>
      <c r="BW8146"/>
      <c r="BX8146"/>
      <c r="BY8146"/>
      <c r="BZ8146"/>
      <c r="CA8146"/>
      <c r="CB8146"/>
      <c r="CC8146"/>
      <c r="CD8146"/>
      <c r="CE8146"/>
      <c r="CF8146"/>
      <c r="CG8146"/>
      <c r="CH8146"/>
      <c r="CI8146"/>
      <c r="CJ8146"/>
      <c r="CK8146"/>
      <c r="DZJ8146"/>
      <c r="DZK8146"/>
      <c r="DZL8146"/>
      <c r="DZM8146"/>
      <c r="DZN8146"/>
      <c r="DZO8146"/>
      <c r="DZP8146"/>
      <c r="DZQ8146"/>
      <c r="DZR8146"/>
      <c r="DZS8146"/>
      <c r="DZT8146"/>
      <c r="DZU8146"/>
      <c r="DZV8146"/>
      <c r="DZW8146"/>
      <c r="DZX8146"/>
      <c r="DZY8146"/>
      <c r="DZZ8146"/>
      <c r="EAA8146"/>
      <c r="EAB8146"/>
      <c r="EAC8146"/>
      <c r="EAD8146"/>
      <c r="EAE8146"/>
      <c r="EAF8146"/>
      <c r="EAG8146"/>
      <c r="EAH8146"/>
    </row>
    <row r="8147" spans="38:89 3390:3414" x14ac:dyDescent="0.3"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  <c r="BE8147"/>
      <c r="BF8147"/>
      <c r="BG8147"/>
      <c r="BH8147"/>
      <c r="BI8147"/>
      <c r="BJ8147"/>
      <c r="BK8147"/>
      <c r="BL8147"/>
      <c r="BM8147"/>
      <c r="BN8147"/>
      <c r="BO8147"/>
      <c r="BP8147"/>
      <c r="BQ8147"/>
      <c r="BR8147"/>
      <c r="BS8147"/>
      <c r="BT8147"/>
      <c r="BU8147"/>
      <c r="BV8147"/>
      <c r="BW8147"/>
      <c r="BX8147"/>
      <c r="BY8147"/>
      <c r="BZ8147"/>
      <c r="CA8147"/>
      <c r="CB8147"/>
      <c r="CC8147"/>
      <c r="CD8147"/>
      <c r="CE8147"/>
      <c r="CF8147"/>
      <c r="CG8147"/>
      <c r="CH8147"/>
      <c r="CI8147"/>
      <c r="CJ8147"/>
      <c r="CK8147"/>
      <c r="DZJ8147"/>
      <c r="DZK8147"/>
      <c r="DZL8147"/>
      <c r="DZM8147"/>
      <c r="DZN8147"/>
      <c r="DZO8147"/>
      <c r="DZP8147"/>
      <c r="DZQ8147"/>
      <c r="DZR8147"/>
      <c r="DZS8147"/>
      <c r="DZT8147"/>
      <c r="DZU8147"/>
      <c r="DZV8147"/>
      <c r="DZW8147"/>
      <c r="DZX8147"/>
      <c r="DZY8147"/>
      <c r="DZZ8147"/>
      <c r="EAA8147"/>
      <c r="EAB8147"/>
      <c r="EAC8147"/>
      <c r="EAD8147"/>
      <c r="EAE8147"/>
      <c r="EAF8147"/>
      <c r="EAG8147"/>
      <c r="EAH8147"/>
    </row>
    <row r="8148" spans="38:89 3390:3414" x14ac:dyDescent="0.3"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  <c r="BE8148"/>
      <c r="BF8148"/>
      <c r="BG8148"/>
      <c r="BH8148"/>
      <c r="BI8148"/>
      <c r="BJ8148"/>
      <c r="BK8148"/>
      <c r="BL8148"/>
      <c r="BM8148"/>
      <c r="BN8148"/>
      <c r="BO8148"/>
      <c r="BP8148"/>
      <c r="BQ8148"/>
      <c r="BR8148"/>
      <c r="BS8148"/>
      <c r="BT8148"/>
      <c r="BU8148"/>
      <c r="BV8148"/>
      <c r="BW8148"/>
      <c r="BX8148"/>
      <c r="BY8148"/>
      <c r="BZ8148"/>
      <c r="CA8148"/>
      <c r="CB8148"/>
      <c r="CC8148"/>
      <c r="CD8148"/>
      <c r="CE8148"/>
      <c r="CF8148"/>
      <c r="CG8148"/>
      <c r="CH8148"/>
      <c r="CI8148"/>
      <c r="CJ8148"/>
      <c r="CK8148"/>
      <c r="DZJ8148"/>
      <c r="DZK8148"/>
      <c r="DZL8148"/>
      <c r="DZM8148"/>
      <c r="DZN8148"/>
      <c r="DZO8148"/>
      <c r="DZP8148"/>
      <c r="DZQ8148"/>
      <c r="DZR8148"/>
      <c r="DZS8148"/>
      <c r="DZT8148"/>
      <c r="DZU8148"/>
      <c r="DZV8148"/>
      <c r="DZW8148"/>
      <c r="DZX8148"/>
      <c r="DZY8148"/>
      <c r="DZZ8148"/>
      <c r="EAA8148"/>
      <c r="EAB8148"/>
      <c r="EAC8148"/>
      <c r="EAD8148"/>
      <c r="EAE8148"/>
      <c r="EAF8148"/>
      <c r="EAG8148"/>
      <c r="EAH8148"/>
    </row>
    <row r="8149" spans="38:89 3390:3414" x14ac:dyDescent="0.3"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  <c r="BE8149"/>
      <c r="BF8149"/>
      <c r="BG8149"/>
      <c r="BH8149"/>
      <c r="BI8149"/>
      <c r="BJ8149"/>
      <c r="BK8149"/>
      <c r="BL8149"/>
      <c r="BM8149"/>
      <c r="BN8149"/>
      <c r="BO8149"/>
      <c r="BP8149"/>
      <c r="BQ8149"/>
      <c r="BR8149"/>
      <c r="BS8149"/>
      <c r="BT8149"/>
      <c r="BU8149"/>
      <c r="BV8149"/>
      <c r="BW8149"/>
      <c r="BX8149"/>
      <c r="BY8149"/>
      <c r="BZ8149"/>
      <c r="CA8149"/>
      <c r="CB8149"/>
      <c r="CC8149"/>
      <c r="CD8149"/>
      <c r="CE8149"/>
      <c r="CF8149"/>
      <c r="CG8149"/>
      <c r="CH8149"/>
      <c r="CI8149"/>
      <c r="CJ8149"/>
      <c r="CK8149"/>
      <c r="DZJ8149"/>
      <c r="DZK8149"/>
      <c r="DZL8149"/>
      <c r="DZM8149"/>
      <c r="DZN8149"/>
      <c r="DZO8149"/>
      <c r="DZP8149"/>
      <c r="DZQ8149"/>
      <c r="DZR8149"/>
      <c r="DZS8149"/>
      <c r="DZT8149"/>
      <c r="DZU8149"/>
      <c r="DZV8149"/>
      <c r="DZW8149"/>
      <c r="DZX8149"/>
      <c r="DZY8149"/>
      <c r="DZZ8149"/>
      <c r="EAA8149"/>
      <c r="EAB8149"/>
      <c r="EAC8149"/>
      <c r="EAD8149"/>
      <c r="EAE8149"/>
      <c r="EAF8149"/>
      <c r="EAG8149"/>
      <c r="EAH8149"/>
    </row>
    <row r="8150" spans="38:89 3390:3414" x14ac:dyDescent="0.3"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  <c r="BE8150"/>
      <c r="BF8150"/>
      <c r="BG8150"/>
      <c r="BH8150"/>
      <c r="BI8150"/>
      <c r="BJ8150"/>
      <c r="BK8150"/>
      <c r="BL8150"/>
      <c r="BM8150"/>
      <c r="BN8150"/>
      <c r="BO8150"/>
      <c r="BP8150"/>
      <c r="BQ8150"/>
      <c r="BR8150"/>
      <c r="BS8150"/>
      <c r="BT8150"/>
      <c r="BU8150"/>
      <c r="BV8150"/>
      <c r="BW8150"/>
      <c r="BX8150"/>
      <c r="BY8150"/>
      <c r="BZ8150"/>
      <c r="CA8150"/>
      <c r="CB8150"/>
      <c r="CC8150"/>
      <c r="CD8150"/>
      <c r="CE8150"/>
      <c r="CF8150"/>
      <c r="CG8150"/>
      <c r="CH8150"/>
      <c r="CI8150"/>
      <c r="CJ8150"/>
      <c r="CK8150"/>
      <c r="DZJ8150"/>
      <c r="DZK8150"/>
      <c r="DZL8150"/>
      <c r="DZM8150"/>
      <c r="DZN8150"/>
      <c r="DZO8150"/>
      <c r="DZP8150"/>
      <c r="DZQ8150"/>
      <c r="DZR8150"/>
      <c r="DZS8150"/>
      <c r="DZT8150"/>
      <c r="DZU8150"/>
      <c r="DZV8150"/>
      <c r="DZW8150"/>
      <c r="DZX8150"/>
      <c r="DZY8150"/>
      <c r="DZZ8150"/>
      <c r="EAA8150"/>
      <c r="EAB8150"/>
      <c r="EAC8150"/>
      <c r="EAD8150"/>
      <c r="EAE8150"/>
      <c r="EAF8150"/>
      <c r="EAG8150"/>
      <c r="EAH8150"/>
    </row>
    <row r="8151" spans="38:89 3390:3414" x14ac:dyDescent="0.3"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  <c r="BE8151"/>
      <c r="BF8151"/>
      <c r="BG8151"/>
      <c r="BH8151"/>
      <c r="BI8151"/>
      <c r="BJ8151"/>
      <c r="BK8151"/>
      <c r="BL8151"/>
      <c r="BM8151"/>
      <c r="BN8151"/>
      <c r="BO8151"/>
      <c r="BP8151"/>
      <c r="BQ8151"/>
      <c r="BR8151"/>
      <c r="BS8151"/>
      <c r="BT8151"/>
      <c r="BU8151"/>
      <c r="BV8151"/>
      <c r="BW8151"/>
      <c r="BX8151"/>
      <c r="BY8151"/>
      <c r="BZ8151"/>
      <c r="CA8151"/>
      <c r="CB8151"/>
      <c r="CC8151"/>
      <c r="CD8151"/>
      <c r="CE8151"/>
      <c r="CF8151"/>
      <c r="CG8151"/>
      <c r="CH8151"/>
      <c r="CI8151"/>
      <c r="CJ8151"/>
      <c r="CK8151"/>
      <c r="DZJ8151"/>
      <c r="DZK8151"/>
      <c r="DZL8151"/>
      <c r="DZM8151"/>
      <c r="DZN8151"/>
      <c r="DZO8151"/>
      <c r="DZP8151"/>
      <c r="DZQ8151"/>
      <c r="DZR8151"/>
      <c r="DZS8151"/>
      <c r="DZT8151"/>
      <c r="DZU8151"/>
      <c r="DZV8151"/>
      <c r="DZW8151"/>
      <c r="DZX8151"/>
      <c r="DZY8151"/>
      <c r="DZZ8151"/>
      <c r="EAA8151"/>
      <c r="EAB8151"/>
      <c r="EAC8151"/>
      <c r="EAD8151"/>
      <c r="EAE8151"/>
      <c r="EAF8151"/>
      <c r="EAG8151"/>
      <c r="EAH8151"/>
    </row>
    <row r="8152" spans="38:89 3390:3414" x14ac:dyDescent="0.3"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  <c r="BE8152"/>
      <c r="BF8152"/>
      <c r="BG8152"/>
      <c r="BH8152"/>
      <c r="BI8152"/>
      <c r="BJ8152"/>
      <c r="BK8152"/>
      <c r="BL8152"/>
      <c r="BM8152"/>
      <c r="BN8152"/>
      <c r="BO8152"/>
      <c r="BP8152"/>
      <c r="BQ8152"/>
      <c r="BR8152"/>
      <c r="BS8152"/>
      <c r="BT8152"/>
      <c r="BU8152"/>
      <c r="BV8152"/>
      <c r="BW8152"/>
      <c r="BX8152"/>
      <c r="BY8152"/>
      <c r="BZ8152"/>
      <c r="CA8152"/>
      <c r="CB8152"/>
      <c r="CC8152"/>
      <c r="CD8152"/>
      <c r="CE8152"/>
      <c r="CF8152"/>
      <c r="CG8152"/>
      <c r="CH8152"/>
      <c r="CI8152"/>
      <c r="CJ8152"/>
      <c r="CK8152"/>
      <c r="DZJ8152"/>
      <c r="DZK8152"/>
      <c r="DZL8152"/>
      <c r="DZM8152"/>
      <c r="DZN8152"/>
      <c r="DZO8152"/>
      <c r="DZP8152"/>
      <c r="DZQ8152"/>
      <c r="DZR8152"/>
      <c r="DZS8152"/>
      <c r="DZT8152"/>
      <c r="DZU8152"/>
      <c r="DZV8152"/>
      <c r="DZW8152"/>
      <c r="DZX8152"/>
      <c r="DZY8152"/>
      <c r="DZZ8152"/>
      <c r="EAA8152"/>
      <c r="EAB8152"/>
      <c r="EAC8152"/>
      <c r="EAD8152"/>
      <c r="EAE8152"/>
      <c r="EAF8152"/>
      <c r="EAG8152"/>
      <c r="EAH8152"/>
    </row>
    <row r="8153" spans="38:89 3390:3414" x14ac:dyDescent="0.3"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  <c r="BE8153"/>
      <c r="BF8153"/>
      <c r="BG8153"/>
      <c r="BH8153"/>
      <c r="BI8153"/>
      <c r="BJ8153"/>
      <c r="BK8153"/>
      <c r="BL8153"/>
      <c r="BM8153"/>
      <c r="BN8153"/>
      <c r="BO8153"/>
      <c r="BP8153"/>
      <c r="BQ8153"/>
      <c r="BR8153"/>
      <c r="BS8153"/>
      <c r="BT8153"/>
      <c r="BU8153"/>
      <c r="BV8153"/>
      <c r="BW8153"/>
      <c r="BX8153"/>
      <c r="BY8153"/>
      <c r="BZ8153"/>
      <c r="CA8153"/>
      <c r="CB8153"/>
      <c r="CC8153"/>
      <c r="CD8153"/>
      <c r="CE8153"/>
      <c r="CF8153"/>
      <c r="CG8153"/>
      <c r="CH8153"/>
      <c r="CI8153"/>
      <c r="CJ8153"/>
      <c r="CK8153"/>
      <c r="DZJ8153"/>
      <c r="DZK8153"/>
      <c r="DZL8153"/>
      <c r="DZM8153"/>
      <c r="DZN8153"/>
      <c r="DZO8153"/>
      <c r="DZP8153"/>
      <c r="DZQ8153"/>
      <c r="DZR8153"/>
      <c r="DZS8153"/>
      <c r="DZT8153"/>
      <c r="DZU8153"/>
      <c r="DZV8153"/>
      <c r="DZW8153"/>
      <c r="DZX8153"/>
      <c r="DZY8153"/>
      <c r="DZZ8153"/>
      <c r="EAA8153"/>
      <c r="EAB8153"/>
      <c r="EAC8153"/>
      <c r="EAD8153"/>
      <c r="EAE8153"/>
      <c r="EAF8153"/>
      <c r="EAG8153"/>
      <c r="EAH8153"/>
    </row>
    <row r="8154" spans="38:89 3390:3414" x14ac:dyDescent="0.3"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  <c r="BE8154"/>
      <c r="BF8154"/>
      <c r="BG8154"/>
      <c r="BH8154"/>
      <c r="BI8154"/>
      <c r="BJ8154"/>
      <c r="BK8154"/>
      <c r="BL8154"/>
      <c r="BM8154"/>
      <c r="BN8154"/>
      <c r="BO8154"/>
      <c r="BP8154"/>
      <c r="BQ8154"/>
      <c r="BR8154"/>
      <c r="BS8154"/>
      <c r="BT8154"/>
      <c r="BU8154"/>
      <c r="BV8154"/>
      <c r="BW8154"/>
      <c r="BX8154"/>
      <c r="BY8154"/>
      <c r="BZ8154"/>
      <c r="CA8154"/>
      <c r="CB8154"/>
      <c r="CC8154"/>
      <c r="CD8154"/>
      <c r="CE8154"/>
      <c r="CF8154"/>
      <c r="CG8154"/>
      <c r="CH8154"/>
      <c r="CI8154"/>
      <c r="CJ8154"/>
      <c r="CK8154"/>
      <c r="DZJ8154"/>
      <c r="DZK8154"/>
      <c r="DZL8154"/>
      <c r="DZM8154"/>
      <c r="DZN8154"/>
      <c r="DZO8154"/>
      <c r="DZP8154"/>
      <c r="DZQ8154"/>
      <c r="DZR8154"/>
      <c r="DZS8154"/>
      <c r="DZT8154"/>
      <c r="DZU8154"/>
      <c r="DZV8154"/>
      <c r="DZW8154"/>
      <c r="DZX8154"/>
      <c r="DZY8154"/>
      <c r="DZZ8154"/>
      <c r="EAA8154"/>
      <c r="EAB8154"/>
      <c r="EAC8154"/>
      <c r="EAD8154"/>
      <c r="EAE8154"/>
      <c r="EAF8154"/>
      <c r="EAG8154"/>
      <c r="EAH8154"/>
    </row>
    <row r="8155" spans="38:89 3390:3414" x14ac:dyDescent="0.3"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  <c r="BE8155"/>
      <c r="BF8155"/>
      <c r="BG8155"/>
      <c r="BH8155"/>
      <c r="BI8155"/>
      <c r="BJ8155"/>
      <c r="BK8155"/>
      <c r="BL8155"/>
      <c r="BM8155"/>
      <c r="BN8155"/>
      <c r="BO8155"/>
      <c r="BP8155"/>
      <c r="BQ8155"/>
      <c r="BR8155"/>
      <c r="BS8155"/>
      <c r="BT8155"/>
      <c r="BU8155"/>
      <c r="BV8155"/>
      <c r="BW8155"/>
      <c r="BX8155"/>
      <c r="BY8155"/>
      <c r="BZ8155"/>
      <c r="CA8155"/>
      <c r="CB8155"/>
      <c r="CC8155"/>
      <c r="CD8155"/>
      <c r="CE8155"/>
      <c r="CF8155"/>
      <c r="CG8155"/>
      <c r="CH8155"/>
      <c r="CI8155"/>
      <c r="CJ8155"/>
      <c r="CK8155"/>
      <c r="DZJ8155"/>
      <c r="DZK8155"/>
      <c r="DZL8155"/>
      <c r="DZM8155"/>
      <c r="DZN8155"/>
      <c r="DZO8155"/>
      <c r="DZP8155"/>
      <c r="DZQ8155"/>
      <c r="DZR8155"/>
      <c r="DZS8155"/>
      <c r="DZT8155"/>
      <c r="DZU8155"/>
      <c r="DZV8155"/>
      <c r="DZW8155"/>
      <c r="DZX8155"/>
      <c r="DZY8155"/>
      <c r="DZZ8155"/>
      <c r="EAA8155"/>
      <c r="EAB8155"/>
      <c r="EAC8155"/>
      <c r="EAD8155"/>
      <c r="EAE8155"/>
      <c r="EAF8155"/>
      <c r="EAG8155"/>
      <c r="EAH8155"/>
    </row>
    <row r="8156" spans="38:89 3390:3414" x14ac:dyDescent="0.3"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  <c r="BE8156"/>
      <c r="BF8156"/>
      <c r="BG8156"/>
      <c r="BH8156"/>
      <c r="BI8156"/>
      <c r="BJ8156"/>
      <c r="BK8156"/>
      <c r="BL8156"/>
      <c r="BM8156"/>
      <c r="BN8156"/>
      <c r="BO8156"/>
      <c r="BP8156"/>
      <c r="BQ8156"/>
      <c r="BR8156"/>
      <c r="BS8156"/>
      <c r="BT8156"/>
      <c r="BU8156"/>
      <c r="BV8156"/>
      <c r="BW8156"/>
      <c r="BX8156"/>
      <c r="BY8156"/>
      <c r="BZ8156"/>
      <c r="CA8156"/>
      <c r="CB8156"/>
      <c r="CC8156"/>
      <c r="CD8156"/>
      <c r="CE8156"/>
      <c r="CF8156"/>
      <c r="CG8156"/>
      <c r="CH8156"/>
      <c r="CI8156"/>
      <c r="CJ8156"/>
      <c r="CK8156"/>
      <c r="DZJ8156"/>
      <c r="DZK8156"/>
      <c r="DZL8156"/>
      <c r="DZM8156"/>
      <c r="DZN8156"/>
      <c r="DZO8156"/>
      <c r="DZP8156"/>
      <c r="DZQ8156"/>
      <c r="DZR8156"/>
      <c r="DZS8156"/>
      <c r="DZT8156"/>
      <c r="DZU8156"/>
      <c r="DZV8156"/>
      <c r="DZW8156"/>
      <c r="DZX8156"/>
      <c r="DZY8156"/>
      <c r="DZZ8156"/>
      <c r="EAA8156"/>
      <c r="EAB8156"/>
      <c r="EAC8156"/>
      <c r="EAD8156"/>
      <c r="EAE8156"/>
      <c r="EAF8156"/>
      <c r="EAG8156"/>
      <c r="EAH8156"/>
    </row>
    <row r="8157" spans="38:89 3390:3414" x14ac:dyDescent="0.3"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  <c r="BE8157"/>
      <c r="BF8157"/>
      <c r="BG8157"/>
      <c r="BH8157"/>
      <c r="BI8157"/>
      <c r="BJ8157"/>
      <c r="BK8157"/>
      <c r="BL8157"/>
      <c r="BM8157"/>
      <c r="BN8157"/>
      <c r="BO8157"/>
      <c r="BP8157"/>
      <c r="BQ8157"/>
      <c r="BR8157"/>
      <c r="BS8157"/>
      <c r="BT8157"/>
      <c r="BU8157"/>
      <c r="BV8157"/>
      <c r="BW8157"/>
      <c r="BX8157"/>
      <c r="BY8157"/>
      <c r="BZ8157"/>
      <c r="CA8157"/>
      <c r="CB8157"/>
      <c r="CC8157"/>
      <c r="CD8157"/>
      <c r="CE8157"/>
      <c r="CF8157"/>
      <c r="CG8157"/>
      <c r="CH8157"/>
      <c r="CI8157"/>
      <c r="CJ8157"/>
      <c r="CK8157"/>
      <c r="DZJ8157"/>
      <c r="DZK8157"/>
      <c r="DZL8157"/>
      <c r="DZM8157"/>
      <c r="DZN8157"/>
      <c r="DZO8157"/>
      <c r="DZP8157"/>
      <c r="DZQ8157"/>
      <c r="DZR8157"/>
      <c r="DZS8157"/>
      <c r="DZT8157"/>
      <c r="DZU8157"/>
      <c r="DZV8157"/>
      <c r="DZW8157"/>
      <c r="DZX8157"/>
      <c r="DZY8157"/>
      <c r="DZZ8157"/>
      <c r="EAA8157"/>
      <c r="EAB8157"/>
      <c r="EAC8157"/>
      <c r="EAD8157"/>
      <c r="EAE8157"/>
      <c r="EAF8157"/>
      <c r="EAG8157"/>
      <c r="EAH8157"/>
    </row>
    <row r="8158" spans="38:89 3390:3414" x14ac:dyDescent="0.3"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  <c r="BE8158"/>
      <c r="BF8158"/>
      <c r="BG8158"/>
      <c r="BH8158"/>
      <c r="BI8158"/>
      <c r="BJ8158"/>
      <c r="BK8158"/>
      <c r="BL8158"/>
      <c r="BM8158"/>
      <c r="BN8158"/>
      <c r="BO8158"/>
      <c r="BP8158"/>
      <c r="BQ8158"/>
      <c r="BR8158"/>
      <c r="BS8158"/>
      <c r="BT8158"/>
      <c r="BU8158"/>
      <c r="BV8158"/>
      <c r="BW8158"/>
      <c r="BX8158"/>
      <c r="BY8158"/>
      <c r="BZ8158"/>
      <c r="CA8158"/>
      <c r="CB8158"/>
      <c r="CC8158"/>
      <c r="CD8158"/>
      <c r="CE8158"/>
      <c r="CF8158"/>
      <c r="CG8158"/>
      <c r="CH8158"/>
      <c r="CI8158"/>
      <c r="CJ8158"/>
      <c r="CK8158"/>
      <c r="DZJ8158"/>
      <c r="DZK8158"/>
      <c r="DZL8158"/>
      <c r="DZM8158"/>
      <c r="DZN8158"/>
      <c r="DZO8158"/>
      <c r="DZP8158"/>
      <c r="DZQ8158"/>
      <c r="DZR8158"/>
      <c r="DZS8158"/>
      <c r="DZT8158"/>
      <c r="DZU8158"/>
      <c r="DZV8158"/>
      <c r="DZW8158"/>
      <c r="DZX8158"/>
      <c r="DZY8158"/>
      <c r="DZZ8158"/>
      <c r="EAA8158"/>
      <c r="EAB8158"/>
      <c r="EAC8158"/>
      <c r="EAD8158"/>
      <c r="EAE8158"/>
      <c r="EAF8158"/>
      <c r="EAG8158"/>
      <c r="EAH8158"/>
    </row>
    <row r="8159" spans="38:89 3390:3414" x14ac:dyDescent="0.3"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  <c r="BE8159"/>
      <c r="BF8159"/>
      <c r="BG8159"/>
      <c r="BH8159"/>
      <c r="BI8159"/>
      <c r="BJ8159"/>
      <c r="BK8159"/>
      <c r="BL8159"/>
      <c r="BM8159"/>
      <c r="BN8159"/>
      <c r="BO8159"/>
      <c r="BP8159"/>
      <c r="BQ8159"/>
      <c r="BR8159"/>
      <c r="BS8159"/>
      <c r="BT8159"/>
      <c r="BU8159"/>
      <c r="BV8159"/>
      <c r="BW8159"/>
      <c r="BX8159"/>
      <c r="BY8159"/>
      <c r="BZ8159"/>
      <c r="CA8159"/>
      <c r="CB8159"/>
      <c r="CC8159"/>
      <c r="CD8159"/>
      <c r="CE8159"/>
      <c r="CF8159"/>
      <c r="CG8159"/>
      <c r="CH8159"/>
      <c r="CI8159"/>
      <c r="CJ8159"/>
      <c r="CK8159"/>
      <c r="DZJ8159"/>
      <c r="DZK8159"/>
      <c r="DZL8159"/>
      <c r="DZM8159"/>
      <c r="DZN8159"/>
      <c r="DZO8159"/>
      <c r="DZP8159"/>
      <c r="DZQ8159"/>
      <c r="DZR8159"/>
      <c r="DZS8159"/>
      <c r="DZT8159"/>
      <c r="DZU8159"/>
      <c r="DZV8159"/>
      <c r="DZW8159"/>
      <c r="DZX8159"/>
      <c r="DZY8159"/>
      <c r="DZZ8159"/>
      <c r="EAA8159"/>
      <c r="EAB8159"/>
      <c r="EAC8159"/>
      <c r="EAD8159"/>
      <c r="EAE8159"/>
      <c r="EAF8159"/>
      <c r="EAG8159"/>
      <c r="EAH8159"/>
    </row>
    <row r="8160" spans="38:89 3390:3414" x14ac:dyDescent="0.3"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  <c r="BE8160"/>
      <c r="BF8160"/>
      <c r="BG8160"/>
      <c r="BH8160"/>
      <c r="BI8160"/>
      <c r="BJ8160"/>
      <c r="BK8160"/>
      <c r="BL8160"/>
      <c r="BM8160"/>
      <c r="BN8160"/>
      <c r="BO8160"/>
      <c r="BP8160"/>
      <c r="BQ8160"/>
      <c r="BR8160"/>
      <c r="BS8160"/>
      <c r="BT8160"/>
      <c r="BU8160"/>
      <c r="BV8160"/>
      <c r="BW8160"/>
      <c r="BX8160"/>
      <c r="BY8160"/>
      <c r="BZ8160"/>
      <c r="CA8160"/>
      <c r="CB8160"/>
      <c r="CC8160"/>
      <c r="CD8160"/>
      <c r="CE8160"/>
      <c r="CF8160"/>
      <c r="CG8160"/>
      <c r="CH8160"/>
      <c r="CI8160"/>
      <c r="CJ8160"/>
      <c r="CK8160"/>
      <c r="DZJ8160"/>
      <c r="DZK8160"/>
      <c r="DZL8160"/>
      <c r="DZM8160"/>
      <c r="DZN8160"/>
      <c r="DZO8160"/>
      <c r="DZP8160"/>
      <c r="DZQ8160"/>
      <c r="DZR8160"/>
      <c r="DZS8160"/>
      <c r="DZT8160"/>
      <c r="DZU8160"/>
      <c r="DZV8160"/>
      <c r="DZW8160"/>
      <c r="DZX8160"/>
      <c r="DZY8160"/>
      <c r="DZZ8160"/>
      <c r="EAA8160"/>
      <c r="EAB8160"/>
      <c r="EAC8160"/>
      <c r="EAD8160"/>
      <c r="EAE8160"/>
      <c r="EAF8160"/>
      <c r="EAG8160"/>
      <c r="EAH8160"/>
    </row>
    <row r="8161" spans="38:89 3390:3414" x14ac:dyDescent="0.3"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  <c r="BE8161"/>
      <c r="BF8161"/>
      <c r="BG8161"/>
      <c r="BH8161"/>
      <c r="BI8161"/>
      <c r="BJ8161"/>
      <c r="BK8161"/>
      <c r="BL8161"/>
      <c r="BM8161"/>
      <c r="BN8161"/>
      <c r="BO8161"/>
      <c r="BP8161"/>
      <c r="BQ8161"/>
      <c r="BR8161"/>
      <c r="BS8161"/>
      <c r="BT8161"/>
      <c r="BU8161"/>
      <c r="BV8161"/>
      <c r="BW8161"/>
      <c r="BX8161"/>
      <c r="BY8161"/>
      <c r="BZ8161"/>
      <c r="CA8161"/>
      <c r="CB8161"/>
      <c r="CC8161"/>
      <c r="CD8161"/>
      <c r="CE8161"/>
      <c r="CF8161"/>
      <c r="CG8161"/>
      <c r="CH8161"/>
      <c r="CI8161"/>
      <c r="CJ8161"/>
      <c r="CK8161"/>
      <c r="DZJ8161"/>
      <c r="DZK8161"/>
      <c r="DZL8161"/>
      <c r="DZM8161"/>
      <c r="DZN8161"/>
      <c r="DZO8161"/>
      <c r="DZP8161"/>
      <c r="DZQ8161"/>
      <c r="DZR8161"/>
      <c r="DZS8161"/>
      <c r="DZT8161"/>
      <c r="DZU8161"/>
      <c r="DZV8161"/>
      <c r="DZW8161"/>
      <c r="DZX8161"/>
      <c r="DZY8161"/>
      <c r="DZZ8161"/>
      <c r="EAA8161"/>
      <c r="EAB8161"/>
      <c r="EAC8161"/>
      <c r="EAD8161"/>
      <c r="EAE8161"/>
      <c r="EAF8161"/>
      <c r="EAG8161"/>
      <c r="EAH8161"/>
    </row>
    <row r="8162" spans="38:89 3390:3414" x14ac:dyDescent="0.3"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  <c r="BE8162"/>
      <c r="BF8162"/>
      <c r="BG8162"/>
      <c r="BH8162"/>
      <c r="BI8162"/>
      <c r="BJ8162"/>
      <c r="BK8162"/>
      <c r="BL8162"/>
      <c r="BM8162"/>
      <c r="BN8162"/>
      <c r="BO8162"/>
      <c r="BP8162"/>
      <c r="BQ8162"/>
      <c r="BR8162"/>
      <c r="BS8162"/>
      <c r="BT8162"/>
      <c r="BU8162"/>
      <c r="BV8162"/>
      <c r="BW8162"/>
      <c r="BX8162"/>
      <c r="BY8162"/>
      <c r="BZ8162"/>
      <c r="CA8162"/>
      <c r="CB8162"/>
      <c r="CC8162"/>
      <c r="CD8162"/>
      <c r="CE8162"/>
      <c r="CF8162"/>
      <c r="CG8162"/>
      <c r="CH8162"/>
      <c r="CI8162"/>
      <c r="CJ8162"/>
      <c r="CK8162"/>
      <c r="DZJ8162"/>
      <c r="DZK8162"/>
      <c r="DZL8162"/>
      <c r="DZM8162"/>
      <c r="DZN8162"/>
      <c r="DZO8162"/>
      <c r="DZP8162"/>
      <c r="DZQ8162"/>
      <c r="DZR8162"/>
      <c r="DZS8162"/>
      <c r="DZT8162"/>
      <c r="DZU8162"/>
      <c r="DZV8162"/>
      <c r="DZW8162"/>
      <c r="DZX8162"/>
      <c r="DZY8162"/>
      <c r="DZZ8162"/>
      <c r="EAA8162"/>
      <c r="EAB8162"/>
      <c r="EAC8162"/>
      <c r="EAD8162"/>
      <c r="EAE8162"/>
      <c r="EAF8162"/>
      <c r="EAG8162"/>
      <c r="EAH8162"/>
    </row>
    <row r="8163" spans="38:89 3390:3414" x14ac:dyDescent="0.3"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  <c r="BE8163"/>
      <c r="BF8163"/>
      <c r="BG8163"/>
      <c r="BH8163"/>
      <c r="BI8163"/>
      <c r="BJ8163"/>
      <c r="BK8163"/>
      <c r="BL8163"/>
      <c r="BM8163"/>
      <c r="BN8163"/>
      <c r="BO8163"/>
      <c r="BP8163"/>
      <c r="BQ8163"/>
      <c r="BR8163"/>
      <c r="BS8163"/>
      <c r="BT8163"/>
      <c r="BU8163"/>
      <c r="BV8163"/>
      <c r="BW8163"/>
      <c r="BX8163"/>
      <c r="BY8163"/>
      <c r="BZ8163"/>
      <c r="CA8163"/>
      <c r="CB8163"/>
      <c r="CC8163"/>
      <c r="CD8163"/>
      <c r="CE8163"/>
      <c r="CF8163"/>
      <c r="CG8163"/>
      <c r="CH8163"/>
      <c r="CI8163"/>
      <c r="CJ8163"/>
      <c r="CK8163"/>
      <c r="DZJ8163"/>
      <c r="DZK8163"/>
      <c r="DZL8163"/>
      <c r="DZM8163"/>
      <c r="DZN8163"/>
      <c r="DZO8163"/>
      <c r="DZP8163"/>
      <c r="DZQ8163"/>
      <c r="DZR8163"/>
      <c r="DZS8163"/>
      <c r="DZT8163"/>
      <c r="DZU8163"/>
      <c r="DZV8163"/>
      <c r="DZW8163"/>
      <c r="DZX8163"/>
      <c r="DZY8163"/>
      <c r="DZZ8163"/>
      <c r="EAA8163"/>
      <c r="EAB8163"/>
      <c r="EAC8163"/>
      <c r="EAD8163"/>
      <c r="EAE8163"/>
      <c r="EAF8163"/>
      <c r="EAG8163"/>
      <c r="EAH8163"/>
    </row>
    <row r="8164" spans="38:89 3390:3414" x14ac:dyDescent="0.3"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  <c r="BE8164"/>
      <c r="BF8164"/>
      <c r="BG8164"/>
      <c r="BH8164"/>
      <c r="BI8164"/>
      <c r="BJ8164"/>
      <c r="BK8164"/>
      <c r="BL8164"/>
      <c r="BM8164"/>
      <c r="BN8164"/>
      <c r="BO8164"/>
      <c r="BP8164"/>
      <c r="BQ8164"/>
      <c r="BR8164"/>
      <c r="BS8164"/>
      <c r="BT8164"/>
      <c r="BU8164"/>
      <c r="BV8164"/>
      <c r="BW8164"/>
      <c r="BX8164"/>
      <c r="BY8164"/>
      <c r="BZ8164"/>
      <c r="CA8164"/>
      <c r="CB8164"/>
      <c r="CC8164"/>
      <c r="CD8164"/>
      <c r="CE8164"/>
      <c r="CF8164"/>
      <c r="CG8164"/>
      <c r="CH8164"/>
      <c r="CI8164"/>
      <c r="CJ8164"/>
      <c r="CK8164"/>
      <c r="DZJ8164"/>
      <c r="DZK8164"/>
      <c r="DZL8164"/>
      <c r="DZM8164"/>
      <c r="DZN8164"/>
      <c r="DZO8164"/>
      <c r="DZP8164"/>
      <c r="DZQ8164"/>
      <c r="DZR8164"/>
      <c r="DZS8164"/>
      <c r="DZT8164"/>
      <c r="DZU8164"/>
      <c r="DZV8164"/>
      <c r="DZW8164"/>
      <c r="DZX8164"/>
      <c r="DZY8164"/>
      <c r="DZZ8164"/>
      <c r="EAA8164"/>
      <c r="EAB8164"/>
      <c r="EAC8164"/>
      <c r="EAD8164"/>
      <c r="EAE8164"/>
      <c r="EAF8164"/>
      <c r="EAG8164"/>
      <c r="EAH8164"/>
    </row>
    <row r="8165" spans="38:89 3390:3414" x14ac:dyDescent="0.3"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  <c r="BE8165"/>
      <c r="BF8165"/>
      <c r="BG8165"/>
      <c r="BH8165"/>
      <c r="BI8165"/>
      <c r="BJ8165"/>
      <c r="BK8165"/>
      <c r="BL8165"/>
      <c r="BM8165"/>
      <c r="BN8165"/>
      <c r="BO8165"/>
      <c r="BP8165"/>
      <c r="BQ8165"/>
      <c r="BR8165"/>
      <c r="BS8165"/>
      <c r="BT8165"/>
      <c r="BU8165"/>
      <c r="BV8165"/>
      <c r="BW8165"/>
      <c r="BX8165"/>
      <c r="BY8165"/>
      <c r="BZ8165"/>
      <c r="CA8165"/>
      <c r="CB8165"/>
      <c r="CC8165"/>
      <c r="CD8165"/>
      <c r="CE8165"/>
      <c r="CF8165"/>
      <c r="CG8165"/>
      <c r="CH8165"/>
      <c r="CI8165"/>
      <c r="CJ8165"/>
      <c r="CK8165"/>
      <c r="DZJ8165"/>
      <c r="DZK8165"/>
      <c r="DZL8165"/>
      <c r="DZM8165"/>
      <c r="DZN8165"/>
      <c r="DZO8165"/>
      <c r="DZP8165"/>
      <c r="DZQ8165"/>
      <c r="DZR8165"/>
      <c r="DZS8165"/>
      <c r="DZT8165"/>
      <c r="DZU8165"/>
      <c r="DZV8165"/>
      <c r="DZW8165"/>
      <c r="DZX8165"/>
      <c r="DZY8165"/>
      <c r="DZZ8165"/>
      <c r="EAA8165"/>
      <c r="EAB8165"/>
      <c r="EAC8165"/>
      <c r="EAD8165"/>
      <c r="EAE8165"/>
      <c r="EAF8165"/>
      <c r="EAG8165"/>
      <c r="EAH8165"/>
    </row>
    <row r="8166" spans="38:89 3390:3414" x14ac:dyDescent="0.3"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  <c r="BE8166"/>
      <c r="BF8166"/>
      <c r="BG8166"/>
      <c r="BH8166"/>
      <c r="BI8166"/>
      <c r="BJ8166"/>
      <c r="BK8166"/>
      <c r="BL8166"/>
      <c r="BM8166"/>
      <c r="BN8166"/>
      <c r="BO8166"/>
      <c r="BP8166"/>
      <c r="BQ8166"/>
      <c r="BR8166"/>
      <c r="BS8166"/>
      <c r="BT8166"/>
      <c r="BU8166"/>
      <c r="BV8166"/>
      <c r="BW8166"/>
      <c r="BX8166"/>
      <c r="BY8166"/>
      <c r="BZ8166"/>
      <c r="CA8166"/>
      <c r="CB8166"/>
      <c r="CC8166"/>
      <c r="CD8166"/>
      <c r="CE8166"/>
      <c r="CF8166"/>
      <c r="CG8166"/>
      <c r="CH8166"/>
      <c r="CI8166"/>
      <c r="CJ8166"/>
      <c r="CK8166"/>
      <c r="DZJ8166"/>
      <c r="DZK8166"/>
      <c r="DZL8166"/>
      <c r="DZM8166"/>
      <c r="DZN8166"/>
      <c r="DZO8166"/>
      <c r="DZP8166"/>
      <c r="DZQ8166"/>
      <c r="DZR8166"/>
      <c r="DZS8166"/>
      <c r="DZT8166"/>
      <c r="DZU8166"/>
      <c r="DZV8166"/>
      <c r="DZW8166"/>
      <c r="DZX8166"/>
      <c r="DZY8166"/>
      <c r="DZZ8166"/>
      <c r="EAA8166"/>
      <c r="EAB8166"/>
      <c r="EAC8166"/>
      <c r="EAD8166"/>
      <c r="EAE8166"/>
      <c r="EAF8166"/>
      <c r="EAG8166"/>
      <c r="EAH8166"/>
    </row>
    <row r="8167" spans="38:89 3390:3414" x14ac:dyDescent="0.3"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  <c r="BE8167"/>
      <c r="BF8167"/>
      <c r="BG8167"/>
      <c r="BH8167"/>
      <c r="BI8167"/>
      <c r="BJ8167"/>
      <c r="BK8167"/>
      <c r="BL8167"/>
      <c r="BM8167"/>
      <c r="BN8167"/>
      <c r="BO8167"/>
      <c r="BP8167"/>
      <c r="BQ8167"/>
      <c r="BR8167"/>
      <c r="BS8167"/>
      <c r="BT8167"/>
      <c r="BU8167"/>
      <c r="BV8167"/>
      <c r="BW8167"/>
      <c r="BX8167"/>
      <c r="BY8167"/>
      <c r="BZ8167"/>
      <c r="CA8167"/>
      <c r="CB8167"/>
      <c r="CC8167"/>
      <c r="CD8167"/>
      <c r="CE8167"/>
      <c r="CF8167"/>
      <c r="CG8167"/>
      <c r="CH8167"/>
      <c r="CI8167"/>
      <c r="CJ8167"/>
      <c r="CK8167"/>
      <c r="DZJ8167"/>
      <c r="DZK8167"/>
      <c r="DZL8167"/>
      <c r="DZM8167"/>
      <c r="DZN8167"/>
      <c r="DZO8167"/>
      <c r="DZP8167"/>
      <c r="DZQ8167"/>
      <c r="DZR8167"/>
      <c r="DZS8167"/>
      <c r="DZT8167"/>
      <c r="DZU8167"/>
      <c r="DZV8167"/>
      <c r="DZW8167"/>
      <c r="DZX8167"/>
      <c r="DZY8167"/>
      <c r="DZZ8167"/>
      <c r="EAA8167"/>
      <c r="EAB8167"/>
      <c r="EAC8167"/>
      <c r="EAD8167"/>
      <c r="EAE8167"/>
      <c r="EAF8167"/>
      <c r="EAG8167"/>
      <c r="EAH8167"/>
    </row>
    <row r="8168" spans="38:89 3390:3414" x14ac:dyDescent="0.3"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  <c r="BE8168"/>
      <c r="BF8168"/>
      <c r="BG8168"/>
      <c r="BH8168"/>
      <c r="BI8168"/>
      <c r="BJ8168"/>
      <c r="BK8168"/>
      <c r="BL8168"/>
      <c r="BM8168"/>
      <c r="BN8168"/>
      <c r="BO8168"/>
      <c r="BP8168"/>
      <c r="BQ8168"/>
      <c r="BR8168"/>
      <c r="BS8168"/>
      <c r="BT8168"/>
      <c r="BU8168"/>
      <c r="BV8168"/>
      <c r="BW8168"/>
      <c r="BX8168"/>
      <c r="BY8168"/>
      <c r="BZ8168"/>
      <c r="CA8168"/>
      <c r="CB8168"/>
      <c r="CC8168"/>
      <c r="CD8168"/>
      <c r="CE8168"/>
      <c r="CF8168"/>
      <c r="CG8168"/>
      <c r="CH8168"/>
      <c r="CI8168"/>
      <c r="CJ8168"/>
      <c r="CK8168"/>
      <c r="DZJ8168"/>
      <c r="DZK8168"/>
      <c r="DZL8168"/>
      <c r="DZM8168"/>
      <c r="DZN8168"/>
      <c r="DZO8168"/>
      <c r="DZP8168"/>
      <c r="DZQ8168"/>
      <c r="DZR8168"/>
      <c r="DZS8168"/>
      <c r="DZT8168"/>
      <c r="DZU8168"/>
      <c r="DZV8168"/>
      <c r="DZW8168"/>
      <c r="DZX8168"/>
      <c r="DZY8168"/>
      <c r="DZZ8168"/>
      <c r="EAA8168"/>
      <c r="EAB8168"/>
      <c r="EAC8168"/>
      <c r="EAD8168"/>
      <c r="EAE8168"/>
      <c r="EAF8168"/>
      <c r="EAG8168"/>
      <c r="EAH8168"/>
    </row>
    <row r="8169" spans="38:89 3390:3414" x14ac:dyDescent="0.3"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  <c r="BE8169"/>
      <c r="BF8169"/>
      <c r="BG8169"/>
      <c r="BH8169"/>
      <c r="BI8169"/>
      <c r="BJ8169"/>
      <c r="BK8169"/>
      <c r="BL8169"/>
      <c r="BM8169"/>
      <c r="BN8169"/>
      <c r="BO8169"/>
      <c r="BP8169"/>
      <c r="BQ8169"/>
      <c r="BR8169"/>
      <c r="BS8169"/>
      <c r="BT8169"/>
      <c r="BU8169"/>
      <c r="BV8169"/>
      <c r="BW8169"/>
      <c r="BX8169"/>
      <c r="BY8169"/>
      <c r="BZ8169"/>
      <c r="CA8169"/>
      <c r="CB8169"/>
      <c r="CC8169"/>
      <c r="CD8169"/>
      <c r="CE8169"/>
      <c r="CF8169"/>
      <c r="CG8169"/>
      <c r="CH8169"/>
      <c r="CI8169"/>
      <c r="CJ8169"/>
      <c r="CK8169"/>
      <c r="DZJ8169"/>
      <c r="DZK8169"/>
      <c r="DZL8169"/>
      <c r="DZM8169"/>
      <c r="DZN8169"/>
      <c r="DZO8169"/>
      <c r="DZP8169"/>
      <c r="DZQ8169"/>
      <c r="DZR8169"/>
      <c r="DZS8169"/>
      <c r="DZT8169"/>
      <c r="DZU8169"/>
      <c r="DZV8169"/>
      <c r="DZW8169"/>
      <c r="DZX8169"/>
      <c r="DZY8169"/>
      <c r="DZZ8169"/>
      <c r="EAA8169"/>
      <c r="EAB8169"/>
      <c r="EAC8169"/>
      <c r="EAD8169"/>
      <c r="EAE8169"/>
      <c r="EAF8169"/>
      <c r="EAG8169"/>
      <c r="EAH8169"/>
    </row>
    <row r="8170" spans="38:89 3390:3414" x14ac:dyDescent="0.3"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  <c r="BE8170"/>
      <c r="BF8170"/>
      <c r="BG8170"/>
      <c r="BH8170"/>
      <c r="BI8170"/>
      <c r="BJ8170"/>
      <c r="BK8170"/>
      <c r="BL8170"/>
      <c r="BM8170"/>
      <c r="BN8170"/>
      <c r="BO8170"/>
      <c r="BP8170"/>
      <c r="BQ8170"/>
      <c r="BR8170"/>
      <c r="BS8170"/>
      <c r="BT8170"/>
      <c r="BU8170"/>
      <c r="BV8170"/>
      <c r="BW8170"/>
      <c r="BX8170"/>
      <c r="BY8170"/>
      <c r="BZ8170"/>
      <c r="CA8170"/>
      <c r="CB8170"/>
      <c r="CC8170"/>
      <c r="CD8170"/>
      <c r="CE8170"/>
      <c r="CF8170"/>
      <c r="CG8170"/>
      <c r="CH8170"/>
      <c r="CI8170"/>
      <c r="CJ8170"/>
      <c r="CK8170"/>
      <c r="DZJ8170"/>
      <c r="DZK8170"/>
      <c r="DZL8170"/>
      <c r="DZM8170"/>
      <c r="DZN8170"/>
      <c r="DZO8170"/>
      <c r="DZP8170"/>
      <c r="DZQ8170"/>
      <c r="DZR8170"/>
      <c r="DZS8170"/>
      <c r="DZT8170"/>
      <c r="DZU8170"/>
      <c r="DZV8170"/>
      <c r="DZW8170"/>
      <c r="DZX8170"/>
      <c r="DZY8170"/>
      <c r="DZZ8170"/>
      <c r="EAA8170"/>
      <c r="EAB8170"/>
      <c r="EAC8170"/>
      <c r="EAD8170"/>
      <c r="EAE8170"/>
      <c r="EAF8170"/>
      <c r="EAG8170"/>
      <c r="EAH8170"/>
    </row>
    <row r="8171" spans="38:89 3390:3414" x14ac:dyDescent="0.3"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  <c r="BE8171"/>
      <c r="BF8171"/>
      <c r="BG8171"/>
      <c r="BH8171"/>
      <c r="BI8171"/>
      <c r="BJ8171"/>
      <c r="BK8171"/>
      <c r="BL8171"/>
      <c r="BM8171"/>
      <c r="BN8171"/>
      <c r="BO8171"/>
      <c r="BP8171"/>
      <c r="BQ8171"/>
      <c r="BR8171"/>
      <c r="BS8171"/>
      <c r="BT8171"/>
      <c r="BU8171"/>
      <c r="BV8171"/>
      <c r="BW8171"/>
      <c r="BX8171"/>
      <c r="BY8171"/>
      <c r="BZ8171"/>
      <c r="CA8171"/>
      <c r="CB8171"/>
      <c r="CC8171"/>
      <c r="CD8171"/>
      <c r="CE8171"/>
      <c r="CF8171"/>
      <c r="CG8171"/>
      <c r="CH8171"/>
      <c r="CI8171"/>
      <c r="CJ8171"/>
      <c r="CK8171"/>
      <c r="DZJ8171"/>
      <c r="DZK8171"/>
      <c r="DZL8171"/>
      <c r="DZM8171"/>
      <c r="DZN8171"/>
      <c r="DZO8171"/>
      <c r="DZP8171"/>
      <c r="DZQ8171"/>
      <c r="DZR8171"/>
      <c r="DZS8171"/>
      <c r="DZT8171"/>
      <c r="DZU8171"/>
      <c r="DZV8171"/>
      <c r="DZW8171"/>
      <c r="DZX8171"/>
      <c r="DZY8171"/>
      <c r="DZZ8171"/>
      <c r="EAA8171"/>
      <c r="EAB8171"/>
      <c r="EAC8171"/>
      <c r="EAD8171"/>
      <c r="EAE8171"/>
      <c r="EAF8171"/>
      <c r="EAG8171"/>
      <c r="EAH8171"/>
    </row>
    <row r="8172" spans="38:89 3390:3414" x14ac:dyDescent="0.3"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  <c r="BE8172"/>
      <c r="BF8172"/>
      <c r="BG8172"/>
      <c r="BH8172"/>
      <c r="BI8172"/>
      <c r="BJ8172"/>
      <c r="BK8172"/>
      <c r="BL8172"/>
      <c r="BM8172"/>
      <c r="BN8172"/>
      <c r="BO8172"/>
      <c r="BP8172"/>
      <c r="BQ8172"/>
      <c r="BR8172"/>
      <c r="BS8172"/>
      <c r="BT8172"/>
      <c r="BU8172"/>
      <c r="BV8172"/>
      <c r="BW8172"/>
      <c r="BX8172"/>
      <c r="BY8172"/>
      <c r="BZ8172"/>
      <c r="CA8172"/>
      <c r="CB8172"/>
      <c r="CC8172"/>
      <c r="CD8172"/>
      <c r="CE8172"/>
      <c r="CF8172"/>
      <c r="CG8172"/>
      <c r="CH8172"/>
      <c r="CI8172"/>
      <c r="CJ8172"/>
      <c r="CK8172"/>
      <c r="DZJ8172"/>
      <c r="DZK8172"/>
      <c r="DZL8172"/>
      <c r="DZM8172"/>
      <c r="DZN8172"/>
      <c r="DZO8172"/>
      <c r="DZP8172"/>
      <c r="DZQ8172"/>
      <c r="DZR8172"/>
      <c r="DZS8172"/>
      <c r="DZT8172"/>
      <c r="DZU8172"/>
      <c r="DZV8172"/>
      <c r="DZW8172"/>
      <c r="DZX8172"/>
      <c r="DZY8172"/>
      <c r="DZZ8172"/>
      <c r="EAA8172"/>
      <c r="EAB8172"/>
      <c r="EAC8172"/>
      <c r="EAD8172"/>
      <c r="EAE8172"/>
      <c r="EAF8172"/>
      <c r="EAG8172"/>
      <c r="EAH8172"/>
    </row>
    <row r="8173" spans="38:89 3390:3414" x14ac:dyDescent="0.3"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  <c r="BE8173"/>
      <c r="BF8173"/>
      <c r="BG8173"/>
      <c r="BH8173"/>
      <c r="BI8173"/>
      <c r="BJ8173"/>
      <c r="BK8173"/>
      <c r="BL8173"/>
      <c r="BM8173"/>
      <c r="BN8173"/>
      <c r="BO8173"/>
      <c r="BP8173"/>
      <c r="BQ8173"/>
      <c r="BR8173"/>
      <c r="BS8173"/>
      <c r="BT8173"/>
      <c r="BU8173"/>
      <c r="BV8173"/>
      <c r="BW8173"/>
      <c r="BX8173"/>
      <c r="BY8173"/>
      <c r="BZ8173"/>
      <c r="CA8173"/>
      <c r="CB8173"/>
      <c r="CC8173"/>
      <c r="CD8173"/>
      <c r="CE8173"/>
      <c r="CF8173"/>
      <c r="CG8173"/>
      <c r="CH8173"/>
      <c r="CI8173"/>
      <c r="CJ8173"/>
      <c r="CK8173"/>
      <c r="DZJ8173"/>
      <c r="DZK8173"/>
      <c r="DZL8173"/>
      <c r="DZM8173"/>
      <c r="DZN8173"/>
      <c r="DZO8173"/>
      <c r="DZP8173"/>
      <c r="DZQ8173"/>
      <c r="DZR8173"/>
      <c r="DZS8173"/>
      <c r="DZT8173"/>
      <c r="DZU8173"/>
      <c r="DZV8173"/>
      <c r="DZW8173"/>
      <c r="DZX8173"/>
      <c r="DZY8173"/>
      <c r="DZZ8173"/>
      <c r="EAA8173"/>
      <c r="EAB8173"/>
      <c r="EAC8173"/>
      <c r="EAD8173"/>
      <c r="EAE8173"/>
      <c r="EAF8173"/>
      <c r="EAG8173"/>
      <c r="EAH8173"/>
    </row>
    <row r="8174" spans="38:89 3390:3414" x14ac:dyDescent="0.3"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  <c r="BE8174"/>
      <c r="BF8174"/>
      <c r="BG8174"/>
      <c r="BH8174"/>
      <c r="BI8174"/>
      <c r="BJ8174"/>
      <c r="BK8174"/>
      <c r="BL8174"/>
      <c r="BM8174"/>
      <c r="BN8174"/>
      <c r="BO8174"/>
      <c r="BP8174"/>
      <c r="BQ8174"/>
      <c r="BR8174"/>
      <c r="BS8174"/>
      <c r="BT8174"/>
      <c r="BU8174"/>
      <c r="BV8174"/>
      <c r="BW8174"/>
      <c r="BX8174"/>
      <c r="BY8174"/>
      <c r="BZ8174"/>
      <c r="CA8174"/>
      <c r="CB8174"/>
      <c r="CC8174"/>
      <c r="CD8174"/>
      <c r="CE8174"/>
      <c r="CF8174"/>
      <c r="CG8174"/>
      <c r="CH8174"/>
      <c r="CI8174"/>
      <c r="CJ8174"/>
      <c r="CK8174"/>
      <c r="DZJ8174"/>
      <c r="DZK8174"/>
      <c r="DZL8174"/>
      <c r="DZM8174"/>
      <c r="DZN8174"/>
      <c r="DZO8174"/>
      <c r="DZP8174"/>
      <c r="DZQ8174"/>
      <c r="DZR8174"/>
      <c r="DZS8174"/>
      <c r="DZT8174"/>
      <c r="DZU8174"/>
      <c r="DZV8174"/>
      <c r="DZW8174"/>
      <c r="DZX8174"/>
      <c r="DZY8174"/>
      <c r="DZZ8174"/>
      <c r="EAA8174"/>
      <c r="EAB8174"/>
      <c r="EAC8174"/>
      <c r="EAD8174"/>
      <c r="EAE8174"/>
      <c r="EAF8174"/>
      <c r="EAG8174"/>
      <c r="EAH8174"/>
    </row>
    <row r="8175" spans="38:89 3390:3414" x14ac:dyDescent="0.3"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  <c r="BE8175"/>
      <c r="BF8175"/>
      <c r="BG8175"/>
      <c r="BH8175"/>
      <c r="BI8175"/>
      <c r="BJ8175"/>
      <c r="BK8175"/>
      <c r="BL8175"/>
      <c r="BM8175"/>
      <c r="BN8175"/>
      <c r="BO8175"/>
      <c r="BP8175"/>
      <c r="BQ8175"/>
      <c r="BR8175"/>
      <c r="BS8175"/>
      <c r="BT8175"/>
      <c r="BU8175"/>
      <c r="BV8175"/>
      <c r="BW8175"/>
      <c r="BX8175"/>
      <c r="BY8175"/>
      <c r="BZ8175"/>
      <c r="CA8175"/>
      <c r="CB8175"/>
      <c r="CC8175"/>
      <c r="CD8175"/>
      <c r="CE8175"/>
      <c r="CF8175"/>
      <c r="CG8175"/>
      <c r="CH8175"/>
      <c r="CI8175"/>
      <c r="CJ8175"/>
      <c r="CK8175"/>
      <c r="DZJ8175"/>
      <c r="DZK8175"/>
      <c r="DZL8175"/>
      <c r="DZM8175"/>
      <c r="DZN8175"/>
      <c r="DZO8175"/>
      <c r="DZP8175"/>
      <c r="DZQ8175"/>
      <c r="DZR8175"/>
      <c r="DZS8175"/>
      <c r="DZT8175"/>
      <c r="DZU8175"/>
      <c r="DZV8175"/>
      <c r="DZW8175"/>
      <c r="DZX8175"/>
      <c r="DZY8175"/>
      <c r="DZZ8175"/>
      <c r="EAA8175"/>
      <c r="EAB8175"/>
      <c r="EAC8175"/>
      <c r="EAD8175"/>
      <c r="EAE8175"/>
      <c r="EAF8175"/>
      <c r="EAG8175"/>
      <c r="EAH8175"/>
    </row>
    <row r="8176" spans="38:89 3390:3414" x14ac:dyDescent="0.3"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  <c r="BE8176"/>
      <c r="BF8176"/>
      <c r="BG8176"/>
      <c r="BH8176"/>
      <c r="BI8176"/>
      <c r="BJ8176"/>
      <c r="BK8176"/>
      <c r="BL8176"/>
      <c r="BM8176"/>
      <c r="BN8176"/>
      <c r="BO8176"/>
      <c r="BP8176"/>
      <c r="BQ8176"/>
      <c r="BR8176"/>
      <c r="BS8176"/>
      <c r="BT8176"/>
      <c r="BU8176"/>
      <c r="BV8176"/>
      <c r="BW8176"/>
      <c r="BX8176"/>
      <c r="BY8176"/>
      <c r="BZ8176"/>
      <c r="CA8176"/>
      <c r="CB8176"/>
      <c r="CC8176"/>
      <c r="CD8176"/>
      <c r="CE8176"/>
      <c r="CF8176"/>
      <c r="CG8176"/>
      <c r="CH8176"/>
      <c r="CI8176"/>
      <c r="CJ8176"/>
      <c r="CK8176"/>
      <c r="DZJ8176"/>
      <c r="DZK8176"/>
      <c r="DZL8176"/>
      <c r="DZM8176"/>
      <c r="DZN8176"/>
      <c r="DZO8176"/>
      <c r="DZP8176"/>
      <c r="DZQ8176"/>
      <c r="DZR8176"/>
      <c r="DZS8176"/>
      <c r="DZT8176"/>
      <c r="DZU8176"/>
      <c r="DZV8176"/>
      <c r="DZW8176"/>
      <c r="DZX8176"/>
      <c r="DZY8176"/>
      <c r="DZZ8176"/>
      <c r="EAA8176"/>
      <c r="EAB8176"/>
      <c r="EAC8176"/>
      <c r="EAD8176"/>
      <c r="EAE8176"/>
      <c r="EAF8176"/>
      <c r="EAG8176"/>
      <c r="EAH8176"/>
    </row>
    <row r="8177" spans="38:89 3390:3414" x14ac:dyDescent="0.3"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  <c r="BE8177"/>
      <c r="BF8177"/>
      <c r="BG8177"/>
      <c r="BH8177"/>
      <c r="BI8177"/>
      <c r="BJ8177"/>
      <c r="BK8177"/>
      <c r="BL8177"/>
      <c r="BM8177"/>
      <c r="BN8177"/>
      <c r="BO8177"/>
      <c r="BP8177"/>
      <c r="BQ8177"/>
      <c r="BR8177"/>
      <c r="BS8177"/>
      <c r="BT8177"/>
      <c r="BU8177"/>
      <c r="BV8177"/>
      <c r="BW8177"/>
      <c r="BX8177"/>
      <c r="BY8177"/>
      <c r="BZ8177"/>
      <c r="CA8177"/>
      <c r="CB8177"/>
      <c r="CC8177"/>
      <c r="CD8177"/>
      <c r="CE8177"/>
      <c r="CF8177"/>
      <c r="CG8177"/>
      <c r="CH8177"/>
      <c r="CI8177"/>
      <c r="CJ8177"/>
      <c r="CK8177"/>
      <c r="DZJ8177"/>
      <c r="DZK8177"/>
      <c r="DZL8177"/>
      <c r="DZM8177"/>
      <c r="DZN8177"/>
      <c r="DZO8177"/>
      <c r="DZP8177"/>
      <c r="DZQ8177"/>
      <c r="DZR8177"/>
      <c r="DZS8177"/>
      <c r="DZT8177"/>
      <c r="DZU8177"/>
      <c r="DZV8177"/>
      <c r="DZW8177"/>
      <c r="DZX8177"/>
      <c r="DZY8177"/>
      <c r="DZZ8177"/>
      <c r="EAA8177"/>
      <c r="EAB8177"/>
      <c r="EAC8177"/>
      <c r="EAD8177"/>
      <c r="EAE8177"/>
      <c r="EAF8177"/>
      <c r="EAG8177"/>
      <c r="EAH8177"/>
    </row>
    <row r="8178" spans="38:89 3390:3414" x14ac:dyDescent="0.3"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  <c r="BE8178"/>
      <c r="BF8178"/>
      <c r="BG8178"/>
      <c r="BH8178"/>
      <c r="BI8178"/>
      <c r="BJ8178"/>
      <c r="BK8178"/>
      <c r="BL8178"/>
      <c r="BM8178"/>
      <c r="BN8178"/>
      <c r="BO8178"/>
      <c r="BP8178"/>
      <c r="BQ8178"/>
      <c r="BR8178"/>
      <c r="BS8178"/>
      <c r="BT8178"/>
      <c r="BU8178"/>
      <c r="BV8178"/>
      <c r="BW8178"/>
      <c r="BX8178"/>
      <c r="BY8178"/>
      <c r="BZ8178"/>
      <c r="CA8178"/>
      <c r="CB8178"/>
      <c r="CC8178"/>
      <c r="CD8178"/>
      <c r="CE8178"/>
      <c r="CF8178"/>
      <c r="CG8178"/>
      <c r="CH8178"/>
      <c r="CI8178"/>
      <c r="CJ8178"/>
      <c r="CK8178"/>
      <c r="DZJ8178"/>
      <c r="DZK8178"/>
      <c r="DZL8178"/>
      <c r="DZM8178"/>
      <c r="DZN8178"/>
      <c r="DZO8178"/>
      <c r="DZP8178"/>
      <c r="DZQ8178"/>
      <c r="DZR8178"/>
      <c r="DZS8178"/>
      <c r="DZT8178"/>
      <c r="DZU8178"/>
      <c r="DZV8178"/>
      <c r="DZW8178"/>
      <c r="DZX8178"/>
      <c r="DZY8178"/>
      <c r="DZZ8178"/>
      <c r="EAA8178"/>
      <c r="EAB8178"/>
      <c r="EAC8178"/>
      <c r="EAD8178"/>
      <c r="EAE8178"/>
      <c r="EAF8178"/>
      <c r="EAG8178"/>
      <c r="EAH8178"/>
    </row>
    <row r="8179" spans="38:89 3390:3414" x14ac:dyDescent="0.3"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  <c r="BE8179"/>
      <c r="BF8179"/>
      <c r="BG8179"/>
      <c r="BH8179"/>
      <c r="BI8179"/>
      <c r="BJ8179"/>
      <c r="BK8179"/>
      <c r="BL8179"/>
      <c r="BM8179"/>
      <c r="BN8179"/>
      <c r="BO8179"/>
      <c r="BP8179"/>
      <c r="BQ8179"/>
      <c r="BR8179"/>
      <c r="BS8179"/>
      <c r="BT8179"/>
      <c r="BU8179"/>
      <c r="BV8179"/>
      <c r="BW8179"/>
      <c r="BX8179"/>
      <c r="BY8179"/>
      <c r="BZ8179"/>
      <c r="CA8179"/>
      <c r="CB8179"/>
      <c r="CC8179"/>
      <c r="CD8179"/>
      <c r="CE8179"/>
      <c r="CF8179"/>
      <c r="CG8179"/>
      <c r="CH8179"/>
      <c r="CI8179"/>
      <c r="CJ8179"/>
      <c r="CK8179"/>
      <c r="DZJ8179"/>
      <c r="DZK8179"/>
      <c r="DZL8179"/>
      <c r="DZM8179"/>
      <c r="DZN8179"/>
      <c r="DZO8179"/>
      <c r="DZP8179"/>
      <c r="DZQ8179"/>
      <c r="DZR8179"/>
      <c r="DZS8179"/>
      <c r="DZT8179"/>
      <c r="DZU8179"/>
      <c r="DZV8179"/>
      <c r="DZW8179"/>
      <c r="DZX8179"/>
      <c r="DZY8179"/>
      <c r="DZZ8179"/>
      <c r="EAA8179"/>
      <c r="EAB8179"/>
      <c r="EAC8179"/>
      <c r="EAD8179"/>
      <c r="EAE8179"/>
      <c r="EAF8179"/>
      <c r="EAG8179"/>
      <c r="EAH8179"/>
    </row>
    <row r="8180" spans="38:89 3390:3414" x14ac:dyDescent="0.3"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  <c r="BE8180"/>
      <c r="BF8180"/>
      <c r="BG8180"/>
      <c r="BH8180"/>
      <c r="BI8180"/>
      <c r="BJ8180"/>
      <c r="BK8180"/>
      <c r="BL8180"/>
      <c r="BM8180"/>
      <c r="BN8180"/>
      <c r="BO8180"/>
      <c r="BP8180"/>
      <c r="BQ8180"/>
      <c r="BR8180"/>
      <c r="BS8180"/>
      <c r="BT8180"/>
      <c r="BU8180"/>
      <c r="BV8180"/>
      <c r="BW8180"/>
      <c r="BX8180"/>
      <c r="BY8180"/>
      <c r="BZ8180"/>
      <c r="CA8180"/>
      <c r="CB8180"/>
      <c r="CC8180"/>
      <c r="CD8180"/>
      <c r="CE8180"/>
      <c r="CF8180"/>
      <c r="CG8180"/>
      <c r="CH8180"/>
      <c r="CI8180"/>
      <c r="CJ8180"/>
      <c r="CK8180"/>
      <c r="DZJ8180"/>
      <c r="DZK8180"/>
      <c r="DZL8180"/>
      <c r="DZM8180"/>
      <c r="DZN8180"/>
      <c r="DZO8180"/>
      <c r="DZP8180"/>
      <c r="DZQ8180"/>
      <c r="DZR8180"/>
      <c r="DZS8180"/>
      <c r="DZT8180"/>
      <c r="DZU8180"/>
      <c r="DZV8180"/>
      <c r="DZW8180"/>
      <c r="DZX8180"/>
      <c r="DZY8180"/>
      <c r="DZZ8180"/>
      <c r="EAA8180"/>
      <c r="EAB8180"/>
      <c r="EAC8180"/>
      <c r="EAD8180"/>
      <c r="EAE8180"/>
      <c r="EAF8180"/>
      <c r="EAG8180"/>
      <c r="EAH8180"/>
    </row>
    <row r="8181" spans="38:89 3390:3414" x14ac:dyDescent="0.3"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  <c r="BE8181"/>
      <c r="BF8181"/>
      <c r="BG8181"/>
      <c r="BH8181"/>
      <c r="BI8181"/>
      <c r="BJ8181"/>
      <c r="BK8181"/>
      <c r="BL8181"/>
      <c r="BM8181"/>
      <c r="BN8181"/>
      <c r="BO8181"/>
      <c r="BP8181"/>
      <c r="BQ8181"/>
      <c r="BR8181"/>
      <c r="BS8181"/>
      <c r="BT8181"/>
      <c r="BU8181"/>
      <c r="BV8181"/>
      <c r="BW8181"/>
      <c r="BX8181"/>
      <c r="BY8181"/>
      <c r="BZ8181"/>
      <c r="CA8181"/>
      <c r="CB8181"/>
      <c r="CC8181"/>
      <c r="CD8181"/>
      <c r="CE8181"/>
      <c r="CF8181"/>
      <c r="CG8181"/>
      <c r="CH8181"/>
      <c r="CI8181"/>
      <c r="CJ8181"/>
      <c r="CK8181"/>
      <c r="DZJ8181"/>
      <c r="DZK8181"/>
      <c r="DZL8181"/>
      <c r="DZM8181"/>
      <c r="DZN8181"/>
      <c r="DZO8181"/>
      <c r="DZP8181"/>
      <c r="DZQ8181"/>
      <c r="DZR8181"/>
      <c r="DZS8181"/>
      <c r="DZT8181"/>
      <c r="DZU8181"/>
      <c r="DZV8181"/>
      <c r="DZW8181"/>
      <c r="DZX8181"/>
      <c r="DZY8181"/>
      <c r="DZZ8181"/>
      <c r="EAA8181"/>
      <c r="EAB8181"/>
      <c r="EAC8181"/>
      <c r="EAD8181"/>
      <c r="EAE8181"/>
      <c r="EAF8181"/>
      <c r="EAG8181"/>
      <c r="EAH8181"/>
    </row>
    <row r="8182" spans="38:89 3390:3414" x14ac:dyDescent="0.3"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  <c r="BE8182"/>
      <c r="BF8182"/>
      <c r="BG8182"/>
      <c r="BH8182"/>
      <c r="BI8182"/>
      <c r="BJ8182"/>
      <c r="BK8182"/>
      <c r="BL8182"/>
      <c r="BM8182"/>
      <c r="BN8182"/>
      <c r="BO8182"/>
      <c r="BP8182"/>
      <c r="BQ8182"/>
      <c r="BR8182"/>
      <c r="BS8182"/>
      <c r="BT8182"/>
      <c r="BU8182"/>
      <c r="BV8182"/>
      <c r="BW8182"/>
      <c r="BX8182"/>
      <c r="BY8182"/>
      <c r="BZ8182"/>
      <c r="CA8182"/>
      <c r="CB8182"/>
      <c r="CC8182"/>
      <c r="CD8182"/>
      <c r="CE8182"/>
      <c r="CF8182"/>
      <c r="CG8182"/>
      <c r="CH8182"/>
      <c r="CI8182"/>
      <c r="CJ8182"/>
      <c r="CK8182"/>
      <c r="DZJ8182"/>
      <c r="DZK8182"/>
      <c r="DZL8182"/>
      <c r="DZM8182"/>
      <c r="DZN8182"/>
      <c r="DZO8182"/>
      <c r="DZP8182"/>
      <c r="DZQ8182"/>
      <c r="DZR8182"/>
      <c r="DZS8182"/>
      <c r="DZT8182"/>
      <c r="DZU8182"/>
      <c r="DZV8182"/>
      <c r="DZW8182"/>
      <c r="DZX8182"/>
      <c r="DZY8182"/>
      <c r="DZZ8182"/>
      <c r="EAA8182"/>
      <c r="EAB8182"/>
      <c r="EAC8182"/>
      <c r="EAD8182"/>
      <c r="EAE8182"/>
      <c r="EAF8182"/>
      <c r="EAG8182"/>
      <c r="EAH8182"/>
    </row>
    <row r="8183" spans="38:89 3390:3414" x14ac:dyDescent="0.3"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  <c r="BE8183"/>
      <c r="BF8183"/>
      <c r="BG8183"/>
      <c r="BH8183"/>
      <c r="BI8183"/>
      <c r="BJ8183"/>
      <c r="BK8183"/>
      <c r="BL8183"/>
      <c r="BM8183"/>
      <c r="BN8183"/>
      <c r="BO8183"/>
      <c r="BP8183"/>
      <c r="BQ8183"/>
      <c r="BR8183"/>
      <c r="BS8183"/>
      <c r="BT8183"/>
      <c r="BU8183"/>
      <c r="BV8183"/>
      <c r="BW8183"/>
      <c r="BX8183"/>
      <c r="BY8183"/>
      <c r="BZ8183"/>
      <c r="CA8183"/>
      <c r="CB8183"/>
      <c r="CC8183"/>
      <c r="CD8183"/>
      <c r="CE8183"/>
      <c r="CF8183"/>
      <c r="CG8183"/>
      <c r="CH8183"/>
      <c r="CI8183"/>
      <c r="CJ8183"/>
      <c r="CK8183"/>
      <c r="DZJ8183"/>
      <c r="DZK8183"/>
      <c r="DZL8183"/>
      <c r="DZM8183"/>
      <c r="DZN8183"/>
      <c r="DZO8183"/>
      <c r="DZP8183"/>
      <c r="DZQ8183"/>
      <c r="DZR8183"/>
      <c r="DZS8183"/>
      <c r="DZT8183"/>
      <c r="DZU8183"/>
      <c r="DZV8183"/>
      <c r="DZW8183"/>
      <c r="DZX8183"/>
      <c r="DZY8183"/>
      <c r="DZZ8183"/>
      <c r="EAA8183"/>
      <c r="EAB8183"/>
      <c r="EAC8183"/>
      <c r="EAD8183"/>
      <c r="EAE8183"/>
      <c r="EAF8183"/>
      <c r="EAG8183"/>
      <c r="EAH8183"/>
    </row>
    <row r="8184" spans="38:89 3390:3414" x14ac:dyDescent="0.3"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  <c r="BE8184"/>
      <c r="BF8184"/>
      <c r="BG8184"/>
      <c r="BH8184"/>
      <c r="BI8184"/>
      <c r="BJ8184"/>
      <c r="BK8184"/>
      <c r="BL8184"/>
      <c r="BM8184"/>
      <c r="BN8184"/>
      <c r="BO8184"/>
      <c r="BP8184"/>
      <c r="BQ8184"/>
      <c r="BR8184"/>
      <c r="BS8184"/>
      <c r="BT8184"/>
      <c r="BU8184"/>
      <c r="BV8184"/>
      <c r="BW8184"/>
      <c r="BX8184"/>
      <c r="BY8184"/>
      <c r="BZ8184"/>
      <c r="CA8184"/>
      <c r="CB8184"/>
      <c r="CC8184"/>
      <c r="CD8184"/>
      <c r="CE8184"/>
      <c r="CF8184"/>
      <c r="CG8184"/>
      <c r="CH8184"/>
      <c r="CI8184"/>
      <c r="CJ8184"/>
      <c r="CK8184"/>
      <c r="DZJ8184"/>
      <c r="DZK8184"/>
      <c r="DZL8184"/>
      <c r="DZM8184"/>
      <c r="DZN8184"/>
      <c r="DZO8184"/>
      <c r="DZP8184"/>
      <c r="DZQ8184"/>
      <c r="DZR8184"/>
      <c r="DZS8184"/>
      <c r="DZT8184"/>
      <c r="DZU8184"/>
      <c r="DZV8184"/>
      <c r="DZW8184"/>
      <c r="DZX8184"/>
      <c r="DZY8184"/>
      <c r="DZZ8184"/>
      <c r="EAA8184"/>
      <c r="EAB8184"/>
      <c r="EAC8184"/>
      <c r="EAD8184"/>
      <c r="EAE8184"/>
      <c r="EAF8184"/>
      <c r="EAG8184"/>
      <c r="EAH8184"/>
    </row>
    <row r="8185" spans="38:89 3390:3414" x14ac:dyDescent="0.3"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  <c r="BE8185"/>
      <c r="BF8185"/>
      <c r="BG8185"/>
      <c r="BH8185"/>
      <c r="BI8185"/>
      <c r="BJ8185"/>
      <c r="BK8185"/>
      <c r="BL8185"/>
      <c r="BM8185"/>
      <c r="BN8185"/>
      <c r="BO8185"/>
      <c r="BP8185"/>
      <c r="BQ8185"/>
      <c r="BR8185"/>
      <c r="BS8185"/>
      <c r="BT8185"/>
      <c r="BU8185"/>
      <c r="BV8185"/>
      <c r="BW8185"/>
      <c r="BX8185"/>
      <c r="BY8185"/>
      <c r="BZ8185"/>
      <c r="CA8185"/>
      <c r="CB8185"/>
      <c r="CC8185"/>
      <c r="CD8185"/>
      <c r="CE8185"/>
      <c r="CF8185"/>
      <c r="CG8185"/>
      <c r="CH8185"/>
      <c r="CI8185"/>
      <c r="CJ8185"/>
      <c r="CK8185"/>
      <c r="DZJ8185"/>
      <c r="DZK8185"/>
      <c r="DZL8185"/>
      <c r="DZM8185"/>
      <c r="DZN8185"/>
      <c r="DZO8185"/>
      <c r="DZP8185"/>
      <c r="DZQ8185"/>
      <c r="DZR8185"/>
      <c r="DZS8185"/>
      <c r="DZT8185"/>
      <c r="DZU8185"/>
      <c r="DZV8185"/>
      <c r="DZW8185"/>
      <c r="DZX8185"/>
      <c r="DZY8185"/>
      <c r="DZZ8185"/>
      <c r="EAA8185"/>
      <c r="EAB8185"/>
      <c r="EAC8185"/>
      <c r="EAD8185"/>
      <c r="EAE8185"/>
      <c r="EAF8185"/>
      <c r="EAG8185"/>
      <c r="EAH8185"/>
    </row>
    <row r="8186" spans="38:89 3390:3414" x14ac:dyDescent="0.3"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  <c r="BE8186"/>
      <c r="BF8186"/>
      <c r="BG8186"/>
      <c r="BH8186"/>
      <c r="BI8186"/>
      <c r="BJ8186"/>
      <c r="BK8186"/>
      <c r="BL8186"/>
      <c r="BM8186"/>
      <c r="BN8186"/>
      <c r="BO8186"/>
      <c r="BP8186"/>
      <c r="BQ8186"/>
      <c r="BR8186"/>
      <c r="BS8186"/>
      <c r="BT8186"/>
      <c r="BU8186"/>
      <c r="BV8186"/>
      <c r="BW8186"/>
      <c r="BX8186"/>
      <c r="BY8186"/>
      <c r="BZ8186"/>
      <c r="CA8186"/>
      <c r="CB8186"/>
      <c r="CC8186"/>
      <c r="CD8186"/>
      <c r="CE8186"/>
      <c r="CF8186"/>
      <c r="CG8186"/>
      <c r="CH8186"/>
      <c r="CI8186"/>
      <c r="CJ8186"/>
      <c r="CK8186"/>
      <c r="DZJ8186"/>
      <c r="DZK8186"/>
      <c r="DZL8186"/>
      <c r="DZM8186"/>
      <c r="DZN8186"/>
      <c r="DZO8186"/>
      <c r="DZP8186"/>
      <c r="DZQ8186"/>
      <c r="DZR8186"/>
      <c r="DZS8186"/>
      <c r="DZT8186"/>
      <c r="DZU8186"/>
      <c r="DZV8186"/>
      <c r="DZW8186"/>
      <c r="DZX8186"/>
      <c r="DZY8186"/>
      <c r="DZZ8186"/>
      <c r="EAA8186"/>
      <c r="EAB8186"/>
      <c r="EAC8186"/>
      <c r="EAD8186"/>
      <c r="EAE8186"/>
      <c r="EAF8186"/>
      <c r="EAG8186"/>
      <c r="EAH8186"/>
    </row>
    <row r="8187" spans="38:89 3390:3414" x14ac:dyDescent="0.3"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  <c r="BE8187"/>
      <c r="BF8187"/>
      <c r="BG8187"/>
      <c r="BH8187"/>
      <c r="BI8187"/>
      <c r="BJ8187"/>
      <c r="BK8187"/>
      <c r="BL8187"/>
      <c r="BM8187"/>
      <c r="BN8187"/>
      <c r="BO8187"/>
      <c r="BP8187"/>
      <c r="BQ8187"/>
      <c r="BR8187"/>
      <c r="BS8187"/>
      <c r="BT8187"/>
      <c r="BU8187"/>
      <c r="BV8187"/>
      <c r="BW8187"/>
      <c r="BX8187"/>
      <c r="BY8187"/>
      <c r="BZ8187"/>
      <c r="CA8187"/>
      <c r="CB8187"/>
      <c r="CC8187"/>
      <c r="CD8187"/>
      <c r="CE8187"/>
      <c r="CF8187"/>
      <c r="CG8187"/>
      <c r="CH8187"/>
      <c r="CI8187"/>
      <c r="CJ8187"/>
      <c r="CK8187"/>
      <c r="DZJ8187"/>
      <c r="DZK8187"/>
      <c r="DZL8187"/>
      <c r="DZM8187"/>
      <c r="DZN8187"/>
      <c r="DZO8187"/>
      <c r="DZP8187"/>
      <c r="DZQ8187"/>
      <c r="DZR8187"/>
      <c r="DZS8187"/>
      <c r="DZT8187"/>
      <c r="DZU8187"/>
      <c r="DZV8187"/>
      <c r="DZW8187"/>
      <c r="DZX8187"/>
      <c r="DZY8187"/>
      <c r="DZZ8187"/>
      <c r="EAA8187"/>
      <c r="EAB8187"/>
      <c r="EAC8187"/>
      <c r="EAD8187"/>
      <c r="EAE8187"/>
      <c r="EAF8187"/>
      <c r="EAG8187"/>
      <c r="EAH8187"/>
    </row>
    <row r="8188" spans="38:89 3390:3414" x14ac:dyDescent="0.3"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  <c r="BE8188"/>
      <c r="BF8188"/>
      <c r="BG8188"/>
      <c r="BH8188"/>
      <c r="BI8188"/>
      <c r="BJ8188"/>
      <c r="BK8188"/>
      <c r="BL8188"/>
      <c r="BM8188"/>
      <c r="BN8188"/>
      <c r="BO8188"/>
      <c r="BP8188"/>
      <c r="BQ8188"/>
      <c r="BR8188"/>
      <c r="BS8188"/>
      <c r="BT8188"/>
      <c r="BU8188"/>
      <c r="BV8188"/>
      <c r="BW8188"/>
      <c r="BX8188"/>
      <c r="BY8188"/>
      <c r="BZ8188"/>
      <c r="CA8188"/>
      <c r="CB8188"/>
      <c r="CC8188"/>
      <c r="CD8188"/>
      <c r="CE8188"/>
      <c r="CF8188"/>
      <c r="CG8188"/>
      <c r="CH8188"/>
      <c r="CI8188"/>
      <c r="CJ8188"/>
      <c r="CK8188"/>
      <c r="DZJ8188"/>
      <c r="DZK8188"/>
      <c r="DZL8188"/>
      <c r="DZM8188"/>
      <c r="DZN8188"/>
      <c r="DZO8188"/>
      <c r="DZP8188"/>
      <c r="DZQ8188"/>
      <c r="DZR8188"/>
      <c r="DZS8188"/>
      <c r="DZT8188"/>
      <c r="DZU8188"/>
      <c r="DZV8188"/>
      <c r="DZW8188"/>
      <c r="DZX8188"/>
      <c r="DZY8188"/>
      <c r="DZZ8188"/>
      <c r="EAA8188"/>
      <c r="EAB8188"/>
      <c r="EAC8188"/>
      <c r="EAD8188"/>
      <c r="EAE8188"/>
      <c r="EAF8188"/>
      <c r="EAG8188"/>
      <c r="EAH8188"/>
    </row>
    <row r="8189" spans="38:89 3390:3414" x14ac:dyDescent="0.3"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  <c r="BE8189"/>
      <c r="BF8189"/>
      <c r="BG8189"/>
      <c r="BH8189"/>
      <c r="BI8189"/>
      <c r="BJ8189"/>
      <c r="BK8189"/>
      <c r="BL8189"/>
      <c r="BM8189"/>
      <c r="BN8189"/>
      <c r="BO8189"/>
      <c r="BP8189"/>
      <c r="BQ8189"/>
      <c r="BR8189"/>
      <c r="BS8189"/>
      <c r="BT8189"/>
      <c r="BU8189"/>
      <c r="BV8189"/>
      <c r="BW8189"/>
      <c r="BX8189"/>
      <c r="BY8189"/>
      <c r="BZ8189"/>
      <c r="CA8189"/>
      <c r="CB8189"/>
      <c r="CC8189"/>
      <c r="CD8189"/>
      <c r="CE8189"/>
      <c r="CF8189"/>
      <c r="CG8189"/>
      <c r="CH8189"/>
      <c r="CI8189"/>
      <c r="CJ8189"/>
      <c r="CK8189"/>
      <c r="DZJ8189"/>
      <c r="DZK8189"/>
      <c r="DZL8189"/>
      <c r="DZM8189"/>
      <c r="DZN8189"/>
      <c r="DZO8189"/>
      <c r="DZP8189"/>
      <c r="DZQ8189"/>
      <c r="DZR8189"/>
      <c r="DZS8189"/>
      <c r="DZT8189"/>
      <c r="DZU8189"/>
      <c r="DZV8189"/>
      <c r="DZW8189"/>
      <c r="DZX8189"/>
      <c r="DZY8189"/>
      <c r="DZZ8189"/>
      <c r="EAA8189"/>
      <c r="EAB8189"/>
      <c r="EAC8189"/>
      <c r="EAD8189"/>
      <c r="EAE8189"/>
      <c r="EAF8189"/>
      <c r="EAG8189"/>
      <c r="EAH8189"/>
    </row>
    <row r="8190" spans="38:89 3390:3414" x14ac:dyDescent="0.3"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  <c r="BE8190"/>
      <c r="BF8190"/>
      <c r="BG8190"/>
      <c r="BH8190"/>
      <c r="BI8190"/>
      <c r="BJ8190"/>
      <c r="BK8190"/>
      <c r="BL8190"/>
      <c r="BM8190"/>
      <c r="BN8190"/>
      <c r="BO8190"/>
      <c r="BP8190"/>
      <c r="BQ8190"/>
      <c r="BR8190"/>
      <c r="BS8190"/>
      <c r="BT8190"/>
      <c r="BU8190"/>
      <c r="BV8190"/>
      <c r="BW8190"/>
      <c r="BX8190"/>
      <c r="BY8190"/>
      <c r="BZ8190"/>
      <c r="CA8190"/>
      <c r="CB8190"/>
      <c r="CC8190"/>
      <c r="CD8190"/>
      <c r="CE8190"/>
      <c r="CF8190"/>
      <c r="CG8190"/>
      <c r="CH8190"/>
      <c r="CI8190"/>
      <c r="CJ8190"/>
      <c r="CK8190"/>
      <c r="DZJ8190"/>
      <c r="DZK8190"/>
      <c r="DZL8190"/>
      <c r="DZM8190"/>
      <c r="DZN8190"/>
      <c r="DZO8190"/>
      <c r="DZP8190"/>
      <c r="DZQ8190"/>
      <c r="DZR8190"/>
      <c r="DZS8190"/>
      <c r="DZT8190"/>
      <c r="DZU8190"/>
      <c r="DZV8190"/>
      <c r="DZW8190"/>
      <c r="DZX8190"/>
      <c r="DZY8190"/>
      <c r="DZZ8190"/>
      <c r="EAA8190"/>
      <c r="EAB8190"/>
      <c r="EAC8190"/>
      <c r="EAD8190"/>
      <c r="EAE8190"/>
      <c r="EAF8190"/>
      <c r="EAG8190"/>
      <c r="EAH8190"/>
    </row>
    <row r="8191" spans="38:89 3390:3414" x14ac:dyDescent="0.3"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  <c r="BE8191"/>
      <c r="BF8191"/>
      <c r="BG8191"/>
      <c r="BH8191"/>
      <c r="BI8191"/>
      <c r="BJ8191"/>
      <c r="BK8191"/>
      <c r="BL8191"/>
      <c r="BM8191"/>
      <c r="BN8191"/>
      <c r="BO8191"/>
      <c r="BP8191"/>
      <c r="BQ8191"/>
      <c r="BR8191"/>
      <c r="BS8191"/>
      <c r="BT8191"/>
      <c r="BU8191"/>
      <c r="BV8191"/>
      <c r="BW8191"/>
      <c r="BX8191"/>
      <c r="BY8191"/>
      <c r="BZ8191"/>
      <c r="CA8191"/>
      <c r="CB8191"/>
      <c r="CC8191"/>
      <c r="CD8191"/>
      <c r="CE8191"/>
      <c r="CF8191"/>
      <c r="CG8191"/>
      <c r="CH8191"/>
      <c r="CI8191"/>
      <c r="CJ8191"/>
      <c r="CK8191"/>
      <c r="DZJ8191"/>
      <c r="DZK8191"/>
      <c r="DZL8191"/>
      <c r="DZM8191"/>
      <c r="DZN8191"/>
      <c r="DZO8191"/>
      <c r="DZP8191"/>
      <c r="DZQ8191"/>
      <c r="DZR8191"/>
      <c r="DZS8191"/>
      <c r="DZT8191"/>
      <c r="DZU8191"/>
      <c r="DZV8191"/>
      <c r="DZW8191"/>
      <c r="DZX8191"/>
      <c r="DZY8191"/>
      <c r="DZZ8191"/>
      <c r="EAA8191"/>
      <c r="EAB8191"/>
      <c r="EAC8191"/>
      <c r="EAD8191"/>
      <c r="EAE8191"/>
      <c r="EAF8191"/>
      <c r="EAG8191"/>
      <c r="EAH8191"/>
    </row>
    <row r="8192" spans="38:89 3390:3414" x14ac:dyDescent="0.3"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  <c r="BE8192"/>
      <c r="BF8192"/>
      <c r="BG8192"/>
      <c r="BH8192"/>
      <c r="BI8192"/>
      <c r="BJ8192"/>
      <c r="BK8192"/>
      <c r="BL8192"/>
      <c r="BM8192"/>
      <c r="BN8192"/>
      <c r="BO8192"/>
      <c r="BP8192"/>
      <c r="BQ8192"/>
      <c r="BR8192"/>
      <c r="BS8192"/>
      <c r="BT8192"/>
      <c r="BU8192"/>
      <c r="BV8192"/>
      <c r="BW8192"/>
      <c r="BX8192"/>
      <c r="BY8192"/>
      <c r="BZ8192"/>
      <c r="CA8192"/>
      <c r="CB8192"/>
      <c r="CC8192"/>
      <c r="CD8192"/>
      <c r="CE8192"/>
      <c r="CF8192"/>
      <c r="CG8192"/>
      <c r="CH8192"/>
      <c r="CI8192"/>
      <c r="CJ8192"/>
      <c r="CK8192"/>
      <c r="DZJ8192"/>
      <c r="DZK8192"/>
      <c r="DZL8192"/>
      <c r="DZM8192"/>
      <c r="DZN8192"/>
      <c r="DZO8192"/>
      <c r="DZP8192"/>
      <c r="DZQ8192"/>
      <c r="DZR8192"/>
      <c r="DZS8192"/>
      <c r="DZT8192"/>
      <c r="DZU8192"/>
      <c r="DZV8192"/>
      <c r="DZW8192"/>
      <c r="DZX8192"/>
      <c r="DZY8192"/>
      <c r="DZZ8192"/>
      <c r="EAA8192"/>
      <c r="EAB8192"/>
      <c r="EAC8192"/>
      <c r="EAD8192"/>
      <c r="EAE8192"/>
      <c r="EAF8192"/>
      <c r="EAG8192"/>
      <c r="EAH8192"/>
    </row>
    <row r="8193" spans="38:89 3390:3414" x14ac:dyDescent="0.3"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  <c r="BE8193"/>
      <c r="BF8193"/>
      <c r="BG8193"/>
      <c r="BH8193"/>
      <c r="BI8193"/>
      <c r="BJ8193"/>
      <c r="BK8193"/>
      <c r="BL8193"/>
      <c r="BM8193"/>
      <c r="BN8193"/>
      <c r="BO8193"/>
      <c r="BP8193"/>
      <c r="BQ8193"/>
      <c r="BR8193"/>
      <c r="BS8193"/>
      <c r="BT8193"/>
      <c r="BU8193"/>
      <c r="BV8193"/>
      <c r="BW8193"/>
      <c r="BX8193"/>
      <c r="BY8193"/>
      <c r="BZ8193"/>
      <c r="CA8193"/>
      <c r="CB8193"/>
      <c r="CC8193"/>
      <c r="CD8193"/>
      <c r="CE8193"/>
      <c r="CF8193"/>
      <c r="CG8193"/>
      <c r="CH8193"/>
      <c r="CI8193"/>
      <c r="CJ8193"/>
      <c r="CK8193"/>
      <c r="DZJ8193"/>
      <c r="DZK8193"/>
      <c r="DZL8193"/>
      <c r="DZM8193"/>
      <c r="DZN8193"/>
      <c r="DZO8193"/>
      <c r="DZP8193"/>
      <c r="DZQ8193"/>
      <c r="DZR8193"/>
      <c r="DZS8193"/>
      <c r="DZT8193"/>
      <c r="DZU8193"/>
      <c r="DZV8193"/>
      <c r="DZW8193"/>
      <c r="DZX8193"/>
      <c r="DZY8193"/>
      <c r="DZZ8193"/>
      <c r="EAA8193"/>
      <c r="EAB8193"/>
      <c r="EAC8193"/>
      <c r="EAD8193"/>
      <c r="EAE8193"/>
      <c r="EAF8193"/>
      <c r="EAG8193"/>
      <c r="EAH8193"/>
    </row>
    <row r="8194" spans="38:89 3390:3414" x14ac:dyDescent="0.3"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  <c r="BE8194"/>
      <c r="BF8194"/>
      <c r="BG8194"/>
      <c r="BH8194"/>
      <c r="BI8194"/>
      <c r="BJ8194"/>
      <c r="BK8194"/>
      <c r="BL8194"/>
      <c r="BM8194"/>
      <c r="BN8194"/>
      <c r="BO8194"/>
      <c r="BP8194"/>
      <c r="BQ8194"/>
      <c r="BR8194"/>
      <c r="BS8194"/>
      <c r="BT8194"/>
      <c r="BU8194"/>
      <c r="BV8194"/>
      <c r="BW8194"/>
      <c r="BX8194"/>
      <c r="BY8194"/>
      <c r="BZ8194"/>
      <c r="CA8194"/>
      <c r="CB8194"/>
      <c r="CC8194"/>
      <c r="CD8194"/>
      <c r="CE8194"/>
      <c r="CF8194"/>
      <c r="CG8194"/>
      <c r="CH8194"/>
      <c r="CI8194"/>
      <c r="CJ8194"/>
      <c r="CK8194"/>
      <c r="DZJ8194"/>
      <c r="DZK8194"/>
      <c r="DZL8194"/>
      <c r="DZM8194"/>
      <c r="DZN8194"/>
      <c r="DZO8194"/>
      <c r="DZP8194"/>
      <c r="DZQ8194"/>
      <c r="DZR8194"/>
      <c r="DZS8194"/>
      <c r="DZT8194"/>
      <c r="DZU8194"/>
      <c r="DZV8194"/>
      <c r="DZW8194"/>
      <c r="DZX8194"/>
      <c r="DZY8194"/>
      <c r="DZZ8194"/>
      <c r="EAA8194"/>
      <c r="EAB8194"/>
      <c r="EAC8194"/>
      <c r="EAD8194"/>
      <c r="EAE8194"/>
      <c r="EAF8194"/>
      <c r="EAG8194"/>
      <c r="EAH8194"/>
    </row>
    <row r="8195" spans="38:89 3390:3414" x14ac:dyDescent="0.3"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  <c r="BE8195"/>
      <c r="BF8195"/>
      <c r="BG8195"/>
      <c r="BH8195"/>
      <c r="BI8195"/>
      <c r="BJ8195"/>
      <c r="BK8195"/>
      <c r="BL8195"/>
      <c r="BM8195"/>
      <c r="BN8195"/>
      <c r="BO8195"/>
      <c r="BP8195"/>
      <c r="BQ8195"/>
      <c r="BR8195"/>
      <c r="BS8195"/>
      <c r="BT8195"/>
      <c r="BU8195"/>
      <c r="BV8195"/>
      <c r="BW8195"/>
      <c r="BX8195"/>
      <c r="BY8195"/>
      <c r="BZ8195"/>
      <c r="CA8195"/>
      <c r="CB8195"/>
      <c r="CC8195"/>
      <c r="CD8195"/>
      <c r="CE8195"/>
      <c r="CF8195"/>
      <c r="CG8195"/>
      <c r="CH8195"/>
      <c r="CI8195"/>
      <c r="CJ8195"/>
      <c r="CK8195"/>
      <c r="DZJ8195"/>
      <c r="DZK8195"/>
      <c r="DZL8195"/>
      <c r="DZM8195"/>
      <c r="DZN8195"/>
      <c r="DZO8195"/>
      <c r="DZP8195"/>
      <c r="DZQ8195"/>
      <c r="DZR8195"/>
      <c r="DZS8195"/>
      <c r="DZT8195"/>
      <c r="DZU8195"/>
      <c r="DZV8195"/>
      <c r="DZW8195"/>
      <c r="DZX8195"/>
      <c r="DZY8195"/>
      <c r="DZZ8195"/>
      <c r="EAA8195"/>
      <c r="EAB8195"/>
      <c r="EAC8195"/>
      <c r="EAD8195"/>
      <c r="EAE8195"/>
      <c r="EAF8195"/>
      <c r="EAG8195"/>
      <c r="EAH8195"/>
    </row>
    <row r="8196" spans="38:89 3390:3414" x14ac:dyDescent="0.3"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  <c r="BE8196"/>
      <c r="BF8196"/>
      <c r="BG8196"/>
      <c r="BH8196"/>
      <c r="BI8196"/>
      <c r="BJ8196"/>
      <c r="BK8196"/>
      <c r="BL8196"/>
      <c r="BM8196"/>
      <c r="BN8196"/>
      <c r="BO8196"/>
      <c r="BP8196"/>
      <c r="BQ8196"/>
      <c r="BR8196"/>
      <c r="BS8196"/>
      <c r="BT8196"/>
      <c r="BU8196"/>
      <c r="BV8196"/>
      <c r="BW8196"/>
      <c r="BX8196"/>
      <c r="BY8196"/>
      <c r="BZ8196"/>
      <c r="CA8196"/>
      <c r="CB8196"/>
      <c r="CC8196"/>
      <c r="CD8196"/>
      <c r="CE8196"/>
      <c r="CF8196"/>
      <c r="CG8196"/>
      <c r="CH8196"/>
      <c r="CI8196"/>
      <c r="CJ8196"/>
      <c r="CK8196"/>
      <c r="DZJ8196"/>
      <c r="DZK8196"/>
      <c r="DZL8196"/>
      <c r="DZM8196"/>
      <c r="DZN8196"/>
      <c r="DZO8196"/>
      <c r="DZP8196"/>
      <c r="DZQ8196"/>
      <c r="DZR8196"/>
      <c r="DZS8196"/>
      <c r="DZT8196"/>
      <c r="DZU8196"/>
      <c r="DZV8196"/>
      <c r="DZW8196"/>
      <c r="DZX8196"/>
      <c r="DZY8196"/>
      <c r="DZZ8196"/>
      <c r="EAA8196"/>
      <c r="EAB8196"/>
      <c r="EAC8196"/>
      <c r="EAD8196"/>
      <c r="EAE8196"/>
      <c r="EAF8196"/>
      <c r="EAG8196"/>
      <c r="EAH8196"/>
    </row>
    <row r="8197" spans="38:89 3390:3414" x14ac:dyDescent="0.3"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  <c r="BE8197"/>
      <c r="BF8197"/>
      <c r="BG8197"/>
      <c r="BH8197"/>
      <c r="BI8197"/>
      <c r="BJ8197"/>
      <c r="BK8197"/>
      <c r="BL8197"/>
      <c r="BM8197"/>
      <c r="BN8197"/>
      <c r="BO8197"/>
      <c r="BP8197"/>
      <c r="BQ8197"/>
      <c r="BR8197"/>
      <c r="BS8197"/>
      <c r="BT8197"/>
      <c r="BU8197"/>
      <c r="BV8197"/>
      <c r="BW8197"/>
      <c r="BX8197"/>
      <c r="BY8197"/>
      <c r="BZ8197"/>
      <c r="CA8197"/>
      <c r="CB8197"/>
      <c r="CC8197"/>
      <c r="CD8197"/>
      <c r="CE8197"/>
      <c r="CF8197"/>
      <c r="CG8197"/>
      <c r="CH8197"/>
      <c r="CI8197"/>
      <c r="CJ8197"/>
      <c r="CK8197"/>
      <c r="DZJ8197"/>
      <c r="DZK8197"/>
      <c r="DZL8197"/>
      <c r="DZM8197"/>
      <c r="DZN8197"/>
      <c r="DZO8197"/>
      <c r="DZP8197"/>
      <c r="DZQ8197"/>
      <c r="DZR8197"/>
      <c r="DZS8197"/>
      <c r="DZT8197"/>
      <c r="DZU8197"/>
      <c r="DZV8197"/>
      <c r="DZW8197"/>
      <c r="DZX8197"/>
      <c r="DZY8197"/>
      <c r="DZZ8197"/>
      <c r="EAA8197"/>
      <c r="EAB8197"/>
      <c r="EAC8197"/>
      <c r="EAD8197"/>
      <c r="EAE8197"/>
      <c r="EAF8197"/>
      <c r="EAG8197"/>
      <c r="EAH8197"/>
    </row>
    <row r="8198" spans="38:89 3390:3414" x14ac:dyDescent="0.3"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  <c r="BE8198"/>
      <c r="BF8198"/>
      <c r="BG8198"/>
      <c r="BH8198"/>
      <c r="BI8198"/>
      <c r="BJ8198"/>
      <c r="BK8198"/>
      <c r="BL8198"/>
      <c r="BM8198"/>
      <c r="BN8198"/>
      <c r="BO8198"/>
      <c r="BP8198"/>
      <c r="BQ8198"/>
      <c r="BR8198"/>
      <c r="BS8198"/>
      <c r="BT8198"/>
      <c r="BU8198"/>
      <c r="BV8198"/>
      <c r="BW8198"/>
      <c r="BX8198"/>
      <c r="BY8198"/>
      <c r="BZ8198"/>
      <c r="CA8198"/>
      <c r="CB8198"/>
      <c r="CC8198"/>
      <c r="CD8198"/>
      <c r="CE8198"/>
      <c r="CF8198"/>
      <c r="CG8198"/>
      <c r="CH8198"/>
      <c r="CI8198"/>
      <c r="CJ8198"/>
      <c r="CK8198"/>
      <c r="DZJ8198"/>
      <c r="DZK8198"/>
      <c r="DZL8198"/>
      <c r="DZM8198"/>
      <c r="DZN8198"/>
      <c r="DZO8198"/>
      <c r="DZP8198"/>
      <c r="DZQ8198"/>
      <c r="DZR8198"/>
      <c r="DZS8198"/>
      <c r="DZT8198"/>
      <c r="DZU8198"/>
      <c r="DZV8198"/>
      <c r="DZW8198"/>
      <c r="DZX8198"/>
      <c r="DZY8198"/>
      <c r="DZZ8198"/>
      <c r="EAA8198"/>
      <c r="EAB8198"/>
      <c r="EAC8198"/>
      <c r="EAD8198"/>
      <c r="EAE8198"/>
      <c r="EAF8198"/>
      <c r="EAG8198"/>
      <c r="EAH8198"/>
    </row>
    <row r="8199" spans="38:89 3390:3414" x14ac:dyDescent="0.3"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  <c r="BE8199"/>
      <c r="BF8199"/>
      <c r="BG8199"/>
      <c r="BH8199"/>
      <c r="BI8199"/>
      <c r="BJ8199"/>
      <c r="BK8199"/>
      <c r="BL8199"/>
      <c r="BM8199"/>
      <c r="BN8199"/>
      <c r="BO8199"/>
      <c r="BP8199"/>
      <c r="BQ8199"/>
      <c r="BR8199"/>
      <c r="BS8199"/>
      <c r="BT8199"/>
      <c r="BU8199"/>
      <c r="BV8199"/>
      <c r="BW8199"/>
      <c r="BX8199"/>
      <c r="BY8199"/>
      <c r="BZ8199"/>
      <c r="CA8199"/>
      <c r="CB8199"/>
      <c r="CC8199"/>
      <c r="CD8199"/>
      <c r="CE8199"/>
      <c r="CF8199"/>
      <c r="CG8199"/>
      <c r="CH8199"/>
      <c r="CI8199"/>
      <c r="CJ8199"/>
      <c r="CK8199"/>
      <c r="DZJ8199"/>
      <c r="DZK8199"/>
      <c r="DZL8199"/>
      <c r="DZM8199"/>
      <c r="DZN8199"/>
      <c r="DZO8199"/>
      <c r="DZP8199"/>
      <c r="DZQ8199"/>
      <c r="DZR8199"/>
      <c r="DZS8199"/>
      <c r="DZT8199"/>
      <c r="DZU8199"/>
      <c r="DZV8199"/>
      <c r="DZW8199"/>
      <c r="DZX8199"/>
      <c r="DZY8199"/>
      <c r="DZZ8199"/>
      <c r="EAA8199"/>
      <c r="EAB8199"/>
      <c r="EAC8199"/>
      <c r="EAD8199"/>
      <c r="EAE8199"/>
      <c r="EAF8199"/>
      <c r="EAG8199"/>
      <c r="EAH8199"/>
    </row>
    <row r="8200" spans="38:89 3390:3414" x14ac:dyDescent="0.3"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  <c r="BE8200"/>
      <c r="BF8200"/>
      <c r="BG8200"/>
      <c r="BH8200"/>
      <c r="BI8200"/>
      <c r="BJ8200"/>
      <c r="BK8200"/>
      <c r="BL8200"/>
      <c r="BM8200"/>
      <c r="BN8200"/>
      <c r="BO8200"/>
      <c r="BP8200"/>
      <c r="BQ8200"/>
      <c r="BR8200"/>
      <c r="BS8200"/>
      <c r="BT8200"/>
      <c r="BU8200"/>
      <c r="BV8200"/>
      <c r="BW8200"/>
      <c r="BX8200"/>
      <c r="BY8200"/>
      <c r="BZ8200"/>
      <c r="CA8200"/>
      <c r="CB8200"/>
      <c r="CC8200"/>
      <c r="CD8200"/>
      <c r="CE8200"/>
      <c r="CF8200"/>
      <c r="CG8200"/>
      <c r="CH8200"/>
      <c r="CI8200"/>
      <c r="CJ8200"/>
      <c r="CK8200"/>
      <c r="DZJ8200"/>
      <c r="DZK8200"/>
      <c r="DZL8200"/>
      <c r="DZM8200"/>
      <c r="DZN8200"/>
      <c r="DZO8200"/>
      <c r="DZP8200"/>
      <c r="DZQ8200"/>
      <c r="DZR8200"/>
      <c r="DZS8200"/>
      <c r="DZT8200"/>
      <c r="DZU8200"/>
      <c r="DZV8200"/>
      <c r="DZW8200"/>
      <c r="DZX8200"/>
      <c r="DZY8200"/>
      <c r="DZZ8200"/>
      <c r="EAA8200"/>
      <c r="EAB8200"/>
      <c r="EAC8200"/>
      <c r="EAD8200"/>
      <c r="EAE8200"/>
      <c r="EAF8200"/>
      <c r="EAG8200"/>
      <c r="EAH8200"/>
    </row>
    <row r="8201" spans="38:89 3390:3414" x14ac:dyDescent="0.3"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  <c r="BE8201"/>
      <c r="BF8201"/>
      <c r="BG8201"/>
      <c r="BH8201"/>
      <c r="BI8201"/>
      <c r="BJ8201"/>
      <c r="BK8201"/>
      <c r="BL8201"/>
      <c r="BM8201"/>
      <c r="BN8201"/>
      <c r="BO8201"/>
      <c r="BP8201"/>
      <c r="BQ8201"/>
      <c r="BR8201"/>
      <c r="BS8201"/>
      <c r="BT8201"/>
      <c r="BU8201"/>
      <c r="BV8201"/>
      <c r="BW8201"/>
      <c r="BX8201"/>
      <c r="BY8201"/>
      <c r="BZ8201"/>
      <c r="CA8201"/>
      <c r="CB8201"/>
      <c r="CC8201"/>
      <c r="CD8201"/>
      <c r="CE8201"/>
      <c r="CF8201"/>
      <c r="CG8201"/>
      <c r="CH8201"/>
      <c r="CI8201"/>
      <c r="CJ8201"/>
      <c r="CK8201"/>
      <c r="DZJ8201"/>
      <c r="DZK8201"/>
      <c r="DZL8201"/>
      <c r="DZM8201"/>
      <c r="DZN8201"/>
      <c r="DZO8201"/>
      <c r="DZP8201"/>
      <c r="DZQ8201"/>
      <c r="DZR8201"/>
      <c r="DZS8201"/>
      <c r="DZT8201"/>
      <c r="DZU8201"/>
      <c r="DZV8201"/>
      <c r="DZW8201"/>
      <c r="DZX8201"/>
      <c r="DZY8201"/>
      <c r="DZZ8201"/>
      <c r="EAA8201"/>
      <c r="EAB8201"/>
      <c r="EAC8201"/>
      <c r="EAD8201"/>
      <c r="EAE8201"/>
      <c r="EAF8201"/>
      <c r="EAG8201"/>
      <c r="EAH8201"/>
    </row>
    <row r="8202" spans="38:89 3390:3414" x14ac:dyDescent="0.3"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  <c r="BE8202"/>
      <c r="BF8202"/>
      <c r="BG8202"/>
      <c r="BH8202"/>
      <c r="BI8202"/>
      <c r="BJ8202"/>
      <c r="BK8202"/>
      <c r="BL8202"/>
      <c r="BM8202"/>
      <c r="BN8202"/>
      <c r="BO8202"/>
      <c r="BP8202"/>
      <c r="BQ8202"/>
      <c r="BR8202"/>
      <c r="BS8202"/>
      <c r="BT8202"/>
      <c r="BU8202"/>
      <c r="BV8202"/>
      <c r="BW8202"/>
      <c r="BX8202"/>
      <c r="BY8202"/>
      <c r="BZ8202"/>
      <c r="CA8202"/>
      <c r="CB8202"/>
      <c r="CC8202"/>
      <c r="CD8202"/>
      <c r="CE8202"/>
      <c r="CF8202"/>
      <c r="CG8202"/>
      <c r="CH8202"/>
      <c r="CI8202"/>
      <c r="CJ8202"/>
      <c r="CK8202"/>
      <c r="DZJ8202"/>
      <c r="DZK8202"/>
      <c r="DZL8202"/>
      <c r="DZM8202"/>
      <c r="DZN8202"/>
      <c r="DZO8202"/>
      <c r="DZP8202"/>
      <c r="DZQ8202"/>
      <c r="DZR8202"/>
      <c r="DZS8202"/>
      <c r="DZT8202"/>
      <c r="DZU8202"/>
      <c r="DZV8202"/>
      <c r="DZW8202"/>
      <c r="DZX8202"/>
      <c r="DZY8202"/>
      <c r="DZZ8202"/>
      <c r="EAA8202"/>
      <c r="EAB8202"/>
      <c r="EAC8202"/>
      <c r="EAD8202"/>
      <c r="EAE8202"/>
      <c r="EAF8202"/>
      <c r="EAG8202"/>
      <c r="EAH8202"/>
    </row>
    <row r="8203" spans="38:89 3390:3414" x14ac:dyDescent="0.3"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  <c r="BE8203"/>
      <c r="BF8203"/>
      <c r="BG8203"/>
      <c r="BH8203"/>
      <c r="BI8203"/>
      <c r="BJ8203"/>
      <c r="BK8203"/>
      <c r="BL8203"/>
      <c r="BM8203"/>
      <c r="BN8203"/>
      <c r="BO8203"/>
      <c r="BP8203"/>
      <c r="BQ8203"/>
      <c r="BR8203"/>
      <c r="BS8203"/>
      <c r="BT8203"/>
      <c r="BU8203"/>
      <c r="BV8203"/>
      <c r="BW8203"/>
      <c r="BX8203"/>
      <c r="BY8203"/>
      <c r="BZ8203"/>
      <c r="CA8203"/>
      <c r="CB8203"/>
      <c r="CC8203"/>
      <c r="CD8203"/>
      <c r="CE8203"/>
      <c r="CF8203"/>
      <c r="CG8203"/>
      <c r="CH8203"/>
      <c r="CI8203"/>
      <c r="CJ8203"/>
      <c r="CK8203"/>
      <c r="DZJ8203"/>
      <c r="DZK8203"/>
      <c r="DZL8203"/>
      <c r="DZM8203"/>
      <c r="DZN8203"/>
      <c r="DZO8203"/>
      <c r="DZP8203"/>
      <c r="DZQ8203"/>
      <c r="DZR8203"/>
      <c r="DZS8203"/>
      <c r="DZT8203"/>
      <c r="DZU8203"/>
      <c r="DZV8203"/>
      <c r="DZW8203"/>
      <c r="DZX8203"/>
      <c r="DZY8203"/>
      <c r="DZZ8203"/>
      <c r="EAA8203"/>
      <c r="EAB8203"/>
      <c r="EAC8203"/>
      <c r="EAD8203"/>
      <c r="EAE8203"/>
      <c r="EAF8203"/>
      <c r="EAG8203"/>
      <c r="EAH8203"/>
    </row>
    <row r="8204" spans="38:89 3390:3414" x14ac:dyDescent="0.3"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  <c r="BE8204"/>
      <c r="BF8204"/>
      <c r="BG8204"/>
      <c r="BH8204"/>
      <c r="BI8204"/>
      <c r="BJ8204"/>
      <c r="BK8204"/>
      <c r="BL8204"/>
      <c r="BM8204"/>
      <c r="BN8204"/>
      <c r="BO8204"/>
      <c r="BP8204"/>
      <c r="BQ8204"/>
      <c r="BR8204"/>
      <c r="BS8204"/>
      <c r="BT8204"/>
      <c r="BU8204"/>
      <c r="BV8204"/>
      <c r="BW8204"/>
      <c r="BX8204"/>
      <c r="BY8204"/>
      <c r="BZ8204"/>
      <c r="CA8204"/>
      <c r="CB8204"/>
      <c r="CC8204"/>
      <c r="CD8204"/>
      <c r="CE8204"/>
      <c r="CF8204"/>
      <c r="CG8204"/>
      <c r="CH8204"/>
      <c r="CI8204"/>
      <c r="CJ8204"/>
      <c r="CK8204"/>
      <c r="DZJ8204"/>
      <c r="DZK8204"/>
      <c r="DZL8204"/>
      <c r="DZM8204"/>
      <c r="DZN8204"/>
      <c r="DZO8204"/>
      <c r="DZP8204"/>
      <c r="DZQ8204"/>
      <c r="DZR8204"/>
      <c r="DZS8204"/>
      <c r="DZT8204"/>
      <c r="DZU8204"/>
      <c r="DZV8204"/>
      <c r="DZW8204"/>
      <c r="DZX8204"/>
      <c r="DZY8204"/>
      <c r="DZZ8204"/>
      <c r="EAA8204"/>
      <c r="EAB8204"/>
      <c r="EAC8204"/>
      <c r="EAD8204"/>
      <c r="EAE8204"/>
      <c r="EAF8204"/>
      <c r="EAG8204"/>
      <c r="EAH8204"/>
    </row>
    <row r="8205" spans="38:89 3390:3414" x14ac:dyDescent="0.3"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  <c r="BE8205"/>
      <c r="BF8205"/>
      <c r="BG8205"/>
      <c r="BH8205"/>
      <c r="BI8205"/>
      <c r="BJ8205"/>
      <c r="BK8205"/>
      <c r="BL8205"/>
      <c r="BM8205"/>
      <c r="BN8205"/>
      <c r="BO8205"/>
      <c r="BP8205"/>
      <c r="BQ8205"/>
      <c r="BR8205"/>
      <c r="BS8205"/>
      <c r="BT8205"/>
      <c r="BU8205"/>
      <c r="BV8205"/>
      <c r="BW8205"/>
      <c r="BX8205"/>
      <c r="BY8205"/>
      <c r="BZ8205"/>
      <c r="CA8205"/>
      <c r="CB8205"/>
      <c r="CC8205"/>
      <c r="CD8205"/>
      <c r="CE8205"/>
      <c r="CF8205"/>
      <c r="CG8205"/>
      <c r="CH8205"/>
      <c r="CI8205"/>
      <c r="CJ8205"/>
      <c r="CK8205"/>
      <c r="DZJ8205"/>
      <c r="DZK8205"/>
      <c r="DZL8205"/>
      <c r="DZM8205"/>
      <c r="DZN8205"/>
      <c r="DZO8205"/>
      <c r="DZP8205"/>
      <c r="DZQ8205"/>
      <c r="DZR8205"/>
      <c r="DZS8205"/>
      <c r="DZT8205"/>
      <c r="DZU8205"/>
      <c r="DZV8205"/>
      <c r="DZW8205"/>
      <c r="DZX8205"/>
      <c r="DZY8205"/>
      <c r="DZZ8205"/>
      <c r="EAA8205"/>
      <c r="EAB8205"/>
      <c r="EAC8205"/>
      <c r="EAD8205"/>
      <c r="EAE8205"/>
      <c r="EAF8205"/>
      <c r="EAG8205"/>
      <c r="EAH8205"/>
    </row>
    <row r="8206" spans="38:89 3390:3414" x14ac:dyDescent="0.3"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  <c r="BE8206"/>
      <c r="BF8206"/>
      <c r="BG8206"/>
      <c r="BH8206"/>
      <c r="BI8206"/>
      <c r="BJ8206"/>
      <c r="BK8206"/>
      <c r="BL8206"/>
      <c r="BM8206"/>
      <c r="BN8206"/>
      <c r="BO8206"/>
      <c r="BP8206"/>
      <c r="BQ8206"/>
      <c r="BR8206"/>
      <c r="BS8206"/>
      <c r="BT8206"/>
      <c r="BU8206"/>
      <c r="BV8206"/>
      <c r="BW8206"/>
      <c r="BX8206"/>
      <c r="BY8206"/>
      <c r="BZ8206"/>
      <c r="CA8206"/>
      <c r="CB8206"/>
      <c r="CC8206"/>
      <c r="CD8206"/>
      <c r="CE8206"/>
      <c r="CF8206"/>
      <c r="CG8206"/>
      <c r="CH8206"/>
      <c r="CI8206"/>
      <c r="CJ8206"/>
      <c r="CK8206"/>
      <c r="DZJ8206"/>
      <c r="DZK8206"/>
      <c r="DZL8206"/>
      <c r="DZM8206"/>
      <c r="DZN8206"/>
      <c r="DZO8206"/>
      <c r="DZP8206"/>
      <c r="DZQ8206"/>
      <c r="DZR8206"/>
      <c r="DZS8206"/>
      <c r="DZT8206"/>
      <c r="DZU8206"/>
      <c r="DZV8206"/>
      <c r="DZW8206"/>
      <c r="DZX8206"/>
      <c r="DZY8206"/>
      <c r="DZZ8206"/>
      <c r="EAA8206"/>
      <c r="EAB8206"/>
      <c r="EAC8206"/>
      <c r="EAD8206"/>
      <c r="EAE8206"/>
      <c r="EAF8206"/>
      <c r="EAG8206"/>
      <c r="EAH8206"/>
    </row>
    <row r="8207" spans="38:89 3390:3414" x14ac:dyDescent="0.3"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  <c r="BE8207"/>
      <c r="BF8207"/>
      <c r="BG8207"/>
      <c r="BH8207"/>
      <c r="BI8207"/>
      <c r="BJ8207"/>
      <c r="BK8207"/>
      <c r="BL8207"/>
      <c r="BM8207"/>
      <c r="BN8207"/>
      <c r="BO8207"/>
      <c r="BP8207"/>
      <c r="BQ8207"/>
      <c r="BR8207"/>
      <c r="BS8207"/>
      <c r="BT8207"/>
      <c r="BU8207"/>
      <c r="BV8207"/>
      <c r="BW8207"/>
      <c r="BX8207"/>
      <c r="BY8207"/>
      <c r="BZ8207"/>
      <c r="CA8207"/>
      <c r="CB8207"/>
      <c r="CC8207"/>
      <c r="CD8207"/>
      <c r="CE8207"/>
      <c r="CF8207"/>
      <c r="CG8207"/>
      <c r="CH8207"/>
      <c r="CI8207"/>
      <c r="CJ8207"/>
      <c r="CK8207"/>
      <c r="DZJ8207"/>
      <c r="DZK8207"/>
      <c r="DZL8207"/>
      <c r="DZM8207"/>
      <c r="DZN8207"/>
      <c r="DZO8207"/>
      <c r="DZP8207"/>
      <c r="DZQ8207"/>
      <c r="DZR8207"/>
      <c r="DZS8207"/>
      <c r="DZT8207"/>
      <c r="DZU8207"/>
      <c r="DZV8207"/>
      <c r="DZW8207"/>
      <c r="DZX8207"/>
      <c r="DZY8207"/>
      <c r="DZZ8207"/>
      <c r="EAA8207"/>
      <c r="EAB8207"/>
      <c r="EAC8207"/>
      <c r="EAD8207"/>
      <c r="EAE8207"/>
      <c r="EAF8207"/>
      <c r="EAG8207"/>
      <c r="EAH8207"/>
    </row>
    <row r="8208" spans="38:89 3390:3414" x14ac:dyDescent="0.3"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  <c r="BE8208"/>
      <c r="BF8208"/>
      <c r="BG8208"/>
      <c r="BH8208"/>
      <c r="BI8208"/>
      <c r="BJ8208"/>
      <c r="BK8208"/>
      <c r="BL8208"/>
      <c r="BM8208"/>
      <c r="BN8208"/>
      <c r="BO8208"/>
      <c r="BP8208"/>
      <c r="BQ8208"/>
      <c r="BR8208"/>
      <c r="BS8208"/>
      <c r="BT8208"/>
      <c r="BU8208"/>
      <c r="BV8208"/>
      <c r="BW8208"/>
      <c r="BX8208"/>
      <c r="BY8208"/>
      <c r="BZ8208"/>
      <c r="CA8208"/>
      <c r="CB8208"/>
      <c r="CC8208"/>
      <c r="CD8208"/>
      <c r="CE8208"/>
      <c r="CF8208"/>
      <c r="CG8208"/>
      <c r="CH8208"/>
      <c r="CI8208"/>
      <c r="CJ8208"/>
      <c r="CK8208"/>
      <c r="DZJ8208"/>
      <c r="DZK8208"/>
      <c r="DZL8208"/>
      <c r="DZM8208"/>
      <c r="DZN8208"/>
      <c r="DZO8208"/>
      <c r="DZP8208"/>
      <c r="DZQ8208"/>
      <c r="DZR8208"/>
      <c r="DZS8208"/>
      <c r="DZT8208"/>
      <c r="DZU8208"/>
      <c r="DZV8208"/>
      <c r="DZW8208"/>
      <c r="DZX8208"/>
      <c r="DZY8208"/>
      <c r="DZZ8208"/>
      <c r="EAA8208"/>
      <c r="EAB8208"/>
      <c r="EAC8208"/>
      <c r="EAD8208"/>
      <c r="EAE8208"/>
      <c r="EAF8208"/>
      <c r="EAG8208"/>
      <c r="EAH8208"/>
    </row>
    <row r="8209" spans="38:89 3390:3414" x14ac:dyDescent="0.3"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  <c r="BE8209"/>
      <c r="BF8209"/>
      <c r="BG8209"/>
      <c r="BH8209"/>
      <c r="BI8209"/>
      <c r="BJ8209"/>
      <c r="BK8209"/>
      <c r="BL8209"/>
      <c r="BM8209"/>
      <c r="BN8209"/>
      <c r="BO8209"/>
      <c r="BP8209"/>
      <c r="BQ8209"/>
      <c r="BR8209"/>
      <c r="BS8209"/>
      <c r="BT8209"/>
      <c r="BU8209"/>
      <c r="BV8209"/>
      <c r="BW8209"/>
      <c r="BX8209"/>
      <c r="BY8209"/>
      <c r="BZ8209"/>
      <c r="CA8209"/>
      <c r="CB8209"/>
      <c r="CC8209"/>
      <c r="CD8209"/>
      <c r="CE8209"/>
      <c r="CF8209"/>
      <c r="CG8209"/>
      <c r="CH8209"/>
      <c r="CI8209"/>
      <c r="CJ8209"/>
      <c r="CK8209"/>
      <c r="DZJ8209"/>
      <c r="DZK8209"/>
      <c r="DZL8209"/>
      <c r="DZM8209"/>
      <c r="DZN8209"/>
      <c r="DZO8209"/>
      <c r="DZP8209"/>
      <c r="DZQ8209"/>
      <c r="DZR8209"/>
      <c r="DZS8209"/>
      <c r="DZT8209"/>
      <c r="DZU8209"/>
      <c r="DZV8209"/>
      <c r="DZW8209"/>
      <c r="DZX8209"/>
      <c r="DZY8209"/>
      <c r="DZZ8209"/>
      <c r="EAA8209"/>
      <c r="EAB8209"/>
      <c r="EAC8209"/>
      <c r="EAD8209"/>
      <c r="EAE8209"/>
      <c r="EAF8209"/>
      <c r="EAG8209"/>
      <c r="EAH8209"/>
    </row>
    <row r="8210" spans="38:89 3390:3414" x14ac:dyDescent="0.3"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  <c r="BE8210"/>
      <c r="BF8210"/>
      <c r="BG8210"/>
      <c r="BH8210"/>
      <c r="BI8210"/>
      <c r="BJ8210"/>
      <c r="BK8210"/>
      <c r="BL8210"/>
      <c r="BM8210"/>
      <c r="BN8210"/>
      <c r="BO8210"/>
      <c r="BP8210"/>
      <c r="BQ8210"/>
      <c r="BR8210"/>
      <c r="BS8210"/>
      <c r="BT8210"/>
      <c r="BU8210"/>
      <c r="BV8210"/>
      <c r="BW8210"/>
      <c r="BX8210"/>
      <c r="BY8210"/>
      <c r="BZ8210"/>
      <c r="CA8210"/>
      <c r="CB8210"/>
      <c r="CC8210"/>
      <c r="CD8210"/>
      <c r="CE8210"/>
      <c r="CF8210"/>
      <c r="CG8210"/>
      <c r="CH8210"/>
      <c r="CI8210"/>
      <c r="CJ8210"/>
      <c r="CK8210"/>
      <c r="DZJ8210"/>
      <c r="DZK8210"/>
      <c r="DZL8210"/>
      <c r="DZM8210"/>
      <c r="DZN8210"/>
      <c r="DZO8210"/>
      <c r="DZP8210"/>
      <c r="DZQ8210"/>
      <c r="DZR8210"/>
      <c r="DZS8210"/>
      <c r="DZT8210"/>
      <c r="DZU8210"/>
      <c r="DZV8210"/>
      <c r="DZW8210"/>
      <c r="DZX8210"/>
      <c r="DZY8210"/>
      <c r="DZZ8210"/>
      <c r="EAA8210"/>
      <c r="EAB8210"/>
      <c r="EAC8210"/>
      <c r="EAD8210"/>
      <c r="EAE8210"/>
      <c r="EAF8210"/>
      <c r="EAG8210"/>
      <c r="EAH8210"/>
    </row>
    <row r="8211" spans="38:89 3390:3414" x14ac:dyDescent="0.3"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  <c r="BE8211"/>
      <c r="BF8211"/>
      <c r="BG8211"/>
      <c r="BH8211"/>
      <c r="BI8211"/>
      <c r="BJ8211"/>
      <c r="BK8211"/>
      <c r="BL8211"/>
      <c r="BM8211"/>
      <c r="BN8211"/>
      <c r="BO8211"/>
      <c r="BP8211"/>
      <c r="BQ8211"/>
      <c r="BR8211"/>
      <c r="BS8211"/>
      <c r="BT8211"/>
      <c r="BU8211"/>
      <c r="BV8211"/>
      <c r="BW8211"/>
      <c r="BX8211"/>
      <c r="BY8211"/>
      <c r="BZ8211"/>
      <c r="CA8211"/>
      <c r="CB8211"/>
      <c r="CC8211"/>
      <c r="CD8211"/>
      <c r="CE8211"/>
      <c r="CF8211"/>
      <c r="CG8211"/>
      <c r="CH8211"/>
      <c r="CI8211"/>
      <c r="CJ8211"/>
      <c r="CK8211"/>
      <c r="DZJ8211"/>
      <c r="DZK8211"/>
      <c r="DZL8211"/>
      <c r="DZM8211"/>
      <c r="DZN8211"/>
      <c r="DZO8211"/>
      <c r="DZP8211"/>
      <c r="DZQ8211"/>
      <c r="DZR8211"/>
      <c r="DZS8211"/>
      <c r="DZT8211"/>
      <c r="DZU8211"/>
      <c r="DZV8211"/>
      <c r="DZW8211"/>
      <c r="DZX8211"/>
      <c r="DZY8211"/>
      <c r="DZZ8211"/>
      <c r="EAA8211"/>
      <c r="EAB8211"/>
      <c r="EAC8211"/>
      <c r="EAD8211"/>
      <c r="EAE8211"/>
      <c r="EAF8211"/>
      <c r="EAG8211"/>
      <c r="EAH8211"/>
    </row>
    <row r="8212" spans="38:89 3390:3414" x14ac:dyDescent="0.3"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  <c r="BE8212"/>
      <c r="BF8212"/>
      <c r="BG8212"/>
      <c r="BH8212"/>
      <c r="BI8212"/>
      <c r="BJ8212"/>
      <c r="BK8212"/>
      <c r="BL8212"/>
      <c r="BM8212"/>
      <c r="BN8212"/>
      <c r="BO8212"/>
      <c r="BP8212"/>
      <c r="BQ8212"/>
      <c r="BR8212"/>
      <c r="BS8212"/>
      <c r="BT8212"/>
      <c r="BU8212"/>
      <c r="BV8212"/>
      <c r="BW8212"/>
      <c r="BX8212"/>
      <c r="BY8212"/>
      <c r="BZ8212"/>
      <c r="CA8212"/>
      <c r="CB8212"/>
      <c r="CC8212"/>
      <c r="CD8212"/>
      <c r="CE8212"/>
      <c r="CF8212"/>
      <c r="CG8212"/>
      <c r="CH8212"/>
      <c r="CI8212"/>
      <c r="CJ8212"/>
      <c r="CK8212"/>
      <c r="DZJ8212"/>
      <c r="DZK8212"/>
      <c r="DZL8212"/>
      <c r="DZM8212"/>
      <c r="DZN8212"/>
      <c r="DZO8212"/>
      <c r="DZP8212"/>
      <c r="DZQ8212"/>
      <c r="DZR8212"/>
      <c r="DZS8212"/>
      <c r="DZT8212"/>
      <c r="DZU8212"/>
      <c r="DZV8212"/>
      <c r="DZW8212"/>
      <c r="DZX8212"/>
      <c r="DZY8212"/>
      <c r="DZZ8212"/>
      <c r="EAA8212"/>
      <c r="EAB8212"/>
      <c r="EAC8212"/>
      <c r="EAD8212"/>
      <c r="EAE8212"/>
      <c r="EAF8212"/>
      <c r="EAG8212"/>
      <c r="EAH8212"/>
    </row>
    <row r="8213" spans="38:89 3390:3414" x14ac:dyDescent="0.3"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  <c r="BE8213"/>
      <c r="BF8213"/>
      <c r="BG8213"/>
      <c r="BH8213"/>
      <c r="BI8213"/>
      <c r="BJ8213"/>
      <c r="BK8213"/>
      <c r="BL8213"/>
      <c r="BM8213"/>
      <c r="BN8213"/>
      <c r="BO8213"/>
      <c r="BP8213"/>
      <c r="BQ8213"/>
      <c r="BR8213"/>
      <c r="BS8213"/>
      <c r="BT8213"/>
      <c r="BU8213"/>
      <c r="BV8213"/>
      <c r="BW8213"/>
      <c r="BX8213"/>
      <c r="BY8213"/>
      <c r="BZ8213"/>
      <c r="CA8213"/>
      <c r="CB8213"/>
      <c r="CC8213"/>
      <c r="CD8213"/>
      <c r="CE8213"/>
      <c r="CF8213"/>
      <c r="CG8213"/>
      <c r="CH8213"/>
      <c r="CI8213"/>
      <c r="CJ8213"/>
      <c r="CK8213"/>
      <c r="DZJ8213"/>
      <c r="DZK8213"/>
      <c r="DZL8213"/>
      <c r="DZM8213"/>
      <c r="DZN8213"/>
      <c r="DZO8213"/>
      <c r="DZP8213"/>
      <c r="DZQ8213"/>
      <c r="DZR8213"/>
      <c r="DZS8213"/>
      <c r="DZT8213"/>
      <c r="DZU8213"/>
      <c r="DZV8213"/>
      <c r="DZW8213"/>
      <c r="DZX8213"/>
      <c r="DZY8213"/>
      <c r="DZZ8213"/>
      <c r="EAA8213"/>
      <c r="EAB8213"/>
      <c r="EAC8213"/>
      <c r="EAD8213"/>
      <c r="EAE8213"/>
      <c r="EAF8213"/>
      <c r="EAG8213"/>
      <c r="EAH8213"/>
    </row>
    <row r="8214" spans="38:89 3390:3414" x14ac:dyDescent="0.3"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  <c r="BE8214"/>
      <c r="BF8214"/>
      <c r="BG8214"/>
      <c r="BH8214"/>
      <c r="BI8214"/>
      <c r="BJ8214"/>
      <c r="BK8214"/>
      <c r="BL8214"/>
      <c r="BM8214"/>
      <c r="BN8214"/>
      <c r="BO8214"/>
      <c r="BP8214"/>
      <c r="BQ8214"/>
      <c r="BR8214"/>
      <c r="BS8214"/>
      <c r="BT8214"/>
      <c r="BU8214"/>
      <c r="BV8214"/>
      <c r="BW8214"/>
      <c r="BX8214"/>
      <c r="BY8214"/>
      <c r="BZ8214"/>
      <c r="CA8214"/>
      <c r="CB8214"/>
      <c r="CC8214"/>
      <c r="CD8214"/>
      <c r="CE8214"/>
      <c r="CF8214"/>
      <c r="CG8214"/>
      <c r="CH8214"/>
      <c r="CI8214"/>
      <c r="CJ8214"/>
      <c r="CK8214"/>
      <c r="DZJ8214"/>
      <c r="DZK8214"/>
      <c r="DZL8214"/>
      <c r="DZM8214"/>
      <c r="DZN8214"/>
      <c r="DZO8214"/>
      <c r="DZP8214"/>
      <c r="DZQ8214"/>
      <c r="DZR8214"/>
      <c r="DZS8214"/>
      <c r="DZT8214"/>
      <c r="DZU8214"/>
      <c r="DZV8214"/>
      <c r="DZW8214"/>
      <c r="DZX8214"/>
      <c r="DZY8214"/>
      <c r="DZZ8214"/>
      <c r="EAA8214"/>
      <c r="EAB8214"/>
      <c r="EAC8214"/>
      <c r="EAD8214"/>
      <c r="EAE8214"/>
      <c r="EAF8214"/>
      <c r="EAG8214"/>
      <c r="EAH8214"/>
    </row>
    <row r="8215" spans="38:89 3390:3414" x14ac:dyDescent="0.3"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  <c r="BE8215"/>
      <c r="BF8215"/>
      <c r="BG8215"/>
      <c r="BH8215"/>
      <c r="BI8215"/>
      <c r="BJ8215"/>
      <c r="BK8215"/>
      <c r="BL8215"/>
      <c r="BM8215"/>
      <c r="BN8215"/>
      <c r="BO8215"/>
      <c r="BP8215"/>
      <c r="BQ8215"/>
      <c r="BR8215"/>
      <c r="BS8215"/>
      <c r="BT8215"/>
      <c r="BU8215"/>
      <c r="BV8215"/>
      <c r="BW8215"/>
      <c r="BX8215"/>
      <c r="BY8215"/>
      <c r="BZ8215"/>
      <c r="CA8215"/>
      <c r="CB8215"/>
      <c r="CC8215"/>
      <c r="CD8215"/>
      <c r="CE8215"/>
      <c r="CF8215"/>
      <c r="CG8215"/>
      <c r="CH8215"/>
      <c r="CI8215"/>
      <c r="CJ8215"/>
      <c r="CK8215"/>
      <c r="DZJ8215"/>
      <c r="DZK8215"/>
      <c r="DZL8215"/>
      <c r="DZM8215"/>
      <c r="DZN8215"/>
      <c r="DZO8215"/>
      <c r="DZP8215"/>
      <c r="DZQ8215"/>
      <c r="DZR8215"/>
      <c r="DZS8215"/>
      <c r="DZT8215"/>
      <c r="DZU8215"/>
      <c r="DZV8215"/>
      <c r="DZW8215"/>
      <c r="DZX8215"/>
      <c r="DZY8215"/>
      <c r="DZZ8215"/>
      <c r="EAA8215"/>
      <c r="EAB8215"/>
      <c r="EAC8215"/>
      <c r="EAD8215"/>
      <c r="EAE8215"/>
      <c r="EAF8215"/>
      <c r="EAG8215"/>
      <c r="EAH8215"/>
    </row>
    <row r="8216" spans="38:89 3390:3414" x14ac:dyDescent="0.3"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  <c r="BE8216"/>
      <c r="BF8216"/>
      <c r="BG8216"/>
      <c r="BH8216"/>
      <c r="BI8216"/>
      <c r="BJ8216"/>
      <c r="BK8216"/>
      <c r="BL8216"/>
      <c r="BM8216"/>
      <c r="BN8216"/>
      <c r="BO8216"/>
      <c r="BP8216"/>
      <c r="BQ8216"/>
      <c r="BR8216"/>
      <c r="BS8216"/>
      <c r="BT8216"/>
      <c r="BU8216"/>
      <c r="BV8216"/>
      <c r="BW8216"/>
      <c r="BX8216"/>
      <c r="BY8216"/>
      <c r="BZ8216"/>
      <c r="CA8216"/>
      <c r="CB8216"/>
      <c r="CC8216"/>
      <c r="CD8216"/>
      <c r="CE8216"/>
      <c r="CF8216"/>
      <c r="CG8216"/>
      <c r="CH8216"/>
      <c r="CI8216"/>
      <c r="CJ8216"/>
      <c r="CK8216"/>
      <c r="DZJ8216"/>
      <c r="DZK8216"/>
      <c r="DZL8216"/>
      <c r="DZM8216"/>
      <c r="DZN8216"/>
      <c r="DZO8216"/>
      <c r="DZP8216"/>
      <c r="DZQ8216"/>
      <c r="DZR8216"/>
      <c r="DZS8216"/>
      <c r="DZT8216"/>
      <c r="DZU8216"/>
      <c r="DZV8216"/>
      <c r="DZW8216"/>
      <c r="DZX8216"/>
      <c r="DZY8216"/>
      <c r="DZZ8216"/>
      <c r="EAA8216"/>
      <c r="EAB8216"/>
      <c r="EAC8216"/>
      <c r="EAD8216"/>
      <c r="EAE8216"/>
      <c r="EAF8216"/>
      <c r="EAG8216"/>
      <c r="EAH8216"/>
    </row>
    <row r="8217" spans="38:89 3390:3414" x14ac:dyDescent="0.3"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  <c r="BE8217"/>
      <c r="BF8217"/>
      <c r="BG8217"/>
      <c r="BH8217"/>
      <c r="BI8217"/>
      <c r="BJ8217"/>
      <c r="BK8217"/>
      <c r="BL8217"/>
      <c r="BM8217"/>
      <c r="BN8217"/>
      <c r="BO8217"/>
      <c r="BP8217"/>
      <c r="BQ8217"/>
      <c r="BR8217"/>
      <c r="BS8217"/>
      <c r="BT8217"/>
      <c r="BU8217"/>
      <c r="BV8217"/>
      <c r="BW8217"/>
      <c r="BX8217"/>
      <c r="BY8217"/>
      <c r="BZ8217"/>
      <c r="CA8217"/>
      <c r="CB8217"/>
      <c r="CC8217"/>
      <c r="CD8217"/>
      <c r="CE8217"/>
      <c r="CF8217"/>
      <c r="CG8217"/>
      <c r="CH8217"/>
      <c r="CI8217"/>
      <c r="CJ8217"/>
      <c r="CK8217"/>
      <c r="DZJ8217"/>
      <c r="DZK8217"/>
      <c r="DZL8217"/>
      <c r="DZM8217"/>
      <c r="DZN8217"/>
      <c r="DZO8217"/>
      <c r="DZP8217"/>
      <c r="DZQ8217"/>
      <c r="DZR8217"/>
      <c r="DZS8217"/>
      <c r="DZT8217"/>
      <c r="DZU8217"/>
      <c r="DZV8217"/>
      <c r="DZW8217"/>
      <c r="DZX8217"/>
      <c r="DZY8217"/>
      <c r="DZZ8217"/>
      <c r="EAA8217"/>
      <c r="EAB8217"/>
      <c r="EAC8217"/>
      <c r="EAD8217"/>
      <c r="EAE8217"/>
      <c r="EAF8217"/>
      <c r="EAG8217"/>
      <c r="EAH8217"/>
    </row>
    <row r="8218" spans="38:89 3390:3414" x14ac:dyDescent="0.3"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  <c r="BE8218"/>
      <c r="BF8218"/>
      <c r="BG8218"/>
      <c r="BH8218"/>
      <c r="BI8218"/>
      <c r="BJ8218"/>
      <c r="BK8218"/>
      <c r="BL8218"/>
      <c r="BM8218"/>
      <c r="BN8218"/>
      <c r="BO8218"/>
      <c r="BP8218"/>
      <c r="BQ8218"/>
      <c r="BR8218"/>
      <c r="BS8218"/>
      <c r="BT8218"/>
      <c r="BU8218"/>
      <c r="BV8218"/>
      <c r="BW8218"/>
      <c r="BX8218"/>
      <c r="BY8218"/>
      <c r="BZ8218"/>
      <c r="CA8218"/>
      <c r="CB8218"/>
      <c r="CC8218"/>
      <c r="CD8218"/>
      <c r="CE8218"/>
      <c r="CF8218"/>
      <c r="CG8218"/>
      <c r="CH8218"/>
      <c r="CI8218"/>
      <c r="CJ8218"/>
      <c r="CK8218"/>
      <c r="DZJ8218"/>
      <c r="DZK8218"/>
      <c r="DZL8218"/>
      <c r="DZM8218"/>
      <c r="DZN8218"/>
      <c r="DZO8218"/>
      <c r="DZP8218"/>
      <c r="DZQ8218"/>
      <c r="DZR8218"/>
      <c r="DZS8218"/>
      <c r="DZT8218"/>
      <c r="DZU8218"/>
      <c r="DZV8218"/>
      <c r="DZW8218"/>
      <c r="DZX8218"/>
      <c r="DZY8218"/>
      <c r="DZZ8218"/>
      <c r="EAA8218"/>
      <c r="EAB8218"/>
      <c r="EAC8218"/>
      <c r="EAD8218"/>
      <c r="EAE8218"/>
      <c r="EAF8218"/>
      <c r="EAG8218"/>
      <c r="EAH8218"/>
    </row>
    <row r="8219" spans="38:89 3390:3414" x14ac:dyDescent="0.3"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  <c r="BE8219"/>
      <c r="BF8219"/>
      <c r="BG8219"/>
      <c r="BH8219"/>
      <c r="BI8219"/>
      <c r="BJ8219"/>
      <c r="BK8219"/>
      <c r="BL8219"/>
      <c r="BM8219"/>
      <c r="BN8219"/>
      <c r="BO8219"/>
      <c r="BP8219"/>
      <c r="BQ8219"/>
      <c r="BR8219"/>
      <c r="BS8219"/>
      <c r="BT8219"/>
      <c r="BU8219"/>
      <c r="BV8219"/>
      <c r="BW8219"/>
      <c r="BX8219"/>
      <c r="BY8219"/>
      <c r="BZ8219"/>
      <c r="CA8219"/>
      <c r="CB8219"/>
      <c r="CC8219"/>
      <c r="CD8219"/>
      <c r="CE8219"/>
      <c r="CF8219"/>
      <c r="CG8219"/>
      <c r="CH8219"/>
      <c r="CI8219"/>
      <c r="CJ8219"/>
      <c r="CK8219"/>
      <c r="DZJ8219"/>
      <c r="DZK8219"/>
      <c r="DZL8219"/>
      <c r="DZM8219"/>
      <c r="DZN8219"/>
      <c r="DZO8219"/>
      <c r="DZP8219"/>
      <c r="DZQ8219"/>
      <c r="DZR8219"/>
      <c r="DZS8219"/>
      <c r="DZT8219"/>
      <c r="DZU8219"/>
      <c r="DZV8219"/>
      <c r="DZW8219"/>
      <c r="DZX8219"/>
      <c r="DZY8219"/>
      <c r="DZZ8219"/>
      <c r="EAA8219"/>
      <c r="EAB8219"/>
      <c r="EAC8219"/>
      <c r="EAD8219"/>
      <c r="EAE8219"/>
      <c r="EAF8219"/>
      <c r="EAG8219"/>
      <c r="EAH8219"/>
    </row>
    <row r="8220" spans="38:89 3390:3414" x14ac:dyDescent="0.3"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  <c r="BE8220"/>
      <c r="BF8220"/>
      <c r="BG8220"/>
      <c r="BH8220"/>
      <c r="BI8220"/>
      <c r="BJ8220"/>
      <c r="BK8220"/>
      <c r="BL8220"/>
      <c r="BM8220"/>
      <c r="BN8220"/>
      <c r="BO8220"/>
      <c r="BP8220"/>
      <c r="BQ8220"/>
      <c r="BR8220"/>
      <c r="BS8220"/>
      <c r="BT8220"/>
      <c r="BU8220"/>
      <c r="BV8220"/>
      <c r="BW8220"/>
      <c r="BX8220"/>
      <c r="BY8220"/>
      <c r="BZ8220"/>
      <c r="CA8220"/>
      <c r="CB8220"/>
      <c r="CC8220"/>
      <c r="CD8220"/>
      <c r="CE8220"/>
      <c r="CF8220"/>
      <c r="CG8220"/>
      <c r="CH8220"/>
      <c r="CI8220"/>
      <c r="CJ8220"/>
      <c r="CK8220"/>
      <c r="DZJ8220"/>
      <c r="DZK8220"/>
      <c r="DZL8220"/>
      <c r="DZM8220"/>
      <c r="DZN8220"/>
      <c r="DZO8220"/>
      <c r="DZP8220"/>
      <c r="DZQ8220"/>
      <c r="DZR8220"/>
      <c r="DZS8220"/>
      <c r="DZT8220"/>
      <c r="DZU8220"/>
      <c r="DZV8220"/>
      <c r="DZW8220"/>
      <c r="DZX8220"/>
      <c r="DZY8220"/>
      <c r="DZZ8220"/>
      <c r="EAA8220"/>
      <c r="EAB8220"/>
      <c r="EAC8220"/>
      <c r="EAD8220"/>
      <c r="EAE8220"/>
      <c r="EAF8220"/>
      <c r="EAG8220"/>
      <c r="EAH8220"/>
    </row>
    <row r="8221" spans="38:89 3390:3414" x14ac:dyDescent="0.3"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  <c r="BE8221"/>
      <c r="BF8221"/>
      <c r="BG8221"/>
      <c r="BH8221"/>
      <c r="BI8221"/>
      <c r="BJ8221"/>
      <c r="BK8221"/>
      <c r="BL8221"/>
      <c r="BM8221"/>
      <c r="BN8221"/>
      <c r="BO8221"/>
      <c r="BP8221"/>
      <c r="BQ8221"/>
      <c r="BR8221"/>
      <c r="BS8221"/>
      <c r="BT8221"/>
      <c r="BU8221"/>
      <c r="BV8221"/>
      <c r="BW8221"/>
      <c r="BX8221"/>
      <c r="BY8221"/>
      <c r="BZ8221"/>
      <c r="CA8221"/>
      <c r="CB8221"/>
      <c r="CC8221"/>
      <c r="CD8221"/>
      <c r="CE8221"/>
      <c r="CF8221"/>
      <c r="CG8221"/>
      <c r="CH8221"/>
      <c r="CI8221"/>
      <c r="CJ8221"/>
      <c r="CK8221"/>
      <c r="DZJ8221"/>
      <c r="DZK8221"/>
      <c r="DZL8221"/>
      <c r="DZM8221"/>
      <c r="DZN8221"/>
      <c r="DZO8221"/>
      <c r="DZP8221"/>
      <c r="DZQ8221"/>
      <c r="DZR8221"/>
      <c r="DZS8221"/>
      <c r="DZT8221"/>
      <c r="DZU8221"/>
      <c r="DZV8221"/>
      <c r="DZW8221"/>
      <c r="DZX8221"/>
      <c r="DZY8221"/>
      <c r="DZZ8221"/>
      <c r="EAA8221"/>
      <c r="EAB8221"/>
      <c r="EAC8221"/>
      <c r="EAD8221"/>
      <c r="EAE8221"/>
      <c r="EAF8221"/>
      <c r="EAG8221"/>
      <c r="EAH8221"/>
    </row>
    <row r="8222" spans="38:89 3390:3414" x14ac:dyDescent="0.3"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  <c r="BE8222"/>
      <c r="BF8222"/>
      <c r="BG8222"/>
      <c r="BH8222"/>
      <c r="BI8222"/>
      <c r="BJ8222"/>
      <c r="BK8222"/>
      <c r="BL8222"/>
      <c r="BM8222"/>
      <c r="BN8222"/>
      <c r="BO8222"/>
      <c r="BP8222"/>
      <c r="BQ8222"/>
      <c r="BR8222"/>
      <c r="BS8222"/>
      <c r="BT8222"/>
      <c r="BU8222"/>
      <c r="BV8222"/>
      <c r="BW8222"/>
      <c r="BX8222"/>
      <c r="BY8222"/>
      <c r="BZ8222"/>
      <c r="CA8222"/>
      <c r="CB8222"/>
      <c r="CC8222"/>
      <c r="CD8222"/>
      <c r="CE8222"/>
      <c r="CF8222"/>
      <c r="CG8222"/>
      <c r="CH8222"/>
      <c r="CI8222"/>
      <c r="CJ8222"/>
      <c r="CK8222"/>
      <c r="DZJ8222"/>
      <c r="DZK8222"/>
      <c r="DZL8222"/>
      <c r="DZM8222"/>
      <c r="DZN8222"/>
      <c r="DZO8222"/>
      <c r="DZP8222"/>
      <c r="DZQ8222"/>
      <c r="DZR8222"/>
      <c r="DZS8222"/>
      <c r="DZT8222"/>
      <c r="DZU8222"/>
      <c r="DZV8222"/>
      <c r="DZW8222"/>
      <c r="DZX8222"/>
      <c r="DZY8222"/>
      <c r="DZZ8222"/>
      <c r="EAA8222"/>
      <c r="EAB8222"/>
      <c r="EAC8222"/>
      <c r="EAD8222"/>
      <c r="EAE8222"/>
      <c r="EAF8222"/>
      <c r="EAG8222"/>
      <c r="EAH8222"/>
    </row>
    <row r="8223" spans="38:89 3390:3414" x14ac:dyDescent="0.3"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  <c r="BE8223"/>
      <c r="BF8223"/>
      <c r="BG8223"/>
      <c r="BH8223"/>
      <c r="BI8223"/>
      <c r="BJ8223"/>
      <c r="BK8223"/>
      <c r="BL8223"/>
      <c r="BM8223"/>
      <c r="BN8223"/>
      <c r="BO8223"/>
      <c r="BP8223"/>
      <c r="BQ8223"/>
      <c r="BR8223"/>
      <c r="BS8223"/>
      <c r="BT8223"/>
      <c r="BU8223"/>
      <c r="BV8223"/>
      <c r="BW8223"/>
      <c r="BX8223"/>
      <c r="BY8223"/>
      <c r="BZ8223"/>
      <c r="CA8223"/>
      <c r="CB8223"/>
      <c r="CC8223"/>
      <c r="CD8223"/>
      <c r="CE8223"/>
      <c r="CF8223"/>
      <c r="CG8223"/>
      <c r="CH8223"/>
      <c r="CI8223"/>
      <c r="CJ8223"/>
      <c r="CK8223"/>
      <c r="DZJ8223"/>
      <c r="DZK8223"/>
      <c r="DZL8223"/>
      <c r="DZM8223"/>
      <c r="DZN8223"/>
      <c r="DZO8223"/>
      <c r="DZP8223"/>
      <c r="DZQ8223"/>
      <c r="DZR8223"/>
      <c r="DZS8223"/>
      <c r="DZT8223"/>
      <c r="DZU8223"/>
      <c r="DZV8223"/>
      <c r="DZW8223"/>
      <c r="DZX8223"/>
      <c r="DZY8223"/>
      <c r="DZZ8223"/>
      <c r="EAA8223"/>
      <c r="EAB8223"/>
      <c r="EAC8223"/>
      <c r="EAD8223"/>
      <c r="EAE8223"/>
      <c r="EAF8223"/>
      <c r="EAG8223"/>
      <c r="EAH8223"/>
    </row>
    <row r="8224" spans="38:89 3390:3414" x14ac:dyDescent="0.3"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  <c r="BE8224"/>
      <c r="BF8224"/>
      <c r="BG8224"/>
      <c r="BH8224"/>
      <c r="BI8224"/>
      <c r="BJ8224"/>
      <c r="BK8224"/>
      <c r="BL8224"/>
      <c r="BM8224"/>
      <c r="BN8224"/>
      <c r="BO8224"/>
      <c r="BP8224"/>
      <c r="BQ8224"/>
      <c r="BR8224"/>
      <c r="BS8224"/>
      <c r="BT8224"/>
      <c r="BU8224"/>
      <c r="BV8224"/>
      <c r="BW8224"/>
      <c r="BX8224"/>
      <c r="BY8224"/>
      <c r="BZ8224"/>
      <c r="CA8224"/>
      <c r="CB8224"/>
      <c r="CC8224"/>
      <c r="CD8224"/>
      <c r="CE8224"/>
      <c r="CF8224"/>
      <c r="CG8224"/>
      <c r="CH8224"/>
      <c r="CI8224"/>
      <c r="CJ8224"/>
      <c r="CK8224"/>
      <c r="DZJ8224"/>
      <c r="DZK8224"/>
      <c r="DZL8224"/>
      <c r="DZM8224"/>
      <c r="DZN8224"/>
      <c r="DZO8224"/>
      <c r="DZP8224"/>
      <c r="DZQ8224"/>
      <c r="DZR8224"/>
      <c r="DZS8224"/>
      <c r="DZT8224"/>
      <c r="DZU8224"/>
      <c r="DZV8224"/>
      <c r="DZW8224"/>
      <c r="DZX8224"/>
      <c r="DZY8224"/>
      <c r="DZZ8224"/>
      <c r="EAA8224"/>
      <c r="EAB8224"/>
      <c r="EAC8224"/>
      <c r="EAD8224"/>
      <c r="EAE8224"/>
      <c r="EAF8224"/>
      <c r="EAG8224"/>
      <c r="EAH8224"/>
    </row>
    <row r="8225" spans="38:89 3390:3414" x14ac:dyDescent="0.3"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  <c r="BE8225"/>
      <c r="BF8225"/>
      <c r="BG8225"/>
      <c r="BH8225"/>
      <c r="BI8225"/>
      <c r="BJ8225"/>
      <c r="BK8225"/>
      <c r="BL8225"/>
      <c r="BM8225"/>
      <c r="BN8225"/>
      <c r="BO8225"/>
      <c r="BP8225"/>
      <c r="BQ8225"/>
      <c r="BR8225"/>
      <c r="BS8225"/>
      <c r="BT8225"/>
      <c r="BU8225"/>
      <c r="BV8225"/>
      <c r="BW8225"/>
      <c r="BX8225"/>
      <c r="BY8225"/>
      <c r="BZ8225"/>
      <c r="CA8225"/>
      <c r="CB8225"/>
      <c r="CC8225"/>
      <c r="CD8225"/>
      <c r="CE8225"/>
      <c r="CF8225"/>
      <c r="CG8225"/>
      <c r="CH8225"/>
      <c r="CI8225"/>
      <c r="CJ8225"/>
      <c r="CK8225"/>
      <c r="DZJ8225"/>
      <c r="DZK8225"/>
      <c r="DZL8225"/>
      <c r="DZM8225"/>
      <c r="DZN8225"/>
      <c r="DZO8225"/>
      <c r="DZP8225"/>
      <c r="DZQ8225"/>
      <c r="DZR8225"/>
      <c r="DZS8225"/>
      <c r="DZT8225"/>
      <c r="DZU8225"/>
      <c r="DZV8225"/>
      <c r="DZW8225"/>
      <c r="DZX8225"/>
      <c r="DZY8225"/>
      <c r="DZZ8225"/>
      <c r="EAA8225"/>
      <c r="EAB8225"/>
      <c r="EAC8225"/>
      <c r="EAD8225"/>
      <c r="EAE8225"/>
      <c r="EAF8225"/>
      <c r="EAG8225"/>
      <c r="EAH8225"/>
    </row>
    <row r="8226" spans="38:89 3390:3414" x14ac:dyDescent="0.3"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  <c r="BE8226"/>
      <c r="BF8226"/>
      <c r="BG8226"/>
      <c r="BH8226"/>
      <c r="BI8226"/>
      <c r="BJ8226"/>
      <c r="BK8226"/>
      <c r="BL8226"/>
      <c r="BM8226"/>
      <c r="BN8226"/>
      <c r="BO8226"/>
      <c r="BP8226"/>
      <c r="BQ8226"/>
      <c r="BR8226"/>
      <c r="BS8226"/>
      <c r="BT8226"/>
      <c r="BU8226"/>
      <c r="BV8226"/>
      <c r="BW8226"/>
      <c r="BX8226"/>
      <c r="BY8226"/>
      <c r="BZ8226"/>
      <c r="CA8226"/>
      <c r="CB8226"/>
      <c r="CC8226"/>
      <c r="CD8226"/>
      <c r="CE8226"/>
      <c r="CF8226"/>
      <c r="CG8226"/>
      <c r="CH8226"/>
      <c r="CI8226"/>
      <c r="CJ8226"/>
      <c r="CK8226"/>
      <c r="DZJ8226"/>
      <c r="DZK8226"/>
      <c r="DZL8226"/>
      <c r="DZM8226"/>
      <c r="DZN8226"/>
      <c r="DZO8226"/>
      <c r="DZP8226"/>
      <c r="DZQ8226"/>
      <c r="DZR8226"/>
      <c r="DZS8226"/>
      <c r="DZT8226"/>
      <c r="DZU8226"/>
      <c r="DZV8226"/>
      <c r="DZW8226"/>
      <c r="DZX8226"/>
      <c r="DZY8226"/>
      <c r="DZZ8226"/>
      <c r="EAA8226"/>
      <c r="EAB8226"/>
      <c r="EAC8226"/>
      <c r="EAD8226"/>
      <c r="EAE8226"/>
      <c r="EAF8226"/>
      <c r="EAG8226"/>
      <c r="EAH8226"/>
    </row>
    <row r="8227" spans="38:89 3390:3414" x14ac:dyDescent="0.3"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  <c r="BE8227"/>
      <c r="BF8227"/>
      <c r="BG8227"/>
      <c r="BH8227"/>
      <c r="BI8227"/>
      <c r="BJ8227"/>
      <c r="BK8227"/>
      <c r="BL8227"/>
      <c r="BM8227"/>
      <c r="BN8227"/>
      <c r="BO8227"/>
      <c r="BP8227"/>
      <c r="BQ8227"/>
      <c r="BR8227"/>
      <c r="BS8227"/>
      <c r="BT8227"/>
      <c r="BU8227"/>
      <c r="BV8227"/>
      <c r="BW8227"/>
      <c r="BX8227"/>
      <c r="BY8227"/>
      <c r="BZ8227"/>
      <c r="CA8227"/>
      <c r="CB8227"/>
      <c r="CC8227"/>
      <c r="CD8227"/>
      <c r="CE8227"/>
      <c r="CF8227"/>
      <c r="CG8227"/>
      <c r="CH8227"/>
      <c r="CI8227"/>
      <c r="CJ8227"/>
      <c r="CK8227"/>
      <c r="DZJ8227"/>
      <c r="DZK8227"/>
      <c r="DZL8227"/>
      <c r="DZM8227"/>
      <c r="DZN8227"/>
      <c r="DZO8227"/>
      <c r="DZP8227"/>
      <c r="DZQ8227"/>
      <c r="DZR8227"/>
      <c r="DZS8227"/>
      <c r="DZT8227"/>
      <c r="DZU8227"/>
      <c r="DZV8227"/>
      <c r="DZW8227"/>
      <c r="DZX8227"/>
      <c r="DZY8227"/>
      <c r="DZZ8227"/>
      <c r="EAA8227"/>
      <c r="EAB8227"/>
      <c r="EAC8227"/>
      <c r="EAD8227"/>
      <c r="EAE8227"/>
      <c r="EAF8227"/>
      <c r="EAG8227"/>
      <c r="EAH8227"/>
    </row>
    <row r="8228" spans="38:89 3390:3414" x14ac:dyDescent="0.3"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  <c r="BE8228"/>
      <c r="BF8228"/>
      <c r="BG8228"/>
      <c r="BH8228"/>
      <c r="BI8228"/>
      <c r="BJ8228"/>
      <c r="BK8228"/>
      <c r="BL8228"/>
      <c r="BM8228"/>
      <c r="BN8228"/>
      <c r="BO8228"/>
      <c r="BP8228"/>
      <c r="BQ8228"/>
      <c r="BR8228"/>
      <c r="BS8228"/>
      <c r="BT8228"/>
      <c r="BU8228"/>
      <c r="BV8228"/>
      <c r="BW8228"/>
      <c r="BX8228"/>
      <c r="BY8228"/>
      <c r="BZ8228"/>
      <c r="CA8228"/>
      <c r="CB8228"/>
      <c r="CC8228"/>
      <c r="CD8228"/>
      <c r="CE8228"/>
      <c r="CF8228"/>
      <c r="CG8228"/>
      <c r="CH8228"/>
      <c r="CI8228"/>
      <c r="CJ8228"/>
      <c r="CK8228"/>
      <c r="DZJ8228"/>
      <c r="DZK8228"/>
      <c r="DZL8228"/>
      <c r="DZM8228"/>
      <c r="DZN8228"/>
      <c r="DZO8228"/>
      <c r="DZP8228"/>
      <c r="DZQ8228"/>
      <c r="DZR8228"/>
      <c r="DZS8228"/>
      <c r="DZT8228"/>
      <c r="DZU8228"/>
      <c r="DZV8228"/>
      <c r="DZW8228"/>
      <c r="DZX8228"/>
      <c r="DZY8228"/>
      <c r="DZZ8228"/>
      <c r="EAA8228"/>
      <c r="EAB8228"/>
      <c r="EAC8228"/>
      <c r="EAD8228"/>
      <c r="EAE8228"/>
      <c r="EAF8228"/>
      <c r="EAG8228"/>
      <c r="EAH8228"/>
    </row>
    <row r="8229" spans="38:89 3390:3414" x14ac:dyDescent="0.3"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  <c r="BE8229"/>
      <c r="BF8229"/>
      <c r="BG8229"/>
      <c r="BH8229"/>
      <c r="BI8229"/>
      <c r="BJ8229"/>
      <c r="BK8229"/>
      <c r="BL8229"/>
      <c r="BM8229"/>
      <c r="BN8229"/>
      <c r="BO8229"/>
      <c r="BP8229"/>
      <c r="BQ8229"/>
      <c r="BR8229"/>
      <c r="BS8229"/>
      <c r="BT8229"/>
      <c r="BU8229"/>
      <c r="BV8229"/>
      <c r="BW8229"/>
      <c r="BX8229"/>
      <c r="BY8229"/>
      <c r="BZ8229"/>
      <c r="CA8229"/>
      <c r="CB8229"/>
      <c r="CC8229"/>
      <c r="CD8229"/>
      <c r="CE8229"/>
      <c r="CF8229"/>
      <c r="CG8229"/>
      <c r="CH8229"/>
      <c r="CI8229"/>
      <c r="CJ8229"/>
      <c r="CK8229"/>
      <c r="DZJ8229"/>
      <c r="DZK8229"/>
      <c r="DZL8229"/>
      <c r="DZM8229"/>
      <c r="DZN8229"/>
      <c r="DZO8229"/>
      <c r="DZP8229"/>
      <c r="DZQ8229"/>
      <c r="DZR8229"/>
      <c r="DZS8229"/>
      <c r="DZT8229"/>
      <c r="DZU8229"/>
      <c r="DZV8229"/>
      <c r="DZW8229"/>
      <c r="DZX8229"/>
      <c r="DZY8229"/>
      <c r="DZZ8229"/>
      <c r="EAA8229"/>
      <c r="EAB8229"/>
      <c r="EAC8229"/>
      <c r="EAD8229"/>
      <c r="EAE8229"/>
      <c r="EAF8229"/>
      <c r="EAG8229"/>
      <c r="EAH8229"/>
    </row>
    <row r="8230" spans="38:89 3390:3414" x14ac:dyDescent="0.3"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  <c r="BE8230"/>
      <c r="BF8230"/>
      <c r="BG8230"/>
      <c r="BH8230"/>
      <c r="BI8230"/>
      <c r="BJ8230"/>
      <c r="BK8230"/>
      <c r="BL8230"/>
      <c r="BM8230"/>
      <c r="BN8230"/>
      <c r="BO8230"/>
      <c r="BP8230"/>
      <c r="BQ8230"/>
      <c r="BR8230"/>
      <c r="BS8230"/>
      <c r="BT8230"/>
      <c r="BU8230"/>
      <c r="BV8230"/>
      <c r="BW8230"/>
      <c r="BX8230"/>
      <c r="BY8230"/>
      <c r="BZ8230"/>
      <c r="CA8230"/>
      <c r="CB8230"/>
      <c r="CC8230"/>
      <c r="CD8230"/>
      <c r="CE8230"/>
      <c r="CF8230"/>
      <c r="CG8230"/>
      <c r="CH8230"/>
      <c r="CI8230"/>
      <c r="CJ8230"/>
      <c r="CK8230"/>
      <c r="DZJ8230"/>
      <c r="DZK8230"/>
      <c r="DZL8230"/>
      <c r="DZM8230"/>
      <c r="DZN8230"/>
      <c r="DZO8230"/>
      <c r="DZP8230"/>
      <c r="DZQ8230"/>
      <c r="DZR8230"/>
      <c r="DZS8230"/>
      <c r="DZT8230"/>
      <c r="DZU8230"/>
      <c r="DZV8230"/>
      <c r="DZW8230"/>
      <c r="DZX8230"/>
      <c r="DZY8230"/>
      <c r="DZZ8230"/>
      <c r="EAA8230"/>
      <c r="EAB8230"/>
      <c r="EAC8230"/>
      <c r="EAD8230"/>
      <c r="EAE8230"/>
      <c r="EAF8230"/>
      <c r="EAG8230"/>
      <c r="EAH8230"/>
    </row>
    <row r="8231" spans="38:89 3390:3414" x14ac:dyDescent="0.3"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  <c r="BE8231"/>
      <c r="BF8231"/>
      <c r="BG8231"/>
      <c r="BH8231"/>
      <c r="BI8231"/>
      <c r="BJ8231"/>
      <c r="BK8231"/>
      <c r="BL8231"/>
      <c r="BM8231"/>
      <c r="BN8231"/>
      <c r="BO8231"/>
      <c r="BP8231"/>
      <c r="BQ8231"/>
      <c r="BR8231"/>
      <c r="BS8231"/>
      <c r="BT8231"/>
      <c r="BU8231"/>
      <c r="BV8231"/>
      <c r="BW8231"/>
      <c r="BX8231"/>
      <c r="BY8231"/>
      <c r="BZ8231"/>
      <c r="CA8231"/>
      <c r="CB8231"/>
      <c r="CC8231"/>
      <c r="CD8231"/>
      <c r="CE8231"/>
      <c r="CF8231"/>
      <c r="CG8231"/>
      <c r="CH8231"/>
      <c r="CI8231"/>
      <c r="CJ8231"/>
      <c r="CK8231"/>
      <c r="DZJ8231"/>
      <c r="DZK8231"/>
      <c r="DZL8231"/>
      <c r="DZM8231"/>
      <c r="DZN8231"/>
      <c r="DZO8231"/>
      <c r="DZP8231"/>
      <c r="DZQ8231"/>
      <c r="DZR8231"/>
      <c r="DZS8231"/>
      <c r="DZT8231"/>
      <c r="DZU8231"/>
      <c r="DZV8231"/>
      <c r="DZW8231"/>
      <c r="DZX8231"/>
      <c r="DZY8231"/>
      <c r="DZZ8231"/>
      <c r="EAA8231"/>
      <c r="EAB8231"/>
      <c r="EAC8231"/>
      <c r="EAD8231"/>
      <c r="EAE8231"/>
      <c r="EAF8231"/>
      <c r="EAG8231"/>
      <c r="EAH8231"/>
    </row>
    <row r="8232" spans="38:89 3390:3414" x14ac:dyDescent="0.3"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  <c r="BE8232"/>
      <c r="BF8232"/>
      <c r="BG8232"/>
      <c r="BH8232"/>
      <c r="BI8232"/>
      <c r="BJ8232"/>
      <c r="BK8232"/>
      <c r="BL8232"/>
      <c r="BM8232"/>
      <c r="BN8232"/>
      <c r="BO8232"/>
      <c r="BP8232"/>
      <c r="BQ8232"/>
      <c r="BR8232"/>
      <c r="BS8232"/>
      <c r="BT8232"/>
      <c r="BU8232"/>
      <c r="BV8232"/>
      <c r="BW8232"/>
      <c r="BX8232"/>
      <c r="BY8232"/>
      <c r="BZ8232"/>
      <c r="CA8232"/>
      <c r="CB8232"/>
      <c r="CC8232"/>
      <c r="CD8232"/>
      <c r="CE8232"/>
      <c r="CF8232"/>
      <c r="CG8232"/>
      <c r="CH8232"/>
      <c r="CI8232"/>
      <c r="CJ8232"/>
      <c r="CK8232"/>
      <c r="DZJ8232"/>
      <c r="DZK8232"/>
      <c r="DZL8232"/>
      <c r="DZM8232"/>
      <c r="DZN8232"/>
      <c r="DZO8232"/>
      <c r="DZP8232"/>
      <c r="DZQ8232"/>
      <c r="DZR8232"/>
      <c r="DZS8232"/>
      <c r="DZT8232"/>
      <c r="DZU8232"/>
      <c r="DZV8232"/>
      <c r="DZW8232"/>
      <c r="DZX8232"/>
      <c r="DZY8232"/>
      <c r="DZZ8232"/>
      <c r="EAA8232"/>
      <c r="EAB8232"/>
      <c r="EAC8232"/>
      <c r="EAD8232"/>
      <c r="EAE8232"/>
      <c r="EAF8232"/>
      <c r="EAG8232"/>
      <c r="EAH8232"/>
    </row>
    <row r="8233" spans="38:89 3390:3414" x14ac:dyDescent="0.3"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  <c r="BE8233"/>
      <c r="BF8233"/>
      <c r="BG8233"/>
      <c r="BH8233"/>
      <c r="BI8233"/>
      <c r="BJ8233"/>
      <c r="BK8233"/>
      <c r="BL8233"/>
      <c r="BM8233"/>
      <c r="BN8233"/>
      <c r="BO8233"/>
      <c r="BP8233"/>
      <c r="BQ8233"/>
      <c r="BR8233"/>
      <c r="BS8233"/>
      <c r="BT8233"/>
      <c r="BU8233"/>
      <c r="BV8233"/>
      <c r="BW8233"/>
      <c r="BX8233"/>
      <c r="BY8233"/>
      <c r="BZ8233"/>
      <c r="CA8233"/>
      <c r="CB8233"/>
      <c r="CC8233"/>
      <c r="CD8233"/>
      <c r="CE8233"/>
      <c r="CF8233"/>
      <c r="CG8233"/>
      <c r="CH8233"/>
      <c r="CI8233"/>
      <c r="CJ8233"/>
      <c r="CK8233"/>
      <c r="DZJ8233"/>
      <c r="DZK8233"/>
      <c r="DZL8233"/>
      <c r="DZM8233"/>
      <c r="DZN8233"/>
      <c r="DZO8233"/>
      <c r="DZP8233"/>
      <c r="DZQ8233"/>
      <c r="DZR8233"/>
      <c r="DZS8233"/>
      <c r="DZT8233"/>
      <c r="DZU8233"/>
      <c r="DZV8233"/>
      <c r="DZW8233"/>
      <c r="DZX8233"/>
      <c r="DZY8233"/>
      <c r="DZZ8233"/>
      <c r="EAA8233"/>
      <c r="EAB8233"/>
      <c r="EAC8233"/>
      <c r="EAD8233"/>
      <c r="EAE8233"/>
      <c r="EAF8233"/>
      <c r="EAG8233"/>
      <c r="EAH8233"/>
    </row>
    <row r="8234" spans="38:89 3390:3414" x14ac:dyDescent="0.3"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  <c r="BE8234"/>
      <c r="BF8234"/>
      <c r="BG8234"/>
      <c r="BH8234"/>
      <c r="BI8234"/>
      <c r="BJ8234"/>
      <c r="BK8234"/>
      <c r="BL8234"/>
      <c r="BM8234"/>
      <c r="BN8234"/>
      <c r="BO8234"/>
      <c r="BP8234"/>
      <c r="BQ8234"/>
      <c r="BR8234"/>
      <c r="BS8234"/>
      <c r="BT8234"/>
      <c r="BU8234"/>
      <c r="BV8234"/>
      <c r="BW8234"/>
      <c r="BX8234"/>
      <c r="BY8234"/>
      <c r="BZ8234"/>
      <c r="CA8234"/>
      <c r="CB8234"/>
      <c r="CC8234"/>
      <c r="CD8234"/>
      <c r="CE8234"/>
      <c r="CF8234"/>
      <c r="CG8234"/>
      <c r="CH8234"/>
      <c r="CI8234"/>
      <c r="CJ8234"/>
      <c r="CK8234"/>
      <c r="DZJ8234"/>
      <c r="DZK8234"/>
      <c r="DZL8234"/>
      <c r="DZM8234"/>
      <c r="DZN8234"/>
      <c r="DZO8234"/>
      <c r="DZP8234"/>
      <c r="DZQ8234"/>
      <c r="DZR8234"/>
      <c r="DZS8234"/>
      <c r="DZT8234"/>
      <c r="DZU8234"/>
      <c r="DZV8234"/>
      <c r="DZW8234"/>
      <c r="DZX8234"/>
      <c r="DZY8234"/>
      <c r="DZZ8234"/>
      <c r="EAA8234"/>
      <c r="EAB8234"/>
      <c r="EAC8234"/>
      <c r="EAD8234"/>
      <c r="EAE8234"/>
      <c r="EAF8234"/>
      <c r="EAG8234"/>
      <c r="EAH8234"/>
    </row>
    <row r="8235" spans="38:89 3390:3414" x14ac:dyDescent="0.3"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  <c r="BE8235"/>
      <c r="BF8235"/>
      <c r="BG8235"/>
      <c r="BH8235"/>
      <c r="BI8235"/>
      <c r="BJ8235"/>
      <c r="BK8235"/>
      <c r="BL8235"/>
      <c r="BM8235"/>
      <c r="BN8235"/>
      <c r="BO8235"/>
      <c r="BP8235"/>
      <c r="BQ8235"/>
      <c r="BR8235"/>
      <c r="BS8235"/>
      <c r="BT8235"/>
      <c r="BU8235"/>
      <c r="BV8235"/>
      <c r="BW8235"/>
      <c r="BX8235"/>
      <c r="BY8235"/>
      <c r="BZ8235"/>
      <c r="CA8235"/>
      <c r="CB8235"/>
      <c r="CC8235"/>
      <c r="CD8235"/>
      <c r="CE8235"/>
      <c r="CF8235"/>
      <c r="CG8235"/>
      <c r="CH8235"/>
      <c r="CI8235"/>
      <c r="CJ8235"/>
      <c r="CK8235"/>
      <c r="DZJ8235"/>
      <c r="DZK8235"/>
      <c r="DZL8235"/>
      <c r="DZM8235"/>
      <c r="DZN8235"/>
      <c r="DZO8235"/>
      <c r="DZP8235"/>
      <c r="DZQ8235"/>
      <c r="DZR8235"/>
      <c r="DZS8235"/>
      <c r="DZT8235"/>
      <c r="DZU8235"/>
      <c r="DZV8235"/>
      <c r="DZW8235"/>
      <c r="DZX8235"/>
      <c r="DZY8235"/>
      <c r="DZZ8235"/>
      <c r="EAA8235"/>
      <c r="EAB8235"/>
      <c r="EAC8235"/>
      <c r="EAD8235"/>
      <c r="EAE8235"/>
      <c r="EAF8235"/>
      <c r="EAG8235"/>
      <c r="EAH8235"/>
    </row>
    <row r="8236" spans="38:89 3390:3414" x14ac:dyDescent="0.3"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  <c r="BE8236"/>
      <c r="BF8236"/>
      <c r="BG8236"/>
      <c r="BH8236"/>
      <c r="BI8236"/>
      <c r="BJ8236"/>
      <c r="BK8236"/>
      <c r="BL8236"/>
      <c r="BM8236"/>
      <c r="BN8236"/>
      <c r="BO8236"/>
      <c r="BP8236"/>
      <c r="BQ8236"/>
      <c r="BR8236"/>
      <c r="BS8236"/>
      <c r="BT8236"/>
      <c r="BU8236"/>
      <c r="BV8236"/>
      <c r="BW8236"/>
      <c r="BX8236"/>
      <c r="BY8236"/>
      <c r="BZ8236"/>
      <c r="CA8236"/>
      <c r="CB8236"/>
      <c r="CC8236"/>
      <c r="CD8236"/>
      <c r="CE8236"/>
      <c r="CF8236"/>
      <c r="CG8236"/>
      <c r="CH8236"/>
      <c r="CI8236"/>
      <c r="CJ8236"/>
      <c r="CK8236"/>
      <c r="DZJ8236"/>
      <c r="DZK8236"/>
      <c r="DZL8236"/>
      <c r="DZM8236"/>
      <c r="DZN8236"/>
      <c r="DZO8236"/>
      <c r="DZP8236"/>
      <c r="DZQ8236"/>
      <c r="DZR8236"/>
      <c r="DZS8236"/>
      <c r="DZT8236"/>
      <c r="DZU8236"/>
      <c r="DZV8236"/>
      <c r="DZW8236"/>
      <c r="DZX8236"/>
      <c r="DZY8236"/>
      <c r="DZZ8236"/>
      <c r="EAA8236"/>
      <c r="EAB8236"/>
      <c r="EAC8236"/>
      <c r="EAD8236"/>
      <c r="EAE8236"/>
      <c r="EAF8236"/>
      <c r="EAG8236"/>
      <c r="EAH8236"/>
    </row>
    <row r="8237" spans="38:89 3390:3414" x14ac:dyDescent="0.3"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  <c r="BE8237"/>
      <c r="BF8237"/>
      <c r="BG8237"/>
      <c r="BH8237"/>
      <c r="BI8237"/>
      <c r="BJ8237"/>
      <c r="BK8237"/>
      <c r="BL8237"/>
      <c r="BM8237"/>
      <c r="BN8237"/>
      <c r="BO8237"/>
      <c r="BP8237"/>
      <c r="BQ8237"/>
      <c r="BR8237"/>
      <c r="BS8237"/>
      <c r="BT8237"/>
      <c r="BU8237"/>
      <c r="BV8237"/>
      <c r="BW8237"/>
      <c r="BX8237"/>
      <c r="BY8237"/>
      <c r="BZ8237"/>
      <c r="CA8237"/>
      <c r="CB8237"/>
      <c r="CC8237"/>
      <c r="CD8237"/>
      <c r="CE8237"/>
      <c r="CF8237"/>
      <c r="CG8237"/>
      <c r="CH8237"/>
      <c r="CI8237"/>
      <c r="CJ8237"/>
      <c r="CK8237"/>
      <c r="DZJ8237"/>
      <c r="DZK8237"/>
      <c r="DZL8237"/>
      <c r="DZM8237"/>
      <c r="DZN8237"/>
      <c r="DZO8237"/>
      <c r="DZP8237"/>
      <c r="DZQ8237"/>
      <c r="DZR8237"/>
      <c r="DZS8237"/>
      <c r="DZT8237"/>
      <c r="DZU8237"/>
      <c r="DZV8237"/>
      <c r="DZW8237"/>
      <c r="DZX8237"/>
      <c r="DZY8237"/>
      <c r="DZZ8237"/>
      <c r="EAA8237"/>
      <c r="EAB8237"/>
      <c r="EAC8237"/>
      <c r="EAD8237"/>
      <c r="EAE8237"/>
      <c r="EAF8237"/>
      <c r="EAG8237"/>
      <c r="EAH8237"/>
    </row>
    <row r="8238" spans="38:89 3390:3414" x14ac:dyDescent="0.3"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  <c r="BE8238"/>
      <c r="BF8238"/>
      <c r="BG8238"/>
      <c r="BH8238"/>
      <c r="BI8238"/>
      <c r="BJ8238"/>
      <c r="BK8238"/>
      <c r="BL8238"/>
      <c r="BM8238"/>
      <c r="BN8238"/>
      <c r="BO8238"/>
      <c r="BP8238"/>
      <c r="BQ8238"/>
      <c r="BR8238"/>
      <c r="BS8238"/>
      <c r="BT8238"/>
      <c r="BU8238"/>
      <c r="BV8238"/>
      <c r="BW8238"/>
      <c r="BX8238"/>
      <c r="BY8238"/>
      <c r="BZ8238"/>
      <c r="CA8238"/>
      <c r="CB8238"/>
      <c r="CC8238"/>
      <c r="CD8238"/>
      <c r="CE8238"/>
      <c r="CF8238"/>
      <c r="CG8238"/>
      <c r="CH8238"/>
      <c r="CI8238"/>
      <c r="CJ8238"/>
      <c r="CK8238"/>
      <c r="DZJ8238"/>
      <c r="DZK8238"/>
      <c r="DZL8238"/>
      <c r="DZM8238"/>
      <c r="DZN8238"/>
      <c r="DZO8238"/>
      <c r="DZP8238"/>
      <c r="DZQ8238"/>
      <c r="DZR8238"/>
      <c r="DZS8238"/>
      <c r="DZT8238"/>
      <c r="DZU8238"/>
      <c r="DZV8238"/>
      <c r="DZW8238"/>
      <c r="DZX8238"/>
      <c r="DZY8238"/>
      <c r="DZZ8238"/>
      <c r="EAA8238"/>
      <c r="EAB8238"/>
      <c r="EAC8238"/>
      <c r="EAD8238"/>
      <c r="EAE8238"/>
      <c r="EAF8238"/>
      <c r="EAG8238"/>
      <c r="EAH8238"/>
    </row>
    <row r="8239" spans="38:89 3390:3414" x14ac:dyDescent="0.3"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  <c r="BE8239"/>
      <c r="BF8239"/>
      <c r="BG8239"/>
      <c r="BH8239"/>
      <c r="BI8239"/>
      <c r="BJ8239"/>
      <c r="BK8239"/>
      <c r="BL8239"/>
      <c r="BM8239"/>
      <c r="BN8239"/>
      <c r="BO8239"/>
      <c r="BP8239"/>
      <c r="BQ8239"/>
      <c r="BR8239"/>
      <c r="BS8239"/>
      <c r="BT8239"/>
      <c r="BU8239"/>
      <c r="BV8239"/>
      <c r="BW8239"/>
      <c r="BX8239"/>
      <c r="BY8239"/>
      <c r="BZ8239"/>
      <c r="CA8239"/>
      <c r="CB8239"/>
      <c r="CC8239"/>
      <c r="CD8239"/>
      <c r="CE8239"/>
      <c r="CF8239"/>
      <c r="CG8239"/>
      <c r="CH8239"/>
      <c r="CI8239"/>
      <c r="CJ8239"/>
      <c r="CK8239"/>
      <c r="DZJ8239"/>
      <c r="DZK8239"/>
      <c r="DZL8239"/>
      <c r="DZM8239"/>
      <c r="DZN8239"/>
      <c r="DZO8239"/>
      <c r="DZP8239"/>
      <c r="DZQ8239"/>
      <c r="DZR8239"/>
      <c r="DZS8239"/>
      <c r="DZT8239"/>
      <c r="DZU8239"/>
      <c r="DZV8239"/>
      <c r="DZW8239"/>
      <c r="DZX8239"/>
      <c r="DZY8239"/>
      <c r="DZZ8239"/>
      <c r="EAA8239"/>
      <c r="EAB8239"/>
      <c r="EAC8239"/>
      <c r="EAD8239"/>
      <c r="EAE8239"/>
      <c r="EAF8239"/>
      <c r="EAG8239"/>
      <c r="EAH8239"/>
    </row>
    <row r="8240" spans="38:89 3390:3414" x14ac:dyDescent="0.3"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  <c r="BE8240"/>
      <c r="BF8240"/>
      <c r="BG8240"/>
      <c r="BH8240"/>
      <c r="BI8240"/>
      <c r="BJ8240"/>
      <c r="BK8240"/>
      <c r="BL8240"/>
      <c r="BM8240"/>
      <c r="BN8240"/>
      <c r="BO8240"/>
      <c r="BP8240"/>
      <c r="BQ8240"/>
      <c r="BR8240"/>
      <c r="BS8240"/>
      <c r="BT8240"/>
      <c r="BU8240"/>
      <c r="BV8240"/>
      <c r="BW8240"/>
      <c r="BX8240"/>
      <c r="BY8240"/>
      <c r="BZ8240"/>
      <c r="CA8240"/>
      <c r="CB8240"/>
      <c r="CC8240"/>
      <c r="CD8240"/>
      <c r="CE8240"/>
      <c r="CF8240"/>
      <c r="CG8240"/>
      <c r="CH8240"/>
      <c r="CI8240"/>
      <c r="CJ8240"/>
      <c r="CK8240"/>
      <c r="DZJ8240"/>
      <c r="DZK8240"/>
      <c r="DZL8240"/>
      <c r="DZM8240"/>
      <c r="DZN8240"/>
      <c r="DZO8240"/>
      <c r="DZP8240"/>
      <c r="DZQ8240"/>
      <c r="DZR8240"/>
      <c r="DZS8240"/>
      <c r="DZT8240"/>
      <c r="DZU8240"/>
      <c r="DZV8240"/>
      <c r="DZW8240"/>
      <c r="DZX8240"/>
      <c r="DZY8240"/>
      <c r="DZZ8240"/>
      <c r="EAA8240"/>
      <c r="EAB8240"/>
      <c r="EAC8240"/>
      <c r="EAD8240"/>
      <c r="EAE8240"/>
      <c r="EAF8240"/>
      <c r="EAG8240"/>
      <c r="EAH8240"/>
    </row>
    <row r="8241" spans="38:89 3390:3414" x14ac:dyDescent="0.3"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  <c r="BE8241"/>
      <c r="BF8241"/>
      <c r="BG8241"/>
      <c r="BH8241"/>
      <c r="BI8241"/>
      <c r="BJ8241"/>
      <c r="BK8241"/>
      <c r="BL8241"/>
      <c r="BM8241"/>
      <c r="BN8241"/>
      <c r="BO8241"/>
      <c r="BP8241"/>
      <c r="BQ8241"/>
      <c r="BR8241"/>
      <c r="BS8241"/>
      <c r="BT8241"/>
      <c r="BU8241"/>
      <c r="BV8241"/>
      <c r="BW8241"/>
      <c r="BX8241"/>
      <c r="BY8241"/>
      <c r="BZ8241"/>
      <c r="CA8241"/>
      <c r="CB8241"/>
      <c r="CC8241"/>
      <c r="CD8241"/>
      <c r="CE8241"/>
      <c r="CF8241"/>
      <c r="CG8241"/>
      <c r="CH8241"/>
      <c r="CI8241"/>
      <c r="CJ8241"/>
      <c r="CK8241"/>
      <c r="DZJ8241"/>
      <c r="DZK8241"/>
      <c r="DZL8241"/>
      <c r="DZM8241"/>
      <c r="DZN8241"/>
      <c r="DZO8241"/>
      <c r="DZP8241"/>
      <c r="DZQ8241"/>
      <c r="DZR8241"/>
      <c r="DZS8241"/>
      <c r="DZT8241"/>
      <c r="DZU8241"/>
      <c r="DZV8241"/>
      <c r="DZW8241"/>
      <c r="DZX8241"/>
      <c r="DZY8241"/>
      <c r="DZZ8241"/>
      <c r="EAA8241"/>
      <c r="EAB8241"/>
      <c r="EAC8241"/>
      <c r="EAD8241"/>
      <c r="EAE8241"/>
      <c r="EAF8241"/>
      <c r="EAG8241"/>
      <c r="EAH8241"/>
    </row>
    <row r="8242" spans="38:89 3390:3414" x14ac:dyDescent="0.3"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  <c r="BE8242"/>
      <c r="BF8242"/>
      <c r="BG8242"/>
      <c r="BH8242"/>
      <c r="BI8242"/>
      <c r="BJ8242"/>
      <c r="BK8242"/>
      <c r="BL8242"/>
      <c r="BM8242"/>
      <c r="BN8242"/>
      <c r="BO8242"/>
      <c r="BP8242"/>
      <c r="BQ8242"/>
      <c r="BR8242"/>
      <c r="BS8242"/>
      <c r="BT8242"/>
      <c r="BU8242"/>
      <c r="BV8242"/>
      <c r="BW8242"/>
      <c r="BX8242"/>
      <c r="BY8242"/>
      <c r="BZ8242"/>
      <c r="CA8242"/>
      <c r="CB8242"/>
      <c r="CC8242"/>
      <c r="CD8242"/>
      <c r="CE8242"/>
      <c r="CF8242"/>
      <c r="CG8242"/>
      <c r="CH8242"/>
      <c r="CI8242"/>
      <c r="CJ8242"/>
      <c r="CK8242"/>
      <c r="DZJ8242"/>
      <c r="DZK8242"/>
      <c r="DZL8242"/>
      <c r="DZM8242"/>
      <c r="DZN8242"/>
      <c r="DZO8242"/>
      <c r="DZP8242"/>
      <c r="DZQ8242"/>
      <c r="DZR8242"/>
      <c r="DZS8242"/>
      <c r="DZT8242"/>
      <c r="DZU8242"/>
      <c r="DZV8242"/>
      <c r="DZW8242"/>
      <c r="DZX8242"/>
      <c r="DZY8242"/>
      <c r="DZZ8242"/>
      <c r="EAA8242"/>
      <c r="EAB8242"/>
      <c r="EAC8242"/>
      <c r="EAD8242"/>
      <c r="EAE8242"/>
      <c r="EAF8242"/>
      <c r="EAG8242"/>
      <c r="EAH8242"/>
    </row>
    <row r="8243" spans="38:89 3390:3414" x14ac:dyDescent="0.3"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  <c r="BE8243"/>
      <c r="BF8243"/>
      <c r="BG8243"/>
      <c r="BH8243"/>
      <c r="BI8243"/>
      <c r="BJ8243"/>
      <c r="BK8243"/>
      <c r="BL8243"/>
      <c r="BM8243"/>
      <c r="BN8243"/>
      <c r="BO8243"/>
      <c r="BP8243"/>
      <c r="BQ8243"/>
      <c r="BR8243"/>
      <c r="BS8243"/>
      <c r="BT8243"/>
      <c r="BU8243"/>
      <c r="BV8243"/>
      <c r="BW8243"/>
      <c r="BX8243"/>
      <c r="BY8243"/>
      <c r="BZ8243"/>
      <c r="CA8243"/>
      <c r="CB8243"/>
      <c r="CC8243"/>
      <c r="CD8243"/>
      <c r="CE8243"/>
      <c r="CF8243"/>
      <c r="CG8243"/>
      <c r="CH8243"/>
      <c r="CI8243"/>
      <c r="CJ8243"/>
      <c r="CK8243"/>
      <c r="DZJ8243"/>
      <c r="DZK8243"/>
      <c r="DZL8243"/>
      <c r="DZM8243"/>
      <c r="DZN8243"/>
      <c r="DZO8243"/>
      <c r="DZP8243"/>
      <c r="DZQ8243"/>
      <c r="DZR8243"/>
      <c r="DZS8243"/>
      <c r="DZT8243"/>
      <c r="DZU8243"/>
      <c r="DZV8243"/>
      <c r="DZW8243"/>
      <c r="DZX8243"/>
      <c r="DZY8243"/>
      <c r="DZZ8243"/>
      <c r="EAA8243"/>
      <c r="EAB8243"/>
      <c r="EAC8243"/>
      <c r="EAD8243"/>
      <c r="EAE8243"/>
      <c r="EAF8243"/>
      <c r="EAG8243"/>
      <c r="EAH8243"/>
    </row>
    <row r="8244" spans="38:89 3390:3414" x14ac:dyDescent="0.3"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  <c r="BE8244"/>
      <c r="BF8244"/>
      <c r="BG8244"/>
      <c r="BH8244"/>
      <c r="BI8244"/>
      <c r="BJ8244"/>
      <c r="BK8244"/>
      <c r="BL8244"/>
      <c r="BM8244"/>
      <c r="BN8244"/>
      <c r="BO8244"/>
      <c r="BP8244"/>
      <c r="BQ8244"/>
      <c r="BR8244"/>
      <c r="BS8244"/>
      <c r="BT8244"/>
      <c r="BU8244"/>
      <c r="BV8244"/>
      <c r="BW8244"/>
      <c r="BX8244"/>
      <c r="BY8244"/>
      <c r="BZ8244"/>
      <c r="CA8244"/>
      <c r="CB8244"/>
      <c r="CC8244"/>
      <c r="CD8244"/>
      <c r="CE8244"/>
      <c r="CF8244"/>
      <c r="CG8244"/>
      <c r="CH8244"/>
      <c r="CI8244"/>
      <c r="CJ8244"/>
      <c r="CK8244"/>
      <c r="DZJ8244"/>
      <c r="DZK8244"/>
      <c r="DZL8244"/>
      <c r="DZM8244"/>
      <c r="DZN8244"/>
      <c r="DZO8244"/>
      <c r="DZP8244"/>
      <c r="DZQ8244"/>
      <c r="DZR8244"/>
      <c r="DZS8244"/>
      <c r="DZT8244"/>
      <c r="DZU8244"/>
      <c r="DZV8244"/>
      <c r="DZW8244"/>
      <c r="DZX8244"/>
      <c r="DZY8244"/>
      <c r="DZZ8244"/>
      <c r="EAA8244"/>
      <c r="EAB8244"/>
      <c r="EAC8244"/>
      <c r="EAD8244"/>
      <c r="EAE8244"/>
      <c r="EAF8244"/>
      <c r="EAG8244"/>
      <c r="EAH8244"/>
    </row>
    <row r="8245" spans="38:89 3390:3414" x14ac:dyDescent="0.3"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  <c r="BE8245"/>
      <c r="BF8245"/>
      <c r="BG8245"/>
      <c r="BH8245"/>
      <c r="BI8245"/>
      <c r="BJ8245"/>
      <c r="BK8245"/>
      <c r="BL8245"/>
      <c r="BM8245"/>
      <c r="BN8245"/>
      <c r="BO8245"/>
      <c r="BP8245"/>
      <c r="BQ8245"/>
      <c r="BR8245"/>
      <c r="BS8245"/>
      <c r="BT8245"/>
      <c r="BU8245"/>
      <c r="BV8245"/>
      <c r="BW8245"/>
      <c r="BX8245"/>
      <c r="BY8245"/>
      <c r="BZ8245"/>
      <c r="CA8245"/>
      <c r="CB8245"/>
      <c r="CC8245"/>
      <c r="CD8245"/>
      <c r="CE8245"/>
      <c r="CF8245"/>
      <c r="CG8245"/>
      <c r="CH8245"/>
      <c r="CI8245"/>
      <c r="CJ8245"/>
      <c r="CK8245"/>
      <c r="DZJ8245"/>
      <c r="DZK8245"/>
      <c r="DZL8245"/>
      <c r="DZM8245"/>
      <c r="DZN8245"/>
      <c r="DZO8245"/>
      <c r="DZP8245"/>
      <c r="DZQ8245"/>
      <c r="DZR8245"/>
      <c r="DZS8245"/>
      <c r="DZT8245"/>
      <c r="DZU8245"/>
      <c r="DZV8245"/>
      <c r="DZW8245"/>
      <c r="DZX8245"/>
      <c r="DZY8245"/>
      <c r="DZZ8245"/>
      <c r="EAA8245"/>
      <c r="EAB8245"/>
      <c r="EAC8245"/>
      <c r="EAD8245"/>
      <c r="EAE8245"/>
      <c r="EAF8245"/>
      <c r="EAG8245"/>
      <c r="EAH8245"/>
    </row>
    <row r="8246" spans="38:89 3390:3414" x14ac:dyDescent="0.3"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  <c r="BE8246"/>
      <c r="BF8246"/>
      <c r="BG8246"/>
      <c r="BH8246"/>
      <c r="BI8246"/>
      <c r="BJ8246"/>
      <c r="BK8246"/>
      <c r="BL8246"/>
      <c r="BM8246"/>
      <c r="BN8246"/>
      <c r="BO8246"/>
      <c r="BP8246"/>
      <c r="BQ8246"/>
      <c r="BR8246"/>
      <c r="BS8246"/>
      <c r="BT8246"/>
      <c r="BU8246"/>
      <c r="BV8246"/>
      <c r="BW8246"/>
      <c r="BX8246"/>
      <c r="BY8246"/>
      <c r="BZ8246"/>
      <c r="CA8246"/>
      <c r="CB8246"/>
      <c r="CC8246"/>
      <c r="CD8246"/>
      <c r="CE8246"/>
      <c r="CF8246"/>
      <c r="CG8246"/>
      <c r="CH8246"/>
      <c r="CI8246"/>
      <c r="CJ8246"/>
      <c r="CK8246"/>
      <c r="DZJ8246"/>
      <c r="DZK8246"/>
      <c r="DZL8246"/>
      <c r="DZM8246"/>
      <c r="DZN8246"/>
      <c r="DZO8246"/>
      <c r="DZP8246"/>
      <c r="DZQ8246"/>
      <c r="DZR8246"/>
      <c r="DZS8246"/>
      <c r="DZT8246"/>
      <c r="DZU8246"/>
      <c r="DZV8246"/>
      <c r="DZW8246"/>
      <c r="DZX8246"/>
      <c r="DZY8246"/>
      <c r="DZZ8246"/>
      <c r="EAA8246"/>
      <c r="EAB8246"/>
      <c r="EAC8246"/>
      <c r="EAD8246"/>
      <c r="EAE8246"/>
      <c r="EAF8246"/>
      <c r="EAG8246"/>
      <c r="EAH8246"/>
    </row>
    <row r="8247" spans="38:89 3390:3414" x14ac:dyDescent="0.3"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  <c r="BE8247"/>
      <c r="BF8247"/>
      <c r="BG8247"/>
      <c r="BH8247"/>
      <c r="BI8247"/>
      <c r="BJ8247"/>
      <c r="BK8247"/>
      <c r="BL8247"/>
      <c r="BM8247"/>
      <c r="BN8247"/>
      <c r="BO8247"/>
      <c r="BP8247"/>
      <c r="BQ8247"/>
      <c r="BR8247"/>
      <c r="BS8247"/>
      <c r="BT8247"/>
      <c r="BU8247"/>
      <c r="BV8247"/>
      <c r="BW8247"/>
      <c r="BX8247"/>
      <c r="BY8247"/>
      <c r="BZ8247"/>
      <c r="CA8247"/>
      <c r="CB8247"/>
      <c r="CC8247"/>
      <c r="CD8247"/>
      <c r="CE8247"/>
      <c r="CF8247"/>
      <c r="CG8247"/>
      <c r="CH8247"/>
      <c r="CI8247"/>
      <c r="CJ8247"/>
      <c r="CK8247"/>
      <c r="DZJ8247"/>
      <c r="DZK8247"/>
      <c r="DZL8247"/>
      <c r="DZM8247"/>
      <c r="DZN8247"/>
      <c r="DZO8247"/>
      <c r="DZP8247"/>
      <c r="DZQ8247"/>
      <c r="DZR8247"/>
      <c r="DZS8247"/>
      <c r="DZT8247"/>
      <c r="DZU8247"/>
      <c r="DZV8247"/>
      <c r="DZW8247"/>
      <c r="DZX8247"/>
      <c r="DZY8247"/>
      <c r="DZZ8247"/>
      <c r="EAA8247"/>
      <c r="EAB8247"/>
      <c r="EAC8247"/>
      <c r="EAD8247"/>
      <c r="EAE8247"/>
      <c r="EAF8247"/>
      <c r="EAG8247"/>
      <c r="EAH8247"/>
    </row>
    <row r="8248" spans="38:89 3390:3414" x14ac:dyDescent="0.3"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  <c r="BE8248"/>
      <c r="BF8248"/>
      <c r="BG8248"/>
      <c r="BH8248"/>
      <c r="BI8248"/>
      <c r="BJ8248"/>
      <c r="BK8248"/>
      <c r="BL8248"/>
      <c r="BM8248"/>
      <c r="BN8248"/>
      <c r="BO8248"/>
      <c r="BP8248"/>
      <c r="BQ8248"/>
      <c r="BR8248"/>
      <c r="BS8248"/>
      <c r="BT8248"/>
      <c r="BU8248"/>
      <c r="BV8248"/>
      <c r="BW8248"/>
      <c r="BX8248"/>
      <c r="BY8248"/>
      <c r="BZ8248"/>
      <c r="CA8248"/>
      <c r="CB8248"/>
      <c r="CC8248"/>
      <c r="CD8248"/>
      <c r="CE8248"/>
      <c r="CF8248"/>
      <c r="CG8248"/>
      <c r="CH8248"/>
      <c r="CI8248"/>
      <c r="CJ8248"/>
      <c r="CK8248"/>
      <c r="DZJ8248"/>
      <c r="DZK8248"/>
      <c r="DZL8248"/>
      <c r="DZM8248"/>
      <c r="DZN8248"/>
      <c r="DZO8248"/>
      <c r="DZP8248"/>
      <c r="DZQ8248"/>
      <c r="DZR8248"/>
      <c r="DZS8248"/>
      <c r="DZT8248"/>
      <c r="DZU8248"/>
      <c r="DZV8248"/>
      <c r="DZW8248"/>
      <c r="DZX8248"/>
      <c r="DZY8248"/>
      <c r="DZZ8248"/>
      <c r="EAA8248"/>
      <c r="EAB8248"/>
      <c r="EAC8248"/>
      <c r="EAD8248"/>
      <c r="EAE8248"/>
      <c r="EAF8248"/>
      <c r="EAG8248"/>
      <c r="EAH8248"/>
    </row>
    <row r="8249" spans="38:89 3390:3414" x14ac:dyDescent="0.3"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  <c r="BE8249"/>
      <c r="BF8249"/>
      <c r="BG8249"/>
      <c r="BH8249"/>
      <c r="BI8249"/>
      <c r="BJ8249"/>
      <c r="BK8249"/>
      <c r="BL8249"/>
      <c r="BM8249"/>
      <c r="BN8249"/>
      <c r="BO8249"/>
      <c r="BP8249"/>
      <c r="BQ8249"/>
      <c r="BR8249"/>
      <c r="BS8249"/>
      <c r="BT8249"/>
      <c r="BU8249"/>
      <c r="BV8249"/>
      <c r="BW8249"/>
      <c r="BX8249"/>
      <c r="BY8249"/>
      <c r="BZ8249"/>
      <c r="CA8249"/>
      <c r="CB8249"/>
      <c r="CC8249"/>
      <c r="CD8249"/>
      <c r="CE8249"/>
      <c r="CF8249"/>
      <c r="CG8249"/>
      <c r="CH8249"/>
      <c r="CI8249"/>
      <c r="CJ8249"/>
      <c r="CK8249"/>
      <c r="DZJ8249"/>
      <c r="DZK8249"/>
      <c r="DZL8249"/>
      <c r="DZM8249"/>
      <c r="DZN8249"/>
      <c r="DZO8249"/>
      <c r="DZP8249"/>
      <c r="DZQ8249"/>
      <c r="DZR8249"/>
      <c r="DZS8249"/>
      <c r="DZT8249"/>
      <c r="DZU8249"/>
      <c r="DZV8249"/>
      <c r="DZW8249"/>
      <c r="DZX8249"/>
      <c r="DZY8249"/>
      <c r="DZZ8249"/>
      <c r="EAA8249"/>
      <c r="EAB8249"/>
      <c r="EAC8249"/>
      <c r="EAD8249"/>
      <c r="EAE8249"/>
      <c r="EAF8249"/>
      <c r="EAG8249"/>
      <c r="EAH8249"/>
    </row>
    <row r="8250" spans="38:89 3390:3414" x14ac:dyDescent="0.3"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  <c r="BE8250"/>
      <c r="BF8250"/>
      <c r="BG8250"/>
      <c r="BH8250"/>
      <c r="BI8250"/>
      <c r="BJ8250"/>
      <c r="BK8250"/>
      <c r="BL8250"/>
      <c r="BM8250"/>
      <c r="BN8250"/>
      <c r="BO8250"/>
      <c r="BP8250"/>
      <c r="BQ8250"/>
      <c r="BR8250"/>
      <c r="BS8250"/>
      <c r="BT8250"/>
      <c r="BU8250"/>
      <c r="BV8250"/>
      <c r="BW8250"/>
      <c r="BX8250"/>
      <c r="BY8250"/>
      <c r="BZ8250"/>
      <c r="CA8250"/>
      <c r="CB8250"/>
      <c r="CC8250"/>
      <c r="CD8250"/>
      <c r="CE8250"/>
      <c r="CF8250"/>
      <c r="CG8250"/>
      <c r="CH8250"/>
      <c r="CI8250"/>
      <c r="CJ8250"/>
      <c r="CK8250"/>
      <c r="DZJ8250"/>
      <c r="DZK8250"/>
      <c r="DZL8250"/>
      <c r="DZM8250"/>
      <c r="DZN8250"/>
      <c r="DZO8250"/>
      <c r="DZP8250"/>
      <c r="DZQ8250"/>
      <c r="DZR8250"/>
      <c r="DZS8250"/>
      <c r="DZT8250"/>
      <c r="DZU8250"/>
      <c r="DZV8250"/>
      <c r="DZW8250"/>
      <c r="DZX8250"/>
      <c r="DZY8250"/>
      <c r="DZZ8250"/>
      <c r="EAA8250"/>
      <c r="EAB8250"/>
      <c r="EAC8250"/>
      <c r="EAD8250"/>
      <c r="EAE8250"/>
      <c r="EAF8250"/>
      <c r="EAG8250"/>
      <c r="EAH8250"/>
    </row>
    <row r="8251" spans="38:89 3390:3414" x14ac:dyDescent="0.3"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  <c r="BE8251"/>
      <c r="BF8251"/>
      <c r="BG8251"/>
      <c r="BH8251"/>
      <c r="BI8251"/>
      <c r="BJ8251"/>
      <c r="BK8251"/>
      <c r="BL8251"/>
      <c r="BM8251"/>
      <c r="BN8251"/>
      <c r="BO8251"/>
      <c r="BP8251"/>
      <c r="BQ8251"/>
      <c r="BR8251"/>
      <c r="BS8251"/>
      <c r="BT8251"/>
      <c r="BU8251"/>
      <c r="BV8251"/>
      <c r="BW8251"/>
      <c r="BX8251"/>
      <c r="BY8251"/>
      <c r="BZ8251"/>
      <c r="CA8251"/>
      <c r="CB8251"/>
      <c r="CC8251"/>
      <c r="CD8251"/>
      <c r="CE8251"/>
      <c r="CF8251"/>
      <c r="CG8251"/>
      <c r="CH8251"/>
      <c r="CI8251"/>
      <c r="CJ8251"/>
      <c r="CK8251"/>
      <c r="DZJ8251"/>
      <c r="DZK8251"/>
      <c r="DZL8251"/>
      <c r="DZM8251"/>
      <c r="DZN8251"/>
      <c r="DZO8251"/>
      <c r="DZP8251"/>
      <c r="DZQ8251"/>
      <c r="DZR8251"/>
      <c r="DZS8251"/>
      <c r="DZT8251"/>
      <c r="DZU8251"/>
      <c r="DZV8251"/>
      <c r="DZW8251"/>
      <c r="DZX8251"/>
      <c r="DZY8251"/>
      <c r="DZZ8251"/>
      <c r="EAA8251"/>
      <c r="EAB8251"/>
      <c r="EAC8251"/>
      <c r="EAD8251"/>
      <c r="EAE8251"/>
      <c r="EAF8251"/>
      <c r="EAG8251"/>
      <c r="EAH8251"/>
    </row>
    <row r="8252" spans="38:89 3390:3414" x14ac:dyDescent="0.3"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  <c r="BE8252"/>
      <c r="BF8252"/>
      <c r="BG8252"/>
      <c r="BH8252"/>
      <c r="BI8252"/>
      <c r="BJ8252"/>
      <c r="BK8252"/>
      <c r="BL8252"/>
      <c r="BM8252"/>
      <c r="BN8252"/>
      <c r="BO8252"/>
      <c r="BP8252"/>
      <c r="BQ8252"/>
      <c r="BR8252"/>
      <c r="BS8252"/>
      <c r="BT8252"/>
      <c r="BU8252"/>
      <c r="BV8252"/>
      <c r="BW8252"/>
      <c r="BX8252"/>
      <c r="BY8252"/>
      <c r="BZ8252"/>
      <c r="CA8252"/>
      <c r="CB8252"/>
      <c r="CC8252"/>
      <c r="CD8252"/>
      <c r="CE8252"/>
      <c r="CF8252"/>
      <c r="CG8252"/>
      <c r="CH8252"/>
      <c r="CI8252"/>
      <c r="CJ8252"/>
      <c r="CK8252"/>
      <c r="DZJ8252"/>
      <c r="DZK8252"/>
      <c r="DZL8252"/>
      <c r="DZM8252"/>
      <c r="DZN8252"/>
      <c r="DZO8252"/>
      <c r="DZP8252"/>
      <c r="DZQ8252"/>
      <c r="DZR8252"/>
      <c r="DZS8252"/>
      <c r="DZT8252"/>
      <c r="DZU8252"/>
      <c r="DZV8252"/>
      <c r="DZW8252"/>
      <c r="DZX8252"/>
      <c r="DZY8252"/>
      <c r="DZZ8252"/>
      <c r="EAA8252"/>
      <c r="EAB8252"/>
      <c r="EAC8252"/>
      <c r="EAD8252"/>
      <c r="EAE8252"/>
      <c r="EAF8252"/>
      <c r="EAG8252"/>
      <c r="EAH8252"/>
    </row>
    <row r="8253" spans="38:89 3390:3414" x14ac:dyDescent="0.3"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  <c r="BE8253"/>
      <c r="BF8253"/>
      <c r="BG8253"/>
      <c r="BH8253"/>
      <c r="BI8253"/>
      <c r="BJ8253"/>
      <c r="BK8253"/>
      <c r="BL8253"/>
      <c r="BM8253"/>
      <c r="BN8253"/>
      <c r="BO8253"/>
      <c r="BP8253"/>
      <c r="BQ8253"/>
      <c r="BR8253"/>
      <c r="BS8253"/>
      <c r="BT8253"/>
      <c r="BU8253"/>
      <c r="BV8253"/>
      <c r="BW8253"/>
      <c r="BX8253"/>
      <c r="BY8253"/>
      <c r="BZ8253"/>
      <c r="CA8253"/>
      <c r="CB8253"/>
      <c r="CC8253"/>
      <c r="CD8253"/>
      <c r="CE8253"/>
      <c r="CF8253"/>
      <c r="CG8253"/>
      <c r="CH8253"/>
      <c r="CI8253"/>
      <c r="CJ8253"/>
      <c r="CK8253"/>
      <c r="DZJ8253"/>
      <c r="DZK8253"/>
      <c r="DZL8253"/>
      <c r="DZM8253"/>
      <c r="DZN8253"/>
      <c r="DZO8253"/>
      <c r="DZP8253"/>
      <c r="DZQ8253"/>
      <c r="DZR8253"/>
      <c r="DZS8253"/>
      <c r="DZT8253"/>
      <c r="DZU8253"/>
      <c r="DZV8253"/>
      <c r="DZW8253"/>
      <c r="DZX8253"/>
      <c r="DZY8253"/>
      <c r="DZZ8253"/>
      <c r="EAA8253"/>
      <c r="EAB8253"/>
      <c r="EAC8253"/>
      <c r="EAD8253"/>
      <c r="EAE8253"/>
      <c r="EAF8253"/>
      <c r="EAG8253"/>
      <c r="EAH8253"/>
    </row>
    <row r="8254" spans="38:89 3390:3414" x14ac:dyDescent="0.3"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  <c r="BE8254"/>
      <c r="BF8254"/>
      <c r="BG8254"/>
      <c r="BH8254"/>
      <c r="BI8254"/>
      <c r="BJ8254"/>
      <c r="BK8254"/>
      <c r="BL8254"/>
      <c r="BM8254"/>
      <c r="BN8254"/>
      <c r="BO8254"/>
      <c r="BP8254"/>
      <c r="BQ8254"/>
      <c r="BR8254"/>
      <c r="BS8254"/>
      <c r="BT8254"/>
      <c r="BU8254"/>
      <c r="BV8254"/>
      <c r="BW8254"/>
      <c r="BX8254"/>
      <c r="BY8254"/>
      <c r="BZ8254"/>
      <c r="CA8254"/>
      <c r="CB8254"/>
      <c r="CC8254"/>
      <c r="CD8254"/>
      <c r="CE8254"/>
      <c r="CF8254"/>
      <c r="CG8254"/>
      <c r="CH8254"/>
      <c r="CI8254"/>
      <c r="CJ8254"/>
      <c r="CK8254"/>
      <c r="DZJ8254"/>
      <c r="DZK8254"/>
      <c r="DZL8254"/>
      <c r="DZM8254"/>
      <c r="DZN8254"/>
      <c r="DZO8254"/>
      <c r="DZP8254"/>
      <c r="DZQ8254"/>
      <c r="DZR8254"/>
      <c r="DZS8254"/>
      <c r="DZT8254"/>
      <c r="DZU8254"/>
      <c r="DZV8254"/>
      <c r="DZW8254"/>
      <c r="DZX8254"/>
      <c r="DZY8254"/>
      <c r="DZZ8254"/>
      <c r="EAA8254"/>
      <c r="EAB8254"/>
      <c r="EAC8254"/>
      <c r="EAD8254"/>
      <c r="EAE8254"/>
      <c r="EAF8254"/>
      <c r="EAG8254"/>
      <c r="EAH8254"/>
    </row>
    <row r="8255" spans="38:89 3390:3414" x14ac:dyDescent="0.3"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  <c r="BE8255"/>
      <c r="BF8255"/>
      <c r="BG8255"/>
      <c r="BH8255"/>
      <c r="BI8255"/>
      <c r="BJ8255"/>
      <c r="BK8255"/>
      <c r="BL8255"/>
      <c r="BM8255"/>
      <c r="BN8255"/>
      <c r="BO8255"/>
      <c r="BP8255"/>
      <c r="BQ8255"/>
      <c r="BR8255"/>
      <c r="BS8255"/>
      <c r="BT8255"/>
      <c r="BU8255"/>
      <c r="BV8255"/>
      <c r="BW8255"/>
      <c r="BX8255"/>
      <c r="BY8255"/>
      <c r="BZ8255"/>
      <c r="CA8255"/>
      <c r="CB8255"/>
      <c r="CC8255"/>
      <c r="CD8255"/>
      <c r="CE8255"/>
      <c r="CF8255"/>
      <c r="CG8255"/>
      <c r="CH8255"/>
      <c r="CI8255"/>
      <c r="CJ8255"/>
      <c r="CK8255"/>
      <c r="DZJ8255"/>
      <c r="DZK8255"/>
      <c r="DZL8255"/>
      <c r="DZM8255"/>
      <c r="DZN8255"/>
      <c r="DZO8255"/>
      <c r="DZP8255"/>
      <c r="DZQ8255"/>
      <c r="DZR8255"/>
      <c r="DZS8255"/>
      <c r="DZT8255"/>
      <c r="DZU8255"/>
      <c r="DZV8255"/>
      <c r="DZW8255"/>
      <c r="DZX8255"/>
      <c r="DZY8255"/>
      <c r="DZZ8255"/>
      <c r="EAA8255"/>
      <c r="EAB8255"/>
      <c r="EAC8255"/>
      <c r="EAD8255"/>
      <c r="EAE8255"/>
      <c r="EAF8255"/>
      <c r="EAG8255"/>
      <c r="EAH8255"/>
    </row>
    <row r="8256" spans="38:89 3390:3414" x14ac:dyDescent="0.3"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  <c r="BE8256"/>
      <c r="BF8256"/>
      <c r="BG8256"/>
      <c r="BH8256"/>
      <c r="BI8256"/>
      <c r="BJ8256"/>
      <c r="BK8256"/>
      <c r="BL8256"/>
      <c r="BM8256"/>
      <c r="BN8256"/>
      <c r="BO8256"/>
      <c r="BP8256"/>
      <c r="BQ8256"/>
      <c r="BR8256"/>
      <c r="BS8256"/>
      <c r="BT8256"/>
      <c r="BU8256"/>
      <c r="BV8256"/>
      <c r="BW8256"/>
      <c r="BX8256"/>
      <c r="BY8256"/>
      <c r="BZ8256"/>
      <c r="CA8256"/>
      <c r="CB8256"/>
      <c r="CC8256"/>
      <c r="CD8256"/>
      <c r="CE8256"/>
      <c r="CF8256"/>
      <c r="CG8256"/>
      <c r="CH8256"/>
      <c r="CI8256"/>
      <c r="CJ8256"/>
      <c r="CK8256"/>
      <c r="DZJ8256"/>
      <c r="DZK8256"/>
      <c r="DZL8256"/>
      <c r="DZM8256"/>
      <c r="DZN8256"/>
      <c r="DZO8256"/>
      <c r="DZP8256"/>
      <c r="DZQ8256"/>
      <c r="DZR8256"/>
      <c r="DZS8256"/>
      <c r="DZT8256"/>
      <c r="DZU8256"/>
      <c r="DZV8256"/>
      <c r="DZW8256"/>
      <c r="DZX8256"/>
      <c r="DZY8256"/>
      <c r="DZZ8256"/>
      <c r="EAA8256"/>
      <c r="EAB8256"/>
      <c r="EAC8256"/>
      <c r="EAD8256"/>
      <c r="EAE8256"/>
      <c r="EAF8256"/>
      <c r="EAG8256"/>
      <c r="EAH8256"/>
    </row>
    <row r="8257" spans="38:89 3390:3414" x14ac:dyDescent="0.3"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  <c r="BE8257"/>
      <c r="BF8257"/>
      <c r="BG8257"/>
      <c r="BH8257"/>
      <c r="BI8257"/>
      <c r="BJ8257"/>
      <c r="BK8257"/>
      <c r="BL8257"/>
      <c r="BM8257"/>
      <c r="BN8257"/>
      <c r="BO8257"/>
      <c r="BP8257"/>
      <c r="BQ8257"/>
      <c r="BR8257"/>
      <c r="BS8257"/>
      <c r="BT8257"/>
      <c r="BU8257"/>
      <c r="BV8257"/>
      <c r="BW8257"/>
      <c r="BX8257"/>
      <c r="BY8257"/>
      <c r="BZ8257"/>
      <c r="CA8257"/>
      <c r="CB8257"/>
      <c r="CC8257"/>
      <c r="CD8257"/>
      <c r="CE8257"/>
      <c r="CF8257"/>
      <c r="CG8257"/>
      <c r="CH8257"/>
      <c r="CI8257"/>
      <c r="CJ8257"/>
      <c r="CK8257"/>
      <c r="DZJ8257"/>
      <c r="DZK8257"/>
      <c r="DZL8257"/>
      <c r="DZM8257"/>
      <c r="DZN8257"/>
      <c r="DZO8257"/>
      <c r="DZP8257"/>
      <c r="DZQ8257"/>
      <c r="DZR8257"/>
      <c r="DZS8257"/>
      <c r="DZT8257"/>
      <c r="DZU8257"/>
      <c r="DZV8257"/>
      <c r="DZW8257"/>
      <c r="DZX8257"/>
      <c r="DZY8257"/>
      <c r="DZZ8257"/>
      <c r="EAA8257"/>
      <c r="EAB8257"/>
      <c r="EAC8257"/>
      <c r="EAD8257"/>
      <c r="EAE8257"/>
      <c r="EAF8257"/>
      <c r="EAG8257"/>
      <c r="EAH8257"/>
    </row>
    <row r="8258" spans="38:89 3390:3414" x14ac:dyDescent="0.3"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  <c r="BE8258"/>
      <c r="BF8258"/>
      <c r="BG8258"/>
      <c r="BH8258"/>
      <c r="BI8258"/>
      <c r="BJ8258"/>
      <c r="BK8258"/>
      <c r="BL8258"/>
      <c r="BM8258"/>
      <c r="BN8258"/>
      <c r="BO8258"/>
      <c r="BP8258"/>
      <c r="BQ8258"/>
      <c r="BR8258"/>
      <c r="BS8258"/>
      <c r="BT8258"/>
      <c r="BU8258"/>
      <c r="BV8258"/>
      <c r="BW8258"/>
      <c r="BX8258"/>
      <c r="BY8258"/>
      <c r="BZ8258"/>
      <c r="CA8258"/>
      <c r="CB8258"/>
      <c r="CC8258"/>
      <c r="CD8258"/>
      <c r="CE8258"/>
      <c r="CF8258"/>
      <c r="CG8258"/>
      <c r="CH8258"/>
      <c r="CI8258"/>
      <c r="CJ8258"/>
      <c r="CK8258"/>
      <c r="DZJ8258"/>
      <c r="DZK8258"/>
      <c r="DZL8258"/>
      <c r="DZM8258"/>
      <c r="DZN8258"/>
      <c r="DZO8258"/>
      <c r="DZP8258"/>
      <c r="DZQ8258"/>
      <c r="DZR8258"/>
      <c r="DZS8258"/>
      <c r="DZT8258"/>
      <c r="DZU8258"/>
      <c r="DZV8258"/>
      <c r="DZW8258"/>
      <c r="DZX8258"/>
      <c r="DZY8258"/>
      <c r="DZZ8258"/>
      <c r="EAA8258"/>
      <c r="EAB8258"/>
      <c r="EAC8258"/>
      <c r="EAD8258"/>
      <c r="EAE8258"/>
      <c r="EAF8258"/>
      <c r="EAG8258"/>
      <c r="EAH8258"/>
    </row>
    <row r="8259" spans="38:89 3390:3414" x14ac:dyDescent="0.3"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  <c r="BE8259"/>
      <c r="BF8259"/>
      <c r="BG8259"/>
      <c r="BH8259"/>
      <c r="BI8259"/>
      <c r="BJ8259"/>
      <c r="BK8259"/>
      <c r="BL8259"/>
      <c r="BM8259"/>
      <c r="BN8259"/>
      <c r="BO8259"/>
      <c r="BP8259"/>
      <c r="BQ8259"/>
      <c r="BR8259"/>
      <c r="BS8259"/>
      <c r="BT8259"/>
      <c r="BU8259"/>
      <c r="BV8259"/>
      <c r="BW8259"/>
      <c r="BX8259"/>
      <c r="BY8259"/>
      <c r="BZ8259"/>
      <c r="CA8259"/>
      <c r="CB8259"/>
      <c r="CC8259"/>
      <c r="CD8259"/>
      <c r="CE8259"/>
      <c r="CF8259"/>
      <c r="CG8259"/>
      <c r="CH8259"/>
      <c r="CI8259"/>
      <c r="CJ8259"/>
      <c r="CK8259"/>
      <c r="DZJ8259"/>
      <c r="DZK8259"/>
      <c r="DZL8259"/>
      <c r="DZM8259"/>
      <c r="DZN8259"/>
      <c r="DZO8259"/>
      <c r="DZP8259"/>
      <c r="DZQ8259"/>
      <c r="DZR8259"/>
      <c r="DZS8259"/>
      <c r="DZT8259"/>
      <c r="DZU8259"/>
      <c r="DZV8259"/>
      <c r="DZW8259"/>
      <c r="DZX8259"/>
      <c r="DZY8259"/>
      <c r="DZZ8259"/>
      <c r="EAA8259"/>
      <c r="EAB8259"/>
      <c r="EAC8259"/>
      <c r="EAD8259"/>
      <c r="EAE8259"/>
      <c r="EAF8259"/>
      <c r="EAG8259"/>
      <c r="EAH8259"/>
    </row>
    <row r="8260" spans="38:89 3390:3414" x14ac:dyDescent="0.3"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  <c r="BE8260"/>
      <c r="BF8260"/>
      <c r="BG8260"/>
      <c r="BH8260"/>
      <c r="BI8260"/>
      <c r="BJ8260"/>
      <c r="BK8260"/>
      <c r="BL8260"/>
      <c r="BM8260"/>
      <c r="BN8260"/>
      <c r="BO8260"/>
      <c r="BP8260"/>
      <c r="BQ8260"/>
      <c r="BR8260"/>
      <c r="BS8260"/>
      <c r="BT8260"/>
      <c r="BU8260"/>
      <c r="BV8260"/>
      <c r="BW8260"/>
      <c r="BX8260"/>
      <c r="BY8260"/>
      <c r="BZ8260"/>
      <c r="CA8260"/>
      <c r="CB8260"/>
      <c r="CC8260"/>
      <c r="CD8260"/>
      <c r="CE8260"/>
      <c r="CF8260"/>
      <c r="CG8260"/>
      <c r="CH8260"/>
      <c r="CI8260"/>
      <c r="CJ8260"/>
      <c r="CK8260"/>
      <c r="DZJ8260"/>
      <c r="DZK8260"/>
      <c r="DZL8260"/>
      <c r="DZM8260"/>
      <c r="DZN8260"/>
      <c r="DZO8260"/>
      <c r="DZP8260"/>
      <c r="DZQ8260"/>
      <c r="DZR8260"/>
      <c r="DZS8260"/>
      <c r="DZT8260"/>
      <c r="DZU8260"/>
      <c r="DZV8260"/>
      <c r="DZW8260"/>
      <c r="DZX8260"/>
      <c r="DZY8260"/>
      <c r="DZZ8260"/>
      <c r="EAA8260"/>
      <c r="EAB8260"/>
      <c r="EAC8260"/>
      <c r="EAD8260"/>
      <c r="EAE8260"/>
      <c r="EAF8260"/>
      <c r="EAG8260"/>
      <c r="EAH8260"/>
    </row>
    <row r="8261" spans="38:89 3390:3414" x14ac:dyDescent="0.3"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  <c r="BE8261"/>
      <c r="BF8261"/>
      <c r="BG8261"/>
      <c r="BH8261"/>
      <c r="BI8261"/>
      <c r="BJ8261"/>
      <c r="BK8261"/>
      <c r="BL8261"/>
      <c r="BM8261"/>
      <c r="BN8261"/>
      <c r="BO8261"/>
      <c r="BP8261"/>
      <c r="BQ8261"/>
      <c r="BR8261"/>
      <c r="BS8261"/>
      <c r="BT8261"/>
      <c r="BU8261"/>
      <c r="BV8261"/>
      <c r="BW8261"/>
      <c r="BX8261"/>
      <c r="BY8261"/>
      <c r="BZ8261"/>
      <c r="CA8261"/>
      <c r="CB8261"/>
      <c r="CC8261"/>
      <c r="CD8261"/>
      <c r="CE8261"/>
      <c r="CF8261"/>
      <c r="CG8261"/>
      <c r="CH8261"/>
      <c r="CI8261"/>
      <c r="CJ8261"/>
      <c r="CK8261"/>
      <c r="DZJ8261"/>
      <c r="DZK8261"/>
      <c r="DZL8261"/>
      <c r="DZM8261"/>
      <c r="DZN8261"/>
      <c r="DZO8261"/>
      <c r="DZP8261"/>
      <c r="DZQ8261"/>
      <c r="DZR8261"/>
      <c r="DZS8261"/>
      <c r="DZT8261"/>
      <c r="DZU8261"/>
      <c r="DZV8261"/>
      <c r="DZW8261"/>
      <c r="DZX8261"/>
      <c r="DZY8261"/>
      <c r="DZZ8261"/>
      <c r="EAA8261"/>
      <c r="EAB8261"/>
      <c r="EAC8261"/>
      <c r="EAD8261"/>
      <c r="EAE8261"/>
      <c r="EAF8261"/>
      <c r="EAG8261"/>
      <c r="EAH8261"/>
    </row>
    <row r="8262" spans="38:89 3390:3414" x14ac:dyDescent="0.3"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  <c r="BE8262"/>
      <c r="BF8262"/>
      <c r="BG8262"/>
      <c r="BH8262"/>
      <c r="BI8262"/>
      <c r="BJ8262"/>
      <c r="BK8262"/>
      <c r="BL8262"/>
      <c r="BM8262"/>
      <c r="BN8262"/>
      <c r="BO8262"/>
      <c r="BP8262"/>
      <c r="BQ8262"/>
      <c r="BR8262"/>
      <c r="BS8262"/>
      <c r="BT8262"/>
      <c r="BU8262"/>
      <c r="BV8262"/>
      <c r="BW8262"/>
      <c r="BX8262"/>
      <c r="BY8262"/>
      <c r="BZ8262"/>
      <c r="CA8262"/>
      <c r="CB8262"/>
      <c r="CC8262"/>
      <c r="CD8262"/>
      <c r="CE8262"/>
      <c r="CF8262"/>
      <c r="CG8262"/>
      <c r="CH8262"/>
      <c r="CI8262"/>
      <c r="CJ8262"/>
      <c r="CK8262"/>
      <c r="DZJ8262"/>
      <c r="DZK8262"/>
      <c r="DZL8262"/>
      <c r="DZM8262"/>
      <c r="DZN8262"/>
      <c r="DZO8262"/>
      <c r="DZP8262"/>
      <c r="DZQ8262"/>
      <c r="DZR8262"/>
      <c r="DZS8262"/>
      <c r="DZT8262"/>
      <c r="DZU8262"/>
      <c r="DZV8262"/>
      <c r="DZW8262"/>
      <c r="DZX8262"/>
      <c r="DZY8262"/>
      <c r="DZZ8262"/>
      <c r="EAA8262"/>
      <c r="EAB8262"/>
      <c r="EAC8262"/>
      <c r="EAD8262"/>
      <c r="EAE8262"/>
      <c r="EAF8262"/>
      <c r="EAG8262"/>
      <c r="EAH8262"/>
    </row>
    <row r="8263" spans="38:89 3390:3414" x14ac:dyDescent="0.3"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  <c r="BE8263"/>
      <c r="BF8263"/>
      <c r="BG8263"/>
      <c r="BH8263"/>
      <c r="BI8263"/>
      <c r="BJ8263"/>
      <c r="BK8263"/>
      <c r="BL8263"/>
      <c r="BM8263"/>
      <c r="BN8263"/>
      <c r="BO8263"/>
      <c r="BP8263"/>
      <c r="BQ8263"/>
      <c r="BR8263"/>
      <c r="BS8263"/>
      <c r="BT8263"/>
      <c r="BU8263"/>
      <c r="BV8263"/>
      <c r="BW8263"/>
      <c r="BX8263"/>
      <c r="BY8263"/>
      <c r="BZ8263"/>
      <c r="CA8263"/>
      <c r="CB8263"/>
      <c r="CC8263"/>
      <c r="CD8263"/>
      <c r="CE8263"/>
      <c r="CF8263"/>
      <c r="CG8263"/>
      <c r="CH8263"/>
      <c r="CI8263"/>
      <c r="CJ8263"/>
      <c r="CK8263"/>
      <c r="DZJ8263"/>
      <c r="DZK8263"/>
      <c r="DZL8263"/>
      <c r="DZM8263"/>
      <c r="DZN8263"/>
      <c r="DZO8263"/>
      <c r="DZP8263"/>
      <c r="DZQ8263"/>
      <c r="DZR8263"/>
      <c r="DZS8263"/>
      <c r="DZT8263"/>
      <c r="DZU8263"/>
      <c r="DZV8263"/>
      <c r="DZW8263"/>
      <c r="DZX8263"/>
      <c r="DZY8263"/>
      <c r="DZZ8263"/>
      <c r="EAA8263"/>
      <c r="EAB8263"/>
      <c r="EAC8263"/>
      <c r="EAD8263"/>
      <c r="EAE8263"/>
      <c r="EAF8263"/>
      <c r="EAG8263"/>
      <c r="EAH8263"/>
    </row>
    <row r="8264" spans="38:89 3390:3414" x14ac:dyDescent="0.3"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  <c r="BE8264"/>
      <c r="BF8264"/>
      <c r="BG8264"/>
      <c r="BH8264"/>
      <c r="BI8264"/>
      <c r="BJ8264"/>
      <c r="BK8264"/>
      <c r="BL8264"/>
      <c r="BM8264"/>
      <c r="BN8264"/>
      <c r="BO8264"/>
      <c r="BP8264"/>
      <c r="BQ8264"/>
      <c r="BR8264"/>
      <c r="BS8264"/>
      <c r="BT8264"/>
      <c r="BU8264"/>
      <c r="BV8264"/>
      <c r="BW8264"/>
      <c r="BX8264"/>
      <c r="BY8264"/>
      <c r="BZ8264"/>
      <c r="CA8264"/>
      <c r="CB8264"/>
      <c r="CC8264"/>
      <c r="CD8264"/>
      <c r="CE8264"/>
      <c r="CF8264"/>
      <c r="CG8264"/>
      <c r="CH8264"/>
      <c r="CI8264"/>
      <c r="CJ8264"/>
      <c r="CK8264"/>
      <c r="DZJ8264"/>
      <c r="DZK8264"/>
      <c r="DZL8264"/>
      <c r="DZM8264"/>
      <c r="DZN8264"/>
      <c r="DZO8264"/>
      <c r="DZP8264"/>
      <c r="DZQ8264"/>
      <c r="DZR8264"/>
      <c r="DZS8264"/>
      <c r="DZT8264"/>
      <c r="DZU8264"/>
      <c r="DZV8264"/>
      <c r="DZW8264"/>
      <c r="DZX8264"/>
      <c r="DZY8264"/>
      <c r="DZZ8264"/>
      <c r="EAA8264"/>
      <c r="EAB8264"/>
      <c r="EAC8264"/>
      <c r="EAD8264"/>
      <c r="EAE8264"/>
      <c r="EAF8264"/>
      <c r="EAG8264"/>
      <c r="EAH8264"/>
    </row>
    <row r="8265" spans="38:89 3390:3414" x14ac:dyDescent="0.3"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  <c r="BE8265"/>
      <c r="BF8265"/>
      <c r="BG8265"/>
      <c r="BH8265"/>
      <c r="BI8265"/>
      <c r="BJ8265"/>
      <c r="BK8265"/>
      <c r="BL8265"/>
      <c r="BM8265"/>
      <c r="BN8265"/>
      <c r="BO8265"/>
      <c r="BP8265"/>
      <c r="BQ8265"/>
      <c r="BR8265"/>
      <c r="BS8265"/>
      <c r="BT8265"/>
      <c r="BU8265"/>
      <c r="BV8265"/>
      <c r="BW8265"/>
      <c r="BX8265"/>
      <c r="BY8265"/>
      <c r="BZ8265"/>
      <c r="CA8265"/>
      <c r="CB8265"/>
      <c r="CC8265"/>
      <c r="CD8265"/>
      <c r="CE8265"/>
      <c r="CF8265"/>
      <c r="CG8265"/>
      <c r="CH8265"/>
      <c r="CI8265"/>
      <c r="CJ8265"/>
      <c r="CK8265"/>
      <c r="DZJ8265"/>
      <c r="DZK8265"/>
      <c r="DZL8265"/>
      <c r="DZM8265"/>
      <c r="DZN8265"/>
      <c r="DZO8265"/>
      <c r="DZP8265"/>
      <c r="DZQ8265"/>
      <c r="DZR8265"/>
      <c r="DZS8265"/>
      <c r="DZT8265"/>
      <c r="DZU8265"/>
      <c r="DZV8265"/>
      <c r="DZW8265"/>
      <c r="DZX8265"/>
      <c r="DZY8265"/>
      <c r="DZZ8265"/>
      <c r="EAA8265"/>
      <c r="EAB8265"/>
      <c r="EAC8265"/>
      <c r="EAD8265"/>
      <c r="EAE8265"/>
      <c r="EAF8265"/>
      <c r="EAG8265"/>
      <c r="EAH8265"/>
    </row>
    <row r="8266" spans="38:89 3390:3414" x14ac:dyDescent="0.3"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  <c r="BE8266"/>
      <c r="BF8266"/>
      <c r="BG8266"/>
      <c r="BH8266"/>
      <c r="BI8266"/>
      <c r="BJ8266"/>
      <c r="BK8266"/>
      <c r="BL8266"/>
      <c r="BM8266"/>
      <c r="BN8266"/>
      <c r="BO8266"/>
      <c r="BP8266"/>
      <c r="BQ8266"/>
      <c r="BR8266"/>
      <c r="BS8266"/>
      <c r="BT8266"/>
      <c r="BU8266"/>
      <c r="BV8266"/>
      <c r="BW8266"/>
      <c r="BX8266"/>
      <c r="BY8266"/>
      <c r="BZ8266"/>
      <c r="CA8266"/>
      <c r="CB8266"/>
      <c r="CC8266"/>
      <c r="CD8266"/>
      <c r="CE8266"/>
      <c r="CF8266"/>
      <c r="CG8266"/>
      <c r="CH8266"/>
      <c r="CI8266"/>
      <c r="CJ8266"/>
      <c r="CK8266"/>
      <c r="DZJ8266"/>
      <c r="DZK8266"/>
      <c r="DZL8266"/>
      <c r="DZM8266"/>
      <c r="DZN8266"/>
      <c r="DZO8266"/>
      <c r="DZP8266"/>
      <c r="DZQ8266"/>
      <c r="DZR8266"/>
      <c r="DZS8266"/>
      <c r="DZT8266"/>
      <c r="DZU8266"/>
      <c r="DZV8266"/>
      <c r="DZW8266"/>
      <c r="DZX8266"/>
      <c r="DZY8266"/>
      <c r="DZZ8266"/>
      <c r="EAA8266"/>
      <c r="EAB8266"/>
      <c r="EAC8266"/>
      <c r="EAD8266"/>
      <c r="EAE8266"/>
      <c r="EAF8266"/>
      <c r="EAG8266"/>
      <c r="EAH8266"/>
    </row>
    <row r="8267" spans="38:89 3390:3414" x14ac:dyDescent="0.3"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  <c r="BE8267"/>
      <c r="BF8267"/>
      <c r="BG8267"/>
      <c r="BH8267"/>
      <c r="BI8267"/>
      <c r="BJ8267"/>
      <c r="BK8267"/>
      <c r="BL8267"/>
      <c r="BM8267"/>
      <c r="BN8267"/>
      <c r="BO8267"/>
      <c r="BP8267"/>
      <c r="BQ8267"/>
      <c r="BR8267"/>
      <c r="BS8267"/>
      <c r="BT8267"/>
      <c r="BU8267"/>
      <c r="BV8267"/>
      <c r="BW8267"/>
      <c r="BX8267"/>
      <c r="BY8267"/>
      <c r="BZ8267"/>
      <c r="CA8267"/>
      <c r="CB8267"/>
      <c r="CC8267"/>
      <c r="CD8267"/>
      <c r="CE8267"/>
      <c r="CF8267"/>
      <c r="CG8267"/>
      <c r="CH8267"/>
      <c r="CI8267"/>
      <c r="CJ8267"/>
      <c r="CK8267"/>
      <c r="DZJ8267"/>
      <c r="DZK8267"/>
      <c r="DZL8267"/>
      <c r="DZM8267"/>
      <c r="DZN8267"/>
      <c r="DZO8267"/>
      <c r="DZP8267"/>
      <c r="DZQ8267"/>
      <c r="DZR8267"/>
      <c r="DZS8267"/>
      <c r="DZT8267"/>
      <c r="DZU8267"/>
      <c r="DZV8267"/>
      <c r="DZW8267"/>
      <c r="DZX8267"/>
      <c r="DZY8267"/>
      <c r="DZZ8267"/>
      <c r="EAA8267"/>
      <c r="EAB8267"/>
      <c r="EAC8267"/>
      <c r="EAD8267"/>
      <c r="EAE8267"/>
      <c r="EAF8267"/>
      <c r="EAG8267"/>
      <c r="EAH8267"/>
    </row>
    <row r="8268" spans="38:89 3390:3414" x14ac:dyDescent="0.3"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  <c r="BE8268"/>
      <c r="BF8268"/>
      <c r="BG8268"/>
      <c r="BH8268"/>
      <c r="BI8268"/>
      <c r="BJ8268"/>
      <c r="BK8268"/>
      <c r="BL8268"/>
      <c r="BM8268"/>
      <c r="BN8268"/>
      <c r="BO8268"/>
      <c r="BP8268"/>
      <c r="BQ8268"/>
      <c r="BR8268"/>
      <c r="BS8268"/>
      <c r="BT8268"/>
      <c r="BU8268"/>
      <c r="BV8268"/>
      <c r="BW8268"/>
      <c r="BX8268"/>
      <c r="BY8268"/>
      <c r="BZ8268"/>
      <c r="CA8268"/>
      <c r="CB8268"/>
      <c r="CC8268"/>
      <c r="CD8268"/>
      <c r="CE8268"/>
      <c r="CF8268"/>
      <c r="CG8268"/>
      <c r="CH8268"/>
      <c r="CI8268"/>
      <c r="CJ8268"/>
      <c r="CK8268"/>
      <c r="DZJ8268"/>
      <c r="DZK8268"/>
      <c r="DZL8268"/>
      <c r="DZM8268"/>
      <c r="DZN8268"/>
      <c r="DZO8268"/>
      <c r="DZP8268"/>
      <c r="DZQ8268"/>
      <c r="DZR8268"/>
      <c r="DZS8268"/>
      <c r="DZT8268"/>
      <c r="DZU8268"/>
      <c r="DZV8268"/>
      <c r="DZW8268"/>
      <c r="DZX8268"/>
      <c r="DZY8268"/>
      <c r="DZZ8268"/>
      <c r="EAA8268"/>
      <c r="EAB8268"/>
      <c r="EAC8268"/>
      <c r="EAD8268"/>
      <c r="EAE8268"/>
      <c r="EAF8268"/>
      <c r="EAG8268"/>
      <c r="EAH8268"/>
    </row>
    <row r="8269" spans="38:89 3390:3414" x14ac:dyDescent="0.3"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  <c r="BE8269"/>
      <c r="BF8269"/>
      <c r="BG8269"/>
      <c r="BH8269"/>
      <c r="BI8269"/>
      <c r="BJ8269"/>
      <c r="BK8269"/>
      <c r="BL8269"/>
      <c r="BM8269"/>
      <c r="BN8269"/>
      <c r="BO8269"/>
      <c r="BP8269"/>
      <c r="BQ8269"/>
      <c r="BR8269"/>
      <c r="BS8269"/>
      <c r="BT8269"/>
      <c r="BU8269"/>
      <c r="BV8269"/>
      <c r="BW8269"/>
      <c r="BX8269"/>
      <c r="BY8269"/>
      <c r="BZ8269"/>
      <c r="CA8269"/>
      <c r="CB8269"/>
      <c r="CC8269"/>
      <c r="CD8269"/>
      <c r="CE8269"/>
      <c r="CF8269"/>
      <c r="CG8269"/>
      <c r="CH8269"/>
      <c r="CI8269"/>
      <c r="CJ8269"/>
      <c r="CK8269"/>
      <c r="DZJ8269"/>
      <c r="DZK8269"/>
      <c r="DZL8269"/>
      <c r="DZM8269"/>
      <c r="DZN8269"/>
      <c r="DZO8269"/>
      <c r="DZP8269"/>
      <c r="DZQ8269"/>
      <c r="DZR8269"/>
      <c r="DZS8269"/>
      <c r="DZT8269"/>
      <c r="DZU8269"/>
      <c r="DZV8269"/>
      <c r="DZW8269"/>
      <c r="DZX8269"/>
      <c r="DZY8269"/>
      <c r="DZZ8269"/>
      <c r="EAA8269"/>
      <c r="EAB8269"/>
      <c r="EAC8269"/>
      <c r="EAD8269"/>
      <c r="EAE8269"/>
      <c r="EAF8269"/>
      <c r="EAG8269"/>
      <c r="EAH8269"/>
    </row>
    <row r="8270" spans="38:89 3390:3414" x14ac:dyDescent="0.3"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  <c r="BE8270"/>
      <c r="BF8270"/>
      <c r="BG8270"/>
      <c r="BH8270"/>
      <c r="BI8270"/>
      <c r="BJ8270"/>
      <c r="BK8270"/>
      <c r="BL8270"/>
      <c r="BM8270"/>
      <c r="BN8270"/>
      <c r="BO8270"/>
      <c r="BP8270"/>
      <c r="BQ8270"/>
      <c r="BR8270"/>
      <c r="BS8270"/>
      <c r="BT8270"/>
      <c r="BU8270"/>
      <c r="BV8270"/>
      <c r="BW8270"/>
      <c r="BX8270"/>
      <c r="BY8270"/>
      <c r="BZ8270"/>
      <c r="CA8270"/>
      <c r="CB8270"/>
      <c r="CC8270"/>
      <c r="CD8270"/>
      <c r="CE8270"/>
      <c r="CF8270"/>
      <c r="CG8270"/>
      <c r="CH8270"/>
      <c r="CI8270"/>
      <c r="CJ8270"/>
      <c r="CK8270"/>
      <c r="DZJ8270"/>
      <c r="DZK8270"/>
      <c r="DZL8270"/>
      <c r="DZM8270"/>
      <c r="DZN8270"/>
      <c r="DZO8270"/>
      <c r="DZP8270"/>
      <c r="DZQ8270"/>
      <c r="DZR8270"/>
      <c r="DZS8270"/>
      <c r="DZT8270"/>
      <c r="DZU8270"/>
      <c r="DZV8270"/>
      <c r="DZW8270"/>
      <c r="DZX8270"/>
      <c r="DZY8270"/>
      <c r="DZZ8270"/>
      <c r="EAA8270"/>
      <c r="EAB8270"/>
      <c r="EAC8270"/>
      <c r="EAD8270"/>
      <c r="EAE8270"/>
      <c r="EAF8270"/>
      <c r="EAG8270"/>
      <c r="EAH8270"/>
    </row>
    <row r="8271" spans="38:89 3390:3414" x14ac:dyDescent="0.3"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  <c r="BE8271"/>
      <c r="BF8271"/>
      <c r="BG8271"/>
      <c r="BH8271"/>
      <c r="BI8271"/>
      <c r="BJ8271"/>
      <c r="BK8271"/>
      <c r="BL8271"/>
      <c r="BM8271"/>
      <c r="BN8271"/>
      <c r="BO8271"/>
      <c r="BP8271"/>
      <c r="BQ8271"/>
      <c r="BR8271"/>
      <c r="BS8271"/>
      <c r="BT8271"/>
      <c r="BU8271"/>
      <c r="BV8271"/>
      <c r="BW8271"/>
      <c r="BX8271"/>
      <c r="BY8271"/>
      <c r="BZ8271"/>
      <c r="CA8271"/>
      <c r="CB8271"/>
      <c r="CC8271"/>
      <c r="CD8271"/>
      <c r="CE8271"/>
      <c r="CF8271"/>
      <c r="CG8271"/>
      <c r="CH8271"/>
      <c r="CI8271"/>
      <c r="CJ8271"/>
      <c r="CK8271"/>
      <c r="DZJ8271"/>
      <c r="DZK8271"/>
      <c r="DZL8271"/>
      <c r="DZM8271"/>
      <c r="DZN8271"/>
      <c r="DZO8271"/>
      <c r="DZP8271"/>
      <c r="DZQ8271"/>
      <c r="DZR8271"/>
      <c r="DZS8271"/>
      <c r="DZT8271"/>
      <c r="DZU8271"/>
      <c r="DZV8271"/>
      <c r="DZW8271"/>
      <c r="DZX8271"/>
      <c r="DZY8271"/>
      <c r="DZZ8271"/>
      <c r="EAA8271"/>
      <c r="EAB8271"/>
      <c r="EAC8271"/>
      <c r="EAD8271"/>
      <c r="EAE8271"/>
      <c r="EAF8271"/>
      <c r="EAG8271"/>
      <c r="EAH8271"/>
    </row>
    <row r="8272" spans="38:89 3390:3414" x14ac:dyDescent="0.3"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  <c r="BE8272"/>
      <c r="BF8272"/>
      <c r="BG8272"/>
      <c r="BH8272"/>
      <c r="BI8272"/>
      <c r="BJ8272"/>
      <c r="BK8272"/>
      <c r="BL8272"/>
      <c r="BM8272"/>
      <c r="BN8272"/>
      <c r="BO8272"/>
      <c r="BP8272"/>
      <c r="BQ8272"/>
      <c r="BR8272"/>
      <c r="BS8272"/>
      <c r="BT8272"/>
      <c r="BU8272"/>
      <c r="BV8272"/>
      <c r="BW8272"/>
      <c r="BX8272"/>
      <c r="BY8272"/>
      <c r="BZ8272"/>
      <c r="CA8272"/>
      <c r="CB8272"/>
      <c r="CC8272"/>
      <c r="CD8272"/>
      <c r="CE8272"/>
      <c r="CF8272"/>
      <c r="CG8272"/>
      <c r="CH8272"/>
      <c r="CI8272"/>
      <c r="CJ8272"/>
      <c r="CK8272"/>
      <c r="DZJ8272"/>
      <c r="DZK8272"/>
      <c r="DZL8272"/>
      <c r="DZM8272"/>
      <c r="DZN8272"/>
      <c r="DZO8272"/>
      <c r="DZP8272"/>
      <c r="DZQ8272"/>
      <c r="DZR8272"/>
      <c r="DZS8272"/>
      <c r="DZT8272"/>
      <c r="DZU8272"/>
      <c r="DZV8272"/>
      <c r="DZW8272"/>
      <c r="DZX8272"/>
      <c r="DZY8272"/>
      <c r="DZZ8272"/>
      <c r="EAA8272"/>
      <c r="EAB8272"/>
      <c r="EAC8272"/>
      <c r="EAD8272"/>
      <c r="EAE8272"/>
      <c r="EAF8272"/>
      <c r="EAG8272"/>
      <c r="EAH8272"/>
    </row>
    <row r="8273" spans="38:89 3390:3414" x14ac:dyDescent="0.3"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  <c r="BE8273"/>
      <c r="BF8273"/>
      <c r="BG8273"/>
      <c r="BH8273"/>
      <c r="BI8273"/>
      <c r="BJ8273"/>
      <c r="BK8273"/>
      <c r="BL8273"/>
      <c r="BM8273"/>
      <c r="BN8273"/>
      <c r="BO8273"/>
      <c r="BP8273"/>
      <c r="BQ8273"/>
      <c r="BR8273"/>
      <c r="BS8273"/>
      <c r="BT8273"/>
      <c r="BU8273"/>
      <c r="BV8273"/>
      <c r="BW8273"/>
      <c r="BX8273"/>
      <c r="BY8273"/>
      <c r="BZ8273"/>
      <c r="CA8273"/>
      <c r="CB8273"/>
      <c r="CC8273"/>
      <c r="CD8273"/>
      <c r="CE8273"/>
      <c r="CF8273"/>
      <c r="CG8273"/>
      <c r="CH8273"/>
      <c r="CI8273"/>
      <c r="CJ8273"/>
      <c r="CK8273"/>
      <c r="DZJ8273"/>
      <c r="DZK8273"/>
      <c r="DZL8273"/>
      <c r="DZM8273"/>
      <c r="DZN8273"/>
      <c r="DZO8273"/>
      <c r="DZP8273"/>
      <c r="DZQ8273"/>
      <c r="DZR8273"/>
      <c r="DZS8273"/>
      <c r="DZT8273"/>
      <c r="DZU8273"/>
      <c r="DZV8273"/>
      <c r="DZW8273"/>
      <c r="DZX8273"/>
      <c r="DZY8273"/>
      <c r="DZZ8273"/>
      <c r="EAA8273"/>
      <c r="EAB8273"/>
      <c r="EAC8273"/>
      <c r="EAD8273"/>
      <c r="EAE8273"/>
      <c r="EAF8273"/>
      <c r="EAG8273"/>
      <c r="EAH8273"/>
    </row>
    <row r="8274" spans="38:89 3390:3414" x14ac:dyDescent="0.3"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  <c r="BE8274"/>
      <c r="BF8274"/>
      <c r="BG8274"/>
      <c r="BH8274"/>
      <c r="BI8274"/>
      <c r="BJ8274"/>
      <c r="BK8274"/>
      <c r="BL8274"/>
      <c r="BM8274"/>
      <c r="BN8274"/>
      <c r="BO8274"/>
      <c r="BP8274"/>
      <c r="BQ8274"/>
      <c r="BR8274"/>
      <c r="BS8274"/>
      <c r="BT8274"/>
      <c r="BU8274"/>
      <c r="BV8274"/>
      <c r="BW8274"/>
      <c r="BX8274"/>
      <c r="BY8274"/>
      <c r="BZ8274"/>
      <c r="CA8274"/>
      <c r="CB8274"/>
      <c r="CC8274"/>
      <c r="CD8274"/>
      <c r="CE8274"/>
      <c r="CF8274"/>
      <c r="CG8274"/>
      <c r="CH8274"/>
      <c r="CI8274"/>
      <c r="CJ8274"/>
      <c r="CK8274"/>
      <c r="DZJ8274"/>
      <c r="DZK8274"/>
      <c r="DZL8274"/>
      <c r="DZM8274"/>
      <c r="DZN8274"/>
      <c r="DZO8274"/>
      <c r="DZP8274"/>
      <c r="DZQ8274"/>
      <c r="DZR8274"/>
      <c r="DZS8274"/>
      <c r="DZT8274"/>
      <c r="DZU8274"/>
      <c r="DZV8274"/>
      <c r="DZW8274"/>
      <c r="DZX8274"/>
      <c r="DZY8274"/>
      <c r="DZZ8274"/>
      <c r="EAA8274"/>
      <c r="EAB8274"/>
      <c r="EAC8274"/>
      <c r="EAD8274"/>
      <c r="EAE8274"/>
      <c r="EAF8274"/>
      <c r="EAG8274"/>
      <c r="EAH8274"/>
    </row>
    <row r="8275" spans="38:89 3390:3414" x14ac:dyDescent="0.3"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  <c r="BE8275"/>
      <c r="BF8275"/>
      <c r="BG8275"/>
      <c r="BH8275"/>
      <c r="BI8275"/>
      <c r="BJ8275"/>
      <c r="BK8275"/>
      <c r="BL8275"/>
      <c r="BM8275"/>
      <c r="BN8275"/>
      <c r="BO8275"/>
      <c r="BP8275"/>
      <c r="BQ8275"/>
      <c r="BR8275"/>
      <c r="BS8275"/>
      <c r="BT8275"/>
      <c r="BU8275"/>
      <c r="BV8275"/>
      <c r="BW8275"/>
      <c r="BX8275"/>
      <c r="BY8275"/>
      <c r="BZ8275"/>
      <c r="CA8275"/>
      <c r="CB8275"/>
      <c r="CC8275"/>
      <c r="CD8275"/>
      <c r="CE8275"/>
      <c r="CF8275"/>
      <c r="CG8275"/>
      <c r="CH8275"/>
      <c r="CI8275"/>
      <c r="CJ8275"/>
      <c r="CK8275"/>
      <c r="DZJ8275"/>
      <c r="DZK8275"/>
      <c r="DZL8275"/>
      <c r="DZM8275"/>
      <c r="DZN8275"/>
      <c r="DZO8275"/>
      <c r="DZP8275"/>
      <c r="DZQ8275"/>
      <c r="DZR8275"/>
      <c r="DZS8275"/>
      <c r="DZT8275"/>
      <c r="DZU8275"/>
      <c r="DZV8275"/>
      <c r="DZW8275"/>
      <c r="DZX8275"/>
      <c r="DZY8275"/>
      <c r="DZZ8275"/>
      <c r="EAA8275"/>
      <c r="EAB8275"/>
      <c r="EAC8275"/>
      <c r="EAD8275"/>
      <c r="EAE8275"/>
      <c r="EAF8275"/>
      <c r="EAG8275"/>
      <c r="EAH8275"/>
    </row>
    <row r="8276" spans="38:89 3390:3414" x14ac:dyDescent="0.3"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  <c r="BE8276"/>
      <c r="BF8276"/>
      <c r="BG8276"/>
      <c r="BH8276"/>
      <c r="BI8276"/>
      <c r="BJ8276"/>
      <c r="BK8276"/>
      <c r="BL8276"/>
      <c r="BM8276"/>
      <c r="BN8276"/>
      <c r="BO8276"/>
      <c r="BP8276"/>
      <c r="BQ8276"/>
      <c r="BR8276"/>
      <c r="BS8276"/>
      <c r="BT8276"/>
      <c r="BU8276"/>
      <c r="BV8276"/>
      <c r="BW8276"/>
      <c r="BX8276"/>
      <c r="BY8276"/>
      <c r="BZ8276"/>
      <c r="CA8276"/>
      <c r="CB8276"/>
      <c r="CC8276"/>
      <c r="CD8276"/>
      <c r="CE8276"/>
      <c r="CF8276"/>
      <c r="CG8276"/>
      <c r="CH8276"/>
      <c r="CI8276"/>
      <c r="CJ8276"/>
      <c r="CK8276"/>
      <c r="DZJ8276"/>
      <c r="DZK8276"/>
      <c r="DZL8276"/>
      <c r="DZM8276"/>
      <c r="DZN8276"/>
      <c r="DZO8276"/>
      <c r="DZP8276"/>
      <c r="DZQ8276"/>
      <c r="DZR8276"/>
      <c r="DZS8276"/>
      <c r="DZT8276"/>
      <c r="DZU8276"/>
      <c r="DZV8276"/>
      <c r="DZW8276"/>
      <c r="DZX8276"/>
      <c r="DZY8276"/>
      <c r="DZZ8276"/>
      <c r="EAA8276"/>
      <c r="EAB8276"/>
      <c r="EAC8276"/>
      <c r="EAD8276"/>
      <c r="EAE8276"/>
      <c r="EAF8276"/>
      <c r="EAG8276"/>
      <c r="EAH8276"/>
    </row>
    <row r="8277" spans="38:89 3390:3414" x14ac:dyDescent="0.3"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  <c r="BE8277"/>
      <c r="BF8277"/>
      <c r="BG8277"/>
      <c r="BH8277"/>
      <c r="BI8277"/>
      <c r="BJ8277"/>
      <c r="BK8277"/>
      <c r="BL8277"/>
      <c r="BM8277"/>
      <c r="BN8277"/>
      <c r="BO8277"/>
      <c r="BP8277"/>
      <c r="BQ8277"/>
      <c r="BR8277"/>
      <c r="BS8277"/>
      <c r="BT8277"/>
      <c r="BU8277"/>
      <c r="BV8277"/>
      <c r="BW8277"/>
      <c r="BX8277"/>
      <c r="BY8277"/>
      <c r="BZ8277"/>
      <c r="CA8277"/>
      <c r="CB8277"/>
      <c r="CC8277"/>
      <c r="CD8277"/>
      <c r="CE8277"/>
      <c r="CF8277"/>
      <c r="CG8277"/>
      <c r="CH8277"/>
      <c r="CI8277"/>
      <c r="CJ8277"/>
      <c r="CK8277"/>
      <c r="DZJ8277"/>
      <c r="DZK8277"/>
      <c r="DZL8277"/>
      <c r="DZM8277"/>
      <c r="DZN8277"/>
      <c r="DZO8277"/>
      <c r="DZP8277"/>
      <c r="DZQ8277"/>
      <c r="DZR8277"/>
      <c r="DZS8277"/>
      <c r="DZT8277"/>
      <c r="DZU8277"/>
      <c r="DZV8277"/>
      <c r="DZW8277"/>
      <c r="DZX8277"/>
      <c r="DZY8277"/>
      <c r="DZZ8277"/>
      <c r="EAA8277"/>
      <c r="EAB8277"/>
      <c r="EAC8277"/>
      <c r="EAD8277"/>
      <c r="EAE8277"/>
      <c r="EAF8277"/>
      <c r="EAG8277"/>
      <c r="EAH8277"/>
    </row>
    <row r="8278" spans="38:89 3390:3414" x14ac:dyDescent="0.3"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  <c r="BE8278"/>
      <c r="BF8278"/>
      <c r="BG8278"/>
      <c r="BH8278"/>
      <c r="BI8278"/>
      <c r="BJ8278"/>
      <c r="BK8278"/>
      <c r="BL8278"/>
      <c r="BM8278"/>
      <c r="BN8278"/>
      <c r="BO8278"/>
      <c r="BP8278"/>
      <c r="BQ8278"/>
      <c r="BR8278"/>
      <c r="BS8278"/>
      <c r="BT8278"/>
      <c r="BU8278"/>
      <c r="BV8278"/>
      <c r="BW8278"/>
      <c r="BX8278"/>
      <c r="BY8278"/>
      <c r="BZ8278"/>
      <c r="CA8278"/>
      <c r="CB8278"/>
      <c r="CC8278"/>
      <c r="CD8278"/>
      <c r="CE8278"/>
      <c r="CF8278"/>
      <c r="CG8278"/>
      <c r="CH8278"/>
      <c r="CI8278"/>
      <c r="CJ8278"/>
      <c r="CK8278"/>
      <c r="DZJ8278"/>
      <c r="DZK8278"/>
      <c r="DZL8278"/>
      <c r="DZM8278"/>
      <c r="DZN8278"/>
      <c r="DZO8278"/>
      <c r="DZP8278"/>
      <c r="DZQ8278"/>
      <c r="DZR8278"/>
      <c r="DZS8278"/>
      <c r="DZT8278"/>
      <c r="DZU8278"/>
      <c r="DZV8278"/>
      <c r="DZW8278"/>
      <c r="DZX8278"/>
      <c r="DZY8278"/>
      <c r="DZZ8278"/>
      <c r="EAA8278"/>
      <c r="EAB8278"/>
      <c r="EAC8278"/>
      <c r="EAD8278"/>
      <c r="EAE8278"/>
      <c r="EAF8278"/>
      <c r="EAG8278"/>
      <c r="EAH8278"/>
    </row>
    <row r="8279" spans="38:89 3390:3414" x14ac:dyDescent="0.3"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  <c r="BE8279"/>
      <c r="BF8279"/>
      <c r="BG8279"/>
      <c r="BH8279"/>
      <c r="BI8279"/>
      <c r="BJ8279"/>
      <c r="BK8279"/>
      <c r="BL8279"/>
      <c r="BM8279"/>
      <c r="BN8279"/>
      <c r="BO8279"/>
      <c r="BP8279"/>
      <c r="BQ8279"/>
      <c r="BR8279"/>
      <c r="BS8279"/>
      <c r="BT8279"/>
      <c r="BU8279"/>
      <c r="BV8279"/>
      <c r="BW8279"/>
      <c r="BX8279"/>
      <c r="BY8279"/>
      <c r="BZ8279"/>
      <c r="CA8279"/>
      <c r="CB8279"/>
      <c r="CC8279"/>
      <c r="CD8279"/>
      <c r="CE8279"/>
      <c r="CF8279"/>
      <c r="CG8279"/>
      <c r="CH8279"/>
      <c r="CI8279"/>
      <c r="CJ8279"/>
      <c r="CK8279"/>
      <c r="DZJ8279"/>
      <c r="DZK8279"/>
      <c r="DZL8279"/>
      <c r="DZM8279"/>
      <c r="DZN8279"/>
      <c r="DZO8279"/>
      <c r="DZP8279"/>
      <c r="DZQ8279"/>
      <c r="DZR8279"/>
      <c r="DZS8279"/>
      <c r="DZT8279"/>
      <c r="DZU8279"/>
      <c r="DZV8279"/>
      <c r="DZW8279"/>
      <c r="DZX8279"/>
      <c r="DZY8279"/>
      <c r="DZZ8279"/>
      <c r="EAA8279"/>
      <c r="EAB8279"/>
      <c r="EAC8279"/>
      <c r="EAD8279"/>
      <c r="EAE8279"/>
      <c r="EAF8279"/>
      <c r="EAG8279"/>
      <c r="EAH8279"/>
    </row>
    <row r="8280" spans="38:89 3390:3414" x14ac:dyDescent="0.3"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  <c r="BE8280"/>
      <c r="BF8280"/>
      <c r="BG8280"/>
      <c r="BH8280"/>
      <c r="BI8280"/>
      <c r="BJ8280"/>
      <c r="BK8280"/>
      <c r="BL8280"/>
      <c r="BM8280"/>
      <c r="BN8280"/>
      <c r="BO8280"/>
      <c r="BP8280"/>
      <c r="BQ8280"/>
      <c r="BR8280"/>
      <c r="BS8280"/>
      <c r="BT8280"/>
      <c r="BU8280"/>
      <c r="BV8280"/>
      <c r="BW8280"/>
      <c r="BX8280"/>
      <c r="BY8280"/>
      <c r="BZ8280"/>
      <c r="CA8280"/>
      <c r="CB8280"/>
      <c r="CC8280"/>
      <c r="CD8280"/>
      <c r="CE8280"/>
      <c r="CF8280"/>
      <c r="CG8280"/>
      <c r="CH8280"/>
      <c r="CI8280"/>
      <c r="CJ8280"/>
      <c r="CK8280"/>
      <c r="DZJ8280"/>
      <c r="DZK8280"/>
      <c r="DZL8280"/>
      <c r="DZM8280"/>
      <c r="DZN8280"/>
      <c r="DZO8280"/>
      <c r="DZP8280"/>
      <c r="DZQ8280"/>
      <c r="DZR8280"/>
      <c r="DZS8280"/>
      <c r="DZT8280"/>
      <c r="DZU8280"/>
      <c r="DZV8280"/>
      <c r="DZW8280"/>
      <c r="DZX8280"/>
      <c r="DZY8280"/>
      <c r="DZZ8280"/>
      <c r="EAA8280"/>
      <c r="EAB8280"/>
      <c r="EAC8280"/>
      <c r="EAD8280"/>
      <c r="EAE8280"/>
      <c r="EAF8280"/>
      <c r="EAG8280"/>
      <c r="EAH8280"/>
    </row>
    <row r="8281" spans="38:89 3390:3414" x14ac:dyDescent="0.3"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  <c r="BE8281"/>
      <c r="BF8281"/>
      <c r="BG8281"/>
      <c r="BH8281"/>
      <c r="BI8281"/>
      <c r="BJ8281"/>
      <c r="BK8281"/>
      <c r="BL8281"/>
      <c r="BM8281"/>
      <c r="BN8281"/>
      <c r="BO8281"/>
      <c r="BP8281"/>
      <c r="BQ8281"/>
      <c r="BR8281"/>
      <c r="BS8281"/>
      <c r="BT8281"/>
      <c r="BU8281"/>
      <c r="BV8281"/>
      <c r="BW8281"/>
      <c r="BX8281"/>
      <c r="BY8281"/>
      <c r="BZ8281"/>
      <c r="CA8281"/>
      <c r="CB8281"/>
      <c r="CC8281"/>
      <c r="CD8281"/>
      <c r="CE8281"/>
      <c r="CF8281"/>
      <c r="CG8281"/>
      <c r="CH8281"/>
      <c r="CI8281"/>
      <c r="CJ8281"/>
      <c r="CK8281"/>
      <c r="DZJ8281"/>
      <c r="DZK8281"/>
      <c r="DZL8281"/>
      <c r="DZM8281"/>
      <c r="DZN8281"/>
      <c r="DZO8281"/>
      <c r="DZP8281"/>
      <c r="DZQ8281"/>
      <c r="DZR8281"/>
      <c r="DZS8281"/>
      <c r="DZT8281"/>
      <c r="DZU8281"/>
      <c r="DZV8281"/>
      <c r="DZW8281"/>
      <c r="DZX8281"/>
      <c r="DZY8281"/>
      <c r="DZZ8281"/>
      <c r="EAA8281"/>
      <c r="EAB8281"/>
      <c r="EAC8281"/>
      <c r="EAD8281"/>
      <c r="EAE8281"/>
      <c r="EAF8281"/>
      <c r="EAG8281"/>
      <c r="EAH8281"/>
    </row>
    <row r="8282" spans="38:89 3390:3414" x14ac:dyDescent="0.3"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  <c r="BE8282"/>
      <c r="BF8282"/>
      <c r="BG8282"/>
      <c r="BH8282"/>
      <c r="BI8282"/>
      <c r="BJ8282"/>
      <c r="BK8282"/>
      <c r="BL8282"/>
      <c r="BM8282"/>
      <c r="BN8282"/>
      <c r="BO8282"/>
      <c r="BP8282"/>
      <c r="BQ8282"/>
      <c r="BR8282"/>
      <c r="BS8282"/>
      <c r="BT8282"/>
      <c r="BU8282"/>
      <c r="BV8282"/>
      <c r="BW8282"/>
      <c r="BX8282"/>
      <c r="BY8282"/>
      <c r="BZ8282"/>
      <c r="CA8282"/>
      <c r="CB8282"/>
      <c r="CC8282"/>
      <c r="CD8282"/>
      <c r="CE8282"/>
      <c r="CF8282"/>
      <c r="CG8282"/>
      <c r="CH8282"/>
      <c r="CI8282"/>
      <c r="CJ8282"/>
      <c r="CK8282"/>
      <c r="DZJ8282"/>
      <c r="DZK8282"/>
      <c r="DZL8282"/>
      <c r="DZM8282"/>
      <c r="DZN8282"/>
      <c r="DZO8282"/>
      <c r="DZP8282"/>
      <c r="DZQ8282"/>
      <c r="DZR8282"/>
      <c r="DZS8282"/>
      <c r="DZT8282"/>
      <c r="DZU8282"/>
      <c r="DZV8282"/>
      <c r="DZW8282"/>
      <c r="DZX8282"/>
      <c r="DZY8282"/>
      <c r="DZZ8282"/>
      <c r="EAA8282"/>
      <c r="EAB8282"/>
      <c r="EAC8282"/>
      <c r="EAD8282"/>
      <c r="EAE8282"/>
      <c r="EAF8282"/>
      <c r="EAG8282"/>
      <c r="EAH8282"/>
    </row>
    <row r="8283" spans="38:89 3390:3414" x14ac:dyDescent="0.3"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  <c r="BE8283"/>
      <c r="BF8283"/>
      <c r="BG8283"/>
      <c r="BH8283"/>
      <c r="BI8283"/>
      <c r="BJ8283"/>
      <c r="BK8283"/>
      <c r="BL8283"/>
      <c r="BM8283"/>
      <c r="BN8283"/>
      <c r="BO8283"/>
      <c r="BP8283"/>
      <c r="BQ8283"/>
      <c r="BR8283"/>
      <c r="BS8283"/>
      <c r="BT8283"/>
      <c r="BU8283"/>
      <c r="BV8283"/>
      <c r="BW8283"/>
      <c r="BX8283"/>
      <c r="BY8283"/>
      <c r="BZ8283"/>
      <c r="CA8283"/>
      <c r="CB8283"/>
      <c r="CC8283"/>
      <c r="CD8283"/>
      <c r="CE8283"/>
      <c r="CF8283"/>
      <c r="CG8283"/>
      <c r="CH8283"/>
      <c r="CI8283"/>
      <c r="CJ8283"/>
      <c r="CK8283"/>
      <c r="DZJ8283"/>
      <c r="DZK8283"/>
      <c r="DZL8283"/>
      <c r="DZM8283"/>
      <c r="DZN8283"/>
      <c r="DZO8283"/>
      <c r="DZP8283"/>
      <c r="DZQ8283"/>
      <c r="DZR8283"/>
      <c r="DZS8283"/>
      <c r="DZT8283"/>
      <c r="DZU8283"/>
      <c r="DZV8283"/>
      <c r="DZW8283"/>
      <c r="DZX8283"/>
      <c r="DZY8283"/>
      <c r="DZZ8283"/>
      <c r="EAA8283"/>
      <c r="EAB8283"/>
      <c r="EAC8283"/>
      <c r="EAD8283"/>
      <c r="EAE8283"/>
      <c r="EAF8283"/>
      <c r="EAG8283"/>
      <c r="EAH8283"/>
    </row>
    <row r="8284" spans="38:89 3390:3414" x14ac:dyDescent="0.3"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  <c r="BE8284"/>
      <c r="BF8284"/>
      <c r="BG8284"/>
      <c r="BH8284"/>
      <c r="BI8284"/>
      <c r="BJ8284"/>
      <c r="BK8284"/>
      <c r="BL8284"/>
      <c r="BM8284"/>
      <c r="BN8284"/>
      <c r="BO8284"/>
      <c r="BP8284"/>
      <c r="BQ8284"/>
      <c r="BR8284"/>
      <c r="BS8284"/>
      <c r="BT8284"/>
      <c r="BU8284"/>
      <c r="BV8284"/>
      <c r="BW8284"/>
      <c r="BX8284"/>
      <c r="BY8284"/>
      <c r="BZ8284"/>
      <c r="CA8284"/>
      <c r="CB8284"/>
      <c r="CC8284"/>
      <c r="CD8284"/>
      <c r="CE8284"/>
      <c r="CF8284"/>
      <c r="CG8284"/>
      <c r="CH8284"/>
      <c r="CI8284"/>
      <c r="CJ8284"/>
      <c r="CK8284"/>
      <c r="DZJ8284"/>
      <c r="DZK8284"/>
      <c r="DZL8284"/>
      <c r="DZM8284"/>
      <c r="DZN8284"/>
      <c r="DZO8284"/>
      <c r="DZP8284"/>
      <c r="DZQ8284"/>
      <c r="DZR8284"/>
      <c r="DZS8284"/>
      <c r="DZT8284"/>
      <c r="DZU8284"/>
      <c r="DZV8284"/>
      <c r="DZW8284"/>
      <c r="DZX8284"/>
      <c r="DZY8284"/>
      <c r="DZZ8284"/>
      <c r="EAA8284"/>
      <c r="EAB8284"/>
      <c r="EAC8284"/>
      <c r="EAD8284"/>
      <c r="EAE8284"/>
      <c r="EAF8284"/>
      <c r="EAG8284"/>
      <c r="EAH8284"/>
    </row>
    <row r="8285" spans="38:89 3390:3414" x14ac:dyDescent="0.3"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  <c r="BE8285"/>
      <c r="BF8285"/>
      <c r="BG8285"/>
      <c r="BH8285"/>
      <c r="BI8285"/>
      <c r="BJ8285"/>
      <c r="BK8285"/>
      <c r="BL8285"/>
      <c r="BM8285"/>
      <c r="BN8285"/>
      <c r="BO8285"/>
      <c r="BP8285"/>
      <c r="BQ8285"/>
      <c r="BR8285"/>
      <c r="BS8285"/>
      <c r="BT8285"/>
      <c r="BU8285"/>
      <c r="BV8285"/>
      <c r="BW8285"/>
      <c r="BX8285"/>
      <c r="BY8285"/>
      <c r="BZ8285"/>
      <c r="CA8285"/>
      <c r="CB8285"/>
      <c r="CC8285"/>
      <c r="CD8285"/>
      <c r="CE8285"/>
      <c r="CF8285"/>
      <c r="CG8285"/>
      <c r="CH8285"/>
      <c r="CI8285"/>
      <c r="CJ8285"/>
      <c r="CK8285"/>
      <c r="DZJ8285"/>
      <c r="DZK8285"/>
      <c r="DZL8285"/>
      <c r="DZM8285"/>
      <c r="DZN8285"/>
      <c r="DZO8285"/>
      <c r="DZP8285"/>
      <c r="DZQ8285"/>
      <c r="DZR8285"/>
      <c r="DZS8285"/>
      <c r="DZT8285"/>
      <c r="DZU8285"/>
      <c r="DZV8285"/>
      <c r="DZW8285"/>
      <c r="DZX8285"/>
      <c r="DZY8285"/>
      <c r="DZZ8285"/>
      <c r="EAA8285"/>
      <c r="EAB8285"/>
      <c r="EAC8285"/>
      <c r="EAD8285"/>
      <c r="EAE8285"/>
      <c r="EAF8285"/>
      <c r="EAG8285"/>
      <c r="EAH8285"/>
    </row>
    <row r="8286" spans="38:89 3390:3414" x14ac:dyDescent="0.3"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  <c r="BE8286"/>
      <c r="BF8286"/>
      <c r="BG8286"/>
      <c r="BH8286"/>
      <c r="BI8286"/>
      <c r="BJ8286"/>
      <c r="BK8286"/>
      <c r="BL8286"/>
      <c r="BM8286"/>
      <c r="BN8286"/>
      <c r="BO8286"/>
      <c r="BP8286"/>
      <c r="BQ8286"/>
      <c r="BR8286"/>
      <c r="BS8286"/>
      <c r="BT8286"/>
      <c r="BU8286"/>
      <c r="BV8286"/>
      <c r="BW8286"/>
      <c r="BX8286"/>
      <c r="BY8286"/>
      <c r="BZ8286"/>
      <c r="CA8286"/>
      <c r="CB8286"/>
      <c r="CC8286"/>
      <c r="CD8286"/>
      <c r="CE8286"/>
      <c r="CF8286"/>
      <c r="CG8286"/>
      <c r="CH8286"/>
      <c r="CI8286"/>
      <c r="CJ8286"/>
      <c r="CK8286"/>
      <c r="DZJ8286"/>
      <c r="DZK8286"/>
      <c r="DZL8286"/>
      <c r="DZM8286"/>
      <c r="DZN8286"/>
      <c r="DZO8286"/>
      <c r="DZP8286"/>
      <c r="DZQ8286"/>
      <c r="DZR8286"/>
      <c r="DZS8286"/>
      <c r="DZT8286"/>
      <c r="DZU8286"/>
      <c r="DZV8286"/>
      <c r="DZW8286"/>
      <c r="DZX8286"/>
      <c r="DZY8286"/>
      <c r="DZZ8286"/>
      <c r="EAA8286"/>
      <c r="EAB8286"/>
      <c r="EAC8286"/>
      <c r="EAD8286"/>
      <c r="EAE8286"/>
      <c r="EAF8286"/>
      <c r="EAG8286"/>
      <c r="EAH8286"/>
    </row>
    <row r="8287" spans="38:89 3390:3414" x14ac:dyDescent="0.3"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  <c r="BE8287"/>
      <c r="BF8287"/>
      <c r="BG8287"/>
      <c r="BH8287"/>
      <c r="BI8287"/>
      <c r="BJ8287"/>
      <c r="BK8287"/>
      <c r="BL8287"/>
      <c r="BM8287"/>
      <c r="BN8287"/>
      <c r="BO8287"/>
      <c r="BP8287"/>
      <c r="BQ8287"/>
      <c r="BR8287"/>
      <c r="BS8287"/>
      <c r="BT8287"/>
      <c r="BU8287"/>
      <c r="BV8287"/>
      <c r="BW8287"/>
      <c r="BX8287"/>
      <c r="BY8287"/>
      <c r="BZ8287"/>
      <c r="CA8287"/>
      <c r="CB8287"/>
      <c r="CC8287"/>
      <c r="CD8287"/>
      <c r="CE8287"/>
      <c r="CF8287"/>
      <c r="CG8287"/>
      <c r="CH8287"/>
      <c r="CI8287"/>
      <c r="CJ8287"/>
      <c r="CK8287"/>
      <c r="DZJ8287"/>
      <c r="DZK8287"/>
      <c r="DZL8287"/>
      <c r="DZM8287"/>
      <c r="DZN8287"/>
      <c r="DZO8287"/>
      <c r="DZP8287"/>
      <c r="DZQ8287"/>
      <c r="DZR8287"/>
      <c r="DZS8287"/>
      <c r="DZT8287"/>
      <c r="DZU8287"/>
      <c r="DZV8287"/>
      <c r="DZW8287"/>
      <c r="DZX8287"/>
      <c r="DZY8287"/>
      <c r="DZZ8287"/>
      <c r="EAA8287"/>
      <c r="EAB8287"/>
      <c r="EAC8287"/>
      <c r="EAD8287"/>
      <c r="EAE8287"/>
      <c r="EAF8287"/>
      <c r="EAG8287"/>
      <c r="EAH8287"/>
    </row>
    <row r="8288" spans="38:89 3390:3414" x14ac:dyDescent="0.3"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  <c r="BE8288"/>
      <c r="BF8288"/>
      <c r="BG8288"/>
      <c r="BH8288"/>
      <c r="BI8288"/>
      <c r="BJ8288"/>
      <c r="BK8288"/>
      <c r="BL8288"/>
      <c r="BM8288"/>
      <c r="BN8288"/>
      <c r="BO8288"/>
      <c r="BP8288"/>
      <c r="BQ8288"/>
      <c r="BR8288"/>
      <c r="BS8288"/>
      <c r="BT8288"/>
      <c r="BU8288"/>
      <c r="BV8288"/>
      <c r="BW8288"/>
      <c r="BX8288"/>
      <c r="BY8288"/>
      <c r="BZ8288"/>
      <c r="CA8288"/>
      <c r="CB8288"/>
      <c r="CC8288"/>
      <c r="CD8288"/>
      <c r="CE8288"/>
      <c r="CF8288"/>
      <c r="CG8288"/>
      <c r="CH8288"/>
      <c r="CI8288"/>
      <c r="CJ8288"/>
      <c r="CK8288"/>
      <c r="DZJ8288"/>
      <c r="DZK8288"/>
      <c r="DZL8288"/>
      <c r="DZM8288"/>
      <c r="DZN8288"/>
      <c r="DZO8288"/>
      <c r="DZP8288"/>
      <c r="DZQ8288"/>
      <c r="DZR8288"/>
      <c r="DZS8288"/>
      <c r="DZT8288"/>
      <c r="DZU8288"/>
      <c r="DZV8288"/>
      <c r="DZW8288"/>
      <c r="DZX8288"/>
      <c r="DZY8288"/>
      <c r="DZZ8288"/>
      <c r="EAA8288"/>
      <c r="EAB8288"/>
      <c r="EAC8288"/>
      <c r="EAD8288"/>
      <c r="EAE8288"/>
      <c r="EAF8288"/>
      <c r="EAG8288"/>
      <c r="EAH8288"/>
    </row>
    <row r="8289" spans="38:89 3390:3414" x14ac:dyDescent="0.3"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  <c r="BE8289"/>
      <c r="BF8289"/>
      <c r="BG8289"/>
      <c r="BH8289"/>
      <c r="BI8289"/>
      <c r="BJ8289"/>
      <c r="BK8289"/>
      <c r="BL8289"/>
      <c r="BM8289"/>
      <c r="BN8289"/>
      <c r="BO8289"/>
      <c r="BP8289"/>
      <c r="BQ8289"/>
      <c r="BR8289"/>
      <c r="BS8289"/>
      <c r="BT8289"/>
      <c r="BU8289"/>
      <c r="BV8289"/>
      <c r="BW8289"/>
      <c r="BX8289"/>
      <c r="BY8289"/>
      <c r="BZ8289"/>
      <c r="CA8289"/>
      <c r="CB8289"/>
      <c r="CC8289"/>
      <c r="CD8289"/>
      <c r="CE8289"/>
      <c r="CF8289"/>
      <c r="CG8289"/>
      <c r="CH8289"/>
      <c r="CI8289"/>
      <c r="CJ8289"/>
      <c r="CK8289"/>
      <c r="DZJ8289"/>
      <c r="DZK8289"/>
      <c r="DZL8289"/>
      <c r="DZM8289"/>
      <c r="DZN8289"/>
      <c r="DZO8289"/>
      <c r="DZP8289"/>
      <c r="DZQ8289"/>
      <c r="DZR8289"/>
      <c r="DZS8289"/>
      <c r="DZT8289"/>
      <c r="DZU8289"/>
      <c r="DZV8289"/>
      <c r="DZW8289"/>
      <c r="DZX8289"/>
      <c r="DZY8289"/>
      <c r="DZZ8289"/>
      <c r="EAA8289"/>
      <c r="EAB8289"/>
      <c r="EAC8289"/>
      <c r="EAD8289"/>
      <c r="EAE8289"/>
      <c r="EAF8289"/>
      <c r="EAG8289"/>
      <c r="EAH8289"/>
    </row>
    <row r="8290" spans="38:89 3390:3414" x14ac:dyDescent="0.3"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  <c r="BE8290"/>
      <c r="BF8290"/>
      <c r="BG8290"/>
      <c r="BH8290"/>
      <c r="BI8290"/>
      <c r="BJ8290"/>
      <c r="BK8290"/>
      <c r="BL8290"/>
      <c r="BM8290"/>
      <c r="BN8290"/>
      <c r="BO8290"/>
      <c r="BP8290"/>
      <c r="BQ8290"/>
      <c r="BR8290"/>
      <c r="BS8290"/>
      <c r="BT8290"/>
      <c r="BU8290"/>
      <c r="BV8290"/>
      <c r="BW8290"/>
      <c r="BX8290"/>
      <c r="BY8290"/>
      <c r="BZ8290"/>
      <c r="CA8290"/>
      <c r="CB8290"/>
      <c r="CC8290"/>
      <c r="CD8290"/>
      <c r="CE8290"/>
      <c r="CF8290"/>
      <c r="CG8290"/>
      <c r="CH8290"/>
      <c r="CI8290"/>
      <c r="CJ8290"/>
      <c r="CK8290"/>
      <c r="DZJ8290"/>
      <c r="DZK8290"/>
      <c r="DZL8290"/>
      <c r="DZM8290"/>
      <c r="DZN8290"/>
      <c r="DZO8290"/>
      <c r="DZP8290"/>
      <c r="DZQ8290"/>
      <c r="DZR8290"/>
      <c r="DZS8290"/>
      <c r="DZT8290"/>
      <c r="DZU8290"/>
      <c r="DZV8290"/>
      <c r="DZW8290"/>
      <c r="DZX8290"/>
      <c r="DZY8290"/>
      <c r="DZZ8290"/>
      <c r="EAA8290"/>
      <c r="EAB8290"/>
      <c r="EAC8290"/>
      <c r="EAD8290"/>
      <c r="EAE8290"/>
      <c r="EAF8290"/>
      <c r="EAG8290"/>
      <c r="EAH8290"/>
    </row>
    <row r="8291" spans="38:89 3390:3414" x14ac:dyDescent="0.3"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  <c r="BE8291"/>
      <c r="BF8291"/>
      <c r="BG8291"/>
      <c r="BH8291"/>
      <c r="BI8291"/>
      <c r="BJ8291"/>
      <c r="BK8291"/>
      <c r="BL8291"/>
      <c r="BM8291"/>
      <c r="BN8291"/>
      <c r="BO8291"/>
      <c r="BP8291"/>
      <c r="BQ8291"/>
      <c r="BR8291"/>
      <c r="BS8291"/>
      <c r="BT8291"/>
      <c r="BU8291"/>
      <c r="BV8291"/>
      <c r="BW8291"/>
      <c r="BX8291"/>
      <c r="BY8291"/>
      <c r="BZ8291"/>
      <c r="CA8291"/>
      <c r="CB8291"/>
      <c r="CC8291"/>
      <c r="CD8291"/>
      <c r="CE8291"/>
      <c r="CF8291"/>
      <c r="CG8291"/>
      <c r="CH8291"/>
      <c r="CI8291"/>
      <c r="CJ8291"/>
      <c r="CK8291"/>
      <c r="DZJ8291"/>
      <c r="DZK8291"/>
      <c r="DZL8291"/>
      <c r="DZM8291"/>
      <c r="DZN8291"/>
      <c r="DZO8291"/>
      <c r="DZP8291"/>
      <c r="DZQ8291"/>
      <c r="DZR8291"/>
      <c r="DZS8291"/>
      <c r="DZT8291"/>
      <c r="DZU8291"/>
      <c r="DZV8291"/>
      <c r="DZW8291"/>
      <c r="DZX8291"/>
      <c r="DZY8291"/>
      <c r="DZZ8291"/>
      <c r="EAA8291"/>
      <c r="EAB8291"/>
      <c r="EAC8291"/>
      <c r="EAD8291"/>
      <c r="EAE8291"/>
      <c r="EAF8291"/>
      <c r="EAG8291"/>
      <c r="EAH8291"/>
    </row>
    <row r="8292" spans="38:89 3390:3414" x14ac:dyDescent="0.3"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  <c r="BE8292"/>
      <c r="BF8292"/>
      <c r="BG8292"/>
      <c r="BH8292"/>
      <c r="BI8292"/>
      <c r="BJ8292"/>
      <c r="BK8292"/>
      <c r="BL8292"/>
      <c r="BM8292"/>
      <c r="BN8292"/>
      <c r="BO8292"/>
      <c r="BP8292"/>
      <c r="BQ8292"/>
      <c r="BR8292"/>
      <c r="BS8292"/>
      <c r="BT8292"/>
      <c r="BU8292"/>
      <c r="BV8292"/>
      <c r="BW8292"/>
      <c r="BX8292"/>
      <c r="BY8292"/>
      <c r="BZ8292"/>
      <c r="CA8292"/>
      <c r="CB8292"/>
      <c r="CC8292"/>
      <c r="CD8292"/>
      <c r="CE8292"/>
      <c r="CF8292"/>
      <c r="CG8292"/>
      <c r="CH8292"/>
      <c r="CI8292"/>
      <c r="CJ8292"/>
      <c r="CK8292"/>
      <c r="DZJ8292"/>
      <c r="DZK8292"/>
      <c r="DZL8292"/>
      <c r="DZM8292"/>
      <c r="DZN8292"/>
      <c r="DZO8292"/>
      <c r="DZP8292"/>
      <c r="DZQ8292"/>
      <c r="DZR8292"/>
      <c r="DZS8292"/>
      <c r="DZT8292"/>
      <c r="DZU8292"/>
      <c r="DZV8292"/>
      <c r="DZW8292"/>
      <c r="DZX8292"/>
      <c r="DZY8292"/>
      <c r="DZZ8292"/>
      <c r="EAA8292"/>
      <c r="EAB8292"/>
      <c r="EAC8292"/>
      <c r="EAD8292"/>
      <c r="EAE8292"/>
      <c r="EAF8292"/>
      <c r="EAG8292"/>
      <c r="EAH8292"/>
    </row>
    <row r="8293" spans="38:89 3390:3414" x14ac:dyDescent="0.3"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  <c r="BE8293"/>
      <c r="BF8293"/>
      <c r="BG8293"/>
      <c r="BH8293"/>
      <c r="BI8293"/>
      <c r="BJ8293"/>
      <c r="BK8293"/>
      <c r="BL8293"/>
      <c r="BM8293"/>
      <c r="BN8293"/>
      <c r="BO8293"/>
      <c r="BP8293"/>
      <c r="BQ8293"/>
      <c r="BR8293"/>
      <c r="BS8293"/>
      <c r="BT8293"/>
      <c r="BU8293"/>
      <c r="BV8293"/>
      <c r="BW8293"/>
      <c r="BX8293"/>
      <c r="BY8293"/>
      <c r="BZ8293"/>
      <c r="CA8293"/>
      <c r="CB8293"/>
      <c r="CC8293"/>
      <c r="CD8293"/>
      <c r="CE8293"/>
      <c r="CF8293"/>
      <c r="CG8293"/>
      <c r="CH8293"/>
      <c r="CI8293"/>
      <c r="CJ8293"/>
      <c r="CK8293"/>
      <c r="DZJ8293"/>
      <c r="DZK8293"/>
      <c r="DZL8293"/>
      <c r="DZM8293"/>
      <c r="DZN8293"/>
      <c r="DZO8293"/>
      <c r="DZP8293"/>
      <c r="DZQ8293"/>
      <c r="DZR8293"/>
      <c r="DZS8293"/>
      <c r="DZT8293"/>
      <c r="DZU8293"/>
      <c r="DZV8293"/>
      <c r="DZW8293"/>
      <c r="DZX8293"/>
      <c r="DZY8293"/>
      <c r="DZZ8293"/>
      <c r="EAA8293"/>
      <c r="EAB8293"/>
      <c r="EAC8293"/>
      <c r="EAD8293"/>
      <c r="EAE8293"/>
      <c r="EAF8293"/>
      <c r="EAG8293"/>
      <c r="EAH8293"/>
    </row>
    <row r="8294" spans="38:89 3390:3414" x14ac:dyDescent="0.3"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  <c r="BE8294"/>
      <c r="BF8294"/>
      <c r="BG8294"/>
      <c r="BH8294"/>
      <c r="BI8294"/>
      <c r="BJ8294"/>
      <c r="BK8294"/>
      <c r="BL8294"/>
      <c r="BM8294"/>
      <c r="BN8294"/>
      <c r="BO8294"/>
      <c r="BP8294"/>
      <c r="BQ8294"/>
      <c r="BR8294"/>
      <c r="BS8294"/>
      <c r="BT8294"/>
      <c r="BU8294"/>
      <c r="BV8294"/>
      <c r="BW8294"/>
      <c r="BX8294"/>
      <c r="BY8294"/>
      <c r="BZ8294"/>
      <c r="CA8294"/>
      <c r="CB8294"/>
      <c r="CC8294"/>
      <c r="CD8294"/>
      <c r="CE8294"/>
      <c r="CF8294"/>
      <c r="CG8294"/>
      <c r="CH8294"/>
      <c r="CI8294"/>
      <c r="CJ8294"/>
      <c r="CK8294"/>
      <c r="DZJ8294"/>
      <c r="DZK8294"/>
      <c r="DZL8294"/>
      <c r="DZM8294"/>
      <c r="DZN8294"/>
      <c r="DZO8294"/>
      <c r="DZP8294"/>
      <c r="DZQ8294"/>
      <c r="DZR8294"/>
      <c r="DZS8294"/>
      <c r="DZT8294"/>
      <c r="DZU8294"/>
      <c r="DZV8294"/>
      <c r="DZW8294"/>
      <c r="DZX8294"/>
      <c r="DZY8294"/>
      <c r="DZZ8294"/>
      <c r="EAA8294"/>
      <c r="EAB8294"/>
      <c r="EAC8294"/>
      <c r="EAD8294"/>
      <c r="EAE8294"/>
      <c r="EAF8294"/>
      <c r="EAG8294"/>
      <c r="EAH8294"/>
    </row>
    <row r="8295" spans="38:89 3390:3414" x14ac:dyDescent="0.3"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  <c r="BE8295"/>
      <c r="BF8295"/>
      <c r="BG8295"/>
      <c r="BH8295"/>
      <c r="BI8295"/>
      <c r="BJ8295"/>
      <c r="BK8295"/>
      <c r="BL8295"/>
      <c r="BM8295"/>
      <c r="BN8295"/>
      <c r="BO8295"/>
      <c r="BP8295"/>
      <c r="BQ8295"/>
      <c r="BR8295"/>
      <c r="BS8295"/>
      <c r="BT8295"/>
      <c r="BU8295"/>
      <c r="BV8295"/>
      <c r="BW8295"/>
      <c r="BX8295"/>
      <c r="BY8295"/>
      <c r="BZ8295"/>
      <c r="CA8295"/>
      <c r="CB8295"/>
      <c r="CC8295"/>
      <c r="CD8295"/>
      <c r="CE8295"/>
      <c r="CF8295"/>
      <c r="CG8295"/>
      <c r="CH8295"/>
      <c r="CI8295"/>
      <c r="CJ8295"/>
      <c r="CK8295"/>
      <c r="DZJ8295"/>
      <c r="DZK8295"/>
      <c r="DZL8295"/>
      <c r="DZM8295"/>
      <c r="DZN8295"/>
      <c r="DZO8295"/>
      <c r="DZP8295"/>
      <c r="DZQ8295"/>
      <c r="DZR8295"/>
      <c r="DZS8295"/>
      <c r="DZT8295"/>
      <c r="DZU8295"/>
      <c r="DZV8295"/>
      <c r="DZW8295"/>
      <c r="DZX8295"/>
      <c r="DZY8295"/>
      <c r="DZZ8295"/>
      <c r="EAA8295"/>
      <c r="EAB8295"/>
      <c r="EAC8295"/>
      <c r="EAD8295"/>
      <c r="EAE8295"/>
      <c r="EAF8295"/>
      <c r="EAG8295"/>
      <c r="EAH8295"/>
    </row>
    <row r="8296" spans="38:89 3390:3414" x14ac:dyDescent="0.3"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  <c r="BE8296"/>
      <c r="BF8296"/>
      <c r="BG8296"/>
      <c r="BH8296"/>
      <c r="BI8296"/>
      <c r="BJ8296"/>
      <c r="BK8296"/>
      <c r="BL8296"/>
      <c r="BM8296"/>
      <c r="BN8296"/>
      <c r="BO8296"/>
      <c r="BP8296"/>
      <c r="BQ8296"/>
      <c r="BR8296"/>
      <c r="BS8296"/>
      <c r="BT8296"/>
      <c r="BU8296"/>
      <c r="BV8296"/>
      <c r="BW8296"/>
      <c r="BX8296"/>
      <c r="BY8296"/>
      <c r="BZ8296"/>
      <c r="CA8296"/>
      <c r="CB8296"/>
      <c r="CC8296"/>
      <c r="CD8296"/>
      <c r="CE8296"/>
      <c r="CF8296"/>
      <c r="CG8296"/>
      <c r="CH8296"/>
      <c r="CI8296"/>
      <c r="CJ8296"/>
      <c r="CK8296"/>
      <c r="DZJ8296"/>
      <c r="DZK8296"/>
      <c r="DZL8296"/>
      <c r="DZM8296"/>
      <c r="DZN8296"/>
      <c r="DZO8296"/>
      <c r="DZP8296"/>
      <c r="DZQ8296"/>
      <c r="DZR8296"/>
      <c r="DZS8296"/>
      <c r="DZT8296"/>
      <c r="DZU8296"/>
      <c r="DZV8296"/>
      <c r="DZW8296"/>
      <c r="DZX8296"/>
      <c r="DZY8296"/>
      <c r="DZZ8296"/>
      <c r="EAA8296"/>
      <c r="EAB8296"/>
      <c r="EAC8296"/>
      <c r="EAD8296"/>
      <c r="EAE8296"/>
      <c r="EAF8296"/>
      <c r="EAG8296"/>
      <c r="EAH8296"/>
    </row>
    <row r="8297" spans="38:89 3390:3414" x14ac:dyDescent="0.3"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  <c r="BE8297"/>
      <c r="BF8297"/>
      <c r="BG8297"/>
      <c r="BH8297"/>
      <c r="BI8297"/>
      <c r="BJ8297"/>
      <c r="BK8297"/>
      <c r="BL8297"/>
      <c r="BM8297"/>
      <c r="BN8297"/>
      <c r="BO8297"/>
      <c r="BP8297"/>
      <c r="BQ8297"/>
      <c r="BR8297"/>
      <c r="BS8297"/>
      <c r="BT8297"/>
      <c r="BU8297"/>
      <c r="BV8297"/>
      <c r="BW8297"/>
      <c r="BX8297"/>
      <c r="BY8297"/>
      <c r="BZ8297"/>
      <c r="CA8297"/>
      <c r="CB8297"/>
      <c r="CC8297"/>
      <c r="CD8297"/>
      <c r="CE8297"/>
      <c r="CF8297"/>
      <c r="CG8297"/>
      <c r="CH8297"/>
      <c r="CI8297"/>
      <c r="CJ8297"/>
      <c r="CK8297"/>
      <c r="DZJ8297"/>
      <c r="DZK8297"/>
      <c r="DZL8297"/>
      <c r="DZM8297"/>
      <c r="DZN8297"/>
      <c r="DZO8297"/>
      <c r="DZP8297"/>
      <c r="DZQ8297"/>
      <c r="DZR8297"/>
      <c r="DZS8297"/>
      <c r="DZT8297"/>
      <c r="DZU8297"/>
      <c r="DZV8297"/>
      <c r="DZW8297"/>
      <c r="DZX8297"/>
      <c r="DZY8297"/>
      <c r="DZZ8297"/>
      <c r="EAA8297"/>
      <c r="EAB8297"/>
      <c r="EAC8297"/>
      <c r="EAD8297"/>
      <c r="EAE8297"/>
      <c r="EAF8297"/>
      <c r="EAG8297"/>
      <c r="EAH8297"/>
    </row>
    <row r="8298" spans="38:89 3390:3414" x14ac:dyDescent="0.3"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  <c r="BE8298"/>
      <c r="BF8298"/>
      <c r="BG8298"/>
      <c r="BH8298"/>
      <c r="BI8298"/>
      <c r="BJ8298"/>
      <c r="BK8298"/>
      <c r="BL8298"/>
      <c r="BM8298"/>
      <c r="BN8298"/>
      <c r="BO8298"/>
      <c r="BP8298"/>
      <c r="BQ8298"/>
      <c r="BR8298"/>
      <c r="BS8298"/>
      <c r="BT8298"/>
      <c r="BU8298"/>
      <c r="BV8298"/>
      <c r="BW8298"/>
      <c r="BX8298"/>
      <c r="BY8298"/>
      <c r="BZ8298"/>
      <c r="CA8298"/>
      <c r="CB8298"/>
      <c r="CC8298"/>
      <c r="CD8298"/>
      <c r="CE8298"/>
      <c r="CF8298"/>
      <c r="CG8298"/>
      <c r="CH8298"/>
      <c r="CI8298"/>
      <c r="CJ8298"/>
      <c r="CK8298"/>
      <c r="DZJ8298"/>
      <c r="DZK8298"/>
      <c r="DZL8298"/>
      <c r="DZM8298"/>
      <c r="DZN8298"/>
      <c r="DZO8298"/>
      <c r="DZP8298"/>
      <c r="DZQ8298"/>
      <c r="DZR8298"/>
      <c r="DZS8298"/>
      <c r="DZT8298"/>
      <c r="DZU8298"/>
      <c r="DZV8298"/>
      <c r="DZW8298"/>
      <c r="DZX8298"/>
      <c r="DZY8298"/>
      <c r="DZZ8298"/>
      <c r="EAA8298"/>
      <c r="EAB8298"/>
      <c r="EAC8298"/>
      <c r="EAD8298"/>
      <c r="EAE8298"/>
      <c r="EAF8298"/>
      <c r="EAG8298"/>
      <c r="EAH8298"/>
    </row>
    <row r="8299" spans="38:89 3390:3414" x14ac:dyDescent="0.3"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  <c r="BE8299"/>
      <c r="BF8299"/>
      <c r="BG8299"/>
      <c r="BH8299"/>
      <c r="BI8299"/>
      <c r="BJ8299"/>
      <c r="BK8299"/>
      <c r="BL8299"/>
      <c r="BM8299"/>
      <c r="BN8299"/>
      <c r="BO8299"/>
      <c r="BP8299"/>
      <c r="BQ8299"/>
      <c r="BR8299"/>
      <c r="BS8299"/>
      <c r="BT8299"/>
      <c r="BU8299"/>
      <c r="BV8299"/>
      <c r="BW8299"/>
      <c r="BX8299"/>
      <c r="BY8299"/>
      <c r="BZ8299"/>
      <c r="CA8299"/>
      <c r="CB8299"/>
      <c r="CC8299"/>
      <c r="CD8299"/>
      <c r="CE8299"/>
      <c r="CF8299"/>
      <c r="CG8299"/>
      <c r="CH8299"/>
      <c r="CI8299"/>
      <c r="CJ8299"/>
      <c r="CK8299"/>
      <c r="DZJ8299"/>
      <c r="DZK8299"/>
      <c r="DZL8299"/>
      <c r="DZM8299"/>
      <c r="DZN8299"/>
      <c r="DZO8299"/>
      <c r="DZP8299"/>
      <c r="DZQ8299"/>
      <c r="DZR8299"/>
      <c r="DZS8299"/>
      <c r="DZT8299"/>
      <c r="DZU8299"/>
      <c r="DZV8299"/>
      <c r="DZW8299"/>
      <c r="DZX8299"/>
      <c r="DZY8299"/>
      <c r="DZZ8299"/>
      <c r="EAA8299"/>
      <c r="EAB8299"/>
      <c r="EAC8299"/>
      <c r="EAD8299"/>
      <c r="EAE8299"/>
      <c r="EAF8299"/>
      <c r="EAG8299"/>
      <c r="EAH8299"/>
    </row>
    <row r="8300" spans="38:89 3390:3414" x14ac:dyDescent="0.3"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  <c r="BE8300"/>
      <c r="BF8300"/>
      <c r="BG8300"/>
      <c r="BH8300"/>
      <c r="BI8300"/>
      <c r="BJ8300"/>
      <c r="BK8300"/>
      <c r="BL8300"/>
      <c r="BM8300"/>
      <c r="BN8300"/>
      <c r="BO8300"/>
      <c r="BP8300"/>
      <c r="BQ8300"/>
      <c r="BR8300"/>
      <c r="BS8300"/>
      <c r="BT8300"/>
      <c r="BU8300"/>
      <c r="BV8300"/>
      <c r="BW8300"/>
      <c r="BX8300"/>
      <c r="BY8300"/>
      <c r="BZ8300"/>
      <c r="CA8300"/>
      <c r="CB8300"/>
      <c r="CC8300"/>
      <c r="CD8300"/>
      <c r="CE8300"/>
      <c r="CF8300"/>
      <c r="CG8300"/>
      <c r="CH8300"/>
      <c r="CI8300"/>
      <c r="CJ8300"/>
      <c r="CK8300"/>
      <c r="DZJ8300"/>
      <c r="DZK8300"/>
      <c r="DZL8300"/>
      <c r="DZM8300"/>
      <c r="DZN8300"/>
      <c r="DZO8300"/>
      <c r="DZP8300"/>
      <c r="DZQ8300"/>
      <c r="DZR8300"/>
      <c r="DZS8300"/>
      <c r="DZT8300"/>
      <c r="DZU8300"/>
      <c r="DZV8300"/>
      <c r="DZW8300"/>
      <c r="DZX8300"/>
      <c r="DZY8300"/>
      <c r="DZZ8300"/>
      <c r="EAA8300"/>
      <c r="EAB8300"/>
      <c r="EAC8300"/>
      <c r="EAD8300"/>
      <c r="EAE8300"/>
      <c r="EAF8300"/>
      <c r="EAG8300"/>
      <c r="EAH8300"/>
    </row>
    <row r="8301" spans="38:89 3390:3414" x14ac:dyDescent="0.3"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  <c r="BE8301"/>
      <c r="BF8301"/>
      <c r="BG8301"/>
      <c r="BH8301"/>
      <c r="BI8301"/>
      <c r="BJ8301"/>
      <c r="BK8301"/>
      <c r="BL8301"/>
      <c r="BM8301"/>
      <c r="BN8301"/>
      <c r="BO8301"/>
      <c r="BP8301"/>
      <c r="BQ8301"/>
      <c r="BR8301"/>
      <c r="BS8301"/>
      <c r="BT8301"/>
      <c r="BU8301"/>
      <c r="BV8301"/>
      <c r="BW8301"/>
      <c r="BX8301"/>
      <c r="BY8301"/>
      <c r="BZ8301"/>
      <c r="CA8301"/>
      <c r="CB8301"/>
      <c r="CC8301"/>
      <c r="CD8301"/>
      <c r="CE8301"/>
      <c r="CF8301"/>
      <c r="CG8301"/>
      <c r="CH8301"/>
      <c r="CI8301"/>
      <c r="CJ8301"/>
      <c r="CK8301"/>
      <c r="DZJ8301"/>
      <c r="DZK8301"/>
      <c r="DZL8301"/>
      <c r="DZM8301"/>
      <c r="DZN8301"/>
      <c r="DZO8301"/>
      <c r="DZP8301"/>
      <c r="DZQ8301"/>
      <c r="DZR8301"/>
      <c r="DZS8301"/>
      <c r="DZT8301"/>
      <c r="DZU8301"/>
      <c r="DZV8301"/>
      <c r="DZW8301"/>
      <c r="DZX8301"/>
      <c r="DZY8301"/>
      <c r="DZZ8301"/>
      <c r="EAA8301"/>
      <c r="EAB8301"/>
      <c r="EAC8301"/>
      <c r="EAD8301"/>
      <c r="EAE8301"/>
      <c r="EAF8301"/>
      <c r="EAG8301"/>
      <c r="EAH8301"/>
    </row>
    <row r="8302" spans="38:89 3390:3414" x14ac:dyDescent="0.3"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  <c r="BE8302"/>
      <c r="BF8302"/>
      <c r="BG8302"/>
      <c r="BH8302"/>
      <c r="BI8302"/>
      <c r="BJ8302"/>
      <c r="BK8302"/>
      <c r="BL8302"/>
      <c r="BM8302"/>
      <c r="BN8302"/>
      <c r="BO8302"/>
      <c r="BP8302"/>
      <c r="BQ8302"/>
      <c r="BR8302"/>
      <c r="BS8302"/>
      <c r="BT8302"/>
      <c r="BU8302"/>
      <c r="BV8302"/>
      <c r="BW8302"/>
      <c r="BX8302"/>
      <c r="BY8302"/>
      <c r="BZ8302"/>
      <c r="CA8302"/>
      <c r="CB8302"/>
      <c r="CC8302"/>
      <c r="CD8302"/>
      <c r="CE8302"/>
      <c r="CF8302"/>
      <c r="CG8302"/>
      <c r="CH8302"/>
      <c r="CI8302"/>
      <c r="CJ8302"/>
      <c r="CK8302"/>
      <c r="DZJ8302"/>
      <c r="DZK8302"/>
      <c r="DZL8302"/>
      <c r="DZM8302"/>
      <c r="DZN8302"/>
      <c r="DZO8302"/>
      <c r="DZP8302"/>
      <c r="DZQ8302"/>
      <c r="DZR8302"/>
      <c r="DZS8302"/>
      <c r="DZT8302"/>
      <c r="DZU8302"/>
      <c r="DZV8302"/>
      <c r="DZW8302"/>
      <c r="DZX8302"/>
      <c r="DZY8302"/>
      <c r="DZZ8302"/>
      <c r="EAA8302"/>
      <c r="EAB8302"/>
      <c r="EAC8302"/>
      <c r="EAD8302"/>
      <c r="EAE8302"/>
      <c r="EAF8302"/>
      <c r="EAG8302"/>
      <c r="EAH8302"/>
    </row>
    <row r="8303" spans="38:89 3390:3414" x14ac:dyDescent="0.3"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  <c r="BE8303"/>
      <c r="BF8303"/>
      <c r="BG8303"/>
      <c r="BH8303"/>
      <c r="BI8303"/>
      <c r="BJ8303"/>
      <c r="BK8303"/>
      <c r="BL8303"/>
      <c r="BM8303"/>
      <c r="BN8303"/>
      <c r="BO8303"/>
      <c r="BP8303"/>
      <c r="BQ8303"/>
      <c r="BR8303"/>
      <c r="BS8303"/>
      <c r="BT8303"/>
      <c r="BU8303"/>
      <c r="BV8303"/>
      <c r="BW8303"/>
      <c r="BX8303"/>
      <c r="BY8303"/>
      <c r="BZ8303"/>
      <c r="CA8303"/>
      <c r="CB8303"/>
      <c r="CC8303"/>
      <c r="CD8303"/>
      <c r="CE8303"/>
      <c r="CF8303"/>
      <c r="CG8303"/>
      <c r="CH8303"/>
      <c r="CI8303"/>
      <c r="CJ8303"/>
      <c r="CK8303"/>
      <c r="DZJ8303"/>
      <c r="DZK8303"/>
      <c r="DZL8303"/>
      <c r="DZM8303"/>
      <c r="DZN8303"/>
      <c r="DZO8303"/>
      <c r="DZP8303"/>
      <c r="DZQ8303"/>
      <c r="DZR8303"/>
      <c r="DZS8303"/>
      <c r="DZT8303"/>
      <c r="DZU8303"/>
      <c r="DZV8303"/>
      <c r="DZW8303"/>
      <c r="DZX8303"/>
      <c r="DZY8303"/>
      <c r="DZZ8303"/>
      <c r="EAA8303"/>
      <c r="EAB8303"/>
      <c r="EAC8303"/>
      <c r="EAD8303"/>
      <c r="EAE8303"/>
      <c r="EAF8303"/>
      <c r="EAG8303"/>
      <c r="EAH8303"/>
    </row>
    <row r="8304" spans="38:89 3390:3414" x14ac:dyDescent="0.3"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  <c r="BE8304"/>
      <c r="BF8304"/>
      <c r="BG8304"/>
      <c r="BH8304"/>
      <c r="BI8304"/>
      <c r="BJ8304"/>
      <c r="BK8304"/>
      <c r="BL8304"/>
      <c r="BM8304"/>
      <c r="BN8304"/>
      <c r="BO8304"/>
      <c r="BP8304"/>
      <c r="BQ8304"/>
      <c r="BR8304"/>
      <c r="BS8304"/>
      <c r="BT8304"/>
      <c r="BU8304"/>
      <c r="BV8304"/>
      <c r="BW8304"/>
      <c r="BX8304"/>
      <c r="BY8304"/>
      <c r="BZ8304"/>
      <c r="CA8304"/>
      <c r="CB8304"/>
      <c r="CC8304"/>
      <c r="CD8304"/>
      <c r="CE8304"/>
      <c r="CF8304"/>
      <c r="CG8304"/>
      <c r="CH8304"/>
      <c r="CI8304"/>
      <c r="CJ8304"/>
      <c r="CK8304"/>
      <c r="DZJ8304"/>
      <c r="DZK8304"/>
      <c r="DZL8304"/>
      <c r="DZM8304"/>
      <c r="DZN8304"/>
      <c r="DZO8304"/>
      <c r="DZP8304"/>
      <c r="DZQ8304"/>
      <c r="DZR8304"/>
      <c r="DZS8304"/>
      <c r="DZT8304"/>
      <c r="DZU8304"/>
      <c r="DZV8304"/>
      <c r="DZW8304"/>
      <c r="DZX8304"/>
      <c r="DZY8304"/>
      <c r="DZZ8304"/>
      <c r="EAA8304"/>
      <c r="EAB8304"/>
      <c r="EAC8304"/>
      <c r="EAD8304"/>
      <c r="EAE8304"/>
      <c r="EAF8304"/>
      <c r="EAG8304"/>
      <c r="EAH8304"/>
    </row>
    <row r="8305" spans="38:89 3390:3414" x14ac:dyDescent="0.3"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  <c r="BE8305"/>
      <c r="BF8305"/>
      <c r="BG8305"/>
      <c r="BH8305"/>
      <c r="BI8305"/>
      <c r="BJ8305"/>
      <c r="BK8305"/>
      <c r="BL8305"/>
      <c r="BM8305"/>
      <c r="BN8305"/>
      <c r="BO8305"/>
      <c r="BP8305"/>
      <c r="BQ8305"/>
      <c r="BR8305"/>
      <c r="BS8305"/>
      <c r="BT8305"/>
      <c r="BU8305"/>
      <c r="BV8305"/>
      <c r="BW8305"/>
      <c r="BX8305"/>
      <c r="BY8305"/>
      <c r="BZ8305"/>
      <c r="CA8305"/>
      <c r="CB8305"/>
      <c r="CC8305"/>
      <c r="CD8305"/>
      <c r="CE8305"/>
      <c r="CF8305"/>
      <c r="CG8305"/>
      <c r="CH8305"/>
      <c r="CI8305"/>
      <c r="CJ8305"/>
      <c r="CK8305"/>
      <c r="DZJ8305"/>
      <c r="DZK8305"/>
      <c r="DZL8305"/>
      <c r="DZM8305"/>
      <c r="DZN8305"/>
      <c r="DZO8305"/>
      <c r="DZP8305"/>
      <c r="DZQ8305"/>
      <c r="DZR8305"/>
      <c r="DZS8305"/>
      <c r="DZT8305"/>
      <c r="DZU8305"/>
      <c r="DZV8305"/>
      <c r="DZW8305"/>
      <c r="DZX8305"/>
      <c r="DZY8305"/>
      <c r="DZZ8305"/>
      <c r="EAA8305"/>
      <c r="EAB8305"/>
      <c r="EAC8305"/>
      <c r="EAD8305"/>
      <c r="EAE8305"/>
      <c r="EAF8305"/>
      <c r="EAG8305"/>
      <c r="EAH8305"/>
    </row>
    <row r="8306" spans="38:89 3390:3414" x14ac:dyDescent="0.3"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  <c r="BE8306"/>
      <c r="BF8306"/>
      <c r="BG8306"/>
      <c r="BH8306"/>
      <c r="BI8306"/>
      <c r="BJ8306"/>
      <c r="BK8306"/>
      <c r="BL8306"/>
      <c r="BM8306"/>
      <c r="BN8306"/>
      <c r="BO8306"/>
      <c r="BP8306"/>
      <c r="BQ8306"/>
      <c r="BR8306"/>
      <c r="BS8306"/>
      <c r="BT8306"/>
      <c r="BU8306"/>
      <c r="BV8306"/>
      <c r="BW8306"/>
      <c r="BX8306"/>
      <c r="BY8306"/>
      <c r="BZ8306"/>
      <c r="CA8306"/>
      <c r="CB8306"/>
      <c r="CC8306"/>
      <c r="CD8306"/>
      <c r="CE8306"/>
      <c r="CF8306"/>
      <c r="CG8306"/>
      <c r="CH8306"/>
      <c r="CI8306"/>
      <c r="CJ8306"/>
      <c r="CK8306"/>
      <c r="DZJ8306"/>
      <c r="DZK8306"/>
      <c r="DZL8306"/>
      <c r="DZM8306"/>
      <c r="DZN8306"/>
      <c r="DZO8306"/>
      <c r="DZP8306"/>
      <c r="DZQ8306"/>
      <c r="DZR8306"/>
      <c r="DZS8306"/>
      <c r="DZT8306"/>
      <c r="DZU8306"/>
      <c r="DZV8306"/>
      <c r="DZW8306"/>
      <c r="DZX8306"/>
      <c r="DZY8306"/>
      <c r="DZZ8306"/>
      <c r="EAA8306"/>
      <c r="EAB8306"/>
      <c r="EAC8306"/>
      <c r="EAD8306"/>
      <c r="EAE8306"/>
      <c r="EAF8306"/>
      <c r="EAG8306"/>
      <c r="EAH8306"/>
    </row>
    <row r="8307" spans="38:89 3390:3414" x14ac:dyDescent="0.3"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  <c r="BE8307"/>
      <c r="BF8307"/>
      <c r="BG8307"/>
      <c r="BH8307"/>
      <c r="BI8307"/>
      <c r="BJ8307"/>
      <c r="BK8307"/>
      <c r="BL8307"/>
      <c r="BM8307"/>
      <c r="BN8307"/>
      <c r="BO8307"/>
      <c r="BP8307"/>
      <c r="BQ8307"/>
      <c r="BR8307"/>
      <c r="BS8307"/>
      <c r="BT8307"/>
      <c r="BU8307"/>
      <c r="BV8307"/>
      <c r="BW8307"/>
      <c r="BX8307"/>
      <c r="BY8307"/>
      <c r="BZ8307"/>
      <c r="CA8307"/>
      <c r="CB8307"/>
      <c r="CC8307"/>
      <c r="CD8307"/>
      <c r="CE8307"/>
      <c r="CF8307"/>
      <c r="CG8307"/>
      <c r="CH8307"/>
      <c r="CI8307"/>
      <c r="CJ8307"/>
      <c r="CK8307"/>
      <c r="DZJ8307"/>
      <c r="DZK8307"/>
      <c r="DZL8307"/>
      <c r="DZM8307"/>
      <c r="DZN8307"/>
      <c r="DZO8307"/>
      <c r="DZP8307"/>
      <c r="DZQ8307"/>
      <c r="DZR8307"/>
      <c r="DZS8307"/>
      <c r="DZT8307"/>
      <c r="DZU8307"/>
      <c r="DZV8307"/>
      <c r="DZW8307"/>
      <c r="DZX8307"/>
      <c r="DZY8307"/>
      <c r="DZZ8307"/>
      <c r="EAA8307"/>
      <c r="EAB8307"/>
      <c r="EAC8307"/>
      <c r="EAD8307"/>
      <c r="EAE8307"/>
      <c r="EAF8307"/>
      <c r="EAG8307"/>
      <c r="EAH8307"/>
    </row>
    <row r="8308" spans="38:89 3390:3414" x14ac:dyDescent="0.3"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  <c r="BE8308"/>
      <c r="BF8308"/>
      <c r="BG8308"/>
      <c r="BH8308"/>
      <c r="BI8308"/>
      <c r="BJ8308"/>
      <c r="BK8308"/>
      <c r="BL8308"/>
      <c r="BM8308"/>
      <c r="BN8308"/>
      <c r="BO8308"/>
      <c r="BP8308"/>
      <c r="BQ8308"/>
      <c r="BR8308"/>
      <c r="BS8308"/>
      <c r="BT8308"/>
      <c r="BU8308"/>
      <c r="BV8308"/>
      <c r="BW8308"/>
      <c r="BX8308"/>
      <c r="BY8308"/>
      <c r="BZ8308"/>
      <c r="CA8308"/>
      <c r="CB8308"/>
      <c r="CC8308"/>
      <c r="CD8308"/>
      <c r="CE8308"/>
      <c r="CF8308"/>
      <c r="CG8308"/>
      <c r="CH8308"/>
      <c r="CI8308"/>
      <c r="CJ8308"/>
      <c r="CK8308"/>
      <c r="DZJ8308"/>
      <c r="DZK8308"/>
      <c r="DZL8308"/>
      <c r="DZM8308"/>
      <c r="DZN8308"/>
      <c r="DZO8308"/>
      <c r="DZP8308"/>
      <c r="DZQ8308"/>
      <c r="DZR8308"/>
      <c r="DZS8308"/>
      <c r="DZT8308"/>
      <c r="DZU8308"/>
      <c r="DZV8308"/>
      <c r="DZW8308"/>
      <c r="DZX8308"/>
      <c r="DZY8308"/>
      <c r="DZZ8308"/>
      <c r="EAA8308"/>
      <c r="EAB8308"/>
      <c r="EAC8308"/>
      <c r="EAD8308"/>
      <c r="EAE8308"/>
      <c r="EAF8308"/>
      <c r="EAG8308"/>
      <c r="EAH8308"/>
    </row>
    <row r="8309" spans="38:89 3390:3414" x14ac:dyDescent="0.3"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  <c r="BE8309"/>
      <c r="BF8309"/>
      <c r="BG8309"/>
      <c r="BH8309"/>
      <c r="BI8309"/>
      <c r="BJ8309"/>
      <c r="BK8309"/>
      <c r="BL8309"/>
      <c r="BM8309"/>
      <c r="BN8309"/>
      <c r="BO8309"/>
      <c r="BP8309"/>
      <c r="BQ8309"/>
      <c r="BR8309"/>
      <c r="BS8309"/>
      <c r="BT8309"/>
      <c r="BU8309"/>
      <c r="BV8309"/>
      <c r="BW8309"/>
      <c r="BX8309"/>
      <c r="BY8309"/>
      <c r="BZ8309"/>
      <c r="CA8309"/>
      <c r="CB8309"/>
      <c r="CC8309"/>
      <c r="CD8309"/>
      <c r="CE8309"/>
      <c r="CF8309"/>
      <c r="CG8309"/>
      <c r="CH8309"/>
      <c r="CI8309"/>
      <c r="CJ8309"/>
      <c r="CK8309"/>
      <c r="DZJ8309"/>
      <c r="DZK8309"/>
      <c r="DZL8309"/>
      <c r="DZM8309"/>
      <c r="DZN8309"/>
      <c r="DZO8309"/>
      <c r="DZP8309"/>
      <c r="DZQ8309"/>
      <c r="DZR8309"/>
      <c r="DZS8309"/>
      <c r="DZT8309"/>
      <c r="DZU8309"/>
      <c r="DZV8309"/>
      <c r="DZW8309"/>
      <c r="DZX8309"/>
      <c r="DZY8309"/>
      <c r="DZZ8309"/>
      <c r="EAA8309"/>
      <c r="EAB8309"/>
      <c r="EAC8309"/>
      <c r="EAD8309"/>
      <c r="EAE8309"/>
      <c r="EAF8309"/>
      <c r="EAG8309"/>
      <c r="EAH8309"/>
    </row>
    <row r="8310" spans="38:89 3390:3414" x14ac:dyDescent="0.3"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  <c r="BE8310"/>
      <c r="BF8310"/>
      <c r="BG8310"/>
      <c r="BH8310"/>
      <c r="BI8310"/>
      <c r="BJ8310"/>
      <c r="BK8310"/>
      <c r="BL8310"/>
      <c r="BM8310"/>
      <c r="BN8310"/>
      <c r="BO8310"/>
      <c r="BP8310"/>
      <c r="BQ8310"/>
      <c r="BR8310"/>
      <c r="BS8310"/>
      <c r="BT8310"/>
      <c r="BU8310"/>
      <c r="BV8310"/>
      <c r="BW8310"/>
      <c r="BX8310"/>
      <c r="BY8310"/>
      <c r="BZ8310"/>
      <c r="CA8310"/>
      <c r="CB8310"/>
      <c r="CC8310"/>
      <c r="CD8310"/>
      <c r="CE8310"/>
      <c r="CF8310"/>
      <c r="CG8310"/>
      <c r="CH8310"/>
      <c r="CI8310"/>
      <c r="CJ8310"/>
      <c r="CK8310"/>
      <c r="DZJ8310"/>
      <c r="DZK8310"/>
      <c r="DZL8310"/>
      <c r="DZM8310"/>
      <c r="DZN8310"/>
      <c r="DZO8310"/>
      <c r="DZP8310"/>
      <c r="DZQ8310"/>
      <c r="DZR8310"/>
      <c r="DZS8310"/>
      <c r="DZT8310"/>
      <c r="DZU8310"/>
      <c r="DZV8310"/>
      <c r="DZW8310"/>
      <c r="DZX8310"/>
      <c r="DZY8310"/>
      <c r="DZZ8310"/>
      <c r="EAA8310"/>
      <c r="EAB8310"/>
      <c r="EAC8310"/>
      <c r="EAD8310"/>
      <c r="EAE8310"/>
      <c r="EAF8310"/>
      <c r="EAG8310"/>
      <c r="EAH8310"/>
    </row>
    <row r="8311" spans="38:89 3390:3414" x14ac:dyDescent="0.3"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  <c r="BE8311"/>
      <c r="BF8311"/>
      <c r="BG8311"/>
      <c r="BH8311"/>
      <c r="BI8311"/>
      <c r="BJ8311"/>
      <c r="BK8311"/>
      <c r="BL8311"/>
      <c r="BM8311"/>
      <c r="BN8311"/>
      <c r="BO8311"/>
      <c r="BP8311"/>
      <c r="BQ8311"/>
      <c r="BR8311"/>
      <c r="BS8311"/>
      <c r="BT8311"/>
      <c r="BU8311"/>
      <c r="BV8311"/>
      <c r="BW8311"/>
      <c r="BX8311"/>
      <c r="BY8311"/>
      <c r="BZ8311"/>
      <c r="CA8311"/>
      <c r="CB8311"/>
      <c r="CC8311"/>
      <c r="CD8311"/>
      <c r="CE8311"/>
      <c r="CF8311"/>
      <c r="CG8311"/>
      <c r="CH8311"/>
      <c r="CI8311"/>
      <c r="CJ8311"/>
      <c r="CK8311"/>
      <c r="DZJ8311"/>
      <c r="DZK8311"/>
      <c r="DZL8311"/>
      <c r="DZM8311"/>
      <c r="DZN8311"/>
      <c r="DZO8311"/>
      <c r="DZP8311"/>
      <c r="DZQ8311"/>
      <c r="DZR8311"/>
      <c r="DZS8311"/>
      <c r="DZT8311"/>
      <c r="DZU8311"/>
      <c r="DZV8311"/>
      <c r="DZW8311"/>
      <c r="DZX8311"/>
      <c r="DZY8311"/>
      <c r="DZZ8311"/>
      <c r="EAA8311"/>
      <c r="EAB8311"/>
      <c r="EAC8311"/>
      <c r="EAD8311"/>
      <c r="EAE8311"/>
      <c r="EAF8311"/>
      <c r="EAG8311"/>
      <c r="EAH8311"/>
    </row>
    <row r="8312" spans="38:89 3390:3414" x14ac:dyDescent="0.3"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  <c r="BE8312"/>
      <c r="BF8312"/>
      <c r="BG8312"/>
      <c r="BH8312"/>
      <c r="BI8312"/>
      <c r="BJ8312"/>
      <c r="BK8312"/>
      <c r="BL8312"/>
      <c r="BM8312"/>
      <c r="BN8312"/>
      <c r="BO8312"/>
      <c r="BP8312"/>
      <c r="BQ8312"/>
      <c r="BR8312"/>
      <c r="BS8312"/>
      <c r="BT8312"/>
      <c r="BU8312"/>
      <c r="BV8312"/>
      <c r="BW8312"/>
      <c r="BX8312"/>
      <c r="BY8312"/>
      <c r="BZ8312"/>
      <c r="CA8312"/>
      <c r="CB8312"/>
      <c r="CC8312"/>
      <c r="CD8312"/>
      <c r="CE8312"/>
      <c r="CF8312"/>
      <c r="CG8312"/>
      <c r="CH8312"/>
      <c r="CI8312"/>
      <c r="CJ8312"/>
      <c r="CK8312"/>
      <c r="DZJ8312"/>
      <c r="DZK8312"/>
      <c r="DZL8312"/>
      <c r="DZM8312"/>
      <c r="DZN8312"/>
      <c r="DZO8312"/>
      <c r="DZP8312"/>
      <c r="DZQ8312"/>
      <c r="DZR8312"/>
      <c r="DZS8312"/>
      <c r="DZT8312"/>
      <c r="DZU8312"/>
      <c r="DZV8312"/>
      <c r="DZW8312"/>
      <c r="DZX8312"/>
      <c r="DZY8312"/>
      <c r="DZZ8312"/>
      <c r="EAA8312"/>
      <c r="EAB8312"/>
      <c r="EAC8312"/>
      <c r="EAD8312"/>
      <c r="EAE8312"/>
      <c r="EAF8312"/>
      <c r="EAG8312"/>
      <c r="EAH8312"/>
    </row>
    <row r="8313" spans="38:89 3390:3414" x14ac:dyDescent="0.3"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  <c r="BE8313"/>
      <c r="BF8313"/>
      <c r="BG8313"/>
      <c r="BH8313"/>
      <c r="BI8313"/>
      <c r="BJ8313"/>
      <c r="BK8313"/>
      <c r="BL8313"/>
      <c r="BM8313"/>
      <c r="BN8313"/>
      <c r="BO8313"/>
      <c r="BP8313"/>
      <c r="BQ8313"/>
      <c r="BR8313"/>
      <c r="BS8313"/>
      <c r="BT8313"/>
      <c r="BU8313"/>
      <c r="BV8313"/>
      <c r="BW8313"/>
      <c r="BX8313"/>
      <c r="BY8313"/>
      <c r="BZ8313"/>
      <c r="CA8313"/>
      <c r="CB8313"/>
      <c r="CC8313"/>
      <c r="CD8313"/>
      <c r="CE8313"/>
      <c r="CF8313"/>
      <c r="CG8313"/>
      <c r="CH8313"/>
      <c r="CI8313"/>
      <c r="CJ8313"/>
      <c r="CK8313"/>
      <c r="DZJ8313"/>
      <c r="DZK8313"/>
      <c r="DZL8313"/>
      <c r="DZM8313"/>
      <c r="DZN8313"/>
      <c r="DZO8313"/>
      <c r="DZP8313"/>
      <c r="DZQ8313"/>
      <c r="DZR8313"/>
      <c r="DZS8313"/>
      <c r="DZT8313"/>
      <c r="DZU8313"/>
      <c r="DZV8313"/>
      <c r="DZW8313"/>
      <c r="DZX8313"/>
      <c r="DZY8313"/>
      <c r="DZZ8313"/>
      <c r="EAA8313"/>
      <c r="EAB8313"/>
      <c r="EAC8313"/>
      <c r="EAD8313"/>
      <c r="EAE8313"/>
      <c r="EAF8313"/>
      <c r="EAG8313"/>
      <c r="EAH8313"/>
    </row>
    <row r="8314" spans="38:89 3390:3414" x14ac:dyDescent="0.3"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  <c r="BE8314"/>
      <c r="BF8314"/>
      <c r="BG8314"/>
      <c r="BH8314"/>
      <c r="BI8314"/>
      <c r="BJ8314"/>
      <c r="BK8314"/>
      <c r="BL8314"/>
      <c r="BM8314"/>
      <c r="BN8314"/>
      <c r="BO8314"/>
      <c r="BP8314"/>
      <c r="BQ8314"/>
      <c r="BR8314"/>
      <c r="BS8314"/>
      <c r="BT8314"/>
      <c r="BU8314"/>
      <c r="BV8314"/>
      <c r="BW8314"/>
      <c r="BX8314"/>
      <c r="BY8314"/>
      <c r="BZ8314"/>
      <c r="CA8314"/>
      <c r="CB8314"/>
      <c r="CC8314"/>
      <c r="CD8314"/>
      <c r="CE8314"/>
      <c r="CF8314"/>
      <c r="CG8314"/>
      <c r="CH8314"/>
      <c r="CI8314"/>
      <c r="CJ8314"/>
      <c r="CK8314"/>
      <c r="DZJ8314"/>
      <c r="DZK8314"/>
      <c r="DZL8314"/>
      <c r="DZM8314"/>
      <c r="DZN8314"/>
      <c r="DZO8314"/>
      <c r="DZP8314"/>
      <c r="DZQ8314"/>
      <c r="DZR8314"/>
      <c r="DZS8314"/>
      <c r="DZT8314"/>
      <c r="DZU8314"/>
      <c r="DZV8314"/>
      <c r="DZW8314"/>
      <c r="DZX8314"/>
      <c r="DZY8314"/>
      <c r="DZZ8314"/>
      <c r="EAA8314"/>
      <c r="EAB8314"/>
      <c r="EAC8314"/>
      <c r="EAD8314"/>
      <c r="EAE8314"/>
      <c r="EAF8314"/>
      <c r="EAG8314"/>
      <c r="EAH8314"/>
    </row>
    <row r="8315" spans="38:89 3390:3414" x14ac:dyDescent="0.3"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  <c r="BE8315"/>
      <c r="BF8315"/>
      <c r="BG8315"/>
      <c r="BH8315"/>
      <c r="BI8315"/>
      <c r="BJ8315"/>
      <c r="BK8315"/>
      <c r="BL8315"/>
      <c r="BM8315"/>
      <c r="BN8315"/>
      <c r="BO8315"/>
      <c r="BP8315"/>
      <c r="BQ8315"/>
      <c r="BR8315"/>
      <c r="BS8315"/>
      <c r="BT8315"/>
      <c r="BU8315"/>
      <c r="BV8315"/>
      <c r="BW8315"/>
      <c r="BX8315"/>
      <c r="BY8315"/>
      <c r="BZ8315"/>
      <c r="CA8315"/>
      <c r="CB8315"/>
      <c r="CC8315"/>
      <c r="CD8315"/>
      <c r="CE8315"/>
      <c r="CF8315"/>
      <c r="CG8315"/>
      <c r="CH8315"/>
      <c r="CI8315"/>
      <c r="CJ8315"/>
      <c r="CK8315"/>
      <c r="DZJ8315"/>
      <c r="DZK8315"/>
      <c r="DZL8315"/>
      <c r="DZM8315"/>
      <c r="DZN8315"/>
      <c r="DZO8315"/>
      <c r="DZP8315"/>
      <c r="DZQ8315"/>
      <c r="DZR8315"/>
      <c r="DZS8315"/>
      <c r="DZT8315"/>
      <c r="DZU8315"/>
      <c r="DZV8315"/>
      <c r="DZW8315"/>
      <c r="DZX8315"/>
      <c r="DZY8315"/>
      <c r="DZZ8315"/>
      <c r="EAA8315"/>
      <c r="EAB8315"/>
      <c r="EAC8315"/>
      <c r="EAD8315"/>
      <c r="EAE8315"/>
      <c r="EAF8315"/>
      <c r="EAG8315"/>
      <c r="EAH8315"/>
    </row>
    <row r="8316" spans="38:89 3390:3414" x14ac:dyDescent="0.3"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  <c r="BE8316"/>
      <c r="BF8316"/>
      <c r="BG8316"/>
      <c r="BH8316"/>
      <c r="BI8316"/>
      <c r="BJ8316"/>
      <c r="BK8316"/>
      <c r="BL8316"/>
      <c r="BM8316"/>
      <c r="BN8316"/>
      <c r="BO8316"/>
      <c r="BP8316"/>
      <c r="BQ8316"/>
      <c r="BR8316"/>
      <c r="BS8316"/>
      <c r="BT8316"/>
      <c r="BU8316"/>
      <c r="BV8316"/>
      <c r="BW8316"/>
      <c r="BX8316"/>
      <c r="BY8316"/>
      <c r="BZ8316"/>
      <c r="CA8316"/>
      <c r="CB8316"/>
      <c r="CC8316"/>
      <c r="CD8316"/>
      <c r="CE8316"/>
      <c r="CF8316"/>
      <c r="CG8316"/>
      <c r="CH8316"/>
      <c r="CI8316"/>
      <c r="CJ8316"/>
      <c r="CK8316"/>
      <c r="DZJ8316"/>
      <c r="DZK8316"/>
      <c r="DZL8316"/>
      <c r="DZM8316"/>
      <c r="DZN8316"/>
      <c r="DZO8316"/>
      <c r="DZP8316"/>
      <c r="DZQ8316"/>
      <c r="DZR8316"/>
      <c r="DZS8316"/>
      <c r="DZT8316"/>
      <c r="DZU8316"/>
      <c r="DZV8316"/>
      <c r="DZW8316"/>
      <c r="DZX8316"/>
      <c r="DZY8316"/>
      <c r="DZZ8316"/>
      <c r="EAA8316"/>
      <c r="EAB8316"/>
      <c r="EAC8316"/>
      <c r="EAD8316"/>
      <c r="EAE8316"/>
      <c r="EAF8316"/>
      <c r="EAG8316"/>
      <c r="EAH8316"/>
    </row>
    <row r="8317" spans="38:89 3390:3414" x14ac:dyDescent="0.3"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  <c r="BE8317"/>
      <c r="BF8317"/>
      <c r="BG8317"/>
      <c r="BH8317"/>
      <c r="BI8317"/>
      <c r="BJ8317"/>
      <c r="BK8317"/>
      <c r="BL8317"/>
      <c r="BM8317"/>
      <c r="BN8317"/>
      <c r="BO8317"/>
      <c r="BP8317"/>
      <c r="BQ8317"/>
      <c r="BR8317"/>
      <c r="BS8317"/>
      <c r="BT8317"/>
      <c r="BU8317"/>
      <c r="BV8317"/>
      <c r="BW8317"/>
      <c r="BX8317"/>
      <c r="BY8317"/>
      <c r="BZ8317"/>
      <c r="CA8317"/>
      <c r="CB8317"/>
      <c r="CC8317"/>
      <c r="CD8317"/>
      <c r="CE8317"/>
      <c r="CF8317"/>
      <c r="CG8317"/>
      <c r="CH8317"/>
      <c r="CI8317"/>
      <c r="CJ8317"/>
      <c r="CK8317"/>
      <c r="DZJ8317"/>
      <c r="DZK8317"/>
      <c r="DZL8317"/>
      <c r="DZM8317"/>
      <c r="DZN8317"/>
      <c r="DZO8317"/>
      <c r="DZP8317"/>
      <c r="DZQ8317"/>
      <c r="DZR8317"/>
      <c r="DZS8317"/>
      <c r="DZT8317"/>
      <c r="DZU8317"/>
      <c r="DZV8317"/>
      <c r="DZW8317"/>
      <c r="DZX8317"/>
      <c r="DZY8317"/>
      <c r="DZZ8317"/>
      <c r="EAA8317"/>
      <c r="EAB8317"/>
      <c r="EAC8317"/>
      <c r="EAD8317"/>
      <c r="EAE8317"/>
      <c r="EAF8317"/>
      <c r="EAG8317"/>
      <c r="EAH8317"/>
    </row>
    <row r="8318" spans="38:89 3390:3414" x14ac:dyDescent="0.3"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  <c r="BE8318"/>
      <c r="BF8318"/>
      <c r="BG8318"/>
      <c r="BH8318"/>
      <c r="BI8318"/>
      <c r="BJ8318"/>
      <c r="BK8318"/>
      <c r="BL8318"/>
      <c r="BM8318"/>
      <c r="BN8318"/>
      <c r="BO8318"/>
      <c r="BP8318"/>
      <c r="BQ8318"/>
      <c r="BR8318"/>
      <c r="BS8318"/>
      <c r="BT8318"/>
      <c r="BU8318"/>
      <c r="BV8318"/>
      <c r="BW8318"/>
      <c r="BX8318"/>
      <c r="BY8318"/>
      <c r="BZ8318"/>
      <c r="CA8318"/>
      <c r="CB8318"/>
      <c r="CC8318"/>
      <c r="CD8318"/>
      <c r="CE8318"/>
      <c r="CF8318"/>
      <c r="CG8318"/>
      <c r="CH8318"/>
      <c r="CI8318"/>
      <c r="CJ8318"/>
      <c r="CK8318"/>
      <c r="DZJ8318"/>
      <c r="DZK8318"/>
      <c r="DZL8318"/>
      <c r="DZM8318"/>
      <c r="DZN8318"/>
      <c r="DZO8318"/>
      <c r="DZP8318"/>
      <c r="DZQ8318"/>
      <c r="DZR8318"/>
      <c r="DZS8318"/>
      <c r="DZT8318"/>
      <c r="DZU8318"/>
      <c r="DZV8318"/>
      <c r="DZW8318"/>
      <c r="DZX8318"/>
      <c r="DZY8318"/>
      <c r="DZZ8318"/>
      <c r="EAA8318"/>
      <c r="EAB8318"/>
      <c r="EAC8318"/>
      <c r="EAD8318"/>
      <c r="EAE8318"/>
      <c r="EAF8318"/>
      <c r="EAG8318"/>
      <c r="EAH8318"/>
    </row>
    <row r="8319" spans="38:89 3390:3414" x14ac:dyDescent="0.3"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  <c r="BE8319"/>
      <c r="BF8319"/>
      <c r="BG8319"/>
      <c r="BH8319"/>
      <c r="BI8319"/>
      <c r="BJ8319"/>
      <c r="BK8319"/>
      <c r="BL8319"/>
      <c r="BM8319"/>
      <c r="BN8319"/>
      <c r="BO8319"/>
      <c r="BP8319"/>
      <c r="BQ8319"/>
      <c r="BR8319"/>
      <c r="BS8319"/>
      <c r="BT8319"/>
      <c r="BU8319"/>
      <c r="BV8319"/>
      <c r="BW8319"/>
      <c r="BX8319"/>
      <c r="BY8319"/>
      <c r="BZ8319"/>
      <c r="CA8319"/>
      <c r="CB8319"/>
      <c r="CC8319"/>
      <c r="CD8319"/>
      <c r="CE8319"/>
      <c r="CF8319"/>
      <c r="CG8319"/>
      <c r="CH8319"/>
      <c r="CI8319"/>
      <c r="CJ8319"/>
      <c r="CK8319"/>
      <c r="DZJ8319"/>
      <c r="DZK8319"/>
      <c r="DZL8319"/>
      <c r="DZM8319"/>
      <c r="DZN8319"/>
      <c r="DZO8319"/>
      <c r="DZP8319"/>
      <c r="DZQ8319"/>
      <c r="DZR8319"/>
      <c r="DZS8319"/>
      <c r="DZT8319"/>
      <c r="DZU8319"/>
      <c r="DZV8319"/>
      <c r="DZW8319"/>
      <c r="DZX8319"/>
      <c r="DZY8319"/>
      <c r="DZZ8319"/>
      <c r="EAA8319"/>
      <c r="EAB8319"/>
      <c r="EAC8319"/>
      <c r="EAD8319"/>
      <c r="EAE8319"/>
      <c r="EAF8319"/>
      <c r="EAG8319"/>
      <c r="EAH8319"/>
    </row>
    <row r="8320" spans="38:89 3390:3414" x14ac:dyDescent="0.3"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  <c r="BE8320"/>
      <c r="BF8320"/>
      <c r="BG8320"/>
      <c r="BH8320"/>
      <c r="BI8320"/>
      <c r="BJ8320"/>
      <c r="BK8320"/>
      <c r="BL8320"/>
      <c r="BM8320"/>
      <c r="BN8320"/>
      <c r="BO8320"/>
      <c r="BP8320"/>
      <c r="BQ8320"/>
      <c r="BR8320"/>
      <c r="BS8320"/>
      <c r="BT8320"/>
      <c r="BU8320"/>
      <c r="BV8320"/>
      <c r="BW8320"/>
      <c r="BX8320"/>
      <c r="BY8320"/>
      <c r="BZ8320"/>
      <c r="CA8320"/>
      <c r="CB8320"/>
      <c r="CC8320"/>
      <c r="CD8320"/>
      <c r="CE8320"/>
      <c r="CF8320"/>
      <c r="CG8320"/>
      <c r="CH8320"/>
      <c r="CI8320"/>
      <c r="CJ8320"/>
      <c r="CK8320"/>
      <c r="DZJ8320"/>
      <c r="DZK8320"/>
      <c r="DZL8320"/>
      <c r="DZM8320"/>
      <c r="DZN8320"/>
      <c r="DZO8320"/>
      <c r="DZP8320"/>
      <c r="DZQ8320"/>
      <c r="DZR8320"/>
      <c r="DZS8320"/>
      <c r="DZT8320"/>
      <c r="DZU8320"/>
      <c r="DZV8320"/>
      <c r="DZW8320"/>
      <c r="DZX8320"/>
      <c r="DZY8320"/>
      <c r="DZZ8320"/>
      <c r="EAA8320"/>
      <c r="EAB8320"/>
      <c r="EAC8320"/>
      <c r="EAD8320"/>
      <c r="EAE8320"/>
      <c r="EAF8320"/>
      <c r="EAG8320"/>
      <c r="EAH8320"/>
    </row>
    <row r="8321" spans="38:89 3390:3414" x14ac:dyDescent="0.3"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  <c r="BE8321"/>
      <c r="BF8321"/>
      <c r="BG8321"/>
      <c r="BH8321"/>
      <c r="BI8321"/>
      <c r="BJ8321"/>
      <c r="BK8321"/>
      <c r="BL8321"/>
      <c r="BM8321"/>
      <c r="BN8321"/>
      <c r="BO8321"/>
      <c r="BP8321"/>
      <c r="BQ8321"/>
      <c r="BR8321"/>
      <c r="BS8321"/>
      <c r="BT8321"/>
      <c r="BU8321"/>
      <c r="BV8321"/>
      <c r="BW8321"/>
      <c r="BX8321"/>
      <c r="BY8321"/>
      <c r="BZ8321"/>
      <c r="CA8321"/>
      <c r="CB8321"/>
      <c r="CC8321"/>
      <c r="CD8321"/>
      <c r="CE8321"/>
      <c r="CF8321"/>
      <c r="CG8321"/>
      <c r="CH8321"/>
      <c r="CI8321"/>
      <c r="CJ8321"/>
      <c r="CK8321"/>
      <c r="DZJ8321"/>
      <c r="DZK8321"/>
      <c r="DZL8321"/>
      <c r="DZM8321"/>
      <c r="DZN8321"/>
      <c r="DZO8321"/>
      <c r="DZP8321"/>
      <c r="DZQ8321"/>
      <c r="DZR8321"/>
      <c r="DZS8321"/>
      <c r="DZT8321"/>
      <c r="DZU8321"/>
      <c r="DZV8321"/>
      <c r="DZW8321"/>
      <c r="DZX8321"/>
      <c r="DZY8321"/>
      <c r="DZZ8321"/>
      <c r="EAA8321"/>
      <c r="EAB8321"/>
      <c r="EAC8321"/>
      <c r="EAD8321"/>
      <c r="EAE8321"/>
      <c r="EAF8321"/>
      <c r="EAG8321"/>
      <c r="EAH8321"/>
    </row>
    <row r="8322" spans="38:89 3390:3414" x14ac:dyDescent="0.3"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  <c r="BE8322"/>
      <c r="BF8322"/>
      <c r="BG8322"/>
      <c r="BH8322"/>
      <c r="BI8322"/>
      <c r="BJ8322"/>
      <c r="BK8322"/>
      <c r="BL8322"/>
      <c r="BM8322"/>
      <c r="BN8322"/>
      <c r="BO8322"/>
      <c r="BP8322"/>
      <c r="BQ8322"/>
      <c r="BR8322"/>
      <c r="BS8322"/>
      <c r="BT8322"/>
      <c r="BU8322"/>
      <c r="BV8322"/>
      <c r="BW8322"/>
      <c r="BX8322"/>
      <c r="BY8322"/>
      <c r="BZ8322"/>
      <c r="CA8322"/>
      <c r="CB8322"/>
      <c r="CC8322"/>
      <c r="CD8322"/>
      <c r="CE8322"/>
      <c r="CF8322"/>
      <c r="CG8322"/>
      <c r="CH8322"/>
      <c r="CI8322"/>
      <c r="CJ8322"/>
      <c r="CK8322"/>
      <c r="DZJ8322"/>
      <c r="DZK8322"/>
      <c r="DZL8322"/>
      <c r="DZM8322"/>
      <c r="DZN8322"/>
      <c r="DZO8322"/>
      <c r="DZP8322"/>
      <c r="DZQ8322"/>
      <c r="DZR8322"/>
      <c r="DZS8322"/>
      <c r="DZT8322"/>
      <c r="DZU8322"/>
      <c r="DZV8322"/>
      <c r="DZW8322"/>
      <c r="DZX8322"/>
      <c r="DZY8322"/>
      <c r="DZZ8322"/>
      <c r="EAA8322"/>
      <c r="EAB8322"/>
      <c r="EAC8322"/>
      <c r="EAD8322"/>
      <c r="EAE8322"/>
      <c r="EAF8322"/>
      <c r="EAG8322"/>
      <c r="EAH8322"/>
    </row>
    <row r="8323" spans="38:89 3390:3414" x14ac:dyDescent="0.3"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  <c r="BE8323"/>
      <c r="BF8323"/>
      <c r="BG8323"/>
      <c r="BH8323"/>
      <c r="BI8323"/>
      <c r="BJ8323"/>
      <c r="BK8323"/>
      <c r="BL8323"/>
      <c r="BM8323"/>
      <c r="BN8323"/>
      <c r="BO8323"/>
      <c r="BP8323"/>
      <c r="BQ8323"/>
      <c r="BR8323"/>
      <c r="BS8323"/>
      <c r="BT8323"/>
      <c r="BU8323"/>
      <c r="BV8323"/>
      <c r="BW8323"/>
      <c r="BX8323"/>
      <c r="BY8323"/>
      <c r="BZ8323"/>
      <c r="CA8323"/>
      <c r="CB8323"/>
      <c r="CC8323"/>
      <c r="CD8323"/>
      <c r="CE8323"/>
      <c r="CF8323"/>
      <c r="CG8323"/>
      <c r="CH8323"/>
      <c r="CI8323"/>
      <c r="CJ8323"/>
      <c r="CK8323"/>
      <c r="DZJ8323"/>
      <c r="DZK8323"/>
      <c r="DZL8323"/>
      <c r="DZM8323"/>
      <c r="DZN8323"/>
      <c r="DZO8323"/>
      <c r="DZP8323"/>
      <c r="DZQ8323"/>
      <c r="DZR8323"/>
      <c r="DZS8323"/>
      <c r="DZT8323"/>
      <c r="DZU8323"/>
      <c r="DZV8323"/>
      <c r="DZW8323"/>
      <c r="DZX8323"/>
      <c r="DZY8323"/>
      <c r="DZZ8323"/>
      <c r="EAA8323"/>
      <c r="EAB8323"/>
      <c r="EAC8323"/>
      <c r="EAD8323"/>
      <c r="EAE8323"/>
      <c r="EAF8323"/>
      <c r="EAG8323"/>
      <c r="EAH8323"/>
    </row>
    <row r="8324" spans="38:89 3390:3414" x14ac:dyDescent="0.3"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  <c r="BE8324"/>
      <c r="BF8324"/>
      <c r="BG8324"/>
      <c r="BH8324"/>
      <c r="BI8324"/>
      <c r="BJ8324"/>
      <c r="BK8324"/>
      <c r="BL8324"/>
      <c r="BM8324"/>
      <c r="BN8324"/>
      <c r="BO8324"/>
      <c r="BP8324"/>
      <c r="BQ8324"/>
      <c r="BR8324"/>
      <c r="BS8324"/>
      <c r="BT8324"/>
      <c r="BU8324"/>
      <c r="BV8324"/>
      <c r="BW8324"/>
      <c r="BX8324"/>
      <c r="BY8324"/>
      <c r="BZ8324"/>
      <c r="CA8324"/>
      <c r="CB8324"/>
      <c r="CC8324"/>
      <c r="CD8324"/>
      <c r="CE8324"/>
      <c r="CF8324"/>
      <c r="CG8324"/>
      <c r="CH8324"/>
      <c r="CI8324"/>
      <c r="CJ8324"/>
      <c r="CK8324"/>
      <c r="DZJ8324"/>
      <c r="DZK8324"/>
      <c r="DZL8324"/>
      <c r="DZM8324"/>
      <c r="DZN8324"/>
      <c r="DZO8324"/>
      <c r="DZP8324"/>
      <c r="DZQ8324"/>
      <c r="DZR8324"/>
      <c r="DZS8324"/>
      <c r="DZT8324"/>
      <c r="DZU8324"/>
      <c r="DZV8324"/>
      <c r="DZW8324"/>
      <c r="DZX8324"/>
      <c r="DZY8324"/>
      <c r="DZZ8324"/>
      <c r="EAA8324"/>
      <c r="EAB8324"/>
      <c r="EAC8324"/>
      <c r="EAD8324"/>
      <c r="EAE8324"/>
      <c r="EAF8324"/>
      <c r="EAG8324"/>
      <c r="EAH8324"/>
    </row>
    <row r="8325" spans="38:89 3390:3414" x14ac:dyDescent="0.3"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  <c r="BE8325"/>
      <c r="BF8325"/>
      <c r="BG8325"/>
      <c r="BH8325"/>
      <c r="BI8325"/>
      <c r="BJ8325"/>
      <c r="BK8325"/>
      <c r="BL8325"/>
      <c r="BM8325"/>
      <c r="BN8325"/>
      <c r="BO8325"/>
      <c r="BP8325"/>
      <c r="BQ8325"/>
      <c r="BR8325"/>
      <c r="BS8325"/>
      <c r="BT8325"/>
      <c r="BU8325"/>
      <c r="BV8325"/>
      <c r="BW8325"/>
      <c r="BX8325"/>
      <c r="BY8325"/>
      <c r="BZ8325"/>
      <c r="CA8325"/>
      <c r="CB8325"/>
      <c r="CC8325"/>
      <c r="CD8325"/>
      <c r="CE8325"/>
      <c r="CF8325"/>
      <c r="CG8325"/>
      <c r="CH8325"/>
      <c r="CI8325"/>
      <c r="CJ8325"/>
      <c r="CK8325"/>
      <c r="DZJ8325"/>
      <c r="DZK8325"/>
      <c r="DZL8325"/>
      <c r="DZM8325"/>
      <c r="DZN8325"/>
      <c r="DZO8325"/>
      <c r="DZP8325"/>
      <c r="DZQ8325"/>
      <c r="DZR8325"/>
      <c r="DZS8325"/>
      <c r="DZT8325"/>
      <c r="DZU8325"/>
      <c r="DZV8325"/>
      <c r="DZW8325"/>
      <c r="DZX8325"/>
      <c r="DZY8325"/>
      <c r="DZZ8325"/>
      <c r="EAA8325"/>
      <c r="EAB8325"/>
      <c r="EAC8325"/>
      <c r="EAD8325"/>
      <c r="EAE8325"/>
      <c r="EAF8325"/>
      <c r="EAG8325"/>
      <c r="EAH8325"/>
    </row>
    <row r="8326" spans="38:89 3390:3414" x14ac:dyDescent="0.3"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  <c r="BE8326"/>
      <c r="BF8326"/>
      <c r="BG8326"/>
      <c r="BH8326"/>
      <c r="BI8326"/>
      <c r="BJ8326"/>
      <c r="BK8326"/>
      <c r="BL8326"/>
      <c r="BM8326"/>
      <c r="BN8326"/>
      <c r="BO8326"/>
      <c r="BP8326"/>
      <c r="BQ8326"/>
      <c r="BR8326"/>
      <c r="BS8326"/>
      <c r="BT8326"/>
      <c r="BU8326"/>
      <c r="BV8326"/>
      <c r="BW8326"/>
      <c r="BX8326"/>
      <c r="BY8326"/>
      <c r="BZ8326"/>
      <c r="CA8326"/>
      <c r="CB8326"/>
      <c r="CC8326"/>
      <c r="CD8326"/>
      <c r="CE8326"/>
      <c r="CF8326"/>
      <c r="CG8326"/>
      <c r="CH8326"/>
      <c r="CI8326"/>
      <c r="CJ8326"/>
      <c r="CK8326"/>
      <c r="DZJ8326"/>
      <c r="DZK8326"/>
      <c r="DZL8326"/>
      <c r="DZM8326"/>
      <c r="DZN8326"/>
      <c r="DZO8326"/>
      <c r="DZP8326"/>
      <c r="DZQ8326"/>
      <c r="DZR8326"/>
      <c r="DZS8326"/>
      <c r="DZT8326"/>
      <c r="DZU8326"/>
      <c r="DZV8326"/>
      <c r="DZW8326"/>
      <c r="DZX8326"/>
      <c r="DZY8326"/>
      <c r="DZZ8326"/>
      <c r="EAA8326"/>
      <c r="EAB8326"/>
      <c r="EAC8326"/>
      <c r="EAD8326"/>
      <c r="EAE8326"/>
      <c r="EAF8326"/>
      <c r="EAG8326"/>
      <c r="EAH8326"/>
    </row>
    <row r="8327" spans="38:89 3390:3414" x14ac:dyDescent="0.3"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  <c r="BE8327"/>
      <c r="BF8327"/>
      <c r="BG8327"/>
      <c r="BH8327"/>
      <c r="BI8327"/>
      <c r="BJ8327"/>
      <c r="BK8327"/>
      <c r="BL8327"/>
      <c r="BM8327"/>
      <c r="BN8327"/>
      <c r="BO8327"/>
      <c r="BP8327"/>
      <c r="BQ8327"/>
      <c r="BR8327"/>
      <c r="BS8327"/>
      <c r="BT8327"/>
      <c r="BU8327"/>
      <c r="BV8327"/>
      <c r="BW8327"/>
      <c r="BX8327"/>
      <c r="BY8327"/>
      <c r="BZ8327"/>
      <c r="CA8327"/>
      <c r="CB8327"/>
      <c r="CC8327"/>
      <c r="CD8327"/>
      <c r="CE8327"/>
      <c r="CF8327"/>
      <c r="CG8327"/>
      <c r="CH8327"/>
      <c r="CI8327"/>
      <c r="CJ8327"/>
      <c r="CK8327"/>
      <c r="DZJ8327"/>
      <c r="DZK8327"/>
      <c r="DZL8327"/>
      <c r="DZM8327"/>
      <c r="DZN8327"/>
      <c r="DZO8327"/>
      <c r="DZP8327"/>
      <c r="DZQ8327"/>
      <c r="DZR8327"/>
      <c r="DZS8327"/>
      <c r="DZT8327"/>
      <c r="DZU8327"/>
      <c r="DZV8327"/>
      <c r="DZW8327"/>
      <c r="DZX8327"/>
      <c r="DZY8327"/>
      <c r="DZZ8327"/>
      <c r="EAA8327"/>
      <c r="EAB8327"/>
      <c r="EAC8327"/>
      <c r="EAD8327"/>
      <c r="EAE8327"/>
      <c r="EAF8327"/>
      <c r="EAG8327"/>
      <c r="EAH8327"/>
    </row>
    <row r="8328" spans="38:89 3390:3414" x14ac:dyDescent="0.3"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  <c r="BE8328"/>
      <c r="BF8328"/>
      <c r="BG8328"/>
      <c r="BH8328"/>
      <c r="BI8328"/>
      <c r="BJ8328"/>
      <c r="BK8328"/>
      <c r="BL8328"/>
      <c r="BM8328"/>
      <c r="BN8328"/>
      <c r="BO8328"/>
      <c r="BP8328"/>
      <c r="BQ8328"/>
      <c r="BR8328"/>
      <c r="BS8328"/>
      <c r="BT8328"/>
      <c r="BU8328"/>
      <c r="BV8328"/>
      <c r="BW8328"/>
      <c r="BX8328"/>
      <c r="BY8328"/>
      <c r="BZ8328"/>
      <c r="CA8328"/>
      <c r="CB8328"/>
      <c r="CC8328"/>
      <c r="CD8328"/>
      <c r="CE8328"/>
      <c r="CF8328"/>
      <c r="CG8328"/>
      <c r="CH8328"/>
      <c r="CI8328"/>
      <c r="CJ8328"/>
      <c r="CK8328"/>
      <c r="DZJ8328"/>
      <c r="DZK8328"/>
      <c r="DZL8328"/>
      <c r="DZM8328"/>
      <c r="DZN8328"/>
      <c r="DZO8328"/>
      <c r="DZP8328"/>
      <c r="DZQ8328"/>
      <c r="DZR8328"/>
      <c r="DZS8328"/>
      <c r="DZT8328"/>
      <c r="DZU8328"/>
      <c r="DZV8328"/>
      <c r="DZW8328"/>
      <c r="DZX8328"/>
      <c r="DZY8328"/>
      <c r="DZZ8328"/>
      <c r="EAA8328"/>
      <c r="EAB8328"/>
      <c r="EAC8328"/>
      <c r="EAD8328"/>
      <c r="EAE8328"/>
      <c r="EAF8328"/>
      <c r="EAG8328"/>
      <c r="EAH8328"/>
    </row>
    <row r="8329" spans="38:89 3390:3414" x14ac:dyDescent="0.3"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  <c r="BE8329"/>
      <c r="BF8329"/>
      <c r="BG8329"/>
      <c r="BH8329"/>
      <c r="BI8329"/>
      <c r="BJ8329"/>
      <c r="BK8329"/>
      <c r="BL8329"/>
      <c r="BM8329"/>
      <c r="BN8329"/>
      <c r="BO8329"/>
      <c r="BP8329"/>
      <c r="BQ8329"/>
      <c r="BR8329"/>
      <c r="BS8329"/>
      <c r="BT8329"/>
      <c r="BU8329"/>
      <c r="BV8329"/>
      <c r="BW8329"/>
      <c r="BX8329"/>
      <c r="BY8329"/>
      <c r="BZ8329"/>
      <c r="CA8329"/>
      <c r="CB8329"/>
      <c r="CC8329"/>
      <c r="CD8329"/>
      <c r="CE8329"/>
      <c r="CF8329"/>
      <c r="CG8329"/>
      <c r="CH8329"/>
      <c r="CI8329"/>
      <c r="CJ8329"/>
      <c r="CK8329"/>
      <c r="DZJ8329"/>
      <c r="DZK8329"/>
      <c r="DZL8329"/>
      <c r="DZM8329"/>
      <c r="DZN8329"/>
      <c r="DZO8329"/>
      <c r="DZP8329"/>
      <c r="DZQ8329"/>
      <c r="DZR8329"/>
      <c r="DZS8329"/>
      <c r="DZT8329"/>
      <c r="DZU8329"/>
      <c r="DZV8329"/>
      <c r="DZW8329"/>
      <c r="DZX8329"/>
      <c r="DZY8329"/>
      <c r="DZZ8329"/>
      <c r="EAA8329"/>
      <c r="EAB8329"/>
      <c r="EAC8329"/>
      <c r="EAD8329"/>
      <c r="EAE8329"/>
      <c r="EAF8329"/>
      <c r="EAG8329"/>
      <c r="EAH8329"/>
    </row>
    <row r="8330" spans="38:89 3390:3414" x14ac:dyDescent="0.3"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  <c r="BE8330"/>
      <c r="BF8330"/>
      <c r="BG8330"/>
      <c r="BH8330"/>
      <c r="BI8330"/>
      <c r="BJ8330"/>
      <c r="BK8330"/>
      <c r="BL8330"/>
      <c r="BM8330"/>
      <c r="BN8330"/>
      <c r="BO8330"/>
      <c r="BP8330"/>
      <c r="BQ8330"/>
      <c r="BR8330"/>
      <c r="BS8330"/>
      <c r="BT8330"/>
      <c r="BU8330"/>
      <c r="BV8330"/>
      <c r="BW8330"/>
      <c r="BX8330"/>
      <c r="BY8330"/>
      <c r="BZ8330"/>
      <c r="CA8330"/>
      <c r="CB8330"/>
      <c r="CC8330"/>
      <c r="CD8330"/>
      <c r="CE8330"/>
      <c r="CF8330"/>
      <c r="CG8330"/>
      <c r="CH8330"/>
      <c r="CI8330"/>
      <c r="CJ8330"/>
      <c r="CK8330"/>
      <c r="DZJ8330"/>
      <c r="DZK8330"/>
      <c r="DZL8330"/>
      <c r="DZM8330"/>
      <c r="DZN8330"/>
      <c r="DZO8330"/>
      <c r="DZP8330"/>
      <c r="DZQ8330"/>
      <c r="DZR8330"/>
      <c r="DZS8330"/>
      <c r="DZT8330"/>
      <c r="DZU8330"/>
      <c r="DZV8330"/>
      <c r="DZW8330"/>
      <c r="DZX8330"/>
      <c r="DZY8330"/>
      <c r="DZZ8330"/>
      <c r="EAA8330"/>
      <c r="EAB8330"/>
      <c r="EAC8330"/>
      <c r="EAD8330"/>
      <c r="EAE8330"/>
      <c r="EAF8330"/>
      <c r="EAG8330"/>
      <c r="EAH8330"/>
    </row>
    <row r="8331" spans="38:89 3390:3414" x14ac:dyDescent="0.3"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  <c r="BE8331"/>
      <c r="BF8331"/>
      <c r="BG8331"/>
      <c r="BH8331"/>
      <c r="BI8331"/>
      <c r="BJ8331"/>
      <c r="BK8331"/>
      <c r="BL8331"/>
      <c r="BM8331"/>
      <c r="BN8331"/>
      <c r="BO8331"/>
      <c r="BP8331"/>
      <c r="BQ8331"/>
      <c r="BR8331"/>
      <c r="BS8331"/>
      <c r="BT8331"/>
      <c r="BU8331"/>
      <c r="BV8331"/>
      <c r="BW8331"/>
      <c r="BX8331"/>
      <c r="BY8331"/>
      <c r="BZ8331"/>
      <c r="CA8331"/>
      <c r="CB8331"/>
      <c r="CC8331"/>
      <c r="CD8331"/>
      <c r="CE8331"/>
      <c r="CF8331"/>
      <c r="CG8331"/>
      <c r="CH8331"/>
      <c r="CI8331"/>
      <c r="CJ8331"/>
      <c r="CK8331"/>
      <c r="DZJ8331"/>
      <c r="DZK8331"/>
      <c r="DZL8331"/>
      <c r="DZM8331"/>
      <c r="DZN8331"/>
      <c r="DZO8331"/>
      <c r="DZP8331"/>
      <c r="DZQ8331"/>
      <c r="DZR8331"/>
      <c r="DZS8331"/>
      <c r="DZT8331"/>
      <c r="DZU8331"/>
      <c r="DZV8331"/>
      <c r="DZW8331"/>
      <c r="DZX8331"/>
      <c r="DZY8331"/>
      <c r="DZZ8331"/>
      <c r="EAA8331"/>
      <c r="EAB8331"/>
      <c r="EAC8331"/>
      <c r="EAD8331"/>
      <c r="EAE8331"/>
      <c r="EAF8331"/>
      <c r="EAG8331"/>
      <c r="EAH8331"/>
    </row>
    <row r="8332" spans="38:89 3390:3414" x14ac:dyDescent="0.3"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  <c r="BE8332"/>
      <c r="BF8332"/>
      <c r="BG8332"/>
      <c r="BH8332"/>
      <c r="BI8332"/>
      <c r="BJ8332"/>
      <c r="BK8332"/>
      <c r="BL8332"/>
      <c r="BM8332"/>
      <c r="BN8332"/>
      <c r="BO8332"/>
      <c r="BP8332"/>
      <c r="BQ8332"/>
      <c r="BR8332"/>
      <c r="BS8332"/>
      <c r="BT8332"/>
      <c r="BU8332"/>
      <c r="BV8332"/>
      <c r="BW8332"/>
      <c r="BX8332"/>
      <c r="BY8332"/>
      <c r="BZ8332"/>
      <c r="CA8332"/>
      <c r="CB8332"/>
      <c r="CC8332"/>
      <c r="CD8332"/>
      <c r="CE8332"/>
      <c r="CF8332"/>
      <c r="CG8332"/>
      <c r="CH8332"/>
      <c r="CI8332"/>
      <c r="CJ8332"/>
      <c r="CK8332"/>
      <c r="DZJ8332"/>
      <c r="DZK8332"/>
      <c r="DZL8332"/>
      <c r="DZM8332"/>
      <c r="DZN8332"/>
      <c r="DZO8332"/>
      <c r="DZP8332"/>
      <c r="DZQ8332"/>
      <c r="DZR8332"/>
      <c r="DZS8332"/>
      <c r="DZT8332"/>
      <c r="DZU8332"/>
      <c r="DZV8332"/>
      <c r="DZW8332"/>
      <c r="DZX8332"/>
      <c r="DZY8332"/>
      <c r="DZZ8332"/>
      <c r="EAA8332"/>
      <c r="EAB8332"/>
      <c r="EAC8332"/>
      <c r="EAD8332"/>
      <c r="EAE8332"/>
      <c r="EAF8332"/>
      <c r="EAG8332"/>
      <c r="EAH8332"/>
    </row>
    <row r="8333" spans="38:89 3390:3414" x14ac:dyDescent="0.3"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  <c r="BE8333"/>
      <c r="BF8333"/>
      <c r="BG8333"/>
      <c r="BH8333"/>
      <c r="BI8333"/>
      <c r="BJ8333"/>
      <c r="BK8333"/>
      <c r="BL8333"/>
      <c r="BM8333"/>
      <c r="BN8333"/>
      <c r="BO8333"/>
      <c r="BP8333"/>
      <c r="BQ8333"/>
      <c r="BR8333"/>
      <c r="BS8333"/>
      <c r="BT8333"/>
      <c r="BU8333"/>
      <c r="BV8333"/>
      <c r="BW8333"/>
      <c r="BX8333"/>
      <c r="BY8333"/>
      <c r="BZ8333"/>
      <c r="CA8333"/>
      <c r="CB8333"/>
      <c r="CC8333"/>
      <c r="CD8333"/>
      <c r="CE8333"/>
      <c r="CF8333"/>
      <c r="CG8333"/>
      <c r="CH8333"/>
      <c r="CI8333"/>
      <c r="CJ8333"/>
      <c r="CK8333"/>
      <c r="DZJ8333"/>
      <c r="DZK8333"/>
      <c r="DZL8333"/>
      <c r="DZM8333"/>
      <c r="DZN8333"/>
      <c r="DZO8333"/>
      <c r="DZP8333"/>
      <c r="DZQ8333"/>
      <c r="DZR8333"/>
      <c r="DZS8333"/>
      <c r="DZT8333"/>
      <c r="DZU8333"/>
      <c r="DZV8333"/>
      <c r="DZW8333"/>
      <c r="DZX8333"/>
      <c r="DZY8333"/>
      <c r="DZZ8333"/>
      <c r="EAA8333"/>
      <c r="EAB8333"/>
      <c r="EAC8333"/>
      <c r="EAD8333"/>
      <c r="EAE8333"/>
      <c r="EAF8333"/>
      <c r="EAG8333"/>
      <c r="EAH8333"/>
    </row>
    <row r="8334" spans="38:89 3390:3414" x14ac:dyDescent="0.3"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  <c r="BE8334"/>
      <c r="BF8334"/>
      <c r="BG8334"/>
      <c r="BH8334"/>
      <c r="BI8334"/>
      <c r="BJ8334"/>
      <c r="BK8334"/>
      <c r="BL8334"/>
      <c r="BM8334"/>
      <c r="BN8334"/>
      <c r="BO8334"/>
      <c r="BP8334"/>
      <c r="BQ8334"/>
      <c r="BR8334"/>
      <c r="BS8334"/>
      <c r="BT8334"/>
      <c r="BU8334"/>
      <c r="BV8334"/>
      <c r="BW8334"/>
      <c r="BX8334"/>
      <c r="BY8334"/>
      <c r="BZ8334"/>
      <c r="CA8334"/>
      <c r="CB8334"/>
      <c r="CC8334"/>
      <c r="CD8334"/>
      <c r="CE8334"/>
      <c r="CF8334"/>
      <c r="CG8334"/>
      <c r="CH8334"/>
      <c r="CI8334"/>
      <c r="CJ8334"/>
      <c r="CK8334"/>
      <c r="DZJ8334"/>
      <c r="DZK8334"/>
      <c r="DZL8334"/>
      <c r="DZM8334"/>
      <c r="DZN8334"/>
      <c r="DZO8334"/>
      <c r="DZP8334"/>
      <c r="DZQ8334"/>
      <c r="DZR8334"/>
      <c r="DZS8334"/>
      <c r="DZT8334"/>
      <c r="DZU8334"/>
      <c r="DZV8334"/>
      <c r="DZW8334"/>
      <c r="DZX8334"/>
      <c r="DZY8334"/>
      <c r="DZZ8334"/>
      <c r="EAA8334"/>
      <c r="EAB8334"/>
      <c r="EAC8334"/>
      <c r="EAD8334"/>
      <c r="EAE8334"/>
      <c r="EAF8334"/>
      <c r="EAG8334"/>
      <c r="EAH8334"/>
    </row>
    <row r="8335" spans="38:89 3390:3414" x14ac:dyDescent="0.3"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  <c r="BE8335"/>
      <c r="BF8335"/>
      <c r="BG8335"/>
      <c r="BH8335"/>
      <c r="BI8335"/>
      <c r="BJ8335"/>
      <c r="BK8335"/>
      <c r="BL8335"/>
      <c r="BM8335"/>
      <c r="BN8335"/>
      <c r="BO8335"/>
      <c r="BP8335"/>
      <c r="BQ8335"/>
      <c r="BR8335"/>
      <c r="BS8335"/>
      <c r="BT8335"/>
      <c r="BU8335"/>
      <c r="BV8335"/>
      <c r="BW8335"/>
      <c r="BX8335"/>
      <c r="BY8335"/>
      <c r="BZ8335"/>
      <c r="CA8335"/>
      <c r="CB8335"/>
      <c r="CC8335"/>
      <c r="CD8335"/>
      <c r="CE8335"/>
      <c r="CF8335"/>
      <c r="CG8335"/>
      <c r="CH8335"/>
      <c r="CI8335"/>
      <c r="CJ8335"/>
      <c r="CK8335"/>
      <c r="DZJ8335"/>
      <c r="DZK8335"/>
      <c r="DZL8335"/>
      <c r="DZM8335"/>
      <c r="DZN8335"/>
      <c r="DZO8335"/>
      <c r="DZP8335"/>
      <c r="DZQ8335"/>
      <c r="DZR8335"/>
      <c r="DZS8335"/>
      <c r="DZT8335"/>
      <c r="DZU8335"/>
      <c r="DZV8335"/>
      <c r="DZW8335"/>
      <c r="DZX8335"/>
      <c r="DZY8335"/>
      <c r="DZZ8335"/>
      <c r="EAA8335"/>
      <c r="EAB8335"/>
      <c r="EAC8335"/>
      <c r="EAD8335"/>
      <c r="EAE8335"/>
      <c r="EAF8335"/>
      <c r="EAG8335"/>
      <c r="EAH8335"/>
    </row>
    <row r="8336" spans="38:89 3390:3414" x14ac:dyDescent="0.3"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  <c r="BE8336"/>
      <c r="BF8336"/>
      <c r="BG8336"/>
      <c r="BH8336"/>
      <c r="BI8336"/>
      <c r="BJ8336"/>
      <c r="BK8336"/>
      <c r="BL8336"/>
      <c r="BM8336"/>
      <c r="BN8336"/>
      <c r="BO8336"/>
      <c r="BP8336"/>
      <c r="BQ8336"/>
      <c r="BR8336"/>
      <c r="BS8336"/>
      <c r="BT8336"/>
      <c r="BU8336"/>
      <c r="BV8336"/>
      <c r="BW8336"/>
      <c r="BX8336"/>
      <c r="BY8336"/>
      <c r="BZ8336"/>
      <c r="CA8336"/>
      <c r="CB8336"/>
      <c r="CC8336"/>
      <c r="CD8336"/>
      <c r="CE8336"/>
      <c r="CF8336"/>
      <c r="CG8336"/>
      <c r="CH8336"/>
      <c r="CI8336"/>
      <c r="CJ8336"/>
      <c r="CK8336"/>
      <c r="DZJ8336"/>
      <c r="DZK8336"/>
      <c r="DZL8336"/>
      <c r="DZM8336"/>
      <c r="DZN8336"/>
      <c r="DZO8336"/>
      <c r="DZP8336"/>
      <c r="DZQ8336"/>
      <c r="DZR8336"/>
      <c r="DZS8336"/>
      <c r="DZT8336"/>
      <c r="DZU8336"/>
      <c r="DZV8336"/>
      <c r="DZW8336"/>
      <c r="DZX8336"/>
      <c r="DZY8336"/>
      <c r="DZZ8336"/>
      <c r="EAA8336"/>
      <c r="EAB8336"/>
      <c r="EAC8336"/>
      <c r="EAD8336"/>
      <c r="EAE8336"/>
      <c r="EAF8336"/>
      <c r="EAG8336"/>
      <c r="EAH8336"/>
    </row>
    <row r="8337" spans="38:89 3390:3414" x14ac:dyDescent="0.3"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  <c r="BE8337"/>
      <c r="BF8337"/>
      <c r="BG8337"/>
      <c r="BH8337"/>
      <c r="BI8337"/>
      <c r="BJ8337"/>
      <c r="BK8337"/>
      <c r="BL8337"/>
      <c r="BM8337"/>
      <c r="BN8337"/>
      <c r="BO8337"/>
      <c r="BP8337"/>
      <c r="BQ8337"/>
      <c r="BR8337"/>
      <c r="BS8337"/>
      <c r="BT8337"/>
      <c r="BU8337"/>
      <c r="BV8337"/>
      <c r="BW8337"/>
      <c r="BX8337"/>
      <c r="BY8337"/>
      <c r="BZ8337"/>
      <c r="CA8337"/>
      <c r="CB8337"/>
      <c r="CC8337"/>
      <c r="CD8337"/>
      <c r="CE8337"/>
      <c r="CF8337"/>
      <c r="CG8337"/>
      <c r="CH8337"/>
      <c r="CI8337"/>
      <c r="CJ8337"/>
      <c r="CK8337"/>
      <c r="DZJ8337"/>
      <c r="DZK8337"/>
      <c r="DZL8337"/>
      <c r="DZM8337"/>
      <c r="DZN8337"/>
      <c r="DZO8337"/>
      <c r="DZP8337"/>
      <c r="DZQ8337"/>
      <c r="DZR8337"/>
      <c r="DZS8337"/>
      <c r="DZT8337"/>
      <c r="DZU8337"/>
      <c r="DZV8337"/>
      <c r="DZW8337"/>
      <c r="DZX8337"/>
      <c r="DZY8337"/>
      <c r="DZZ8337"/>
      <c r="EAA8337"/>
      <c r="EAB8337"/>
      <c r="EAC8337"/>
      <c r="EAD8337"/>
      <c r="EAE8337"/>
      <c r="EAF8337"/>
      <c r="EAG8337"/>
      <c r="EAH8337"/>
    </row>
    <row r="8338" spans="38:89 3390:3414" x14ac:dyDescent="0.3"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  <c r="BE8338"/>
      <c r="BF8338"/>
      <c r="BG8338"/>
      <c r="BH8338"/>
      <c r="BI8338"/>
      <c r="BJ8338"/>
      <c r="BK8338"/>
      <c r="BL8338"/>
      <c r="BM8338"/>
      <c r="BN8338"/>
      <c r="BO8338"/>
      <c r="BP8338"/>
      <c r="BQ8338"/>
      <c r="BR8338"/>
      <c r="BS8338"/>
      <c r="BT8338"/>
      <c r="BU8338"/>
      <c r="BV8338"/>
      <c r="BW8338"/>
      <c r="BX8338"/>
      <c r="BY8338"/>
      <c r="BZ8338"/>
      <c r="CA8338"/>
      <c r="CB8338"/>
      <c r="CC8338"/>
      <c r="CD8338"/>
      <c r="CE8338"/>
      <c r="CF8338"/>
      <c r="CG8338"/>
      <c r="CH8338"/>
      <c r="CI8338"/>
      <c r="CJ8338"/>
      <c r="CK8338"/>
      <c r="DZJ8338"/>
      <c r="DZK8338"/>
      <c r="DZL8338"/>
      <c r="DZM8338"/>
      <c r="DZN8338"/>
      <c r="DZO8338"/>
      <c r="DZP8338"/>
      <c r="DZQ8338"/>
      <c r="DZR8338"/>
      <c r="DZS8338"/>
      <c r="DZT8338"/>
      <c r="DZU8338"/>
      <c r="DZV8338"/>
      <c r="DZW8338"/>
      <c r="DZX8338"/>
      <c r="DZY8338"/>
      <c r="DZZ8338"/>
      <c r="EAA8338"/>
      <c r="EAB8338"/>
      <c r="EAC8338"/>
      <c r="EAD8338"/>
      <c r="EAE8338"/>
      <c r="EAF8338"/>
      <c r="EAG8338"/>
      <c r="EAH8338"/>
    </row>
    <row r="8339" spans="38:89 3390:3414" x14ac:dyDescent="0.3"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  <c r="BE8339"/>
      <c r="BF8339"/>
      <c r="BG8339"/>
      <c r="BH8339"/>
      <c r="BI8339"/>
      <c r="BJ8339"/>
      <c r="BK8339"/>
      <c r="BL8339"/>
      <c r="BM8339"/>
      <c r="BN8339"/>
      <c r="BO8339"/>
      <c r="BP8339"/>
      <c r="BQ8339"/>
      <c r="BR8339"/>
      <c r="BS8339"/>
      <c r="BT8339"/>
      <c r="BU8339"/>
      <c r="BV8339"/>
      <c r="BW8339"/>
      <c r="BX8339"/>
      <c r="BY8339"/>
      <c r="BZ8339"/>
      <c r="CA8339"/>
      <c r="CB8339"/>
      <c r="CC8339"/>
      <c r="CD8339"/>
      <c r="CE8339"/>
      <c r="CF8339"/>
      <c r="CG8339"/>
      <c r="CH8339"/>
      <c r="CI8339"/>
      <c r="CJ8339"/>
      <c r="CK8339"/>
      <c r="DZJ8339"/>
      <c r="DZK8339"/>
      <c r="DZL8339"/>
      <c r="DZM8339"/>
      <c r="DZN8339"/>
      <c r="DZO8339"/>
      <c r="DZP8339"/>
      <c r="DZQ8339"/>
      <c r="DZR8339"/>
      <c r="DZS8339"/>
      <c r="DZT8339"/>
      <c r="DZU8339"/>
      <c r="DZV8339"/>
      <c r="DZW8339"/>
      <c r="DZX8339"/>
      <c r="DZY8339"/>
      <c r="DZZ8339"/>
      <c r="EAA8339"/>
      <c r="EAB8339"/>
      <c r="EAC8339"/>
      <c r="EAD8339"/>
      <c r="EAE8339"/>
      <c r="EAF8339"/>
      <c r="EAG8339"/>
      <c r="EAH8339"/>
    </row>
    <row r="8340" spans="38:89 3390:3414" x14ac:dyDescent="0.3"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  <c r="BE8340"/>
      <c r="BF8340"/>
      <c r="BG8340"/>
      <c r="BH8340"/>
      <c r="BI8340"/>
      <c r="BJ8340"/>
      <c r="BK8340"/>
      <c r="BL8340"/>
      <c r="BM8340"/>
      <c r="BN8340"/>
      <c r="BO8340"/>
      <c r="BP8340"/>
      <c r="BQ8340"/>
      <c r="BR8340"/>
      <c r="BS8340"/>
      <c r="BT8340"/>
      <c r="BU8340"/>
      <c r="BV8340"/>
      <c r="BW8340"/>
      <c r="BX8340"/>
      <c r="BY8340"/>
      <c r="BZ8340"/>
      <c r="CA8340"/>
      <c r="CB8340"/>
      <c r="CC8340"/>
      <c r="CD8340"/>
      <c r="CE8340"/>
      <c r="CF8340"/>
      <c r="CG8340"/>
      <c r="CH8340"/>
      <c r="CI8340"/>
      <c r="CJ8340"/>
      <c r="CK8340"/>
      <c r="DZJ8340"/>
      <c r="DZK8340"/>
      <c r="DZL8340"/>
      <c r="DZM8340"/>
      <c r="DZN8340"/>
      <c r="DZO8340"/>
      <c r="DZP8340"/>
      <c r="DZQ8340"/>
      <c r="DZR8340"/>
      <c r="DZS8340"/>
      <c r="DZT8340"/>
      <c r="DZU8340"/>
      <c r="DZV8340"/>
      <c r="DZW8340"/>
      <c r="DZX8340"/>
      <c r="DZY8340"/>
      <c r="DZZ8340"/>
      <c r="EAA8340"/>
      <c r="EAB8340"/>
      <c r="EAC8340"/>
      <c r="EAD8340"/>
      <c r="EAE8340"/>
      <c r="EAF8340"/>
      <c r="EAG8340"/>
      <c r="EAH8340"/>
    </row>
    <row r="8341" spans="38:89 3390:3414" x14ac:dyDescent="0.3"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  <c r="BE8341"/>
      <c r="BF8341"/>
      <c r="BG8341"/>
      <c r="BH8341"/>
      <c r="BI8341"/>
      <c r="BJ8341"/>
      <c r="BK8341"/>
      <c r="BL8341"/>
      <c r="BM8341"/>
      <c r="BN8341"/>
      <c r="BO8341"/>
      <c r="BP8341"/>
      <c r="BQ8341"/>
      <c r="BR8341"/>
      <c r="BS8341"/>
      <c r="BT8341"/>
      <c r="BU8341"/>
      <c r="BV8341"/>
      <c r="BW8341"/>
      <c r="BX8341"/>
      <c r="BY8341"/>
      <c r="BZ8341"/>
      <c r="CA8341"/>
      <c r="CB8341"/>
      <c r="CC8341"/>
      <c r="CD8341"/>
      <c r="CE8341"/>
      <c r="CF8341"/>
      <c r="CG8341"/>
      <c r="CH8341"/>
      <c r="CI8341"/>
      <c r="CJ8341"/>
      <c r="CK8341"/>
      <c r="DZJ8341"/>
      <c r="DZK8341"/>
      <c r="DZL8341"/>
      <c r="DZM8341"/>
      <c r="DZN8341"/>
      <c r="DZO8341"/>
      <c r="DZP8341"/>
      <c r="DZQ8341"/>
      <c r="DZR8341"/>
      <c r="DZS8341"/>
      <c r="DZT8341"/>
      <c r="DZU8341"/>
      <c r="DZV8341"/>
      <c r="DZW8341"/>
      <c r="DZX8341"/>
      <c r="DZY8341"/>
      <c r="DZZ8341"/>
      <c r="EAA8341"/>
      <c r="EAB8341"/>
      <c r="EAC8341"/>
      <c r="EAD8341"/>
      <c r="EAE8341"/>
      <c r="EAF8341"/>
      <c r="EAG8341"/>
      <c r="EAH8341"/>
    </row>
    <row r="8342" spans="38:89 3390:3414" x14ac:dyDescent="0.3"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  <c r="BE8342"/>
      <c r="BF8342"/>
      <c r="BG8342"/>
      <c r="BH8342"/>
      <c r="BI8342"/>
      <c r="BJ8342"/>
      <c r="BK8342"/>
      <c r="BL8342"/>
      <c r="BM8342"/>
      <c r="BN8342"/>
      <c r="BO8342"/>
      <c r="BP8342"/>
      <c r="BQ8342"/>
      <c r="BR8342"/>
      <c r="BS8342"/>
      <c r="BT8342"/>
      <c r="BU8342"/>
      <c r="BV8342"/>
      <c r="BW8342"/>
      <c r="BX8342"/>
      <c r="BY8342"/>
      <c r="BZ8342"/>
      <c r="CA8342"/>
      <c r="CB8342"/>
      <c r="CC8342"/>
      <c r="CD8342"/>
      <c r="CE8342"/>
      <c r="CF8342"/>
      <c r="CG8342"/>
      <c r="CH8342"/>
      <c r="CI8342"/>
      <c r="CJ8342"/>
      <c r="CK8342"/>
      <c r="DZJ8342"/>
      <c r="DZK8342"/>
      <c r="DZL8342"/>
      <c r="DZM8342"/>
      <c r="DZN8342"/>
      <c r="DZO8342"/>
      <c r="DZP8342"/>
      <c r="DZQ8342"/>
      <c r="DZR8342"/>
      <c r="DZS8342"/>
      <c r="DZT8342"/>
      <c r="DZU8342"/>
      <c r="DZV8342"/>
      <c r="DZW8342"/>
      <c r="DZX8342"/>
      <c r="DZY8342"/>
      <c r="DZZ8342"/>
      <c r="EAA8342"/>
      <c r="EAB8342"/>
      <c r="EAC8342"/>
      <c r="EAD8342"/>
      <c r="EAE8342"/>
      <c r="EAF8342"/>
      <c r="EAG8342"/>
      <c r="EAH8342"/>
    </row>
    <row r="8343" spans="38:89 3390:3414" x14ac:dyDescent="0.3"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  <c r="BE8343"/>
      <c r="BF8343"/>
      <c r="BG8343"/>
      <c r="BH8343"/>
      <c r="BI8343"/>
      <c r="BJ8343"/>
      <c r="BK8343"/>
      <c r="BL8343"/>
      <c r="BM8343"/>
      <c r="BN8343"/>
      <c r="BO8343"/>
      <c r="BP8343"/>
      <c r="BQ8343"/>
      <c r="BR8343"/>
      <c r="BS8343"/>
      <c r="BT8343"/>
      <c r="BU8343"/>
      <c r="BV8343"/>
      <c r="BW8343"/>
      <c r="BX8343"/>
      <c r="BY8343"/>
      <c r="BZ8343"/>
      <c r="CA8343"/>
      <c r="CB8343"/>
      <c r="CC8343"/>
      <c r="CD8343"/>
      <c r="CE8343"/>
      <c r="CF8343"/>
      <c r="CG8343"/>
      <c r="CH8343"/>
      <c r="CI8343"/>
      <c r="CJ8343"/>
      <c r="CK8343"/>
      <c r="DZJ8343"/>
      <c r="DZK8343"/>
      <c r="DZL8343"/>
      <c r="DZM8343"/>
      <c r="DZN8343"/>
      <c r="DZO8343"/>
      <c r="DZP8343"/>
      <c r="DZQ8343"/>
      <c r="DZR8343"/>
      <c r="DZS8343"/>
      <c r="DZT8343"/>
      <c r="DZU8343"/>
      <c r="DZV8343"/>
      <c r="DZW8343"/>
      <c r="DZX8343"/>
      <c r="DZY8343"/>
      <c r="DZZ8343"/>
      <c r="EAA8343"/>
      <c r="EAB8343"/>
      <c r="EAC8343"/>
      <c r="EAD8343"/>
      <c r="EAE8343"/>
      <c r="EAF8343"/>
      <c r="EAG8343"/>
      <c r="EAH8343"/>
    </row>
    <row r="8344" spans="38:89 3390:3414" x14ac:dyDescent="0.3"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  <c r="BE8344"/>
      <c r="BF8344"/>
      <c r="BG8344"/>
      <c r="BH8344"/>
      <c r="BI8344"/>
      <c r="BJ8344"/>
      <c r="BK8344"/>
      <c r="BL8344"/>
      <c r="BM8344"/>
      <c r="BN8344"/>
      <c r="BO8344"/>
      <c r="BP8344"/>
      <c r="BQ8344"/>
      <c r="BR8344"/>
      <c r="BS8344"/>
      <c r="BT8344"/>
      <c r="BU8344"/>
      <c r="BV8344"/>
      <c r="BW8344"/>
      <c r="BX8344"/>
      <c r="BY8344"/>
      <c r="BZ8344"/>
      <c r="CA8344"/>
      <c r="CB8344"/>
      <c r="CC8344"/>
      <c r="CD8344"/>
      <c r="CE8344"/>
      <c r="CF8344"/>
      <c r="CG8344"/>
      <c r="CH8344"/>
      <c r="CI8344"/>
      <c r="CJ8344"/>
      <c r="CK8344"/>
      <c r="DZJ8344"/>
      <c r="DZK8344"/>
      <c r="DZL8344"/>
      <c r="DZM8344"/>
      <c r="DZN8344"/>
      <c r="DZO8344"/>
      <c r="DZP8344"/>
      <c r="DZQ8344"/>
      <c r="DZR8344"/>
      <c r="DZS8344"/>
      <c r="DZT8344"/>
      <c r="DZU8344"/>
      <c r="DZV8344"/>
      <c r="DZW8344"/>
      <c r="DZX8344"/>
      <c r="DZY8344"/>
      <c r="DZZ8344"/>
      <c r="EAA8344"/>
      <c r="EAB8344"/>
      <c r="EAC8344"/>
      <c r="EAD8344"/>
      <c r="EAE8344"/>
      <c r="EAF8344"/>
      <c r="EAG8344"/>
      <c r="EAH8344"/>
    </row>
    <row r="8345" spans="38:89 3390:3414" x14ac:dyDescent="0.3"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  <c r="BE8345"/>
      <c r="BF8345"/>
      <c r="BG8345"/>
      <c r="BH8345"/>
      <c r="BI8345"/>
      <c r="BJ8345"/>
      <c r="BK8345"/>
      <c r="BL8345"/>
      <c r="BM8345"/>
      <c r="BN8345"/>
      <c r="BO8345"/>
      <c r="BP8345"/>
      <c r="BQ8345"/>
      <c r="BR8345"/>
      <c r="BS8345"/>
      <c r="BT8345"/>
      <c r="BU8345"/>
      <c r="BV8345"/>
      <c r="BW8345"/>
      <c r="BX8345"/>
      <c r="BY8345"/>
      <c r="BZ8345"/>
      <c r="CA8345"/>
      <c r="CB8345"/>
      <c r="CC8345"/>
      <c r="CD8345"/>
      <c r="CE8345"/>
      <c r="CF8345"/>
      <c r="CG8345"/>
      <c r="CH8345"/>
      <c r="CI8345"/>
      <c r="CJ8345"/>
      <c r="CK8345"/>
      <c r="DZJ8345"/>
      <c r="DZK8345"/>
      <c r="DZL8345"/>
      <c r="DZM8345"/>
      <c r="DZN8345"/>
      <c r="DZO8345"/>
      <c r="DZP8345"/>
      <c r="DZQ8345"/>
      <c r="DZR8345"/>
      <c r="DZS8345"/>
      <c r="DZT8345"/>
      <c r="DZU8345"/>
      <c r="DZV8345"/>
      <c r="DZW8345"/>
      <c r="DZX8345"/>
      <c r="DZY8345"/>
      <c r="DZZ8345"/>
      <c r="EAA8345"/>
      <c r="EAB8345"/>
      <c r="EAC8345"/>
      <c r="EAD8345"/>
      <c r="EAE8345"/>
      <c r="EAF8345"/>
      <c r="EAG8345"/>
      <c r="EAH8345"/>
    </row>
    <row r="8346" spans="38:89 3390:3414" x14ac:dyDescent="0.3"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  <c r="BE8346"/>
      <c r="BF8346"/>
      <c r="BG8346"/>
      <c r="BH8346"/>
      <c r="BI8346"/>
      <c r="BJ8346"/>
      <c r="BK8346"/>
      <c r="BL8346"/>
      <c r="BM8346"/>
      <c r="BN8346"/>
      <c r="BO8346"/>
      <c r="BP8346"/>
      <c r="BQ8346"/>
      <c r="BR8346"/>
      <c r="BS8346"/>
      <c r="BT8346"/>
      <c r="BU8346"/>
      <c r="BV8346"/>
      <c r="BW8346"/>
      <c r="BX8346"/>
      <c r="BY8346"/>
      <c r="BZ8346"/>
      <c r="CA8346"/>
      <c r="CB8346"/>
      <c r="CC8346"/>
      <c r="CD8346"/>
      <c r="CE8346"/>
      <c r="CF8346"/>
      <c r="CG8346"/>
      <c r="CH8346"/>
      <c r="CI8346"/>
      <c r="CJ8346"/>
      <c r="CK8346"/>
      <c r="DZJ8346"/>
      <c r="DZK8346"/>
      <c r="DZL8346"/>
      <c r="DZM8346"/>
      <c r="DZN8346"/>
      <c r="DZO8346"/>
      <c r="DZP8346"/>
      <c r="DZQ8346"/>
      <c r="DZR8346"/>
      <c r="DZS8346"/>
      <c r="DZT8346"/>
      <c r="DZU8346"/>
      <c r="DZV8346"/>
      <c r="DZW8346"/>
      <c r="DZX8346"/>
      <c r="DZY8346"/>
      <c r="DZZ8346"/>
      <c r="EAA8346"/>
      <c r="EAB8346"/>
      <c r="EAC8346"/>
      <c r="EAD8346"/>
      <c r="EAE8346"/>
      <c r="EAF8346"/>
      <c r="EAG8346"/>
      <c r="EAH8346"/>
    </row>
    <row r="8347" spans="38:89 3390:3414" x14ac:dyDescent="0.3"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  <c r="BE8347"/>
      <c r="BF8347"/>
      <c r="BG8347"/>
      <c r="BH8347"/>
      <c r="BI8347"/>
      <c r="BJ8347"/>
      <c r="BK8347"/>
      <c r="BL8347"/>
      <c r="BM8347"/>
      <c r="BN8347"/>
      <c r="BO8347"/>
      <c r="BP8347"/>
      <c r="BQ8347"/>
      <c r="BR8347"/>
      <c r="BS8347"/>
      <c r="BT8347"/>
      <c r="BU8347"/>
      <c r="BV8347"/>
      <c r="BW8347"/>
      <c r="BX8347"/>
      <c r="BY8347"/>
      <c r="BZ8347"/>
      <c r="CA8347"/>
      <c r="CB8347"/>
      <c r="CC8347"/>
      <c r="CD8347"/>
      <c r="CE8347"/>
      <c r="CF8347"/>
      <c r="CG8347"/>
      <c r="CH8347"/>
      <c r="CI8347"/>
      <c r="CJ8347"/>
      <c r="CK8347"/>
      <c r="DZJ8347"/>
      <c r="DZK8347"/>
      <c r="DZL8347"/>
      <c r="DZM8347"/>
      <c r="DZN8347"/>
      <c r="DZO8347"/>
      <c r="DZP8347"/>
      <c r="DZQ8347"/>
      <c r="DZR8347"/>
      <c r="DZS8347"/>
      <c r="DZT8347"/>
      <c r="DZU8347"/>
      <c r="DZV8347"/>
      <c r="DZW8347"/>
      <c r="DZX8347"/>
      <c r="DZY8347"/>
      <c r="DZZ8347"/>
      <c r="EAA8347"/>
      <c r="EAB8347"/>
      <c r="EAC8347"/>
      <c r="EAD8347"/>
      <c r="EAE8347"/>
      <c r="EAF8347"/>
      <c r="EAG8347"/>
      <c r="EAH8347"/>
    </row>
    <row r="8348" spans="38:89 3390:3414" x14ac:dyDescent="0.3"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  <c r="BE8348"/>
      <c r="BF8348"/>
      <c r="BG8348"/>
      <c r="BH8348"/>
      <c r="BI8348"/>
      <c r="BJ8348"/>
      <c r="BK8348"/>
      <c r="BL8348"/>
      <c r="BM8348"/>
      <c r="BN8348"/>
      <c r="BO8348"/>
      <c r="BP8348"/>
      <c r="BQ8348"/>
      <c r="BR8348"/>
      <c r="BS8348"/>
      <c r="BT8348"/>
      <c r="BU8348"/>
      <c r="BV8348"/>
      <c r="BW8348"/>
      <c r="BX8348"/>
      <c r="BY8348"/>
      <c r="BZ8348"/>
      <c r="CA8348"/>
      <c r="CB8348"/>
      <c r="CC8348"/>
      <c r="CD8348"/>
      <c r="CE8348"/>
      <c r="CF8348"/>
      <c r="CG8348"/>
      <c r="CH8348"/>
      <c r="CI8348"/>
      <c r="CJ8348"/>
      <c r="CK8348"/>
      <c r="DZJ8348"/>
      <c r="DZK8348"/>
      <c r="DZL8348"/>
      <c r="DZM8348"/>
      <c r="DZN8348"/>
      <c r="DZO8348"/>
      <c r="DZP8348"/>
      <c r="DZQ8348"/>
      <c r="DZR8348"/>
      <c r="DZS8348"/>
      <c r="DZT8348"/>
      <c r="DZU8348"/>
      <c r="DZV8348"/>
      <c r="DZW8348"/>
      <c r="DZX8348"/>
      <c r="DZY8348"/>
      <c r="DZZ8348"/>
      <c r="EAA8348"/>
      <c r="EAB8348"/>
      <c r="EAC8348"/>
      <c r="EAD8348"/>
      <c r="EAE8348"/>
      <c r="EAF8348"/>
      <c r="EAG8348"/>
      <c r="EAH8348"/>
    </row>
    <row r="8349" spans="38:89 3390:3414" x14ac:dyDescent="0.3"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  <c r="BE8349"/>
      <c r="BF8349"/>
      <c r="BG8349"/>
      <c r="BH8349"/>
      <c r="BI8349"/>
      <c r="BJ8349"/>
      <c r="BK8349"/>
      <c r="BL8349"/>
      <c r="BM8349"/>
      <c r="BN8349"/>
      <c r="BO8349"/>
      <c r="BP8349"/>
      <c r="BQ8349"/>
      <c r="BR8349"/>
      <c r="BS8349"/>
      <c r="BT8349"/>
      <c r="BU8349"/>
      <c r="BV8349"/>
      <c r="BW8349"/>
      <c r="BX8349"/>
      <c r="BY8349"/>
      <c r="BZ8349"/>
      <c r="CA8349"/>
      <c r="CB8349"/>
      <c r="CC8349"/>
      <c r="CD8349"/>
      <c r="CE8349"/>
      <c r="CF8349"/>
      <c r="CG8349"/>
      <c r="CH8349"/>
      <c r="CI8349"/>
      <c r="CJ8349"/>
      <c r="CK8349"/>
      <c r="DZJ8349"/>
      <c r="DZK8349"/>
      <c r="DZL8349"/>
      <c r="DZM8349"/>
      <c r="DZN8349"/>
      <c r="DZO8349"/>
      <c r="DZP8349"/>
      <c r="DZQ8349"/>
      <c r="DZR8349"/>
      <c r="DZS8349"/>
      <c r="DZT8349"/>
      <c r="DZU8349"/>
      <c r="DZV8349"/>
      <c r="DZW8349"/>
      <c r="DZX8349"/>
      <c r="DZY8349"/>
      <c r="DZZ8349"/>
      <c r="EAA8349"/>
      <c r="EAB8349"/>
      <c r="EAC8349"/>
      <c r="EAD8349"/>
      <c r="EAE8349"/>
      <c r="EAF8349"/>
      <c r="EAG8349"/>
      <c r="EAH8349"/>
    </row>
    <row r="8350" spans="38:89 3390:3414" x14ac:dyDescent="0.3"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  <c r="BE8350"/>
      <c r="BF8350"/>
      <c r="BG8350"/>
      <c r="BH8350"/>
      <c r="BI8350"/>
      <c r="BJ8350"/>
      <c r="BK8350"/>
      <c r="BL8350"/>
      <c r="BM8350"/>
      <c r="BN8350"/>
      <c r="BO8350"/>
      <c r="BP8350"/>
      <c r="BQ8350"/>
      <c r="BR8350"/>
      <c r="BS8350"/>
      <c r="BT8350"/>
      <c r="BU8350"/>
      <c r="BV8350"/>
      <c r="BW8350"/>
      <c r="BX8350"/>
      <c r="BY8350"/>
      <c r="BZ8350"/>
      <c r="CA8350"/>
      <c r="CB8350"/>
      <c r="CC8350"/>
      <c r="CD8350"/>
      <c r="CE8350"/>
      <c r="CF8350"/>
      <c r="CG8350"/>
      <c r="CH8350"/>
      <c r="CI8350"/>
      <c r="CJ8350"/>
      <c r="CK8350"/>
      <c r="DZJ8350"/>
      <c r="DZK8350"/>
      <c r="DZL8350"/>
      <c r="DZM8350"/>
      <c r="DZN8350"/>
      <c r="DZO8350"/>
      <c r="DZP8350"/>
      <c r="DZQ8350"/>
      <c r="DZR8350"/>
      <c r="DZS8350"/>
      <c r="DZT8350"/>
      <c r="DZU8350"/>
      <c r="DZV8350"/>
      <c r="DZW8350"/>
      <c r="DZX8350"/>
      <c r="DZY8350"/>
      <c r="DZZ8350"/>
      <c r="EAA8350"/>
      <c r="EAB8350"/>
      <c r="EAC8350"/>
      <c r="EAD8350"/>
      <c r="EAE8350"/>
      <c r="EAF8350"/>
      <c r="EAG8350"/>
      <c r="EAH8350"/>
    </row>
    <row r="8351" spans="38:89 3390:3414" x14ac:dyDescent="0.3"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  <c r="BE8351"/>
      <c r="BF8351"/>
      <c r="BG8351"/>
      <c r="BH8351"/>
      <c r="BI8351"/>
      <c r="BJ8351"/>
      <c r="BK8351"/>
      <c r="BL8351"/>
      <c r="BM8351"/>
      <c r="BN8351"/>
      <c r="BO8351"/>
      <c r="BP8351"/>
      <c r="BQ8351"/>
      <c r="BR8351"/>
      <c r="BS8351"/>
      <c r="BT8351"/>
      <c r="BU8351"/>
      <c r="BV8351"/>
      <c r="BW8351"/>
      <c r="BX8351"/>
      <c r="BY8351"/>
      <c r="BZ8351"/>
      <c r="CA8351"/>
      <c r="CB8351"/>
      <c r="CC8351"/>
      <c r="CD8351"/>
      <c r="CE8351"/>
      <c r="CF8351"/>
      <c r="CG8351"/>
      <c r="CH8351"/>
      <c r="CI8351"/>
      <c r="CJ8351"/>
      <c r="CK8351"/>
      <c r="DZJ8351"/>
      <c r="DZK8351"/>
      <c r="DZL8351"/>
      <c r="DZM8351"/>
      <c r="DZN8351"/>
      <c r="DZO8351"/>
      <c r="DZP8351"/>
      <c r="DZQ8351"/>
      <c r="DZR8351"/>
      <c r="DZS8351"/>
      <c r="DZT8351"/>
      <c r="DZU8351"/>
      <c r="DZV8351"/>
      <c r="DZW8351"/>
      <c r="DZX8351"/>
      <c r="DZY8351"/>
      <c r="DZZ8351"/>
      <c r="EAA8351"/>
      <c r="EAB8351"/>
      <c r="EAC8351"/>
      <c r="EAD8351"/>
      <c r="EAE8351"/>
      <c r="EAF8351"/>
      <c r="EAG8351"/>
      <c r="EAH8351"/>
    </row>
    <row r="8352" spans="38:89 3390:3414" x14ac:dyDescent="0.3"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  <c r="BE8352"/>
      <c r="BF8352"/>
      <c r="BG8352"/>
      <c r="BH8352"/>
      <c r="BI8352"/>
      <c r="BJ8352"/>
      <c r="BK8352"/>
      <c r="BL8352"/>
      <c r="BM8352"/>
      <c r="BN8352"/>
      <c r="BO8352"/>
      <c r="BP8352"/>
      <c r="BQ8352"/>
      <c r="BR8352"/>
      <c r="BS8352"/>
      <c r="BT8352"/>
      <c r="BU8352"/>
      <c r="BV8352"/>
      <c r="BW8352"/>
      <c r="BX8352"/>
      <c r="BY8352"/>
      <c r="BZ8352"/>
      <c r="CA8352"/>
      <c r="CB8352"/>
      <c r="CC8352"/>
      <c r="CD8352"/>
      <c r="CE8352"/>
      <c r="CF8352"/>
      <c r="CG8352"/>
      <c r="CH8352"/>
      <c r="CI8352"/>
      <c r="CJ8352"/>
      <c r="CK8352"/>
      <c r="DZJ8352"/>
      <c r="DZK8352"/>
      <c r="DZL8352"/>
      <c r="DZM8352"/>
      <c r="DZN8352"/>
      <c r="DZO8352"/>
      <c r="DZP8352"/>
      <c r="DZQ8352"/>
      <c r="DZR8352"/>
      <c r="DZS8352"/>
      <c r="DZT8352"/>
      <c r="DZU8352"/>
      <c r="DZV8352"/>
      <c r="DZW8352"/>
      <c r="DZX8352"/>
      <c r="DZY8352"/>
      <c r="DZZ8352"/>
      <c r="EAA8352"/>
      <c r="EAB8352"/>
      <c r="EAC8352"/>
      <c r="EAD8352"/>
      <c r="EAE8352"/>
      <c r="EAF8352"/>
      <c r="EAG8352"/>
      <c r="EAH8352"/>
    </row>
    <row r="8353" spans="38:89 3390:3414" x14ac:dyDescent="0.3"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  <c r="BE8353"/>
      <c r="BF8353"/>
      <c r="BG8353"/>
      <c r="BH8353"/>
      <c r="BI8353"/>
      <c r="BJ8353"/>
      <c r="BK8353"/>
      <c r="BL8353"/>
      <c r="BM8353"/>
      <c r="BN8353"/>
      <c r="BO8353"/>
      <c r="BP8353"/>
      <c r="BQ8353"/>
      <c r="BR8353"/>
      <c r="BS8353"/>
      <c r="BT8353"/>
      <c r="BU8353"/>
      <c r="BV8353"/>
      <c r="BW8353"/>
      <c r="BX8353"/>
      <c r="BY8353"/>
      <c r="BZ8353"/>
      <c r="CA8353"/>
      <c r="CB8353"/>
      <c r="CC8353"/>
      <c r="CD8353"/>
      <c r="CE8353"/>
      <c r="CF8353"/>
      <c r="CG8353"/>
      <c r="CH8353"/>
      <c r="CI8353"/>
      <c r="CJ8353"/>
      <c r="CK8353"/>
      <c r="DZJ8353"/>
      <c r="DZK8353"/>
      <c r="DZL8353"/>
      <c r="DZM8353"/>
      <c r="DZN8353"/>
      <c r="DZO8353"/>
      <c r="DZP8353"/>
      <c r="DZQ8353"/>
      <c r="DZR8353"/>
      <c r="DZS8353"/>
      <c r="DZT8353"/>
      <c r="DZU8353"/>
      <c r="DZV8353"/>
      <c r="DZW8353"/>
      <c r="DZX8353"/>
      <c r="DZY8353"/>
      <c r="DZZ8353"/>
      <c r="EAA8353"/>
      <c r="EAB8353"/>
      <c r="EAC8353"/>
      <c r="EAD8353"/>
      <c r="EAE8353"/>
      <c r="EAF8353"/>
      <c r="EAG8353"/>
      <c r="EAH8353"/>
    </row>
    <row r="8354" spans="38:89 3390:3414" x14ac:dyDescent="0.3"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  <c r="BE8354"/>
      <c r="BF8354"/>
      <c r="BG8354"/>
      <c r="BH8354"/>
      <c r="BI8354"/>
      <c r="BJ8354"/>
      <c r="BK8354"/>
      <c r="BL8354"/>
      <c r="BM8354"/>
      <c r="BN8354"/>
      <c r="BO8354"/>
      <c r="BP8354"/>
      <c r="BQ8354"/>
      <c r="BR8354"/>
      <c r="BS8354"/>
      <c r="BT8354"/>
      <c r="BU8354"/>
      <c r="BV8354"/>
      <c r="BW8354"/>
      <c r="BX8354"/>
      <c r="BY8354"/>
      <c r="BZ8354"/>
      <c r="CA8354"/>
      <c r="CB8354"/>
      <c r="CC8354"/>
      <c r="CD8354"/>
      <c r="CE8354"/>
      <c r="CF8354"/>
      <c r="CG8354"/>
      <c r="CH8354"/>
      <c r="CI8354"/>
      <c r="CJ8354"/>
      <c r="CK8354"/>
      <c r="DZJ8354"/>
      <c r="DZK8354"/>
      <c r="DZL8354"/>
      <c r="DZM8354"/>
      <c r="DZN8354"/>
      <c r="DZO8354"/>
      <c r="DZP8354"/>
      <c r="DZQ8354"/>
      <c r="DZR8354"/>
      <c r="DZS8354"/>
      <c r="DZT8354"/>
      <c r="DZU8354"/>
      <c r="DZV8354"/>
      <c r="DZW8354"/>
      <c r="DZX8354"/>
      <c r="DZY8354"/>
      <c r="DZZ8354"/>
      <c r="EAA8354"/>
      <c r="EAB8354"/>
      <c r="EAC8354"/>
      <c r="EAD8354"/>
      <c r="EAE8354"/>
      <c r="EAF8354"/>
      <c r="EAG8354"/>
      <c r="EAH8354"/>
    </row>
    <row r="8355" spans="38:89 3390:3414" x14ac:dyDescent="0.3"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  <c r="BE8355"/>
      <c r="BF8355"/>
      <c r="BG8355"/>
      <c r="BH8355"/>
      <c r="BI8355"/>
      <c r="BJ8355"/>
      <c r="BK8355"/>
      <c r="BL8355"/>
      <c r="BM8355"/>
      <c r="BN8355"/>
      <c r="BO8355"/>
      <c r="BP8355"/>
      <c r="BQ8355"/>
      <c r="BR8355"/>
      <c r="BS8355"/>
      <c r="BT8355"/>
      <c r="BU8355"/>
      <c r="BV8355"/>
      <c r="BW8355"/>
      <c r="BX8355"/>
      <c r="BY8355"/>
      <c r="BZ8355"/>
      <c r="CA8355"/>
      <c r="CB8355"/>
      <c r="CC8355"/>
      <c r="CD8355"/>
      <c r="CE8355"/>
      <c r="CF8355"/>
      <c r="CG8355"/>
      <c r="CH8355"/>
      <c r="CI8355"/>
      <c r="CJ8355"/>
      <c r="CK8355"/>
      <c r="DZJ8355"/>
      <c r="DZK8355"/>
      <c r="DZL8355"/>
      <c r="DZM8355"/>
      <c r="DZN8355"/>
      <c r="DZO8355"/>
      <c r="DZP8355"/>
      <c r="DZQ8355"/>
      <c r="DZR8355"/>
      <c r="DZS8355"/>
      <c r="DZT8355"/>
      <c r="DZU8355"/>
      <c r="DZV8355"/>
      <c r="DZW8355"/>
      <c r="DZX8355"/>
      <c r="DZY8355"/>
      <c r="DZZ8355"/>
      <c r="EAA8355"/>
      <c r="EAB8355"/>
      <c r="EAC8355"/>
      <c r="EAD8355"/>
      <c r="EAE8355"/>
      <c r="EAF8355"/>
      <c r="EAG8355"/>
      <c r="EAH8355"/>
    </row>
    <row r="8356" spans="38:89 3390:3414" x14ac:dyDescent="0.3"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  <c r="BE8356"/>
      <c r="BF8356"/>
      <c r="BG8356"/>
      <c r="BH8356"/>
      <c r="BI8356"/>
      <c r="BJ8356"/>
      <c r="BK8356"/>
      <c r="BL8356"/>
      <c r="BM8356"/>
      <c r="BN8356"/>
      <c r="BO8356"/>
      <c r="BP8356"/>
      <c r="BQ8356"/>
      <c r="BR8356"/>
      <c r="BS8356"/>
      <c r="BT8356"/>
      <c r="BU8356"/>
      <c r="BV8356"/>
      <c r="BW8356"/>
      <c r="BX8356"/>
      <c r="BY8356"/>
      <c r="BZ8356"/>
      <c r="CA8356"/>
      <c r="CB8356"/>
      <c r="CC8356"/>
      <c r="CD8356"/>
      <c r="CE8356"/>
      <c r="CF8356"/>
      <c r="CG8356"/>
      <c r="CH8356"/>
      <c r="CI8356"/>
      <c r="CJ8356"/>
      <c r="CK8356"/>
      <c r="DZJ8356"/>
      <c r="DZK8356"/>
      <c r="DZL8356"/>
      <c r="DZM8356"/>
      <c r="DZN8356"/>
      <c r="DZO8356"/>
      <c r="DZP8356"/>
      <c r="DZQ8356"/>
      <c r="DZR8356"/>
      <c r="DZS8356"/>
      <c r="DZT8356"/>
      <c r="DZU8356"/>
      <c r="DZV8356"/>
      <c r="DZW8356"/>
      <c r="DZX8356"/>
      <c r="DZY8356"/>
      <c r="DZZ8356"/>
      <c r="EAA8356"/>
      <c r="EAB8356"/>
      <c r="EAC8356"/>
      <c r="EAD8356"/>
      <c r="EAE8356"/>
      <c r="EAF8356"/>
      <c r="EAG8356"/>
      <c r="EAH8356"/>
    </row>
    <row r="8357" spans="38:89 3390:3414" x14ac:dyDescent="0.3"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  <c r="BE8357"/>
      <c r="BF8357"/>
      <c r="BG8357"/>
      <c r="BH8357"/>
      <c r="BI8357"/>
      <c r="BJ8357"/>
      <c r="BK8357"/>
      <c r="BL8357"/>
      <c r="BM8357"/>
      <c r="BN8357"/>
      <c r="BO8357"/>
      <c r="BP8357"/>
      <c r="BQ8357"/>
      <c r="BR8357"/>
      <c r="BS8357"/>
      <c r="BT8357"/>
      <c r="BU8357"/>
      <c r="BV8357"/>
      <c r="BW8357"/>
      <c r="BX8357"/>
      <c r="BY8357"/>
      <c r="BZ8357"/>
      <c r="CA8357"/>
      <c r="CB8357"/>
      <c r="CC8357"/>
      <c r="CD8357"/>
      <c r="CE8357"/>
      <c r="CF8357"/>
      <c r="CG8357"/>
      <c r="CH8357"/>
      <c r="CI8357"/>
      <c r="CJ8357"/>
      <c r="CK8357"/>
      <c r="DZJ8357"/>
      <c r="DZK8357"/>
      <c r="DZL8357"/>
      <c r="DZM8357"/>
      <c r="DZN8357"/>
      <c r="DZO8357"/>
      <c r="DZP8357"/>
      <c r="DZQ8357"/>
      <c r="DZR8357"/>
      <c r="DZS8357"/>
      <c r="DZT8357"/>
      <c r="DZU8357"/>
      <c r="DZV8357"/>
      <c r="DZW8357"/>
      <c r="DZX8357"/>
      <c r="DZY8357"/>
      <c r="DZZ8357"/>
      <c r="EAA8357"/>
      <c r="EAB8357"/>
      <c r="EAC8357"/>
      <c r="EAD8357"/>
      <c r="EAE8357"/>
      <c r="EAF8357"/>
      <c r="EAG8357"/>
      <c r="EAH8357"/>
    </row>
    <row r="8358" spans="38:89 3390:3414" x14ac:dyDescent="0.3"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  <c r="BE8358"/>
      <c r="BF8358"/>
      <c r="BG8358"/>
      <c r="BH8358"/>
      <c r="BI8358"/>
      <c r="BJ8358"/>
      <c r="BK8358"/>
      <c r="BL8358"/>
      <c r="BM8358"/>
      <c r="BN8358"/>
      <c r="BO8358"/>
      <c r="BP8358"/>
      <c r="BQ8358"/>
      <c r="BR8358"/>
      <c r="BS8358"/>
      <c r="BT8358"/>
      <c r="BU8358"/>
      <c r="BV8358"/>
      <c r="BW8358"/>
      <c r="BX8358"/>
      <c r="BY8358"/>
      <c r="BZ8358"/>
      <c r="CA8358"/>
      <c r="CB8358"/>
      <c r="CC8358"/>
      <c r="CD8358"/>
      <c r="CE8358"/>
      <c r="CF8358"/>
      <c r="CG8358"/>
      <c r="CH8358"/>
      <c r="CI8358"/>
      <c r="CJ8358"/>
      <c r="CK8358"/>
      <c r="DZJ8358"/>
      <c r="DZK8358"/>
      <c r="DZL8358"/>
      <c r="DZM8358"/>
      <c r="DZN8358"/>
      <c r="DZO8358"/>
      <c r="DZP8358"/>
      <c r="DZQ8358"/>
      <c r="DZR8358"/>
      <c r="DZS8358"/>
      <c r="DZT8358"/>
      <c r="DZU8358"/>
      <c r="DZV8358"/>
      <c r="DZW8358"/>
      <c r="DZX8358"/>
      <c r="DZY8358"/>
      <c r="DZZ8358"/>
      <c r="EAA8358"/>
      <c r="EAB8358"/>
      <c r="EAC8358"/>
      <c r="EAD8358"/>
      <c r="EAE8358"/>
      <c r="EAF8358"/>
      <c r="EAG8358"/>
      <c r="EAH8358"/>
    </row>
    <row r="8359" spans="38:89 3390:3414" x14ac:dyDescent="0.3"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  <c r="BE8359"/>
      <c r="BF8359"/>
      <c r="BG8359"/>
      <c r="BH8359"/>
      <c r="BI8359"/>
      <c r="BJ8359"/>
      <c r="BK8359"/>
      <c r="BL8359"/>
      <c r="BM8359"/>
      <c r="BN8359"/>
      <c r="BO8359"/>
      <c r="BP8359"/>
      <c r="BQ8359"/>
      <c r="BR8359"/>
      <c r="BS8359"/>
      <c r="BT8359"/>
      <c r="BU8359"/>
      <c r="BV8359"/>
      <c r="BW8359"/>
      <c r="BX8359"/>
      <c r="BY8359"/>
      <c r="BZ8359"/>
      <c r="CA8359"/>
      <c r="CB8359"/>
      <c r="CC8359"/>
      <c r="CD8359"/>
      <c r="CE8359"/>
      <c r="CF8359"/>
      <c r="CG8359"/>
      <c r="CH8359"/>
      <c r="CI8359"/>
      <c r="CJ8359"/>
      <c r="CK8359"/>
      <c r="DZJ8359"/>
      <c r="DZK8359"/>
      <c r="DZL8359"/>
      <c r="DZM8359"/>
      <c r="DZN8359"/>
      <c r="DZO8359"/>
      <c r="DZP8359"/>
      <c r="DZQ8359"/>
      <c r="DZR8359"/>
      <c r="DZS8359"/>
      <c r="DZT8359"/>
      <c r="DZU8359"/>
      <c r="DZV8359"/>
      <c r="DZW8359"/>
      <c r="DZX8359"/>
      <c r="DZY8359"/>
      <c r="DZZ8359"/>
      <c r="EAA8359"/>
      <c r="EAB8359"/>
      <c r="EAC8359"/>
      <c r="EAD8359"/>
      <c r="EAE8359"/>
      <c r="EAF8359"/>
      <c r="EAG8359"/>
      <c r="EAH8359"/>
    </row>
    <row r="8360" spans="38:89 3390:3414" x14ac:dyDescent="0.3"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  <c r="BE8360"/>
      <c r="BF8360"/>
      <c r="BG8360"/>
      <c r="BH8360"/>
      <c r="BI8360"/>
      <c r="BJ8360"/>
      <c r="BK8360"/>
      <c r="BL8360"/>
      <c r="BM8360"/>
      <c r="BN8360"/>
      <c r="BO8360"/>
      <c r="BP8360"/>
      <c r="BQ8360"/>
      <c r="BR8360"/>
      <c r="BS8360"/>
      <c r="BT8360"/>
      <c r="BU8360"/>
      <c r="BV8360"/>
      <c r="BW8360"/>
      <c r="BX8360"/>
      <c r="BY8360"/>
      <c r="BZ8360"/>
      <c r="CA8360"/>
      <c r="CB8360"/>
      <c r="CC8360"/>
      <c r="CD8360"/>
      <c r="CE8360"/>
      <c r="CF8360"/>
      <c r="CG8360"/>
      <c r="CH8360"/>
      <c r="CI8360"/>
      <c r="CJ8360"/>
      <c r="CK8360"/>
      <c r="DZJ8360"/>
      <c r="DZK8360"/>
      <c r="DZL8360"/>
      <c r="DZM8360"/>
      <c r="DZN8360"/>
      <c r="DZO8360"/>
      <c r="DZP8360"/>
      <c r="DZQ8360"/>
      <c r="DZR8360"/>
      <c r="DZS8360"/>
      <c r="DZT8360"/>
      <c r="DZU8360"/>
      <c r="DZV8360"/>
      <c r="DZW8360"/>
      <c r="DZX8360"/>
      <c r="DZY8360"/>
      <c r="DZZ8360"/>
      <c r="EAA8360"/>
      <c r="EAB8360"/>
      <c r="EAC8360"/>
      <c r="EAD8360"/>
      <c r="EAE8360"/>
      <c r="EAF8360"/>
      <c r="EAG8360"/>
      <c r="EAH8360"/>
    </row>
    <row r="8361" spans="38:89 3390:3414" x14ac:dyDescent="0.3"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  <c r="BE8361"/>
      <c r="BF8361"/>
      <c r="BG8361"/>
      <c r="BH8361"/>
      <c r="BI8361"/>
      <c r="BJ8361"/>
      <c r="BK8361"/>
      <c r="BL8361"/>
      <c r="BM8361"/>
      <c r="BN8361"/>
      <c r="BO8361"/>
      <c r="BP8361"/>
      <c r="BQ8361"/>
      <c r="BR8361"/>
      <c r="BS8361"/>
      <c r="BT8361"/>
      <c r="BU8361"/>
      <c r="BV8361"/>
      <c r="BW8361"/>
      <c r="BX8361"/>
      <c r="BY8361"/>
      <c r="BZ8361"/>
      <c r="CA8361"/>
      <c r="CB8361"/>
      <c r="CC8361"/>
      <c r="CD8361"/>
      <c r="CE8361"/>
      <c r="CF8361"/>
      <c r="CG8361"/>
      <c r="CH8361"/>
      <c r="CI8361"/>
      <c r="CJ8361"/>
      <c r="CK8361"/>
      <c r="DZJ8361"/>
      <c r="DZK8361"/>
      <c r="DZL8361"/>
      <c r="DZM8361"/>
      <c r="DZN8361"/>
      <c r="DZO8361"/>
      <c r="DZP8361"/>
      <c r="DZQ8361"/>
      <c r="DZR8361"/>
      <c r="DZS8361"/>
      <c r="DZT8361"/>
      <c r="DZU8361"/>
      <c r="DZV8361"/>
      <c r="DZW8361"/>
      <c r="DZX8361"/>
      <c r="DZY8361"/>
      <c r="DZZ8361"/>
      <c r="EAA8361"/>
      <c r="EAB8361"/>
      <c r="EAC8361"/>
      <c r="EAD8361"/>
      <c r="EAE8361"/>
      <c r="EAF8361"/>
      <c r="EAG8361"/>
      <c r="EAH8361"/>
    </row>
    <row r="8362" spans="38:89 3390:3414" x14ac:dyDescent="0.3"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  <c r="BE8362"/>
      <c r="BF8362"/>
      <c r="BG8362"/>
      <c r="BH8362"/>
      <c r="BI8362"/>
      <c r="BJ8362"/>
      <c r="BK8362"/>
      <c r="BL8362"/>
      <c r="BM8362"/>
      <c r="BN8362"/>
      <c r="BO8362"/>
      <c r="BP8362"/>
      <c r="BQ8362"/>
      <c r="BR8362"/>
      <c r="BS8362"/>
      <c r="BT8362"/>
      <c r="BU8362"/>
      <c r="BV8362"/>
      <c r="BW8362"/>
      <c r="BX8362"/>
      <c r="BY8362"/>
      <c r="BZ8362"/>
      <c r="CA8362"/>
      <c r="CB8362"/>
      <c r="CC8362"/>
      <c r="CD8362"/>
      <c r="CE8362"/>
      <c r="CF8362"/>
      <c r="CG8362"/>
      <c r="CH8362"/>
      <c r="CI8362"/>
      <c r="CJ8362"/>
      <c r="CK8362"/>
      <c r="DZJ8362"/>
      <c r="DZK8362"/>
      <c r="DZL8362"/>
      <c r="DZM8362"/>
      <c r="DZN8362"/>
      <c r="DZO8362"/>
      <c r="DZP8362"/>
      <c r="DZQ8362"/>
      <c r="DZR8362"/>
      <c r="DZS8362"/>
      <c r="DZT8362"/>
      <c r="DZU8362"/>
      <c r="DZV8362"/>
      <c r="DZW8362"/>
      <c r="DZX8362"/>
      <c r="DZY8362"/>
      <c r="DZZ8362"/>
      <c r="EAA8362"/>
      <c r="EAB8362"/>
      <c r="EAC8362"/>
      <c r="EAD8362"/>
      <c r="EAE8362"/>
      <c r="EAF8362"/>
      <c r="EAG8362"/>
      <c r="EAH8362"/>
    </row>
    <row r="8363" spans="38:89 3390:3414" x14ac:dyDescent="0.3"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  <c r="BE8363"/>
      <c r="BF8363"/>
      <c r="BG8363"/>
      <c r="BH8363"/>
      <c r="BI8363"/>
      <c r="BJ8363"/>
      <c r="BK8363"/>
      <c r="BL8363"/>
      <c r="BM8363"/>
      <c r="BN8363"/>
      <c r="BO8363"/>
      <c r="BP8363"/>
      <c r="BQ8363"/>
      <c r="BR8363"/>
      <c r="BS8363"/>
      <c r="BT8363"/>
      <c r="BU8363"/>
      <c r="BV8363"/>
      <c r="BW8363"/>
      <c r="BX8363"/>
      <c r="BY8363"/>
      <c r="BZ8363"/>
      <c r="CA8363"/>
      <c r="CB8363"/>
      <c r="CC8363"/>
      <c r="CD8363"/>
      <c r="CE8363"/>
      <c r="CF8363"/>
      <c r="CG8363"/>
      <c r="CH8363"/>
      <c r="CI8363"/>
      <c r="CJ8363"/>
      <c r="CK8363"/>
      <c r="DZJ8363"/>
      <c r="DZK8363"/>
      <c r="DZL8363"/>
      <c r="DZM8363"/>
      <c r="DZN8363"/>
      <c r="DZO8363"/>
      <c r="DZP8363"/>
      <c r="DZQ8363"/>
      <c r="DZR8363"/>
      <c r="DZS8363"/>
      <c r="DZT8363"/>
      <c r="DZU8363"/>
      <c r="DZV8363"/>
      <c r="DZW8363"/>
      <c r="DZX8363"/>
      <c r="DZY8363"/>
      <c r="DZZ8363"/>
      <c r="EAA8363"/>
      <c r="EAB8363"/>
      <c r="EAC8363"/>
      <c r="EAD8363"/>
      <c r="EAE8363"/>
      <c r="EAF8363"/>
      <c r="EAG8363"/>
      <c r="EAH8363"/>
    </row>
    <row r="8364" spans="38:89 3390:3414" x14ac:dyDescent="0.3"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  <c r="BE8364"/>
      <c r="BF8364"/>
      <c r="BG8364"/>
      <c r="BH8364"/>
      <c r="BI8364"/>
      <c r="BJ8364"/>
      <c r="BK8364"/>
      <c r="BL8364"/>
      <c r="BM8364"/>
      <c r="BN8364"/>
      <c r="BO8364"/>
      <c r="BP8364"/>
      <c r="BQ8364"/>
      <c r="BR8364"/>
      <c r="BS8364"/>
      <c r="BT8364"/>
      <c r="BU8364"/>
      <c r="BV8364"/>
      <c r="BW8364"/>
      <c r="BX8364"/>
      <c r="BY8364"/>
      <c r="BZ8364"/>
      <c r="CA8364"/>
      <c r="CB8364"/>
      <c r="CC8364"/>
      <c r="CD8364"/>
      <c r="CE8364"/>
      <c r="CF8364"/>
      <c r="CG8364"/>
      <c r="CH8364"/>
      <c r="CI8364"/>
      <c r="CJ8364"/>
      <c r="CK8364"/>
      <c r="DZJ8364"/>
      <c r="DZK8364"/>
      <c r="DZL8364"/>
      <c r="DZM8364"/>
      <c r="DZN8364"/>
      <c r="DZO8364"/>
      <c r="DZP8364"/>
      <c r="DZQ8364"/>
      <c r="DZR8364"/>
      <c r="DZS8364"/>
      <c r="DZT8364"/>
      <c r="DZU8364"/>
      <c r="DZV8364"/>
      <c r="DZW8364"/>
      <c r="DZX8364"/>
      <c r="DZY8364"/>
      <c r="DZZ8364"/>
      <c r="EAA8364"/>
      <c r="EAB8364"/>
      <c r="EAC8364"/>
      <c r="EAD8364"/>
      <c r="EAE8364"/>
      <c r="EAF8364"/>
      <c r="EAG8364"/>
      <c r="EAH8364"/>
    </row>
    <row r="8365" spans="38:89 3390:3414" x14ac:dyDescent="0.3"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  <c r="BE8365"/>
      <c r="BF8365"/>
      <c r="BG8365"/>
      <c r="BH8365"/>
      <c r="BI8365"/>
      <c r="BJ8365"/>
      <c r="BK8365"/>
      <c r="BL8365"/>
      <c r="BM8365"/>
      <c r="BN8365"/>
      <c r="BO8365"/>
      <c r="BP8365"/>
      <c r="BQ8365"/>
      <c r="BR8365"/>
      <c r="BS8365"/>
      <c r="BT8365"/>
      <c r="BU8365"/>
      <c r="BV8365"/>
      <c r="BW8365"/>
      <c r="BX8365"/>
      <c r="BY8365"/>
      <c r="BZ8365"/>
      <c r="CA8365"/>
      <c r="CB8365"/>
      <c r="CC8365"/>
      <c r="CD8365"/>
      <c r="CE8365"/>
      <c r="CF8365"/>
      <c r="CG8365"/>
      <c r="CH8365"/>
      <c r="CI8365"/>
      <c r="CJ8365"/>
      <c r="CK8365"/>
      <c r="DZJ8365"/>
      <c r="DZK8365"/>
      <c r="DZL8365"/>
      <c r="DZM8365"/>
      <c r="DZN8365"/>
      <c r="DZO8365"/>
      <c r="DZP8365"/>
      <c r="DZQ8365"/>
      <c r="DZR8365"/>
      <c r="DZS8365"/>
      <c r="DZT8365"/>
      <c r="DZU8365"/>
      <c r="DZV8365"/>
      <c r="DZW8365"/>
      <c r="DZX8365"/>
      <c r="DZY8365"/>
      <c r="DZZ8365"/>
      <c r="EAA8365"/>
      <c r="EAB8365"/>
      <c r="EAC8365"/>
      <c r="EAD8365"/>
      <c r="EAE8365"/>
      <c r="EAF8365"/>
      <c r="EAG8365"/>
      <c r="EAH8365"/>
    </row>
    <row r="8366" spans="38:89 3390:3414" x14ac:dyDescent="0.3"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  <c r="BE8366"/>
      <c r="BF8366"/>
      <c r="BG8366"/>
      <c r="BH8366"/>
      <c r="BI8366"/>
      <c r="BJ8366"/>
      <c r="BK8366"/>
      <c r="BL8366"/>
      <c r="BM8366"/>
      <c r="BN8366"/>
      <c r="BO8366"/>
      <c r="BP8366"/>
      <c r="BQ8366"/>
      <c r="BR8366"/>
      <c r="BS8366"/>
      <c r="BT8366"/>
      <c r="BU8366"/>
      <c r="BV8366"/>
      <c r="BW8366"/>
      <c r="BX8366"/>
      <c r="BY8366"/>
      <c r="BZ8366"/>
      <c r="CA8366"/>
      <c r="CB8366"/>
      <c r="CC8366"/>
      <c r="CD8366"/>
      <c r="CE8366"/>
      <c r="CF8366"/>
      <c r="CG8366"/>
      <c r="CH8366"/>
      <c r="CI8366"/>
      <c r="CJ8366"/>
      <c r="CK8366"/>
      <c r="DZJ8366"/>
      <c r="DZK8366"/>
      <c r="DZL8366"/>
      <c r="DZM8366"/>
      <c r="DZN8366"/>
      <c r="DZO8366"/>
      <c r="DZP8366"/>
      <c r="DZQ8366"/>
      <c r="DZR8366"/>
      <c r="DZS8366"/>
      <c r="DZT8366"/>
      <c r="DZU8366"/>
      <c r="DZV8366"/>
      <c r="DZW8366"/>
      <c r="DZX8366"/>
      <c r="DZY8366"/>
      <c r="DZZ8366"/>
      <c r="EAA8366"/>
      <c r="EAB8366"/>
      <c r="EAC8366"/>
      <c r="EAD8366"/>
      <c r="EAE8366"/>
      <c r="EAF8366"/>
      <c r="EAG8366"/>
      <c r="EAH8366"/>
    </row>
    <row r="8367" spans="38:89 3390:3414" x14ac:dyDescent="0.3"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  <c r="BE8367"/>
      <c r="BF8367"/>
      <c r="BG8367"/>
      <c r="BH8367"/>
      <c r="BI8367"/>
      <c r="BJ8367"/>
      <c r="BK8367"/>
      <c r="BL8367"/>
      <c r="BM8367"/>
      <c r="BN8367"/>
      <c r="BO8367"/>
      <c r="BP8367"/>
      <c r="BQ8367"/>
      <c r="BR8367"/>
      <c r="BS8367"/>
      <c r="BT8367"/>
      <c r="BU8367"/>
      <c r="BV8367"/>
      <c r="BW8367"/>
      <c r="BX8367"/>
      <c r="BY8367"/>
      <c r="BZ8367"/>
      <c r="CA8367"/>
      <c r="CB8367"/>
      <c r="CC8367"/>
      <c r="CD8367"/>
      <c r="CE8367"/>
      <c r="CF8367"/>
      <c r="CG8367"/>
      <c r="CH8367"/>
      <c r="CI8367"/>
      <c r="CJ8367"/>
      <c r="CK8367"/>
      <c r="DZJ8367"/>
      <c r="DZK8367"/>
      <c r="DZL8367"/>
      <c r="DZM8367"/>
      <c r="DZN8367"/>
      <c r="DZO8367"/>
      <c r="DZP8367"/>
      <c r="DZQ8367"/>
      <c r="DZR8367"/>
      <c r="DZS8367"/>
      <c r="DZT8367"/>
      <c r="DZU8367"/>
      <c r="DZV8367"/>
      <c r="DZW8367"/>
      <c r="DZX8367"/>
      <c r="DZY8367"/>
      <c r="DZZ8367"/>
      <c r="EAA8367"/>
      <c r="EAB8367"/>
      <c r="EAC8367"/>
      <c r="EAD8367"/>
      <c r="EAE8367"/>
      <c r="EAF8367"/>
      <c r="EAG8367"/>
      <c r="EAH8367"/>
    </row>
    <row r="8368" spans="38:89 3390:3414" x14ac:dyDescent="0.3"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  <c r="BE8368"/>
      <c r="BF8368"/>
      <c r="BG8368"/>
      <c r="BH8368"/>
      <c r="BI8368"/>
      <c r="BJ8368"/>
      <c r="BK8368"/>
      <c r="BL8368"/>
      <c r="BM8368"/>
      <c r="BN8368"/>
      <c r="BO8368"/>
      <c r="BP8368"/>
      <c r="BQ8368"/>
      <c r="BR8368"/>
      <c r="BS8368"/>
      <c r="BT8368"/>
      <c r="BU8368"/>
      <c r="BV8368"/>
      <c r="BW8368"/>
      <c r="BX8368"/>
      <c r="BY8368"/>
      <c r="BZ8368"/>
      <c r="CA8368"/>
      <c r="CB8368"/>
      <c r="CC8368"/>
      <c r="CD8368"/>
      <c r="CE8368"/>
      <c r="CF8368"/>
      <c r="CG8368"/>
      <c r="CH8368"/>
      <c r="CI8368"/>
      <c r="CJ8368"/>
      <c r="CK8368"/>
      <c r="DZJ8368"/>
      <c r="DZK8368"/>
      <c r="DZL8368"/>
      <c r="DZM8368"/>
      <c r="DZN8368"/>
      <c r="DZO8368"/>
      <c r="DZP8368"/>
      <c r="DZQ8368"/>
      <c r="DZR8368"/>
      <c r="DZS8368"/>
      <c r="DZT8368"/>
      <c r="DZU8368"/>
      <c r="DZV8368"/>
      <c r="DZW8368"/>
      <c r="DZX8368"/>
      <c r="DZY8368"/>
      <c r="DZZ8368"/>
      <c r="EAA8368"/>
      <c r="EAB8368"/>
      <c r="EAC8368"/>
      <c r="EAD8368"/>
      <c r="EAE8368"/>
      <c r="EAF8368"/>
      <c r="EAG8368"/>
      <c r="EAH8368"/>
    </row>
    <row r="8369" spans="38:89 3390:3414" x14ac:dyDescent="0.3"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  <c r="BE8369"/>
      <c r="BF8369"/>
      <c r="BG8369"/>
      <c r="BH8369"/>
      <c r="BI8369"/>
      <c r="BJ8369"/>
      <c r="BK8369"/>
      <c r="BL8369"/>
      <c r="BM8369"/>
      <c r="BN8369"/>
      <c r="BO8369"/>
      <c r="BP8369"/>
      <c r="BQ8369"/>
      <c r="BR8369"/>
      <c r="BS8369"/>
      <c r="BT8369"/>
      <c r="BU8369"/>
      <c r="BV8369"/>
      <c r="BW8369"/>
      <c r="BX8369"/>
      <c r="BY8369"/>
      <c r="BZ8369"/>
      <c r="CA8369"/>
      <c r="CB8369"/>
      <c r="CC8369"/>
      <c r="CD8369"/>
      <c r="CE8369"/>
      <c r="CF8369"/>
      <c r="CG8369"/>
      <c r="CH8369"/>
      <c r="CI8369"/>
      <c r="CJ8369"/>
      <c r="CK8369"/>
      <c r="DZJ8369"/>
      <c r="DZK8369"/>
      <c r="DZL8369"/>
      <c r="DZM8369"/>
      <c r="DZN8369"/>
      <c r="DZO8369"/>
      <c r="DZP8369"/>
      <c r="DZQ8369"/>
      <c r="DZR8369"/>
      <c r="DZS8369"/>
      <c r="DZT8369"/>
      <c r="DZU8369"/>
      <c r="DZV8369"/>
      <c r="DZW8369"/>
      <c r="DZX8369"/>
      <c r="DZY8369"/>
      <c r="DZZ8369"/>
      <c r="EAA8369"/>
      <c r="EAB8369"/>
      <c r="EAC8369"/>
      <c r="EAD8369"/>
      <c r="EAE8369"/>
      <c r="EAF8369"/>
      <c r="EAG8369"/>
      <c r="EAH8369"/>
    </row>
    <row r="8370" spans="38:89 3390:3414" x14ac:dyDescent="0.3"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  <c r="BE8370"/>
      <c r="BF8370"/>
      <c r="BG8370"/>
      <c r="BH8370"/>
      <c r="BI8370"/>
      <c r="BJ8370"/>
      <c r="BK8370"/>
      <c r="BL8370"/>
      <c r="BM8370"/>
      <c r="BN8370"/>
      <c r="BO8370"/>
      <c r="BP8370"/>
      <c r="BQ8370"/>
      <c r="BR8370"/>
      <c r="BS8370"/>
      <c r="BT8370"/>
      <c r="BU8370"/>
      <c r="BV8370"/>
      <c r="BW8370"/>
      <c r="BX8370"/>
      <c r="BY8370"/>
      <c r="BZ8370"/>
      <c r="CA8370"/>
      <c r="CB8370"/>
      <c r="CC8370"/>
      <c r="CD8370"/>
      <c r="CE8370"/>
      <c r="CF8370"/>
      <c r="CG8370"/>
      <c r="CH8370"/>
      <c r="CI8370"/>
      <c r="CJ8370"/>
      <c r="CK8370"/>
      <c r="DZJ8370"/>
      <c r="DZK8370"/>
      <c r="DZL8370"/>
      <c r="DZM8370"/>
      <c r="DZN8370"/>
      <c r="DZO8370"/>
      <c r="DZP8370"/>
      <c r="DZQ8370"/>
      <c r="DZR8370"/>
      <c r="DZS8370"/>
      <c r="DZT8370"/>
      <c r="DZU8370"/>
      <c r="DZV8370"/>
      <c r="DZW8370"/>
      <c r="DZX8370"/>
      <c r="DZY8370"/>
      <c r="DZZ8370"/>
      <c r="EAA8370"/>
      <c r="EAB8370"/>
      <c r="EAC8370"/>
      <c r="EAD8370"/>
      <c r="EAE8370"/>
      <c r="EAF8370"/>
      <c r="EAG8370"/>
      <c r="EAH8370"/>
    </row>
    <row r="8371" spans="38:89 3390:3414" x14ac:dyDescent="0.3"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  <c r="BE8371"/>
      <c r="BF8371"/>
      <c r="BG8371"/>
      <c r="BH8371"/>
      <c r="BI8371"/>
      <c r="BJ8371"/>
      <c r="BK8371"/>
      <c r="BL8371"/>
      <c r="BM8371"/>
      <c r="BN8371"/>
      <c r="BO8371"/>
      <c r="BP8371"/>
      <c r="BQ8371"/>
      <c r="BR8371"/>
      <c r="BS8371"/>
      <c r="BT8371"/>
      <c r="BU8371"/>
      <c r="BV8371"/>
      <c r="BW8371"/>
      <c r="BX8371"/>
      <c r="BY8371"/>
      <c r="BZ8371"/>
      <c r="CA8371"/>
      <c r="CB8371"/>
      <c r="CC8371"/>
      <c r="CD8371"/>
      <c r="CE8371"/>
      <c r="CF8371"/>
      <c r="CG8371"/>
      <c r="CH8371"/>
      <c r="CI8371"/>
      <c r="CJ8371"/>
      <c r="CK8371"/>
      <c r="DZJ8371"/>
      <c r="DZK8371"/>
      <c r="DZL8371"/>
      <c r="DZM8371"/>
      <c r="DZN8371"/>
      <c r="DZO8371"/>
      <c r="DZP8371"/>
      <c r="DZQ8371"/>
      <c r="DZR8371"/>
      <c r="DZS8371"/>
      <c r="DZT8371"/>
      <c r="DZU8371"/>
      <c r="DZV8371"/>
      <c r="DZW8371"/>
      <c r="DZX8371"/>
      <c r="DZY8371"/>
      <c r="DZZ8371"/>
      <c r="EAA8371"/>
      <c r="EAB8371"/>
      <c r="EAC8371"/>
      <c r="EAD8371"/>
      <c r="EAE8371"/>
      <c r="EAF8371"/>
      <c r="EAG8371"/>
      <c r="EAH8371"/>
    </row>
    <row r="8372" spans="38:89 3390:3414" x14ac:dyDescent="0.3"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  <c r="BE8372"/>
      <c r="BF8372"/>
      <c r="BG8372"/>
      <c r="BH8372"/>
      <c r="BI8372"/>
      <c r="BJ8372"/>
      <c r="BK8372"/>
      <c r="BL8372"/>
      <c r="BM8372"/>
      <c r="BN8372"/>
      <c r="BO8372"/>
      <c r="BP8372"/>
      <c r="BQ8372"/>
      <c r="BR8372"/>
      <c r="BS8372"/>
      <c r="BT8372"/>
      <c r="BU8372"/>
      <c r="BV8372"/>
      <c r="BW8372"/>
      <c r="BX8372"/>
      <c r="BY8372"/>
      <c r="BZ8372"/>
      <c r="CA8372"/>
      <c r="CB8372"/>
      <c r="CC8372"/>
      <c r="CD8372"/>
      <c r="CE8372"/>
      <c r="CF8372"/>
      <c r="CG8372"/>
      <c r="CH8372"/>
      <c r="CI8372"/>
      <c r="CJ8372"/>
      <c r="CK8372"/>
      <c r="DZJ8372"/>
      <c r="DZK8372"/>
      <c r="DZL8372"/>
      <c r="DZM8372"/>
      <c r="DZN8372"/>
      <c r="DZO8372"/>
      <c r="DZP8372"/>
      <c r="DZQ8372"/>
      <c r="DZR8372"/>
      <c r="DZS8372"/>
      <c r="DZT8372"/>
      <c r="DZU8372"/>
      <c r="DZV8372"/>
      <c r="DZW8372"/>
      <c r="DZX8372"/>
      <c r="DZY8372"/>
      <c r="DZZ8372"/>
      <c r="EAA8372"/>
      <c r="EAB8372"/>
      <c r="EAC8372"/>
      <c r="EAD8372"/>
      <c r="EAE8372"/>
      <c r="EAF8372"/>
      <c r="EAG8372"/>
      <c r="EAH8372"/>
    </row>
    <row r="8373" spans="38:89 3390:3414" x14ac:dyDescent="0.3"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  <c r="BE8373"/>
      <c r="BF8373"/>
      <c r="BG8373"/>
      <c r="BH8373"/>
      <c r="BI8373"/>
      <c r="BJ8373"/>
      <c r="BK8373"/>
      <c r="BL8373"/>
      <c r="BM8373"/>
      <c r="BN8373"/>
      <c r="BO8373"/>
      <c r="BP8373"/>
      <c r="BQ8373"/>
      <c r="BR8373"/>
      <c r="BS8373"/>
      <c r="BT8373"/>
      <c r="BU8373"/>
      <c r="BV8373"/>
      <c r="BW8373"/>
      <c r="BX8373"/>
      <c r="BY8373"/>
      <c r="BZ8373"/>
      <c r="CA8373"/>
      <c r="CB8373"/>
      <c r="CC8373"/>
      <c r="CD8373"/>
      <c r="CE8373"/>
      <c r="CF8373"/>
      <c r="CG8373"/>
      <c r="CH8373"/>
      <c r="CI8373"/>
      <c r="CJ8373"/>
      <c r="CK8373"/>
      <c r="DZJ8373"/>
      <c r="DZK8373"/>
      <c r="DZL8373"/>
      <c r="DZM8373"/>
      <c r="DZN8373"/>
      <c r="DZO8373"/>
      <c r="DZP8373"/>
      <c r="DZQ8373"/>
      <c r="DZR8373"/>
      <c r="DZS8373"/>
      <c r="DZT8373"/>
      <c r="DZU8373"/>
      <c r="DZV8373"/>
      <c r="DZW8373"/>
      <c r="DZX8373"/>
      <c r="DZY8373"/>
      <c r="DZZ8373"/>
      <c r="EAA8373"/>
      <c r="EAB8373"/>
      <c r="EAC8373"/>
      <c r="EAD8373"/>
      <c r="EAE8373"/>
      <c r="EAF8373"/>
      <c r="EAG8373"/>
      <c r="EAH8373"/>
    </row>
    <row r="8374" spans="38:89 3390:3414" x14ac:dyDescent="0.3"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  <c r="BE8374"/>
      <c r="BF8374"/>
      <c r="BG8374"/>
      <c r="BH8374"/>
      <c r="BI8374"/>
      <c r="BJ8374"/>
      <c r="BK8374"/>
      <c r="BL8374"/>
      <c r="BM8374"/>
      <c r="BN8374"/>
      <c r="BO8374"/>
      <c r="BP8374"/>
      <c r="BQ8374"/>
      <c r="BR8374"/>
      <c r="BS8374"/>
      <c r="BT8374"/>
      <c r="BU8374"/>
      <c r="BV8374"/>
      <c r="BW8374"/>
      <c r="BX8374"/>
      <c r="BY8374"/>
      <c r="BZ8374"/>
      <c r="CA8374"/>
      <c r="CB8374"/>
      <c r="CC8374"/>
      <c r="CD8374"/>
      <c r="CE8374"/>
      <c r="CF8374"/>
      <c r="CG8374"/>
      <c r="CH8374"/>
      <c r="CI8374"/>
      <c r="CJ8374"/>
      <c r="CK8374"/>
      <c r="DZJ8374"/>
      <c r="DZK8374"/>
      <c r="DZL8374"/>
      <c r="DZM8374"/>
      <c r="DZN8374"/>
      <c r="DZO8374"/>
      <c r="DZP8374"/>
      <c r="DZQ8374"/>
      <c r="DZR8374"/>
      <c r="DZS8374"/>
      <c r="DZT8374"/>
      <c r="DZU8374"/>
      <c r="DZV8374"/>
      <c r="DZW8374"/>
      <c r="DZX8374"/>
      <c r="DZY8374"/>
      <c r="DZZ8374"/>
      <c r="EAA8374"/>
      <c r="EAB8374"/>
      <c r="EAC8374"/>
      <c r="EAD8374"/>
      <c r="EAE8374"/>
      <c r="EAF8374"/>
      <c r="EAG8374"/>
      <c r="EAH8374"/>
    </row>
    <row r="8375" spans="38:89 3390:3414" x14ac:dyDescent="0.3"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  <c r="BE8375"/>
      <c r="BF8375"/>
      <c r="BG8375"/>
      <c r="BH8375"/>
      <c r="BI8375"/>
      <c r="BJ8375"/>
      <c r="BK8375"/>
      <c r="BL8375"/>
      <c r="BM8375"/>
      <c r="BN8375"/>
      <c r="BO8375"/>
      <c r="BP8375"/>
      <c r="BQ8375"/>
      <c r="BR8375"/>
      <c r="BS8375"/>
      <c r="BT8375"/>
      <c r="BU8375"/>
      <c r="BV8375"/>
      <c r="BW8375"/>
      <c r="BX8375"/>
      <c r="BY8375"/>
      <c r="BZ8375"/>
      <c r="CA8375"/>
      <c r="CB8375"/>
      <c r="CC8375"/>
      <c r="CD8375"/>
      <c r="CE8375"/>
      <c r="CF8375"/>
      <c r="CG8375"/>
      <c r="CH8375"/>
      <c r="CI8375"/>
      <c r="CJ8375"/>
      <c r="CK8375"/>
      <c r="DZJ8375"/>
      <c r="DZK8375"/>
      <c r="DZL8375"/>
      <c r="DZM8375"/>
      <c r="DZN8375"/>
      <c r="DZO8375"/>
      <c r="DZP8375"/>
      <c r="DZQ8375"/>
      <c r="DZR8375"/>
      <c r="DZS8375"/>
      <c r="DZT8375"/>
      <c r="DZU8375"/>
      <c r="DZV8375"/>
      <c r="DZW8375"/>
      <c r="DZX8375"/>
      <c r="DZY8375"/>
      <c r="DZZ8375"/>
      <c r="EAA8375"/>
      <c r="EAB8375"/>
      <c r="EAC8375"/>
      <c r="EAD8375"/>
      <c r="EAE8375"/>
      <c r="EAF8375"/>
      <c r="EAG8375"/>
      <c r="EAH8375"/>
    </row>
    <row r="8376" spans="38:89 3390:3414" x14ac:dyDescent="0.3"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  <c r="BE8376"/>
      <c r="BF8376"/>
      <c r="BG8376"/>
      <c r="BH8376"/>
      <c r="BI8376"/>
      <c r="BJ8376"/>
      <c r="BK8376"/>
      <c r="BL8376"/>
      <c r="BM8376"/>
      <c r="BN8376"/>
      <c r="BO8376"/>
      <c r="BP8376"/>
      <c r="BQ8376"/>
      <c r="BR8376"/>
      <c r="BS8376"/>
      <c r="BT8376"/>
      <c r="BU8376"/>
      <c r="BV8376"/>
      <c r="BW8376"/>
      <c r="BX8376"/>
      <c r="BY8376"/>
      <c r="BZ8376"/>
      <c r="CA8376"/>
      <c r="CB8376"/>
      <c r="CC8376"/>
      <c r="CD8376"/>
      <c r="CE8376"/>
      <c r="CF8376"/>
      <c r="CG8376"/>
      <c r="CH8376"/>
      <c r="CI8376"/>
      <c r="CJ8376"/>
      <c r="CK8376"/>
      <c r="DZJ8376"/>
      <c r="DZK8376"/>
      <c r="DZL8376"/>
      <c r="DZM8376"/>
      <c r="DZN8376"/>
      <c r="DZO8376"/>
      <c r="DZP8376"/>
      <c r="DZQ8376"/>
      <c r="DZR8376"/>
      <c r="DZS8376"/>
      <c r="DZT8376"/>
      <c r="DZU8376"/>
      <c r="DZV8376"/>
      <c r="DZW8376"/>
      <c r="DZX8376"/>
      <c r="DZY8376"/>
      <c r="DZZ8376"/>
      <c r="EAA8376"/>
      <c r="EAB8376"/>
      <c r="EAC8376"/>
      <c r="EAD8376"/>
      <c r="EAE8376"/>
      <c r="EAF8376"/>
      <c r="EAG8376"/>
      <c r="EAH8376"/>
    </row>
    <row r="8377" spans="38:89 3390:3414" x14ac:dyDescent="0.3"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  <c r="BE8377"/>
      <c r="BF8377"/>
      <c r="BG8377"/>
      <c r="BH8377"/>
      <c r="BI8377"/>
      <c r="BJ8377"/>
      <c r="BK8377"/>
      <c r="BL8377"/>
      <c r="BM8377"/>
      <c r="BN8377"/>
      <c r="BO8377"/>
      <c r="BP8377"/>
      <c r="BQ8377"/>
      <c r="BR8377"/>
      <c r="BS8377"/>
      <c r="BT8377"/>
      <c r="BU8377"/>
      <c r="BV8377"/>
      <c r="BW8377"/>
      <c r="BX8377"/>
      <c r="BY8377"/>
      <c r="BZ8377"/>
      <c r="CA8377"/>
      <c r="CB8377"/>
      <c r="CC8377"/>
      <c r="CD8377"/>
      <c r="CE8377"/>
      <c r="CF8377"/>
      <c r="CG8377"/>
      <c r="CH8377"/>
      <c r="CI8377"/>
      <c r="CJ8377"/>
      <c r="CK8377"/>
      <c r="DZJ8377"/>
      <c r="DZK8377"/>
      <c r="DZL8377"/>
      <c r="DZM8377"/>
      <c r="DZN8377"/>
      <c r="DZO8377"/>
      <c r="DZP8377"/>
      <c r="DZQ8377"/>
      <c r="DZR8377"/>
      <c r="DZS8377"/>
      <c r="DZT8377"/>
      <c r="DZU8377"/>
      <c r="DZV8377"/>
      <c r="DZW8377"/>
      <c r="DZX8377"/>
      <c r="DZY8377"/>
      <c r="DZZ8377"/>
      <c r="EAA8377"/>
      <c r="EAB8377"/>
      <c r="EAC8377"/>
      <c r="EAD8377"/>
      <c r="EAE8377"/>
      <c r="EAF8377"/>
      <c r="EAG8377"/>
      <c r="EAH8377"/>
    </row>
    <row r="8378" spans="38:89 3390:3414" x14ac:dyDescent="0.3"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  <c r="BE8378"/>
      <c r="BF8378"/>
      <c r="BG8378"/>
      <c r="BH8378"/>
      <c r="BI8378"/>
      <c r="BJ8378"/>
      <c r="BK8378"/>
      <c r="BL8378"/>
      <c r="BM8378"/>
      <c r="BN8378"/>
      <c r="BO8378"/>
      <c r="BP8378"/>
      <c r="BQ8378"/>
      <c r="BR8378"/>
      <c r="BS8378"/>
      <c r="BT8378"/>
      <c r="BU8378"/>
      <c r="BV8378"/>
      <c r="BW8378"/>
      <c r="BX8378"/>
      <c r="BY8378"/>
      <c r="BZ8378"/>
      <c r="CA8378"/>
      <c r="CB8378"/>
      <c r="CC8378"/>
      <c r="CD8378"/>
      <c r="CE8378"/>
      <c r="CF8378"/>
      <c r="CG8378"/>
      <c r="CH8378"/>
      <c r="CI8378"/>
      <c r="CJ8378"/>
      <c r="CK8378"/>
      <c r="DZJ8378"/>
      <c r="DZK8378"/>
      <c r="DZL8378"/>
      <c r="DZM8378"/>
      <c r="DZN8378"/>
      <c r="DZO8378"/>
      <c r="DZP8378"/>
      <c r="DZQ8378"/>
      <c r="DZR8378"/>
      <c r="DZS8378"/>
      <c r="DZT8378"/>
      <c r="DZU8378"/>
      <c r="DZV8378"/>
      <c r="DZW8378"/>
      <c r="DZX8378"/>
      <c r="DZY8378"/>
      <c r="DZZ8378"/>
      <c r="EAA8378"/>
      <c r="EAB8378"/>
      <c r="EAC8378"/>
      <c r="EAD8378"/>
      <c r="EAE8378"/>
      <c r="EAF8378"/>
      <c r="EAG8378"/>
      <c r="EAH8378"/>
    </row>
    <row r="8379" spans="38:89 3390:3414" x14ac:dyDescent="0.3"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  <c r="BE8379"/>
      <c r="BF8379"/>
      <c r="BG8379"/>
      <c r="BH8379"/>
      <c r="BI8379"/>
      <c r="BJ8379"/>
      <c r="BK8379"/>
      <c r="BL8379"/>
      <c r="BM8379"/>
      <c r="BN8379"/>
      <c r="BO8379"/>
      <c r="BP8379"/>
      <c r="BQ8379"/>
      <c r="BR8379"/>
      <c r="BS8379"/>
      <c r="BT8379"/>
      <c r="BU8379"/>
      <c r="BV8379"/>
      <c r="BW8379"/>
      <c r="BX8379"/>
      <c r="BY8379"/>
      <c r="BZ8379"/>
      <c r="CA8379"/>
      <c r="CB8379"/>
      <c r="CC8379"/>
      <c r="CD8379"/>
      <c r="CE8379"/>
      <c r="CF8379"/>
      <c r="CG8379"/>
      <c r="CH8379"/>
      <c r="CI8379"/>
      <c r="CJ8379"/>
      <c r="CK8379"/>
      <c r="DZJ8379"/>
      <c r="DZK8379"/>
      <c r="DZL8379"/>
      <c r="DZM8379"/>
      <c r="DZN8379"/>
      <c r="DZO8379"/>
      <c r="DZP8379"/>
      <c r="DZQ8379"/>
      <c r="DZR8379"/>
      <c r="DZS8379"/>
      <c r="DZT8379"/>
      <c r="DZU8379"/>
      <c r="DZV8379"/>
      <c r="DZW8379"/>
      <c r="DZX8379"/>
      <c r="DZY8379"/>
      <c r="DZZ8379"/>
      <c r="EAA8379"/>
      <c r="EAB8379"/>
      <c r="EAC8379"/>
      <c r="EAD8379"/>
      <c r="EAE8379"/>
      <c r="EAF8379"/>
      <c r="EAG8379"/>
      <c r="EAH8379"/>
    </row>
    <row r="8380" spans="38:89 3390:3414" x14ac:dyDescent="0.3"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  <c r="BE8380"/>
      <c r="BF8380"/>
      <c r="BG8380"/>
      <c r="BH8380"/>
      <c r="BI8380"/>
      <c r="BJ8380"/>
      <c r="BK8380"/>
      <c r="BL8380"/>
      <c r="BM8380"/>
      <c r="BN8380"/>
      <c r="BO8380"/>
      <c r="BP8380"/>
      <c r="BQ8380"/>
      <c r="BR8380"/>
      <c r="BS8380"/>
      <c r="BT8380"/>
      <c r="BU8380"/>
      <c r="BV8380"/>
      <c r="BW8380"/>
      <c r="BX8380"/>
      <c r="BY8380"/>
      <c r="BZ8380"/>
      <c r="CA8380"/>
      <c r="CB8380"/>
      <c r="CC8380"/>
      <c r="CD8380"/>
      <c r="CE8380"/>
      <c r="CF8380"/>
      <c r="CG8380"/>
      <c r="CH8380"/>
      <c r="CI8380"/>
      <c r="CJ8380"/>
      <c r="CK8380"/>
      <c r="DZJ8380"/>
      <c r="DZK8380"/>
      <c r="DZL8380"/>
      <c r="DZM8380"/>
      <c r="DZN8380"/>
      <c r="DZO8380"/>
      <c r="DZP8380"/>
      <c r="DZQ8380"/>
      <c r="DZR8380"/>
      <c r="DZS8380"/>
      <c r="DZT8380"/>
      <c r="DZU8380"/>
      <c r="DZV8380"/>
      <c r="DZW8380"/>
      <c r="DZX8380"/>
      <c r="DZY8380"/>
      <c r="DZZ8380"/>
      <c r="EAA8380"/>
      <c r="EAB8380"/>
      <c r="EAC8380"/>
      <c r="EAD8380"/>
      <c r="EAE8380"/>
      <c r="EAF8380"/>
      <c r="EAG8380"/>
      <c r="EAH8380"/>
    </row>
    <row r="8381" spans="38:89 3390:3414" x14ac:dyDescent="0.3"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  <c r="BE8381"/>
      <c r="BF8381"/>
      <c r="BG8381"/>
      <c r="BH8381"/>
      <c r="BI8381"/>
      <c r="BJ8381"/>
      <c r="BK8381"/>
      <c r="BL8381"/>
      <c r="BM8381"/>
      <c r="BN8381"/>
      <c r="BO8381"/>
      <c r="BP8381"/>
      <c r="BQ8381"/>
      <c r="BR8381"/>
      <c r="BS8381"/>
      <c r="BT8381"/>
      <c r="BU8381"/>
      <c r="BV8381"/>
      <c r="BW8381"/>
      <c r="BX8381"/>
      <c r="BY8381"/>
      <c r="BZ8381"/>
      <c r="CA8381"/>
      <c r="CB8381"/>
      <c r="CC8381"/>
      <c r="CD8381"/>
      <c r="CE8381"/>
      <c r="CF8381"/>
      <c r="CG8381"/>
      <c r="CH8381"/>
      <c r="CI8381"/>
      <c r="CJ8381"/>
      <c r="CK8381"/>
      <c r="DZJ8381"/>
      <c r="DZK8381"/>
      <c r="DZL8381"/>
      <c r="DZM8381"/>
      <c r="DZN8381"/>
      <c r="DZO8381"/>
      <c r="DZP8381"/>
      <c r="DZQ8381"/>
      <c r="DZR8381"/>
      <c r="DZS8381"/>
      <c r="DZT8381"/>
      <c r="DZU8381"/>
      <c r="DZV8381"/>
      <c r="DZW8381"/>
      <c r="DZX8381"/>
      <c r="DZY8381"/>
      <c r="DZZ8381"/>
      <c r="EAA8381"/>
      <c r="EAB8381"/>
      <c r="EAC8381"/>
      <c r="EAD8381"/>
      <c r="EAE8381"/>
      <c r="EAF8381"/>
      <c r="EAG8381"/>
      <c r="EAH8381"/>
    </row>
    <row r="8382" spans="38:89 3390:3414" x14ac:dyDescent="0.3"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  <c r="BE8382"/>
      <c r="BF8382"/>
      <c r="BG8382"/>
      <c r="BH8382"/>
      <c r="BI8382"/>
      <c r="BJ8382"/>
      <c r="BK8382"/>
      <c r="BL8382"/>
      <c r="BM8382"/>
      <c r="BN8382"/>
      <c r="BO8382"/>
      <c r="BP8382"/>
      <c r="BQ8382"/>
      <c r="BR8382"/>
      <c r="BS8382"/>
      <c r="BT8382"/>
      <c r="BU8382"/>
      <c r="BV8382"/>
      <c r="BW8382"/>
      <c r="BX8382"/>
      <c r="BY8382"/>
      <c r="BZ8382"/>
      <c r="CA8382"/>
      <c r="CB8382"/>
      <c r="CC8382"/>
      <c r="CD8382"/>
      <c r="CE8382"/>
      <c r="CF8382"/>
      <c r="CG8382"/>
      <c r="CH8382"/>
      <c r="CI8382"/>
      <c r="CJ8382"/>
      <c r="CK8382"/>
      <c r="DZJ8382"/>
      <c r="DZK8382"/>
      <c r="DZL8382"/>
      <c r="DZM8382"/>
      <c r="DZN8382"/>
      <c r="DZO8382"/>
      <c r="DZP8382"/>
      <c r="DZQ8382"/>
      <c r="DZR8382"/>
      <c r="DZS8382"/>
      <c r="DZT8382"/>
      <c r="DZU8382"/>
      <c r="DZV8382"/>
      <c r="DZW8382"/>
      <c r="DZX8382"/>
      <c r="DZY8382"/>
      <c r="DZZ8382"/>
      <c r="EAA8382"/>
      <c r="EAB8382"/>
      <c r="EAC8382"/>
      <c r="EAD8382"/>
      <c r="EAE8382"/>
      <c r="EAF8382"/>
      <c r="EAG8382"/>
      <c r="EAH8382"/>
    </row>
    <row r="8383" spans="38:89 3390:3414" x14ac:dyDescent="0.3"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  <c r="BE8383"/>
      <c r="BF8383"/>
      <c r="BG8383"/>
      <c r="BH8383"/>
      <c r="BI8383"/>
      <c r="BJ8383"/>
      <c r="BK8383"/>
      <c r="BL8383"/>
      <c r="BM8383"/>
      <c r="BN8383"/>
      <c r="BO8383"/>
      <c r="BP8383"/>
      <c r="BQ8383"/>
      <c r="BR8383"/>
      <c r="BS8383"/>
      <c r="BT8383"/>
      <c r="BU8383"/>
      <c r="BV8383"/>
      <c r="BW8383"/>
      <c r="BX8383"/>
      <c r="BY8383"/>
      <c r="BZ8383"/>
      <c r="CA8383"/>
      <c r="CB8383"/>
      <c r="CC8383"/>
      <c r="CD8383"/>
      <c r="CE8383"/>
      <c r="CF8383"/>
      <c r="CG8383"/>
      <c r="CH8383"/>
      <c r="CI8383"/>
      <c r="CJ8383"/>
      <c r="CK8383"/>
      <c r="DZJ8383"/>
      <c r="DZK8383"/>
      <c r="DZL8383"/>
      <c r="DZM8383"/>
      <c r="DZN8383"/>
      <c r="DZO8383"/>
      <c r="DZP8383"/>
      <c r="DZQ8383"/>
      <c r="DZR8383"/>
      <c r="DZS8383"/>
      <c r="DZT8383"/>
      <c r="DZU8383"/>
      <c r="DZV8383"/>
      <c r="DZW8383"/>
      <c r="DZX8383"/>
      <c r="DZY8383"/>
      <c r="DZZ8383"/>
      <c r="EAA8383"/>
      <c r="EAB8383"/>
      <c r="EAC8383"/>
      <c r="EAD8383"/>
      <c r="EAE8383"/>
      <c r="EAF8383"/>
      <c r="EAG8383"/>
      <c r="EAH8383"/>
    </row>
    <row r="8384" spans="38:89 3390:3414" x14ac:dyDescent="0.3"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  <c r="BE8384"/>
      <c r="BF8384"/>
      <c r="BG8384"/>
      <c r="BH8384"/>
      <c r="BI8384"/>
      <c r="BJ8384"/>
      <c r="BK8384"/>
      <c r="BL8384"/>
      <c r="BM8384"/>
      <c r="BN8384"/>
      <c r="BO8384"/>
      <c r="BP8384"/>
      <c r="BQ8384"/>
      <c r="BR8384"/>
      <c r="BS8384"/>
      <c r="BT8384"/>
      <c r="BU8384"/>
      <c r="BV8384"/>
      <c r="BW8384"/>
      <c r="BX8384"/>
      <c r="BY8384"/>
      <c r="BZ8384"/>
      <c r="CA8384"/>
      <c r="CB8384"/>
      <c r="CC8384"/>
      <c r="CD8384"/>
      <c r="CE8384"/>
      <c r="CF8384"/>
      <c r="CG8384"/>
      <c r="CH8384"/>
      <c r="CI8384"/>
      <c r="CJ8384"/>
      <c r="CK8384"/>
      <c r="DZJ8384"/>
      <c r="DZK8384"/>
      <c r="DZL8384"/>
      <c r="DZM8384"/>
      <c r="DZN8384"/>
      <c r="DZO8384"/>
      <c r="DZP8384"/>
      <c r="DZQ8384"/>
      <c r="DZR8384"/>
      <c r="DZS8384"/>
      <c r="DZT8384"/>
      <c r="DZU8384"/>
      <c r="DZV8384"/>
      <c r="DZW8384"/>
      <c r="DZX8384"/>
      <c r="DZY8384"/>
      <c r="DZZ8384"/>
      <c r="EAA8384"/>
      <c r="EAB8384"/>
      <c r="EAC8384"/>
      <c r="EAD8384"/>
      <c r="EAE8384"/>
      <c r="EAF8384"/>
      <c r="EAG8384"/>
      <c r="EAH8384"/>
    </row>
    <row r="8385" spans="38:89 3390:3414" x14ac:dyDescent="0.3"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  <c r="BE8385"/>
      <c r="BF8385"/>
      <c r="BG8385"/>
      <c r="BH8385"/>
      <c r="BI8385"/>
      <c r="BJ8385"/>
      <c r="BK8385"/>
      <c r="BL8385"/>
      <c r="BM8385"/>
      <c r="BN8385"/>
      <c r="BO8385"/>
      <c r="BP8385"/>
      <c r="BQ8385"/>
      <c r="BR8385"/>
      <c r="BS8385"/>
      <c r="BT8385"/>
      <c r="BU8385"/>
      <c r="BV8385"/>
      <c r="BW8385"/>
      <c r="BX8385"/>
      <c r="BY8385"/>
      <c r="BZ8385"/>
      <c r="CA8385"/>
      <c r="CB8385"/>
      <c r="CC8385"/>
      <c r="CD8385"/>
      <c r="CE8385"/>
      <c r="CF8385"/>
      <c r="CG8385"/>
      <c r="CH8385"/>
      <c r="CI8385"/>
      <c r="CJ8385"/>
      <c r="CK8385"/>
      <c r="DZJ8385"/>
      <c r="DZK8385"/>
      <c r="DZL8385"/>
      <c r="DZM8385"/>
      <c r="DZN8385"/>
      <c r="DZO8385"/>
      <c r="DZP8385"/>
      <c r="DZQ8385"/>
      <c r="DZR8385"/>
      <c r="DZS8385"/>
      <c r="DZT8385"/>
      <c r="DZU8385"/>
      <c r="DZV8385"/>
      <c r="DZW8385"/>
      <c r="DZX8385"/>
      <c r="DZY8385"/>
      <c r="DZZ8385"/>
      <c r="EAA8385"/>
      <c r="EAB8385"/>
      <c r="EAC8385"/>
      <c r="EAD8385"/>
      <c r="EAE8385"/>
      <c r="EAF8385"/>
      <c r="EAG8385"/>
      <c r="EAH8385"/>
    </row>
    <row r="8386" spans="38:89 3390:3414" x14ac:dyDescent="0.3"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  <c r="BE8386"/>
      <c r="BF8386"/>
      <c r="BG8386"/>
      <c r="BH8386"/>
      <c r="BI8386"/>
      <c r="BJ8386"/>
      <c r="BK8386"/>
      <c r="BL8386"/>
      <c r="BM8386"/>
      <c r="BN8386"/>
      <c r="BO8386"/>
      <c r="BP8386"/>
      <c r="BQ8386"/>
      <c r="BR8386"/>
      <c r="BS8386"/>
      <c r="BT8386"/>
      <c r="BU8386"/>
      <c r="BV8386"/>
      <c r="BW8386"/>
      <c r="BX8386"/>
      <c r="BY8386"/>
      <c r="BZ8386"/>
      <c r="CA8386"/>
      <c r="CB8386"/>
      <c r="CC8386"/>
      <c r="CD8386"/>
      <c r="CE8386"/>
      <c r="CF8386"/>
      <c r="CG8386"/>
      <c r="CH8386"/>
      <c r="CI8386"/>
      <c r="CJ8386"/>
      <c r="CK8386"/>
      <c r="DZJ8386"/>
      <c r="DZK8386"/>
      <c r="DZL8386"/>
      <c r="DZM8386"/>
      <c r="DZN8386"/>
      <c r="DZO8386"/>
      <c r="DZP8386"/>
      <c r="DZQ8386"/>
      <c r="DZR8386"/>
      <c r="DZS8386"/>
      <c r="DZT8386"/>
      <c r="DZU8386"/>
      <c r="DZV8386"/>
      <c r="DZW8386"/>
      <c r="DZX8386"/>
      <c r="DZY8386"/>
      <c r="DZZ8386"/>
      <c r="EAA8386"/>
      <c r="EAB8386"/>
      <c r="EAC8386"/>
      <c r="EAD8386"/>
      <c r="EAE8386"/>
      <c r="EAF8386"/>
      <c r="EAG8386"/>
      <c r="EAH8386"/>
    </row>
    <row r="8387" spans="38:89 3390:3414" x14ac:dyDescent="0.3"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  <c r="BE8387"/>
      <c r="BF8387"/>
      <c r="BG8387"/>
      <c r="BH8387"/>
      <c r="BI8387"/>
      <c r="BJ8387"/>
      <c r="BK8387"/>
      <c r="BL8387"/>
      <c r="BM8387"/>
      <c r="BN8387"/>
      <c r="BO8387"/>
      <c r="BP8387"/>
      <c r="BQ8387"/>
      <c r="BR8387"/>
      <c r="BS8387"/>
      <c r="BT8387"/>
      <c r="BU8387"/>
      <c r="BV8387"/>
      <c r="BW8387"/>
      <c r="BX8387"/>
      <c r="BY8387"/>
      <c r="BZ8387"/>
      <c r="CA8387"/>
      <c r="CB8387"/>
      <c r="CC8387"/>
      <c r="CD8387"/>
      <c r="CE8387"/>
      <c r="CF8387"/>
      <c r="CG8387"/>
      <c r="CH8387"/>
      <c r="CI8387"/>
      <c r="CJ8387"/>
      <c r="CK8387"/>
      <c r="DZJ8387"/>
      <c r="DZK8387"/>
      <c r="DZL8387"/>
      <c r="DZM8387"/>
      <c r="DZN8387"/>
      <c r="DZO8387"/>
      <c r="DZP8387"/>
      <c r="DZQ8387"/>
      <c r="DZR8387"/>
      <c r="DZS8387"/>
      <c r="DZT8387"/>
      <c r="DZU8387"/>
      <c r="DZV8387"/>
      <c r="DZW8387"/>
      <c r="DZX8387"/>
      <c r="DZY8387"/>
      <c r="DZZ8387"/>
      <c r="EAA8387"/>
      <c r="EAB8387"/>
      <c r="EAC8387"/>
      <c r="EAD8387"/>
      <c r="EAE8387"/>
      <c r="EAF8387"/>
      <c r="EAG8387"/>
      <c r="EAH8387"/>
    </row>
    <row r="8388" spans="38:89 3390:3414" x14ac:dyDescent="0.3"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  <c r="BE8388"/>
      <c r="BF8388"/>
      <c r="BG8388"/>
      <c r="BH8388"/>
      <c r="BI8388"/>
      <c r="BJ8388"/>
      <c r="BK8388"/>
      <c r="BL8388"/>
      <c r="BM8388"/>
      <c r="BN8388"/>
      <c r="BO8388"/>
      <c r="BP8388"/>
      <c r="BQ8388"/>
      <c r="BR8388"/>
      <c r="BS8388"/>
      <c r="BT8388"/>
      <c r="BU8388"/>
      <c r="BV8388"/>
      <c r="BW8388"/>
      <c r="BX8388"/>
      <c r="BY8388"/>
      <c r="BZ8388"/>
      <c r="CA8388"/>
      <c r="CB8388"/>
      <c r="CC8388"/>
      <c r="CD8388"/>
      <c r="CE8388"/>
      <c r="CF8388"/>
      <c r="CG8388"/>
      <c r="CH8388"/>
      <c r="CI8388"/>
      <c r="CJ8388"/>
      <c r="CK8388"/>
      <c r="DZJ8388"/>
      <c r="DZK8388"/>
      <c r="DZL8388"/>
      <c r="DZM8388"/>
      <c r="DZN8388"/>
      <c r="DZO8388"/>
      <c r="DZP8388"/>
      <c r="DZQ8388"/>
      <c r="DZR8388"/>
      <c r="DZS8388"/>
      <c r="DZT8388"/>
      <c r="DZU8388"/>
      <c r="DZV8388"/>
      <c r="DZW8388"/>
      <c r="DZX8388"/>
      <c r="DZY8388"/>
      <c r="DZZ8388"/>
      <c r="EAA8388"/>
      <c r="EAB8388"/>
      <c r="EAC8388"/>
      <c r="EAD8388"/>
      <c r="EAE8388"/>
      <c r="EAF8388"/>
      <c r="EAG8388"/>
      <c r="EAH8388"/>
    </row>
    <row r="8389" spans="38:89 3390:3414" x14ac:dyDescent="0.3"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  <c r="BE8389"/>
      <c r="BF8389"/>
      <c r="BG8389"/>
      <c r="BH8389"/>
      <c r="BI8389"/>
      <c r="BJ8389"/>
      <c r="BK8389"/>
      <c r="BL8389"/>
      <c r="BM8389"/>
      <c r="BN8389"/>
      <c r="BO8389"/>
      <c r="BP8389"/>
      <c r="BQ8389"/>
      <c r="BR8389"/>
      <c r="BS8389"/>
      <c r="BT8389"/>
      <c r="BU8389"/>
      <c r="BV8389"/>
      <c r="BW8389"/>
      <c r="BX8389"/>
      <c r="BY8389"/>
      <c r="BZ8389"/>
      <c r="CA8389"/>
      <c r="CB8389"/>
      <c r="CC8389"/>
      <c r="CD8389"/>
      <c r="CE8389"/>
      <c r="CF8389"/>
      <c r="CG8389"/>
      <c r="CH8389"/>
      <c r="CI8389"/>
      <c r="CJ8389"/>
      <c r="CK8389"/>
      <c r="DZJ8389"/>
      <c r="DZK8389"/>
      <c r="DZL8389"/>
      <c r="DZM8389"/>
      <c r="DZN8389"/>
      <c r="DZO8389"/>
      <c r="DZP8389"/>
      <c r="DZQ8389"/>
      <c r="DZR8389"/>
      <c r="DZS8389"/>
      <c r="DZT8389"/>
      <c r="DZU8389"/>
      <c r="DZV8389"/>
      <c r="DZW8389"/>
      <c r="DZX8389"/>
      <c r="DZY8389"/>
      <c r="DZZ8389"/>
      <c r="EAA8389"/>
      <c r="EAB8389"/>
      <c r="EAC8389"/>
      <c r="EAD8389"/>
      <c r="EAE8389"/>
      <c r="EAF8389"/>
      <c r="EAG8389"/>
      <c r="EAH8389"/>
    </row>
    <row r="8390" spans="38:89 3390:3414" x14ac:dyDescent="0.3"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  <c r="BE8390"/>
      <c r="BF8390"/>
      <c r="BG8390"/>
      <c r="BH8390"/>
      <c r="BI8390"/>
      <c r="BJ8390"/>
      <c r="BK8390"/>
      <c r="BL8390"/>
      <c r="BM8390"/>
      <c r="BN8390"/>
      <c r="BO8390"/>
      <c r="BP8390"/>
      <c r="BQ8390"/>
      <c r="BR8390"/>
      <c r="BS8390"/>
      <c r="BT8390"/>
      <c r="BU8390"/>
      <c r="BV8390"/>
      <c r="BW8390"/>
      <c r="BX8390"/>
      <c r="BY8390"/>
      <c r="BZ8390"/>
      <c r="CA8390"/>
      <c r="CB8390"/>
      <c r="CC8390"/>
      <c r="CD8390"/>
      <c r="CE8390"/>
      <c r="CF8390"/>
      <c r="CG8390"/>
      <c r="CH8390"/>
      <c r="CI8390"/>
      <c r="CJ8390"/>
      <c r="CK8390"/>
      <c r="DZJ8390"/>
      <c r="DZK8390"/>
      <c r="DZL8390"/>
      <c r="DZM8390"/>
      <c r="DZN8390"/>
      <c r="DZO8390"/>
      <c r="DZP8390"/>
      <c r="DZQ8390"/>
      <c r="DZR8390"/>
      <c r="DZS8390"/>
      <c r="DZT8390"/>
      <c r="DZU8390"/>
      <c r="DZV8390"/>
      <c r="DZW8390"/>
      <c r="DZX8390"/>
      <c r="DZY8390"/>
      <c r="DZZ8390"/>
      <c r="EAA8390"/>
      <c r="EAB8390"/>
      <c r="EAC8390"/>
      <c r="EAD8390"/>
      <c r="EAE8390"/>
      <c r="EAF8390"/>
      <c r="EAG8390"/>
      <c r="EAH8390"/>
    </row>
    <row r="8391" spans="38:89 3390:3414" x14ac:dyDescent="0.3"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  <c r="BE8391"/>
      <c r="BF8391"/>
      <c r="BG8391"/>
      <c r="BH8391"/>
      <c r="BI8391"/>
      <c r="BJ8391"/>
      <c r="BK8391"/>
      <c r="BL8391"/>
      <c r="BM8391"/>
      <c r="BN8391"/>
      <c r="BO8391"/>
      <c r="BP8391"/>
      <c r="BQ8391"/>
      <c r="BR8391"/>
      <c r="BS8391"/>
      <c r="BT8391"/>
      <c r="BU8391"/>
      <c r="BV8391"/>
      <c r="BW8391"/>
      <c r="BX8391"/>
      <c r="BY8391"/>
      <c r="BZ8391"/>
      <c r="CA8391"/>
      <c r="CB8391"/>
      <c r="CC8391"/>
      <c r="CD8391"/>
      <c r="CE8391"/>
      <c r="CF8391"/>
      <c r="CG8391"/>
      <c r="CH8391"/>
      <c r="CI8391"/>
      <c r="CJ8391"/>
      <c r="CK8391"/>
      <c r="DZJ8391"/>
      <c r="DZK8391"/>
      <c r="DZL8391"/>
      <c r="DZM8391"/>
      <c r="DZN8391"/>
      <c r="DZO8391"/>
      <c r="DZP8391"/>
      <c r="DZQ8391"/>
      <c r="DZR8391"/>
      <c r="DZS8391"/>
      <c r="DZT8391"/>
      <c r="DZU8391"/>
      <c r="DZV8391"/>
      <c r="DZW8391"/>
      <c r="DZX8391"/>
      <c r="DZY8391"/>
      <c r="DZZ8391"/>
      <c r="EAA8391"/>
      <c r="EAB8391"/>
      <c r="EAC8391"/>
      <c r="EAD8391"/>
      <c r="EAE8391"/>
      <c r="EAF8391"/>
      <c r="EAG8391"/>
      <c r="EAH8391"/>
    </row>
    <row r="8392" spans="38:89 3390:3414" x14ac:dyDescent="0.3"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  <c r="BE8392"/>
      <c r="BF8392"/>
      <c r="BG8392"/>
      <c r="BH8392"/>
      <c r="BI8392"/>
      <c r="BJ8392"/>
      <c r="BK8392"/>
      <c r="BL8392"/>
      <c r="BM8392"/>
      <c r="BN8392"/>
      <c r="BO8392"/>
      <c r="BP8392"/>
      <c r="BQ8392"/>
      <c r="BR8392"/>
      <c r="BS8392"/>
      <c r="BT8392"/>
      <c r="BU8392"/>
      <c r="BV8392"/>
      <c r="BW8392"/>
      <c r="BX8392"/>
      <c r="BY8392"/>
      <c r="BZ8392"/>
      <c r="CA8392"/>
      <c r="CB8392"/>
      <c r="CC8392"/>
      <c r="CD8392"/>
      <c r="CE8392"/>
      <c r="CF8392"/>
      <c r="CG8392"/>
      <c r="CH8392"/>
      <c r="CI8392"/>
      <c r="CJ8392"/>
      <c r="CK8392"/>
      <c r="DZJ8392"/>
      <c r="DZK8392"/>
      <c r="DZL8392"/>
      <c r="DZM8392"/>
      <c r="DZN8392"/>
      <c r="DZO8392"/>
      <c r="DZP8392"/>
      <c r="DZQ8392"/>
      <c r="DZR8392"/>
      <c r="DZS8392"/>
      <c r="DZT8392"/>
      <c r="DZU8392"/>
      <c r="DZV8392"/>
      <c r="DZW8392"/>
      <c r="DZX8392"/>
      <c r="DZY8392"/>
      <c r="DZZ8392"/>
      <c r="EAA8392"/>
      <c r="EAB8392"/>
      <c r="EAC8392"/>
      <c r="EAD8392"/>
      <c r="EAE8392"/>
      <c r="EAF8392"/>
      <c r="EAG8392"/>
      <c r="EAH8392"/>
    </row>
    <row r="8393" spans="38:89 3390:3414" x14ac:dyDescent="0.3"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  <c r="BE8393"/>
      <c r="BF8393"/>
      <c r="BG8393"/>
      <c r="BH8393"/>
      <c r="BI8393"/>
      <c r="BJ8393"/>
      <c r="BK8393"/>
      <c r="BL8393"/>
      <c r="BM8393"/>
      <c r="BN8393"/>
      <c r="BO8393"/>
      <c r="BP8393"/>
      <c r="BQ8393"/>
      <c r="BR8393"/>
      <c r="BS8393"/>
      <c r="BT8393"/>
      <c r="BU8393"/>
      <c r="BV8393"/>
      <c r="BW8393"/>
      <c r="BX8393"/>
      <c r="BY8393"/>
      <c r="BZ8393"/>
      <c r="CA8393"/>
      <c r="CB8393"/>
      <c r="CC8393"/>
      <c r="CD8393"/>
      <c r="CE8393"/>
      <c r="CF8393"/>
      <c r="CG8393"/>
      <c r="CH8393"/>
      <c r="CI8393"/>
      <c r="CJ8393"/>
      <c r="CK8393"/>
      <c r="DZJ8393"/>
      <c r="DZK8393"/>
      <c r="DZL8393"/>
      <c r="DZM8393"/>
      <c r="DZN8393"/>
      <c r="DZO8393"/>
      <c r="DZP8393"/>
      <c r="DZQ8393"/>
      <c r="DZR8393"/>
      <c r="DZS8393"/>
      <c r="DZT8393"/>
      <c r="DZU8393"/>
      <c r="DZV8393"/>
      <c r="DZW8393"/>
      <c r="DZX8393"/>
      <c r="DZY8393"/>
      <c r="DZZ8393"/>
      <c r="EAA8393"/>
      <c r="EAB8393"/>
      <c r="EAC8393"/>
      <c r="EAD8393"/>
      <c r="EAE8393"/>
      <c r="EAF8393"/>
      <c r="EAG8393"/>
      <c r="EAH8393"/>
    </row>
    <row r="8394" spans="38:89 3390:3414" x14ac:dyDescent="0.3"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  <c r="BE8394"/>
      <c r="BF8394"/>
      <c r="BG8394"/>
      <c r="BH8394"/>
      <c r="BI8394"/>
      <c r="BJ8394"/>
      <c r="BK8394"/>
      <c r="BL8394"/>
      <c r="BM8394"/>
      <c r="BN8394"/>
      <c r="BO8394"/>
      <c r="BP8394"/>
      <c r="BQ8394"/>
      <c r="BR8394"/>
      <c r="BS8394"/>
      <c r="BT8394"/>
      <c r="BU8394"/>
      <c r="BV8394"/>
      <c r="BW8394"/>
      <c r="BX8394"/>
      <c r="BY8394"/>
      <c r="BZ8394"/>
      <c r="CA8394"/>
      <c r="CB8394"/>
      <c r="CC8394"/>
      <c r="CD8394"/>
      <c r="CE8394"/>
      <c r="CF8394"/>
      <c r="CG8394"/>
      <c r="CH8394"/>
      <c r="CI8394"/>
      <c r="CJ8394"/>
      <c r="CK8394"/>
      <c r="DZJ8394"/>
      <c r="DZK8394"/>
      <c r="DZL8394"/>
      <c r="DZM8394"/>
      <c r="DZN8394"/>
      <c r="DZO8394"/>
      <c r="DZP8394"/>
      <c r="DZQ8394"/>
      <c r="DZR8394"/>
      <c r="DZS8394"/>
      <c r="DZT8394"/>
      <c r="DZU8394"/>
      <c r="DZV8394"/>
      <c r="DZW8394"/>
      <c r="DZX8394"/>
      <c r="DZY8394"/>
      <c r="DZZ8394"/>
      <c r="EAA8394"/>
      <c r="EAB8394"/>
      <c r="EAC8394"/>
      <c r="EAD8394"/>
      <c r="EAE8394"/>
      <c r="EAF8394"/>
      <c r="EAG8394"/>
      <c r="EAH8394"/>
    </row>
    <row r="8395" spans="38:89 3390:3414" x14ac:dyDescent="0.3"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  <c r="BE8395"/>
      <c r="BF8395"/>
      <c r="BG8395"/>
      <c r="BH8395"/>
      <c r="BI8395"/>
      <c r="BJ8395"/>
      <c r="BK8395"/>
      <c r="BL8395"/>
      <c r="BM8395"/>
      <c r="BN8395"/>
      <c r="BO8395"/>
      <c r="BP8395"/>
      <c r="BQ8395"/>
      <c r="BR8395"/>
      <c r="BS8395"/>
      <c r="BT8395"/>
      <c r="BU8395"/>
      <c r="BV8395"/>
      <c r="BW8395"/>
      <c r="BX8395"/>
      <c r="BY8395"/>
      <c r="BZ8395"/>
      <c r="CA8395"/>
      <c r="CB8395"/>
      <c r="CC8395"/>
      <c r="CD8395"/>
      <c r="CE8395"/>
      <c r="CF8395"/>
      <c r="CG8395"/>
      <c r="CH8395"/>
      <c r="CI8395"/>
      <c r="CJ8395"/>
      <c r="CK8395"/>
      <c r="DZJ8395"/>
      <c r="DZK8395"/>
      <c r="DZL8395"/>
      <c r="DZM8395"/>
      <c r="DZN8395"/>
      <c r="DZO8395"/>
      <c r="DZP8395"/>
      <c r="DZQ8395"/>
      <c r="DZR8395"/>
      <c r="DZS8395"/>
      <c r="DZT8395"/>
      <c r="DZU8395"/>
      <c r="DZV8395"/>
      <c r="DZW8395"/>
      <c r="DZX8395"/>
      <c r="DZY8395"/>
      <c r="DZZ8395"/>
      <c r="EAA8395"/>
      <c r="EAB8395"/>
      <c r="EAC8395"/>
      <c r="EAD8395"/>
      <c r="EAE8395"/>
      <c r="EAF8395"/>
      <c r="EAG8395"/>
      <c r="EAH8395"/>
    </row>
    <row r="8396" spans="38:89 3390:3414" x14ac:dyDescent="0.3"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  <c r="BE8396"/>
      <c r="BF8396"/>
      <c r="BG8396"/>
      <c r="BH8396"/>
      <c r="BI8396"/>
      <c r="BJ8396"/>
      <c r="BK8396"/>
      <c r="BL8396"/>
      <c r="BM8396"/>
      <c r="BN8396"/>
      <c r="BO8396"/>
      <c r="BP8396"/>
      <c r="BQ8396"/>
      <c r="BR8396"/>
      <c r="BS8396"/>
      <c r="BT8396"/>
      <c r="BU8396"/>
      <c r="BV8396"/>
      <c r="BW8396"/>
      <c r="BX8396"/>
      <c r="BY8396"/>
      <c r="BZ8396"/>
      <c r="CA8396"/>
      <c r="CB8396"/>
      <c r="CC8396"/>
      <c r="CD8396"/>
      <c r="CE8396"/>
      <c r="CF8396"/>
      <c r="CG8396"/>
      <c r="CH8396"/>
      <c r="CI8396"/>
      <c r="CJ8396"/>
      <c r="CK8396"/>
      <c r="DZJ8396"/>
      <c r="DZK8396"/>
      <c r="DZL8396"/>
      <c r="DZM8396"/>
      <c r="DZN8396"/>
      <c r="DZO8396"/>
      <c r="DZP8396"/>
      <c r="DZQ8396"/>
      <c r="DZR8396"/>
      <c r="DZS8396"/>
      <c r="DZT8396"/>
      <c r="DZU8396"/>
      <c r="DZV8396"/>
      <c r="DZW8396"/>
      <c r="DZX8396"/>
      <c r="DZY8396"/>
      <c r="DZZ8396"/>
      <c r="EAA8396"/>
      <c r="EAB8396"/>
      <c r="EAC8396"/>
      <c r="EAD8396"/>
      <c r="EAE8396"/>
      <c r="EAF8396"/>
      <c r="EAG8396"/>
      <c r="EAH8396"/>
    </row>
    <row r="8397" spans="38:89 3390:3414" x14ac:dyDescent="0.3"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  <c r="BE8397"/>
      <c r="BF8397"/>
      <c r="BG8397"/>
      <c r="BH8397"/>
      <c r="BI8397"/>
      <c r="BJ8397"/>
      <c r="BK8397"/>
      <c r="BL8397"/>
      <c r="BM8397"/>
      <c r="BN8397"/>
      <c r="BO8397"/>
      <c r="BP8397"/>
      <c r="BQ8397"/>
      <c r="BR8397"/>
      <c r="BS8397"/>
      <c r="BT8397"/>
      <c r="BU8397"/>
      <c r="BV8397"/>
      <c r="BW8397"/>
      <c r="BX8397"/>
      <c r="BY8397"/>
      <c r="BZ8397"/>
      <c r="CA8397"/>
      <c r="CB8397"/>
      <c r="CC8397"/>
      <c r="CD8397"/>
      <c r="CE8397"/>
      <c r="CF8397"/>
      <c r="CG8397"/>
      <c r="CH8397"/>
      <c r="CI8397"/>
      <c r="CJ8397"/>
      <c r="CK8397"/>
      <c r="DZJ8397"/>
      <c r="DZK8397"/>
      <c r="DZL8397"/>
      <c r="DZM8397"/>
      <c r="DZN8397"/>
      <c r="DZO8397"/>
      <c r="DZP8397"/>
      <c r="DZQ8397"/>
      <c r="DZR8397"/>
      <c r="DZS8397"/>
      <c r="DZT8397"/>
      <c r="DZU8397"/>
      <c r="DZV8397"/>
      <c r="DZW8397"/>
      <c r="DZX8397"/>
      <c r="DZY8397"/>
      <c r="DZZ8397"/>
      <c r="EAA8397"/>
      <c r="EAB8397"/>
      <c r="EAC8397"/>
      <c r="EAD8397"/>
      <c r="EAE8397"/>
      <c r="EAF8397"/>
      <c r="EAG8397"/>
      <c r="EAH8397"/>
    </row>
    <row r="8398" spans="38:89 3390:3414" x14ac:dyDescent="0.3"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  <c r="BE8398"/>
      <c r="BF8398"/>
      <c r="BG8398"/>
      <c r="BH8398"/>
      <c r="BI8398"/>
      <c r="BJ8398"/>
      <c r="BK8398"/>
      <c r="BL8398"/>
      <c r="BM8398"/>
      <c r="BN8398"/>
      <c r="BO8398"/>
      <c r="BP8398"/>
      <c r="BQ8398"/>
      <c r="BR8398"/>
      <c r="BS8398"/>
      <c r="BT8398"/>
      <c r="BU8398"/>
      <c r="BV8398"/>
      <c r="BW8398"/>
      <c r="BX8398"/>
      <c r="BY8398"/>
      <c r="BZ8398"/>
      <c r="CA8398"/>
      <c r="CB8398"/>
      <c r="CC8398"/>
      <c r="CD8398"/>
      <c r="CE8398"/>
      <c r="CF8398"/>
      <c r="CG8398"/>
      <c r="CH8398"/>
      <c r="CI8398"/>
      <c r="CJ8398"/>
      <c r="CK8398"/>
      <c r="DZJ8398"/>
      <c r="DZK8398"/>
      <c r="DZL8398"/>
      <c r="DZM8398"/>
      <c r="DZN8398"/>
      <c r="DZO8398"/>
      <c r="DZP8398"/>
      <c r="DZQ8398"/>
      <c r="DZR8398"/>
      <c r="DZS8398"/>
      <c r="DZT8398"/>
      <c r="DZU8398"/>
      <c r="DZV8398"/>
      <c r="DZW8398"/>
      <c r="DZX8398"/>
      <c r="DZY8398"/>
      <c r="DZZ8398"/>
      <c r="EAA8398"/>
      <c r="EAB8398"/>
      <c r="EAC8398"/>
      <c r="EAD8398"/>
      <c r="EAE8398"/>
      <c r="EAF8398"/>
      <c r="EAG8398"/>
      <c r="EAH8398"/>
    </row>
    <row r="8399" spans="38:89 3390:3414" x14ac:dyDescent="0.3"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  <c r="BE8399"/>
      <c r="BF8399"/>
      <c r="BG8399"/>
      <c r="BH8399"/>
      <c r="BI8399"/>
      <c r="BJ8399"/>
      <c r="BK8399"/>
      <c r="BL8399"/>
      <c r="BM8399"/>
      <c r="BN8399"/>
      <c r="BO8399"/>
      <c r="BP8399"/>
      <c r="BQ8399"/>
      <c r="BR8399"/>
      <c r="BS8399"/>
      <c r="BT8399"/>
      <c r="BU8399"/>
      <c r="BV8399"/>
      <c r="BW8399"/>
      <c r="BX8399"/>
      <c r="BY8399"/>
      <c r="BZ8399"/>
      <c r="CA8399"/>
      <c r="CB8399"/>
      <c r="CC8399"/>
      <c r="CD8399"/>
      <c r="CE8399"/>
      <c r="CF8399"/>
      <c r="CG8399"/>
      <c r="CH8399"/>
      <c r="CI8399"/>
      <c r="CJ8399"/>
      <c r="CK8399"/>
      <c r="DZJ8399"/>
      <c r="DZK8399"/>
      <c r="DZL8399"/>
      <c r="DZM8399"/>
      <c r="DZN8399"/>
      <c r="DZO8399"/>
      <c r="DZP8399"/>
      <c r="DZQ8399"/>
      <c r="DZR8399"/>
      <c r="DZS8399"/>
      <c r="DZT8399"/>
      <c r="DZU8399"/>
      <c r="DZV8399"/>
      <c r="DZW8399"/>
      <c r="DZX8399"/>
      <c r="DZY8399"/>
      <c r="DZZ8399"/>
      <c r="EAA8399"/>
      <c r="EAB8399"/>
      <c r="EAC8399"/>
      <c r="EAD8399"/>
      <c r="EAE8399"/>
      <c r="EAF8399"/>
      <c r="EAG8399"/>
      <c r="EAH8399"/>
    </row>
    <row r="8400" spans="38:89 3390:3414" x14ac:dyDescent="0.3"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  <c r="BE8400"/>
      <c r="BF8400"/>
      <c r="BG8400"/>
      <c r="BH8400"/>
      <c r="BI8400"/>
      <c r="BJ8400"/>
      <c r="BK8400"/>
      <c r="BL8400"/>
      <c r="BM8400"/>
      <c r="BN8400"/>
      <c r="BO8400"/>
      <c r="BP8400"/>
      <c r="BQ8400"/>
      <c r="BR8400"/>
      <c r="BS8400"/>
      <c r="BT8400"/>
      <c r="BU8400"/>
      <c r="BV8400"/>
      <c r="BW8400"/>
      <c r="BX8400"/>
      <c r="BY8400"/>
      <c r="BZ8400"/>
      <c r="CA8400"/>
      <c r="CB8400"/>
      <c r="CC8400"/>
      <c r="CD8400"/>
      <c r="CE8400"/>
      <c r="CF8400"/>
      <c r="CG8400"/>
      <c r="CH8400"/>
      <c r="CI8400"/>
      <c r="CJ8400"/>
      <c r="CK8400"/>
      <c r="DZJ8400"/>
      <c r="DZK8400"/>
      <c r="DZL8400"/>
      <c r="DZM8400"/>
      <c r="DZN8400"/>
      <c r="DZO8400"/>
      <c r="DZP8400"/>
      <c r="DZQ8400"/>
      <c r="DZR8400"/>
      <c r="DZS8400"/>
      <c r="DZT8400"/>
      <c r="DZU8400"/>
      <c r="DZV8400"/>
      <c r="DZW8400"/>
      <c r="DZX8400"/>
      <c r="DZY8400"/>
      <c r="DZZ8400"/>
      <c r="EAA8400"/>
      <c r="EAB8400"/>
      <c r="EAC8400"/>
      <c r="EAD8400"/>
      <c r="EAE8400"/>
      <c r="EAF8400"/>
      <c r="EAG8400"/>
      <c r="EAH8400"/>
    </row>
    <row r="8401" spans="38:89 3390:3414" x14ac:dyDescent="0.3"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  <c r="BE8401"/>
      <c r="BF8401"/>
      <c r="BG8401"/>
      <c r="BH8401"/>
      <c r="BI8401"/>
      <c r="BJ8401"/>
      <c r="BK8401"/>
      <c r="BL8401"/>
      <c r="BM8401"/>
      <c r="BN8401"/>
      <c r="BO8401"/>
      <c r="BP8401"/>
      <c r="BQ8401"/>
      <c r="BR8401"/>
      <c r="BS8401"/>
      <c r="BT8401"/>
      <c r="BU8401"/>
      <c r="BV8401"/>
      <c r="BW8401"/>
      <c r="BX8401"/>
      <c r="BY8401"/>
      <c r="BZ8401"/>
      <c r="CA8401"/>
      <c r="CB8401"/>
      <c r="CC8401"/>
      <c r="CD8401"/>
      <c r="CE8401"/>
      <c r="CF8401"/>
      <c r="CG8401"/>
      <c r="CH8401"/>
      <c r="CI8401"/>
      <c r="CJ8401"/>
      <c r="CK8401"/>
      <c r="DZJ8401"/>
      <c r="DZK8401"/>
      <c r="DZL8401"/>
      <c r="DZM8401"/>
      <c r="DZN8401"/>
      <c r="DZO8401"/>
      <c r="DZP8401"/>
      <c r="DZQ8401"/>
      <c r="DZR8401"/>
      <c r="DZS8401"/>
      <c r="DZT8401"/>
      <c r="DZU8401"/>
      <c r="DZV8401"/>
      <c r="DZW8401"/>
      <c r="DZX8401"/>
      <c r="DZY8401"/>
      <c r="DZZ8401"/>
      <c r="EAA8401"/>
      <c r="EAB8401"/>
      <c r="EAC8401"/>
      <c r="EAD8401"/>
      <c r="EAE8401"/>
      <c r="EAF8401"/>
      <c r="EAG8401"/>
      <c r="EAH8401"/>
    </row>
    <row r="8402" spans="38:89 3390:3414" x14ac:dyDescent="0.3"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  <c r="BE8402"/>
      <c r="BF8402"/>
      <c r="BG8402"/>
      <c r="BH8402"/>
      <c r="BI8402"/>
      <c r="BJ8402"/>
      <c r="BK8402"/>
      <c r="BL8402"/>
      <c r="BM8402"/>
      <c r="BN8402"/>
      <c r="BO8402"/>
      <c r="BP8402"/>
      <c r="BQ8402"/>
      <c r="BR8402"/>
      <c r="BS8402"/>
      <c r="BT8402"/>
      <c r="BU8402"/>
      <c r="BV8402"/>
      <c r="BW8402"/>
      <c r="BX8402"/>
      <c r="BY8402"/>
      <c r="BZ8402"/>
      <c r="CA8402"/>
      <c r="CB8402"/>
      <c r="CC8402"/>
      <c r="CD8402"/>
      <c r="CE8402"/>
      <c r="CF8402"/>
      <c r="CG8402"/>
      <c r="CH8402"/>
      <c r="CI8402"/>
      <c r="CJ8402"/>
      <c r="CK8402"/>
      <c r="DZJ8402"/>
      <c r="DZK8402"/>
      <c r="DZL8402"/>
      <c r="DZM8402"/>
      <c r="DZN8402"/>
      <c r="DZO8402"/>
      <c r="DZP8402"/>
      <c r="DZQ8402"/>
      <c r="DZR8402"/>
      <c r="DZS8402"/>
      <c r="DZT8402"/>
      <c r="DZU8402"/>
      <c r="DZV8402"/>
      <c r="DZW8402"/>
      <c r="DZX8402"/>
      <c r="DZY8402"/>
      <c r="DZZ8402"/>
      <c r="EAA8402"/>
      <c r="EAB8402"/>
      <c r="EAC8402"/>
      <c r="EAD8402"/>
      <c r="EAE8402"/>
      <c r="EAF8402"/>
      <c r="EAG8402"/>
      <c r="EAH8402"/>
    </row>
    <row r="8403" spans="38:89 3390:3414" x14ac:dyDescent="0.3"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  <c r="BE8403"/>
      <c r="BF8403"/>
      <c r="BG8403"/>
      <c r="BH8403"/>
      <c r="BI8403"/>
      <c r="BJ8403"/>
      <c r="BK8403"/>
      <c r="BL8403"/>
      <c r="BM8403"/>
      <c r="BN8403"/>
      <c r="BO8403"/>
      <c r="BP8403"/>
      <c r="BQ8403"/>
      <c r="BR8403"/>
      <c r="BS8403"/>
      <c r="BT8403"/>
      <c r="BU8403"/>
      <c r="BV8403"/>
      <c r="BW8403"/>
      <c r="BX8403"/>
      <c r="BY8403"/>
      <c r="BZ8403"/>
      <c r="CA8403"/>
      <c r="CB8403"/>
      <c r="CC8403"/>
      <c r="CD8403"/>
      <c r="CE8403"/>
      <c r="CF8403"/>
      <c r="CG8403"/>
      <c r="CH8403"/>
      <c r="CI8403"/>
      <c r="CJ8403"/>
      <c r="CK8403"/>
      <c r="DZJ8403"/>
      <c r="DZK8403"/>
      <c r="DZL8403"/>
      <c r="DZM8403"/>
      <c r="DZN8403"/>
      <c r="DZO8403"/>
      <c r="DZP8403"/>
      <c r="DZQ8403"/>
      <c r="DZR8403"/>
      <c r="DZS8403"/>
      <c r="DZT8403"/>
      <c r="DZU8403"/>
      <c r="DZV8403"/>
      <c r="DZW8403"/>
      <c r="DZX8403"/>
      <c r="DZY8403"/>
      <c r="DZZ8403"/>
      <c r="EAA8403"/>
      <c r="EAB8403"/>
      <c r="EAC8403"/>
      <c r="EAD8403"/>
      <c r="EAE8403"/>
      <c r="EAF8403"/>
      <c r="EAG8403"/>
      <c r="EAH8403"/>
    </row>
    <row r="8404" spans="38:89 3390:3414" x14ac:dyDescent="0.3"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  <c r="BE8404"/>
      <c r="BF8404"/>
      <c r="BG8404"/>
      <c r="BH8404"/>
      <c r="BI8404"/>
      <c r="BJ8404"/>
      <c r="BK8404"/>
      <c r="BL8404"/>
      <c r="BM8404"/>
      <c r="BN8404"/>
      <c r="BO8404"/>
      <c r="BP8404"/>
      <c r="BQ8404"/>
      <c r="BR8404"/>
      <c r="BS8404"/>
      <c r="BT8404"/>
      <c r="BU8404"/>
      <c r="BV8404"/>
      <c r="BW8404"/>
      <c r="BX8404"/>
      <c r="BY8404"/>
      <c r="BZ8404"/>
      <c r="CA8404"/>
      <c r="CB8404"/>
      <c r="CC8404"/>
      <c r="CD8404"/>
      <c r="CE8404"/>
      <c r="CF8404"/>
      <c r="CG8404"/>
      <c r="CH8404"/>
      <c r="CI8404"/>
      <c r="CJ8404"/>
      <c r="CK8404"/>
      <c r="DZJ8404"/>
      <c r="DZK8404"/>
      <c r="DZL8404"/>
      <c r="DZM8404"/>
      <c r="DZN8404"/>
      <c r="DZO8404"/>
      <c r="DZP8404"/>
      <c r="DZQ8404"/>
      <c r="DZR8404"/>
      <c r="DZS8404"/>
      <c r="DZT8404"/>
      <c r="DZU8404"/>
      <c r="DZV8404"/>
      <c r="DZW8404"/>
      <c r="DZX8404"/>
      <c r="DZY8404"/>
      <c r="DZZ8404"/>
      <c r="EAA8404"/>
      <c r="EAB8404"/>
      <c r="EAC8404"/>
      <c r="EAD8404"/>
      <c r="EAE8404"/>
      <c r="EAF8404"/>
      <c r="EAG8404"/>
      <c r="EAH8404"/>
    </row>
    <row r="8405" spans="38:89 3390:3414" x14ac:dyDescent="0.3"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  <c r="BE8405"/>
      <c r="BF8405"/>
      <c r="BG8405"/>
      <c r="BH8405"/>
      <c r="BI8405"/>
      <c r="BJ8405"/>
      <c r="BK8405"/>
      <c r="BL8405"/>
      <c r="BM8405"/>
      <c r="BN8405"/>
      <c r="BO8405"/>
      <c r="BP8405"/>
      <c r="BQ8405"/>
      <c r="BR8405"/>
      <c r="BS8405"/>
      <c r="BT8405"/>
      <c r="BU8405"/>
      <c r="BV8405"/>
      <c r="BW8405"/>
      <c r="BX8405"/>
      <c r="BY8405"/>
      <c r="BZ8405"/>
      <c r="CA8405"/>
      <c r="CB8405"/>
      <c r="CC8405"/>
      <c r="CD8405"/>
      <c r="CE8405"/>
      <c r="CF8405"/>
      <c r="CG8405"/>
      <c r="CH8405"/>
      <c r="CI8405"/>
      <c r="CJ8405"/>
      <c r="CK8405"/>
      <c r="DZJ8405"/>
      <c r="DZK8405"/>
      <c r="DZL8405"/>
      <c r="DZM8405"/>
      <c r="DZN8405"/>
      <c r="DZO8405"/>
      <c r="DZP8405"/>
      <c r="DZQ8405"/>
      <c r="DZR8405"/>
      <c r="DZS8405"/>
      <c r="DZT8405"/>
      <c r="DZU8405"/>
      <c r="DZV8405"/>
      <c r="DZW8405"/>
      <c r="DZX8405"/>
      <c r="DZY8405"/>
      <c r="DZZ8405"/>
      <c r="EAA8405"/>
      <c r="EAB8405"/>
      <c r="EAC8405"/>
      <c r="EAD8405"/>
      <c r="EAE8405"/>
      <c r="EAF8405"/>
      <c r="EAG8405"/>
      <c r="EAH8405"/>
    </row>
    <row r="8406" spans="38:89 3390:3414" x14ac:dyDescent="0.3"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  <c r="BE8406"/>
      <c r="BF8406"/>
      <c r="BG8406"/>
      <c r="BH8406"/>
      <c r="BI8406"/>
      <c r="BJ8406"/>
      <c r="BK8406"/>
      <c r="BL8406"/>
      <c r="BM8406"/>
      <c r="BN8406"/>
      <c r="BO8406"/>
      <c r="BP8406"/>
      <c r="BQ8406"/>
      <c r="BR8406"/>
      <c r="BS8406"/>
      <c r="BT8406"/>
      <c r="BU8406"/>
      <c r="BV8406"/>
      <c r="BW8406"/>
      <c r="BX8406"/>
      <c r="BY8406"/>
      <c r="BZ8406"/>
      <c r="CA8406"/>
      <c r="CB8406"/>
      <c r="CC8406"/>
      <c r="CD8406"/>
      <c r="CE8406"/>
      <c r="CF8406"/>
      <c r="CG8406"/>
      <c r="CH8406"/>
      <c r="CI8406"/>
      <c r="CJ8406"/>
      <c r="CK8406"/>
      <c r="DZJ8406"/>
      <c r="DZK8406"/>
      <c r="DZL8406"/>
      <c r="DZM8406"/>
      <c r="DZN8406"/>
      <c r="DZO8406"/>
      <c r="DZP8406"/>
      <c r="DZQ8406"/>
      <c r="DZR8406"/>
      <c r="DZS8406"/>
      <c r="DZT8406"/>
      <c r="DZU8406"/>
      <c r="DZV8406"/>
      <c r="DZW8406"/>
      <c r="DZX8406"/>
      <c r="DZY8406"/>
      <c r="DZZ8406"/>
      <c r="EAA8406"/>
      <c r="EAB8406"/>
      <c r="EAC8406"/>
      <c r="EAD8406"/>
      <c r="EAE8406"/>
      <c r="EAF8406"/>
      <c r="EAG8406"/>
      <c r="EAH8406"/>
    </row>
    <row r="8407" spans="38:89 3390:3414" x14ac:dyDescent="0.3"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  <c r="BE8407"/>
      <c r="BF8407"/>
      <c r="BG8407"/>
      <c r="BH8407"/>
      <c r="BI8407"/>
      <c r="BJ8407"/>
      <c r="BK8407"/>
      <c r="BL8407"/>
      <c r="BM8407"/>
      <c r="BN8407"/>
      <c r="BO8407"/>
      <c r="BP8407"/>
      <c r="BQ8407"/>
      <c r="BR8407"/>
      <c r="BS8407"/>
      <c r="BT8407"/>
      <c r="BU8407"/>
      <c r="BV8407"/>
      <c r="BW8407"/>
      <c r="BX8407"/>
      <c r="BY8407"/>
      <c r="BZ8407"/>
      <c r="CA8407"/>
      <c r="CB8407"/>
      <c r="CC8407"/>
      <c r="CD8407"/>
      <c r="CE8407"/>
      <c r="CF8407"/>
      <c r="CG8407"/>
      <c r="CH8407"/>
      <c r="CI8407"/>
      <c r="CJ8407"/>
      <c r="CK8407"/>
      <c r="DZJ8407"/>
      <c r="DZK8407"/>
      <c r="DZL8407"/>
      <c r="DZM8407"/>
      <c r="DZN8407"/>
      <c r="DZO8407"/>
      <c r="DZP8407"/>
      <c r="DZQ8407"/>
      <c r="DZR8407"/>
      <c r="DZS8407"/>
      <c r="DZT8407"/>
      <c r="DZU8407"/>
      <c r="DZV8407"/>
      <c r="DZW8407"/>
      <c r="DZX8407"/>
      <c r="DZY8407"/>
      <c r="DZZ8407"/>
      <c r="EAA8407"/>
      <c r="EAB8407"/>
      <c r="EAC8407"/>
      <c r="EAD8407"/>
      <c r="EAE8407"/>
      <c r="EAF8407"/>
      <c r="EAG8407"/>
      <c r="EAH8407"/>
    </row>
    <row r="8408" spans="38:89 3390:3414" x14ac:dyDescent="0.3"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  <c r="BE8408"/>
      <c r="BF8408"/>
      <c r="BG8408"/>
      <c r="BH8408"/>
      <c r="BI8408"/>
      <c r="BJ8408"/>
      <c r="BK8408"/>
      <c r="BL8408"/>
      <c r="BM8408"/>
      <c r="BN8408"/>
      <c r="BO8408"/>
      <c r="BP8408"/>
      <c r="BQ8408"/>
      <c r="BR8408"/>
      <c r="BS8408"/>
      <c r="BT8408"/>
      <c r="BU8408"/>
      <c r="BV8408"/>
      <c r="BW8408"/>
      <c r="BX8408"/>
      <c r="BY8408"/>
      <c r="BZ8408"/>
      <c r="CA8408"/>
      <c r="CB8408"/>
      <c r="CC8408"/>
      <c r="CD8408"/>
      <c r="CE8408"/>
      <c r="CF8408"/>
      <c r="CG8408"/>
      <c r="CH8408"/>
      <c r="CI8408"/>
      <c r="CJ8408"/>
      <c r="CK8408"/>
      <c r="DZJ8408"/>
      <c r="DZK8408"/>
      <c r="DZL8408"/>
      <c r="DZM8408"/>
      <c r="DZN8408"/>
      <c r="DZO8408"/>
      <c r="DZP8408"/>
      <c r="DZQ8408"/>
      <c r="DZR8408"/>
      <c r="DZS8408"/>
      <c r="DZT8408"/>
      <c r="DZU8408"/>
      <c r="DZV8408"/>
      <c r="DZW8408"/>
      <c r="DZX8408"/>
      <c r="DZY8408"/>
      <c r="DZZ8408"/>
      <c r="EAA8408"/>
      <c r="EAB8408"/>
      <c r="EAC8408"/>
      <c r="EAD8408"/>
      <c r="EAE8408"/>
      <c r="EAF8408"/>
      <c r="EAG8408"/>
      <c r="EAH8408"/>
    </row>
    <row r="8409" spans="38:89 3390:3414" x14ac:dyDescent="0.3"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  <c r="BE8409"/>
      <c r="BF8409"/>
      <c r="BG8409"/>
      <c r="BH8409"/>
      <c r="BI8409"/>
      <c r="BJ8409"/>
      <c r="BK8409"/>
      <c r="BL8409"/>
      <c r="BM8409"/>
      <c r="BN8409"/>
      <c r="BO8409"/>
      <c r="BP8409"/>
      <c r="BQ8409"/>
      <c r="BR8409"/>
      <c r="BS8409"/>
      <c r="BT8409"/>
      <c r="BU8409"/>
      <c r="BV8409"/>
      <c r="BW8409"/>
      <c r="BX8409"/>
      <c r="BY8409"/>
      <c r="BZ8409"/>
      <c r="CA8409"/>
      <c r="CB8409"/>
      <c r="CC8409"/>
      <c r="CD8409"/>
      <c r="CE8409"/>
      <c r="CF8409"/>
      <c r="CG8409"/>
      <c r="CH8409"/>
      <c r="CI8409"/>
      <c r="CJ8409"/>
      <c r="CK8409"/>
      <c r="DZJ8409"/>
      <c r="DZK8409"/>
      <c r="DZL8409"/>
      <c r="DZM8409"/>
      <c r="DZN8409"/>
      <c r="DZO8409"/>
      <c r="DZP8409"/>
      <c r="DZQ8409"/>
      <c r="DZR8409"/>
      <c r="DZS8409"/>
      <c r="DZT8409"/>
      <c r="DZU8409"/>
      <c r="DZV8409"/>
      <c r="DZW8409"/>
      <c r="DZX8409"/>
      <c r="DZY8409"/>
      <c r="DZZ8409"/>
      <c r="EAA8409"/>
      <c r="EAB8409"/>
      <c r="EAC8409"/>
      <c r="EAD8409"/>
      <c r="EAE8409"/>
      <c r="EAF8409"/>
      <c r="EAG8409"/>
      <c r="EAH8409"/>
    </row>
    <row r="8410" spans="38:89 3390:3414" x14ac:dyDescent="0.3"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  <c r="BE8410"/>
      <c r="BF8410"/>
      <c r="BG8410"/>
      <c r="BH8410"/>
      <c r="BI8410"/>
      <c r="BJ8410"/>
      <c r="BK8410"/>
      <c r="BL8410"/>
      <c r="BM8410"/>
      <c r="BN8410"/>
      <c r="BO8410"/>
      <c r="BP8410"/>
      <c r="BQ8410"/>
      <c r="BR8410"/>
      <c r="BS8410"/>
      <c r="BT8410"/>
      <c r="BU8410"/>
      <c r="BV8410"/>
      <c r="BW8410"/>
      <c r="BX8410"/>
      <c r="BY8410"/>
      <c r="BZ8410"/>
      <c r="CA8410"/>
      <c r="CB8410"/>
      <c r="CC8410"/>
      <c r="CD8410"/>
      <c r="CE8410"/>
      <c r="CF8410"/>
      <c r="CG8410"/>
      <c r="CH8410"/>
      <c r="CI8410"/>
      <c r="CJ8410"/>
      <c r="CK8410"/>
      <c r="DZJ8410"/>
      <c r="DZK8410"/>
      <c r="DZL8410"/>
      <c r="DZM8410"/>
      <c r="DZN8410"/>
      <c r="DZO8410"/>
      <c r="DZP8410"/>
      <c r="DZQ8410"/>
      <c r="DZR8410"/>
      <c r="DZS8410"/>
      <c r="DZT8410"/>
      <c r="DZU8410"/>
      <c r="DZV8410"/>
      <c r="DZW8410"/>
      <c r="DZX8410"/>
      <c r="DZY8410"/>
      <c r="DZZ8410"/>
      <c r="EAA8410"/>
      <c r="EAB8410"/>
      <c r="EAC8410"/>
      <c r="EAD8410"/>
      <c r="EAE8410"/>
      <c r="EAF8410"/>
      <c r="EAG8410"/>
      <c r="EAH8410"/>
    </row>
    <row r="8411" spans="38:89 3390:3414" x14ac:dyDescent="0.3"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  <c r="BE8411"/>
      <c r="BF8411"/>
      <c r="BG8411"/>
      <c r="BH8411"/>
      <c r="BI8411"/>
      <c r="BJ8411"/>
      <c r="BK8411"/>
      <c r="BL8411"/>
      <c r="BM8411"/>
      <c r="BN8411"/>
      <c r="BO8411"/>
      <c r="BP8411"/>
      <c r="BQ8411"/>
      <c r="BR8411"/>
      <c r="BS8411"/>
      <c r="BT8411"/>
      <c r="BU8411"/>
      <c r="BV8411"/>
      <c r="BW8411"/>
      <c r="BX8411"/>
      <c r="BY8411"/>
      <c r="BZ8411"/>
      <c r="CA8411"/>
      <c r="CB8411"/>
      <c r="CC8411"/>
      <c r="CD8411"/>
      <c r="CE8411"/>
      <c r="CF8411"/>
      <c r="CG8411"/>
      <c r="CH8411"/>
      <c r="CI8411"/>
      <c r="CJ8411"/>
      <c r="CK8411"/>
      <c r="DZJ8411"/>
      <c r="DZK8411"/>
      <c r="DZL8411"/>
      <c r="DZM8411"/>
      <c r="DZN8411"/>
      <c r="DZO8411"/>
      <c r="DZP8411"/>
      <c r="DZQ8411"/>
      <c r="DZR8411"/>
      <c r="DZS8411"/>
      <c r="DZT8411"/>
      <c r="DZU8411"/>
      <c r="DZV8411"/>
      <c r="DZW8411"/>
      <c r="DZX8411"/>
      <c r="DZY8411"/>
      <c r="DZZ8411"/>
      <c r="EAA8411"/>
      <c r="EAB8411"/>
      <c r="EAC8411"/>
      <c r="EAD8411"/>
      <c r="EAE8411"/>
      <c r="EAF8411"/>
      <c r="EAG8411"/>
      <c r="EAH8411"/>
    </row>
    <row r="8412" spans="38:89 3390:3414" x14ac:dyDescent="0.3"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  <c r="BE8412"/>
      <c r="BF8412"/>
      <c r="BG8412"/>
      <c r="BH8412"/>
      <c r="BI8412"/>
      <c r="BJ8412"/>
      <c r="BK8412"/>
      <c r="BL8412"/>
      <c r="BM8412"/>
      <c r="BN8412"/>
      <c r="BO8412"/>
      <c r="BP8412"/>
      <c r="BQ8412"/>
      <c r="BR8412"/>
      <c r="BS8412"/>
      <c r="BT8412"/>
      <c r="BU8412"/>
      <c r="BV8412"/>
      <c r="BW8412"/>
      <c r="BX8412"/>
      <c r="BY8412"/>
      <c r="BZ8412"/>
      <c r="CA8412"/>
      <c r="CB8412"/>
      <c r="CC8412"/>
      <c r="CD8412"/>
      <c r="CE8412"/>
      <c r="CF8412"/>
      <c r="CG8412"/>
      <c r="CH8412"/>
      <c r="CI8412"/>
      <c r="CJ8412"/>
      <c r="CK8412"/>
      <c r="DZJ8412"/>
      <c r="DZK8412"/>
      <c r="DZL8412"/>
      <c r="DZM8412"/>
      <c r="DZN8412"/>
      <c r="DZO8412"/>
      <c r="DZP8412"/>
      <c r="DZQ8412"/>
      <c r="DZR8412"/>
      <c r="DZS8412"/>
      <c r="DZT8412"/>
      <c r="DZU8412"/>
      <c r="DZV8412"/>
      <c r="DZW8412"/>
      <c r="DZX8412"/>
      <c r="DZY8412"/>
      <c r="DZZ8412"/>
      <c r="EAA8412"/>
      <c r="EAB8412"/>
      <c r="EAC8412"/>
      <c r="EAD8412"/>
      <c r="EAE8412"/>
      <c r="EAF8412"/>
      <c r="EAG8412"/>
      <c r="EAH8412"/>
    </row>
    <row r="8413" spans="38:89 3390:3414" x14ac:dyDescent="0.3"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  <c r="BE8413"/>
      <c r="BF8413"/>
      <c r="BG8413"/>
      <c r="BH8413"/>
      <c r="BI8413"/>
      <c r="BJ8413"/>
      <c r="BK8413"/>
      <c r="BL8413"/>
      <c r="BM8413"/>
      <c r="BN8413"/>
      <c r="BO8413"/>
      <c r="BP8413"/>
      <c r="BQ8413"/>
      <c r="BR8413"/>
      <c r="BS8413"/>
      <c r="BT8413"/>
      <c r="BU8413"/>
      <c r="BV8413"/>
      <c r="BW8413"/>
      <c r="BX8413"/>
      <c r="BY8413"/>
      <c r="BZ8413"/>
      <c r="CA8413"/>
      <c r="CB8413"/>
      <c r="CC8413"/>
      <c r="CD8413"/>
      <c r="CE8413"/>
      <c r="CF8413"/>
      <c r="CG8413"/>
      <c r="CH8413"/>
      <c r="CI8413"/>
      <c r="CJ8413"/>
      <c r="CK8413"/>
      <c r="DZJ8413"/>
      <c r="DZK8413"/>
      <c r="DZL8413"/>
      <c r="DZM8413"/>
      <c r="DZN8413"/>
      <c r="DZO8413"/>
      <c r="DZP8413"/>
      <c r="DZQ8413"/>
      <c r="DZR8413"/>
      <c r="DZS8413"/>
      <c r="DZT8413"/>
      <c r="DZU8413"/>
      <c r="DZV8413"/>
      <c r="DZW8413"/>
      <c r="DZX8413"/>
      <c r="DZY8413"/>
      <c r="DZZ8413"/>
      <c r="EAA8413"/>
      <c r="EAB8413"/>
      <c r="EAC8413"/>
      <c r="EAD8413"/>
      <c r="EAE8413"/>
      <c r="EAF8413"/>
      <c r="EAG8413"/>
      <c r="EAH8413"/>
    </row>
    <row r="8414" spans="38:89 3390:3414" x14ac:dyDescent="0.3"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  <c r="BE8414"/>
      <c r="BF8414"/>
      <c r="BG8414"/>
      <c r="BH8414"/>
      <c r="BI8414"/>
      <c r="BJ8414"/>
      <c r="BK8414"/>
      <c r="BL8414"/>
      <c r="BM8414"/>
      <c r="BN8414"/>
      <c r="BO8414"/>
      <c r="BP8414"/>
      <c r="BQ8414"/>
      <c r="BR8414"/>
      <c r="BS8414"/>
      <c r="BT8414"/>
      <c r="BU8414"/>
      <c r="BV8414"/>
      <c r="BW8414"/>
      <c r="BX8414"/>
      <c r="BY8414"/>
      <c r="BZ8414"/>
      <c r="CA8414"/>
      <c r="CB8414"/>
      <c r="CC8414"/>
      <c r="CD8414"/>
      <c r="CE8414"/>
      <c r="CF8414"/>
      <c r="CG8414"/>
      <c r="CH8414"/>
      <c r="CI8414"/>
      <c r="CJ8414"/>
      <c r="CK8414"/>
      <c r="DZJ8414"/>
      <c r="DZK8414"/>
      <c r="DZL8414"/>
      <c r="DZM8414"/>
      <c r="DZN8414"/>
      <c r="DZO8414"/>
      <c r="DZP8414"/>
      <c r="DZQ8414"/>
      <c r="DZR8414"/>
      <c r="DZS8414"/>
      <c r="DZT8414"/>
      <c r="DZU8414"/>
      <c r="DZV8414"/>
      <c r="DZW8414"/>
      <c r="DZX8414"/>
      <c r="DZY8414"/>
      <c r="DZZ8414"/>
      <c r="EAA8414"/>
      <c r="EAB8414"/>
      <c r="EAC8414"/>
      <c r="EAD8414"/>
      <c r="EAE8414"/>
      <c r="EAF8414"/>
      <c r="EAG8414"/>
      <c r="EAH8414"/>
    </row>
    <row r="8415" spans="38:89 3390:3414" x14ac:dyDescent="0.3"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  <c r="BE8415"/>
      <c r="BF8415"/>
      <c r="BG8415"/>
      <c r="BH8415"/>
      <c r="BI8415"/>
      <c r="BJ8415"/>
      <c r="BK8415"/>
      <c r="BL8415"/>
      <c r="BM8415"/>
      <c r="BN8415"/>
      <c r="BO8415"/>
      <c r="BP8415"/>
      <c r="BQ8415"/>
      <c r="BR8415"/>
      <c r="BS8415"/>
      <c r="BT8415"/>
      <c r="BU8415"/>
      <c r="BV8415"/>
      <c r="BW8415"/>
      <c r="BX8415"/>
      <c r="BY8415"/>
      <c r="BZ8415"/>
      <c r="CA8415"/>
      <c r="CB8415"/>
      <c r="CC8415"/>
      <c r="CD8415"/>
      <c r="CE8415"/>
      <c r="CF8415"/>
      <c r="CG8415"/>
      <c r="CH8415"/>
      <c r="CI8415"/>
      <c r="CJ8415"/>
      <c r="CK8415"/>
      <c r="DZJ8415"/>
      <c r="DZK8415"/>
      <c r="DZL8415"/>
      <c r="DZM8415"/>
      <c r="DZN8415"/>
      <c r="DZO8415"/>
      <c r="DZP8415"/>
      <c r="DZQ8415"/>
      <c r="DZR8415"/>
      <c r="DZS8415"/>
      <c r="DZT8415"/>
      <c r="DZU8415"/>
      <c r="DZV8415"/>
      <c r="DZW8415"/>
      <c r="DZX8415"/>
      <c r="DZY8415"/>
      <c r="DZZ8415"/>
      <c r="EAA8415"/>
      <c r="EAB8415"/>
      <c r="EAC8415"/>
      <c r="EAD8415"/>
      <c r="EAE8415"/>
      <c r="EAF8415"/>
      <c r="EAG8415"/>
      <c r="EAH8415"/>
    </row>
    <row r="8416" spans="38:89 3390:3414" x14ac:dyDescent="0.3"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  <c r="BE8416"/>
      <c r="BF8416"/>
      <c r="BG8416"/>
      <c r="BH8416"/>
      <c r="BI8416"/>
      <c r="BJ8416"/>
      <c r="BK8416"/>
      <c r="BL8416"/>
      <c r="BM8416"/>
      <c r="BN8416"/>
      <c r="BO8416"/>
      <c r="BP8416"/>
      <c r="BQ8416"/>
      <c r="BR8416"/>
      <c r="BS8416"/>
      <c r="BT8416"/>
      <c r="BU8416"/>
      <c r="BV8416"/>
      <c r="BW8416"/>
      <c r="BX8416"/>
      <c r="BY8416"/>
      <c r="BZ8416"/>
      <c r="CA8416"/>
      <c r="CB8416"/>
      <c r="CC8416"/>
      <c r="CD8416"/>
      <c r="CE8416"/>
      <c r="CF8416"/>
      <c r="CG8416"/>
      <c r="CH8416"/>
      <c r="CI8416"/>
      <c r="CJ8416"/>
      <c r="CK8416"/>
      <c r="DZJ8416"/>
      <c r="DZK8416"/>
      <c r="DZL8416"/>
      <c r="DZM8416"/>
      <c r="DZN8416"/>
      <c r="DZO8416"/>
      <c r="DZP8416"/>
      <c r="DZQ8416"/>
      <c r="DZR8416"/>
      <c r="DZS8416"/>
      <c r="DZT8416"/>
      <c r="DZU8416"/>
      <c r="DZV8416"/>
      <c r="DZW8416"/>
      <c r="DZX8416"/>
      <c r="DZY8416"/>
      <c r="DZZ8416"/>
      <c r="EAA8416"/>
      <c r="EAB8416"/>
      <c r="EAC8416"/>
      <c r="EAD8416"/>
      <c r="EAE8416"/>
      <c r="EAF8416"/>
      <c r="EAG8416"/>
      <c r="EAH8416"/>
    </row>
    <row r="8417" spans="38:89 3390:3414" x14ac:dyDescent="0.3"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  <c r="BE8417"/>
      <c r="BF8417"/>
      <c r="BG8417"/>
      <c r="BH8417"/>
      <c r="BI8417"/>
      <c r="BJ8417"/>
      <c r="BK8417"/>
      <c r="BL8417"/>
      <c r="BM8417"/>
      <c r="BN8417"/>
      <c r="BO8417"/>
      <c r="BP8417"/>
      <c r="BQ8417"/>
      <c r="BR8417"/>
      <c r="BS8417"/>
      <c r="BT8417"/>
      <c r="BU8417"/>
      <c r="BV8417"/>
      <c r="BW8417"/>
      <c r="BX8417"/>
      <c r="BY8417"/>
      <c r="BZ8417"/>
      <c r="CA8417"/>
      <c r="CB8417"/>
      <c r="CC8417"/>
      <c r="CD8417"/>
      <c r="CE8417"/>
      <c r="CF8417"/>
      <c r="CG8417"/>
      <c r="CH8417"/>
      <c r="CI8417"/>
      <c r="CJ8417"/>
      <c r="CK8417"/>
      <c r="DZJ8417"/>
      <c r="DZK8417"/>
      <c r="DZL8417"/>
      <c r="DZM8417"/>
      <c r="DZN8417"/>
      <c r="DZO8417"/>
      <c r="DZP8417"/>
      <c r="DZQ8417"/>
      <c r="DZR8417"/>
      <c r="DZS8417"/>
      <c r="DZT8417"/>
      <c r="DZU8417"/>
      <c r="DZV8417"/>
      <c r="DZW8417"/>
      <c r="DZX8417"/>
      <c r="DZY8417"/>
      <c r="DZZ8417"/>
      <c r="EAA8417"/>
      <c r="EAB8417"/>
      <c r="EAC8417"/>
      <c r="EAD8417"/>
      <c r="EAE8417"/>
      <c r="EAF8417"/>
      <c r="EAG8417"/>
      <c r="EAH8417"/>
    </row>
    <row r="8418" spans="38:89 3390:3414" x14ac:dyDescent="0.3"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  <c r="BE8418"/>
      <c r="BF8418"/>
      <c r="BG8418"/>
      <c r="BH8418"/>
      <c r="BI8418"/>
      <c r="BJ8418"/>
      <c r="BK8418"/>
      <c r="BL8418"/>
      <c r="BM8418"/>
      <c r="BN8418"/>
      <c r="BO8418"/>
      <c r="BP8418"/>
      <c r="BQ8418"/>
      <c r="BR8418"/>
      <c r="BS8418"/>
      <c r="BT8418"/>
      <c r="BU8418"/>
      <c r="BV8418"/>
      <c r="BW8418"/>
      <c r="BX8418"/>
      <c r="BY8418"/>
      <c r="BZ8418"/>
      <c r="CA8418"/>
      <c r="CB8418"/>
      <c r="CC8418"/>
      <c r="CD8418"/>
      <c r="CE8418"/>
      <c r="CF8418"/>
      <c r="CG8418"/>
      <c r="CH8418"/>
      <c r="CI8418"/>
      <c r="CJ8418"/>
      <c r="CK8418"/>
      <c r="DZJ8418"/>
      <c r="DZK8418"/>
      <c r="DZL8418"/>
      <c r="DZM8418"/>
      <c r="DZN8418"/>
      <c r="DZO8418"/>
      <c r="DZP8418"/>
      <c r="DZQ8418"/>
      <c r="DZR8418"/>
      <c r="DZS8418"/>
      <c r="DZT8418"/>
      <c r="DZU8418"/>
      <c r="DZV8418"/>
      <c r="DZW8418"/>
      <c r="DZX8418"/>
      <c r="DZY8418"/>
      <c r="DZZ8418"/>
      <c r="EAA8418"/>
      <c r="EAB8418"/>
      <c r="EAC8418"/>
      <c r="EAD8418"/>
      <c r="EAE8418"/>
      <c r="EAF8418"/>
      <c r="EAG8418"/>
      <c r="EAH8418"/>
    </row>
    <row r="8419" spans="38:89 3390:3414" x14ac:dyDescent="0.3"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  <c r="BE8419"/>
      <c r="BF8419"/>
      <c r="BG8419"/>
      <c r="BH8419"/>
      <c r="BI8419"/>
      <c r="BJ8419"/>
      <c r="BK8419"/>
      <c r="BL8419"/>
      <c r="BM8419"/>
      <c r="BN8419"/>
      <c r="BO8419"/>
      <c r="BP8419"/>
      <c r="BQ8419"/>
      <c r="BR8419"/>
      <c r="BS8419"/>
      <c r="BT8419"/>
      <c r="BU8419"/>
      <c r="BV8419"/>
      <c r="BW8419"/>
      <c r="BX8419"/>
      <c r="BY8419"/>
      <c r="BZ8419"/>
      <c r="CA8419"/>
      <c r="CB8419"/>
      <c r="CC8419"/>
      <c r="CD8419"/>
      <c r="CE8419"/>
      <c r="CF8419"/>
      <c r="CG8419"/>
      <c r="CH8419"/>
      <c r="CI8419"/>
      <c r="CJ8419"/>
      <c r="CK8419"/>
      <c r="DZJ8419"/>
      <c r="DZK8419"/>
      <c r="DZL8419"/>
      <c r="DZM8419"/>
      <c r="DZN8419"/>
      <c r="DZO8419"/>
      <c r="DZP8419"/>
      <c r="DZQ8419"/>
      <c r="DZR8419"/>
      <c r="DZS8419"/>
      <c r="DZT8419"/>
      <c r="DZU8419"/>
      <c r="DZV8419"/>
      <c r="DZW8419"/>
      <c r="DZX8419"/>
      <c r="DZY8419"/>
      <c r="DZZ8419"/>
      <c r="EAA8419"/>
      <c r="EAB8419"/>
      <c r="EAC8419"/>
      <c r="EAD8419"/>
      <c r="EAE8419"/>
      <c r="EAF8419"/>
      <c r="EAG8419"/>
      <c r="EAH8419"/>
    </row>
    <row r="8420" spans="38:89 3390:3414" x14ac:dyDescent="0.3"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  <c r="BE8420"/>
      <c r="BF8420"/>
      <c r="BG8420"/>
      <c r="BH8420"/>
      <c r="BI8420"/>
      <c r="BJ8420"/>
      <c r="BK8420"/>
      <c r="BL8420"/>
      <c r="BM8420"/>
      <c r="BN8420"/>
      <c r="BO8420"/>
      <c r="BP8420"/>
      <c r="BQ8420"/>
      <c r="BR8420"/>
      <c r="BS8420"/>
      <c r="BT8420"/>
      <c r="BU8420"/>
      <c r="BV8420"/>
      <c r="BW8420"/>
      <c r="BX8420"/>
      <c r="BY8420"/>
      <c r="BZ8420"/>
      <c r="CA8420"/>
      <c r="CB8420"/>
      <c r="CC8420"/>
      <c r="CD8420"/>
      <c r="CE8420"/>
      <c r="CF8420"/>
      <c r="CG8420"/>
      <c r="CH8420"/>
      <c r="CI8420"/>
      <c r="CJ8420"/>
      <c r="CK8420"/>
      <c r="DZJ8420"/>
      <c r="DZK8420"/>
      <c r="DZL8420"/>
      <c r="DZM8420"/>
      <c r="DZN8420"/>
      <c r="DZO8420"/>
      <c r="DZP8420"/>
      <c r="DZQ8420"/>
      <c r="DZR8420"/>
      <c r="DZS8420"/>
      <c r="DZT8420"/>
      <c r="DZU8420"/>
      <c r="DZV8420"/>
      <c r="DZW8420"/>
      <c r="DZX8420"/>
      <c r="DZY8420"/>
      <c r="DZZ8420"/>
      <c r="EAA8420"/>
      <c r="EAB8420"/>
      <c r="EAC8420"/>
      <c r="EAD8420"/>
      <c r="EAE8420"/>
      <c r="EAF8420"/>
      <c r="EAG8420"/>
      <c r="EAH8420"/>
    </row>
    <row r="8421" spans="38:89 3390:3414" x14ac:dyDescent="0.3"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  <c r="BE8421"/>
      <c r="BF8421"/>
      <c r="BG8421"/>
      <c r="BH8421"/>
      <c r="BI8421"/>
      <c r="BJ8421"/>
      <c r="BK8421"/>
      <c r="BL8421"/>
      <c r="BM8421"/>
      <c r="BN8421"/>
      <c r="BO8421"/>
      <c r="BP8421"/>
      <c r="BQ8421"/>
      <c r="BR8421"/>
      <c r="BS8421"/>
      <c r="BT8421"/>
      <c r="BU8421"/>
      <c r="BV8421"/>
      <c r="BW8421"/>
      <c r="BX8421"/>
      <c r="BY8421"/>
      <c r="BZ8421"/>
      <c r="CA8421"/>
      <c r="CB8421"/>
      <c r="CC8421"/>
      <c r="CD8421"/>
      <c r="CE8421"/>
      <c r="CF8421"/>
      <c r="CG8421"/>
      <c r="CH8421"/>
      <c r="CI8421"/>
      <c r="CJ8421"/>
      <c r="CK8421"/>
      <c r="DZJ8421"/>
      <c r="DZK8421"/>
      <c r="DZL8421"/>
      <c r="DZM8421"/>
      <c r="DZN8421"/>
      <c r="DZO8421"/>
      <c r="DZP8421"/>
      <c r="DZQ8421"/>
      <c r="DZR8421"/>
      <c r="DZS8421"/>
      <c r="DZT8421"/>
      <c r="DZU8421"/>
      <c r="DZV8421"/>
      <c r="DZW8421"/>
      <c r="DZX8421"/>
      <c r="DZY8421"/>
      <c r="DZZ8421"/>
      <c r="EAA8421"/>
      <c r="EAB8421"/>
      <c r="EAC8421"/>
      <c r="EAD8421"/>
      <c r="EAE8421"/>
      <c r="EAF8421"/>
      <c r="EAG8421"/>
      <c r="EAH8421"/>
    </row>
    <row r="8422" spans="38:89 3390:3414" x14ac:dyDescent="0.3"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  <c r="BE8422"/>
      <c r="BF8422"/>
      <c r="BG8422"/>
      <c r="BH8422"/>
      <c r="BI8422"/>
      <c r="BJ8422"/>
      <c r="BK8422"/>
      <c r="BL8422"/>
      <c r="BM8422"/>
      <c r="BN8422"/>
      <c r="BO8422"/>
      <c r="BP8422"/>
      <c r="BQ8422"/>
      <c r="BR8422"/>
      <c r="BS8422"/>
      <c r="BT8422"/>
      <c r="BU8422"/>
      <c r="BV8422"/>
      <c r="BW8422"/>
      <c r="BX8422"/>
      <c r="BY8422"/>
      <c r="BZ8422"/>
      <c r="CA8422"/>
      <c r="CB8422"/>
      <c r="CC8422"/>
      <c r="CD8422"/>
      <c r="CE8422"/>
      <c r="CF8422"/>
      <c r="CG8422"/>
      <c r="CH8422"/>
      <c r="CI8422"/>
      <c r="CJ8422"/>
      <c r="CK8422"/>
      <c r="DZJ8422"/>
      <c r="DZK8422"/>
      <c r="DZL8422"/>
      <c r="DZM8422"/>
      <c r="DZN8422"/>
      <c r="DZO8422"/>
      <c r="DZP8422"/>
      <c r="DZQ8422"/>
      <c r="DZR8422"/>
      <c r="DZS8422"/>
      <c r="DZT8422"/>
      <c r="DZU8422"/>
      <c r="DZV8422"/>
      <c r="DZW8422"/>
      <c r="DZX8422"/>
      <c r="DZY8422"/>
      <c r="DZZ8422"/>
      <c r="EAA8422"/>
      <c r="EAB8422"/>
      <c r="EAC8422"/>
      <c r="EAD8422"/>
      <c r="EAE8422"/>
      <c r="EAF8422"/>
      <c r="EAG8422"/>
      <c r="EAH8422"/>
    </row>
    <row r="8423" spans="38:89 3390:3414" x14ac:dyDescent="0.3"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  <c r="BE8423"/>
      <c r="BF8423"/>
      <c r="BG8423"/>
      <c r="BH8423"/>
      <c r="BI8423"/>
      <c r="BJ8423"/>
      <c r="BK8423"/>
      <c r="BL8423"/>
      <c r="BM8423"/>
      <c r="BN8423"/>
      <c r="BO8423"/>
      <c r="BP8423"/>
      <c r="BQ8423"/>
      <c r="BR8423"/>
      <c r="BS8423"/>
      <c r="BT8423"/>
      <c r="BU8423"/>
      <c r="BV8423"/>
      <c r="BW8423"/>
      <c r="BX8423"/>
      <c r="BY8423"/>
      <c r="BZ8423"/>
      <c r="CA8423"/>
      <c r="CB8423"/>
      <c r="CC8423"/>
      <c r="CD8423"/>
      <c r="CE8423"/>
      <c r="CF8423"/>
      <c r="CG8423"/>
      <c r="CH8423"/>
      <c r="CI8423"/>
      <c r="CJ8423"/>
      <c r="CK8423"/>
      <c r="DZJ8423"/>
      <c r="DZK8423"/>
      <c r="DZL8423"/>
      <c r="DZM8423"/>
      <c r="DZN8423"/>
      <c r="DZO8423"/>
      <c r="DZP8423"/>
      <c r="DZQ8423"/>
      <c r="DZR8423"/>
      <c r="DZS8423"/>
      <c r="DZT8423"/>
      <c r="DZU8423"/>
      <c r="DZV8423"/>
      <c r="DZW8423"/>
      <c r="DZX8423"/>
      <c r="DZY8423"/>
      <c r="DZZ8423"/>
      <c r="EAA8423"/>
      <c r="EAB8423"/>
      <c r="EAC8423"/>
      <c r="EAD8423"/>
      <c r="EAE8423"/>
      <c r="EAF8423"/>
      <c r="EAG8423"/>
      <c r="EAH8423"/>
    </row>
    <row r="8424" spans="38:89 3390:3414" x14ac:dyDescent="0.3"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  <c r="BE8424"/>
      <c r="BF8424"/>
      <c r="BG8424"/>
      <c r="BH8424"/>
      <c r="BI8424"/>
      <c r="BJ8424"/>
      <c r="BK8424"/>
      <c r="BL8424"/>
      <c r="BM8424"/>
      <c r="BN8424"/>
      <c r="BO8424"/>
      <c r="BP8424"/>
      <c r="BQ8424"/>
      <c r="BR8424"/>
      <c r="BS8424"/>
      <c r="BT8424"/>
      <c r="BU8424"/>
      <c r="BV8424"/>
      <c r="BW8424"/>
      <c r="BX8424"/>
      <c r="BY8424"/>
      <c r="BZ8424"/>
      <c r="CA8424"/>
      <c r="CB8424"/>
      <c r="CC8424"/>
      <c r="CD8424"/>
      <c r="CE8424"/>
      <c r="CF8424"/>
      <c r="CG8424"/>
      <c r="CH8424"/>
      <c r="CI8424"/>
      <c r="CJ8424"/>
      <c r="CK8424"/>
      <c r="DZJ8424"/>
      <c r="DZK8424"/>
      <c r="DZL8424"/>
      <c r="DZM8424"/>
      <c r="DZN8424"/>
      <c r="DZO8424"/>
      <c r="DZP8424"/>
      <c r="DZQ8424"/>
      <c r="DZR8424"/>
      <c r="DZS8424"/>
      <c r="DZT8424"/>
      <c r="DZU8424"/>
      <c r="DZV8424"/>
      <c r="DZW8424"/>
      <c r="DZX8424"/>
      <c r="DZY8424"/>
      <c r="DZZ8424"/>
      <c r="EAA8424"/>
      <c r="EAB8424"/>
      <c r="EAC8424"/>
      <c r="EAD8424"/>
      <c r="EAE8424"/>
      <c r="EAF8424"/>
      <c r="EAG8424"/>
      <c r="EAH8424"/>
    </row>
    <row r="8425" spans="38:89 3390:3414" x14ac:dyDescent="0.3"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  <c r="BE8425"/>
      <c r="BF8425"/>
      <c r="BG8425"/>
      <c r="BH8425"/>
      <c r="BI8425"/>
      <c r="BJ8425"/>
      <c r="BK8425"/>
      <c r="BL8425"/>
      <c r="BM8425"/>
      <c r="BN8425"/>
      <c r="BO8425"/>
      <c r="BP8425"/>
      <c r="BQ8425"/>
      <c r="BR8425"/>
      <c r="BS8425"/>
      <c r="BT8425"/>
      <c r="BU8425"/>
      <c r="BV8425"/>
      <c r="BW8425"/>
      <c r="BX8425"/>
      <c r="BY8425"/>
      <c r="BZ8425"/>
      <c r="CA8425"/>
      <c r="CB8425"/>
      <c r="CC8425"/>
      <c r="CD8425"/>
      <c r="CE8425"/>
      <c r="CF8425"/>
      <c r="CG8425"/>
      <c r="CH8425"/>
      <c r="CI8425"/>
      <c r="CJ8425"/>
      <c r="CK8425"/>
      <c r="DZJ8425"/>
      <c r="DZK8425"/>
      <c r="DZL8425"/>
      <c r="DZM8425"/>
      <c r="DZN8425"/>
      <c r="DZO8425"/>
      <c r="DZP8425"/>
      <c r="DZQ8425"/>
      <c r="DZR8425"/>
      <c r="DZS8425"/>
      <c r="DZT8425"/>
      <c r="DZU8425"/>
      <c r="DZV8425"/>
      <c r="DZW8425"/>
      <c r="DZX8425"/>
      <c r="DZY8425"/>
      <c r="DZZ8425"/>
      <c r="EAA8425"/>
      <c r="EAB8425"/>
      <c r="EAC8425"/>
      <c r="EAD8425"/>
      <c r="EAE8425"/>
      <c r="EAF8425"/>
      <c r="EAG8425"/>
      <c r="EAH8425"/>
    </row>
    <row r="8426" spans="38:89 3390:3414" x14ac:dyDescent="0.3"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  <c r="BE8426"/>
      <c r="BF8426"/>
      <c r="BG8426"/>
      <c r="BH8426"/>
      <c r="BI8426"/>
      <c r="BJ8426"/>
      <c r="BK8426"/>
      <c r="BL8426"/>
      <c r="BM8426"/>
      <c r="BN8426"/>
      <c r="BO8426"/>
      <c r="BP8426"/>
      <c r="BQ8426"/>
      <c r="BR8426"/>
      <c r="BS8426"/>
      <c r="BT8426"/>
      <c r="BU8426"/>
      <c r="BV8426"/>
      <c r="BW8426"/>
      <c r="BX8426"/>
      <c r="BY8426"/>
      <c r="BZ8426"/>
      <c r="CA8426"/>
      <c r="CB8426"/>
      <c r="CC8426"/>
      <c r="CD8426"/>
      <c r="CE8426"/>
      <c r="CF8426"/>
      <c r="CG8426"/>
      <c r="CH8426"/>
      <c r="CI8426"/>
      <c r="CJ8426"/>
      <c r="CK8426"/>
      <c r="DZJ8426"/>
      <c r="DZK8426"/>
      <c r="DZL8426"/>
      <c r="DZM8426"/>
      <c r="DZN8426"/>
      <c r="DZO8426"/>
      <c r="DZP8426"/>
      <c r="DZQ8426"/>
      <c r="DZR8426"/>
      <c r="DZS8426"/>
      <c r="DZT8426"/>
      <c r="DZU8426"/>
      <c r="DZV8426"/>
      <c r="DZW8426"/>
      <c r="DZX8426"/>
      <c r="DZY8426"/>
      <c r="DZZ8426"/>
      <c r="EAA8426"/>
      <c r="EAB8426"/>
      <c r="EAC8426"/>
      <c r="EAD8426"/>
      <c r="EAE8426"/>
      <c r="EAF8426"/>
      <c r="EAG8426"/>
      <c r="EAH8426"/>
    </row>
    <row r="8427" spans="38:89 3390:3414" x14ac:dyDescent="0.3"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  <c r="BE8427"/>
      <c r="BF8427"/>
      <c r="BG8427"/>
      <c r="BH8427"/>
      <c r="BI8427"/>
      <c r="BJ8427"/>
      <c r="BK8427"/>
      <c r="BL8427"/>
      <c r="BM8427"/>
      <c r="BN8427"/>
      <c r="BO8427"/>
      <c r="BP8427"/>
      <c r="BQ8427"/>
      <c r="BR8427"/>
      <c r="BS8427"/>
      <c r="BT8427"/>
      <c r="BU8427"/>
      <c r="BV8427"/>
      <c r="BW8427"/>
      <c r="BX8427"/>
      <c r="BY8427"/>
      <c r="BZ8427"/>
      <c r="CA8427"/>
      <c r="CB8427"/>
      <c r="CC8427"/>
      <c r="CD8427"/>
      <c r="CE8427"/>
      <c r="CF8427"/>
      <c r="CG8427"/>
      <c r="CH8427"/>
      <c r="CI8427"/>
      <c r="CJ8427"/>
      <c r="CK8427"/>
      <c r="DZJ8427"/>
      <c r="DZK8427"/>
      <c r="DZL8427"/>
      <c r="DZM8427"/>
      <c r="DZN8427"/>
      <c r="DZO8427"/>
      <c r="DZP8427"/>
      <c r="DZQ8427"/>
      <c r="DZR8427"/>
      <c r="DZS8427"/>
      <c r="DZT8427"/>
      <c r="DZU8427"/>
      <c r="DZV8427"/>
      <c r="DZW8427"/>
      <c r="DZX8427"/>
      <c r="DZY8427"/>
      <c r="DZZ8427"/>
      <c r="EAA8427"/>
      <c r="EAB8427"/>
      <c r="EAC8427"/>
      <c r="EAD8427"/>
      <c r="EAE8427"/>
      <c r="EAF8427"/>
      <c r="EAG8427"/>
      <c r="EAH8427"/>
    </row>
    <row r="8428" spans="38:89 3390:3414" x14ac:dyDescent="0.3"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  <c r="BE8428"/>
      <c r="BF8428"/>
      <c r="BG8428"/>
      <c r="BH8428"/>
      <c r="BI8428"/>
      <c r="BJ8428"/>
      <c r="BK8428"/>
      <c r="BL8428"/>
      <c r="BM8428"/>
      <c r="BN8428"/>
      <c r="BO8428"/>
      <c r="BP8428"/>
      <c r="BQ8428"/>
      <c r="BR8428"/>
      <c r="BS8428"/>
      <c r="BT8428"/>
      <c r="BU8428"/>
      <c r="BV8428"/>
      <c r="BW8428"/>
      <c r="BX8428"/>
      <c r="BY8428"/>
      <c r="BZ8428"/>
      <c r="CA8428"/>
      <c r="CB8428"/>
      <c r="CC8428"/>
      <c r="CD8428"/>
      <c r="CE8428"/>
      <c r="CF8428"/>
      <c r="CG8428"/>
      <c r="CH8428"/>
      <c r="CI8428"/>
      <c r="CJ8428"/>
      <c r="CK8428"/>
      <c r="DZJ8428"/>
      <c r="DZK8428"/>
      <c r="DZL8428"/>
      <c r="DZM8428"/>
      <c r="DZN8428"/>
      <c r="DZO8428"/>
      <c r="DZP8428"/>
      <c r="DZQ8428"/>
      <c r="DZR8428"/>
      <c r="DZS8428"/>
      <c r="DZT8428"/>
      <c r="DZU8428"/>
      <c r="DZV8428"/>
      <c r="DZW8428"/>
      <c r="DZX8428"/>
      <c r="DZY8428"/>
      <c r="DZZ8428"/>
      <c r="EAA8428"/>
      <c r="EAB8428"/>
      <c r="EAC8428"/>
      <c r="EAD8428"/>
      <c r="EAE8428"/>
      <c r="EAF8428"/>
      <c r="EAG8428"/>
      <c r="EAH8428"/>
    </row>
    <row r="8429" spans="38:89 3390:3414" x14ac:dyDescent="0.3"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  <c r="BE8429"/>
      <c r="BF8429"/>
      <c r="BG8429"/>
      <c r="BH8429"/>
      <c r="BI8429"/>
      <c r="BJ8429"/>
      <c r="BK8429"/>
      <c r="BL8429"/>
      <c r="BM8429"/>
      <c r="BN8429"/>
      <c r="BO8429"/>
      <c r="BP8429"/>
      <c r="BQ8429"/>
      <c r="BR8429"/>
      <c r="BS8429"/>
      <c r="BT8429"/>
      <c r="BU8429"/>
      <c r="BV8429"/>
      <c r="BW8429"/>
      <c r="BX8429"/>
      <c r="BY8429"/>
      <c r="BZ8429"/>
      <c r="CA8429"/>
      <c r="CB8429"/>
      <c r="CC8429"/>
      <c r="CD8429"/>
      <c r="CE8429"/>
      <c r="CF8429"/>
      <c r="CG8429"/>
      <c r="CH8429"/>
      <c r="CI8429"/>
      <c r="CJ8429"/>
      <c r="CK8429"/>
      <c r="DZJ8429"/>
      <c r="DZK8429"/>
      <c r="DZL8429"/>
      <c r="DZM8429"/>
      <c r="DZN8429"/>
      <c r="DZO8429"/>
      <c r="DZP8429"/>
      <c r="DZQ8429"/>
      <c r="DZR8429"/>
      <c r="DZS8429"/>
      <c r="DZT8429"/>
      <c r="DZU8429"/>
      <c r="DZV8429"/>
      <c r="DZW8429"/>
      <c r="DZX8429"/>
      <c r="DZY8429"/>
      <c r="DZZ8429"/>
      <c r="EAA8429"/>
      <c r="EAB8429"/>
      <c r="EAC8429"/>
      <c r="EAD8429"/>
      <c r="EAE8429"/>
      <c r="EAF8429"/>
      <c r="EAG8429"/>
      <c r="EAH8429"/>
    </row>
    <row r="8430" spans="38:89 3390:3414" x14ac:dyDescent="0.3"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  <c r="BE8430"/>
      <c r="BF8430"/>
      <c r="BG8430"/>
      <c r="BH8430"/>
      <c r="BI8430"/>
      <c r="BJ8430"/>
      <c r="BK8430"/>
      <c r="BL8430"/>
      <c r="BM8430"/>
      <c r="BN8430"/>
      <c r="BO8430"/>
      <c r="BP8430"/>
      <c r="BQ8430"/>
      <c r="BR8430"/>
      <c r="BS8430"/>
      <c r="BT8430"/>
      <c r="BU8430"/>
      <c r="BV8430"/>
      <c r="BW8430"/>
      <c r="BX8430"/>
      <c r="BY8430"/>
      <c r="BZ8430"/>
      <c r="CA8430"/>
      <c r="CB8430"/>
      <c r="CC8430"/>
      <c r="CD8430"/>
      <c r="CE8430"/>
      <c r="CF8430"/>
      <c r="CG8430"/>
      <c r="CH8430"/>
      <c r="CI8430"/>
      <c r="CJ8430"/>
      <c r="CK8430"/>
      <c r="DZJ8430"/>
      <c r="DZK8430"/>
      <c r="DZL8430"/>
      <c r="DZM8430"/>
      <c r="DZN8430"/>
      <c r="DZO8430"/>
      <c r="DZP8430"/>
      <c r="DZQ8430"/>
      <c r="DZR8430"/>
      <c r="DZS8430"/>
      <c r="DZT8430"/>
      <c r="DZU8430"/>
      <c r="DZV8430"/>
      <c r="DZW8430"/>
      <c r="DZX8430"/>
      <c r="DZY8430"/>
      <c r="DZZ8430"/>
      <c r="EAA8430"/>
      <c r="EAB8430"/>
      <c r="EAC8430"/>
      <c r="EAD8430"/>
      <c r="EAE8430"/>
      <c r="EAF8430"/>
      <c r="EAG8430"/>
      <c r="EAH8430"/>
    </row>
    <row r="8431" spans="38:89 3390:3414" x14ac:dyDescent="0.3"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  <c r="BE8431"/>
      <c r="BF8431"/>
      <c r="BG8431"/>
      <c r="BH8431"/>
      <c r="BI8431"/>
      <c r="BJ8431"/>
      <c r="BK8431"/>
      <c r="BL8431"/>
      <c r="BM8431"/>
      <c r="BN8431"/>
      <c r="BO8431"/>
      <c r="BP8431"/>
      <c r="BQ8431"/>
      <c r="BR8431"/>
      <c r="BS8431"/>
      <c r="BT8431"/>
      <c r="BU8431"/>
      <c r="BV8431"/>
      <c r="BW8431"/>
      <c r="BX8431"/>
      <c r="BY8431"/>
      <c r="BZ8431"/>
      <c r="CA8431"/>
      <c r="CB8431"/>
      <c r="CC8431"/>
      <c r="CD8431"/>
      <c r="CE8431"/>
      <c r="CF8431"/>
      <c r="CG8431"/>
      <c r="CH8431"/>
      <c r="CI8431"/>
      <c r="CJ8431"/>
      <c r="CK8431"/>
      <c r="DZJ8431"/>
      <c r="DZK8431"/>
      <c r="DZL8431"/>
      <c r="DZM8431"/>
      <c r="DZN8431"/>
      <c r="DZO8431"/>
      <c r="DZP8431"/>
      <c r="DZQ8431"/>
      <c r="DZR8431"/>
      <c r="DZS8431"/>
      <c r="DZT8431"/>
      <c r="DZU8431"/>
      <c r="DZV8431"/>
      <c r="DZW8431"/>
      <c r="DZX8431"/>
      <c r="DZY8431"/>
      <c r="DZZ8431"/>
      <c r="EAA8431"/>
      <c r="EAB8431"/>
      <c r="EAC8431"/>
      <c r="EAD8431"/>
      <c r="EAE8431"/>
      <c r="EAF8431"/>
      <c r="EAG8431"/>
      <c r="EAH8431"/>
    </row>
    <row r="8432" spans="38:89 3390:3414" x14ac:dyDescent="0.3"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  <c r="BE8432"/>
      <c r="BF8432"/>
      <c r="BG8432"/>
      <c r="BH8432"/>
      <c r="BI8432"/>
      <c r="BJ8432"/>
      <c r="BK8432"/>
      <c r="BL8432"/>
      <c r="BM8432"/>
      <c r="BN8432"/>
      <c r="BO8432"/>
      <c r="BP8432"/>
      <c r="BQ8432"/>
      <c r="BR8432"/>
      <c r="BS8432"/>
      <c r="BT8432"/>
      <c r="BU8432"/>
      <c r="BV8432"/>
      <c r="BW8432"/>
      <c r="BX8432"/>
      <c r="BY8432"/>
      <c r="BZ8432"/>
      <c r="CA8432"/>
      <c r="CB8432"/>
      <c r="CC8432"/>
      <c r="CD8432"/>
      <c r="CE8432"/>
      <c r="CF8432"/>
      <c r="CG8432"/>
      <c r="CH8432"/>
      <c r="CI8432"/>
      <c r="CJ8432"/>
      <c r="CK8432"/>
      <c r="DZJ8432"/>
      <c r="DZK8432"/>
      <c r="DZL8432"/>
      <c r="DZM8432"/>
      <c r="DZN8432"/>
      <c r="DZO8432"/>
      <c r="DZP8432"/>
      <c r="DZQ8432"/>
      <c r="DZR8432"/>
      <c r="DZS8432"/>
      <c r="DZT8432"/>
      <c r="DZU8432"/>
      <c r="DZV8432"/>
      <c r="DZW8432"/>
      <c r="DZX8432"/>
      <c r="DZY8432"/>
      <c r="DZZ8432"/>
      <c r="EAA8432"/>
      <c r="EAB8432"/>
      <c r="EAC8432"/>
      <c r="EAD8432"/>
      <c r="EAE8432"/>
      <c r="EAF8432"/>
      <c r="EAG8432"/>
      <c r="EAH8432"/>
    </row>
    <row r="8433" spans="38:89 3390:3414" x14ac:dyDescent="0.3"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  <c r="BE8433"/>
      <c r="BF8433"/>
      <c r="BG8433"/>
      <c r="BH8433"/>
      <c r="BI8433"/>
      <c r="BJ8433"/>
      <c r="BK8433"/>
      <c r="BL8433"/>
      <c r="BM8433"/>
      <c r="BN8433"/>
      <c r="BO8433"/>
      <c r="BP8433"/>
      <c r="BQ8433"/>
      <c r="BR8433"/>
      <c r="BS8433"/>
      <c r="BT8433"/>
      <c r="BU8433"/>
      <c r="BV8433"/>
      <c r="BW8433"/>
      <c r="BX8433"/>
      <c r="BY8433"/>
      <c r="BZ8433"/>
      <c r="CA8433"/>
      <c r="CB8433"/>
      <c r="CC8433"/>
      <c r="CD8433"/>
      <c r="CE8433"/>
      <c r="CF8433"/>
      <c r="CG8433"/>
      <c r="CH8433"/>
      <c r="CI8433"/>
      <c r="CJ8433"/>
      <c r="CK8433"/>
      <c r="DZJ8433"/>
      <c r="DZK8433"/>
      <c r="DZL8433"/>
      <c r="DZM8433"/>
      <c r="DZN8433"/>
      <c r="DZO8433"/>
      <c r="DZP8433"/>
      <c r="DZQ8433"/>
      <c r="DZR8433"/>
      <c r="DZS8433"/>
      <c r="DZT8433"/>
      <c r="DZU8433"/>
      <c r="DZV8433"/>
      <c r="DZW8433"/>
      <c r="DZX8433"/>
      <c r="DZY8433"/>
      <c r="DZZ8433"/>
      <c r="EAA8433"/>
      <c r="EAB8433"/>
      <c r="EAC8433"/>
      <c r="EAD8433"/>
      <c r="EAE8433"/>
      <c r="EAF8433"/>
      <c r="EAG8433"/>
      <c r="EAH8433"/>
    </row>
    <row r="8434" spans="38:89 3390:3414" x14ac:dyDescent="0.3"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  <c r="BE8434"/>
      <c r="BF8434"/>
      <c r="BG8434"/>
      <c r="BH8434"/>
      <c r="BI8434"/>
      <c r="BJ8434"/>
      <c r="BK8434"/>
      <c r="BL8434"/>
      <c r="BM8434"/>
      <c r="BN8434"/>
      <c r="BO8434"/>
      <c r="BP8434"/>
      <c r="BQ8434"/>
      <c r="BR8434"/>
      <c r="BS8434"/>
      <c r="BT8434"/>
      <c r="BU8434"/>
      <c r="BV8434"/>
      <c r="BW8434"/>
      <c r="BX8434"/>
      <c r="BY8434"/>
      <c r="BZ8434"/>
      <c r="CA8434"/>
      <c r="CB8434"/>
      <c r="CC8434"/>
      <c r="CD8434"/>
      <c r="CE8434"/>
      <c r="CF8434"/>
      <c r="CG8434"/>
      <c r="CH8434"/>
      <c r="CI8434"/>
      <c r="CJ8434"/>
      <c r="CK8434"/>
      <c r="DZJ8434"/>
      <c r="DZK8434"/>
      <c r="DZL8434"/>
      <c r="DZM8434"/>
      <c r="DZN8434"/>
      <c r="DZO8434"/>
      <c r="DZP8434"/>
      <c r="DZQ8434"/>
      <c r="DZR8434"/>
      <c r="DZS8434"/>
      <c r="DZT8434"/>
      <c r="DZU8434"/>
      <c r="DZV8434"/>
      <c r="DZW8434"/>
      <c r="DZX8434"/>
      <c r="DZY8434"/>
      <c r="DZZ8434"/>
      <c r="EAA8434"/>
      <c r="EAB8434"/>
      <c r="EAC8434"/>
      <c r="EAD8434"/>
      <c r="EAE8434"/>
      <c r="EAF8434"/>
      <c r="EAG8434"/>
      <c r="EAH8434"/>
    </row>
    <row r="8435" spans="38:89 3390:3414" x14ac:dyDescent="0.3"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  <c r="BE8435"/>
      <c r="BF8435"/>
      <c r="BG8435"/>
      <c r="BH8435"/>
      <c r="BI8435"/>
      <c r="BJ8435"/>
      <c r="BK8435"/>
      <c r="BL8435"/>
      <c r="BM8435"/>
      <c r="BN8435"/>
      <c r="BO8435"/>
      <c r="BP8435"/>
      <c r="BQ8435"/>
      <c r="BR8435"/>
      <c r="BS8435"/>
      <c r="BT8435"/>
      <c r="BU8435"/>
      <c r="BV8435"/>
      <c r="BW8435"/>
      <c r="BX8435"/>
      <c r="BY8435"/>
      <c r="BZ8435"/>
      <c r="CA8435"/>
      <c r="CB8435"/>
      <c r="CC8435"/>
      <c r="CD8435"/>
      <c r="CE8435"/>
      <c r="CF8435"/>
      <c r="CG8435"/>
      <c r="CH8435"/>
      <c r="CI8435"/>
      <c r="CJ8435"/>
      <c r="CK8435"/>
      <c r="DZJ8435"/>
      <c r="DZK8435"/>
      <c r="DZL8435"/>
      <c r="DZM8435"/>
      <c r="DZN8435"/>
      <c r="DZO8435"/>
      <c r="DZP8435"/>
      <c r="DZQ8435"/>
      <c r="DZR8435"/>
      <c r="DZS8435"/>
      <c r="DZT8435"/>
      <c r="DZU8435"/>
      <c r="DZV8435"/>
      <c r="DZW8435"/>
      <c r="DZX8435"/>
      <c r="DZY8435"/>
      <c r="DZZ8435"/>
      <c r="EAA8435"/>
      <c r="EAB8435"/>
      <c r="EAC8435"/>
      <c r="EAD8435"/>
      <c r="EAE8435"/>
      <c r="EAF8435"/>
      <c r="EAG8435"/>
      <c r="EAH8435"/>
    </row>
    <row r="8436" spans="38:89 3390:3414" x14ac:dyDescent="0.3"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  <c r="BE8436"/>
      <c r="BF8436"/>
      <c r="BG8436"/>
      <c r="BH8436"/>
      <c r="BI8436"/>
      <c r="BJ8436"/>
      <c r="BK8436"/>
      <c r="BL8436"/>
      <c r="BM8436"/>
      <c r="BN8436"/>
      <c r="BO8436"/>
      <c r="BP8436"/>
      <c r="BQ8436"/>
      <c r="BR8436"/>
      <c r="BS8436"/>
      <c r="BT8436"/>
      <c r="BU8436"/>
      <c r="BV8436"/>
      <c r="BW8436"/>
      <c r="BX8436"/>
      <c r="BY8436"/>
      <c r="BZ8436"/>
      <c r="CA8436"/>
      <c r="CB8436"/>
      <c r="CC8436"/>
      <c r="CD8436"/>
      <c r="CE8436"/>
      <c r="CF8436"/>
      <c r="CG8436"/>
      <c r="CH8436"/>
      <c r="CI8436"/>
      <c r="CJ8436"/>
      <c r="CK8436"/>
      <c r="DZJ8436"/>
      <c r="DZK8436"/>
      <c r="DZL8436"/>
      <c r="DZM8436"/>
      <c r="DZN8436"/>
      <c r="DZO8436"/>
      <c r="DZP8436"/>
      <c r="DZQ8436"/>
      <c r="DZR8436"/>
      <c r="DZS8436"/>
      <c r="DZT8436"/>
      <c r="DZU8436"/>
      <c r="DZV8436"/>
      <c r="DZW8436"/>
      <c r="DZX8436"/>
      <c r="DZY8436"/>
      <c r="DZZ8436"/>
      <c r="EAA8436"/>
      <c r="EAB8436"/>
      <c r="EAC8436"/>
      <c r="EAD8436"/>
      <c r="EAE8436"/>
      <c r="EAF8436"/>
      <c r="EAG8436"/>
      <c r="EAH8436"/>
    </row>
    <row r="8437" spans="38:89 3390:3414" x14ac:dyDescent="0.3"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  <c r="BE8437"/>
      <c r="BF8437"/>
      <c r="BG8437"/>
      <c r="BH8437"/>
      <c r="BI8437"/>
      <c r="BJ8437"/>
      <c r="BK8437"/>
      <c r="BL8437"/>
      <c r="BM8437"/>
      <c r="BN8437"/>
      <c r="BO8437"/>
      <c r="BP8437"/>
      <c r="BQ8437"/>
      <c r="BR8437"/>
      <c r="BS8437"/>
      <c r="BT8437"/>
      <c r="BU8437"/>
      <c r="BV8437"/>
      <c r="BW8437"/>
      <c r="BX8437"/>
      <c r="BY8437"/>
      <c r="BZ8437"/>
      <c r="CA8437"/>
      <c r="CB8437"/>
      <c r="CC8437"/>
      <c r="CD8437"/>
      <c r="CE8437"/>
      <c r="CF8437"/>
      <c r="CG8437"/>
      <c r="CH8437"/>
      <c r="CI8437"/>
      <c r="CJ8437"/>
      <c r="CK8437"/>
      <c r="DZJ8437"/>
      <c r="DZK8437"/>
      <c r="DZL8437"/>
      <c r="DZM8437"/>
      <c r="DZN8437"/>
      <c r="DZO8437"/>
      <c r="DZP8437"/>
      <c r="DZQ8437"/>
      <c r="DZR8437"/>
      <c r="DZS8437"/>
      <c r="DZT8437"/>
      <c r="DZU8437"/>
      <c r="DZV8437"/>
      <c r="DZW8437"/>
      <c r="DZX8437"/>
      <c r="DZY8437"/>
      <c r="DZZ8437"/>
      <c r="EAA8437"/>
      <c r="EAB8437"/>
      <c r="EAC8437"/>
      <c r="EAD8437"/>
      <c r="EAE8437"/>
      <c r="EAF8437"/>
      <c r="EAG8437"/>
      <c r="EAH8437"/>
    </row>
    <row r="8438" spans="38:89 3390:3414" x14ac:dyDescent="0.3"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  <c r="BE8438"/>
      <c r="BF8438"/>
      <c r="BG8438"/>
      <c r="BH8438"/>
      <c r="BI8438"/>
      <c r="BJ8438"/>
      <c r="BK8438"/>
      <c r="BL8438"/>
      <c r="BM8438"/>
      <c r="BN8438"/>
      <c r="BO8438"/>
      <c r="BP8438"/>
      <c r="BQ8438"/>
      <c r="BR8438"/>
      <c r="BS8438"/>
      <c r="BT8438"/>
      <c r="BU8438"/>
      <c r="BV8438"/>
      <c r="BW8438"/>
      <c r="BX8438"/>
      <c r="BY8438"/>
      <c r="BZ8438"/>
      <c r="CA8438"/>
      <c r="CB8438"/>
      <c r="CC8438"/>
      <c r="CD8438"/>
      <c r="CE8438"/>
      <c r="CF8438"/>
      <c r="CG8438"/>
      <c r="CH8438"/>
      <c r="CI8438"/>
      <c r="CJ8438"/>
      <c r="CK8438"/>
      <c r="DZJ8438"/>
      <c r="DZK8438"/>
      <c r="DZL8438"/>
      <c r="DZM8438"/>
      <c r="DZN8438"/>
      <c r="DZO8438"/>
      <c r="DZP8438"/>
      <c r="DZQ8438"/>
      <c r="DZR8438"/>
      <c r="DZS8438"/>
      <c r="DZT8438"/>
      <c r="DZU8438"/>
      <c r="DZV8438"/>
      <c r="DZW8438"/>
      <c r="DZX8438"/>
      <c r="DZY8438"/>
      <c r="DZZ8438"/>
      <c r="EAA8438"/>
      <c r="EAB8438"/>
      <c r="EAC8438"/>
      <c r="EAD8438"/>
      <c r="EAE8438"/>
      <c r="EAF8438"/>
      <c r="EAG8438"/>
      <c r="EAH8438"/>
    </row>
    <row r="8439" spans="38:89 3390:3414" x14ac:dyDescent="0.3"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  <c r="BE8439"/>
      <c r="BF8439"/>
      <c r="BG8439"/>
      <c r="BH8439"/>
      <c r="BI8439"/>
      <c r="BJ8439"/>
      <c r="BK8439"/>
      <c r="BL8439"/>
      <c r="BM8439"/>
      <c r="BN8439"/>
      <c r="BO8439"/>
      <c r="BP8439"/>
      <c r="BQ8439"/>
      <c r="BR8439"/>
      <c r="BS8439"/>
      <c r="BT8439"/>
      <c r="BU8439"/>
      <c r="BV8439"/>
      <c r="BW8439"/>
      <c r="BX8439"/>
      <c r="BY8439"/>
      <c r="BZ8439"/>
      <c r="CA8439"/>
      <c r="CB8439"/>
      <c r="CC8439"/>
      <c r="CD8439"/>
      <c r="CE8439"/>
      <c r="CF8439"/>
      <c r="CG8439"/>
      <c r="CH8439"/>
      <c r="CI8439"/>
      <c r="CJ8439"/>
      <c r="CK8439"/>
      <c r="DZJ8439"/>
      <c r="DZK8439"/>
      <c r="DZL8439"/>
      <c r="DZM8439"/>
      <c r="DZN8439"/>
      <c r="DZO8439"/>
      <c r="DZP8439"/>
      <c r="DZQ8439"/>
      <c r="DZR8439"/>
      <c r="DZS8439"/>
      <c r="DZT8439"/>
      <c r="DZU8439"/>
      <c r="DZV8439"/>
      <c r="DZW8439"/>
      <c r="DZX8439"/>
      <c r="DZY8439"/>
      <c r="DZZ8439"/>
      <c r="EAA8439"/>
      <c r="EAB8439"/>
      <c r="EAC8439"/>
      <c r="EAD8439"/>
      <c r="EAE8439"/>
      <c r="EAF8439"/>
      <c r="EAG8439"/>
      <c r="EAH8439"/>
    </row>
    <row r="8440" spans="38:89 3390:3414" x14ac:dyDescent="0.3"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  <c r="BE8440"/>
      <c r="BF8440"/>
      <c r="BG8440"/>
      <c r="BH8440"/>
      <c r="BI8440"/>
      <c r="BJ8440"/>
      <c r="BK8440"/>
      <c r="BL8440"/>
      <c r="BM8440"/>
      <c r="BN8440"/>
      <c r="BO8440"/>
      <c r="BP8440"/>
      <c r="BQ8440"/>
      <c r="BR8440"/>
      <c r="BS8440"/>
      <c r="BT8440"/>
      <c r="BU8440"/>
      <c r="BV8440"/>
      <c r="BW8440"/>
      <c r="BX8440"/>
      <c r="BY8440"/>
      <c r="BZ8440"/>
      <c r="CA8440"/>
      <c r="CB8440"/>
      <c r="CC8440"/>
      <c r="CD8440"/>
      <c r="CE8440"/>
      <c r="CF8440"/>
      <c r="CG8440"/>
      <c r="CH8440"/>
      <c r="CI8440"/>
      <c r="CJ8440"/>
      <c r="CK8440"/>
      <c r="DZJ8440"/>
      <c r="DZK8440"/>
      <c r="DZL8440"/>
      <c r="DZM8440"/>
      <c r="DZN8440"/>
      <c r="DZO8440"/>
      <c r="DZP8440"/>
      <c r="DZQ8440"/>
      <c r="DZR8440"/>
      <c r="DZS8440"/>
      <c r="DZT8440"/>
      <c r="DZU8440"/>
      <c r="DZV8440"/>
      <c r="DZW8440"/>
      <c r="DZX8440"/>
      <c r="DZY8440"/>
      <c r="DZZ8440"/>
      <c r="EAA8440"/>
      <c r="EAB8440"/>
      <c r="EAC8440"/>
      <c r="EAD8440"/>
      <c r="EAE8440"/>
      <c r="EAF8440"/>
      <c r="EAG8440"/>
      <c r="EAH8440"/>
    </row>
    <row r="8441" spans="38:89 3390:3414" x14ac:dyDescent="0.3"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  <c r="BE8441"/>
      <c r="BF8441"/>
      <c r="BG8441"/>
      <c r="BH8441"/>
      <c r="BI8441"/>
      <c r="BJ8441"/>
      <c r="BK8441"/>
      <c r="BL8441"/>
      <c r="BM8441"/>
      <c r="BN8441"/>
      <c r="BO8441"/>
      <c r="BP8441"/>
      <c r="BQ8441"/>
      <c r="BR8441"/>
      <c r="BS8441"/>
      <c r="BT8441"/>
      <c r="BU8441"/>
      <c r="BV8441"/>
      <c r="BW8441"/>
      <c r="BX8441"/>
      <c r="BY8441"/>
      <c r="BZ8441"/>
      <c r="CA8441"/>
      <c r="CB8441"/>
      <c r="CC8441"/>
      <c r="CD8441"/>
      <c r="CE8441"/>
      <c r="CF8441"/>
      <c r="CG8441"/>
      <c r="CH8441"/>
      <c r="CI8441"/>
      <c r="CJ8441"/>
      <c r="CK8441"/>
      <c r="DZJ8441"/>
      <c r="DZK8441"/>
      <c r="DZL8441"/>
      <c r="DZM8441"/>
      <c r="DZN8441"/>
      <c r="DZO8441"/>
      <c r="DZP8441"/>
      <c r="DZQ8441"/>
      <c r="DZR8441"/>
      <c r="DZS8441"/>
      <c r="DZT8441"/>
      <c r="DZU8441"/>
      <c r="DZV8441"/>
      <c r="DZW8441"/>
      <c r="DZX8441"/>
      <c r="DZY8441"/>
      <c r="DZZ8441"/>
      <c r="EAA8441"/>
      <c r="EAB8441"/>
      <c r="EAC8441"/>
      <c r="EAD8441"/>
      <c r="EAE8441"/>
      <c r="EAF8441"/>
      <c r="EAG8441"/>
      <c r="EAH8441"/>
    </row>
    <row r="8442" spans="38:89 3390:3414" x14ac:dyDescent="0.3"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  <c r="BE8442"/>
      <c r="BF8442"/>
      <c r="BG8442"/>
      <c r="BH8442"/>
      <c r="BI8442"/>
      <c r="BJ8442"/>
      <c r="BK8442"/>
      <c r="BL8442"/>
      <c r="BM8442"/>
      <c r="BN8442"/>
      <c r="BO8442"/>
      <c r="BP8442"/>
      <c r="BQ8442"/>
      <c r="BR8442"/>
      <c r="BS8442"/>
      <c r="BT8442"/>
      <c r="BU8442"/>
      <c r="BV8442"/>
      <c r="BW8442"/>
      <c r="BX8442"/>
      <c r="BY8442"/>
      <c r="BZ8442"/>
      <c r="CA8442"/>
      <c r="CB8442"/>
      <c r="CC8442"/>
      <c r="CD8442"/>
      <c r="CE8442"/>
      <c r="CF8442"/>
      <c r="CG8442"/>
      <c r="CH8442"/>
      <c r="CI8442"/>
      <c r="CJ8442"/>
      <c r="CK8442"/>
      <c r="DZJ8442"/>
      <c r="DZK8442"/>
      <c r="DZL8442"/>
      <c r="DZM8442"/>
      <c r="DZN8442"/>
      <c r="DZO8442"/>
      <c r="DZP8442"/>
      <c r="DZQ8442"/>
      <c r="DZR8442"/>
      <c r="DZS8442"/>
      <c r="DZT8442"/>
      <c r="DZU8442"/>
      <c r="DZV8442"/>
      <c r="DZW8442"/>
      <c r="DZX8442"/>
      <c r="DZY8442"/>
      <c r="DZZ8442"/>
      <c r="EAA8442"/>
      <c r="EAB8442"/>
      <c r="EAC8442"/>
      <c r="EAD8442"/>
      <c r="EAE8442"/>
      <c r="EAF8442"/>
      <c r="EAG8442"/>
      <c r="EAH8442"/>
    </row>
    <row r="8443" spans="38:89 3390:3414" x14ac:dyDescent="0.3"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  <c r="BE8443"/>
      <c r="BF8443"/>
      <c r="BG8443"/>
      <c r="BH8443"/>
      <c r="BI8443"/>
      <c r="BJ8443"/>
      <c r="BK8443"/>
      <c r="BL8443"/>
      <c r="BM8443"/>
      <c r="BN8443"/>
      <c r="BO8443"/>
      <c r="BP8443"/>
      <c r="BQ8443"/>
      <c r="BR8443"/>
      <c r="BS8443"/>
      <c r="BT8443"/>
      <c r="BU8443"/>
      <c r="BV8443"/>
      <c r="BW8443"/>
      <c r="BX8443"/>
      <c r="BY8443"/>
      <c r="BZ8443"/>
      <c r="CA8443"/>
      <c r="CB8443"/>
      <c r="CC8443"/>
      <c r="CD8443"/>
      <c r="CE8443"/>
      <c r="CF8443"/>
      <c r="CG8443"/>
      <c r="CH8443"/>
      <c r="CI8443"/>
      <c r="CJ8443"/>
      <c r="CK8443"/>
      <c r="DZJ8443"/>
      <c r="DZK8443"/>
      <c r="DZL8443"/>
      <c r="DZM8443"/>
      <c r="DZN8443"/>
      <c r="DZO8443"/>
      <c r="DZP8443"/>
      <c r="DZQ8443"/>
      <c r="DZR8443"/>
      <c r="DZS8443"/>
      <c r="DZT8443"/>
      <c r="DZU8443"/>
      <c r="DZV8443"/>
      <c r="DZW8443"/>
      <c r="DZX8443"/>
      <c r="DZY8443"/>
      <c r="DZZ8443"/>
      <c r="EAA8443"/>
      <c r="EAB8443"/>
      <c r="EAC8443"/>
      <c r="EAD8443"/>
      <c r="EAE8443"/>
      <c r="EAF8443"/>
      <c r="EAG8443"/>
      <c r="EAH8443"/>
    </row>
    <row r="8444" spans="38:89 3390:3414" x14ac:dyDescent="0.3"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  <c r="BE8444"/>
      <c r="BF8444"/>
      <c r="BG8444"/>
      <c r="BH8444"/>
      <c r="BI8444"/>
      <c r="BJ8444"/>
      <c r="BK8444"/>
      <c r="BL8444"/>
      <c r="BM8444"/>
      <c r="BN8444"/>
      <c r="BO8444"/>
      <c r="BP8444"/>
      <c r="BQ8444"/>
      <c r="BR8444"/>
      <c r="BS8444"/>
      <c r="BT8444"/>
      <c r="BU8444"/>
      <c r="BV8444"/>
      <c r="BW8444"/>
      <c r="BX8444"/>
      <c r="BY8444"/>
      <c r="BZ8444"/>
      <c r="CA8444"/>
      <c r="CB8444"/>
      <c r="CC8444"/>
      <c r="CD8444"/>
      <c r="CE8444"/>
      <c r="CF8444"/>
      <c r="CG8444"/>
      <c r="CH8444"/>
      <c r="CI8444"/>
      <c r="CJ8444"/>
      <c r="CK8444"/>
      <c r="DZJ8444"/>
      <c r="DZK8444"/>
      <c r="DZL8444"/>
      <c r="DZM8444"/>
      <c r="DZN8444"/>
      <c r="DZO8444"/>
      <c r="DZP8444"/>
      <c r="DZQ8444"/>
      <c r="DZR8444"/>
      <c r="DZS8444"/>
      <c r="DZT8444"/>
      <c r="DZU8444"/>
      <c r="DZV8444"/>
      <c r="DZW8444"/>
      <c r="DZX8444"/>
      <c r="DZY8444"/>
      <c r="DZZ8444"/>
      <c r="EAA8444"/>
      <c r="EAB8444"/>
      <c r="EAC8444"/>
      <c r="EAD8444"/>
      <c r="EAE8444"/>
      <c r="EAF8444"/>
      <c r="EAG8444"/>
      <c r="EAH8444"/>
    </row>
    <row r="8445" spans="38:89 3390:3414" x14ac:dyDescent="0.3"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  <c r="BE8445"/>
      <c r="BF8445"/>
      <c r="BG8445"/>
      <c r="BH8445"/>
      <c r="BI8445"/>
      <c r="BJ8445"/>
      <c r="BK8445"/>
      <c r="BL8445"/>
      <c r="BM8445"/>
      <c r="BN8445"/>
      <c r="BO8445"/>
      <c r="BP8445"/>
      <c r="BQ8445"/>
      <c r="BR8445"/>
      <c r="BS8445"/>
      <c r="BT8445"/>
      <c r="BU8445"/>
      <c r="BV8445"/>
      <c r="BW8445"/>
      <c r="BX8445"/>
      <c r="BY8445"/>
      <c r="BZ8445"/>
      <c r="CA8445"/>
      <c r="CB8445"/>
      <c r="CC8445"/>
      <c r="CD8445"/>
      <c r="CE8445"/>
      <c r="CF8445"/>
      <c r="CG8445"/>
      <c r="CH8445"/>
      <c r="CI8445"/>
      <c r="CJ8445"/>
      <c r="CK8445"/>
      <c r="DZJ8445"/>
      <c r="DZK8445"/>
      <c r="DZL8445"/>
      <c r="DZM8445"/>
      <c r="DZN8445"/>
      <c r="DZO8445"/>
      <c r="DZP8445"/>
      <c r="DZQ8445"/>
      <c r="DZR8445"/>
      <c r="DZS8445"/>
      <c r="DZT8445"/>
      <c r="DZU8445"/>
      <c r="DZV8445"/>
      <c r="DZW8445"/>
      <c r="DZX8445"/>
      <c r="DZY8445"/>
      <c r="DZZ8445"/>
      <c r="EAA8445"/>
      <c r="EAB8445"/>
      <c r="EAC8445"/>
      <c r="EAD8445"/>
      <c r="EAE8445"/>
      <c r="EAF8445"/>
      <c r="EAG8445"/>
      <c r="EAH8445"/>
    </row>
    <row r="8446" spans="38:89 3390:3414" x14ac:dyDescent="0.3"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  <c r="BE8446"/>
      <c r="BF8446"/>
      <c r="BG8446"/>
      <c r="BH8446"/>
      <c r="BI8446"/>
      <c r="BJ8446"/>
      <c r="BK8446"/>
      <c r="BL8446"/>
      <c r="BM8446"/>
      <c r="BN8446"/>
      <c r="BO8446"/>
      <c r="BP8446"/>
      <c r="BQ8446"/>
      <c r="BR8446"/>
      <c r="BS8446"/>
      <c r="BT8446"/>
      <c r="BU8446"/>
      <c r="BV8446"/>
      <c r="BW8446"/>
      <c r="BX8446"/>
      <c r="BY8446"/>
      <c r="BZ8446"/>
      <c r="CA8446"/>
      <c r="CB8446"/>
      <c r="CC8446"/>
      <c r="CD8446"/>
      <c r="CE8446"/>
      <c r="CF8446"/>
      <c r="CG8446"/>
      <c r="CH8446"/>
      <c r="CI8446"/>
      <c r="CJ8446"/>
      <c r="CK8446"/>
      <c r="DZJ8446"/>
      <c r="DZK8446"/>
      <c r="DZL8446"/>
      <c r="DZM8446"/>
      <c r="DZN8446"/>
      <c r="DZO8446"/>
      <c r="DZP8446"/>
      <c r="DZQ8446"/>
      <c r="DZR8446"/>
      <c r="DZS8446"/>
      <c r="DZT8446"/>
      <c r="DZU8446"/>
      <c r="DZV8446"/>
      <c r="DZW8446"/>
      <c r="DZX8446"/>
      <c r="DZY8446"/>
      <c r="DZZ8446"/>
      <c r="EAA8446"/>
      <c r="EAB8446"/>
      <c r="EAC8446"/>
      <c r="EAD8446"/>
      <c r="EAE8446"/>
      <c r="EAF8446"/>
      <c r="EAG8446"/>
      <c r="EAH8446"/>
    </row>
    <row r="8447" spans="38:89 3390:3414" x14ac:dyDescent="0.3"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  <c r="BE8447"/>
      <c r="BF8447"/>
      <c r="BG8447"/>
      <c r="BH8447"/>
      <c r="BI8447"/>
      <c r="BJ8447"/>
      <c r="BK8447"/>
      <c r="BL8447"/>
      <c r="BM8447"/>
      <c r="BN8447"/>
      <c r="BO8447"/>
      <c r="BP8447"/>
      <c r="BQ8447"/>
      <c r="BR8447"/>
      <c r="BS8447"/>
      <c r="BT8447"/>
      <c r="BU8447"/>
      <c r="BV8447"/>
      <c r="BW8447"/>
      <c r="BX8447"/>
      <c r="BY8447"/>
      <c r="BZ8447"/>
      <c r="CA8447"/>
      <c r="CB8447"/>
      <c r="CC8447"/>
      <c r="CD8447"/>
      <c r="CE8447"/>
      <c r="CF8447"/>
      <c r="CG8447"/>
      <c r="CH8447"/>
      <c r="CI8447"/>
      <c r="CJ8447"/>
      <c r="CK8447"/>
      <c r="DZJ8447"/>
      <c r="DZK8447"/>
      <c r="DZL8447"/>
      <c r="DZM8447"/>
      <c r="DZN8447"/>
      <c r="DZO8447"/>
      <c r="DZP8447"/>
      <c r="DZQ8447"/>
      <c r="DZR8447"/>
      <c r="DZS8447"/>
      <c r="DZT8447"/>
      <c r="DZU8447"/>
      <c r="DZV8447"/>
      <c r="DZW8447"/>
      <c r="DZX8447"/>
      <c r="DZY8447"/>
      <c r="DZZ8447"/>
      <c r="EAA8447"/>
      <c r="EAB8447"/>
      <c r="EAC8447"/>
      <c r="EAD8447"/>
      <c r="EAE8447"/>
      <c r="EAF8447"/>
      <c r="EAG8447"/>
      <c r="EAH8447"/>
    </row>
    <row r="8448" spans="38:89 3390:3414" x14ac:dyDescent="0.3"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  <c r="BE8448"/>
      <c r="BF8448"/>
      <c r="BG8448"/>
      <c r="BH8448"/>
      <c r="BI8448"/>
      <c r="BJ8448"/>
      <c r="BK8448"/>
      <c r="BL8448"/>
      <c r="BM8448"/>
      <c r="BN8448"/>
      <c r="BO8448"/>
      <c r="BP8448"/>
      <c r="BQ8448"/>
      <c r="BR8448"/>
      <c r="BS8448"/>
      <c r="BT8448"/>
      <c r="BU8448"/>
      <c r="BV8448"/>
      <c r="BW8448"/>
      <c r="BX8448"/>
      <c r="BY8448"/>
      <c r="BZ8448"/>
      <c r="CA8448"/>
      <c r="CB8448"/>
      <c r="CC8448"/>
      <c r="CD8448"/>
      <c r="CE8448"/>
      <c r="CF8448"/>
      <c r="CG8448"/>
      <c r="CH8448"/>
      <c r="CI8448"/>
      <c r="CJ8448"/>
      <c r="CK8448"/>
      <c r="DZJ8448"/>
      <c r="DZK8448"/>
      <c r="DZL8448"/>
      <c r="DZM8448"/>
      <c r="DZN8448"/>
      <c r="DZO8448"/>
      <c r="DZP8448"/>
      <c r="DZQ8448"/>
      <c r="DZR8448"/>
      <c r="DZS8448"/>
      <c r="DZT8448"/>
      <c r="DZU8448"/>
      <c r="DZV8448"/>
      <c r="DZW8448"/>
      <c r="DZX8448"/>
      <c r="DZY8448"/>
      <c r="DZZ8448"/>
      <c r="EAA8448"/>
      <c r="EAB8448"/>
      <c r="EAC8448"/>
      <c r="EAD8448"/>
      <c r="EAE8448"/>
      <c r="EAF8448"/>
      <c r="EAG8448"/>
      <c r="EAH8448"/>
    </row>
    <row r="8449" spans="38:89 3390:3414" x14ac:dyDescent="0.3"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  <c r="BE8449"/>
      <c r="BF8449"/>
      <c r="BG8449"/>
      <c r="BH8449"/>
      <c r="BI8449"/>
      <c r="BJ8449"/>
      <c r="BK8449"/>
      <c r="BL8449"/>
      <c r="BM8449"/>
      <c r="BN8449"/>
      <c r="BO8449"/>
      <c r="BP8449"/>
      <c r="BQ8449"/>
      <c r="BR8449"/>
      <c r="BS8449"/>
      <c r="BT8449"/>
      <c r="BU8449"/>
      <c r="BV8449"/>
      <c r="BW8449"/>
      <c r="BX8449"/>
      <c r="BY8449"/>
      <c r="BZ8449"/>
      <c r="CA8449"/>
      <c r="CB8449"/>
      <c r="CC8449"/>
      <c r="CD8449"/>
      <c r="CE8449"/>
      <c r="CF8449"/>
      <c r="CG8449"/>
      <c r="CH8449"/>
      <c r="CI8449"/>
      <c r="CJ8449"/>
      <c r="CK8449"/>
      <c r="DZJ8449"/>
      <c r="DZK8449"/>
      <c r="DZL8449"/>
      <c r="DZM8449"/>
      <c r="DZN8449"/>
      <c r="DZO8449"/>
      <c r="DZP8449"/>
      <c r="DZQ8449"/>
      <c r="DZR8449"/>
      <c r="DZS8449"/>
      <c r="DZT8449"/>
      <c r="DZU8449"/>
      <c r="DZV8449"/>
      <c r="DZW8449"/>
      <c r="DZX8449"/>
      <c r="DZY8449"/>
      <c r="DZZ8449"/>
      <c r="EAA8449"/>
      <c r="EAB8449"/>
      <c r="EAC8449"/>
      <c r="EAD8449"/>
      <c r="EAE8449"/>
      <c r="EAF8449"/>
      <c r="EAG8449"/>
      <c r="EAH8449"/>
    </row>
    <row r="8450" spans="38:89 3390:3414" x14ac:dyDescent="0.3"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  <c r="BE8450"/>
      <c r="BF8450"/>
      <c r="BG8450"/>
      <c r="BH8450"/>
      <c r="BI8450"/>
      <c r="BJ8450"/>
      <c r="BK8450"/>
      <c r="BL8450"/>
      <c r="BM8450"/>
      <c r="BN8450"/>
      <c r="BO8450"/>
      <c r="BP8450"/>
      <c r="BQ8450"/>
      <c r="BR8450"/>
      <c r="BS8450"/>
      <c r="BT8450"/>
      <c r="BU8450"/>
      <c r="BV8450"/>
      <c r="BW8450"/>
      <c r="BX8450"/>
      <c r="BY8450"/>
      <c r="BZ8450"/>
      <c r="CA8450"/>
      <c r="CB8450"/>
      <c r="CC8450"/>
      <c r="CD8450"/>
      <c r="CE8450"/>
      <c r="CF8450"/>
      <c r="CG8450"/>
      <c r="CH8450"/>
      <c r="CI8450"/>
      <c r="CJ8450"/>
      <c r="CK8450"/>
      <c r="DZJ8450"/>
      <c r="DZK8450"/>
      <c r="DZL8450"/>
      <c r="DZM8450"/>
      <c r="DZN8450"/>
      <c r="DZO8450"/>
      <c r="DZP8450"/>
      <c r="DZQ8450"/>
      <c r="DZR8450"/>
      <c r="DZS8450"/>
      <c r="DZT8450"/>
      <c r="DZU8450"/>
      <c r="DZV8450"/>
      <c r="DZW8450"/>
      <c r="DZX8450"/>
      <c r="DZY8450"/>
      <c r="DZZ8450"/>
      <c r="EAA8450"/>
      <c r="EAB8450"/>
      <c r="EAC8450"/>
      <c r="EAD8450"/>
      <c r="EAE8450"/>
      <c r="EAF8450"/>
      <c r="EAG8450"/>
      <c r="EAH8450"/>
    </row>
    <row r="8451" spans="38:89 3390:3414" x14ac:dyDescent="0.3"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  <c r="BE8451"/>
      <c r="BF8451"/>
      <c r="BG8451"/>
      <c r="BH8451"/>
      <c r="BI8451"/>
      <c r="BJ8451"/>
      <c r="BK8451"/>
      <c r="BL8451"/>
      <c r="BM8451"/>
      <c r="BN8451"/>
      <c r="BO8451"/>
      <c r="BP8451"/>
      <c r="BQ8451"/>
      <c r="BR8451"/>
      <c r="BS8451"/>
      <c r="BT8451"/>
      <c r="BU8451"/>
      <c r="BV8451"/>
      <c r="BW8451"/>
      <c r="BX8451"/>
      <c r="BY8451"/>
      <c r="BZ8451"/>
      <c r="CA8451"/>
      <c r="CB8451"/>
      <c r="CC8451"/>
      <c r="CD8451"/>
      <c r="CE8451"/>
      <c r="CF8451"/>
      <c r="CG8451"/>
      <c r="CH8451"/>
      <c r="CI8451"/>
      <c r="CJ8451"/>
      <c r="CK8451"/>
      <c r="DZJ8451"/>
      <c r="DZK8451"/>
      <c r="DZL8451"/>
      <c r="DZM8451"/>
      <c r="DZN8451"/>
      <c r="DZO8451"/>
      <c r="DZP8451"/>
      <c r="DZQ8451"/>
      <c r="DZR8451"/>
      <c r="DZS8451"/>
      <c r="DZT8451"/>
      <c r="DZU8451"/>
      <c r="DZV8451"/>
      <c r="DZW8451"/>
      <c r="DZX8451"/>
      <c r="DZY8451"/>
      <c r="DZZ8451"/>
      <c r="EAA8451"/>
      <c r="EAB8451"/>
      <c r="EAC8451"/>
      <c r="EAD8451"/>
      <c r="EAE8451"/>
      <c r="EAF8451"/>
      <c r="EAG8451"/>
      <c r="EAH8451"/>
    </row>
    <row r="8452" spans="38:89 3390:3414" x14ac:dyDescent="0.3"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  <c r="BE8452"/>
      <c r="BF8452"/>
      <c r="BG8452"/>
      <c r="BH8452"/>
      <c r="BI8452"/>
      <c r="BJ8452"/>
      <c r="BK8452"/>
      <c r="BL8452"/>
      <c r="BM8452"/>
      <c r="BN8452"/>
      <c r="BO8452"/>
      <c r="BP8452"/>
      <c r="BQ8452"/>
      <c r="BR8452"/>
      <c r="BS8452"/>
      <c r="BT8452"/>
      <c r="BU8452"/>
      <c r="BV8452"/>
      <c r="BW8452"/>
      <c r="BX8452"/>
      <c r="BY8452"/>
      <c r="BZ8452"/>
      <c r="CA8452"/>
      <c r="CB8452"/>
      <c r="CC8452"/>
      <c r="CD8452"/>
      <c r="CE8452"/>
      <c r="CF8452"/>
      <c r="CG8452"/>
      <c r="CH8452"/>
      <c r="CI8452"/>
      <c r="CJ8452"/>
      <c r="CK8452"/>
      <c r="DZJ8452"/>
      <c r="DZK8452"/>
      <c r="DZL8452"/>
      <c r="DZM8452"/>
      <c r="DZN8452"/>
      <c r="DZO8452"/>
      <c r="DZP8452"/>
      <c r="DZQ8452"/>
      <c r="DZR8452"/>
      <c r="DZS8452"/>
      <c r="DZT8452"/>
      <c r="DZU8452"/>
      <c r="DZV8452"/>
      <c r="DZW8452"/>
      <c r="DZX8452"/>
      <c r="DZY8452"/>
      <c r="DZZ8452"/>
      <c r="EAA8452"/>
      <c r="EAB8452"/>
      <c r="EAC8452"/>
      <c r="EAD8452"/>
      <c r="EAE8452"/>
      <c r="EAF8452"/>
      <c r="EAG8452"/>
      <c r="EAH8452"/>
    </row>
    <row r="8453" spans="38:89 3390:3414" x14ac:dyDescent="0.3"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  <c r="BE8453"/>
      <c r="BF8453"/>
      <c r="BG8453"/>
      <c r="BH8453"/>
      <c r="BI8453"/>
      <c r="BJ8453"/>
      <c r="BK8453"/>
      <c r="BL8453"/>
      <c r="BM8453"/>
      <c r="BN8453"/>
      <c r="BO8453"/>
      <c r="BP8453"/>
      <c r="BQ8453"/>
      <c r="BR8453"/>
      <c r="BS8453"/>
      <c r="BT8453"/>
      <c r="BU8453"/>
      <c r="BV8453"/>
      <c r="BW8453"/>
      <c r="BX8453"/>
      <c r="BY8453"/>
      <c r="BZ8453"/>
      <c r="CA8453"/>
      <c r="CB8453"/>
      <c r="CC8453"/>
      <c r="CD8453"/>
      <c r="CE8453"/>
      <c r="CF8453"/>
      <c r="CG8453"/>
      <c r="CH8453"/>
      <c r="CI8453"/>
      <c r="CJ8453"/>
      <c r="CK8453"/>
      <c r="DZJ8453"/>
      <c r="DZK8453"/>
      <c r="DZL8453"/>
      <c r="DZM8453"/>
      <c r="DZN8453"/>
      <c r="DZO8453"/>
      <c r="DZP8453"/>
      <c r="DZQ8453"/>
      <c r="DZR8453"/>
      <c r="DZS8453"/>
      <c r="DZT8453"/>
      <c r="DZU8453"/>
      <c r="DZV8453"/>
      <c r="DZW8453"/>
      <c r="DZX8453"/>
      <c r="DZY8453"/>
      <c r="DZZ8453"/>
      <c r="EAA8453"/>
      <c r="EAB8453"/>
      <c r="EAC8453"/>
      <c r="EAD8453"/>
      <c r="EAE8453"/>
      <c r="EAF8453"/>
      <c r="EAG8453"/>
      <c r="EAH8453"/>
    </row>
    <row r="8454" spans="38:89 3390:3414" x14ac:dyDescent="0.3"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  <c r="BE8454"/>
      <c r="BF8454"/>
      <c r="BG8454"/>
      <c r="BH8454"/>
      <c r="BI8454"/>
      <c r="BJ8454"/>
      <c r="BK8454"/>
      <c r="BL8454"/>
      <c r="BM8454"/>
      <c r="BN8454"/>
      <c r="BO8454"/>
      <c r="BP8454"/>
      <c r="BQ8454"/>
      <c r="BR8454"/>
      <c r="BS8454"/>
      <c r="BT8454"/>
      <c r="BU8454"/>
      <c r="BV8454"/>
      <c r="BW8454"/>
      <c r="BX8454"/>
      <c r="BY8454"/>
      <c r="BZ8454"/>
      <c r="CA8454"/>
      <c r="CB8454"/>
      <c r="CC8454"/>
      <c r="CD8454"/>
      <c r="CE8454"/>
      <c r="CF8454"/>
      <c r="CG8454"/>
      <c r="CH8454"/>
      <c r="CI8454"/>
      <c r="CJ8454"/>
      <c r="CK8454"/>
      <c r="DZJ8454"/>
      <c r="DZK8454"/>
      <c r="DZL8454"/>
      <c r="DZM8454"/>
      <c r="DZN8454"/>
      <c r="DZO8454"/>
      <c r="DZP8454"/>
      <c r="DZQ8454"/>
      <c r="DZR8454"/>
      <c r="DZS8454"/>
      <c r="DZT8454"/>
      <c r="DZU8454"/>
      <c r="DZV8454"/>
      <c r="DZW8454"/>
      <c r="DZX8454"/>
      <c r="DZY8454"/>
      <c r="DZZ8454"/>
      <c r="EAA8454"/>
      <c r="EAB8454"/>
      <c r="EAC8454"/>
      <c r="EAD8454"/>
      <c r="EAE8454"/>
      <c r="EAF8454"/>
      <c r="EAG8454"/>
      <c r="EAH8454"/>
    </row>
    <row r="8455" spans="38:89 3390:3414" x14ac:dyDescent="0.3"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  <c r="BE8455"/>
      <c r="BF8455"/>
      <c r="BG8455"/>
      <c r="BH8455"/>
      <c r="BI8455"/>
      <c r="BJ8455"/>
      <c r="BK8455"/>
      <c r="BL8455"/>
      <c r="BM8455"/>
      <c r="BN8455"/>
      <c r="BO8455"/>
      <c r="BP8455"/>
      <c r="BQ8455"/>
      <c r="BR8455"/>
      <c r="BS8455"/>
      <c r="BT8455"/>
      <c r="BU8455"/>
      <c r="BV8455"/>
      <c r="BW8455"/>
      <c r="BX8455"/>
      <c r="BY8455"/>
      <c r="BZ8455"/>
      <c r="CA8455"/>
      <c r="CB8455"/>
      <c r="CC8455"/>
      <c r="CD8455"/>
      <c r="CE8455"/>
      <c r="CF8455"/>
      <c r="CG8455"/>
      <c r="CH8455"/>
      <c r="CI8455"/>
      <c r="CJ8455"/>
      <c r="CK8455"/>
      <c r="DZJ8455"/>
      <c r="DZK8455"/>
      <c r="DZL8455"/>
      <c r="DZM8455"/>
      <c r="DZN8455"/>
      <c r="DZO8455"/>
      <c r="DZP8455"/>
      <c r="DZQ8455"/>
      <c r="DZR8455"/>
      <c r="DZS8455"/>
      <c r="DZT8455"/>
      <c r="DZU8455"/>
      <c r="DZV8455"/>
      <c r="DZW8455"/>
      <c r="DZX8455"/>
      <c r="DZY8455"/>
      <c r="DZZ8455"/>
      <c r="EAA8455"/>
      <c r="EAB8455"/>
      <c r="EAC8455"/>
      <c r="EAD8455"/>
      <c r="EAE8455"/>
      <c r="EAF8455"/>
      <c r="EAG8455"/>
      <c r="EAH8455"/>
    </row>
    <row r="8456" spans="38:89 3390:3414" x14ac:dyDescent="0.3"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  <c r="BE8456"/>
      <c r="BF8456"/>
      <c r="BG8456"/>
      <c r="BH8456"/>
      <c r="BI8456"/>
      <c r="BJ8456"/>
      <c r="BK8456"/>
      <c r="BL8456"/>
      <c r="BM8456"/>
      <c r="BN8456"/>
      <c r="BO8456"/>
      <c r="BP8456"/>
      <c r="BQ8456"/>
      <c r="BR8456"/>
      <c r="BS8456"/>
      <c r="BT8456"/>
      <c r="BU8456"/>
      <c r="BV8456"/>
      <c r="BW8456"/>
      <c r="BX8456"/>
      <c r="BY8456"/>
      <c r="BZ8456"/>
      <c r="CA8456"/>
      <c r="CB8456"/>
      <c r="CC8456"/>
      <c r="CD8456"/>
      <c r="CE8456"/>
      <c r="CF8456"/>
      <c r="CG8456"/>
      <c r="CH8456"/>
      <c r="CI8456"/>
      <c r="CJ8456"/>
      <c r="CK8456"/>
      <c r="DZJ8456"/>
      <c r="DZK8456"/>
      <c r="DZL8456"/>
      <c r="DZM8456"/>
      <c r="DZN8456"/>
      <c r="DZO8456"/>
      <c r="DZP8456"/>
      <c r="DZQ8456"/>
      <c r="DZR8456"/>
      <c r="DZS8456"/>
      <c r="DZT8456"/>
      <c r="DZU8456"/>
      <c r="DZV8456"/>
      <c r="DZW8456"/>
      <c r="DZX8456"/>
      <c r="DZY8456"/>
      <c r="DZZ8456"/>
      <c r="EAA8456"/>
      <c r="EAB8456"/>
      <c r="EAC8456"/>
      <c r="EAD8456"/>
      <c r="EAE8456"/>
      <c r="EAF8456"/>
      <c r="EAG8456"/>
      <c r="EAH8456"/>
    </row>
    <row r="8457" spans="38:89 3390:3414" x14ac:dyDescent="0.3"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  <c r="BE8457"/>
      <c r="BF8457"/>
      <c r="BG8457"/>
      <c r="BH8457"/>
      <c r="BI8457"/>
      <c r="BJ8457"/>
      <c r="BK8457"/>
      <c r="BL8457"/>
      <c r="BM8457"/>
      <c r="BN8457"/>
      <c r="BO8457"/>
      <c r="BP8457"/>
      <c r="BQ8457"/>
      <c r="BR8457"/>
      <c r="BS8457"/>
      <c r="BT8457"/>
      <c r="BU8457"/>
      <c r="BV8457"/>
      <c r="BW8457"/>
      <c r="BX8457"/>
      <c r="BY8457"/>
      <c r="BZ8457"/>
      <c r="CA8457"/>
      <c r="CB8457"/>
      <c r="CC8457"/>
      <c r="CD8457"/>
      <c r="CE8457"/>
      <c r="CF8457"/>
      <c r="CG8457"/>
      <c r="CH8457"/>
      <c r="CI8457"/>
      <c r="CJ8457"/>
      <c r="CK8457"/>
      <c r="DZJ8457"/>
      <c r="DZK8457"/>
      <c r="DZL8457"/>
      <c r="DZM8457"/>
      <c r="DZN8457"/>
      <c r="DZO8457"/>
      <c r="DZP8457"/>
      <c r="DZQ8457"/>
      <c r="DZR8457"/>
      <c r="DZS8457"/>
      <c r="DZT8457"/>
      <c r="DZU8457"/>
      <c r="DZV8457"/>
      <c r="DZW8457"/>
      <c r="DZX8457"/>
      <c r="DZY8457"/>
      <c r="DZZ8457"/>
      <c r="EAA8457"/>
      <c r="EAB8457"/>
      <c r="EAC8457"/>
      <c r="EAD8457"/>
      <c r="EAE8457"/>
      <c r="EAF8457"/>
      <c r="EAG8457"/>
      <c r="EAH8457"/>
    </row>
    <row r="8458" spans="38:89 3390:3414" x14ac:dyDescent="0.3"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  <c r="BE8458"/>
      <c r="BF8458"/>
      <c r="BG8458"/>
      <c r="BH8458"/>
      <c r="BI8458"/>
      <c r="BJ8458"/>
      <c r="BK8458"/>
      <c r="BL8458"/>
      <c r="BM8458"/>
      <c r="BN8458"/>
      <c r="BO8458"/>
      <c r="BP8458"/>
      <c r="BQ8458"/>
      <c r="BR8458"/>
      <c r="BS8458"/>
      <c r="BT8458"/>
      <c r="BU8458"/>
      <c r="BV8458"/>
      <c r="BW8458"/>
      <c r="BX8458"/>
      <c r="BY8458"/>
      <c r="BZ8458"/>
      <c r="CA8458"/>
      <c r="CB8458"/>
      <c r="CC8458"/>
      <c r="CD8458"/>
      <c r="CE8458"/>
      <c r="CF8458"/>
      <c r="CG8458"/>
      <c r="CH8458"/>
      <c r="CI8458"/>
      <c r="CJ8458"/>
      <c r="CK8458"/>
      <c r="DZJ8458"/>
      <c r="DZK8458"/>
      <c r="DZL8458"/>
      <c r="DZM8458"/>
      <c r="DZN8458"/>
      <c r="DZO8458"/>
      <c r="DZP8458"/>
      <c r="DZQ8458"/>
      <c r="DZR8458"/>
      <c r="DZS8458"/>
      <c r="DZT8458"/>
      <c r="DZU8458"/>
      <c r="DZV8458"/>
      <c r="DZW8458"/>
      <c r="DZX8458"/>
      <c r="DZY8458"/>
      <c r="DZZ8458"/>
      <c r="EAA8458"/>
      <c r="EAB8458"/>
      <c r="EAC8458"/>
      <c r="EAD8458"/>
      <c r="EAE8458"/>
      <c r="EAF8458"/>
      <c r="EAG8458"/>
      <c r="EAH8458"/>
    </row>
    <row r="8459" spans="38:89 3390:3414" x14ac:dyDescent="0.3"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  <c r="BE8459"/>
      <c r="BF8459"/>
      <c r="BG8459"/>
      <c r="BH8459"/>
      <c r="BI8459"/>
      <c r="BJ8459"/>
      <c r="BK8459"/>
      <c r="BL8459"/>
      <c r="BM8459"/>
      <c r="BN8459"/>
      <c r="BO8459"/>
      <c r="BP8459"/>
      <c r="BQ8459"/>
      <c r="BR8459"/>
      <c r="BS8459"/>
      <c r="BT8459"/>
      <c r="BU8459"/>
      <c r="BV8459"/>
      <c r="BW8459"/>
      <c r="BX8459"/>
      <c r="BY8459"/>
      <c r="BZ8459"/>
      <c r="CA8459"/>
      <c r="CB8459"/>
      <c r="CC8459"/>
      <c r="CD8459"/>
      <c r="CE8459"/>
      <c r="CF8459"/>
      <c r="CG8459"/>
      <c r="CH8459"/>
      <c r="CI8459"/>
      <c r="CJ8459"/>
      <c r="CK8459"/>
      <c r="DZJ8459"/>
      <c r="DZK8459"/>
      <c r="DZL8459"/>
      <c r="DZM8459"/>
      <c r="DZN8459"/>
      <c r="DZO8459"/>
      <c r="DZP8459"/>
      <c r="DZQ8459"/>
      <c r="DZR8459"/>
      <c r="DZS8459"/>
      <c r="DZT8459"/>
      <c r="DZU8459"/>
      <c r="DZV8459"/>
      <c r="DZW8459"/>
      <c r="DZX8459"/>
      <c r="DZY8459"/>
      <c r="DZZ8459"/>
      <c r="EAA8459"/>
      <c r="EAB8459"/>
      <c r="EAC8459"/>
      <c r="EAD8459"/>
      <c r="EAE8459"/>
      <c r="EAF8459"/>
      <c r="EAG8459"/>
      <c r="EAH8459"/>
    </row>
    <row r="8460" spans="38:89 3390:3414" x14ac:dyDescent="0.3"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  <c r="BE8460"/>
      <c r="BF8460"/>
      <c r="BG8460"/>
      <c r="BH8460"/>
      <c r="BI8460"/>
      <c r="BJ8460"/>
      <c r="BK8460"/>
      <c r="BL8460"/>
      <c r="BM8460"/>
      <c r="BN8460"/>
      <c r="BO8460"/>
      <c r="BP8460"/>
      <c r="BQ8460"/>
      <c r="BR8460"/>
      <c r="BS8460"/>
      <c r="BT8460"/>
      <c r="BU8460"/>
      <c r="BV8460"/>
      <c r="BW8460"/>
      <c r="BX8460"/>
      <c r="BY8460"/>
      <c r="BZ8460"/>
      <c r="CA8460"/>
      <c r="CB8460"/>
      <c r="CC8460"/>
      <c r="CD8460"/>
      <c r="CE8460"/>
      <c r="CF8460"/>
      <c r="CG8460"/>
      <c r="CH8460"/>
      <c r="CI8460"/>
      <c r="CJ8460"/>
      <c r="CK8460"/>
      <c r="DZJ8460"/>
      <c r="DZK8460"/>
      <c r="DZL8460"/>
      <c r="DZM8460"/>
      <c r="DZN8460"/>
      <c r="DZO8460"/>
      <c r="DZP8460"/>
      <c r="DZQ8460"/>
      <c r="DZR8460"/>
      <c r="DZS8460"/>
      <c r="DZT8460"/>
      <c r="DZU8460"/>
      <c r="DZV8460"/>
      <c r="DZW8460"/>
      <c r="DZX8460"/>
      <c r="DZY8460"/>
      <c r="DZZ8460"/>
      <c r="EAA8460"/>
      <c r="EAB8460"/>
      <c r="EAC8460"/>
      <c r="EAD8460"/>
      <c r="EAE8460"/>
      <c r="EAF8460"/>
      <c r="EAG8460"/>
      <c r="EAH8460"/>
    </row>
    <row r="8461" spans="38:89 3390:3414" x14ac:dyDescent="0.3"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  <c r="BE8461"/>
      <c r="BF8461"/>
      <c r="BG8461"/>
      <c r="BH8461"/>
      <c r="BI8461"/>
      <c r="BJ8461"/>
      <c r="BK8461"/>
      <c r="BL8461"/>
      <c r="BM8461"/>
      <c r="BN8461"/>
      <c r="BO8461"/>
      <c r="BP8461"/>
      <c r="BQ8461"/>
      <c r="BR8461"/>
      <c r="BS8461"/>
      <c r="BT8461"/>
      <c r="BU8461"/>
      <c r="BV8461"/>
      <c r="BW8461"/>
      <c r="BX8461"/>
      <c r="BY8461"/>
      <c r="BZ8461"/>
      <c r="CA8461"/>
      <c r="CB8461"/>
      <c r="CC8461"/>
      <c r="CD8461"/>
      <c r="CE8461"/>
      <c r="CF8461"/>
      <c r="CG8461"/>
      <c r="CH8461"/>
      <c r="CI8461"/>
      <c r="CJ8461"/>
      <c r="CK8461"/>
      <c r="DZJ8461"/>
      <c r="DZK8461"/>
      <c r="DZL8461"/>
      <c r="DZM8461"/>
      <c r="DZN8461"/>
      <c r="DZO8461"/>
      <c r="DZP8461"/>
      <c r="DZQ8461"/>
      <c r="DZR8461"/>
      <c r="DZS8461"/>
      <c r="DZT8461"/>
      <c r="DZU8461"/>
      <c r="DZV8461"/>
      <c r="DZW8461"/>
      <c r="DZX8461"/>
      <c r="DZY8461"/>
      <c r="DZZ8461"/>
      <c r="EAA8461"/>
      <c r="EAB8461"/>
      <c r="EAC8461"/>
      <c r="EAD8461"/>
      <c r="EAE8461"/>
      <c r="EAF8461"/>
      <c r="EAG8461"/>
      <c r="EAH8461"/>
    </row>
    <row r="8462" spans="38:89 3390:3414" x14ac:dyDescent="0.3"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  <c r="BE8462"/>
      <c r="BF8462"/>
      <c r="BG8462"/>
      <c r="BH8462"/>
      <c r="BI8462"/>
      <c r="BJ8462"/>
      <c r="BK8462"/>
      <c r="BL8462"/>
      <c r="BM8462"/>
      <c r="BN8462"/>
      <c r="BO8462"/>
      <c r="BP8462"/>
      <c r="BQ8462"/>
      <c r="BR8462"/>
      <c r="BS8462"/>
      <c r="BT8462"/>
      <c r="BU8462"/>
      <c r="BV8462"/>
      <c r="BW8462"/>
      <c r="BX8462"/>
      <c r="BY8462"/>
      <c r="BZ8462"/>
      <c r="CA8462"/>
      <c r="CB8462"/>
      <c r="CC8462"/>
      <c r="CD8462"/>
      <c r="CE8462"/>
      <c r="CF8462"/>
      <c r="CG8462"/>
      <c r="CH8462"/>
      <c r="CI8462"/>
      <c r="CJ8462"/>
      <c r="CK8462"/>
      <c r="DZJ8462"/>
      <c r="DZK8462"/>
      <c r="DZL8462"/>
      <c r="DZM8462"/>
      <c r="DZN8462"/>
      <c r="DZO8462"/>
      <c r="DZP8462"/>
      <c r="DZQ8462"/>
      <c r="DZR8462"/>
      <c r="DZS8462"/>
      <c r="DZT8462"/>
      <c r="DZU8462"/>
      <c r="DZV8462"/>
      <c r="DZW8462"/>
      <c r="DZX8462"/>
      <c r="DZY8462"/>
      <c r="DZZ8462"/>
      <c r="EAA8462"/>
      <c r="EAB8462"/>
      <c r="EAC8462"/>
      <c r="EAD8462"/>
      <c r="EAE8462"/>
      <c r="EAF8462"/>
      <c r="EAG8462"/>
      <c r="EAH8462"/>
    </row>
    <row r="8463" spans="38:89 3390:3414" x14ac:dyDescent="0.3"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  <c r="BE8463"/>
      <c r="BF8463"/>
      <c r="BG8463"/>
      <c r="BH8463"/>
      <c r="BI8463"/>
      <c r="BJ8463"/>
      <c r="BK8463"/>
      <c r="BL8463"/>
      <c r="BM8463"/>
      <c r="BN8463"/>
      <c r="BO8463"/>
      <c r="BP8463"/>
      <c r="BQ8463"/>
      <c r="BR8463"/>
      <c r="BS8463"/>
      <c r="BT8463"/>
      <c r="BU8463"/>
      <c r="BV8463"/>
      <c r="BW8463"/>
      <c r="BX8463"/>
      <c r="BY8463"/>
      <c r="BZ8463"/>
      <c r="CA8463"/>
      <c r="CB8463"/>
      <c r="CC8463"/>
      <c r="CD8463"/>
      <c r="CE8463"/>
      <c r="CF8463"/>
      <c r="CG8463"/>
      <c r="CH8463"/>
      <c r="CI8463"/>
      <c r="CJ8463"/>
      <c r="CK8463"/>
      <c r="DZJ8463"/>
      <c r="DZK8463"/>
      <c r="DZL8463"/>
      <c r="DZM8463"/>
      <c r="DZN8463"/>
      <c r="DZO8463"/>
      <c r="DZP8463"/>
      <c r="DZQ8463"/>
      <c r="DZR8463"/>
      <c r="DZS8463"/>
      <c r="DZT8463"/>
      <c r="DZU8463"/>
      <c r="DZV8463"/>
      <c r="DZW8463"/>
      <c r="DZX8463"/>
      <c r="DZY8463"/>
      <c r="DZZ8463"/>
      <c r="EAA8463"/>
      <c r="EAB8463"/>
      <c r="EAC8463"/>
      <c r="EAD8463"/>
      <c r="EAE8463"/>
      <c r="EAF8463"/>
      <c r="EAG8463"/>
      <c r="EAH8463"/>
    </row>
    <row r="8464" spans="38:89 3390:3414" x14ac:dyDescent="0.3"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  <c r="BE8464"/>
      <c r="BF8464"/>
      <c r="BG8464"/>
      <c r="BH8464"/>
      <c r="BI8464"/>
      <c r="BJ8464"/>
      <c r="BK8464"/>
      <c r="BL8464"/>
      <c r="BM8464"/>
      <c r="BN8464"/>
      <c r="BO8464"/>
      <c r="BP8464"/>
      <c r="BQ8464"/>
      <c r="BR8464"/>
      <c r="BS8464"/>
      <c r="BT8464"/>
      <c r="BU8464"/>
      <c r="BV8464"/>
      <c r="BW8464"/>
      <c r="BX8464"/>
      <c r="BY8464"/>
      <c r="BZ8464"/>
      <c r="CA8464"/>
      <c r="CB8464"/>
      <c r="CC8464"/>
      <c r="CD8464"/>
      <c r="CE8464"/>
      <c r="CF8464"/>
      <c r="CG8464"/>
      <c r="CH8464"/>
      <c r="CI8464"/>
      <c r="CJ8464"/>
      <c r="CK8464"/>
      <c r="DZJ8464"/>
      <c r="DZK8464"/>
      <c r="DZL8464"/>
      <c r="DZM8464"/>
      <c r="DZN8464"/>
      <c r="DZO8464"/>
      <c r="DZP8464"/>
      <c r="DZQ8464"/>
      <c r="DZR8464"/>
      <c r="DZS8464"/>
      <c r="DZT8464"/>
      <c r="DZU8464"/>
      <c r="DZV8464"/>
      <c r="DZW8464"/>
      <c r="DZX8464"/>
      <c r="DZY8464"/>
      <c r="DZZ8464"/>
      <c r="EAA8464"/>
      <c r="EAB8464"/>
      <c r="EAC8464"/>
      <c r="EAD8464"/>
      <c r="EAE8464"/>
      <c r="EAF8464"/>
      <c r="EAG8464"/>
      <c r="EAH8464"/>
    </row>
    <row r="8465" spans="38:89 3390:3414" x14ac:dyDescent="0.3"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  <c r="BE8465"/>
      <c r="BF8465"/>
      <c r="BG8465"/>
      <c r="BH8465"/>
      <c r="BI8465"/>
      <c r="BJ8465"/>
      <c r="BK8465"/>
      <c r="BL8465"/>
      <c r="BM8465"/>
      <c r="BN8465"/>
      <c r="BO8465"/>
      <c r="BP8465"/>
      <c r="BQ8465"/>
      <c r="BR8465"/>
      <c r="BS8465"/>
      <c r="BT8465"/>
      <c r="BU8465"/>
      <c r="BV8465"/>
      <c r="BW8465"/>
      <c r="BX8465"/>
      <c r="BY8465"/>
      <c r="BZ8465"/>
      <c r="CA8465"/>
      <c r="CB8465"/>
      <c r="CC8465"/>
      <c r="CD8465"/>
      <c r="CE8465"/>
      <c r="CF8465"/>
      <c r="CG8465"/>
      <c r="CH8465"/>
      <c r="CI8465"/>
      <c r="CJ8465"/>
      <c r="CK8465"/>
      <c r="DZJ8465"/>
      <c r="DZK8465"/>
      <c r="DZL8465"/>
      <c r="DZM8465"/>
      <c r="DZN8465"/>
      <c r="DZO8465"/>
      <c r="DZP8465"/>
      <c r="DZQ8465"/>
      <c r="DZR8465"/>
      <c r="DZS8465"/>
      <c r="DZT8465"/>
      <c r="DZU8465"/>
      <c r="DZV8465"/>
      <c r="DZW8465"/>
      <c r="DZX8465"/>
      <c r="DZY8465"/>
      <c r="DZZ8465"/>
      <c r="EAA8465"/>
      <c r="EAB8465"/>
      <c r="EAC8465"/>
      <c r="EAD8465"/>
      <c r="EAE8465"/>
      <c r="EAF8465"/>
      <c r="EAG8465"/>
      <c r="EAH8465"/>
    </row>
    <row r="8466" spans="38:89 3390:3414" x14ac:dyDescent="0.3"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  <c r="BE8466"/>
      <c r="BF8466"/>
      <c r="BG8466"/>
      <c r="BH8466"/>
      <c r="BI8466"/>
      <c r="BJ8466"/>
      <c r="BK8466"/>
      <c r="BL8466"/>
      <c r="BM8466"/>
      <c r="BN8466"/>
      <c r="BO8466"/>
      <c r="BP8466"/>
      <c r="BQ8466"/>
      <c r="BR8466"/>
      <c r="BS8466"/>
      <c r="BT8466"/>
      <c r="BU8466"/>
      <c r="BV8466"/>
      <c r="BW8466"/>
      <c r="BX8466"/>
      <c r="BY8466"/>
      <c r="BZ8466"/>
      <c r="CA8466"/>
      <c r="CB8466"/>
      <c r="CC8466"/>
      <c r="CD8466"/>
      <c r="CE8466"/>
      <c r="CF8466"/>
      <c r="CG8466"/>
      <c r="CH8466"/>
      <c r="CI8466"/>
      <c r="CJ8466"/>
      <c r="CK8466"/>
      <c r="DZJ8466"/>
      <c r="DZK8466"/>
      <c r="DZL8466"/>
      <c r="DZM8466"/>
      <c r="DZN8466"/>
      <c r="DZO8466"/>
      <c r="DZP8466"/>
      <c r="DZQ8466"/>
      <c r="DZR8466"/>
      <c r="DZS8466"/>
      <c r="DZT8466"/>
      <c r="DZU8466"/>
      <c r="DZV8466"/>
      <c r="DZW8466"/>
      <c r="DZX8466"/>
      <c r="DZY8466"/>
      <c r="DZZ8466"/>
      <c r="EAA8466"/>
      <c r="EAB8466"/>
      <c r="EAC8466"/>
      <c r="EAD8466"/>
      <c r="EAE8466"/>
      <c r="EAF8466"/>
      <c r="EAG8466"/>
      <c r="EAH8466"/>
    </row>
    <row r="8467" spans="38:89 3390:3414" x14ac:dyDescent="0.3"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  <c r="BE8467"/>
      <c r="BF8467"/>
      <c r="BG8467"/>
      <c r="BH8467"/>
      <c r="BI8467"/>
      <c r="BJ8467"/>
      <c r="BK8467"/>
      <c r="BL8467"/>
      <c r="BM8467"/>
      <c r="BN8467"/>
      <c r="BO8467"/>
      <c r="BP8467"/>
      <c r="BQ8467"/>
      <c r="BR8467"/>
      <c r="BS8467"/>
      <c r="BT8467"/>
      <c r="BU8467"/>
      <c r="BV8467"/>
      <c r="BW8467"/>
      <c r="BX8467"/>
      <c r="BY8467"/>
      <c r="BZ8467"/>
      <c r="CA8467"/>
      <c r="CB8467"/>
      <c r="CC8467"/>
      <c r="CD8467"/>
      <c r="CE8467"/>
      <c r="CF8467"/>
      <c r="CG8467"/>
      <c r="CH8467"/>
      <c r="CI8467"/>
      <c r="CJ8467"/>
      <c r="CK8467"/>
      <c r="DZJ8467"/>
      <c r="DZK8467"/>
      <c r="DZL8467"/>
      <c r="DZM8467"/>
      <c r="DZN8467"/>
      <c r="DZO8467"/>
      <c r="DZP8467"/>
      <c r="DZQ8467"/>
      <c r="DZR8467"/>
      <c r="DZS8467"/>
      <c r="DZT8467"/>
      <c r="DZU8467"/>
      <c r="DZV8467"/>
      <c r="DZW8467"/>
      <c r="DZX8467"/>
      <c r="DZY8467"/>
      <c r="DZZ8467"/>
      <c r="EAA8467"/>
      <c r="EAB8467"/>
      <c r="EAC8467"/>
      <c r="EAD8467"/>
      <c r="EAE8467"/>
      <c r="EAF8467"/>
      <c r="EAG8467"/>
      <c r="EAH8467"/>
    </row>
    <row r="8468" spans="38:89 3390:3414" x14ac:dyDescent="0.3"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  <c r="BE8468"/>
      <c r="BF8468"/>
      <c r="BG8468"/>
      <c r="BH8468"/>
      <c r="BI8468"/>
      <c r="BJ8468"/>
      <c r="BK8468"/>
      <c r="BL8468"/>
      <c r="BM8468"/>
      <c r="BN8468"/>
      <c r="BO8468"/>
      <c r="BP8468"/>
      <c r="BQ8468"/>
      <c r="BR8468"/>
      <c r="BS8468"/>
      <c r="BT8468"/>
      <c r="BU8468"/>
      <c r="BV8468"/>
      <c r="BW8468"/>
      <c r="BX8468"/>
      <c r="BY8468"/>
      <c r="BZ8468"/>
      <c r="CA8468"/>
      <c r="CB8468"/>
      <c r="CC8468"/>
      <c r="CD8468"/>
      <c r="CE8468"/>
      <c r="CF8468"/>
      <c r="CG8468"/>
      <c r="CH8468"/>
      <c r="CI8468"/>
      <c r="CJ8468"/>
      <c r="CK8468"/>
      <c r="DZJ8468"/>
      <c r="DZK8468"/>
      <c r="DZL8468"/>
      <c r="DZM8468"/>
      <c r="DZN8468"/>
      <c r="DZO8468"/>
      <c r="DZP8468"/>
      <c r="DZQ8468"/>
      <c r="DZR8468"/>
      <c r="DZS8468"/>
      <c r="DZT8468"/>
      <c r="DZU8468"/>
      <c r="DZV8468"/>
      <c r="DZW8468"/>
      <c r="DZX8468"/>
      <c r="DZY8468"/>
      <c r="DZZ8468"/>
      <c r="EAA8468"/>
      <c r="EAB8468"/>
      <c r="EAC8468"/>
      <c r="EAD8468"/>
      <c r="EAE8468"/>
      <c r="EAF8468"/>
      <c r="EAG8468"/>
      <c r="EAH8468"/>
    </row>
    <row r="8469" spans="38:89 3390:3414" x14ac:dyDescent="0.3"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  <c r="BE8469"/>
      <c r="BF8469"/>
      <c r="BG8469"/>
      <c r="BH8469"/>
      <c r="BI8469"/>
      <c r="BJ8469"/>
      <c r="BK8469"/>
      <c r="BL8469"/>
      <c r="BM8469"/>
      <c r="BN8469"/>
      <c r="BO8469"/>
      <c r="BP8469"/>
      <c r="BQ8469"/>
      <c r="BR8469"/>
      <c r="BS8469"/>
      <c r="BT8469"/>
      <c r="BU8469"/>
      <c r="BV8469"/>
      <c r="BW8469"/>
      <c r="BX8469"/>
      <c r="BY8469"/>
      <c r="BZ8469"/>
      <c r="CA8469"/>
      <c r="CB8469"/>
      <c r="CC8469"/>
      <c r="CD8469"/>
      <c r="CE8469"/>
      <c r="CF8469"/>
      <c r="CG8469"/>
      <c r="CH8469"/>
      <c r="CI8469"/>
      <c r="CJ8469"/>
      <c r="CK8469"/>
      <c r="DZJ8469"/>
      <c r="DZK8469"/>
      <c r="DZL8469"/>
      <c r="DZM8469"/>
      <c r="DZN8469"/>
      <c r="DZO8469"/>
      <c r="DZP8469"/>
      <c r="DZQ8469"/>
      <c r="DZR8469"/>
      <c r="DZS8469"/>
      <c r="DZT8469"/>
      <c r="DZU8469"/>
      <c r="DZV8469"/>
      <c r="DZW8469"/>
      <c r="DZX8469"/>
      <c r="DZY8469"/>
      <c r="DZZ8469"/>
      <c r="EAA8469"/>
      <c r="EAB8469"/>
      <c r="EAC8469"/>
      <c r="EAD8469"/>
      <c r="EAE8469"/>
      <c r="EAF8469"/>
      <c r="EAG8469"/>
      <c r="EAH8469"/>
    </row>
    <row r="8470" spans="38:89 3390:3414" x14ac:dyDescent="0.3"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  <c r="BE8470"/>
      <c r="BF8470"/>
      <c r="BG8470"/>
      <c r="BH8470"/>
      <c r="BI8470"/>
      <c r="BJ8470"/>
      <c r="BK8470"/>
      <c r="BL8470"/>
      <c r="BM8470"/>
      <c r="BN8470"/>
      <c r="BO8470"/>
      <c r="BP8470"/>
      <c r="BQ8470"/>
      <c r="BR8470"/>
      <c r="BS8470"/>
      <c r="BT8470"/>
      <c r="BU8470"/>
      <c r="BV8470"/>
      <c r="BW8470"/>
      <c r="BX8470"/>
      <c r="BY8470"/>
      <c r="BZ8470"/>
      <c r="CA8470"/>
      <c r="CB8470"/>
      <c r="CC8470"/>
      <c r="CD8470"/>
      <c r="CE8470"/>
      <c r="CF8470"/>
      <c r="CG8470"/>
      <c r="CH8470"/>
      <c r="CI8470"/>
      <c r="CJ8470"/>
      <c r="CK8470"/>
      <c r="DZJ8470"/>
      <c r="DZK8470"/>
      <c r="DZL8470"/>
      <c r="DZM8470"/>
      <c r="DZN8470"/>
      <c r="DZO8470"/>
      <c r="DZP8470"/>
      <c r="DZQ8470"/>
      <c r="DZR8470"/>
      <c r="DZS8470"/>
      <c r="DZT8470"/>
      <c r="DZU8470"/>
      <c r="DZV8470"/>
      <c r="DZW8470"/>
      <c r="DZX8470"/>
      <c r="DZY8470"/>
      <c r="DZZ8470"/>
      <c r="EAA8470"/>
      <c r="EAB8470"/>
      <c r="EAC8470"/>
      <c r="EAD8470"/>
      <c r="EAE8470"/>
      <c r="EAF8470"/>
      <c r="EAG8470"/>
      <c r="EAH8470"/>
    </row>
    <row r="8471" spans="38:89 3390:3414" x14ac:dyDescent="0.3"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  <c r="BE8471"/>
      <c r="BF8471"/>
      <c r="BG8471"/>
      <c r="BH8471"/>
      <c r="BI8471"/>
      <c r="BJ8471"/>
      <c r="BK8471"/>
      <c r="BL8471"/>
      <c r="BM8471"/>
      <c r="BN8471"/>
      <c r="BO8471"/>
      <c r="BP8471"/>
      <c r="BQ8471"/>
      <c r="BR8471"/>
      <c r="BS8471"/>
      <c r="BT8471"/>
      <c r="BU8471"/>
      <c r="BV8471"/>
      <c r="BW8471"/>
      <c r="BX8471"/>
      <c r="BY8471"/>
      <c r="BZ8471"/>
      <c r="CA8471"/>
      <c r="CB8471"/>
      <c r="CC8471"/>
      <c r="CD8471"/>
      <c r="CE8471"/>
      <c r="CF8471"/>
      <c r="CG8471"/>
      <c r="CH8471"/>
      <c r="CI8471"/>
      <c r="CJ8471"/>
      <c r="CK8471"/>
      <c r="DZJ8471"/>
      <c r="DZK8471"/>
      <c r="DZL8471"/>
      <c r="DZM8471"/>
      <c r="DZN8471"/>
      <c r="DZO8471"/>
      <c r="DZP8471"/>
      <c r="DZQ8471"/>
      <c r="DZR8471"/>
      <c r="DZS8471"/>
      <c r="DZT8471"/>
      <c r="DZU8471"/>
      <c r="DZV8471"/>
      <c r="DZW8471"/>
      <c r="DZX8471"/>
      <c r="DZY8471"/>
      <c r="DZZ8471"/>
      <c r="EAA8471"/>
      <c r="EAB8471"/>
      <c r="EAC8471"/>
      <c r="EAD8471"/>
      <c r="EAE8471"/>
      <c r="EAF8471"/>
      <c r="EAG8471"/>
      <c r="EAH8471"/>
    </row>
    <row r="8472" spans="38:89 3390:3414" x14ac:dyDescent="0.3"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  <c r="BE8472"/>
      <c r="BF8472"/>
      <c r="BG8472"/>
      <c r="BH8472"/>
      <c r="BI8472"/>
      <c r="BJ8472"/>
      <c r="BK8472"/>
      <c r="BL8472"/>
      <c r="BM8472"/>
      <c r="BN8472"/>
      <c r="BO8472"/>
      <c r="BP8472"/>
      <c r="BQ8472"/>
      <c r="BR8472"/>
      <c r="BS8472"/>
      <c r="BT8472"/>
      <c r="BU8472"/>
      <c r="BV8472"/>
      <c r="BW8472"/>
      <c r="BX8472"/>
      <c r="BY8472"/>
      <c r="BZ8472"/>
      <c r="CA8472"/>
      <c r="CB8472"/>
      <c r="CC8472"/>
      <c r="CD8472"/>
      <c r="CE8472"/>
      <c r="CF8472"/>
      <c r="CG8472"/>
      <c r="CH8472"/>
      <c r="CI8472"/>
      <c r="CJ8472"/>
      <c r="CK8472"/>
      <c r="DZJ8472"/>
      <c r="DZK8472"/>
      <c r="DZL8472"/>
      <c r="DZM8472"/>
      <c r="DZN8472"/>
      <c r="DZO8472"/>
      <c r="DZP8472"/>
      <c r="DZQ8472"/>
      <c r="DZR8472"/>
      <c r="DZS8472"/>
      <c r="DZT8472"/>
      <c r="DZU8472"/>
      <c r="DZV8472"/>
      <c r="DZW8472"/>
      <c r="DZX8472"/>
      <c r="DZY8472"/>
      <c r="DZZ8472"/>
      <c r="EAA8472"/>
      <c r="EAB8472"/>
      <c r="EAC8472"/>
      <c r="EAD8472"/>
      <c r="EAE8472"/>
      <c r="EAF8472"/>
      <c r="EAG8472"/>
      <c r="EAH8472"/>
    </row>
    <row r="8473" spans="38:89 3390:3414" x14ac:dyDescent="0.3"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  <c r="BE8473"/>
      <c r="BF8473"/>
      <c r="BG8473"/>
      <c r="BH8473"/>
      <c r="BI8473"/>
      <c r="BJ8473"/>
      <c r="BK8473"/>
      <c r="BL8473"/>
      <c r="BM8473"/>
      <c r="BN8473"/>
      <c r="BO8473"/>
      <c r="BP8473"/>
      <c r="BQ8473"/>
      <c r="BR8473"/>
      <c r="BS8473"/>
      <c r="BT8473"/>
      <c r="BU8473"/>
      <c r="BV8473"/>
      <c r="BW8473"/>
      <c r="BX8473"/>
      <c r="BY8473"/>
      <c r="BZ8473"/>
      <c r="CA8473"/>
      <c r="CB8473"/>
      <c r="CC8473"/>
      <c r="CD8473"/>
      <c r="CE8473"/>
      <c r="CF8473"/>
      <c r="CG8473"/>
      <c r="CH8473"/>
      <c r="CI8473"/>
      <c r="CJ8473"/>
      <c r="CK8473"/>
      <c r="DZJ8473"/>
      <c r="DZK8473"/>
      <c r="DZL8473"/>
      <c r="DZM8473"/>
      <c r="DZN8473"/>
      <c r="DZO8473"/>
      <c r="DZP8473"/>
      <c r="DZQ8473"/>
      <c r="DZR8473"/>
      <c r="DZS8473"/>
      <c r="DZT8473"/>
      <c r="DZU8473"/>
      <c r="DZV8473"/>
      <c r="DZW8473"/>
      <c r="DZX8473"/>
      <c r="DZY8473"/>
      <c r="DZZ8473"/>
      <c r="EAA8473"/>
      <c r="EAB8473"/>
      <c r="EAC8473"/>
      <c r="EAD8473"/>
      <c r="EAE8473"/>
      <c r="EAF8473"/>
      <c r="EAG8473"/>
      <c r="EAH8473"/>
    </row>
    <row r="8474" spans="38:89 3390:3414" x14ac:dyDescent="0.3"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  <c r="BE8474"/>
      <c r="BF8474"/>
      <c r="BG8474"/>
      <c r="BH8474"/>
      <c r="BI8474"/>
      <c r="BJ8474"/>
      <c r="BK8474"/>
      <c r="BL8474"/>
      <c r="BM8474"/>
      <c r="BN8474"/>
      <c r="BO8474"/>
      <c r="BP8474"/>
      <c r="BQ8474"/>
      <c r="BR8474"/>
      <c r="BS8474"/>
      <c r="BT8474"/>
      <c r="BU8474"/>
      <c r="BV8474"/>
      <c r="BW8474"/>
      <c r="BX8474"/>
      <c r="BY8474"/>
      <c r="BZ8474"/>
      <c r="CA8474"/>
      <c r="CB8474"/>
      <c r="CC8474"/>
      <c r="CD8474"/>
      <c r="CE8474"/>
      <c r="CF8474"/>
      <c r="CG8474"/>
      <c r="CH8474"/>
      <c r="CI8474"/>
      <c r="CJ8474"/>
      <c r="CK8474"/>
      <c r="DZJ8474"/>
      <c r="DZK8474"/>
      <c r="DZL8474"/>
      <c r="DZM8474"/>
      <c r="DZN8474"/>
      <c r="DZO8474"/>
      <c r="DZP8474"/>
      <c r="DZQ8474"/>
      <c r="DZR8474"/>
      <c r="DZS8474"/>
      <c r="DZT8474"/>
      <c r="DZU8474"/>
      <c r="DZV8474"/>
      <c r="DZW8474"/>
      <c r="DZX8474"/>
      <c r="DZY8474"/>
      <c r="DZZ8474"/>
      <c r="EAA8474"/>
      <c r="EAB8474"/>
      <c r="EAC8474"/>
      <c r="EAD8474"/>
      <c r="EAE8474"/>
      <c r="EAF8474"/>
      <c r="EAG8474"/>
      <c r="EAH8474"/>
    </row>
    <row r="8475" spans="38:89 3390:3414" x14ac:dyDescent="0.3"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  <c r="BE8475"/>
      <c r="BF8475"/>
      <c r="BG8475"/>
      <c r="BH8475"/>
      <c r="BI8475"/>
      <c r="BJ8475"/>
      <c r="BK8475"/>
      <c r="BL8475"/>
      <c r="BM8475"/>
      <c r="BN8475"/>
      <c r="BO8475"/>
      <c r="BP8475"/>
      <c r="BQ8475"/>
      <c r="BR8475"/>
      <c r="BS8475"/>
      <c r="BT8475"/>
      <c r="BU8475"/>
      <c r="BV8475"/>
      <c r="BW8475"/>
      <c r="BX8475"/>
      <c r="BY8475"/>
      <c r="BZ8475"/>
      <c r="CA8475"/>
      <c r="CB8475"/>
      <c r="CC8475"/>
      <c r="CD8475"/>
      <c r="CE8475"/>
      <c r="CF8475"/>
      <c r="CG8475"/>
      <c r="CH8475"/>
      <c r="CI8475"/>
      <c r="CJ8475"/>
      <c r="CK8475"/>
      <c r="DZJ8475"/>
      <c r="DZK8475"/>
      <c r="DZL8475"/>
      <c r="DZM8475"/>
      <c r="DZN8475"/>
      <c r="DZO8475"/>
      <c r="DZP8475"/>
      <c r="DZQ8475"/>
      <c r="DZR8475"/>
      <c r="DZS8475"/>
      <c r="DZT8475"/>
      <c r="DZU8475"/>
      <c r="DZV8475"/>
      <c r="DZW8475"/>
      <c r="DZX8475"/>
      <c r="DZY8475"/>
      <c r="DZZ8475"/>
      <c r="EAA8475"/>
      <c r="EAB8475"/>
      <c r="EAC8475"/>
      <c r="EAD8475"/>
      <c r="EAE8475"/>
      <c r="EAF8475"/>
      <c r="EAG8475"/>
      <c r="EAH8475"/>
    </row>
    <row r="8476" spans="38:89 3390:3414" x14ac:dyDescent="0.3"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  <c r="BE8476"/>
      <c r="BF8476"/>
      <c r="BG8476"/>
      <c r="BH8476"/>
      <c r="BI8476"/>
      <c r="BJ8476"/>
      <c r="BK8476"/>
      <c r="BL8476"/>
      <c r="BM8476"/>
      <c r="BN8476"/>
      <c r="BO8476"/>
      <c r="BP8476"/>
      <c r="BQ8476"/>
      <c r="BR8476"/>
      <c r="BS8476"/>
      <c r="BT8476"/>
      <c r="BU8476"/>
      <c r="BV8476"/>
      <c r="BW8476"/>
      <c r="BX8476"/>
      <c r="BY8476"/>
      <c r="BZ8476"/>
      <c r="CA8476"/>
      <c r="CB8476"/>
      <c r="CC8476"/>
      <c r="CD8476"/>
      <c r="CE8476"/>
      <c r="CF8476"/>
      <c r="CG8476"/>
      <c r="CH8476"/>
      <c r="CI8476"/>
      <c r="CJ8476"/>
      <c r="CK8476"/>
      <c r="DZJ8476"/>
      <c r="DZK8476"/>
      <c r="DZL8476"/>
      <c r="DZM8476"/>
      <c r="DZN8476"/>
      <c r="DZO8476"/>
      <c r="DZP8476"/>
      <c r="DZQ8476"/>
      <c r="DZR8476"/>
      <c r="DZS8476"/>
      <c r="DZT8476"/>
      <c r="DZU8476"/>
      <c r="DZV8476"/>
      <c r="DZW8476"/>
      <c r="DZX8476"/>
      <c r="DZY8476"/>
      <c r="DZZ8476"/>
      <c r="EAA8476"/>
      <c r="EAB8476"/>
      <c r="EAC8476"/>
      <c r="EAD8476"/>
      <c r="EAE8476"/>
      <c r="EAF8476"/>
      <c r="EAG8476"/>
      <c r="EAH8476"/>
    </row>
    <row r="8477" spans="38:89 3390:3414" x14ac:dyDescent="0.3"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  <c r="BE8477"/>
      <c r="BF8477"/>
      <c r="BG8477"/>
      <c r="BH8477"/>
      <c r="BI8477"/>
      <c r="BJ8477"/>
      <c r="BK8477"/>
      <c r="BL8477"/>
      <c r="BM8477"/>
      <c r="BN8477"/>
      <c r="BO8477"/>
      <c r="BP8477"/>
      <c r="BQ8477"/>
      <c r="BR8477"/>
      <c r="BS8477"/>
      <c r="BT8477"/>
      <c r="BU8477"/>
      <c r="BV8477"/>
      <c r="BW8477"/>
      <c r="BX8477"/>
      <c r="BY8477"/>
      <c r="BZ8477"/>
      <c r="CA8477"/>
      <c r="CB8477"/>
      <c r="CC8477"/>
      <c r="CD8477"/>
      <c r="CE8477"/>
      <c r="CF8477"/>
      <c r="CG8477"/>
      <c r="CH8477"/>
      <c r="CI8477"/>
      <c r="CJ8477"/>
      <c r="CK8477"/>
      <c r="DZJ8477"/>
      <c r="DZK8477"/>
      <c r="DZL8477"/>
      <c r="DZM8477"/>
      <c r="DZN8477"/>
      <c r="DZO8477"/>
      <c r="DZP8477"/>
      <c r="DZQ8477"/>
      <c r="DZR8477"/>
      <c r="DZS8477"/>
      <c r="DZT8477"/>
      <c r="DZU8477"/>
      <c r="DZV8477"/>
      <c r="DZW8477"/>
      <c r="DZX8477"/>
      <c r="DZY8477"/>
      <c r="DZZ8477"/>
      <c r="EAA8477"/>
      <c r="EAB8477"/>
      <c r="EAC8477"/>
      <c r="EAD8477"/>
      <c r="EAE8477"/>
      <c r="EAF8477"/>
      <c r="EAG8477"/>
      <c r="EAH8477"/>
    </row>
    <row r="8478" spans="38:89 3390:3414" x14ac:dyDescent="0.3"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  <c r="BE8478"/>
      <c r="BF8478"/>
      <c r="BG8478"/>
      <c r="BH8478"/>
      <c r="BI8478"/>
      <c r="BJ8478"/>
      <c r="BK8478"/>
      <c r="BL8478"/>
      <c r="BM8478"/>
      <c r="BN8478"/>
      <c r="BO8478"/>
      <c r="BP8478"/>
      <c r="BQ8478"/>
      <c r="BR8478"/>
      <c r="BS8478"/>
      <c r="BT8478"/>
      <c r="BU8478"/>
      <c r="BV8478"/>
      <c r="BW8478"/>
      <c r="BX8478"/>
      <c r="BY8478"/>
      <c r="BZ8478"/>
      <c r="CA8478"/>
      <c r="CB8478"/>
      <c r="CC8478"/>
      <c r="CD8478"/>
      <c r="CE8478"/>
      <c r="CF8478"/>
      <c r="CG8478"/>
      <c r="CH8478"/>
      <c r="CI8478"/>
      <c r="CJ8478"/>
      <c r="CK8478"/>
      <c r="DZJ8478"/>
      <c r="DZK8478"/>
      <c r="DZL8478"/>
      <c r="DZM8478"/>
      <c r="DZN8478"/>
      <c r="DZO8478"/>
      <c r="DZP8478"/>
      <c r="DZQ8478"/>
      <c r="DZR8478"/>
      <c r="DZS8478"/>
      <c r="DZT8478"/>
      <c r="DZU8478"/>
      <c r="DZV8478"/>
      <c r="DZW8478"/>
      <c r="DZX8478"/>
      <c r="DZY8478"/>
      <c r="DZZ8478"/>
      <c r="EAA8478"/>
      <c r="EAB8478"/>
      <c r="EAC8478"/>
      <c r="EAD8478"/>
      <c r="EAE8478"/>
      <c r="EAF8478"/>
      <c r="EAG8478"/>
      <c r="EAH8478"/>
    </row>
    <row r="8479" spans="38:89 3390:3414" x14ac:dyDescent="0.3"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  <c r="BE8479"/>
      <c r="BF8479"/>
      <c r="BG8479"/>
      <c r="BH8479"/>
      <c r="BI8479"/>
      <c r="BJ8479"/>
      <c r="BK8479"/>
      <c r="BL8479"/>
      <c r="BM8479"/>
      <c r="BN8479"/>
      <c r="BO8479"/>
      <c r="BP8479"/>
      <c r="BQ8479"/>
      <c r="BR8479"/>
      <c r="BS8479"/>
      <c r="BT8479"/>
      <c r="BU8479"/>
      <c r="BV8479"/>
      <c r="BW8479"/>
      <c r="BX8479"/>
      <c r="BY8479"/>
      <c r="BZ8479"/>
      <c r="CA8479"/>
      <c r="CB8479"/>
      <c r="CC8479"/>
      <c r="CD8479"/>
      <c r="CE8479"/>
      <c r="CF8479"/>
      <c r="CG8479"/>
      <c r="CH8479"/>
      <c r="CI8479"/>
      <c r="CJ8479"/>
      <c r="CK8479"/>
      <c r="DZJ8479"/>
      <c r="DZK8479"/>
      <c r="DZL8479"/>
      <c r="DZM8479"/>
      <c r="DZN8479"/>
      <c r="DZO8479"/>
      <c r="DZP8479"/>
      <c r="DZQ8479"/>
      <c r="DZR8479"/>
      <c r="DZS8479"/>
      <c r="DZT8479"/>
      <c r="DZU8479"/>
      <c r="DZV8479"/>
      <c r="DZW8479"/>
      <c r="DZX8479"/>
      <c r="DZY8479"/>
      <c r="DZZ8479"/>
      <c r="EAA8479"/>
      <c r="EAB8479"/>
      <c r="EAC8479"/>
      <c r="EAD8479"/>
      <c r="EAE8479"/>
      <c r="EAF8479"/>
      <c r="EAG8479"/>
      <c r="EAH8479"/>
    </row>
    <row r="8480" spans="38:89 3390:3414" x14ac:dyDescent="0.3"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  <c r="BE8480"/>
      <c r="BF8480"/>
      <c r="BG8480"/>
      <c r="BH8480"/>
      <c r="BI8480"/>
      <c r="BJ8480"/>
      <c r="BK8480"/>
      <c r="BL8480"/>
      <c r="BM8480"/>
      <c r="BN8480"/>
      <c r="BO8480"/>
      <c r="BP8480"/>
      <c r="BQ8480"/>
      <c r="BR8480"/>
      <c r="BS8480"/>
      <c r="BT8480"/>
      <c r="BU8480"/>
      <c r="BV8480"/>
      <c r="BW8480"/>
      <c r="BX8480"/>
      <c r="BY8480"/>
      <c r="BZ8480"/>
      <c r="CA8480"/>
      <c r="CB8480"/>
      <c r="CC8480"/>
      <c r="CD8480"/>
      <c r="CE8480"/>
      <c r="CF8480"/>
      <c r="CG8480"/>
      <c r="CH8480"/>
      <c r="CI8480"/>
      <c r="CJ8480"/>
      <c r="CK8480"/>
      <c r="DZJ8480"/>
      <c r="DZK8480"/>
      <c r="DZL8480"/>
      <c r="DZM8480"/>
      <c r="DZN8480"/>
      <c r="DZO8480"/>
      <c r="DZP8480"/>
      <c r="DZQ8480"/>
      <c r="DZR8480"/>
      <c r="DZS8480"/>
      <c r="DZT8480"/>
      <c r="DZU8480"/>
      <c r="DZV8480"/>
      <c r="DZW8480"/>
      <c r="DZX8480"/>
      <c r="DZY8480"/>
      <c r="DZZ8480"/>
      <c r="EAA8480"/>
      <c r="EAB8480"/>
      <c r="EAC8480"/>
      <c r="EAD8480"/>
      <c r="EAE8480"/>
      <c r="EAF8480"/>
      <c r="EAG8480"/>
      <c r="EAH8480"/>
    </row>
    <row r="8481" spans="38:89 3390:3414" x14ac:dyDescent="0.3"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  <c r="BE8481"/>
      <c r="BF8481"/>
      <c r="BG8481"/>
      <c r="BH8481"/>
      <c r="BI8481"/>
      <c r="BJ8481"/>
      <c r="BK8481"/>
      <c r="BL8481"/>
      <c r="BM8481"/>
      <c r="BN8481"/>
      <c r="BO8481"/>
      <c r="BP8481"/>
      <c r="BQ8481"/>
      <c r="BR8481"/>
      <c r="BS8481"/>
      <c r="BT8481"/>
      <c r="BU8481"/>
      <c r="BV8481"/>
      <c r="BW8481"/>
      <c r="BX8481"/>
      <c r="BY8481"/>
      <c r="BZ8481"/>
      <c r="CA8481"/>
      <c r="CB8481"/>
      <c r="CC8481"/>
      <c r="CD8481"/>
      <c r="CE8481"/>
      <c r="CF8481"/>
      <c r="CG8481"/>
      <c r="CH8481"/>
      <c r="CI8481"/>
      <c r="CJ8481"/>
      <c r="CK8481"/>
      <c r="DZJ8481"/>
      <c r="DZK8481"/>
      <c r="DZL8481"/>
      <c r="DZM8481"/>
      <c r="DZN8481"/>
      <c r="DZO8481"/>
      <c r="DZP8481"/>
      <c r="DZQ8481"/>
      <c r="DZR8481"/>
      <c r="DZS8481"/>
      <c r="DZT8481"/>
      <c r="DZU8481"/>
      <c r="DZV8481"/>
      <c r="DZW8481"/>
      <c r="DZX8481"/>
      <c r="DZY8481"/>
      <c r="DZZ8481"/>
      <c r="EAA8481"/>
      <c r="EAB8481"/>
      <c r="EAC8481"/>
      <c r="EAD8481"/>
      <c r="EAE8481"/>
      <c r="EAF8481"/>
      <c r="EAG8481"/>
      <c r="EAH8481"/>
    </row>
    <row r="8482" spans="38:89 3390:3414" x14ac:dyDescent="0.3"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  <c r="BE8482"/>
      <c r="BF8482"/>
      <c r="BG8482"/>
      <c r="BH8482"/>
      <c r="BI8482"/>
      <c r="BJ8482"/>
      <c r="BK8482"/>
      <c r="BL8482"/>
      <c r="BM8482"/>
      <c r="BN8482"/>
      <c r="BO8482"/>
      <c r="BP8482"/>
      <c r="BQ8482"/>
      <c r="BR8482"/>
      <c r="BS8482"/>
      <c r="BT8482"/>
      <c r="BU8482"/>
      <c r="BV8482"/>
      <c r="BW8482"/>
      <c r="BX8482"/>
      <c r="BY8482"/>
      <c r="BZ8482"/>
      <c r="CA8482"/>
      <c r="CB8482"/>
      <c r="CC8482"/>
      <c r="CD8482"/>
      <c r="CE8482"/>
      <c r="CF8482"/>
      <c r="CG8482"/>
      <c r="CH8482"/>
      <c r="CI8482"/>
      <c r="CJ8482"/>
      <c r="CK8482"/>
      <c r="DZJ8482"/>
      <c r="DZK8482"/>
      <c r="DZL8482"/>
      <c r="DZM8482"/>
      <c r="DZN8482"/>
      <c r="DZO8482"/>
      <c r="DZP8482"/>
      <c r="DZQ8482"/>
      <c r="DZR8482"/>
      <c r="DZS8482"/>
      <c r="DZT8482"/>
      <c r="DZU8482"/>
      <c r="DZV8482"/>
      <c r="DZW8482"/>
      <c r="DZX8482"/>
      <c r="DZY8482"/>
      <c r="DZZ8482"/>
      <c r="EAA8482"/>
      <c r="EAB8482"/>
      <c r="EAC8482"/>
      <c r="EAD8482"/>
      <c r="EAE8482"/>
      <c r="EAF8482"/>
      <c r="EAG8482"/>
      <c r="EAH8482"/>
    </row>
    <row r="8483" spans="38:89 3390:3414" x14ac:dyDescent="0.3"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  <c r="BE8483"/>
      <c r="BF8483"/>
      <c r="BG8483"/>
      <c r="BH8483"/>
      <c r="BI8483"/>
      <c r="BJ8483"/>
      <c r="BK8483"/>
      <c r="BL8483"/>
      <c r="BM8483"/>
      <c r="BN8483"/>
      <c r="BO8483"/>
      <c r="BP8483"/>
      <c r="BQ8483"/>
      <c r="BR8483"/>
      <c r="BS8483"/>
      <c r="BT8483"/>
      <c r="BU8483"/>
      <c r="BV8483"/>
      <c r="BW8483"/>
      <c r="BX8483"/>
      <c r="BY8483"/>
      <c r="BZ8483"/>
      <c r="CA8483"/>
      <c r="CB8483"/>
      <c r="CC8483"/>
      <c r="CD8483"/>
      <c r="CE8483"/>
      <c r="CF8483"/>
      <c r="CG8483"/>
      <c r="CH8483"/>
      <c r="CI8483"/>
      <c r="CJ8483"/>
      <c r="CK8483"/>
      <c r="DZJ8483"/>
      <c r="DZK8483"/>
      <c r="DZL8483"/>
      <c r="DZM8483"/>
      <c r="DZN8483"/>
      <c r="DZO8483"/>
      <c r="DZP8483"/>
      <c r="DZQ8483"/>
      <c r="DZR8483"/>
      <c r="DZS8483"/>
      <c r="DZT8483"/>
      <c r="DZU8483"/>
      <c r="DZV8483"/>
      <c r="DZW8483"/>
      <c r="DZX8483"/>
      <c r="DZY8483"/>
      <c r="DZZ8483"/>
      <c r="EAA8483"/>
      <c r="EAB8483"/>
      <c r="EAC8483"/>
      <c r="EAD8483"/>
      <c r="EAE8483"/>
      <c r="EAF8483"/>
      <c r="EAG8483"/>
      <c r="EAH8483"/>
    </row>
    <row r="8484" spans="38:89 3390:3414" x14ac:dyDescent="0.3"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  <c r="BE8484"/>
      <c r="BF8484"/>
      <c r="BG8484"/>
      <c r="BH8484"/>
      <c r="BI8484"/>
      <c r="BJ8484"/>
      <c r="BK8484"/>
      <c r="BL8484"/>
      <c r="BM8484"/>
      <c r="BN8484"/>
      <c r="BO8484"/>
      <c r="BP8484"/>
      <c r="BQ8484"/>
      <c r="BR8484"/>
      <c r="BS8484"/>
      <c r="BT8484"/>
      <c r="BU8484"/>
      <c r="BV8484"/>
      <c r="BW8484"/>
      <c r="BX8484"/>
      <c r="BY8484"/>
      <c r="BZ8484"/>
      <c r="CA8484"/>
      <c r="CB8484"/>
      <c r="CC8484"/>
      <c r="CD8484"/>
      <c r="CE8484"/>
      <c r="CF8484"/>
      <c r="CG8484"/>
      <c r="CH8484"/>
      <c r="CI8484"/>
      <c r="CJ8484"/>
      <c r="CK8484"/>
      <c r="DZJ8484"/>
      <c r="DZK8484"/>
      <c r="DZL8484"/>
      <c r="DZM8484"/>
      <c r="DZN8484"/>
      <c r="DZO8484"/>
      <c r="DZP8484"/>
      <c r="DZQ8484"/>
      <c r="DZR8484"/>
      <c r="DZS8484"/>
      <c r="DZT8484"/>
      <c r="DZU8484"/>
      <c r="DZV8484"/>
      <c r="DZW8484"/>
      <c r="DZX8484"/>
      <c r="DZY8484"/>
      <c r="DZZ8484"/>
      <c r="EAA8484"/>
      <c r="EAB8484"/>
      <c r="EAC8484"/>
      <c r="EAD8484"/>
      <c r="EAE8484"/>
      <c r="EAF8484"/>
      <c r="EAG8484"/>
      <c r="EAH8484"/>
    </row>
    <row r="8485" spans="38:89 3390:3414" x14ac:dyDescent="0.3"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  <c r="BE8485"/>
      <c r="BF8485"/>
      <c r="BG8485"/>
      <c r="BH8485"/>
      <c r="BI8485"/>
      <c r="BJ8485"/>
      <c r="BK8485"/>
      <c r="BL8485"/>
      <c r="BM8485"/>
      <c r="BN8485"/>
      <c r="BO8485"/>
      <c r="BP8485"/>
      <c r="BQ8485"/>
      <c r="BR8485"/>
      <c r="BS8485"/>
      <c r="BT8485"/>
      <c r="BU8485"/>
      <c r="BV8485"/>
      <c r="BW8485"/>
      <c r="BX8485"/>
      <c r="BY8485"/>
      <c r="BZ8485"/>
      <c r="CA8485"/>
      <c r="CB8485"/>
      <c r="CC8485"/>
      <c r="CD8485"/>
      <c r="CE8485"/>
      <c r="CF8485"/>
      <c r="CG8485"/>
      <c r="CH8485"/>
      <c r="CI8485"/>
      <c r="CJ8485"/>
      <c r="CK8485"/>
      <c r="DZJ8485"/>
      <c r="DZK8485"/>
      <c r="DZL8485"/>
      <c r="DZM8485"/>
      <c r="DZN8485"/>
      <c r="DZO8485"/>
      <c r="DZP8485"/>
      <c r="DZQ8485"/>
      <c r="DZR8485"/>
      <c r="DZS8485"/>
      <c r="DZT8485"/>
      <c r="DZU8485"/>
      <c r="DZV8485"/>
      <c r="DZW8485"/>
      <c r="DZX8485"/>
      <c r="DZY8485"/>
      <c r="DZZ8485"/>
      <c r="EAA8485"/>
      <c r="EAB8485"/>
      <c r="EAC8485"/>
      <c r="EAD8485"/>
      <c r="EAE8485"/>
      <c r="EAF8485"/>
      <c r="EAG8485"/>
      <c r="EAH8485"/>
    </row>
    <row r="8486" spans="38:89 3390:3414" x14ac:dyDescent="0.3"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  <c r="BE8486"/>
      <c r="BF8486"/>
      <c r="BG8486"/>
      <c r="BH8486"/>
      <c r="BI8486"/>
      <c r="BJ8486"/>
      <c r="BK8486"/>
      <c r="BL8486"/>
      <c r="BM8486"/>
      <c r="BN8486"/>
      <c r="BO8486"/>
      <c r="BP8486"/>
      <c r="BQ8486"/>
      <c r="BR8486"/>
      <c r="BS8486"/>
      <c r="BT8486"/>
      <c r="BU8486"/>
      <c r="BV8486"/>
      <c r="BW8486"/>
      <c r="BX8486"/>
      <c r="BY8486"/>
      <c r="BZ8486"/>
      <c r="CA8486"/>
      <c r="CB8486"/>
      <c r="CC8486"/>
      <c r="CD8486"/>
      <c r="CE8486"/>
      <c r="CF8486"/>
      <c r="CG8486"/>
      <c r="CH8486"/>
      <c r="CI8486"/>
      <c r="CJ8486"/>
      <c r="CK8486"/>
      <c r="DZJ8486"/>
      <c r="DZK8486"/>
      <c r="DZL8486"/>
      <c r="DZM8486"/>
      <c r="DZN8486"/>
      <c r="DZO8486"/>
      <c r="DZP8486"/>
      <c r="DZQ8486"/>
      <c r="DZR8486"/>
      <c r="DZS8486"/>
      <c r="DZT8486"/>
      <c r="DZU8486"/>
      <c r="DZV8486"/>
      <c r="DZW8486"/>
      <c r="DZX8486"/>
      <c r="DZY8486"/>
      <c r="DZZ8486"/>
      <c r="EAA8486"/>
      <c r="EAB8486"/>
      <c r="EAC8486"/>
      <c r="EAD8486"/>
      <c r="EAE8486"/>
      <c r="EAF8486"/>
      <c r="EAG8486"/>
      <c r="EAH8486"/>
    </row>
    <row r="8487" spans="38:89 3390:3414" x14ac:dyDescent="0.3"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  <c r="BE8487"/>
      <c r="BF8487"/>
      <c r="BG8487"/>
      <c r="BH8487"/>
      <c r="BI8487"/>
      <c r="BJ8487"/>
      <c r="BK8487"/>
      <c r="BL8487"/>
      <c r="BM8487"/>
      <c r="BN8487"/>
      <c r="BO8487"/>
      <c r="BP8487"/>
      <c r="BQ8487"/>
      <c r="BR8487"/>
      <c r="BS8487"/>
      <c r="BT8487"/>
      <c r="BU8487"/>
      <c r="BV8487"/>
      <c r="BW8487"/>
      <c r="BX8487"/>
      <c r="BY8487"/>
      <c r="BZ8487"/>
      <c r="CA8487"/>
      <c r="CB8487"/>
      <c r="CC8487"/>
      <c r="CD8487"/>
      <c r="CE8487"/>
      <c r="CF8487"/>
      <c r="CG8487"/>
      <c r="CH8487"/>
      <c r="CI8487"/>
      <c r="CJ8487"/>
      <c r="CK8487"/>
      <c r="DZJ8487"/>
      <c r="DZK8487"/>
      <c r="DZL8487"/>
      <c r="DZM8487"/>
      <c r="DZN8487"/>
      <c r="DZO8487"/>
      <c r="DZP8487"/>
      <c r="DZQ8487"/>
      <c r="DZR8487"/>
      <c r="DZS8487"/>
      <c r="DZT8487"/>
      <c r="DZU8487"/>
      <c r="DZV8487"/>
      <c r="DZW8487"/>
      <c r="DZX8487"/>
      <c r="DZY8487"/>
      <c r="DZZ8487"/>
      <c r="EAA8487"/>
      <c r="EAB8487"/>
      <c r="EAC8487"/>
      <c r="EAD8487"/>
      <c r="EAE8487"/>
      <c r="EAF8487"/>
      <c r="EAG8487"/>
      <c r="EAH8487"/>
    </row>
    <row r="8488" spans="38:89 3390:3414" x14ac:dyDescent="0.3"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  <c r="BE8488"/>
      <c r="BF8488"/>
      <c r="BG8488"/>
      <c r="BH8488"/>
      <c r="BI8488"/>
      <c r="BJ8488"/>
      <c r="BK8488"/>
      <c r="BL8488"/>
      <c r="BM8488"/>
      <c r="BN8488"/>
      <c r="BO8488"/>
      <c r="BP8488"/>
      <c r="BQ8488"/>
      <c r="BR8488"/>
      <c r="BS8488"/>
      <c r="BT8488"/>
      <c r="BU8488"/>
      <c r="BV8488"/>
      <c r="BW8488"/>
      <c r="BX8488"/>
      <c r="BY8488"/>
      <c r="BZ8488"/>
      <c r="CA8488"/>
      <c r="CB8488"/>
      <c r="CC8488"/>
      <c r="CD8488"/>
      <c r="CE8488"/>
      <c r="CF8488"/>
      <c r="CG8488"/>
      <c r="CH8488"/>
      <c r="CI8488"/>
      <c r="CJ8488"/>
      <c r="CK8488"/>
      <c r="DZJ8488"/>
      <c r="DZK8488"/>
      <c r="DZL8488"/>
      <c r="DZM8488"/>
      <c r="DZN8488"/>
      <c r="DZO8488"/>
      <c r="DZP8488"/>
      <c r="DZQ8488"/>
      <c r="DZR8488"/>
      <c r="DZS8488"/>
      <c r="DZT8488"/>
      <c r="DZU8488"/>
      <c r="DZV8488"/>
      <c r="DZW8488"/>
      <c r="DZX8488"/>
      <c r="DZY8488"/>
      <c r="DZZ8488"/>
      <c r="EAA8488"/>
      <c r="EAB8488"/>
      <c r="EAC8488"/>
      <c r="EAD8488"/>
      <c r="EAE8488"/>
      <c r="EAF8488"/>
      <c r="EAG8488"/>
      <c r="EAH8488"/>
    </row>
    <row r="8489" spans="38:89 3390:3414" x14ac:dyDescent="0.3"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  <c r="BE8489"/>
      <c r="BF8489"/>
      <c r="BG8489"/>
      <c r="BH8489"/>
      <c r="BI8489"/>
      <c r="BJ8489"/>
      <c r="BK8489"/>
      <c r="BL8489"/>
      <c r="BM8489"/>
      <c r="BN8489"/>
      <c r="BO8489"/>
      <c r="BP8489"/>
      <c r="BQ8489"/>
      <c r="BR8489"/>
      <c r="BS8489"/>
      <c r="BT8489"/>
      <c r="BU8489"/>
      <c r="BV8489"/>
      <c r="BW8489"/>
      <c r="BX8489"/>
      <c r="BY8489"/>
      <c r="BZ8489"/>
      <c r="CA8489"/>
      <c r="CB8489"/>
      <c r="CC8489"/>
      <c r="CD8489"/>
      <c r="CE8489"/>
      <c r="CF8489"/>
      <c r="CG8489"/>
      <c r="CH8489"/>
      <c r="CI8489"/>
      <c r="CJ8489"/>
      <c r="CK8489"/>
      <c r="DZJ8489"/>
      <c r="DZK8489"/>
      <c r="DZL8489"/>
      <c r="DZM8489"/>
      <c r="DZN8489"/>
      <c r="DZO8489"/>
      <c r="DZP8489"/>
      <c r="DZQ8489"/>
      <c r="DZR8489"/>
      <c r="DZS8489"/>
      <c r="DZT8489"/>
      <c r="DZU8489"/>
      <c r="DZV8489"/>
      <c r="DZW8489"/>
      <c r="DZX8489"/>
      <c r="DZY8489"/>
      <c r="DZZ8489"/>
      <c r="EAA8489"/>
      <c r="EAB8489"/>
      <c r="EAC8489"/>
      <c r="EAD8489"/>
      <c r="EAE8489"/>
      <c r="EAF8489"/>
      <c r="EAG8489"/>
      <c r="EAH8489"/>
    </row>
    <row r="8490" spans="38:89 3390:3414" x14ac:dyDescent="0.3"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  <c r="BE8490"/>
      <c r="BF8490"/>
      <c r="BG8490"/>
      <c r="BH8490"/>
      <c r="BI8490"/>
      <c r="BJ8490"/>
      <c r="BK8490"/>
      <c r="BL8490"/>
      <c r="BM8490"/>
      <c r="BN8490"/>
      <c r="BO8490"/>
      <c r="BP8490"/>
      <c r="BQ8490"/>
      <c r="BR8490"/>
      <c r="BS8490"/>
      <c r="BT8490"/>
      <c r="BU8490"/>
      <c r="BV8490"/>
      <c r="BW8490"/>
      <c r="BX8490"/>
      <c r="BY8490"/>
      <c r="BZ8490"/>
      <c r="CA8490"/>
      <c r="CB8490"/>
      <c r="CC8490"/>
      <c r="CD8490"/>
      <c r="CE8490"/>
      <c r="CF8490"/>
      <c r="CG8490"/>
      <c r="CH8490"/>
      <c r="CI8490"/>
      <c r="CJ8490"/>
      <c r="CK8490"/>
      <c r="DZJ8490"/>
      <c r="DZK8490"/>
      <c r="DZL8490"/>
      <c r="DZM8490"/>
      <c r="DZN8490"/>
      <c r="DZO8490"/>
      <c r="DZP8490"/>
      <c r="DZQ8490"/>
      <c r="DZR8490"/>
      <c r="DZS8490"/>
      <c r="DZT8490"/>
      <c r="DZU8490"/>
      <c r="DZV8490"/>
      <c r="DZW8490"/>
      <c r="DZX8490"/>
      <c r="DZY8490"/>
      <c r="DZZ8490"/>
      <c r="EAA8490"/>
      <c r="EAB8490"/>
      <c r="EAC8490"/>
      <c r="EAD8490"/>
      <c r="EAE8490"/>
      <c r="EAF8490"/>
      <c r="EAG8490"/>
      <c r="EAH8490"/>
    </row>
    <row r="8491" spans="38:89 3390:3414" x14ac:dyDescent="0.3"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  <c r="BE8491"/>
      <c r="BF8491"/>
      <c r="BG8491"/>
      <c r="BH8491"/>
      <c r="BI8491"/>
      <c r="BJ8491"/>
      <c r="BK8491"/>
      <c r="BL8491"/>
      <c r="BM8491"/>
      <c r="BN8491"/>
      <c r="BO8491"/>
      <c r="BP8491"/>
      <c r="BQ8491"/>
      <c r="BR8491"/>
      <c r="BS8491"/>
      <c r="BT8491"/>
      <c r="BU8491"/>
      <c r="BV8491"/>
      <c r="BW8491"/>
      <c r="BX8491"/>
      <c r="BY8491"/>
      <c r="BZ8491"/>
      <c r="CA8491"/>
      <c r="CB8491"/>
      <c r="CC8491"/>
      <c r="CD8491"/>
      <c r="CE8491"/>
      <c r="CF8491"/>
      <c r="CG8491"/>
      <c r="CH8491"/>
      <c r="CI8491"/>
      <c r="CJ8491"/>
      <c r="CK8491"/>
      <c r="DZJ8491"/>
      <c r="DZK8491"/>
      <c r="DZL8491"/>
      <c r="DZM8491"/>
      <c r="DZN8491"/>
      <c r="DZO8491"/>
      <c r="DZP8491"/>
      <c r="DZQ8491"/>
      <c r="DZR8491"/>
      <c r="DZS8491"/>
      <c r="DZT8491"/>
      <c r="DZU8491"/>
      <c r="DZV8491"/>
      <c r="DZW8491"/>
      <c r="DZX8491"/>
      <c r="DZY8491"/>
      <c r="DZZ8491"/>
      <c r="EAA8491"/>
      <c r="EAB8491"/>
      <c r="EAC8491"/>
      <c r="EAD8491"/>
      <c r="EAE8491"/>
      <c r="EAF8491"/>
      <c r="EAG8491"/>
      <c r="EAH8491"/>
    </row>
    <row r="8492" spans="38:89 3390:3414" x14ac:dyDescent="0.3"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  <c r="BE8492"/>
      <c r="BF8492"/>
      <c r="BG8492"/>
      <c r="BH8492"/>
      <c r="BI8492"/>
      <c r="BJ8492"/>
      <c r="BK8492"/>
      <c r="BL8492"/>
      <c r="BM8492"/>
      <c r="BN8492"/>
      <c r="BO8492"/>
      <c r="BP8492"/>
      <c r="BQ8492"/>
      <c r="BR8492"/>
      <c r="BS8492"/>
      <c r="BT8492"/>
      <c r="BU8492"/>
      <c r="BV8492"/>
      <c r="BW8492"/>
      <c r="BX8492"/>
      <c r="BY8492"/>
      <c r="BZ8492"/>
      <c r="CA8492"/>
      <c r="CB8492"/>
      <c r="CC8492"/>
      <c r="CD8492"/>
      <c r="CE8492"/>
      <c r="CF8492"/>
      <c r="CG8492"/>
      <c r="CH8492"/>
      <c r="CI8492"/>
      <c r="CJ8492"/>
      <c r="CK8492"/>
      <c r="DZJ8492"/>
      <c r="DZK8492"/>
      <c r="DZL8492"/>
      <c r="DZM8492"/>
      <c r="DZN8492"/>
      <c r="DZO8492"/>
      <c r="DZP8492"/>
      <c r="DZQ8492"/>
      <c r="DZR8492"/>
      <c r="DZS8492"/>
      <c r="DZT8492"/>
      <c r="DZU8492"/>
      <c r="DZV8492"/>
      <c r="DZW8492"/>
      <c r="DZX8492"/>
      <c r="DZY8492"/>
      <c r="DZZ8492"/>
      <c r="EAA8492"/>
      <c r="EAB8492"/>
      <c r="EAC8492"/>
      <c r="EAD8492"/>
      <c r="EAE8492"/>
      <c r="EAF8492"/>
      <c r="EAG8492"/>
      <c r="EAH8492"/>
    </row>
    <row r="8493" spans="38:89 3390:3414" x14ac:dyDescent="0.3"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  <c r="BE8493"/>
      <c r="BF8493"/>
      <c r="BG8493"/>
      <c r="BH8493"/>
      <c r="BI8493"/>
      <c r="BJ8493"/>
      <c r="BK8493"/>
      <c r="BL8493"/>
      <c r="BM8493"/>
      <c r="BN8493"/>
      <c r="BO8493"/>
      <c r="BP8493"/>
      <c r="BQ8493"/>
      <c r="BR8493"/>
      <c r="BS8493"/>
      <c r="BT8493"/>
      <c r="BU8493"/>
      <c r="BV8493"/>
      <c r="BW8493"/>
      <c r="BX8493"/>
      <c r="BY8493"/>
      <c r="BZ8493"/>
      <c r="CA8493"/>
      <c r="CB8493"/>
      <c r="CC8493"/>
      <c r="CD8493"/>
      <c r="CE8493"/>
      <c r="CF8493"/>
      <c r="CG8493"/>
      <c r="CH8493"/>
      <c r="CI8493"/>
      <c r="CJ8493"/>
      <c r="CK8493"/>
      <c r="DZJ8493"/>
      <c r="DZK8493"/>
      <c r="DZL8493"/>
      <c r="DZM8493"/>
      <c r="DZN8493"/>
      <c r="DZO8493"/>
      <c r="DZP8493"/>
      <c r="DZQ8493"/>
      <c r="DZR8493"/>
      <c r="DZS8493"/>
      <c r="DZT8493"/>
      <c r="DZU8493"/>
      <c r="DZV8493"/>
      <c r="DZW8493"/>
      <c r="DZX8493"/>
      <c r="DZY8493"/>
      <c r="DZZ8493"/>
      <c r="EAA8493"/>
      <c r="EAB8493"/>
      <c r="EAC8493"/>
      <c r="EAD8493"/>
      <c r="EAE8493"/>
      <c r="EAF8493"/>
      <c r="EAG8493"/>
      <c r="EAH8493"/>
    </row>
    <row r="8494" spans="38:89 3390:3414" x14ac:dyDescent="0.3"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  <c r="BE8494"/>
      <c r="BF8494"/>
      <c r="BG8494"/>
      <c r="BH8494"/>
      <c r="BI8494"/>
      <c r="BJ8494"/>
      <c r="BK8494"/>
      <c r="BL8494"/>
      <c r="BM8494"/>
      <c r="BN8494"/>
      <c r="BO8494"/>
      <c r="BP8494"/>
      <c r="BQ8494"/>
      <c r="BR8494"/>
      <c r="BS8494"/>
      <c r="BT8494"/>
      <c r="BU8494"/>
      <c r="BV8494"/>
      <c r="BW8494"/>
      <c r="BX8494"/>
      <c r="BY8494"/>
      <c r="BZ8494"/>
      <c r="CA8494"/>
      <c r="CB8494"/>
      <c r="CC8494"/>
      <c r="CD8494"/>
      <c r="CE8494"/>
      <c r="CF8494"/>
      <c r="CG8494"/>
      <c r="CH8494"/>
      <c r="CI8494"/>
      <c r="CJ8494"/>
      <c r="CK8494"/>
      <c r="DZJ8494"/>
      <c r="DZK8494"/>
      <c r="DZL8494"/>
      <c r="DZM8494"/>
      <c r="DZN8494"/>
      <c r="DZO8494"/>
      <c r="DZP8494"/>
      <c r="DZQ8494"/>
      <c r="DZR8494"/>
      <c r="DZS8494"/>
      <c r="DZT8494"/>
      <c r="DZU8494"/>
      <c r="DZV8494"/>
      <c r="DZW8494"/>
      <c r="DZX8494"/>
      <c r="DZY8494"/>
      <c r="DZZ8494"/>
      <c r="EAA8494"/>
      <c r="EAB8494"/>
      <c r="EAC8494"/>
      <c r="EAD8494"/>
      <c r="EAE8494"/>
      <c r="EAF8494"/>
      <c r="EAG8494"/>
      <c r="EAH8494"/>
    </row>
    <row r="8495" spans="38:89 3390:3414" x14ac:dyDescent="0.3"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  <c r="BE8495"/>
      <c r="BF8495"/>
      <c r="BG8495"/>
      <c r="BH8495"/>
      <c r="BI8495"/>
      <c r="BJ8495"/>
      <c r="BK8495"/>
      <c r="BL8495"/>
      <c r="BM8495"/>
      <c r="BN8495"/>
      <c r="BO8495"/>
      <c r="BP8495"/>
      <c r="BQ8495"/>
      <c r="BR8495"/>
      <c r="BS8495"/>
      <c r="BT8495"/>
      <c r="BU8495"/>
      <c r="BV8495"/>
      <c r="BW8495"/>
      <c r="BX8495"/>
      <c r="BY8495"/>
      <c r="BZ8495"/>
      <c r="CA8495"/>
      <c r="CB8495"/>
      <c r="CC8495"/>
      <c r="CD8495"/>
      <c r="CE8495"/>
      <c r="CF8495"/>
      <c r="CG8495"/>
      <c r="CH8495"/>
      <c r="CI8495"/>
      <c r="CJ8495"/>
      <c r="CK8495"/>
      <c r="DZJ8495"/>
      <c r="DZK8495"/>
      <c r="DZL8495"/>
      <c r="DZM8495"/>
      <c r="DZN8495"/>
      <c r="DZO8495"/>
      <c r="DZP8495"/>
      <c r="DZQ8495"/>
      <c r="DZR8495"/>
      <c r="DZS8495"/>
      <c r="DZT8495"/>
      <c r="DZU8495"/>
      <c r="DZV8495"/>
      <c r="DZW8495"/>
      <c r="DZX8495"/>
      <c r="DZY8495"/>
      <c r="DZZ8495"/>
      <c r="EAA8495"/>
      <c r="EAB8495"/>
      <c r="EAC8495"/>
      <c r="EAD8495"/>
      <c r="EAE8495"/>
      <c r="EAF8495"/>
      <c r="EAG8495"/>
      <c r="EAH8495"/>
    </row>
    <row r="8496" spans="38:89 3390:3414" x14ac:dyDescent="0.3"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  <c r="BE8496"/>
      <c r="BF8496"/>
      <c r="BG8496"/>
      <c r="BH8496"/>
      <c r="BI8496"/>
      <c r="BJ8496"/>
      <c r="BK8496"/>
      <c r="BL8496"/>
      <c r="BM8496"/>
      <c r="BN8496"/>
      <c r="BO8496"/>
      <c r="BP8496"/>
      <c r="BQ8496"/>
      <c r="BR8496"/>
      <c r="BS8496"/>
      <c r="BT8496"/>
      <c r="BU8496"/>
      <c r="BV8496"/>
      <c r="BW8496"/>
      <c r="BX8496"/>
      <c r="BY8496"/>
      <c r="BZ8496"/>
      <c r="CA8496"/>
      <c r="CB8496"/>
      <c r="CC8496"/>
      <c r="CD8496"/>
      <c r="CE8496"/>
      <c r="CF8496"/>
      <c r="CG8496"/>
      <c r="CH8496"/>
      <c r="CI8496"/>
      <c r="CJ8496"/>
      <c r="CK8496"/>
      <c r="DZJ8496"/>
      <c r="DZK8496"/>
      <c r="DZL8496"/>
      <c r="DZM8496"/>
      <c r="DZN8496"/>
      <c r="DZO8496"/>
      <c r="DZP8496"/>
      <c r="DZQ8496"/>
      <c r="DZR8496"/>
      <c r="DZS8496"/>
      <c r="DZT8496"/>
      <c r="DZU8496"/>
      <c r="DZV8496"/>
      <c r="DZW8496"/>
      <c r="DZX8496"/>
      <c r="DZY8496"/>
      <c r="DZZ8496"/>
      <c r="EAA8496"/>
      <c r="EAB8496"/>
      <c r="EAC8496"/>
      <c r="EAD8496"/>
      <c r="EAE8496"/>
      <c r="EAF8496"/>
      <c r="EAG8496"/>
      <c r="EAH8496"/>
    </row>
    <row r="8497" spans="38:89 3390:3414" x14ac:dyDescent="0.3"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  <c r="BE8497"/>
      <c r="BF8497"/>
      <c r="BG8497"/>
      <c r="BH8497"/>
      <c r="BI8497"/>
      <c r="BJ8497"/>
      <c r="BK8497"/>
      <c r="BL8497"/>
      <c r="BM8497"/>
      <c r="BN8497"/>
      <c r="BO8497"/>
      <c r="BP8497"/>
      <c r="BQ8497"/>
      <c r="BR8497"/>
      <c r="BS8497"/>
      <c r="BT8497"/>
      <c r="BU8497"/>
      <c r="BV8497"/>
      <c r="BW8497"/>
      <c r="BX8497"/>
      <c r="BY8497"/>
      <c r="BZ8497"/>
      <c r="CA8497"/>
      <c r="CB8497"/>
      <c r="CC8497"/>
      <c r="CD8497"/>
      <c r="CE8497"/>
      <c r="CF8497"/>
      <c r="CG8497"/>
      <c r="CH8497"/>
      <c r="CI8497"/>
      <c r="CJ8497"/>
      <c r="CK8497"/>
      <c r="DZJ8497"/>
      <c r="DZK8497"/>
      <c r="DZL8497"/>
      <c r="DZM8497"/>
      <c r="DZN8497"/>
      <c r="DZO8497"/>
      <c r="DZP8497"/>
      <c r="DZQ8497"/>
      <c r="DZR8497"/>
      <c r="DZS8497"/>
      <c r="DZT8497"/>
      <c r="DZU8497"/>
      <c r="DZV8497"/>
      <c r="DZW8497"/>
      <c r="DZX8497"/>
      <c r="DZY8497"/>
      <c r="DZZ8497"/>
      <c r="EAA8497"/>
      <c r="EAB8497"/>
      <c r="EAC8497"/>
      <c r="EAD8497"/>
      <c r="EAE8497"/>
      <c r="EAF8497"/>
      <c r="EAG8497"/>
      <c r="EAH8497"/>
    </row>
    <row r="8498" spans="38:89 3390:3414" x14ac:dyDescent="0.3"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  <c r="BE8498"/>
      <c r="BF8498"/>
      <c r="BG8498"/>
      <c r="BH8498"/>
      <c r="BI8498"/>
      <c r="BJ8498"/>
      <c r="BK8498"/>
      <c r="BL8498"/>
      <c r="BM8498"/>
      <c r="BN8498"/>
      <c r="BO8498"/>
      <c r="BP8498"/>
      <c r="BQ8498"/>
      <c r="BR8498"/>
      <c r="BS8498"/>
      <c r="BT8498"/>
      <c r="BU8498"/>
      <c r="BV8498"/>
      <c r="BW8498"/>
      <c r="BX8498"/>
      <c r="BY8498"/>
      <c r="BZ8498"/>
      <c r="CA8498"/>
      <c r="CB8498"/>
      <c r="CC8498"/>
      <c r="CD8498"/>
      <c r="CE8498"/>
      <c r="CF8498"/>
      <c r="CG8498"/>
      <c r="CH8498"/>
      <c r="CI8498"/>
      <c r="CJ8498"/>
      <c r="CK8498"/>
      <c r="DZJ8498"/>
      <c r="DZK8498"/>
      <c r="DZL8498"/>
      <c r="DZM8498"/>
      <c r="DZN8498"/>
      <c r="DZO8498"/>
      <c r="DZP8498"/>
      <c r="DZQ8498"/>
      <c r="DZR8498"/>
      <c r="DZS8498"/>
      <c r="DZT8498"/>
      <c r="DZU8498"/>
      <c r="DZV8498"/>
      <c r="DZW8498"/>
      <c r="DZX8498"/>
      <c r="DZY8498"/>
      <c r="DZZ8498"/>
      <c r="EAA8498"/>
      <c r="EAB8498"/>
      <c r="EAC8498"/>
      <c r="EAD8498"/>
      <c r="EAE8498"/>
      <c r="EAF8498"/>
      <c r="EAG8498"/>
      <c r="EAH8498"/>
    </row>
    <row r="8499" spans="38:89 3390:3414" x14ac:dyDescent="0.3"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  <c r="BE8499"/>
      <c r="BF8499"/>
      <c r="BG8499"/>
      <c r="BH8499"/>
      <c r="BI8499"/>
      <c r="BJ8499"/>
      <c r="BK8499"/>
      <c r="BL8499"/>
      <c r="BM8499"/>
      <c r="BN8499"/>
      <c r="BO8499"/>
      <c r="BP8499"/>
      <c r="BQ8499"/>
      <c r="BR8499"/>
      <c r="BS8499"/>
      <c r="BT8499"/>
      <c r="BU8499"/>
      <c r="BV8499"/>
      <c r="BW8499"/>
      <c r="BX8499"/>
      <c r="BY8499"/>
      <c r="BZ8499"/>
      <c r="CA8499"/>
      <c r="CB8499"/>
      <c r="CC8499"/>
      <c r="CD8499"/>
      <c r="CE8499"/>
      <c r="CF8499"/>
      <c r="CG8499"/>
      <c r="CH8499"/>
      <c r="CI8499"/>
      <c r="CJ8499"/>
      <c r="CK8499"/>
      <c r="DZJ8499"/>
      <c r="DZK8499"/>
      <c r="DZL8499"/>
      <c r="DZM8499"/>
      <c r="DZN8499"/>
      <c r="DZO8499"/>
      <c r="DZP8499"/>
      <c r="DZQ8499"/>
      <c r="DZR8499"/>
      <c r="DZS8499"/>
      <c r="DZT8499"/>
      <c r="DZU8499"/>
      <c r="DZV8499"/>
      <c r="DZW8499"/>
      <c r="DZX8499"/>
      <c r="DZY8499"/>
      <c r="DZZ8499"/>
      <c r="EAA8499"/>
      <c r="EAB8499"/>
      <c r="EAC8499"/>
      <c r="EAD8499"/>
      <c r="EAE8499"/>
      <c r="EAF8499"/>
      <c r="EAG8499"/>
      <c r="EAH8499"/>
    </row>
    <row r="8500" spans="38:89 3390:3414" x14ac:dyDescent="0.3"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  <c r="BE8500"/>
      <c r="BF8500"/>
      <c r="BG8500"/>
      <c r="BH8500"/>
      <c r="BI8500"/>
      <c r="BJ8500"/>
      <c r="BK8500"/>
      <c r="BL8500"/>
      <c r="BM8500"/>
      <c r="BN8500"/>
      <c r="BO8500"/>
      <c r="BP8500"/>
      <c r="BQ8500"/>
      <c r="BR8500"/>
      <c r="BS8500"/>
      <c r="BT8500"/>
      <c r="BU8500"/>
      <c r="BV8500"/>
      <c r="BW8500"/>
      <c r="BX8500"/>
      <c r="BY8500"/>
      <c r="BZ8500"/>
      <c r="CA8500"/>
      <c r="CB8500"/>
      <c r="CC8500"/>
      <c r="CD8500"/>
      <c r="CE8500"/>
      <c r="CF8500"/>
      <c r="CG8500"/>
      <c r="CH8500"/>
      <c r="CI8500"/>
      <c r="CJ8500"/>
      <c r="CK8500"/>
      <c r="DZJ8500"/>
      <c r="DZK8500"/>
      <c r="DZL8500"/>
      <c r="DZM8500"/>
      <c r="DZN8500"/>
      <c r="DZO8500"/>
      <c r="DZP8500"/>
      <c r="DZQ8500"/>
      <c r="DZR8500"/>
      <c r="DZS8500"/>
      <c r="DZT8500"/>
      <c r="DZU8500"/>
      <c r="DZV8500"/>
      <c r="DZW8500"/>
      <c r="DZX8500"/>
      <c r="DZY8500"/>
      <c r="DZZ8500"/>
      <c r="EAA8500"/>
      <c r="EAB8500"/>
      <c r="EAC8500"/>
      <c r="EAD8500"/>
      <c r="EAE8500"/>
      <c r="EAF8500"/>
      <c r="EAG8500"/>
      <c r="EAH8500"/>
    </row>
    <row r="8501" spans="38:89 3390:3414" x14ac:dyDescent="0.3"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  <c r="BE8501"/>
      <c r="BF8501"/>
      <c r="BG8501"/>
      <c r="BH8501"/>
      <c r="BI8501"/>
      <c r="BJ8501"/>
      <c r="BK8501"/>
      <c r="BL8501"/>
      <c r="BM8501"/>
      <c r="BN8501"/>
      <c r="BO8501"/>
      <c r="BP8501"/>
      <c r="BQ8501"/>
      <c r="BR8501"/>
      <c r="BS8501"/>
      <c r="BT8501"/>
      <c r="BU8501"/>
      <c r="BV8501"/>
      <c r="BW8501"/>
      <c r="BX8501"/>
      <c r="BY8501"/>
      <c r="BZ8501"/>
      <c r="CA8501"/>
      <c r="CB8501"/>
      <c r="CC8501"/>
      <c r="CD8501"/>
      <c r="CE8501"/>
      <c r="CF8501"/>
      <c r="CG8501"/>
      <c r="CH8501"/>
      <c r="CI8501"/>
      <c r="CJ8501"/>
      <c r="CK8501"/>
      <c r="DZJ8501"/>
      <c r="DZK8501"/>
      <c r="DZL8501"/>
      <c r="DZM8501"/>
      <c r="DZN8501"/>
      <c r="DZO8501"/>
      <c r="DZP8501"/>
      <c r="DZQ8501"/>
      <c r="DZR8501"/>
      <c r="DZS8501"/>
      <c r="DZT8501"/>
      <c r="DZU8501"/>
      <c r="DZV8501"/>
      <c r="DZW8501"/>
      <c r="DZX8501"/>
      <c r="DZY8501"/>
      <c r="DZZ8501"/>
      <c r="EAA8501"/>
      <c r="EAB8501"/>
      <c r="EAC8501"/>
      <c r="EAD8501"/>
      <c r="EAE8501"/>
      <c r="EAF8501"/>
      <c r="EAG8501"/>
      <c r="EAH8501"/>
    </row>
    <row r="8502" spans="38:89 3390:3414" x14ac:dyDescent="0.3"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  <c r="BE8502"/>
      <c r="BF8502"/>
      <c r="BG8502"/>
      <c r="BH8502"/>
      <c r="BI8502"/>
      <c r="BJ8502"/>
      <c r="BK8502"/>
      <c r="BL8502"/>
      <c r="BM8502"/>
      <c r="BN8502"/>
      <c r="BO8502"/>
      <c r="BP8502"/>
      <c r="BQ8502"/>
      <c r="BR8502"/>
      <c r="BS8502"/>
      <c r="BT8502"/>
      <c r="BU8502"/>
      <c r="BV8502"/>
      <c r="BW8502"/>
      <c r="BX8502"/>
      <c r="BY8502"/>
      <c r="BZ8502"/>
      <c r="CA8502"/>
      <c r="CB8502"/>
      <c r="CC8502"/>
      <c r="CD8502"/>
      <c r="CE8502"/>
      <c r="CF8502"/>
      <c r="CG8502"/>
      <c r="CH8502"/>
      <c r="CI8502"/>
      <c r="CJ8502"/>
      <c r="CK8502"/>
      <c r="DZJ8502"/>
      <c r="DZK8502"/>
      <c r="DZL8502"/>
      <c r="DZM8502"/>
      <c r="DZN8502"/>
      <c r="DZO8502"/>
      <c r="DZP8502"/>
      <c r="DZQ8502"/>
      <c r="DZR8502"/>
      <c r="DZS8502"/>
      <c r="DZT8502"/>
      <c r="DZU8502"/>
      <c r="DZV8502"/>
      <c r="DZW8502"/>
      <c r="DZX8502"/>
      <c r="DZY8502"/>
      <c r="DZZ8502"/>
      <c r="EAA8502"/>
      <c r="EAB8502"/>
      <c r="EAC8502"/>
      <c r="EAD8502"/>
      <c r="EAE8502"/>
      <c r="EAF8502"/>
      <c r="EAG8502"/>
      <c r="EAH8502"/>
    </row>
    <row r="8503" spans="38:89 3390:3414" x14ac:dyDescent="0.3"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  <c r="BE8503"/>
      <c r="BF8503"/>
      <c r="BG8503"/>
      <c r="BH8503"/>
      <c r="BI8503"/>
      <c r="BJ8503"/>
      <c r="BK8503"/>
      <c r="BL8503"/>
      <c r="BM8503"/>
      <c r="BN8503"/>
      <c r="BO8503"/>
      <c r="BP8503"/>
      <c r="BQ8503"/>
      <c r="BR8503"/>
      <c r="BS8503"/>
      <c r="BT8503"/>
      <c r="BU8503"/>
      <c r="BV8503"/>
      <c r="BW8503"/>
      <c r="BX8503"/>
      <c r="BY8503"/>
      <c r="BZ8503"/>
      <c r="CA8503"/>
      <c r="CB8503"/>
      <c r="CC8503"/>
      <c r="CD8503"/>
      <c r="CE8503"/>
      <c r="CF8503"/>
      <c r="CG8503"/>
      <c r="CH8503"/>
      <c r="CI8503"/>
      <c r="CJ8503"/>
      <c r="CK8503"/>
      <c r="DZJ8503"/>
      <c r="DZK8503"/>
      <c r="DZL8503"/>
      <c r="DZM8503"/>
      <c r="DZN8503"/>
      <c r="DZO8503"/>
      <c r="DZP8503"/>
      <c r="DZQ8503"/>
      <c r="DZR8503"/>
      <c r="DZS8503"/>
      <c r="DZT8503"/>
      <c r="DZU8503"/>
      <c r="DZV8503"/>
      <c r="DZW8503"/>
      <c r="DZX8503"/>
      <c r="DZY8503"/>
      <c r="DZZ8503"/>
      <c r="EAA8503"/>
      <c r="EAB8503"/>
      <c r="EAC8503"/>
      <c r="EAD8503"/>
      <c r="EAE8503"/>
      <c r="EAF8503"/>
      <c r="EAG8503"/>
      <c r="EAH8503"/>
    </row>
    <row r="8504" spans="38:89 3390:3414" x14ac:dyDescent="0.3"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  <c r="BE8504"/>
      <c r="BF8504"/>
      <c r="BG8504"/>
      <c r="BH8504"/>
      <c r="BI8504"/>
      <c r="BJ8504"/>
      <c r="BK8504"/>
      <c r="BL8504"/>
      <c r="BM8504"/>
      <c r="BN8504"/>
      <c r="BO8504"/>
      <c r="BP8504"/>
      <c r="BQ8504"/>
      <c r="BR8504"/>
      <c r="BS8504"/>
      <c r="BT8504"/>
      <c r="BU8504"/>
      <c r="BV8504"/>
      <c r="BW8504"/>
      <c r="BX8504"/>
      <c r="BY8504"/>
      <c r="BZ8504"/>
      <c r="CA8504"/>
      <c r="CB8504"/>
      <c r="CC8504"/>
      <c r="CD8504"/>
      <c r="CE8504"/>
      <c r="CF8504"/>
      <c r="CG8504"/>
      <c r="CH8504"/>
      <c r="CI8504"/>
      <c r="CJ8504"/>
      <c r="CK8504"/>
      <c r="DZJ8504"/>
      <c r="DZK8504"/>
      <c r="DZL8504"/>
      <c r="DZM8504"/>
      <c r="DZN8504"/>
      <c r="DZO8504"/>
      <c r="DZP8504"/>
      <c r="DZQ8504"/>
      <c r="DZR8504"/>
      <c r="DZS8504"/>
      <c r="DZT8504"/>
      <c r="DZU8504"/>
      <c r="DZV8504"/>
      <c r="DZW8504"/>
      <c r="DZX8504"/>
      <c r="DZY8504"/>
      <c r="DZZ8504"/>
      <c r="EAA8504"/>
      <c r="EAB8504"/>
      <c r="EAC8504"/>
      <c r="EAD8504"/>
      <c r="EAE8504"/>
      <c r="EAF8504"/>
      <c r="EAG8504"/>
      <c r="EAH8504"/>
    </row>
    <row r="8505" spans="38:89 3390:3414" x14ac:dyDescent="0.3"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  <c r="BE8505"/>
      <c r="BF8505"/>
      <c r="BG8505"/>
      <c r="BH8505"/>
      <c r="BI8505"/>
      <c r="BJ8505"/>
      <c r="BK8505"/>
      <c r="BL8505"/>
      <c r="BM8505"/>
      <c r="BN8505"/>
      <c r="BO8505"/>
      <c r="BP8505"/>
      <c r="BQ8505"/>
      <c r="BR8505"/>
      <c r="BS8505"/>
      <c r="BT8505"/>
      <c r="BU8505"/>
      <c r="BV8505"/>
      <c r="BW8505"/>
      <c r="BX8505"/>
      <c r="BY8505"/>
      <c r="BZ8505"/>
      <c r="CA8505"/>
      <c r="CB8505"/>
      <c r="CC8505"/>
      <c r="CD8505"/>
      <c r="CE8505"/>
      <c r="CF8505"/>
      <c r="CG8505"/>
      <c r="CH8505"/>
      <c r="CI8505"/>
      <c r="CJ8505"/>
      <c r="CK8505"/>
      <c r="DZJ8505"/>
      <c r="DZK8505"/>
      <c r="DZL8505"/>
      <c r="DZM8505"/>
      <c r="DZN8505"/>
      <c r="DZO8505"/>
      <c r="DZP8505"/>
      <c r="DZQ8505"/>
      <c r="DZR8505"/>
      <c r="DZS8505"/>
      <c r="DZT8505"/>
      <c r="DZU8505"/>
      <c r="DZV8505"/>
      <c r="DZW8505"/>
      <c r="DZX8505"/>
      <c r="DZY8505"/>
      <c r="DZZ8505"/>
      <c r="EAA8505"/>
      <c r="EAB8505"/>
      <c r="EAC8505"/>
      <c r="EAD8505"/>
      <c r="EAE8505"/>
      <c r="EAF8505"/>
      <c r="EAG8505"/>
      <c r="EAH8505"/>
    </row>
    <row r="8506" spans="38:89 3390:3414" x14ac:dyDescent="0.3"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  <c r="BE8506"/>
      <c r="BF8506"/>
      <c r="BG8506"/>
      <c r="BH8506"/>
      <c r="BI8506"/>
      <c r="BJ8506"/>
      <c r="BK8506"/>
      <c r="BL8506"/>
      <c r="BM8506"/>
      <c r="BN8506"/>
      <c r="BO8506"/>
      <c r="BP8506"/>
      <c r="BQ8506"/>
      <c r="BR8506"/>
      <c r="BS8506"/>
      <c r="BT8506"/>
      <c r="BU8506"/>
      <c r="BV8506"/>
      <c r="BW8506"/>
      <c r="BX8506"/>
      <c r="BY8506"/>
      <c r="BZ8506"/>
      <c r="CA8506"/>
      <c r="CB8506"/>
      <c r="CC8506"/>
      <c r="CD8506"/>
      <c r="CE8506"/>
      <c r="CF8506"/>
      <c r="CG8506"/>
      <c r="CH8506"/>
      <c r="CI8506"/>
      <c r="CJ8506"/>
      <c r="CK8506"/>
      <c r="DZJ8506"/>
      <c r="DZK8506"/>
      <c r="DZL8506"/>
      <c r="DZM8506"/>
      <c r="DZN8506"/>
      <c r="DZO8506"/>
      <c r="DZP8506"/>
      <c r="DZQ8506"/>
      <c r="DZR8506"/>
      <c r="DZS8506"/>
      <c r="DZT8506"/>
      <c r="DZU8506"/>
      <c r="DZV8506"/>
      <c r="DZW8506"/>
      <c r="DZX8506"/>
      <c r="DZY8506"/>
      <c r="DZZ8506"/>
      <c r="EAA8506"/>
      <c r="EAB8506"/>
      <c r="EAC8506"/>
      <c r="EAD8506"/>
      <c r="EAE8506"/>
      <c r="EAF8506"/>
      <c r="EAG8506"/>
      <c r="EAH8506"/>
    </row>
    <row r="8507" spans="38:89 3390:3414" x14ac:dyDescent="0.3"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  <c r="BE8507"/>
      <c r="BF8507"/>
      <c r="BG8507"/>
      <c r="BH8507"/>
      <c r="BI8507"/>
      <c r="BJ8507"/>
      <c r="BK8507"/>
      <c r="BL8507"/>
      <c r="BM8507"/>
      <c r="BN8507"/>
      <c r="BO8507"/>
      <c r="BP8507"/>
      <c r="BQ8507"/>
      <c r="BR8507"/>
      <c r="BS8507"/>
      <c r="BT8507"/>
      <c r="BU8507"/>
      <c r="BV8507"/>
      <c r="BW8507"/>
      <c r="BX8507"/>
      <c r="BY8507"/>
      <c r="BZ8507"/>
      <c r="CA8507"/>
      <c r="CB8507"/>
      <c r="CC8507"/>
      <c r="CD8507"/>
      <c r="CE8507"/>
      <c r="CF8507"/>
      <c r="CG8507"/>
      <c r="CH8507"/>
      <c r="CI8507"/>
      <c r="CJ8507"/>
      <c r="CK8507"/>
      <c r="DZJ8507"/>
      <c r="DZK8507"/>
      <c r="DZL8507"/>
      <c r="DZM8507"/>
      <c r="DZN8507"/>
      <c r="DZO8507"/>
      <c r="DZP8507"/>
      <c r="DZQ8507"/>
      <c r="DZR8507"/>
      <c r="DZS8507"/>
      <c r="DZT8507"/>
      <c r="DZU8507"/>
      <c r="DZV8507"/>
      <c r="DZW8507"/>
      <c r="DZX8507"/>
      <c r="DZY8507"/>
      <c r="DZZ8507"/>
      <c r="EAA8507"/>
      <c r="EAB8507"/>
      <c r="EAC8507"/>
      <c r="EAD8507"/>
      <c r="EAE8507"/>
      <c r="EAF8507"/>
      <c r="EAG8507"/>
      <c r="EAH8507"/>
    </row>
    <row r="8508" spans="38:89 3390:3414" x14ac:dyDescent="0.3"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  <c r="BE8508"/>
      <c r="BF8508"/>
      <c r="BG8508"/>
      <c r="BH8508"/>
      <c r="BI8508"/>
      <c r="BJ8508"/>
      <c r="BK8508"/>
      <c r="BL8508"/>
      <c r="BM8508"/>
      <c r="BN8508"/>
      <c r="BO8508"/>
      <c r="BP8508"/>
      <c r="BQ8508"/>
      <c r="BR8508"/>
      <c r="BS8508"/>
      <c r="BT8508"/>
      <c r="BU8508"/>
      <c r="BV8508"/>
      <c r="BW8508"/>
      <c r="BX8508"/>
      <c r="BY8508"/>
      <c r="BZ8508"/>
      <c r="CA8508"/>
      <c r="CB8508"/>
      <c r="CC8508"/>
      <c r="CD8508"/>
      <c r="CE8508"/>
      <c r="CF8508"/>
      <c r="CG8508"/>
      <c r="CH8508"/>
      <c r="CI8508"/>
      <c r="CJ8508"/>
      <c r="CK8508"/>
      <c r="DZJ8508"/>
      <c r="DZK8508"/>
      <c r="DZL8508"/>
      <c r="DZM8508"/>
      <c r="DZN8508"/>
      <c r="DZO8508"/>
      <c r="DZP8508"/>
      <c r="DZQ8508"/>
      <c r="DZR8508"/>
      <c r="DZS8508"/>
      <c r="DZT8508"/>
      <c r="DZU8508"/>
      <c r="DZV8508"/>
      <c r="DZW8508"/>
      <c r="DZX8508"/>
      <c r="DZY8508"/>
      <c r="DZZ8508"/>
      <c r="EAA8508"/>
      <c r="EAB8508"/>
      <c r="EAC8508"/>
      <c r="EAD8508"/>
      <c r="EAE8508"/>
      <c r="EAF8508"/>
      <c r="EAG8508"/>
      <c r="EAH8508"/>
    </row>
    <row r="8509" spans="38:89 3390:3414" x14ac:dyDescent="0.3"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  <c r="BE8509"/>
      <c r="BF8509"/>
      <c r="BG8509"/>
      <c r="BH8509"/>
      <c r="BI8509"/>
      <c r="BJ8509"/>
      <c r="BK8509"/>
      <c r="BL8509"/>
      <c r="BM8509"/>
      <c r="BN8509"/>
      <c r="BO8509"/>
      <c r="BP8509"/>
      <c r="BQ8509"/>
      <c r="BR8509"/>
      <c r="BS8509"/>
      <c r="BT8509"/>
      <c r="BU8509"/>
      <c r="BV8509"/>
      <c r="BW8509"/>
      <c r="BX8509"/>
      <c r="BY8509"/>
      <c r="BZ8509"/>
      <c r="CA8509"/>
      <c r="CB8509"/>
      <c r="CC8509"/>
      <c r="CD8509"/>
      <c r="CE8509"/>
      <c r="CF8509"/>
      <c r="CG8509"/>
      <c r="CH8509"/>
      <c r="CI8509"/>
      <c r="CJ8509"/>
      <c r="CK8509"/>
      <c r="DZJ8509"/>
      <c r="DZK8509"/>
      <c r="DZL8509"/>
      <c r="DZM8509"/>
      <c r="DZN8509"/>
      <c r="DZO8509"/>
      <c r="DZP8509"/>
      <c r="DZQ8509"/>
      <c r="DZR8509"/>
      <c r="DZS8509"/>
      <c r="DZT8509"/>
      <c r="DZU8509"/>
      <c r="DZV8509"/>
      <c r="DZW8509"/>
      <c r="DZX8509"/>
      <c r="DZY8509"/>
      <c r="DZZ8509"/>
      <c r="EAA8509"/>
      <c r="EAB8509"/>
      <c r="EAC8509"/>
      <c r="EAD8509"/>
      <c r="EAE8509"/>
      <c r="EAF8509"/>
      <c r="EAG8509"/>
      <c r="EAH8509"/>
    </row>
    <row r="8510" spans="38:89 3390:3414" x14ac:dyDescent="0.3"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  <c r="BE8510"/>
      <c r="BF8510"/>
      <c r="BG8510"/>
      <c r="BH8510"/>
      <c r="BI8510"/>
      <c r="BJ8510"/>
      <c r="BK8510"/>
      <c r="BL8510"/>
      <c r="BM8510"/>
      <c r="BN8510"/>
      <c r="BO8510"/>
      <c r="BP8510"/>
      <c r="BQ8510"/>
      <c r="BR8510"/>
      <c r="BS8510"/>
      <c r="BT8510"/>
      <c r="BU8510"/>
      <c r="BV8510"/>
      <c r="BW8510"/>
      <c r="BX8510"/>
      <c r="BY8510"/>
      <c r="BZ8510"/>
      <c r="CA8510"/>
      <c r="CB8510"/>
      <c r="CC8510"/>
      <c r="CD8510"/>
      <c r="CE8510"/>
      <c r="CF8510"/>
      <c r="CG8510"/>
      <c r="CH8510"/>
      <c r="CI8510"/>
      <c r="CJ8510"/>
      <c r="CK8510"/>
      <c r="DZJ8510"/>
      <c r="DZK8510"/>
      <c r="DZL8510"/>
      <c r="DZM8510"/>
      <c r="DZN8510"/>
      <c r="DZO8510"/>
      <c r="DZP8510"/>
      <c r="DZQ8510"/>
      <c r="DZR8510"/>
      <c r="DZS8510"/>
      <c r="DZT8510"/>
      <c r="DZU8510"/>
      <c r="DZV8510"/>
      <c r="DZW8510"/>
      <c r="DZX8510"/>
      <c r="DZY8510"/>
      <c r="DZZ8510"/>
      <c r="EAA8510"/>
      <c r="EAB8510"/>
      <c r="EAC8510"/>
      <c r="EAD8510"/>
      <c r="EAE8510"/>
      <c r="EAF8510"/>
      <c r="EAG8510"/>
      <c r="EAH8510"/>
    </row>
    <row r="8511" spans="38:89 3390:3414" x14ac:dyDescent="0.3"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  <c r="BE8511"/>
      <c r="BF8511"/>
      <c r="BG8511"/>
      <c r="BH8511"/>
      <c r="BI8511"/>
      <c r="BJ8511"/>
      <c r="BK8511"/>
      <c r="BL8511"/>
      <c r="BM8511"/>
      <c r="BN8511"/>
      <c r="BO8511"/>
      <c r="BP8511"/>
      <c r="BQ8511"/>
      <c r="BR8511"/>
      <c r="BS8511"/>
      <c r="BT8511"/>
      <c r="BU8511"/>
      <c r="BV8511"/>
      <c r="BW8511"/>
      <c r="BX8511"/>
      <c r="BY8511"/>
      <c r="BZ8511"/>
      <c r="CA8511"/>
      <c r="CB8511"/>
      <c r="CC8511"/>
      <c r="CD8511"/>
      <c r="CE8511"/>
      <c r="CF8511"/>
      <c r="CG8511"/>
      <c r="CH8511"/>
      <c r="CI8511"/>
      <c r="CJ8511"/>
      <c r="CK8511"/>
      <c r="DZJ8511"/>
      <c r="DZK8511"/>
      <c r="DZL8511"/>
      <c r="DZM8511"/>
      <c r="DZN8511"/>
      <c r="DZO8511"/>
      <c r="DZP8511"/>
      <c r="DZQ8511"/>
      <c r="DZR8511"/>
      <c r="DZS8511"/>
      <c r="DZT8511"/>
      <c r="DZU8511"/>
      <c r="DZV8511"/>
      <c r="DZW8511"/>
      <c r="DZX8511"/>
      <c r="DZY8511"/>
      <c r="DZZ8511"/>
      <c r="EAA8511"/>
      <c r="EAB8511"/>
      <c r="EAC8511"/>
      <c r="EAD8511"/>
      <c r="EAE8511"/>
      <c r="EAF8511"/>
      <c r="EAG8511"/>
      <c r="EAH8511"/>
    </row>
    <row r="8512" spans="38:89 3390:3414" x14ac:dyDescent="0.3"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  <c r="BE8512"/>
      <c r="BF8512"/>
      <c r="BG8512"/>
      <c r="BH8512"/>
      <c r="BI8512"/>
      <c r="BJ8512"/>
      <c r="BK8512"/>
      <c r="BL8512"/>
      <c r="BM8512"/>
      <c r="BN8512"/>
      <c r="BO8512"/>
      <c r="BP8512"/>
      <c r="BQ8512"/>
      <c r="BR8512"/>
      <c r="BS8512"/>
      <c r="BT8512"/>
      <c r="BU8512"/>
      <c r="BV8512"/>
      <c r="BW8512"/>
      <c r="BX8512"/>
      <c r="BY8512"/>
      <c r="BZ8512"/>
      <c r="CA8512"/>
      <c r="CB8512"/>
      <c r="CC8512"/>
      <c r="CD8512"/>
      <c r="CE8512"/>
      <c r="CF8512"/>
      <c r="CG8512"/>
      <c r="CH8512"/>
      <c r="CI8512"/>
      <c r="CJ8512"/>
      <c r="CK8512"/>
      <c r="DZJ8512"/>
      <c r="DZK8512"/>
      <c r="DZL8512"/>
      <c r="DZM8512"/>
      <c r="DZN8512"/>
      <c r="DZO8512"/>
      <c r="DZP8512"/>
      <c r="DZQ8512"/>
      <c r="DZR8512"/>
      <c r="DZS8512"/>
      <c r="DZT8512"/>
      <c r="DZU8512"/>
      <c r="DZV8512"/>
      <c r="DZW8512"/>
      <c r="DZX8512"/>
      <c r="DZY8512"/>
      <c r="DZZ8512"/>
      <c r="EAA8512"/>
      <c r="EAB8512"/>
      <c r="EAC8512"/>
      <c r="EAD8512"/>
      <c r="EAE8512"/>
      <c r="EAF8512"/>
      <c r="EAG8512"/>
      <c r="EAH8512"/>
    </row>
    <row r="8513" spans="38:89 3390:3414" x14ac:dyDescent="0.3"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  <c r="BE8513"/>
      <c r="BF8513"/>
      <c r="BG8513"/>
      <c r="BH8513"/>
      <c r="BI8513"/>
      <c r="BJ8513"/>
      <c r="BK8513"/>
      <c r="BL8513"/>
      <c r="BM8513"/>
      <c r="BN8513"/>
      <c r="BO8513"/>
      <c r="BP8513"/>
      <c r="BQ8513"/>
      <c r="BR8513"/>
      <c r="BS8513"/>
      <c r="BT8513"/>
      <c r="BU8513"/>
      <c r="BV8513"/>
      <c r="BW8513"/>
      <c r="BX8513"/>
      <c r="BY8513"/>
      <c r="BZ8513"/>
      <c r="CA8513"/>
      <c r="CB8513"/>
      <c r="CC8513"/>
      <c r="CD8513"/>
      <c r="CE8513"/>
      <c r="CF8513"/>
      <c r="CG8513"/>
      <c r="CH8513"/>
      <c r="CI8513"/>
      <c r="CJ8513"/>
      <c r="CK8513"/>
      <c r="DZJ8513"/>
      <c r="DZK8513"/>
      <c r="DZL8513"/>
      <c r="DZM8513"/>
      <c r="DZN8513"/>
      <c r="DZO8513"/>
      <c r="DZP8513"/>
      <c r="DZQ8513"/>
      <c r="DZR8513"/>
      <c r="DZS8513"/>
      <c r="DZT8513"/>
      <c r="DZU8513"/>
      <c r="DZV8513"/>
      <c r="DZW8513"/>
      <c r="DZX8513"/>
      <c r="DZY8513"/>
      <c r="DZZ8513"/>
      <c r="EAA8513"/>
      <c r="EAB8513"/>
      <c r="EAC8513"/>
      <c r="EAD8513"/>
      <c r="EAE8513"/>
      <c r="EAF8513"/>
      <c r="EAG8513"/>
      <c r="EAH8513"/>
    </row>
    <row r="8514" spans="38:89 3390:3414" x14ac:dyDescent="0.3"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  <c r="BE8514"/>
      <c r="BF8514"/>
      <c r="BG8514"/>
      <c r="BH8514"/>
      <c r="BI8514"/>
      <c r="BJ8514"/>
      <c r="BK8514"/>
      <c r="BL8514"/>
      <c r="BM8514"/>
      <c r="BN8514"/>
      <c r="BO8514"/>
      <c r="BP8514"/>
      <c r="BQ8514"/>
      <c r="BR8514"/>
      <c r="BS8514"/>
      <c r="BT8514"/>
      <c r="BU8514"/>
      <c r="BV8514"/>
      <c r="BW8514"/>
      <c r="BX8514"/>
      <c r="BY8514"/>
      <c r="BZ8514"/>
      <c r="CA8514"/>
      <c r="CB8514"/>
      <c r="CC8514"/>
      <c r="CD8514"/>
      <c r="CE8514"/>
      <c r="CF8514"/>
      <c r="CG8514"/>
      <c r="CH8514"/>
      <c r="CI8514"/>
      <c r="CJ8514"/>
      <c r="CK8514"/>
      <c r="DZJ8514"/>
      <c r="DZK8514"/>
      <c r="DZL8514"/>
      <c r="DZM8514"/>
      <c r="DZN8514"/>
      <c r="DZO8514"/>
      <c r="DZP8514"/>
      <c r="DZQ8514"/>
      <c r="DZR8514"/>
      <c r="DZS8514"/>
      <c r="DZT8514"/>
      <c r="DZU8514"/>
      <c r="DZV8514"/>
      <c r="DZW8514"/>
      <c r="DZX8514"/>
      <c r="DZY8514"/>
      <c r="DZZ8514"/>
      <c r="EAA8514"/>
      <c r="EAB8514"/>
      <c r="EAC8514"/>
      <c r="EAD8514"/>
      <c r="EAE8514"/>
      <c r="EAF8514"/>
      <c r="EAG8514"/>
      <c r="EAH8514"/>
    </row>
    <row r="8515" spans="38:89 3390:3414" x14ac:dyDescent="0.3"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  <c r="BE8515"/>
      <c r="BF8515"/>
      <c r="BG8515"/>
      <c r="BH8515"/>
      <c r="BI8515"/>
      <c r="BJ8515"/>
      <c r="BK8515"/>
      <c r="BL8515"/>
      <c r="BM8515"/>
      <c r="BN8515"/>
      <c r="BO8515"/>
      <c r="BP8515"/>
      <c r="BQ8515"/>
      <c r="BR8515"/>
      <c r="BS8515"/>
      <c r="BT8515"/>
      <c r="BU8515"/>
      <c r="BV8515"/>
      <c r="BW8515"/>
      <c r="BX8515"/>
      <c r="BY8515"/>
      <c r="BZ8515"/>
      <c r="CA8515"/>
      <c r="CB8515"/>
      <c r="CC8515"/>
      <c r="CD8515"/>
      <c r="CE8515"/>
      <c r="CF8515"/>
      <c r="CG8515"/>
      <c r="CH8515"/>
      <c r="CI8515"/>
      <c r="CJ8515"/>
      <c r="CK8515"/>
      <c r="DZJ8515"/>
      <c r="DZK8515"/>
      <c r="DZL8515"/>
      <c r="DZM8515"/>
      <c r="DZN8515"/>
      <c r="DZO8515"/>
      <c r="DZP8515"/>
      <c r="DZQ8515"/>
      <c r="DZR8515"/>
      <c r="DZS8515"/>
      <c r="DZT8515"/>
      <c r="DZU8515"/>
      <c r="DZV8515"/>
      <c r="DZW8515"/>
      <c r="DZX8515"/>
      <c r="DZY8515"/>
      <c r="DZZ8515"/>
      <c r="EAA8515"/>
      <c r="EAB8515"/>
      <c r="EAC8515"/>
      <c r="EAD8515"/>
      <c r="EAE8515"/>
      <c r="EAF8515"/>
      <c r="EAG8515"/>
      <c r="EAH8515"/>
    </row>
    <row r="8516" spans="38:89 3390:3414" x14ac:dyDescent="0.3"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  <c r="BE8516"/>
      <c r="BF8516"/>
      <c r="BG8516"/>
      <c r="BH8516"/>
      <c r="BI8516"/>
      <c r="BJ8516"/>
      <c r="BK8516"/>
      <c r="BL8516"/>
      <c r="BM8516"/>
      <c r="BN8516"/>
      <c r="BO8516"/>
      <c r="BP8516"/>
      <c r="BQ8516"/>
      <c r="BR8516"/>
      <c r="BS8516"/>
      <c r="BT8516"/>
      <c r="BU8516"/>
      <c r="BV8516"/>
      <c r="BW8516"/>
      <c r="BX8516"/>
      <c r="BY8516"/>
      <c r="BZ8516"/>
      <c r="CA8516"/>
      <c r="CB8516"/>
      <c r="CC8516"/>
      <c r="CD8516"/>
      <c r="CE8516"/>
      <c r="CF8516"/>
      <c r="CG8516"/>
      <c r="CH8516"/>
      <c r="CI8516"/>
      <c r="CJ8516"/>
      <c r="CK8516"/>
      <c r="DZJ8516"/>
      <c r="DZK8516"/>
      <c r="DZL8516"/>
      <c r="DZM8516"/>
      <c r="DZN8516"/>
      <c r="DZO8516"/>
      <c r="DZP8516"/>
      <c r="DZQ8516"/>
      <c r="DZR8516"/>
      <c r="DZS8516"/>
      <c r="DZT8516"/>
      <c r="DZU8516"/>
      <c r="DZV8516"/>
      <c r="DZW8516"/>
      <c r="DZX8516"/>
      <c r="DZY8516"/>
      <c r="DZZ8516"/>
      <c r="EAA8516"/>
      <c r="EAB8516"/>
      <c r="EAC8516"/>
      <c r="EAD8516"/>
      <c r="EAE8516"/>
      <c r="EAF8516"/>
      <c r="EAG8516"/>
      <c r="EAH8516"/>
    </row>
    <row r="8517" spans="38:89 3390:3414" x14ac:dyDescent="0.3"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  <c r="BE8517"/>
      <c r="BF8517"/>
      <c r="BG8517"/>
      <c r="BH8517"/>
      <c r="BI8517"/>
      <c r="BJ8517"/>
      <c r="BK8517"/>
      <c r="BL8517"/>
      <c r="BM8517"/>
      <c r="BN8517"/>
      <c r="BO8517"/>
      <c r="BP8517"/>
      <c r="BQ8517"/>
      <c r="BR8517"/>
      <c r="BS8517"/>
      <c r="BT8517"/>
      <c r="BU8517"/>
      <c r="BV8517"/>
      <c r="BW8517"/>
      <c r="BX8517"/>
      <c r="BY8517"/>
      <c r="BZ8517"/>
      <c r="CA8517"/>
      <c r="CB8517"/>
      <c r="CC8517"/>
      <c r="CD8517"/>
      <c r="CE8517"/>
      <c r="CF8517"/>
      <c r="CG8517"/>
      <c r="CH8517"/>
      <c r="CI8517"/>
      <c r="CJ8517"/>
      <c r="CK8517"/>
      <c r="DZJ8517"/>
      <c r="DZK8517"/>
      <c r="DZL8517"/>
      <c r="DZM8517"/>
      <c r="DZN8517"/>
      <c r="DZO8517"/>
      <c r="DZP8517"/>
      <c r="DZQ8517"/>
      <c r="DZR8517"/>
      <c r="DZS8517"/>
      <c r="DZT8517"/>
      <c r="DZU8517"/>
      <c r="DZV8517"/>
      <c r="DZW8517"/>
      <c r="DZX8517"/>
      <c r="DZY8517"/>
      <c r="DZZ8517"/>
      <c r="EAA8517"/>
      <c r="EAB8517"/>
      <c r="EAC8517"/>
      <c r="EAD8517"/>
      <c r="EAE8517"/>
      <c r="EAF8517"/>
      <c r="EAG8517"/>
      <c r="EAH8517"/>
    </row>
    <row r="8518" spans="38:89 3390:3414" x14ac:dyDescent="0.3"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  <c r="BE8518"/>
      <c r="BF8518"/>
      <c r="BG8518"/>
      <c r="BH8518"/>
      <c r="BI8518"/>
      <c r="BJ8518"/>
      <c r="BK8518"/>
      <c r="BL8518"/>
      <c r="BM8518"/>
      <c r="BN8518"/>
      <c r="BO8518"/>
      <c r="BP8518"/>
      <c r="BQ8518"/>
      <c r="BR8518"/>
      <c r="BS8518"/>
      <c r="BT8518"/>
      <c r="BU8518"/>
      <c r="BV8518"/>
      <c r="BW8518"/>
      <c r="BX8518"/>
      <c r="BY8518"/>
      <c r="BZ8518"/>
      <c r="CA8518"/>
      <c r="CB8518"/>
      <c r="CC8518"/>
      <c r="CD8518"/>
      <c r="CE8518"/>
      <c r="CF8518"/>
      <c r="CG8518"/>
      <c r="CH8518"/>
      <c r="CI8518"/>
      <c r="CJ8518"/>
      <c r="CK8518"/>
      <c r="DZJ8518"/>
      <c r="DZK8518"/>
      <c r="DZL8518"/>
      <c r="DZM8518"/>
      <c r="DZN8518"/>
      <c r="DZO8518"/>
      <c r="DZP8518"/>
      <c r="DZQ8518"/>
      <c r="DZR8518"/>
      <c r="DZS8518"/>
      <c r="DZT8518"/>
      <c r="DZU8518"/>
      <c r="DZV8518"/>
      <c r="DZW8518"/>
      <c r="DZX8518"/>
      <c r="DZY8518"/>
      <c r="DZZ8518"/>
      <c r="EAA8518"/>
      <c r="EAB8518"/>
      <c r="EAC8518"/>
      <c r="EAD8518"/>
      <c r="EAE8518"/>
      <c r="EAF8518"/>
      <c r="EAG8518"/>
      <c r="EAH8518"/>
    </row>
    <row r="8519" spans="38:89 3390:3414" x14ac:dyDescent="0.3"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  <c r="BE8519"/>
      <c r="BF8519"/>
      <c r="BG8519"/>
      <c r="BH8519"/>
      <c r="BI8519"/>
      <c r="BJ8519"/>
      <c r="BK8519"/>
      <c r="BL8519"/>
      <c r="BM8519"/>
      <c r="BN8519"/>
      <c r="BO8519"/>
      <c r="BP8519"/>
      <c r="BQ8519"/>
      <c r="BR8519"/>
      <c r="BS8519"/>
      <c r="BT8519"/>
      <c r="BU8519"/>
      <c r="BV8519"/>
      <c r="BW8519"/>
      <c r="BX8519"/>
      <c r="BY8519"/>
      <c r="BZ8519"/>
      <c r="CA8519"/>
      <c r="CB8519"/>
      <c r="CC8519"/>
      <c r="CD8519"/>
      <c r="CE8519"/>
      <c r="CF8519"/>
      <c r="CG8519"/>
      <c r="CH8519"/>
      <c r="CI8519"/>
      <c r="CJ8519"/>
      <c r="CK8519"/>
      <c r="DZJ8519"/>
      <c r="DZK8519"/>
      <c r="DZL8519"/>
      <c r="DZM8519"/>
      <c r="DZN8519"/>
      <c r="DZO8519"/>
      <c r="DZP8519"/>
      <c r="DZQ8519"/>
      <c r="DZR8519"/>
      <c r="DZS8519"/>
      <c r="DZT8519"/>
      <c r="DZU8519"/>
      <c r="DZV8519"/>
      <c r="DZW8519"/>
      <c r="DZX8519"/>
      <c r="DZY8519"/>
      <c r="DZZ8519"/>
      <c r="EAA8519"/>
      <c r="EAB8519"/>
      <c r="EAC8519"/>
      <c r="EAD8519"/>
      <c r="EAE8519"/>
      <c r="EAF8519"/>
      <c r="EAG8519"/>
      <c r="EAH8519"/>
    </row>
    <row r="8520" spans="38:89 3390:3414" x14ac:dyDescent="0.3"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  <c r="BE8520"/>
      <c r="BF8520"/>
      <c r="BG8520"/>
      <c r="BH8520"/>
      <c r="BI8520"/>
      <c r="BJ8520"/>
      <c r="BK8520"/>
      <c r="BL8520"/>
      <c r="BM8520"/>
      <c r="BN8520"/>
      <c r="BO8520"/>
      <c r="BP8520"/>
      <c r="BQ8520"/>
      <c r="BR8520"/>
      <c r="BS8520"/>
      <c r="BT8520"/>
      <c r="BU8520"/>
      <c r="BV8520"/>
      <c r="BW8520"/>
      <c r="BX8520"/>
      <c r="BY8520"/>
      <c r="BZ8520"/>
      <c r="CA8520"/>
      <c r="CB8520"/>
      <c r="CC8520"/>
      <c r="CD8520"/>
      <c r="CE8520"/>
      <c r="CF8520"/>
      <c r="CG8520"/>
      <c r="CH8520"/>
      <c r="CI8520"/>
      <c r="CJ8520"/>
      <c r="CK8520"/>
      <c r="DZJ8520"/>
      <c r="DZK8520"/>
      <c r="DZL8520"/>
      <c r="DZM8520"/>
      <c r="DZN8520"/>
      <c r="DZO8520"/>
      <c r="DZP8520"/>
      <c r="DZQ8520"/>
      <c r="DZR8520"/>
      <c r="DZS8520"/>
      <c r="DZT8520"/>
      <c r="DZU8520"/>
      <c r="DZV8520"/>
      <c r="DZW8520"/>
      <c r="DZX8520"/>
      <c r="DZY8520"/>
      <c r="DZZ8520"/>
      <c r="EAA8520"/>
      <c r="EAB8520"/>
      <c r="EAC8520"/>
      <c r="EAD8520"/>
      <c r="EAE8520"/>
      <c r="EAF8520"/>
      <c r="EAG8520"/>
      <c r="EAH8520"/>
    </row>
    <row r="8521" spans="38:89 3390:3414" x14ac:dyDescent="0.3"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  <c r="BE8521"/>
      <c r="BF8521"/>
      <c r="BG8521"/>
      <c r="BH8521"/>
      <c r="BI8521"/>
      <c r="BJ8521"/>
      <c r="BK8521"/>
      <c r="BL8521"/>
      <c r="BM8521"/>
      <c r="BN8521"/>
      <c r="BO8521"/>
      <c r="BP8521"/>
      <c r="BQ8521"/>
      <c r="BR8521"/>
      <c r="BS8521"/>
      <c r="BT8521"/>
      <c r="BU8521"/>
      <c r="BV8521"/>
      <c r="BW8521"/>
      <c r="BX8521"/>
      <c r="BY8521"/>
      <c r="BZ8521"/>
      <c r="CA8521"/>
      <c r="CB8521"/>
      <c r="CC8521"/>
      <c r="CD8521"/>
      <c r="CE8521"/>
      <c r="CF8521"/>
      <c r="CG8521"/>
      <c r="CH8521"/>
      <c r="CI8521"/>
      <c r="CJ8521"/>
      <c r="CK8521"/>
      <c r="DZJ8521"/>
      <c r="DZK8521"/>
      <c r="DZL8521"/>
      <c r="DZM8521"/>
      <c r="DZN8521"/>
      <c r="DZO8521"/>
      <c r="DZP8521"/>
      <c r="DZQ8521"/>
      <c r="DZR8521"/>
      <c r="DZS8521"/>
      <c r="DZT8521"/>
      <c r="DZU8521"/>
      <c r="DZV8521"/>
      <c r="DZW8521"/>
      <c r="DZX8521"/>
      <c r="DZY8521"/>
      <c r="DZZ8521"/>
      <c r="EAA8521"/>
      <c r="EAB8521"/>
      <c r="EAC8521"/>
      <c r="EAD8521"/>
      <c r="EAE8521"/>
      <c r="EAF8521"/>
      <c r="EAG8521"/>
      <c r="EAH8521"/>
    </row>
    <row r="8522" spans="38:89 3390:3414" x14ac:dyDescent="0.3"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  <c r="BE8522"/>
      <c r="BF8522"/>
      <c r="BG8522"/>
      <c r="BH8522"/>
      <c r="BI8522"/>
      <c r="BJ8522"/>
      <c r="BK8522"/>
      <c r="BL8522"/>
      <c r="BM8522"/>
      <c r="BN8522"/>
      <c r="BO8522"/>
      <c r="BP8522"/>
      <c r="BQ8522"/>
      <c r="BR8522"/>
      <c r="BS8522"/>
      <c r="BT8522"/>
      <c r="BU8522"/>
      <c r="BV8522"/>
      <c r="BW8522"/>
      <c r="BX8522"/>
      <c r="BY8522"/>
      <c r="BZ8522"/>
      <c r="CA8522"/>
      <c r="CB8522"/>
      <c r="CC8522"/>
      <c r="CD8522"/>
      <c r="CE8522"/>
      <c r="CF8522"/>
      <c r="CG8522"/>
      <c r="CH8522"/>
      <c r="CI8522"/>
      <c r="CJ8522"/>
      <c r="CK8522"/>
      <c r="DZJ8522"/>
      <c r="DZK8522"/>
      <c r="DZL8522"/>
      <c r="DZM8522"/>
      <c r="DZN8522"/>
      <c r="DZO8522"/>
      <c r="DZP8522"/>
      <c r="DZQ8522"/>
      <c r="DZR8522"/>
      <c r="DZS8522"/>
      <c r="DZT8522"/>
      <c r="DZU8522"/>
      <c r="DZV8522"/>
      <c r="DZW8522"/>
      <c r="DZX8522"/>
      <c r="DZY8522"/>
      <c r="DZZ8522"/>
      <c r="EAA8522"/>
      <c r="EAB8522"/>
      <c r="EAC8522"/>
      <c r="EAD8522"/>
      <c r="EAE8522"/>
      <c r="EAF8522"/>
      <c r="EAG8522"/>
      <c r="EAH8522"/>
    </row>
    <row r="8523" spans="38:89 3390:3414" x14ac:dyDescent="0.3"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  <c r="BE8523"/>
      <c r="BF8523"/>
      <c r="BG8523"/>
      <c r="BH8523"/>
      <c r="BI8523"/>
      <c r="BJ8523"/>
      <c r="BK8523"/>
      <c r="BL8523"/>
      <c r="BM8523"/>
      <c r="BN8523"/>
      <c r="BO8523"/>
      <c r="BP8523"/>
      <c r="BQ8523"/>
      <c r="BR8523"/>
      <c r="BS8523"/>
      <c r="BT8523"/>
      <c r="BU8523"/>
      <c r="BV8523"/>
      <c r="BW8523"/>
      <c r="BX8523"/>
      <c r="BY8523"/>
      <c r="BZ8523"/>
      <c r="CA8523"/>
      <c r="CB8523"/>
      <c r="CC8523"/>
      <c r="CD8523"/>
      <c r="CE8523"/>
      <c r="CF8523"/>
      <c r="CG8523"/>
      <c r="CH8523"/>
      <c r="CI8523"/>
      <c r="CJ8523"/>
      <c r="CK8523"/>
      <c r="DZJ8523"/>
      <c r="DZK8523"/>
      <c r="DZL8523"/>
      <c r="DZM8523"/>
      <c r="DZN8523"/>
      <c r="DZO8523"/>
      <c r="DZP8523"/>
      <c r="DZQ8523"/>
      <c r="DZR8523"/>
      <c r="DZS8523"/>
      <c r="DZT8523"/>
      <c r="DZU8523"/>
      <c r="DZV8523"/>
      <c r="DZW8523"/>
      <c r="DZX8523"/>
      <c r="DZY8523"/>
      <c r="DZZ8523"/>
      <c r="EAA8523"/>
      <c r="EAB8523"/>
      <c r="EAC8523"/>
      <c r="EAD8523"/>
      <c r="EAE8523"/>
      <c r="EAF8523"/>
      <c r="EAG8523"/>
      <c r="EAH8523"/>
    </row>
    <row r="8524" spans="38:89 3390:3414" x14ac:dyDescent="0.3"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  <c r="BE8524"/>
      <c r="BF8524"/>
      <c r="BG8524"/>
      <c r="BH8524"/>
      <c r="BI8524"/>
      <c r="BJ8524"/>
      <c r="BK8524"/>
      <c r="BL8524"/>
      <c r="BM8524"/>
      <c r="BN8524"/>
      <c r="BO8524"/>
      <c r="BP8524"/>
      <c r="BQ8524"/>
      <c r="BR8524"/>
      <c r="BS8524"/>
      <c r="BT8524"/>
      <c r="BU8524"/>
      <c r="BV8524"/>
      <c r="BW8524"/>
      <c r="BX8524"/>
      <c r="BY8524"/>
      <c r="BZ8524"/>
      <c r="CA8524"/>
      <c r="CB8524"/>
      <c r="CC8524"/>
      <c r="CD8524"/>
      <c r="CE8524"/>
      <c r="CF8524"/>
      <c r="CG8524"/>
      <c r="CH8524"/>
      <c r="CI8524"/>
      <c r="CJ8524"/>
      <c r="CK8524"/>
      <c r="DZJ8524"/>
      <c r="DZK8524"/>
      <c r="DZL8524"/>
      <c r="DZM8524"/>
      <c r="DZN8524"/>
      <c r="DZO8524"/>
      <c r="DZP8524"/>
      <c r="DZQ8524"/>
      <c r="DZR8524"/>
      <c r="DZS8524"/>
      <c r="DZT8524"/>
      <c r="DZU8524"/>
      <c r="DZV8524"/>
      <c r="DZW8524"/>
      <c r="DZX8524"/>
      <c r="DZY8524"/>
      <c r="DZZ8524"/>
      <c r="EAA8524"/>
      <c r="EAB8524"/>
      <c r="EAC8524"/>
      <c r="EAD8524"/>
      <c r="EAE8524"/>
      <c r="EAF8524"/>
      <c r="EAG8524"/>
      <c r="EAH8524"/>
    </row>
    <row r="8525" spans="38:89 3390:3414" x14ac:dyDescent="0.3"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  <c r="BE8525"/>
      <c r="BF8525"/>
      <c r="BG8525"/>
      <c r="BH8525"/>
      <c r="BI8525"/>
      <c r="BJ8525"/>
      <c r="BK8525"/>
      <c r="BL8525"/>
      <c r="BM8525"/>
      <c r="BN8525"/>
      <c r="BO8525"/>
      <c r="BP8525"/>
      <c r="BQ8525"/>
      <c r="BR8525"/>
      <c r="BS8525"/>
      <c r="BT8525"/>
      <c r="BU8525"/>
      <c r="BV8525"/>
      <c r="BW8525"/>
      <c r="BX8525"/>
      <c r="BY8525"/>
      <c r="BZ8525"/>
      <c r="CA8525"/>
      <c r="CB8525"/>
      <c r="CC8525"/>
      <c r="CD8525"/>
      <c r="CE8525"/>
      <c r="CF8525"/>
      <c r="CG8525"/>
      <c r="CH8525"/>
      <c r="CI8525"/>
      <c r="CJ8525"/>
      <c r="CK8525"/>
      <c r="DZJ8525"/>
      <c r="DZK8525"/>
      <c r="DZL8525"/>
      <c r="DZM8525"/>
      <c r="DZN8525"/>
      <c r="DZO8525"/>
      <c r="DZP8525"/>
      <c r="DZQ8525"/>
      <c r="DZR8525"/>
      <c r="DZS8525"/>
      <c r="DZT8525"/>
      <c r="DZU8525"/>
      <c r="DZV8525"/>
      <c r="DZW8525"/>
      <c r="DZX8525"/>
      <c r="DZY8525"/>
      <c r="DZZ8525"/>
      <c r="EAA8525"/>
      <c r="EAB8525"/>
      <c r="EAC8525"/>
      <c r="EAD8525"/>
      <c r="EAE8525"/>
      <c r="EAF8525"/>
      <c r="EAG8525"/>
      <c r="EAH8525"/>
    </row>
    <row r="8526" spans="38:89 3390:3414" x14ac:dyDescent="0.3"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  <c r="BE8526"/>
      <c r="BF8526"/>
      <c r="BG8526"/>
      <c r="BH8526"/>
      <c r="BI8526"/>
      <c r="BJ8526"/>
      <c r="BK8526"/>
      <c r="BL8526"/>
      <c r="BM8526"/>
      <c r="BN8526"/>
      <c r="BO8526"/>
      <c r="BP8526"/>
      <c r="BQ8526"/>
      <c r="BR8526"/>
      <c r="BS8526"/>
      <c r="BT8526"/>
      <c r="BU8526"/>
      <c r="BV8526"/>
      <c r="BW8526"/>
      <c r="BX8526"/>
      <c r="BY8526"/>
      <c r="BZ8526"/>
      <c r="CA8526"/>
      <c r="CB8526"/>
      <c r="CC8526"/>
      <c r="CD8526"/>
      <c r="CE8526"/>
      <c r="CF8526"/>
      <c r="CG8526"/>
      <c r="CH8526"/>
      <c r="CI8526"/>
      <c r="CJ8526"/>
      <c r="CK8526"/>
      <c r="DZJ8526"/>
      <c r="DZK8526"/>
      <c r="DZL8526"/>
      <c r="DZM8526"/>
      <c r="DZN8526"/>
      <c r="DZO8526"/>
      <c r="DZP8526"/>
      <c r="DZQ8526"/>
      <c r="DZR8526"/>
      <c r="DZS8526"/>
      <c r="DZT8526"/>
      <c r="DZU8526"/>
      <c r="DZV8526"/>
      <c r="DZW8526"/>
      <c r="DZX8526"/>
      <c r="DZY8526"/>
      <c r="DZZ8526"/>
      <c r="EAA8526"/>
      <c r="EAB8526"/>
      <c r="EAC8526"/>
      <c r="EAD8526"/>
      <c r="EAE8526"/>
      <c r="EAF8526"/>
      <c r="EAG8526"/>
      <c r="EAH8526"/>
    </row>
    <row r="8527" spans="38:89 3390:3414" x14ac:dyDescent="0.3"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  <c r="BE8527"/>
      <c r="BF8527"/>
      <c r="BG8527"/>
      <c r="BH8527"/>
      <c r="BI8527"/>
      <c r="BJ8527"/>
      <c r="BK8527"/>
      <c r="BL8527"/>
      <c r="BM8527"/>
      <c r="BN8527"/>
      <c r="BO8527"/>
      <c r="BP8527"/>
      <c r="BQ8527"/>
      <c r="BR8527"/>
      <c r="BS8527"/>
      <c r="BT8527"/>
      <c r="BU8527"/>
      <c r="BV8527"/>
      <c r="BW8527"/>
      <c r="BX8527"/>
      <c r="BY8527"/>
      <c r="BZ8527"/>
      <c r="CA8527"/>
      <c r="CB8527"/>
      <c r="CC8527"/>
      <c r="CD8527"/>
      <c r="CE8527"/>
      <c r="CF8527"/>
      <c r="CG8527"/>
      <c r="CH8527"/>
      <c r="CI8527"/>
      <c r="CJ8527"/>
      <c r="CK8527"/>
      <c r="DZJ8527"/>
      <c r="DZK8527"/>
      <c r="DZL8527"/>
      <c r="DZM8527"/>
      <c r="DZN8527"/>
      <c r="DZO8527"/>
      <c r="DZP8527"/>
      <c r="DZQ8527"/>
      <c r="DZR8527"/>
      <c r="DZS8527"/>
      <c r="DZT8527"/>
      <c r="DZU8527"/>
      <c r="DZV8527"/>
      <c r="DZW8527"/>
      <c r="DZX8527"/>
      <c r="DZY8527"/>
      <c r="DZZ8527"/>
      <c r="EAA8527"/>
      <c r="EAB8527"/>
      <c r="EAC8527"/>
      <c r="EAD8527"/>
      <c r="EAE8527"/>
      <c r="EAF8527"/>
      <c r="EAG8527"/>
      <c r="EAH8527"/>
    </row>
    <row r="8528" spans="38:89 3390:3414" x14ac:dyDescent="0.3"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  <c r="BE8528"/>
      <c r="BF8528"/>
      <c r="BG8528"/>
      <c r="BH8528"/>
      <c r="BI8528"/>
      <c r="BJ8528"/>
      <c r="BK8528"/>
      <c r="BL8528"/>
      <c r="BM8528"/>
      <c r="BN8528"/>
      <c r="BO8528"/>
      <c r="BP8528"/>
      <c r="BQ8528"/>
      <c r="BR8528"/>
      <c r="BS8528"/>
      <c r="BT8528"/>
      <c r="BU8528"/>
      <c r="BV8528"/>
      <c r="BW8528"/>
      <c r="BX8528"/>
      <c r="BY8528"/>
      <c r="BZ8528"/>
      <c r="CA8528"/>
      <c r="CB8528"/>
      <c r="CC8528"/>
      <c r="CD8528"/>
      <c r="CE8528"/>
      <c r="CF8528"/>
      <c r="CG8528"/>
      <c r="CH8528"/>
      <c r="CI8528"/>
      <c r="CJ8528"/>
      <c r="CK8528"/>
      <c r="DZJ8528"/>
      <c r="DZK8528"/>
      <c r="DZL8528"/>
      <c r="DZM8528"/>
      <c r="DZN8528"/>
      <c r="DZO8528"/>
      <c r="DZP8528"/>
      <c r="DZQ8528"/>
      <c r="DZR8528"/>
      <c r="DZS8528"/>
      <c r="DZT8528"/>
      <c r="DZU8528"/>
      <c r="DZV8528"/>
      <c r="DZW8528"/>
      <c r="DZX8528"/>
      <c r="DZY8528"/>
      <c r="DZZ8528"/>
      <c r="EAA8528"/>
      <c r="EAB8528"/>
      <c r="EAC8528"/>
      <c r="EAD8528"/>
      <c r="EAE8528"/>
      <c r="EAF8528"/>
      <c r="EAG8528"/>
      <c r="EAH8528"/>
    </row>
    <row r="8529" spans="38:89 3390:3414" x14ac:dyDescent="0.3"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  <c r="BE8529"/>
      <c r="BF8529"/>
      <c r="BG8529"/>
      <c r="BH8529"/>
      <c r="BI8529"/>
      <c r="BJ8529"/>
      <c r="BK8529"/>
      <c r="BL8529"/>
      <c r="BM8529"/>
      <c r="BN8529"/>
      <c r="BO8529"/>
      <c r="BP8529"/>
      <c r="BQ8529"/>
      <c r="BR8529"/>
      <c r="BS8529"/>
      <c r="BT8529"/>
      <c r="BU8529"/>
      <c r="BV8529"/>
      <c r="BW8529"/>
      <c r="BX8529"/>
      <c r="BY8529"/>
      <c r="BZ8529"/>
      <c r="CA8529"/>
      <c r="CB8529"/>
      <c r="CC8529"/>
      <c r="CD8529"/>
      <c r="CE8529"/>
      <c r="CF8529"/>
      <c r="CG8529"/>
      <c r="CH8529"/>
      <c r="CI8529"/>
      <c r="CJ8529"/>
      <c r="CK8529"/>
      <c r="DZJ8529"/>
      <c r="DZK8529"/>
      <c r="DZL8529"/>
      <c r="DZM8529"/>
      <c r="DZN8529"/>
      <c r="DZO8529"/>
      <c r="DZP8529"/>
      <c r="DZQ8529"/>
      <c r="DZR8529"/>
      <c r="DZS8529"/>
      <c r="DZT8529"/>
      <c r="DZU8529"/>
      <c r="DZV8529"/>
      <c r="DZW8529"/>
      <c r="DZX8529"/>
      <c r="DZY8529"/>
      <c r="DZZ8529"/>
      <c r="EAA8529"/>
      <c r="EAB8529"/>
      <c r="EAC8529"/>
      <c r="EAD8529"/>
      <c r="EAE8529"/>
      <c r="EAF8529"/>
      <c r="EAG8529"/>
      <c r="EAH8529"/>
    </row>
    <row r="8530" spans="38:89 3390:3414" x14ac:dyDescent="0.3"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  <c r="BE8530"/>
      <c r="BF8530"/>
      <c r="BG8530"/>
      <c r="BH8530"/>
      <c r="BI8530"/>
      <c r="BJ8530"/>
      <c r="BK8530"/>
      <c r="BL8530"/>
      <c r="BM8530"/>
      <c r="BN8530"/>
      <c r="BO8530"/>
      <c r="BP8530"/>
      <c r="BQ8530"/>
      <c r="BR8530"/>
      <c r="BS8530"/>
      <c r="BT8530"/>
      <c r="BU8530"/>
      <c r="BV8530"/>
      <c r="BW8530"/>
      <c r="BX8530"/>
      <c r="BY8530"/>
      <c r="BZ8530"/>
      <c r="CA8530"/>
      <c r="CB8530"/>
      <c r="CC8530"/>
      <c r="CD8530"/>
      <c r="CE8530"/>
      <c r="CF8530"/>
      <c r="CG8530"/>
      <c r="CH8530"/>
      <c r="CI8530"/>
      <c r="CJ8530"/>
      <c r="CK8530"/>
      <c r="DZJ8530"/>
      <c r="DZK8530"/>
      <c r="DZL8530"/>
      <c r="DZM8530"/>
      <c r="DZN8530"/>
      <c r="DZO8530"/>
      <c r="DZP8530"/>
      <c r="DZQ8530"/>
      <c r="DZR8530"/>
      <c r="DZS8530"/>
      <c r="DZT8530"/>
      <c r="DZU8530"/>
      <c r="DZV8530"/>
      <c r="DZW8530"/>
      <c r="DZX8530"/>
      <c r="DZY8530"/>
      <c r="DZZ8530"/>
      <c r="EAA8530"/>
      <c r="EAB8530"/>
      <c r="EAC8530"/>
      <c r="EAD8530"/>
      <c r="EAE8530"/>
      <c r="EAF8530"/>
      <c r="EAG8530"/>
      <c r="EAH8530"/>
    </row>
    <row r="8531" spans="38:89 3390:3414" x14ac:dyDescent="0.3"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  <c r="BE8531"/>
      <c r="BF8531"/>
      <c r="BG8531"/>
      <c r="BH8531"/>
      <c r="BI8531"/>
      <c r="BJ8531"/>
      <c r="BK8531"/>
      <c r="BL8531"/>
      <c r="BM8531"/>
      <c r="BN8531"/>
      <c r="BO8531"/>
      <c r="BP8531"/>
      <c r="BQ8531"/>
      <c r="BR8531"/>
      <c r="BS8531"/>
      <c r="BT8531"/>
      <c r="BU8531"/>
      <c r="BV8531"/>
      <c r="BW8531"/>
      <c r="BX8531"/>
      <c r="BY8531"/>
      <c r="BZ8531"/>
      <c r="CA8531"/>
      <c r="CB8531"/>
      <c r="CC8531"/>
      <c r="CD8531"/>
      <c r="CE8531"/>
      <c r="CF8531"/>
      <c r="CG8531"/>
      <c r="CH8531"/>
      <c r="CI8531"/>
      <c r="CJ8531"/>
      <c r="CK8531"/>
      <c r="DZJ8531"/>
      <c r="DZK8531"/>
      <c r="DZL8531"/>
      <c r="DZM8531"/>
      <c r="DZN8531"/>
      <c r="DZO8531"/>
      <c r="DZP8531"/>
      <c r="DZQ8531"/>
      <c r="DZR8531"/>
      <c r="DZS8531"/>
      <c r="DZT8531"/>
      <c r="DZU8531"/>
      <c r="DZV8531"/>
      <c r="DZW8531"/>
      <c r="DZX8531"/>
      <c r="DZY8531"/>
      <c r="DZZ8531"/>
      <c r="EAA8531"/>
      <c r="EAB8531"/>
      <c r="EAC8531"/>
      <c r="EAD8531"/>
      <c r="EAE8531"/>
      <c r="EAF8531"/>
      <c r="EAG8531"/>
      <c r="EAH8531"/>
    </row>
    <row r="8532" spans="38:89 3390:3414" x14ac:dyDescent="0.3"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  <c r="BE8532"/>
      <c r="BF8532"/>
      <c r="BG8532"/>
      <c r="BH8532"/>
      <c r="BI8532"/>
      <c r="BJ8532"/>
      <c r="BK8532"/>
      <c r="BL8532"/>
      <c r="BM8532"/>
      <c r="BN8532"/>
      <c r="BO8532"/>
      <c r="BP8532"/>
      <c r="BQ8532"/>
      <c r="BR8532"/>
      <c r="BS8532"/>
      <c r="BT8532"/>
      <c r="BU8532"/>
      <c r="BV8532"/>
      <c r="BW8532"/>
      <c r="BX8532"/>
      <c r="BY8532"/>
      <c r="BZ8532"/>
      <c r="CA8532"/>
      <c r="CB8532"/>
      <c r="CC8532"/>
      <c r="CD8532"/>
      <c r="CE8532"/>
      <c r="CF8532"/>
      <c r="CG8532"/>
      <c r="CH8532"/>
      <c r="CI8532"/>
      <c r="CJ8532"/>
      <c r="CK8532"/>
      <c r="DZJ8532"/>
      <c r="DZK8532"/>
      <c r="DZL8532"/>
      <c r="DZM8532"/>
      <c r="DZN8532"/>
      <c r="DZO8532"/>
      <c r="DZP8532"/>
      <c r="DZQ8532"/>
      <c r="DZR8532"/>
      <c r="DZS8532"/>
      <c r="DZT8532"/>
      <c r="DZU8532"/>
      <c r="DZV8532"/>
      <c r="DZW8532"/>
      <c r="DZX8532"/>
      <c r="DZY8532"/>
      <c r="DZZ8532"/>
      <c r="EAA8532"/>
      <c r="EAB8532"/>
      <c r="EAC8532"/>
      <c r="EAD8532"/>
      <c r="EAE8532"/>
      <c r="EAF8532"/>
      <c r="EAG8532"/>
      <c r="EAH8532"/>
    </row>
    <row r="8533" spans="38:89 3390:3414" x14ac:dyDescent="0.3"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  <c r="BE8533"/>
      <c r="BF8533"/>
      <c r="BG8533"/>
      <c r="BH8533"/>
      <c r="BI8533"/>
      <c r="BJ8533"/>
      <c r="BK8533"/>
      <c r="BL8533"/>
      <c r="BM8533"/>
      <c r="BN8533"/>
      <c r="BO8533"/>
      <c r="BP8533"/>
      <c r="BQ8533"/>
      <c r="BR8533"/>
      <c r="BS8533"/>
      <c r="BT8533"/>
      <c r="BU8533"/>
      <c r="BV8533"/>
      <c r="BW8533"/>
      <c r="BX8533"/>
      <c r="BY8533"/>
      <c r="BZ8533"/>
      <c r="CA8533"/>
      <c r="CB8533"/>
      <c r="CC8533"/>
      <c r="CD8533"/>
      <c r="CE8533"/>
      <c r="CF8533"/>
      <c r="CG8533"/>
      <c r="CH8533"/>
      <c r="CI8533"/>
      <c r="CJ8533"/>
      <c r="CK8533"/>
      <c r="DZJ8533"/>
      <c r="DZK8533"/>
      <c r="DZL8533"/>
      <c r="DZM8533"/>
      <c r="DZN8533"/>
      <c r="DZO8533"/>
      <c r="DZP8533"/>
      <c r="DZQ8533"/>
      <c r="DZR8533"/>
      <c r="DZS8533"/>
      <c r="DZT8533"/>
      <c r="DZU8533"/>
      <c r="DZV8533"/>
      <c r="DZW8533"/>
      <c r="DZX8533"/>
      <c r="DZY8533"/>
      <c r="DZZ8533"/>
      <c r="EAA8533"/>
      <c r="EAB8533"/>
      <c r="EAC8533"/>
      <c r="EAD8533"/>
      <c r="EAE8533"/>
      <c r="EAF8533"/>
      <c r="EAG8533"/>
      <c r="EAH8533"/>
    </row>
    <row r="8534" spans="38:89 3390:3414" x14ac:dyDescent="0.3"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  <c r="BE8534"/>
      <c r="BF8534"/>
      <c r="BG8534"/>
      <c r="BH8534"/>
      <c r="BI8534"/>
      <c r="BJ8534"/>
      <c r="BK8534"/>
      <c r="BL8534"/>
      <c r="BM8534"/>
      <c r="BN8534"/>
      <c r="BO8534"/>
      <c r="BP8534"/>
      <c r="BQ8534"/>
      <c r="BR8534"/>
      <c r="BS8534"/>
      <c r="BT8534"/>
      <c r="BU8534"/>
      <c r="BV8534"/>
      <c r="BW8534"/>
      <c r="BX8534"/>
      <c r="BY8534"/>
      <c r="BZ8534"/>
      <c r="CA8534"/>
      <c r="CB8534"/>
      <c r="CC8534"/>
      <c r="CD8534"/>
      <c r="CE8534"/>
      <c r="CF8534"/>
      <c r="CG8534"/>
      <c r="CH8534"/>
      <c r="CI8534"/>
      <c r="CJ8534"/>
      <c r="CK8534"/>
      <c r="DZJ8534"/>
      <c r="DZK8534"/>
      <c r="DZL8534"/>
      <c r="DZM8534"/>
      <c r="DZN8534"/>
      <c r="DZO8534"/>
      <c r="DZP8534"/>
      <c r="DZQ8534"/>
      <c r="DZR8534"/>
      <c r="DZS8534"/>
      <c r="DZT8534"/>
      <c r="DZU8534"/>
      <c r="DZV8534"/>
      <c r="DZW8534"/>
      <c r="DZX8534"/>
      <c r="DZY8534"/>
      <c r="DZZ8534"/>
      <c r="EAA8534"/>
      <c r="EAB8534"/>
      <c r="EAC8534"/>
      <c r="EAD8534"/>
      <c r="EAE8534"/>
      <c r="EAF8534"/>
      <c r="EAG8534"/>
      <c r="EAH8534"/>
    </row>
    <row r="8535" spans="38:89 3390:3414" x14ac:dyDescent="0.3"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  <c r="BE8535"/>
      <c r="BF8535"/>
      <c r="BG8535"/>
      <c r="BH8535"/>
      <c r="BI8535"/>
      <c r="BJ8535"/>
      <c r="BK8535"/>
      <c r="BL8535"/>
      <c r="BM8535"/>
      <c r="BN8535"/>
      <c r="BO8535"/>
      <c r="BP8535"/>
      <c r="BQ8535"/>
      <c r="BR8535"/>
      <c r="BS8535"/>
      <c r="BT8535"/>
      <c r="BU8535"/>
      <c r="BV8535"/>
      <c r="BW8535"/>
      <c r="BX8535"/>
      <c r="BY8535"/>
      <c r="BZ8535"/>
      <c r="CA8535"/>
      <c r="CB8535"/>
      <c r="CC8535"/>
      <c r="CD8535"/>
      <c r="CE8535"/>
      <c r="CF8535"/>
      <c r="CG8535"/>
      <c r="CH8535"/>
      <c r="CI8535"/>
      <c r="CJ8535"/>
      <c r="CK8535"/>
      <c r="DZJ8535"/>
      <c r="DZK8535"/>
      <c r="DZL8535"/>
      <c r="DZM8535"/>
      <c r="DZN8535"/>
      <c r="DZO8535"/>
      <c r="DZP8535"/>
      <c r="DZQ8535"/>
      <c r="DZR8535"/>
      <c r="DZS8535"/>
      <c r="DZT8535"/>
      <c r="DZU8535"/>
      <c r="DZV8535"/>
      <c r="DZW8535"/>
      <c r="DZX8535"/>
      <c r="DZY8535"/>
      <c r="DZZ8535"/>
      <c r="EAA8535"/>
      <c r="EAB8535"/>
      <c r="EAC8535"/>
      <c r="EAD8535"/>
      <c r="EAE8535"/>
      <c r="EAF8535"/>
      <c r="EAG8535"/>
      <c r="EAH8535"/>
    </row>
    <row r="8536" spans="38:89 3390:3414" x14ac:dyDescent="0.3"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  <c r="BE8536"/>
      <c r="BF8536"/>
      <c r="BG8536"/>
      <c r="BH8536"/>
      <c r="BI8536"/>
      <c r="BJ8536"/>
      <c r="BK8536"/>
      <c r="BL8536"/>
      <c r="BM8536"/>
      <c r="BN8536"/>
      <c r="BO8536"/>
      <c r="BP8536"/>
      <c r="BQ8536"/>
      <c r="BR8536"/>
      <c r="BS8536"/>
      <c r="BT8536"/>
      <c r="BU8536"/>
      <c r="BV8536"/>
      <c r="BW8536"/>
      <c r="BX8536"/>
      <c r="BY8536"/>
      <c r="BZ8536"/>
      <c r="CA8536"/>
      <c r="CB8536"/>
      <c r="CC8536"/>
      <c r="CD8536"/>
      <c r="CE8536"/>
      <c r="CF8536"/>
      <c r="CG8536"/>
      <c r="CH8536"/>
      <c r="CI8536"/>
      <c r="CJ8536"/>
      <c r="CK8536"/>
      <c r="DZJ8536"/>
      <c r="DZK8536"/>
      <c r="DZL8536"/>
      <c r="DZM8536"/>
      <c r="DZN8536"/>
      <c r="DZO8536"/>
      <c r="DZP8536"/>
      <c r="DZQ8536"/>
      <c r="DZR8536"/>
      <c r="DZS8536"/>
      <c r="DZT8536"/>
      <c r="DZU8536"/>
      <c r="DZV8536"/>
      <c r="DZW8536"/>
      <c r="DZX8536"/>
      <c r="DZY8536"/>
      <c r="DZZ8536"/>
      <c r="EAA8536"/>
      <c r="EAB8536"/>
      <c r="EAC8536"/>
      <c r="EAD8536"/>
      <c r="EAE8536"/>
      <c r="EAF8536"/>
      <c r="EAG8536"/>
      <c r="EAH8536"/>
    </row>
    <row r="8537" spans="38:89 3390:3414" x14ac:dyDescent="0.3"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  <c r="BE8537"/>
      <c r="BF8537"/>
      <c r="BG8537"/>
      <c r="BH8537"/>
      <c r="BI8537"/>
      <c r="BJ8537"/>
      <c r="BK8537"/>
      <c r="BL8537"/>
      <c r="BM8537"/>
      <c r="BN8537"/>
      <c r="BO8537"/>
      <c r="BP8537"/>
      <c r="BQ8537"/>
      <c r="BR8537"/>
      <c r="BS8537"/>
      <c r="BT8537"/>
      <c r="BU8537"/>
      <c r="BV8537"/>
      <c r="BW8537"/>
      <c r="BX8537"/>
      <c r="BY8537"/>
      <c r="BZ8537"/>
      <c r="CA8537"/>
      <c r="CB8537"/>
      <c r="CC8537"/>
      <c r="CD8537"/>
      <c r="CE8537"/>
      <c r="CF8537"/>
      <c r="CG8537"/>
      <c r="CH8537"/>
      <c r="CI8537"/>
      <c r="CJ8537"/>
      <c r="CK8537"/>
      <c r="DZJ8537"/>
      <c r="DZK8537"/>
      <c r="DZL8537"/>
      <c r="DZM8537"/>
      <c r="DZN8537"/>
      <c r="DZO8537"/>
      <c r="DZP8537"/>
      <c r="DZQ8537"/>
      <c r="DZR8537"/>
      <c r="DZS8537"/>
      <c r="DZT8537"/>
      <c r="DZU8537"/>
      <c r="DZV8537"/>
      <c r="DZW8537"/>
      <c r="DZX8537"/>
      <c r="DZY8537"/>
      <c r="DZZ8537"/>
      <c r="EAA8537"/>
      <c r="EAB8537"/>
      <c r="EAC8537"/>
      <c r="EAD8537"/>
      <c r="EAE8537"/>
      <c r="EAF8537"/>
      <c r="EAG8537"/>
      <c r="EAH8537"/>
    </row>
    <row r="8538" spans="38:89 3390:3414" x14ac:dyDescent="0.3"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  <c r="BE8538"/>
      <c r="BF8538"/>
      <c r="BG8538"/>
      <c r="BH8538"/>
      <c r="BI8538"/>
      <c r="BJ8538"/>
      <c r="BK8538"/>
      <c r="BL8538"/>
      <c r="BM8538"/>
      <c r="BN8538"/>
      <c r="BO8538"/>
      <c r="BP8538"/>
      <c r="BQ8538"/>
      <c r="BR8538"/>
      <c r="BS8538"/>
      <c r="BT8538"/>
      <c r="BU8538"/>
      <c r="BV8538"/>
      <c r="BW8538"/>
      <c r="BX8538"/>
      <c r="BY8538"/>
      <c r="BZ8538"/>
      <c r="CA8538"/>
      <c r="CB8538"/>
      <c r="CC8538"/>
      <c r="CD8538"/>
      <c r="CE8538"/>
      <c r="CF8538"/>
      <c r="CG8538"/>
      <c r="CH8538"/>
      <c r="CI8538"/>
      <c r="CJ8538"/>
      <c r="CK8538"/>
      <c r="DZJ8538"/>
      <c r="DZK8538"/>
      <c r="DZL8538"/>
      <c r="DZM8538"/>
      <c r="DZN8538"/>
      <c r="DZO8538"/>
      <c r="DZP8538"/>
      <c r="DZQ8538"/>
      <c r="DZR8538"/>
      <c r="DZS8538"/>
      <c r="DZT8538"/>
      <c r="DZU8538"/>
      <c r="DZV8538"/>
      <c r="DZW8538"/>
      <c r="DZX8538"/>
      <c r="DZY8538"/>
      <c r="DZZ8538"/>
      <c r="EAA8538"/>
      <c r="EAB8538"/>
      <c r="EAC8538"/>
      <c r="EAD8538"/>
      <c r="EAE8538"/>
      <c r="EAF8538"/>
      <c r="EAG8538"/>
      <c r="EAH8538"/>
    </row>
    <row r="8539" spans="38:89 3390:3414" x14ac:dyDescent="0.3"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  <c r="BE8539"/>
      <c r="BF8539"/>
      <c r="BG8539"/>
      <c r="BH8539"/>
      <c r="BI8539"/>
      <c r="BJ8539"/>
      <c r="BK8539"/>
      <c r="BL8539"/>
      <c r="BM8539"/>
      <c r="BN8539"/>
      <c r="BO8539"/>
      <c r="BP8539"/>
      <c r="BQ8539"/>
      <c r="BR8539"/>
      <c r="BS8539"/>
      <c r="BT8539"/>
      <c r="BU8539"/>
      <c r="BV8539"/>
      <c r="BW8539"/>
      <c r="BX8539"/>
      <c r="BY8539"/>
      <c r="BZ8539"/>
      <c r="CA8539"/>
      <c r="CB8539"/>
      <c r="CC8539"/>
      <c r="CD8539"/>
      <c r="CE8539"/>
      <c r="CF8539"/>
      <c r="CG8539"/>
      <c r="CH8539"/>
      <c r="CI8539"/>
      <c r="CJ8539"/>
      <c r="CK8539"/>
      <c r="DZJ8539"/>
      <c r="DZK8539"/>
      <c r="DZL8539"/>
      <c r="DZM8539"/>
      <c r="DZN8539"/>
      <c r="DZO8539"/>
      <c r="DZP8539"/>
      <c r="DZQ8539"/>
      <c r="DZR8539"/>
      <c r="DZS8539"/>
      <c r="DZT8539"/>
      <c r="DZU8539"/>
      <c r="DZV8539"/>
      <c r="DZW8539"/>
      <c r="DZX8539"/>
      <c r="DZY8539"/>
      <c r="DZZ8539"/>
      <c r="EAA8539"/>
      <c r="EAB8539"/>
      <c r="EAC8539"/>
      <c r="EAD8539"/>
      <c r="EAE8539"/>
      <c r="EAF8539"/>
      <c r="EAG8539"/>
      <c r="EAH8539"/>
    </row>
    <row r="8540" spans="38:89 3390:3414" x14ac:dyDescent="0.3"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  <c r="BE8540"/>
      <c r="BF8540"/>
      <c r="BG8540"/>
      <c r="BH8540"/>
      <c r="BI8540"/>
      <c r="BJ8540"/>
      <c r="BK8540"/>
      <c r="BL8540"/>
      <c r="BM8540"/>
      <c r="BN8540"/>
      <c r="BO8540"/>
      <c r="BP8540"/>
      <c r="BQ8540"/>
      <c r="BR8540"/>
      <c r="BS8540"/>
      <c r="BT8540"/>
      <c r="BU8540"/>
      <c r="BV8540"/>
      <c r="BW8540"/>
      <c r="BX8540"/>
      <c r="BY8540"/>
      <c r="BZ8540"/>
      <c r="CA8540"/>
      <c r="CB8540"/>
      <c r="CC8540"/>
      <c r="CD8540"/>
      <c r="CE8540"/>
      <c r="CF8540"/>
      <c r="CG8540"/>
      <c r="CH8540"/>
      <c r="CI8540"/>
      <c r="CJ8540"/>
      <c r="CK8540"/>
      <c r="DZJ8540"/>
      <c r="DZK8540"/>
      <c r="DZL8540"/>
      <c r="DZM8540"/>
      <c r="DZN8540"/>
      <c r="DZO8540"/>
      <c r="DZP8540"/>
      <c r="DZQ8540"/>
      <c r="DZR8540"/>
      <c r="DZS8540"/>
      <c r="DZT8540"/>
      <c r="DZU8540"/>
      <c r="DZV8540"/>
      <c r="DZW8540"/>
      <c r="DZX8540"/>
      <c r="DZY8540"/>
      <c r="DZZ8540"/>
      <c r="EAA8540"/>
      <c r="EAB8540"/>
      <c r="EAC8540"/>
      <c r="EAD8540"/>
      <c r="EAE8540"/>
      <c r="EAF8540"/>
      <c r="EAG8540"/>
      <c r="EAH8540"/>
    </row>
    <row r="8541" spans="38:89 3390:3414" x14ac:dyDescent="0.3"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  <c r="BE8541"/>
      <c r="BF8541"/>
      <c r="BG8541"/>
      <c r="BH8541"/>
      <c r="BI8541"/>
      <c r="BJ8541"/>
      <c r="BK8541"/>
      <c r="BL8541"/>
      <c r="BM8541"/>
      <c r="BN8541"/>
      <c r="BO8541"/>
      <c r="BP8541"/>
      <c r="BQ8541"/>
      <c r="BR8541"/>
      <c r="BS8541"/>
      <c r="BT8541"/>
      <c r="BU8541"/>
      <c r="BV8541"/>
      <c r="BW8541"/>
      <c r="BX8541"/>
      <c r="BY8541"/>
      <c r="BZ8541"/>
      <c r="CA8541"/>
      <c r="CB8541"/>
      <c r="CC8541"/>
      <c r="CD8541"/>
      <c r="CE8541"/>
      <c r="CF8541"/>
      <c r="CG8541"/>
      <c r="CH8541"/>
      <c r="CI8541"/>
      <c r="CJ8541"/>
      <c r="CK8541"/>
      <c r="DZJ8541"/>
      <c r="DZK8541"/>
      <c r="DZL8541"/>
      <c r="DZM8541"/>
      <c r="DZN8541"/>
      <c r="DZO8541"/>
      <c r="DZP8541"/>
      <c r="DZQ8541"/>
      <c r="DZR8541"/>
      <c r="DZS8541"/>
      <c r="DZT8541"/>
      <c r="DZU8541"/>
      <c r="DZV8541"/>
      <c r="DZW8541"/>
      <c r="DZX8541"/>
      <c r="DZY8541"/>
      <c r="DZZ8541"/>
      <c r="EAA8541"/>
      <c r="EAB8541"/>
      <c r="EAC8541"/>
      <c r="EAD8541"/>
      <c r="EAE8541"/>
      <c r="EAF8541"/>
      <c r="EAG8541"/>
      <c r="EAH8541"/>
    </row>
    <row r="8542" spans="38:89 3390:3414" x14ac:dyDescent="0.3"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  <c r="BE8542"/>
      <c r="BF8542"/>
      <c r="BG8542"/>
      <c r="BH8542"/>
      <c r="BI8542"/>
      <c r="BJ8542"/>
      <c r="BK8542"/>
      <c r="BL8542"/>
      <c r="BM8542"/>
      <c r="BN8542"/>
      <c r="BO8542"/>
      <c r="BP8542"/>
      <c r="BQ8542"/>
      <c r="BR8542"/>
      <c r="BS8542"/>
      <c r="BT8542"/>
      <c r="BU8542"/>
      <c r="BV8542"/>
      <c r="BW8542"/>
      <c r="BX8542"/>
      <c r="BY8542"/>
      <c r="BZ8542"/>
      <c r="CA8542"/>
      <c r="CB8542"/>
      <c r="CC8542"/>
      <c r="CD8542"/>
      <c r="CE8542"/>
      <c r="CF8542"/>
      <c r="CG8542"/>
      <c r="CH8542"/>
      <c r="CI8542"/>
      <c r="CJ8542"/>
      <c r="CK8542"/>
      <c r="DZJ8542"/>
      <c r="DZK8542"/>
      <c r="DZL8542"/>
      <c r="DZM8542"/>
      <c r="DZN8542"/>
      <c r="DZO8542"/>
      <c r="DZP8542"/>
      <c r="DZQ8542"/>
      <c r="DZR8542"/>
      <c r="DZS8542"/>
      <c r="DZT8542"/>
      <c r="DZU8542"/>
      <c r="DZV8542"/>
      <c r="DZW8542"/>
      <c r="DZX8542"/>
      <c r="DZY8542"/>
      <c r="DZZ8542"/>
      <c r="EAA8542"/>
      <c r="EAB8542"/>
      <c r="EAC8542"/>
      <c r="EAD8542"/>
      <c r="EAE8542"/>
      <c r="EAF8542"/>
      <c r="EAG8542"/>
      <c r="EAH8542"/>
    </row>
    <row r="8543" spans="38:89 3390:3414" x14ac:dyDescent="0.3"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  <c r="BE8543"/>
      <c r="BF8543"/>
      <c r="BG8543"/>
      <c r="BH8543"/>
      <c r="BI8543"/>
      <c r="BJ8543"/>
      <c r="BK8543"/>
      <c r="BL8543"/>
      <c r="BM8543"/>
      <c r="BN8543"/>
      <c r="BO8543"/>
      <c r="BP8543"/>
      <c r="BQ8543"/>
      <c r="BR8543"/>
      <c r="BS8543"/>
      <c r="BT8543"/>
      <c r="BU8543"/>
      <c r="BV8543"/>
      <c r="BW8543"/>
      <c r="BX8543"/>
      <c r="BY8543"/>
      <c r="BZ8543"/>
      <c r="CA8543"/>
      <c r="CB8543"/>
      <c r="CC8543"/>
      <c r="CD8543"/>
      <c r="CE8543"/>
      <c r="CF8543"/>
      <c r="CG8543"/>
      <c r="CH8543"/>
      <c r="CI8543"/>
      <c r="CJ8543"/>
      <c r="CK8543"/>
      <c r="DZJ8543"/>
      <c r="DZK8543"/>
      <c r="DZL8543"/>
      <c r="DZM8543"/>
      <c r="DZN8543"/>
      <c r="DZO8543"/>
      <c r="DZP8543"/>
      <c r="DZQ8543"/>
      <c r="DZR8543"/>
      <c r="DZS8543"/>
      <c r="DZT8543"/>
      <c r="DZU8543"/>
      <c r="DZV8543"/>
      <c r="DZW8543"/>
      <c r="DZX8543"/>
      <c r="DZY8543"/>
      <c r="DZZ8543"/>
      <c r="EAA8543"/>
      <c r="EAB8543"/>
      <c r="EAC8543"/>
      <c r="EAD8543"/>
      <c r="EAE8543"/>
      <c r="EAF8543"/>
      <c r="EAG8543"/>
      <c r="EAH8543"/>
    </row>
    <row r="8544" spans="38:89 3390:3414" x14ac:dyDescent="0.3"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  <c r="BE8544"/>
      <c r="BF8544"/>
      <c r="BG8544"/>
      <c r="BH8544"/>
      <c r="BI8544"/>
      <c r="BJ8544"/>
      <c r="BK8544"/>
      <c r="BL8544"/>
      <c r="BM8544"/>
      <c r="BN8544"/>
      <c r="BO8544"/>
      <c r="BP8544"/>
      <c r="BQ8544"/>
      <c r="BR8544"/>
      <c r="BS8544"/>
      <c r="BT8544"/>
      <c r="BU8544"/>
      <c r="BV8544"/>
      <c r="BW8544"/>
      <c r="BX8544"/>
      <c r="BY8544"/>
      <c r="BZ8544"/>
      <c r="CA8544"/>
      <c r="CB8544"/>
      <c r="CC8544"/>
      <c r="CD8544"/>
      <c r="CE8544"/>
      <c r="CF8544"/>
      <c r="CG8544"/>
      <c r="CH8544"/>
      <c r="CI8544"/>
      <c r="CJ8544"/>
      <c r="CK8544"/>
      <c r="DZJ8544"/>
      <c r="DZK8544"/>
      <c r="DZL8544"/>
      <c r="DZM8544"/>
      <c r="DZN8544"/>
      <c r="DZO8544"/>
      <c r="DZP8544"/>
      <c r="DZQ8544"/>
      <c r="DZR8544"/>
      <c r="DZS8544"/>
      <c r="DZT8544"/>
      <c r="DZU8544"/>
      <c r="DZV8544"/>
      <c r="DZW8544"/>
      <c r="DZX8544"/>
      <c r="DZY8544"/>
      <c r="DZZ8544"/>
      <c r="EAA8544"/>
      <c r="EAB8544"/>
      <c r="EAC8544"/>
      <c r="EAD8544"/>
      <c r="EAE8544"/>
      <c r="EAF8544"/>
      <c r="EAG8544"/>
      <c r="EAH8544"/>
    </row>
    <row r="8545" spans="38:89 3390:3414" x14ac:dyDescent="0.3"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  <c r="BE8545"/>
      <c r="BF8545"/>
      <c r="BG8545"/>
      <c r="BH8545"/>
      <c r="BI8545"/>
      <c r="BJ8545"/>
      <c r="BK8545"/>
      <c r="BL8545"/>
      <c r="BM8545"/>
      <c r="BN8545"/>
      <c r="BO8545"/>
      <c r="BP8545"/>
      <c r="BQ8545"/>
      <c r="BR8545"/>
      <c r="BS8545"/>
      <c r="BT8545"/>
      <c r="BU8545"/>
      <c r="BV8545"/>
      <c r="BW8545"/>
      <c r="BX8545"/>
      <c r="BY8545"/>
      <c r="BZ8545"/>
      <c r="CA8545"/>
      <c r="CB8545"/>
      <c r="CC8545"/>
      <c r="CD8545"/>
      <c r="CE8545"/>
      <c r="CF8545"/>
      <c r="CG8545"/>
      <c r="CH8545"/>
      <c r="CI8545"/>
      <c r="CJ8545"/>
      <c r="CK8545"/>
      <c r="DZJ8545"/>
      <c r="DZK8545"/>
      <c r="DZL8545"/>
      <c r="DZM8545"/>
      <c r="DZN8545"/>
      <c r="DZO8545"/>
      <c r="DZP8545"/>
      <c r="DZQ8545"/>
      <c r="DZR8545"/>
      <c r="DZS8545"/>
      <c r="DZT8545"/>
      <c r="DZU8545"/>
      <c r="DZV8545"/>
      <c r="DZW8545"/>
      <c r="DZX8545"/>
      <c r="DZY8545"/>
      <c r="DZZ8545"/>
      <c r="EAA8545"/>
      <c r="EAB8545"/>
      <c r="EAC8545"/>
      <c r="EAD8545"/>
      <c r="EAE8545"/>
      <c r="EAF8545"/>
      <c r="EAG8545"/>
      <c r="EAH8545"/>
    </row>
    <row r="8546" spans="38:89 3390:3414" x14ac:dyDescent="0.3"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  <c r="BE8546"/>
      <c r="BF8546"/>
      <c r="BG8546"/>
      <c r="BH8546"/>
      <c r="BI8546"/>
      <c r="BJ8546"/>
      <c r="BK8546"/>
      <c r="BL8546"/>
      <c r="BM8546"/>
      <c r="BN8546"/>
      <c r="BO8546"/>
      <c r="BP8546"/>
      <c r="BQ8546"/>
      <c r="BR8546"/>
      <c r="BS8546"/>
      <c r="BT8546"/>
      <c r="BU8546"/>
      <c r="BV8546"/>
      <c r="BW8546"/>
      <c r="BX8546"/>
      <c r="BY8546"/>
      <c r="BZ8546"/>
      <c r="CA8546"/>
      <c r="CB8546"/>
      <c r="CC8546"/>
      <c r="CD8546"/>
      <c r="CE8546"/>
      <c r="CF8546"/>
      <c r="CG8546"/>
      <c r="CH8546"/>
      <c r="CI8546"/>
      <c r="CJ8546"/>
      <c r="CK8546"/>
      <c r="DZJ8546"/>
      <c r="DZK8546"/>
      <c r="DZL8546"/>
      <c r="DZM8546"/>
      <c r="DZN8546"/>
      <c r="DZO8546"/>
      <c r="DZP8546"/>
      <c r="DZQ8546"/>
      <c r="DZR8546"/>
      <c r="DZS8546"/>
      <c r="DZT8546"/>
      <c r="DZU8546"/>
      <c r="DZV8546"/>
      <c r="DZW8546"/>
      <c r="DZX8546"/>
      <c r="DZY8546"/>
      <c r="DZZ8546"/>
      <c r="EAA8546"/>
      <c r="EAB8546"/>
      <c r="EAC8546"/>
      <c r="EAD8546"/>
      <c r="EAE8546"/>
      <c r="EAF8546"/>
      <c r="EAG8546"/>
      <c r="EAH8546"/>
    </row>
    <row r="8547" spans="38:89 3390:3414" x14ac:dyDescent="0.3"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  <c r="BE8547"/>
      <c r="BF8547"/>
      <c r="BG8547"/>
      <c r="BH8547"/>
      <c r="BI8547"/>
      <c r="BJ8547"/>
      <c r="BK8547"/>
      <c r="BL8547"/>
      <c r="BM8547"/>
      <c r="BN8547"/>
      <c r="BO8547"/>
      <c r="BP8547"/>
      <c r="BQ8547"/>
      <c r="BR8547"/>
      <c r="BS8547"/>
      <c r="BT8547"/>
      <c r="BU8547"/>
      <c r="BV8547"/>
      <c r="BW8547"/>
      <c r="BX8547"/>
      <c r="BY8547"/>
      <c r="BZ8547"/>
      <c r="CA8547"/>
      <c r="CB8547"/>
      <c r="CC8547"/>
      <c r="CD8547"/>
      <c r="CE8547"/>
      <c r="CF8547"/>
      <c r="CG8547"/>
      <c r="CH8547"/>
      <c r="CI8547"/>
      <c r="CJ8547"/>
      <c r="CK8547"/>
      <c r="DZJ8547"/>
      <c r="DZK8547"/>
      <c r="DZL8547"/>
      <c r="DZM8547"/>
      <c r="DZN8547"/>
      <c r="DZO8547"/>
      <c r="DZP8547"/>
      <c r="DZQ8547"/>
      <c r="DZR8547"/>
      <c r="DZS8547"/>
      <c r="DZT8547"/>
      <c r="DZU8547"/>
      <c r="DZV8547"/>
      <c r="DZW8547"/>
      <c r="DZX8547"/>
      <c r="DZY8547"/>
      <c r="DZZ8547"/>
      <c r="EAA8547"/>
      <c r="EAB8547"/>
      <c r="EAC8547"/>
      <c r="EAD8547"/>
      <c r="EAE8547"/>
      <c r="EAF8547"/>
      <c r="EAG8547"/>
      <c r="EAH8547"/>
    </row>
    <row r="8548" spans="38:89 3390:3414" x14ac:dyDescent="0.3"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  <c r="BE8548"/>
      <c r="BF8548"/>
      <c r="BG8548"/>
      <c r="BH8548"/>
      <c r="BI8548"/>
      <c r="BJ8548"/>
      <c r="BK8548"/>
      <c r="BL8548"/>
      <c r="BM8548"/>
      <c r="BN8548"/>
      <c r="BO8548"/>
      <c r="BP8548"/>
      <c r="BQ8548"/>
      <c r="BR8548"/>
      <c r="BS8548"/>
      <c r="BT8548"/>
      <c r="BU8548"/>
      <c r="BV8548"/>
      <c r="BW8548"/>
      <c r="BX8548"/>
      <c r="BY8548"/>
      <c r="BZ8548"/>
      <c r="CA8548"/>
      <c r="CB8548"/>
      <c r="CC8548"/>
      <c r="CD8548"/>
      <c r="CE8548"/>
      <c r="CF8548"/>
      <c r="CG8548"/>
      <c r="CH8548"/>
      <c r="CI8548"/>
      <c r="CJ8548"/>
      <c r="CK8548"/>
      <c r="DZJ8548"/>
      <c r="DZK8548"/>
      <c r="DZL8548"/>
      <c r="DZM8548"/>
      <c r="DZN8548"/>
      <c r="DZO8548"/>
      <c r="DZP8548"/>
      <c r="DZQ8548"/>
      <c r="DZR8548"/>
      <c r="DZS8548"/>
      <c r="DZT8548"/>
      <c r="DZU8548"/>
      <c r="DZV8548"/>
      <c r="DZW8548"/>
      <c r="DZX8548"/>
      <c r="DZY8548"/>
      <c r="DZZ8548"/>
      <c r="EAA8548"/>
      <c r="EAB8548"/>
      <c r="EAC8548"/>
      <c r="EAD8548"/>
      <c r="EAE8548"/>
      <c r="EAF8548"/>
      <c r="EAG8548"/>
      <c r="EAH8548"/>
    </row>
    <row r="8549" spans="38:89 3390:3414" x14ac:dyDescent="0.3"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  <c r="BE8549"/>
      <c r="BF8549"/>
      <c r="BG8549"/>
      <c r="BH8549"/>
      <c r="BI8549"/>
      <c r="BJ8549"/>
      <c r="BK8549"/>
      <c r="BL8549"/>
      <c r="BM8549"/>
      <c r="BN8549"/>
      <c r="BO8549"/>
      <c r="BP8549"/>
      <c r="BQ8549"/>
      <c r="BR8549"/>
      <c r="BS8549"/>
      <c r="BT8549"/>
      <c r="BU8549"/>
      <c r="BV8549"/>
      <c r="BW8549"/>
      <c r="BX8549"/>
      <c r="BY8549"/>
      <c r="BZ8549"/>
      <c r="CA8549"/>
      <c r="CB8549"/>
      <c r="CC8549"/>
      <c r="CD8549"/>
      <c r="CE8549"/>
      <c r="CF8549"/>
      <c r="CG8549"/>
      <c r="CH8549"/>
      <c r="CI8549"/>
      <c r="CJ8549"/>
      <c r="CK8549"/>
      <c r="DZJ8549"/>
      <c r="DZK8549"/>
      <c r="DZL8549"/>
      <c r="DZM8549"/>
      <c r="DZN8549"/>
      <c r="DZO8549"/>
      <c r="DZP8549"/>
      <c r="DZQ8549"/>
      <c r="DZR8549"/>
      <c r="DZS8549"/>
      <c r="DZT8549"/>
      <c r="DZU8549"/>
      <c r="DZV8549"/>
      <c r="DZW8549"/>
      <c r="DZX8549"/>
      <c r="DZY8549"/>
      <c r="DZZ8549"/>
      <c r="EAA8549"/>
      <c r="EAB8549"/>
      <c r="EAC8549"/>
      <c r="EAD8549"/>
      <c r="EAE8549"/>
      <c r="EAF8549"/>
      <c r="EAG8549"/>
      <c r="EAH8549"/>
    </row>
    <row r="8550" spans="38:89 3390:3414" x14ac:dyDescent="0.3"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  <c r="BE8550"/>
      <c r="BF8550"/>
      <c r="BG8550"/>
      <c r="BH8550"/>
      <c r="BI8550"/>
      <c r="BJ8550"/>
      <c r="BK8550"/>
      <c r="BL8550"/>
      <c r="BM8550"/>
      <c r="BN8550"/>
      <c r="BO8550"/>
      <c r="BP8550"/>
      <c r="BQ8550"/>
      <c r="BR8550"/>
      <c r="BS8550"/>
      <c r="BT8550"/>
      <c r="BU8550"/>
      <c r="BV8550"/>
      <c r="BW8550"/>
      <c r="BX8550"/>
      <c r="BY8550"/>
      <c r="BZ8550"/>
      <c r="CA8550"/>
      <c r="CB8550"/>
      <c r="CC8550"/>
      <c r="CD8550"/>
      <c r="CE8550"/>
      <c r="CF8550"/>
      <c r="CG8550"/>
      <c r="CH8550"/>
      <c r="CI8550"/>
      <c r="CJ8550"/>
      <c r="CK8550"/>
      <c r="DZJ8550"/>
      <c r="DZK8550"/>
      <c r="DZL8550"/>
      <c r="DZM8550"/>
      <c r="DZN8550"/>
      <c r="DZO8550"/>
      <c r="DZP8550"/>
      <c r="DZQ8550"/>
      <c r="DZR8550"/>
      <c r="DZS8550"/>
      <c r="DZT8550"/>
      <c r="DZU8550"/>
      <c r="DZV8550"/>
      <c r="DZW8550"/>
      <c r="DZX8550"/>
      <c r="DZY8550"/>
      <c r="DZZ8550"/>
      <c r="EAA8550"/>
      <c r="EAB8550"/>
      <c r="EAC8550"/>
      <c r="EAD8550"/>
      <c r="EAE8550"/>
      <c r="EAF8550"/>
      <c r="EAG8550"/>
      <c r="EAH8550"/>
    </row>
    <row r="8551" spans="38:89 3390:3414" x14ac:dyDescent="0.3"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  <c r="BE8551"/>
      <c r="BF8551"/>
      <c r="BG8551"/>
      <c r="BH8551"/>
      <c r="BI8551"/>
      <c r="BJ8551"/>
      <c r="BK8551"/>
      <c r="BL8551"/>
      <c r="BM8551"/>
      <c r="BN8551"/>
      <c r="BO8551"/>
      <c r="BP8551"/>
      <c r="BQ8551"/>
      <c r="BR8551"/>
      <c r="BS8551"/>
      <c r="BT8551"/>
      <c r="BU8551"/>
      <c r="BV8551"/>
      <c r="BW8551"/>
      <c r="BX8551"/>
      <c r="BY8551"/>
      <c r="BZ8551"/>
      <c r="CA8551"/>
      <c r="CB8551"/>
      <c r="CC8551"/>
      <c r="CD8551"/>
      <c r="CE8551"/>
      <c r="CF8551"/>
      <c r="CG8551"/>
      <c r="CH8551"/>
      <c r="CI8551"/>
      <c r="CJ8551"/>
      <c r="CK8551"/>
      <c r="DZJ8551"/>
      <c r="DZK8551"/>
      <c r="DZL8551"/>
      <c r="DZM8551"/>
      <c r="DZN8551"/>
      <c r="DZO8551"/>
      <c r="DZP8551"/>
      <c r="DZQ8551"/>
      <c r="DZR8551"/>
      <c r="DZS8551"/>
      <c r="DZT8551"/>
      <c r="DZU8551"/>
      <c r="DZV8551"/>
      <c r="DZW8551"/>
      <c r="DZX8551"/>
      <c r="DZY8551"/>
      <c r="DZZ8551"/>
      <c r="EAA8551"/>
      <c r="EAB8551"/>
      <c r="EAC8551"/>
      <c r="EAD8551"/>
      <c r="EAE8551"/>
      <c r="EAF8551"/>
      <c r="EAG8551"/>
      <c r="EAH8551"/>
    </row>
    <row r="8552" spans="38:89 3390:3414" x14ac:dyDescent="0.3"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  <c r="BE8552"/>
      <c r="BF8552"/>
      <c r="BG8552"/>
      <c r="BH8552"/>
      <c r="BI8552"/>
      <c r="BJ8552"/>
      <c r="BK8552"/>
      <c r="BL8552"/>
      <c r="BM8552"/>
      <c r="BN8552"/>
      <c r="BO8552"/>
      <c r="BP8552"/>
      <c r="BQ8552"/>
      <c r="BR8552"/>
      <c r="BS8552"/>
      <c r="BT8552"/>
      <c r="BU8552"/>
      <c r="BV8552"/>
      <c r="BW8552"/>
      <c r="BX8552"/>
      <c r="BY8552"/>
      <c r="BZ8552"/>
      <c r="CA8552"/>
      <c r="CB8552"/>
      <c r="CC8552"/>
      <c r="CD8552"/>
      <c r="CE8552"/>
      <c r="CF8552"/>
      <c r="CG8552"/>
      <c r="CH8552"/>
      <c r="CI8552"/>
      <c r="CJ8552"/>
      <c r="CK8552"/>
      <c r="DZJ8552"/>
      <c r="DZK8552"/>
      <c r="DZL8552"/>
      <c r="DZM8552"/>
      <c r="DZN8552"/>
      <c r="DZO8552"/>
      <c r="DZP8552"/>
      <c r="DZQ8552"/>
      <c r="DZR8552"/>
      <c r="DZS8552"/>
      <c r="DZT8552"/>
      <c r="DZU8552"/>
      <c r="DZV8552"/>
      <c r="DZW8552"/>
      <c r="DZX8552"/>
      <c r="DZY8552"/>
      <c r="DZZ8552"/>
      <c r="EAA8552"/>
      <c r="EAB8552"/>
      <c r="EAC8552"/>
      <c r="EAD8552"/>
      <c r="EAE8552"/>
      <c r="EAF8552"/>
      <c r="EAG8552"/>
      <c r="EAH8552"/>
    </row>
    <row r="8553" spans="38:89 3390:3414" x14ac:dyDescent="0.3"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  <c r="BE8553"/>
      <c r="BF8553"/>
      <c r="BG8553"/>
      <c r="BH8553"/>
      <c r="BI8553"/>
      <c r="BJ8553"/>
      <c r="BK8553"/>
      <c r="BL8553"/>
      <c r="BM8553"/>
      <c r="BN8553"/>
      <c r="BO8553"/>
      <c r="BP8553"/>
      <c r="BQ8553"/>
      <c r="BR8553"/>
      <c r="BS8553"/>
      <c r="BT8553"/>
      <c r="BU8553"/>
      <c r="BV8553"/>
      <c r="BW8553"/>
      <c r="BX8553"/>
      <c r="BY8553"/>
      <c r="BZ8553"/>
      <c r="CA8553"/>
      <c r="CB8553"/>
      <c r="CC8553"/>
      <c r="CD8553"/>
      <c r="CE8553"/>
      <c r="CF8553"/>
      <c r="CG8553"/>
      <c r="CH8553"/>
      <c r="CI8553"/>
      <c r="CJ8553"/>
      <c r="CK8553"/>
      <c r="DZJ8553"/>
      <c r="DZK8553"/>
      <c r="DZL8553"/>
      <c r="DZM8553"/>
      <c r="DZN8553"/>
      <c r="DZO8553"/>
      <c r="DZP8553"/>
      <c r="DZQ8553"/>
      <c r="DZR8553"/>
      <c r="DZS8553"/>
      <c r="DZT8553"/>
      <c r="DZU8553"/>
      <c r="DZV8553"/>
      <c r="DZW8553"/>
      <c r="DZX8553"/>
      <c r="DZY8553"/>
      <c r="DZZ8553"/>
      <c r="EAA8553"/>
      <c r="EAB8553"/>
      <c r="EAC8553"/>
      <c r="EAD8553"/>
      <c r="EAE8553"/>
      <c r="EAF8553"/>
      <c r="EAG8553"/>
      <c r="EAH8553"/>
    </row>
    <row r="8554" spans="38:89 3390:3414" x14ac:dyDescent="0.3"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  <c r="BE8554"/>
      <c r="BF8554"/>
      <c r="BG8554"/>
      <c r="BH8554"/>
      <c r="BI8554"/>
      <c r="BJ8554"/>
      <c r="BK8554"/>
      <c r="BL8554"/>
      <c r="BM8554"/>
      <c r="BN8554"/>
      <c r="BO8554"/>
      <c r="BP8554"/>
      <c r="BQ8554"/>
      <c r="BR8554"/>
      <c r="BS8554"/>
      <c r="BT8554"/>
      <c r="BU8554"/>
      <c r="BV8554"/>
      <c r="BW8554"/>
      <c r="BX8554"/>
      <c r="BY8554"/>
      <c r="BZ8554"/>
      <c r="CA8554"/>
      <c r="CB8554"/>
      <c r="CC8554"/>
      <c r="CD8554"/>
      <c r="CE8554"/>
      <c r="CF8554"/>
      <c r="CG8554"/>
      <c r="CH8554"/>
      <c r="CI8554"/>
      <c r="CJ8554"/>
      <c r="CK8554"/>
      <c r="DZJ8554"/>
      <c r="DZK8554"/>
      <c r="DZL8554"/>
      <c r="DZM8554"/>
      <c r="DZN8554"/>
      <c r="DZO8554"/>
      <c r="DZP8554"/>
      <c r="DZQ8554"/>
      <c r="DZR8554"/>
      <c r="DZS8554"/>
      <c r="DZT8554"/>
      <c r="DZU8554"/>
      <c r="DZV8554"/>
      <c r="DZW8554"/>
      <c r="DZX8554"/>
      <c r="DZY8554"/>
      <c r="DZZ8554"/>
      <c r="EAA8554"/>
      <c r="EAB8554"/>
      <c r="EAC8554"/>
      <c r="EAD8554"/>
      <c r="EAE8554"/>
      <c r="EAF8554"/>
      <c r="EAG8554"/>
      <c r="EAH8554"/>
    </row>
    <row r="8555" spans="38:89 3390:3414" x14ac:dyDescent="0.3"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  <c r="BE8555"/>
      <c r="BF8555"/>
      <c r="BG8555"/>
      <c r="BH8555"/>
      <c r="BI8555"/>
      <c r="BJ8555"/>
      <c r="BK8555"/>
      <c r="BL8555"/>
      <c r="BM8555"/>
      <c r="BN8555"/>
      <c r="BO8555"/>
      <c r="BP8555"/>
      <c r="BQ8555"/>
      <c r="BR8555"/>
      <c r="BS8555"/>
      <c r="BT8555"/>
      <c r="BU8555"/>
      <c r="BV8555"/>
      <c r="BW8555"/>
      <c r="BX8555"/>
      <c r="BY8555"/>
      <c r="BZ8555"/>
      <c r="CA8555"/>
      <c r="CB8555"/>
      <c r="CC8555"/>
      <c r="CD8555"/>
      <c r="CE8555"/>
      <c r="CF8555"/>
      <c r="CG8555"/>
      <c r="CH8555"/>
      <c r="CI8555"/>
      <c r="CJ8555"/>
      <c r="CK8555"/>
      <c r="DZJ8555"/>
      <c r="DZK8555"/>
      <c r="DZL8555"/>
      <c r="DZM8555"/>
      <c r="DZN8555"/>
      <c r="DZO8555"/>
      <c r="DZP8555"/>
      <c r="DZQ8555"/>
      <c r="DZR8555"/>
      <c r="DZS8555"/>
      <c r="DZT8555"/>
      <c r="DZU8555"/>
      <c r="DZV8555"/>
      <c r="DZW8555"/>
      <c r="DZX8555"/>
      <c r="DZY8555"/>
      <c r="DZZ8555"/>
      <c r="EAA8555"/>
      <c r="EAB8555"/>
      <c r="EAC8555"/>
      <c r="EAD8555"/>
      <c r="EAE8555"/>
      <c r="EAF8555"/>
      <c r="EAG8555"/>
      <c r="EAH8555"/>
    </row>
    <row r="8556" spans="38:89 3390:3414" x14ac:dyDescent="0.3"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  <c r="BE8556"/>
      <c r="BF8556"/>
      <c r="BG8556"/>
      <c r="BH8556"/>
      <c r="BI8556"/>
      <c r="BJ8556"/>
      <c r="BK8556"/>
      <c r="BL8556"/>
      <c r="BM8556"/>
      <c r="BN8556"/>
      <c r="BO8556"/>
      <c r="BP8556"/>
      <c r="BQ8556"/>
      <c r="BR8556"/>
      <c r="BS8556"/>
      <c r="BT8556"/>
      <c r="BU8556"/>
      <c r="BV8556"/>
      <c r="BW8556"/>
      <c r="BX8556"/>
      <c r="BY8556"/>
      <c r="BZ8556"/>
      <c r="CA8556"/>
      <c r="CB8556"/>
      <c r="CC8556"/>
      <c r="CD8556"/>
      <c r="CE8556"/>
      <c r="CF8556"/>
      <c r="CG8556"/>
      <c r="CH8556"/>
      <c r="CI8556"/>
      <c r="CJ8556"/>
      <c r="CK8556"/>
      <c r="DZJ8556"/>
      <c r="DZK8556"/>
      <c r="DZL8556"/>
      <c r="DZM8556"/>
      <c r="DZN8556"/>
      <c r="DZO8556"/>
      <c r="DZP8556"/>
      <c r="DZQ8556"/>
      <c r="DZR8556"/>
      <c r="DZS8556"/>
      <c r="DZT8556"/>
      <c r="DZU8556"/>
      <c r="DZV8556"/>
      <c r="DZW8556"/>
      <c r="DZX8556"/>
      <c r="DZY8556"/>
      <c r="DZZ8556"/>
      <c r="EAA8556"/>
      <c r="EAB8556"/>
      <c r="EAC8556"/>
      <c r="EAD8556"/>
      <c r="EAE8556"/>
      <c r="EAF8556"/>
      <c r="EAG8556"/>
      <c r="EAH8556"/>
    </row>
    <row r="8557" spans="38:89 3390:3414" x14ac:dyDescent="0.3"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  <c r="BE8557"/>
      <c r="BF8557"/>
      <c r="BG8557"/>
      <c r="BH8557"/>
      <c r="BI8557"/>
      <c r="BJ8557"/>
      <c r="BK8557"/>
      <c r="BL8557"/>
      <c r="BM8557"/>
      <c r="BN8557"/>
      <c r="BO8557"/>
      <c r="BP8557"/>
      <c r="BQ8557"/>
      <c r="BR8557"/>
      <c r="BS8557"/>
      <c r="BT8557"/>
      <c r="BU8557"/>
      <c r="BV8557"/>
      <c r="BW8557"/>
      <c r="BX8557"/>
      <c r="BY8557"/>
      <c r="BZ8557"/>
      <c r="CA8557"/>
      <c r="CB8557"/>
      <c r="CC8557"/>
      <c r="CD8557"/>
      <c r="CE8557"/>
      <c r="CF8557"/>
      <c r="CG8557"/>
      <c r="CH8557"/>
      <c r="CI8557"/>
      <c r="CJ8557"/>
      <c r="CK8557"/>
      <c r="DZJ8557"/>
      <c r="DZK8557"/>
      <c r="DZL8557"/>
      <c r="DZM8557"/>
      <c r="DZN8557"/>
      <c r="DZO8557"/>
      <c r="DZP8557"/>
      <c r="DZQ8557"/>
      <c r="DZR8557"/>
      <c r="DZS8557"/>
      <c r="DZT8557"/>
      <c r="DZU8557"/>
      <c r="DZV8557"/>
      <c r="DZW8557"/>
      <c r="DZX8557"/>
      <c r="DZY8557"/>
      <c r="DZZ8557"/>
      <c r="EAA8557"/>
      <c r="EAB8557"/>
      <c r="EAC8557"/>
      <c r="EAD8557"/>
      <c r="EAE8557"/>
      <c r="EAF8557"/>
      <c r="EAG8557"/>
      <c r="EAH8557"/>
    </row>
    <row r="8558" spans="38:89 3390:3414" x14ac:dyDescent="0.3"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  <c r="BE8558"/>
      <c r="BF8558"/>
      <c r="BG8558"/>
      <c r="BH8558"/>
      <c r="BI8558"/>
      <c r="BJ8558"/>
      <c r="BK8558"/>
      <c r="BL8558"/>
      <c r="BM8558"/>
      <c r="BN8558"/>
      <c r="BO8558"/>
      <c r="BP8558"/>
      <c r="BQ8558"/>
      <c r="BR8558"/>
      <c r="BS8558"/>
      <c r="BT8558"/>
      <c r="BU8558"/>
      <c r="BV8558"/>
      <c r="BW8558"/>
      <c r="BX8558"/>
      <c r="BY8558"/>
      <c r="BZ8558"/>
      <c r="CA8558"/>
      <c r="CB8558"/>
      <c r="CC8558"/>
      <c r="CD8558"/>
      <c r="CE8558"/>
      <c r="CF8558"/>
      <c r="CG8558"/>
      <c r="CH8558"/>
      <c r="CI8558"/>
      <c r="CJ8558"/>
      <c r="CK8558"/>
      <c r="DZJ8558"/>
      <c r="DZK8558"/>
      <c r="DZL8558"/>
      <c r="DZM8558"/>
      <c r="DZN8558"/>
      <c r="DZO8558"/>
      <c r="DZP8558"/>
      <c r="DZQ8558"/>
      <c r="DZR8558"/>
      <c r="DZS8558"/>
      <c r="DZT8558"/>
      <c r="DZU8558"/>
      <c r="DZV8558"/>
      <c r="DZW8558"/>
      <c r="DZX8558"/>
      <c r="DZY8558"/>
      <c r="DZZ8558"/>
      <c r="EAA8558"/>
      <c r="EAB8558"/>
      <c r="EAC8558"/>
      <c r="EAD8558"/>
      <c r="EAE8558"/>
      <c r="EAF8558"/>
      <c r="EAG8558"/>
      <c r="EAH8558"/>
    </row>
    <row r="8559" spans="38:89 3390:3414" x14ac:dyDescent="0.3"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  <c r="BE8559"/>
      <c r="BF8559"/>
      <c r="BG8559"/>
      <c r="BH8559"/>
      <c r="BI8559"/>
      <c r="BJ8559"/>
      <c r="BK8559"/>
      <c r="BL8559"/>
      <c r="BM8559"/>
      <c r="BN8559"/>
      <c r="BO8559"/>
      <c r="BP8559"/>
      <c r="BQ8559"/>
      <c r="BR8559"/>
      <c r="BS8559"/>
      <c r="BT8559"/>
      <c r="BU8559"/>
      <c r="BV8559"/>
      <c r="BW8559"/>
      <c r="BX8559"/>
      <c r="BY8559"/>
      <c r="BZ8559"/>
      <c r="CA8559"/>
      <c r="CB8559"/>
      <c r="CC8559"/>
      <c r="CD8559"/>
      <c r="CE8559"/>
      <c r="CF8559"/>
      <c r="CG8559"/>
      <c r="CH8559"/>
      <c r="CI8559"/>
      <c r="CJ8559"/>
      <c r="CK8559"/>
      <c r="DZJ8559"/>
      <c r="DZK8559"/>
      <c r="DZL8559"/>
      <c r="DZM8559"/>
      <c r="DZN8559"/>
      <c r="DZO8559"/>
      <c r="DZP8559"/>
      <c r="DZQ8559"/>
      <c r="DZR8559"/>
      <c r="DZS8559"/>
      <c r="DZT8559"/>
      <c r="DZU8559"/>
      <c r="DZV8559"/>
      <c r="DZW8559"/>
      <c r="DZX8559"/>
      <c r="DZY8559"/>
      <c r="DZZ8559"/>
      <c r="EAA8559"/>
      <c r="EAB8559"/>
      <c r="EAC8559"/>
      <c r="EAD8559"/>
      <c r="EAE8559"/>
      <c r="EAF8559"/>
      <c r="EAG8559"/>
      <c r="EAH8559"/>
    </row>
    <row r="8560" spans="38:89 3390:3414" x14ac:dyDescent="0.3"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  <c r="BE8560"/>
      <c r="BF8560"/>
      <c r="BG8560"/>
      <c r="BH8560"/>
      <c r="BI8560"/>
      <c r="BJ8560"/>
      <c r="BK8560"/>
      <c r="BL8560"/>
      <c r="BM8560"/>
      <c r="BN8560"/>
      <c r="BO8560"/>
      <c r="BP8560"/>
      <c r="BQ8560"/>
      <c r="BR8560"/>
      <c r="BS8560"/>
      <c r="BT8560"/>
      <c r="BU8560"/>
      <c r="BV8560"/>
      <c r="BW8560"/>
      <c r="BX8560"/>
      <c r="BY8560"/>
      <c r="BZ8560"/>
      <c r="CA8560"/>
      <c r="CB8560"/>
      <c r="CC8560"/>
      <c r="CD8560"/>
      <c r="CE8560"/>
      <c r="CF8560"/>
      <c r="CG8560"/>
      <c r="CH8560"/>
      <c r="CI8560"/>
      <c r="CJ8560"/>
      <c r="CK8560"/>
      <c r="DZJ8560"/>
      <c r="DZK8560"/>
      <c r="DZL8560"/>
      <c r="DZM8560"/>
      <c r="DZN8560"/>
      <c r="DZO8560"/>
      <c r="DZP8560"/>
      <c r="DZQ8560"/>
      <c r="DZR8560"/>
      <c r="DZS8560"/>
      <c r="DZT8560"/>
      <c r="DZU8560"/>
      <c r="DZV8560"/>
      <c r="DZW8560"/>
      <c r="DZX8560"/>
      <c r="DZY8560"/>
      <c r="DZZ8560"/>
      <c r="EAA8560"/>
      <c r="EAB8560"/>
      <c r="EAC8560"/>
      <c r="EAD8560"/>
      <c r="EAE8560"/>
      <c r="EAF8560"/>
      <c r="EAG8560"/>
      <c r="EAH8560"/>
    </row>
    <row r="8561" spans="38:89 3390:3414" x14ac:dyDescent="0.3"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  <c r="BE8561"/>
      <c r="BF8561"/>
      <c r="BG8561"/>
      <c r="BH8561"/>
      <c r="BI8561"/>
      <c r="BJ8561"/>
      <c r="BK8561"/>
      <c r="BL8561"/>
      <c r="BM8561"/>
      <c r="BN8561"/>
      <c r="BO8561"/>
      <c r="BP8561"/>
      <c r="BQ8561"/>
      <c r="BR8561"/>
      <c r="BS8561"/>
      <c r="BT8561"/>
      <c r="BU8561"/>
      <c r="BV8561"/>
      <c r="BW8561"/>
      <c r="BX8561"/>
      <c r="BY8561"/>
      <c r="BZ8561"/>
      <c r="CA8561"/>
      <c r="CB8561"/>
      <c r="CC8561"/>
      <c r="CD8561"/>
      <c r="CE8561"/>
      <c r="CF8561"/>
      <c r="CG8561"/>
      <c r="CH8561"/>
      <c r="CI8561"/>
      <c r="CJ8561"/>
      <c r="CK8561"/>
      <c r="DZJ8561"/>
      <c r="DZK8561"/>
      <c r="DZL8561"/>
      <c r="DZM8561"/>
      <c r="DZN8561"/>
      <c r="DZO8561"/>
      <c r="DZP8561"/>
      <c r="DZQ8561"/>
      <c r="DZR8561"/>
      <c r="DZS8561"/>
      <c r="DZT8561"/>
      <c r="DZU8561"/>
      <c r="DZV8561"/>
      <c r="DZW8561"/>
      <c r="DZX8561"/>
      <c r="DZY8561"/>
      <c r="DZZ8561"/>
      <c r="EAA8561"/>
      <c r="EAB8561"/>
      <c r="EAC8561"/>
      <c r="EAD8561"/>
      <c r="EAE8561"/>
      <c r="EAF8561"/>
      <c r="EAG8561"/>
      <c r="EAH8561"/>
    </row>
    <row r="8562" spans="38:89 3390:3414" x14ac:dyDescent="0.3"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  <c r="BE8562"/>
      <c r="BF8562"/>
      <c r="BG8562"/>
      <c r="BH8562"/>
      <c r="BI8562"/>
      <c r="BJ8562"/>
      <c r="BK8562"/>
      <c r="BL8562"/>
      <c r="BM8562"/>
      <c r="BN8562"/>
      <c r="BO8562"/>
      <c r="BP8562"/>
      <c r="BQ8562"/>
      <c r="BR8562"/>
      <c r="BS8562"/>
      <c r="BT8562"/>
      <c r="BU8562"/>
      <c r="BV8562"/>
      <c r="BW8562"/>
      <c r="BX8562"/>
      <c r="BY8562"/>
      <c r="BZ8562"/>
      <c r="CA8562"/>
      <c r="CB8562"/>
      <c r="CC8562"/>
      <c r="CD8562"/>
      <c r="CE8562"/>
      <c r="CF8562"/>
      <c r="CG8562"/>
      <c r="CH8562"/>
      <c r="CI8562"/>
      <c r="CJ8562"/>
      <c r="CK8562"/>
      <c r="DZJ8562"/>
      <c r="DZK8562"/>
      <c r="DZL8562"/>
      <c r="DZM8562"/>
      <c r="DZN8562"/>
      <c r="DZO8562"/>
      <c r="DZP8562"/>
      <c r="DZQ8562"/>
      <c r="DZR8562"/>
      <c r="DZS8562"/>
      <c r="DZT8562"/>
      <c r="DZU8562"/>
      <c r="DZV8562"/>
      <c r="DZW8562"/>
      <c r="DZX8562"/>
      <c r="DZY8562"/>
      <c r="DZZ8562"/>
      <c r="EAA8562"/>
      <c r="EAB8562"/>
      <c r="EAC8562"/>
      <c r="EAD8562"/>
      <c r="EAE8562"/>
      <c r="EAF8562"/>
      <c r="EAG8562"/>
      <c r="EAH8562"/>
    </row>
    <row r="8563" spans="38:89 3390:3414" x14ac:dyDescent="0.3"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  <c r="BE8563"/>
      <c r="BF8563"/>
      <c r="BG8563"/>
      <c r="BH8563"/>
      <c r="BI8563"/>
      <c r="BJ8563"/>
      <c r="BK8563"/>
      <c r="BL8563"/>
      <c r="BM8563"/>
      <c r="BN8563"/>
      <c r="BO8563"/>
      <c r="BP8563"/>
      <c r="BQ8563"/>
      <c r="BR8563"/>
      <c r="BS8563"/>
      <c r="BT8563"/>
      <c r="BU8563"/>
      <c r="BV8563"/>
      <c r="BW8563"/>
      <c r="BX8563"/>
      <c r="BY8563"/>
      <c r="BZ8563"/>
      <c r="CA8563"/>
      <c r="CB8563"/>
      <c r="CC8563"/>
      <c r="CD8563"/>
      <c r="CE8563"/>
      <c r="CF8563"/>
      <c r="CG8563"/>
      <c r="CH8563"/>
      <c r="CI8563"/>
      <c r="CJ8563"/>
      <c r="CK8563"/>
      <c r="DZJ8563"/>
      <c r="DZK8563"/>
      <c r="DZL8563"/>
      <c r="DZM8563"/>
      <c r="DZN8563"/>
      <c r="DZO8563"/>
      <c r="DZP8563"/>
      <c r="DZQ8563"/>
      <c r="DZR8563"/>
      <c r="DZS8563"/>
      <c r="DZT8563"/>
      <c r="DZU8563"/>
      <c r="DZV8563"/>
      <c r="DZW8563"/>
      <c r="DZX8563"/>
      <c r="DZY8563"/>
      <c r="DZZ8563"/>
      <c r="EAA8563"/>
      <c r="EAB8563"/>
      <c r="EAC8563"/>
      <c r="EAD8563"/>
      <c r="EAE8563"/>
      <c r="EAF8563"/>
      <c r="EAG8563"/>
      <c r="EAH8563"/>
    </row>
    <row r="8564" spans="38:89 3390:3414" x14ac:dyDescent="0.3"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  <c r="BE8564"/>
      <c r="BF8564"/>
      <c r="BG8564"/>
      <c r="BH8564"/>
      <c r="BI8564"/>
      <c r="BJ8564"/>
      <c r="BK8564"/>
      <c r="BL8564"/>
      <c r="BM8564"/>
      <c r="BN8564"/>
      <c r="BO8564"/>
      <c r="BP8564"/>
      <c r="BQ8564"/>
      <c r="BR8564"/>
      <c r="BS8564"/>
      <c r="BT8564"/>
      <c r="BU8564"/>
      <c r="BV8564"/>
      <c r="BW8564"/>
      <c r="BX8564"/>
      <c r="BY8564"/>
      <c r="BZ8564"/>
      <c r="CA8564"/>
      <c r="CB8564"/>
      <c r="CC8564"/>
      <c r="CD8564"/>
      <c r="CE8564"/>
      <c r="CF8564"/>
      <c r="CG8564"/>
      <c r="CH8564"/>
      <c r="CI8564"/>
      <c r="CJ8564"/>
      <c r="CK8564"/>
      <c r="DZJ8564"/>
      <c r="DZK8564"/>
      <c r="DZL8564"/>
      <c r="DZM8564"/>
      <c r="DZN8564"/>
      <c r="DZO8564"/>
      <c r="DZP8564"/>
      <c r="DZQ8564"/>
      <c r="DZR8564"/>
      <c r="DZS8564"/>
      <c r="DZT8564"/>
      <c r="DZU8564"/>
      <c r="DZV8564"/>
      <c r="DZW8564"/>
      <c r="DZX8564"/>
      <c r="DZY8564"/>
      <c r="DZZ8564"/>
      <c r="EAA8564"/>
      <c r="EAB8564"/>
      <c r="EAC8564"/>
      <c r="EAD8564"/>
      <c r="EAE8564"/>
      <c r="EAF8564"/>
      <c r="EAG8564"/>
      <c r="EAH8564"/>
    </row>
    <row r="8565" spans="38:89 3390:3414" x14ac:dyDescent="0.3"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  <c r="BE8565"/>
      <c r="BF8565"/>
      <c r="BG8565"/>
      <c r="BH8565"/>
      <c r="BI8565"/>
      <c r="BJ8565"/>
      <c r="BK8565"/>
      <c r="BL8565"/>
      <c r="BM8565"/>
      <c r="BN8565"/>
      <c r="BO8565"/>
      <c r="BP8565"/>
      <c r="BQ8565"/>
      <c r="BR8565"/>
      <c r="BS8565"/>
      <c r="BT8565"/>
      <c r="BU8565"/>
      <c r="BV8565"/>
      <c r="BW8565"/>
      <c r="BX8565"/>
      <c r="BY8565"/>
      <c r="BZ8565"/>
      <c r="CA8565"/>
      <c r="CB8565"/>
      <c r="CC8565"/>
      <c r="CD8565"/>
      <c r="CE8565"/>
      <c r="CF8565"/>
      <c r="CG8565"/>
      <c r="CH8565"/>
      <c r="CI8565"/>
      <c r="CJ8565"/>
      <c r="CK8565"/>
      <c r="DZJ8565"/>
      <c r="DZK8565"/>
      <c r="DZL8565"/>
      <c r="DZM8565"/>
      <c r="DZN8565"/>
      <c r="DZO8565"/>
      <c r="DZP8565"/>
      <c r="DZQ8565"/>
      <c r="DZR8565"/>
      <c r="DZS8565"/>
      <c r="DZT8565"/>
      <c r="DZU8565"/>
      <c r="DZV8565"/>
      <c r="DZW8565"/>
      <c r="DZX8565"/>
      <c r="DZY8565"/>
      <c r="DZZ8565"/>
      <c r="EAA8565"/>
      <c r="EAB8565"/>
      <c r="EAC8565"/>
      <c r="EAD8565"/>
      <c r="EAE8565"/>
      <c r="EAF8565"/>
      <c r="EAG8565"/>
      <c r="EAH8565"/>
    </row>
    <row r="8566" spans="38:89 3390:3414" x14ac:dyDescent="0.3"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  <c r="BE8566"/>
      <c r="BF8566"/>
      <c r="BG8566"/>
      <c r="BH8566"/>
      <c r="BI8566"/>
      <c r="BJ8566"/>
      <c r="BK8566"/>
      <c r="BL8566"/>
      <c r="BM8566"/>
      <c r="BN8566"/>
      <c r="BO8566"/>
      <c r="BP8566"/>
      <c r="BQ8566"/>
      <c r="BR8566"/>
      <c r="BS8566"/>
      <c r="BT8566"/>
      <c r="BU8566"/>
      <c r="BV8566"/>
      <c r="BW8566"/>
      <c r="BX8566"/>
      <c r="BY8566"/>
      <c r="BZ8566"/>
      <c r="CA8566"/>
      <c r="CB8566"/>
      <c r="CC8566"/>
      <c r="CD8566"/>
      <c r="CE8566"/>
      <c r="CF8566"/>
      <c r="CG8566"/>
      <c r="CH8566"/>
      <c r="CI8566"/>
      <c r="CJ8566"/>
      <c r="CK8566"/>
      <c r="DZJ8566"/>
      <c r="DZK8566"/>
      <c r="DZL8566"/>
      <c r="DZM8566"/>
      <c r="DZN8566"/>
      <c r="DZO8566"/>
      <c r="DZP8566"/>
      <c r="DZQ8566"/>
      <c r="DZR8566"/>
      <c r="DZS8566"/>
      <c r="DZT8566"/>
      <c r="DZU8566"/>
      <c r="DZV8566"/>
      <c r="DZW8566"/>
      <c r="DZX8566"/>
      <c r="DZY8566"/>
      <c r="DZZ8566"/>
      <c r="EAA8566"/>
      <c r="EAB8566"/>
      <c r="EAC8566"/>
      <c r="EAD8566"/>
      <c r="EAE8566"/>
      <c r="EAF8566"/>
      <c r="EAG8566"/>
      <c r="EAH8566"/>
    </row>
    <row r="8567" spans="38:89 3390:3414" x14ac:dyDescent="0.3"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  <c r="BE8567"/>
      <c r="BF8567"/>
      <c r="BG8567"/>
      <c r="BH8567"/>
      <c r="BI8567"/>
      <c r="BJ8567"/>
      <c r="BK8567"/>
      <c r="BL8567"/>
      <c r="BM8567"/>
      <c r="BN8567"/>
      <c r="BO8567"/>
      <c r="BP8567"/>
      <c r="BQ8567"/>
      <c r="BR8567"/>
      <c r="BS8567"/>
      <c r="BT8567"/>
      <c r="BU8567"/>
      <c r="BV8567"/>
      <c r="BW8567"/>
      <c r="BX8567"/>
      <c r="BY8567"/>
      <c r="BZ8567"/>
      <c r="CA8567"/>
      <c r="CB8567"/>
      <c r="CC8567"/>
      <c r="CD8567"/>
      <c r="CE8567"/>
      <c r="CF8567"/>
      <c r="CG8567"/>
      <c r="CH8567"/>
      <c r="CI8567"/>
      <c r="CJ8567"/>
      <c r="CK8567"/>
      <c r="DZJ8567"/>
      <c r="DZK8567"/>
      <c r="DZL8567"/>
      <c r="DZM8567"/>
      <c r="DZN8567"/>
      <c r="DZO8567"/>
      <c r="DZP8567"/>
      <c r="DZQ8567"/>
      <c r="DZR8567"/>
      <c r="DZS8567"/>
      <c r="DZT8567"/>
      <c r="DZU8567"/>
      <c r="DZV8567"/>
      <c r="DZW8567"/>
      <c r="DZX8567"/>
      <c r="DZY8567"/>
      <c r="DZZ8567"/>
      <c r="EAA8567"/>
      <c r="EAB8567"/>
      <c r="EAC8567"/>
      <c r="EAD8567"/>
      <c r="EAE8567"/>
      <c r="EAF8567"/>
      <c r="EAG8567"/>
      <c r="EAH8567"/>
    </row>
    <row r="8568" spans="38:89 3390:3414" x14ac:dyDescent="0.3"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  <c r="BE8568"/>
      <c r="BF8568"/>
      <c r="BG8568"/>
      <c r="BH8568"/>
      <c r="BI8568"/>
      <c r="BJ8568"/>
      <c r="BK8568"/>
      <c r="BL8568"/>
      <c r="BM8568"/>
      <c r="BN8568"/>
      <c r="BO8568"/>
      <c r="BP8568"/>
      <c r="BQ8568"/>
      <c r="BR8568"/>
      <c r="BS8568"/>
      <c r="BT8568"/>
      <c r="BU8568"/>
      <c r="BV8568"/>
      <c r="BW8568"/>
      <c r="BX8568"/>
      <c r="BY8568"/>
      <c r="BZ8568"/>
      <c r="CA8568"/>
      <c r="CB8568"/>
      <c r="CC8568"/>
      <c r="CD8568"/>
      <c r="CE8568"/>
      <c r="CF8568"/>
      <c r="CG8568"/>
      <c r="CH8568"/>
      <c r="CI8568"/>
      <c r="CJ8568"/>
      <c r="CK8568"/>
      <c r="DZJ8568"/>
      <c r="DZK8568"/>
      <c r="DZL8568"/>
      <c r="DZM8568"/>
      <c r="DZN8568"/>
      <c r="DZO8568"/>
      <c r="DZP8568"/>
      <c r="DZQ8568"/>
      <c r="DZR8568"/>
      <c r="DZS8568"/>
      <c r="DZT8568"/>
      <c r="DZU8568"/>
      <c r="DZV8568"/>
      <c r="DZW8568"/>
      <c r="DZX8568"/>
      <c r="DZY8568"/>
      <c r="DZZ8568"/>
      <c r="EAA8568"/>
      <c r="EAB8568"/>
      <c r="EAC8568"/>
      <c r="EAD8568"/>
      <c r="EAE8568"/>
      <c r="EAF8568"/>
      <c r="EAG8568"/>
      <c r="EAH8568"/>
    </row>
    <row r="8569" spans="38:89 3390:3414" x14ac:dyDescent="0.3"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  <c r="BE8569"/>
      <c r="BF8569"/>
      <c r="BG8569"/>
      <c r="BH8569"/>
      <c r="BI8569"/>
      <c r="BJ8569"/>
      <c r="BK8569"/>
      <c r="BL8569"/>
      <c r="BM8569"/>
      <c r="BN8569"/>
      <c r="BO8569"/>
      <c r="BP8569"/>
      <c r="BQ8569"/>
      <c r="BR8569"/>
      <c r="BS8569"/>
      <c r="BT8569"/>
      <c r="BU8569"/>
      <c r="BV8569"/>
      <c r="BW8569"/>
      <c r="BX8569"/>
      <c r="BY8569"/>
      <c r="BZ8569"/>
      <c r="CA8569"/>
      <c r="CB8569"/>
      <c r="CC8569"/>
      <c r="CD8569"/>
      <c r="CE8569"/>
      <c r="CF8569"/>
      <c r="CG8569"/>
      <c r="CH8569"/>
      <c r="CI8569"/>
      <c r="CJ8569"/>
      <c r="CK8569"/>
      <c r="DZJ8569"/>
      <c r="DZK8569"/>
      <c r="DZL8569"/>
      <c r="DZM8569"/>
      <c r="DZN8569"/>
      <c r="DZO8569"/>
      <c r="DZP8569"/>
      <c r="DZQ8569"/>
      <c r="DZR8569"/>
      <c r="DZS8569"/>
      <c r="DZT8569"/>
      <c r="DZU8569"/>
      <c r="DZV8569"/>
      <c r="DZW8569"/>
      <c r="DZX8569"/>
      <c r="DZY8569"/>
      <c r="DZZ8569"/>
      <c r="EAA8569"/>
      <c r="EAB8569"/>
      <c r="EAC8569"/>
      <c r="EAD8569"/>
      <c r="EAE8569"/>
      <c r="EAF8569"/>
      <c r="EAG8569"/>
      <c r="EAH8569"/>
    </row>
    <row r="8570" spans="38:89 3390:3414" x14ac:dyDescent="0.3"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  <c r="BE8570"/>
      <c r="BF8570"/>
      <c r="BG8570"/>
      <c r="BH8570"/>
      <c r="BI8570"/>
      <c r="BJ8570"/>
      <c r="BK8570"/>
      <c r="BL8570"/>
      <c r="BM8570"/>
      <c r="BN8570"/>
      <c r="BO8570"/>
      <c r="BP8570"/>
      <c r="BQ8570"/>
      <c r="BR8570"/>
      <c r="BS8570"/>
      <c r="BT8570"/>
      <c r="BU8570"/>
      <c r="BV8570"/>
      <c r="BW8570"/>
      <c r="BX8570"/>
      <c r="BY8570"/>
      <c r="BZ8570"/>
      <c r="CA8570"/>
      <c r="CB8570"/>
      <c r="CC8570"/>
      <c r="CD8570"/>
      <c r="CE8570"/>
      <c r="CF8570"/>
      <c r="CG8570"/>
      <c r="CH8570"/>
      <c r="CI8570"/>
      <c r="CJ8570"/>
      <c r="CK8570"/>
      <c r="DZJ8570"/>
      <c r="DZK8570"/>
      <c r="DZL8570"/>
      <c r="DZM8570"/>
      <c r="DZN8570"/>
      <c r="DZO8570"/>
      <c r="DZP8570"/>
      <c r="DZQ8570"/>
      <c r="DZR8570"/>
      <c r="DZS8570"/>
      <c r="DZT8570"/>
      <c r="DZU8570"/>
      <c r="DZV8570"/>
      <c r="DZW8570"/>
      <c r="DZX8570"/>
      <c r="DZY8570"/>
      <c r="DZZ8570"/>
      <c r="EAA8570"/>
      <c r="EAB8570"/>
      <c r="EAC8570"/>
      <c r="EAD8570"/>
      <c r="EAE8570"/>
      <c r="EAF8570"/>
      <c r="EAG8570"/>
      <c r="EAH8570"/>
    </row>
    <row r="8571" spans="38:89 3390:3414" x14ac:dyDescent="0.3"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  <c r="BE8571"/>
      <c r="BF8571"/>
      <c r="BG8571"/>
      <c r="BH8571"/>
      <c r="BI8571"/>
      <c r="BJ8571"/>
      <c r="BK8571"/>
      <c r="BL8571"/>
      <c r="BM8571"/>
      <c r="BN8571"/>
      <c r="BO8571"/>
      <c r="BP8571"/>
      <c r="BQ8571"/>
      <c r="BR8571"/>
      <c r="BS8571"/>
      <c r="BT8571"/>
      <c r="BU8571"/>
      <c r="BV8571"/>
      <c r="BW8571"/>
      <c r="BX8571"/>
      <c r="BY8571"/>
      <c r="BZ8571"/>
      <c r="CA8571"/>
      <c r="CB8571"/>
      <c r="CC8571"/>
      <c r="CD8571"/>
      <c r="CE8571"/>
      <c r="CF8571"/>
      <c r="CG8571"/>
      <c r="CH8571"/>
      <c r="CI8571"/>
      <c r="CJ8571"/>
      <c r="CK8571"/>
      <c r="DZJ8571"/>
      <c r="DZK8571"/>
      <c r="DZL8571"/>
      <c r="DZM8571"/>
      <c r="DZN8571"/>
      <c r="DZO8571"/>
      <c r="DZP8571"/>
      <c r="DZQ8571"/>
      <c r="DZR8571"/>
      <c r="DZS8571"/>
      <c r="DZT8571"/>
      <c r="DZU8571"/>
      <c r="DZV8571"/>
      <c r="DZW8571"/>
      <c r="DZX8571"/>
      <c r="DZY8571"/>
      <c r="DZZ8571"/>
      <c r="EAA8571"/>
      <c r="EAB8571"/>
      <c r="EAC8571"/>
      <c r="EAD8571"/>
      <c r="EAE8571"/>
      <c r="EAF8571"/>
      <c r="EAG8571"/>
      <c r="EAH8571"/>
    </row>
    <row r="8572" spans="38:89 3390:3414" x14ac:dyDescent="0.3"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  <c r="BE8572"/>
      <c r="BF8572"/>
      <c r="BG8572"/>
      <c r="BH8572"/>
      <c r="BI8572"/>
      <c r="BJ8572"/>
      <c r="BK8572"/>
      <c r="BL8572"/>
      <c r="BM8572"/>
      <c r="BN8572"/>
      <c r="BO8572"/>
      <c r="BP8572"/>
      <c r="BQ8572"/>
      <c r="BR8572"/>
      <c r="BS8572"/>
      <c r="BT8572"/>
      <c r="BU8572"/>
      <c r="BV8572"/>
      <c r="BW8572"/>
      <c r="BX8572"/>
      <c r="BY8572"/>
      <c r="BZ8572"/>
      <c r="CA8572"/>
      <c r="CB8572"/>
      <c r="CC8572"/>
      <c r="CD8572"/>
      <c r="CE8572"/>
      <c r="CF8572"/>
      <c r="CG8572"/>
      <c r="CH8572"/>
      <c r="CI8572"/>
      <c r="CJ8572"/>
      <c r="CK8572"/>
      <c r="DZJ8572"/>
      <c r="DZK8572"/>
      <c r="DZL8572"/>
      <c r="DZM8572"/>
      <c r="DZN8572"/>
      <c r="DZO8572"/>
      <c r="DZP8572"/>
      <c r="DZQ8572"/>
      <c r="DZR8572"/>
      <c r="DZS8572"/>
      <c r="DZT8572"/>
      <c r="DZU8572"/>
      <c r="DZV8572"/>
      <c r="DZW8572"/>
      <c r="DZX8572"/>
      <c r="DZY8572"/>
      <c r="DZZ8572"/>
      <c r="EAA8572"/>
      <c r="EAB8572"/>
      <c r="EAC8572"/>
      <c r="EAD8572"/>
      <c r="EAE8572"/>
      <c r="EAF8572"/>
      <c r="EAG8572"/>
      <c r="EAH8572"/>
    </row>
    <row r="8573" spans="38:89 3390:3414" x14ac:dyDescent="0.3"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  <c r="BE8573"/>
      <c r="BF8573"/>
      <c r="BG8573"/>
      <c r="BH8573"/>
      <c r="BI8573"/>
      <c r="BJ8573"/>
      <c r="BK8573"/>
      <c r="BL8573"/>
      <c r="BM8573"/>
      <c r="BN8573"/>
      <c r="BO8573"/>
      <c r="BP8573"/>
      <c r="BQ8573"/>
      <c r="BR8573"/>
      <c r="BS8573"/>
      <c r="BT8573"/>
      <c r="BU8573"/>
      <c r="BV8573"/>
      <c r="BW8573"/>
      <c r="BX8573"/>
      <c r="BY8573"/>
      <c r="BZ8573"/>
      <c r="CA8573"/>
      <c r="CB8573"/>
      <c r="CC8573"/>
      <c r="CD8573"/>
      <c r="CE8573"/>
      <c r="CF8573"/>
      <c r="CG8573"/>
      <c r="CH8573"/>
      <c r="CI8573"/>
      <c r="CJ8573"/>
      <c r="CK8573"/>
      <c r="DZJ8573"/>
      <c r="DZK8573"/>
      <c r="DZL8573"/>
      <c r="DZM8573"/>
      <c r="DZN8573"/>
      <c r="DZO8573"/>
      <c r="DZP8573"/>
      <c r="DZQ8573"/>
      <c r="DZR8573"/>
      <c r="DZS8573"/>
      <c r="DZT8573"/>
      <c r="DZU8573"/>
      <c r="DZV8573"/>
      <c r="DZW8573"/>
      <c r="DZX8573"/>
      <c r="DZY8573"/>
      <c r="DZZ8573"/>
      <c r="EAA8573"/>
      <c r="EAB8573"/>
      <c r="EAC8573"/>
      <c r="EAD8573"/>
      <c r="EAE8573"/>
      <c r="EAF8573"/>
      <c r="EAG8573"/>
      <c r="EAH8573"/>
    </row>
    <row r="8574" spans="38:89 3390:3414" x14ac:dyDescent="0.3"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  <c r="BE8574"/>
      <c r="BF8574"/>
      <c r="BG8574"/>
      <c r="BH8574"/>
      <c r="BI8574"/>
      <c r="BJ8574"/>
      <c r="BK8574"/>
      <c r="BL8574"/>
      <c r="BM8574"/>
      <c r="BN8574"/>
      <c r="BO8574"/>
      <c r="BP8574"/>
      <c r="BQ8574"/>
      <c r="BR8574"/>
      <c r="BS8574"/>
      <c r="BT8574"/>
      <c r="BU8574"/>
      <c r="BV8574"/>
      <c r="BW8574"/>
      <c r="BX8574"/>
      <c r="BY8574"/>
      <c r="BZ8574"/>
      <c r="CA8574"/>
      <c r="CB8574"/>
      <c r="CC8574"/>
      <c r="CD8574"/>
      <c r="CE8574"/>
      <c r="CF8574"/>
      <c r="CG8574"/>
      <c r="CH8574"/>
      <c r="CI8574"/>
      <c r="CJ8574"/>
      <c r="CK8574"/>
      <c r="DZJ8574"/>
      <c r="DZK8574"/>
      <c r="DZL8574"/>
      <c r="DZM8574"/>
      <c r="DZN8574"/>
      <c r="DZO8574"/>
      <c r="DZP8574"/>
      <c r="DZQ8574"/>
      <c r="DZR8574"/>
      <c r="DZS8574"/>
      <c r="DZT8574"/>
      <c r="DZU8574"/>
      <c r="DZV8574"/>
      <c r="DZW8574"/>
      <c r="DZX8574"/>
      <c r="DZY8574"/>
      <c r="DZZ8574"/>
      <c r="EAA8574"/>
      <c r="EAB8574"/>
      <c r="EAC8574"/>
      <c r="EAD8574"/>
      <c r="EAE8574"/>
      <c r="EAF8574"/>
      <c r="EAG8574"/>
      <c r="EAH8574"/>
    </row>
    <row r="8575" spans="38:89 3390:3414" x14ac:dyDescent="0.3"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  <c r="BE8575"/>
      <c r="BF8575"/>
      <c r="BG8575"/>
      <c r="BH8575"/>
      <c r="BI8575"/>
      <c r="BJ8575"/>
      <c r="BK8575"/>
      <c r="BL8575"/>
      <c r="BM8575"/>
      <c r="BN8575"/>
      <c r="BO8575"/>
      <c r="BP8575"/>
      <c r="BQ8575"/>
      <c r="BR8575"/>
      <c r="BS8575"/>
      <c r="BT8575"/>
      <c r="BU8575"/>
      <c r="BV8575"/>
      <c r="BW8575"/>
      <c r="BX8575"/>
      <c r="BY8575"/>
      <c r="BZ8575"/>
      <c r="CA8575"/>
      <c r="CB8575"/>
      <c r="CC8575"/>
      <c r="CD8575"/>
      <c r="CE8575"/>
      <c r="CF8575"/>
      <c r="CG8575"/>
      <c r="CH8575"/>
      <c r="CI8575"/>
      <c r="CJ8575"/>
      <c r="CK8575"/>
      <c r="DZJ8575"/>
      <c r="DZK8575"/>
      <c r="DZL8575"/>
      <c r="DZM8575"/>
      <c r="DZN8575"/>
      <c r="DZO8575"/>
      <c r="DZP8575"/>
      <c r="DZQ8575"/>
      <c r="DZR8575"/>
      <c r="DZS8575"/>
      <c r="DZT8575"/>
      <c r="DZU8575"/>
      <c r="DZV8575"/>
      <c r="DZW8575"/>
      <c r="DZX8575"/>
      <c r="DZY8575"/>
      <c r="DZZ8575"/>
      <c r="EAA8575"/>
      <c r="EAB8575"/>
      <c r="EAC8575"/>
      <c r="EAD8575"/>
      <c r="EAE8575"/>
      <c r="EAF8575"/>
      <c r="EAG8575"/>
      <c r="EAH8575"/>
    </row>
    <row r="8576" spans="38:89 3390:3414" x14ac:dyDescent="0.3"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  <c r="BE8576"/>
      <c r="BF8576"/>
      <c r="BG8576"/>
      <c r="BH8576"/>
      <c r="BI8576"/>
      <c r="BJ8576"/>
      <c r="BK8576"/>
      <c r="BL8576"/>
      <c r="BM8576"/>
      <c r="BN8576"/>
      <c r="BO8576"/>
      <c r="BP8576"/>
      <c r="BQ8576"/>
      <c r="BR8576"/>
      <c r="BS8576"/>
      <c r="BT8576"/>
      <c r="BU8576"/>
      <c r="BV8576"/>
      <c r="BW8576"/>
      <c r="BX8576"/>
      <c r="BY8576"/>
      <c r="BZ8576"/>
      <c r="CA8576"/>
      <c r="CB8576"/>
      <c r="CC8576"/>
      <c r="CD8576"/>
      <c r="CE8576"/>
      <c r="CF8576"/>
      <c r="CG8576"/>
      <c r="CH8576"/>
      <c r="CI8576"/>
      <c r="CJ8576"/>
      <c r="CK8576"/>
      <c r="DZJ8576"/>
      <c r="DZK8576"/>
      <c r="DZL8576"/>
      <c r="DZM8576"/>
      <c r="DZN8576"/>
      <c r="DZO8576"/>
      <c r="DZP8576"/>
      <c r="DZQ8576"/>
      <c r="DZR8576"/>
      <c r="DZS8576"/>
      <c r="DZT8576"/>
      <c r="DZU8576"/>
      <c r="DZV8576"/>
      <c r="DZW8576"/>
      <c r="DZX8576"/>
      <c r="DZY8576"/>
      <c r="DZZ8576"/>
      <c r="EAA8576"/>
      <c r="EAB8576"/>
      <c r="EAC8576"/>
      <c r="EAD8576"/>
      <c r="EAE8576"/>
      <c r="EAF8576"/>
      <c r="EAG8576"/>
      <c r="EAH8576"/>
    </row>
    <row r="8577" spans="38:89 3390:3414" x14ac:dyDescent="0.3"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  <c r="BE8577"/>
      <c r="BF8577"/>
      <c r="BG8577"/>
      <c r="BH8577"/>
      <c r="BI8577"/>
      <c r="BJ8577"/>
      <c r="BK8577"/>
      <c r="BL8577"/>
      <c r="BM8577"/>
      <c r="BN8577"/>
      <c r="BO8577"/>
      <c r="BP8577"/>
      <c r="BQ8577"/>
      <c r="BR8577"/>
      <c r="BS8577"/>
      <c r="BT8577"/>
      <c r="BU8577"/>
      <c r="BV8577"/>
      <c r="BW8577"/>
      <c r="BX8577"/>
      <c r="BY8577"/>
      <c r="BZ8577"/>
      <c r="CA8577"/>
      <c r="CB8577"/>
      <c r="CC8577"/>
      <c r="CD8577"/>
      <c r="CE8577"/>
      <c r="CF8577"/>
      <c r="CG8577"/>
      <c r="CH8577"/>
      <c r="CI8577"/>
      <c r="CJ8577"/>
      <c r="CK8577"/>
      <c r="DZJ8577"/>
      <c r="DZK8577"/>
      <c r="DZL8577"/>
      <c r="DZM8577"/>
      <c r="DZN8577"/>
      <c r="DZO8577"/>
      <c r="DZP8577"/>
      <c r="DZQ8577"/>
      <c r="DZR8577"/>
      <c r="DZS8577"/>
      <c r="DZT8577"/>
      <c r="DZU8577"/>
      <c r="DZV8577"/>
      <c r="DZW8577"/>
      <c r="DZX8577"/>
      <c r="DZY8577"/>
      <c r="DZZ8577"/>
      <c r="EAA8577"/>
      <c r="EAB8577"/>
      <c r="EAC8577"/>
      <c r="EAD8577"/>
      <c r="EAE8577"/>
      <c r="EAF8577"/>
      <c r="EAG8577"/>
      <c r="EAH8577"/>
    </row>
    <row r="8578" spans="38:89 3390:3414" x14ac:dyDescent="0.3"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  <c r="BE8578"/>
      <c r="BF8578"/>
      <c r="BG8578"/>
      <c r="BH8578"/>
      <c r="BI8578"/>
      <c r="BJ8578"/>
      <c r="BK8578"/>
      <c r="BL8578"/>
      <c r="BM8578"/>
      <c r="BN8578"/>
      <c r="BO8578"/>
      <c r="BP8578"/>
      <c r="BQ8578"/>
      <c r="BR8578"/>
      <c r="BS8578"/>
      <c r="BT8578"/>
      <c r="BU8578"/>
      <c r="BV8578"/>
      <c r="BW8578"/>
      <c r="BX8578"/>
      <c r="BY8578"/>
      <c r="BZ8578"/>
      <c r="CA8578"/>
      <c r="CB8578"/>
      <c r="CC8578"/>
      <c r="CD8578"/>
      <c r="CE8578"/>
      <c r="CF8578"/>
      <c r="CG8578"/>
      <c r="CH8578"/>
      <c r="CI8578"/>
      <c r="CJ8578"/>
      <c r="CK8578"/>
      <c r="DZJ8578"/>
      <c r="DZK8578"/>
      <c r="DZL8578"/>
      <c r="DZM8578"/>
      <c r="DZN8578"/>
      <c r="DZO8578"/>
      <c r="DZP8578"/>
      <c r="DZQ8578"/>
      <c r="DZR8578"/>
      <c r="DZS8578"/>
      <c r="DZT8578"/>
      <c r="DZU8578"/>
      <c r="DZV8578"/>
      <c r="DZW8578"/>
      <c r="DZX8578"/>
      <c r="DZY8578"/>
      <c r="DZZ8578"/>
      <c r="EAA8578"/>
      <c r="EAB8578"/>
      <c r="EAC8578"/>
      <c r="EAD8578"/>
      <c r="EAE8578"/>
      <c r="EAF8578"/>
      <c r="EAG8578"/>
      <c r="EAH8578"/>
    </row>
    <row r="8579" spans="38:89 3390:3414" x14ac:dyDescent="0.3"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  <c r="BE8579"/>
      <c r="BF8579"/>
      <c r="BG8579"/>
      <c r="BH8579"/>
      <c r="BI8579"/>
      <c r="BJ8579"/>
      <c r="BK8579"/>
      <c r="BL8579"/>
      <c r="BM8579"/>
      <c r="BN8579"/>
      <c r="BO8579"/>
      <c r="BP8579"/>
      <c r="BQ8579"/>
      <c r="BR8579"/>
      <c r="BS8579"/>
      <c r="BT8579"/>
      <c r="BU8579"/>
      <c r="BV8579"/>
      <c r="BW8579"/>
      <c r="BX8579"/>
      <c r="BY8579"/>
      <c r="BZ8579"/>
      <c r="CA8579"/>
      <c r="CB8579"/>
      <c r="CC8579"/>
      <c r="CD8579"/>
      <c r="CE8579"/>
      <c r="CF8579"/>
      <c r="CG8579"/>
      <c r="CH8579"/>
      <c r="CI8579"/>
      <c r="CJ8579"/>
      <c r="CK8579"/>
      <c r="DZJ8579"/>
      <c r="DZK8579"/>
      <c r="DZL8579"/>
      <c r="DZM8579"/>
      <c r="DZN8579"/>
      <c r="DZO8579"/>
      <c r="DZP8579"/>
      <c r="DZQ8579"/>
      <c r="DZR8579"/>
      <c r="DZS8579"/>
      <c r="DZT8579"/>
      <c r="DZU8579"/>
      <c r="DZV8579"/>
      <c r="DZW8579"/>
      <c r="DZX8579"/>
      <c r="DZY8579"/>
      <c r="DZZ8579"/>
      <c r="EAA8579"/>
      <c r="EAB8579"/>
      <c r="EAC8579"/>
      <c r="EAD8579"/>
      <c r="EAE8579"/>
      <c r="EAF8579"/>
      <c r="EAG8579"/>
      <c r="EAH8579"/>
    </row>
    <row r="8580" spans="38:89 3390:3414" x14ac:dyDescent="0.3"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  <c r="BE8580"/>
      <c r="BF8580"/>
      <c r="BG8580"/>
      <c r="BH8580"/>
      <c r="BI8580"/>
      <c r="BJ8580"/>
      <c r="BK8580"/>
      <c r="BL8580"/>
      <c r="BM8580"/>
      <c r="BN8580"/>
      <c r="BO8580"/>
      <c r="BP8580"/>
      <c r="BQ8580"/>
      <c r="BR8580"/>
      <c r="BS8580"/>
      <c r="BT8580"/>
      <c r="BU8580"/>
      <c r="BV8580"/>
      <c r="BW8580"/>
      <c r="BX8580"/>
      <c r="BY8580"/>
      <c r="BZ8580"/>
      <c r="CA8580"/>
      <c r="CB8580"/>
      <c r="CC8580"/>
      <c r="CD8580"/>
      <c r="CE8580"/>
      <c r="CF8580"/>
      <c r="CG8580"/>
      <c r="CH8580"/>
      <c r="CI8580"/>
      <c r="CJ8580"/>
      <c r="CK8580"/>
      <c r="DZJ8580"/>
      <c r="DZK8580"/>
      <c r="DZL8580"/>
      <c r="DZM8580"/>
      <c r="DZN8580"/>
      <c r="DZO8580"/>
      <c r="DZP8580"/>
      <c r="DZQ8580"/>
      <c r="DZR8580"/>
      <c r="DZS8580"/>
      <c r="DZT8580"/>
      <c r="DZU8580"/>
      <c r="DZV8580"/>
      <c r="DZW8580"/>
      <c r="DZX8580"/>
      <c r="DZY8580"/>
      <c r="DZZ8580"/>
      <c r="EAA8580"/>
      <c r="EAB8580"/>
      <c r="EAC8580"/>
      <c r="EAD8580"/>
      <c r="EAE8580"/>
      <c r="EAF8580"/>
      <c r="EAG8580"/>
      <c r="EAH8580"/>
    </row>
    <row r="8581" spans="38:89 3390:3414" x14ac:dyDescent="0.3"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  <c r="BE8581"/>
      <c r="BF8581"/>
      <c r="BG8581"/>
      <c r="BH8581"/>
      <c r="BI8581"/>
      <c r="BJ8581"/>
      <c r="BK8581"/>
      <c r="BL8581"/>
      <c r="BM8581"/>
      <c r="BN8581"/>
      <c r="BO8581"/>
      <c r="BP8581"/>
      <c r="BQ8581"/>
      <c r="BR8581"/>
      <c r="BS8581"/>
      <c r="BT8581"/>
      <c r="BU8581"/>
      <c r="BV8581"/>
      <c r="BW8581"/>
      <c r="BX8581"/>
      <c r="BY8581"/>
      <c r="BZ8581"/>
      <c r="CA8581"/>
      <c r="CB8581"/>
      <c r="CC8581"/>
      <c r="CD8581"/>
      <c r="CE8581"/>
      <c r="CF8581"/>
      <c r="CG8581"/>
      <c r="CH8581"/>
      <c r="CI8581"/>
      <c r="CJ8581"/>
      <c r="CK8581"/>
      <c r="DZJ8581"/>
      <c r="DZK8581"/>
      <c r="DZL8581"/>
      <c r="DZM8581"/>
      <c r="DZN8581"/>
      <c r="DZO8581"/>
      <c r="DZP8581"/>
      <c r="DZQ8581"/>
      <c r="DZR8581"/>
      <c r="DZS8581"/>
      <c r="DZT8581"/>
      <c r="DZU8581"/>
      <c r="DZV8581"/>
      <c r="DZW8581"/>
      <c r="DZX8581"/>
      <c r="DZY8581"/>
      <c r="DZZ8581"/>
      <c r="EAA8581"/>
      <c r="EAB8581"/>
      <c r="EAC8581"/>
      <c r="EAD8581"/>
      <c r="EAE8581"/>
      <c r="EAF8581"/>
      <c r="EAG8581"/>
      <c r="EAH8581"/>
    </row>
    <row r="8582" spans="38:89 3390:3414" x14ac:dyDescent="0.3"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  <c r="BE8582"/>
      <c r="BF8582"/>
      <c r="BG8582"/>
      <c r="BH8582"/>
      <c r="BI8582"/>
      <c r="BJ8582"/>
      <c r="BK8582"/>
      <c r="BL8582"/>
      <c r="BM8582"/>
      <c r="BN8582"/>
      <c r="BO8582"/>
      <c r="BP8582"/>
      <c r="BQ8582"/>
      <c r="BR8582"/>
      <c r="BS8582"/>
      <c r="BT8582"/>
      <c r="BU8582"/>
      <c r="BV8582"/>
      <c r="BW8582"/>
      <c r="BX8582"/>
      <c r="BY8582"/>
      <c r="BZ8582"/>
      <c r="CA8582"/>
      <c r="CB8582"/>
      <c r="CC8582"/>
      <c r="CD8582"/>
      <c r="CE8582"/>
      <c r="CF8582"/>
      <c r="CG8582"/>
      <c r="CH8582"/>
      <c r="CI8582"/>
      <c r="CJ8582"/>
      <c r="CK8582"/>
      <c r="DZJ8582"/>
      <c r="DZK8582"/>
      <c r="DZL8582"/>
      <c r="DZM8582"/>
      <c r="DZN8582"/>
      <c r="DZO8582"/>
      <c r="DZP8582"/>
      <c r="DZQ8582"/>
      <c r="DZR8582"/>
      <c r="DZS8582"/>
      <c r="DZT8582"/>
      <c r="DZU8582"/>
      <c r="DZV8582"/>
      <c r="DZW8582"/>
      <c r="DZX8582"/>
      <c r="DZY8582"/>
      <c r="DZZ8582"/>
      <c r="EAA8582"/>
      <c r="EAB8582"/>
      <c r="EAC8582"/>
      <c r="EAD8582"/>
      <c r="EAE8582"/>
      <c r="EAF8582"/>
      <c r="EAG8582"/>
      <c r="EAH8582"/>
    </row>
    <row r="8583" spans="38:89 3390:3414" x14ac:dyDescent="0.3"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  <c r="BE8583"/>
      <c r="BF8583"/>
      <c r="BG8583"/>
      <c r="BH8583"/>
      <c r="BI8583"/>
      <c r="BJ8583"/>
      <c r="BK8583"/>
      <c r="BL8583"/>
      <c r="BM8583"/>
      <c r="BN8583"/>
      <c r="BO8583"/>
      <c r="BP8583"/>
      <c r="BQ8583"/>
      <c r="BR8583"/>
      <c r="BS8583"/>
      <c r="BT8583"/>
      <c r="BU8583"/>
      <c r="BV8583"/>
      <c r="BW8583"/>
      <c r="BX8583"/>
      <c r="BY8583"/>
      <c r="BZ8583"/>
      <c r="CA8583"/>
      <c r="CB8583"/>
      <c r="CC8583"/>
      <c r="CD8583"/>
      <c r="CE8583"/>
      <c r="CF8583"/>
      <c r="CG8583"/>
      <c r="CH8583"/>
      <c r="CI8583"/>
      <c r="CJ8583"/>
      <c r="CK8583"/>
      <c r="DZJ8583"/>
      <c r="DZK8583"/>
      <c r="DZL8583"/>
      <c r="DZM8583"/>
      <c r="DZN8583"/>
      <c r="DZO8583"/>
      <c r="DZP8583"/>
      <c r="DZQ8583"/>
      <c r="DZR8583"/>
      <c r="DZS8583"/>
      <c r="DZT8583"/>
      <c r="DZU8583"/>
      <c r="DZV8583"/>
      <c r="DZW8583"/>
      <c r="DZX8583"/>
      <c r="DZY8583"/>
      <c r="DZZ8583"/>
      <c r="EAA8583"/>
      <c r="EAB8583"/>
      <c r="EAC8583"/>
      <c r="EAD8583"/>
      <c r="EAE8583"/>
      <c r="EAF8583"/>
      <c r="EAG8583"/>
      <c r="EAH8583"/>
    </row>
    <row r="8584" spans="38:89 3390:3414" x14ac:dyDescent="0.3"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  <c r="BE8584"/>
      <c r="BF8584"/>
      <c r="BG8584"/>
      <c r="BH8584"/>
      <c r="BI8584"/>
      <c r="BJ8584"/>
      <c r="BK8584"/>
      <c r="BL8584"/>
      <c r="BM8584"/>
      <c r="BN8584"/>
      <c r="BO8584"/>
      <c r="BP8584"/>
      <c r="BQ8584"/>
      <c r="BR8584"/>
      <c r="BS8584"/>
      <c r="BT8584"/>
      <c r="BU8584"/>
      <c r="BV8584"/>
      <c r="BW8584"/>
      <c r="BX8584"/>
      <c r="BY8584"/>
      <c r="BZ8584"/>
      <c r="CA8584"/>
      <c r="CB8584"/>
      <c r="CC8584"/>
      <c r="CD8584"/>
      <c r="CE8584"/>
      <c r="CF8584"/>
      <c r="CG8584"/>
      <c r="CH8584"/>
      <c r="CI8584"/>
      <c r="CJ8584"/>
      <c r="CK8584"/>
      <c r="DZJ8584"/>
      <c r="DZK8584"/>
      <c r="DZL8584"/>
      <c r="DZM8584"/>
      <c r="DZN8584"/>
      <c r="DZO8584"/>
      <c r="DZP8584"/>
      <c r="DZQ8584"/>
      <c r="DZR8584"/>
      <c r="DZS8584"/>
      <c r="DZT8584"/>
      <c r="DZU8584"/>
      <c r="DZV8584"/>
      <c r="DZW8584"/>
      <c r="DZX8584"/>
      <c r="DZY8584"/>
      <c r="DZZ8584"/>
      <c r="EAA8584"/>
      <c r="EAB8584"/>
      <c r="EAC8584"/>
      <c r="EAD8584"/>
      <c r="EAE8584"/>
      <c r="EAF8584"/>
      <c r="EAG8584"/>
      <c r="EAH8584"/>
    </row>
    <row r="8585" spans="38:89 3390:3414" x14ac:dyDescent="0.3"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  <c r="BE8585"/>
      <c r="BF8585"/>
      <c r="BG8585"/>
      <c r="BH8585"/>
      <c r="BI8585"/>
      <c r="BJ8585"/>
      <c r="BK8585"/>
      <c r="BL8585"/>
      <c r="BM8585"/>
      <c r="BN8585"/>
      <c r="BO8585"/>
      <c r="BP8585"/>
      <c r="BQ8585"/>
      <c r="BR8585"/>
      <c r="BS8585"/>
      <c r="BT8585"/>
      <c r="BU8585"/>
      <c r="BV8585"/>
      <c r="BW8585"/>
      <c r="BX8585"/>
      <c r="BY8585"/>
      <c r="BZ8585"/>
      <c r="CA8585"/>
      <c r="CB8585"/>
      <c r="CC8585"/>
      <c r="CD8585"/>
      <c r="CE8585"/>
      <c r="CF8585"/>
      <c r="CG8585"/>
      <c r="CH8585"/>
      <c r="CI8585"/>
      <c r="CJ8585"/>
      <c r="CK8585"/>
      <c r="DZJ8585"/>
      <c r="DZK8585"/>
      <c r="DZL8585"/>
      <c r="DZM8585"/>
      <c r="DZN8585"/>
      <c r="DZO8585"/>
      <c r="DZP8585"/>
      <c r="DZQ8585"/>
      <c r="DZR8585"/>
      <c r="DZS8585"/>
      <c r="DZT8585"/>
      <c r="DZU8585"/>
      <c r="DZV8585"/>
      <c r="DZW8585"/>
      <c r="DZX8585"/>
      <c r="DZY8585"/>
      <c r="DZZ8585"/>
      <c r="EAA8585"/>
      <c r="EAB8585"/>
      <c r="EAC8585"/>
      <c r="EAD8585"/>
      <c r="EAE8585"/>
      <c r="EAF8585"/>
      <c r="EAG8585"/>
      <c r="EAH8585"/>
    </row>
    <row r="8586" spans="38:89 3390:3414" x14ac:dyDescent="0.3"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  <c r="BE8586"/>
      <c r="BF8586"/>
      <c r="BG8586"/>
      <c r="BH8586"/>
      <c r="BI8586"/>
      <c r="BJ8586"/>
      <c r="BK8586"/>
      <c r="BL8586"/>
      <c r="BM8586"/>
      <c r="BN8586"/>
      <c r="BO8586"/>
      <c r="BP8586"/>
      <c r="BQ8586"/>
      <c r="BR8586"/>
      <c r="BS8586"/>
      <c r="BT8586"/>
      <c r="BU8586"/>
      <c r="BV8586"/>
      <c r="BW8586"/>
      <c r="BX8586"/>
      <c r="BY8586"/>
      <c r="BZ8586"/>
      <c r="CA8586"/>
      <c r="CB8586"/>
      <c r="CC8586"/>
      <c r="CD8586"/>
      <c r="CE8586"/>
      <c r="CF8586"/>
      <c r="CG8586"/>
      <c r="CH8586"/>
      <c r="CI8586"/>
      <c r="CJ8586"/>
      <c r="CK8586"/>
      <c r="DZJ8586"/>
      <c r="DZK8586"/>
      <c r="DZL8586"/>
      <c r="DZM8586"/>
      <c r="DZN8586"/>
      <c r="DZO8586"/>
      <c r="DZP8586"/>
      <c r="DZQ8586"/>
      <c r="DZR8586"/>
      <c r="DZS8586"/>
      <c r="DZT8586"/>
      <c r="DZU8586"/>
      <c r="DZV8586"/>
      <c r="DZW8586"/>
      <c r="DZX8586"/>
      <c r="DZY8586"/>
      <c r="DZZ8586"/>
      <c r="EAA8586"/>
      <c r="EAB8586"/>
      <c r="EAC8586"/>
      <c r="EAD8586"/>
      <c r="EAE8586"/>
      <c r="EAF8586"/>
      <c r="EAG8586"/>
      <c r="EAH8586"/>
    </row>
    <row r="8587" spans="38:89 3390:3414" x14ac:dyDescent="0.3"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  <c r="BE8587"/>
      <c r="BF8587"/>
      <c r="BG8587"/>
      <c r="BH8587"/>
      <c r="BI8587"/>
      <c r="BJ8587"/>
      <c r="BK8587"/>
      <c r="BL8587"/>
      <c r="BM8587"/>
      <c r="BN8587"/>
      <c r="BO8587"/>
      <c r="BP8587"/>
      <c r="BQ8587"/>
      <c r="BR8587"/>
      <c r="BS8587"/>
      <c r="BT8587"/>
      <c r="BU8587"/>
      <c r="BV8587"/>
      <c r="BW8587"/>
      <c r="BX8587"/>
      <c r="BY8587"/>
      <c r="BZ8587"/>
      <c r="CA8587"/>
      <c r="CB8587"/>
      <c r="CC8587"/>
      <c r="CD8587"/>
      <c r="CE8587"/>
      <c r="CF8587"/>
      <c r="CG8587"/>
      <c r="CH8587"/>
      <c r="CI8587"/>
      <c r="CJ8587"/>
      <c r="CK8587"/>
      <c r="DZJ8587"/>
      <c r="DZK8587"/>
      <c r="DZL8587"/>
      <c r="DZM8587"/>
      <c r="DZN8587"/>
      <c r="DZO8587"/>
      <c r="DZP8587"/>
      <c r="DZQ8587"/>
      <c r="DZR8587"/>
      <c r="DZS8587"/>
      <c r="DZT8587"/>
      <c r="DZU8587"/>
      <c r="DZV8587"/>
      <c r="DZW8587"/>
      <c r="DZX8587"/>
      <c r="DZY8587"/>
      <c r="DZZ8587"/>
      <c r="EAA8587"/>
      <c r="EAB8587"/>
      <c r="EAC8587"/>
      <c r="EAD8587"/>
      <c r="EAE8587"/>
      <c r="EAF8587"/>
      <c r="EAG8587"/>
      <c r="EAH8587"/>
    </row>
    <row r="8588" spans="38:89 3390:3414" x14ac:dyDescent="0.3"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  <c r="BE8588"/>
      <c r="BF8588"/>
      <c r="BG8588"/>
      <c r="BH8588"/>
      <c r="BI8588"/>
      <c r="BJ8588"/>
      <c r="BK8588"/>
      <c r="BL8588"/>
      <c r="BM8588"/>
      <c r="BN8588"/>
      <c r="BO8588"/>
      <c r="BP8588"/>
      <c r="BQ8588"/>
      <c r="BR8588"/>
      <c r="BS8588"/>
      <c r="BT8588"/>
      <c r="BU8588"/>
      <c r="BV8588"/>
      <c r="BW8588"/>
      <c r="BX8588"/>
      <c r="BY8588"/>
      <c r="BZ8588"/>
      <c r="CA8588"/>
      <c r="CB8588"/>
      <c r="CC8588"/>
      <c r="CD8588"/>
      <c r="CE8588"/>
      <c r="CF8588"/>
      <c r="CG8588"/>
      <c r="CH8588"/>
      <c r="CI8588"/>
      <c r="CJ8588"/>
      <c r="CK8588"/>
      <c r="DZJ8588"/>
      <c r="DZK8588"/>
      <c r="DZL8588"/>
      <c r="DZM8588"/>
      <c r="DZN8588"/>
      <c r="DZO8588"/>
      <c r="DZP8588"/>
      <c r="DZQ8588"/>
      <c r="DZR8588"/>
      <c r="DZS8588"/>
      <c r="DZT8588"/>
      <c r="DZU8588"/>
      <c r="DZV8588"/>
      <c r="DZW8588"/>
      <c r="DZX8588"/>
      <c r="DZY8588"/>
      <c r="DZZ8588"/>
      <c r="EAA8588"/>
      <c r="EAB8588"/>
      <c r="EAC8588"/>
      <c r="EAD8588"/>
      <c r="EAE8588"/>
      <c r="EAF8588"/>
      <c r="EAG8588"/>
      <c r="EAH8588"/>
    </row>
    <row r="8589" spans="38:89 3390:3414" x14ac:dyDescent="0.3"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  <c r="BE8589"/>
      <c r="BF8589"/>
      <c r="BG8589"/>
      <c r="BH8589"/>
      <c r="BI8589"/>
      <c r="BJ8589"/>
      <c r="BK8589"/>
      <c r="BL8589"/>
      <c r="BM8589"/>
      <c r="BN8589"/>
      <c r="BO8589"/>
      <c r="BP8589"/>
      <c r="BQ8589"/>
      <c r="BR8589"/>
      <c r="BS8589"/>
      <c r="BT8589"/>
      <c r="BU8589"/>
      <c r="BV8589"/>
      <c r="BW8589"/>
      <c r="BX8589"/>
      <c r="BY8589"/>
      <c r="BZ8589"/>
      <c r="CA8589"/>
      <c r="CB8589"/>
      <c r="CC8589"/>
      <c r="CD8589"/>
      <c r="CE8589"/>
      <c r="CF8589"/>
      <c r="CG8589"/>
      <c r="CH8589"/>
      <c r="CI8589"/>
      <c r="CJ8589"/>
      <c r="CK8589"/>
      <c r="DZJ8589"/>
      <c r="DZK8589"/>
      <c r="DZL8589"/>
      <c r="DZM8589"/>
      <c r="DZN8589"/>
      <c r="DZO8589"/>
      <c r="DZP8589"/>
      <c r="DZQ8589"/>
      <c r="DZR8589"/>
      <c r="DZS8589"/>
      <c r="DZT8589"/>
      <c r="DZU8589"/>
      <c r="DZV8589"/>
      <c r="DZW8589"/>
      <c r="DZX8589"/>
      <c r="DZY8589"/>
      <c r="DZZ8589"/>
      <c r="EAA8589"/>
      <c r="EAB8589"/>
      <c r="EAC8589"/>
      <c r="EAD8589"/>
      <c r="EAE8589"/>
      <c r="EAF8589"/>
      <c r="EAG8589"/>
      <c r="EAH8589"/>
    </row>
    <row r="8590" spans="38:89 3390:3414" x14ac:dyDescent="0.3"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  <c r="BE8590"/>
      <c r="BF8590"/>
      <c r="BG8590"/>
      <c r="BH8590"/>
      <c r="BI8590"/>
      <c r="BJ8590"/>
      <c r="BK8590"/>
      <c r="BL8590"/>
      <c r="BM8590"/>
      <c r="BN8590"/>
      <c r="BO8590"/>
      <c r="BP8590"/>
      <c r="BQ8590"/>
      <c r="BR8590"/>
      <c r="BS8590"/>
      <c r="BT8590"/>
      <c r="BU8590"/>
      <c r="BV8590"/>
      <c r="BW8590"/>
      <c r="BX8590"/>
      <c r="BY8590"/>
      <c r="BZ8590"/>
      <c r="CA8590"/>
      <c r="CB8590"/>
      <c r="CC8590"/>
      <c r="CD8590"/>
      <c r="CE8590"/>
      <c r="CF8590"/>
      <c r="CG8590"/>
      <c r="CH8590"/>
      <c r="CI8590"/>
      <c r="CJ8590"/>
      <c r="CK8590"/>
      <c r="DZJ8590"/>
      <c r="DZK8590"/>
      <c r="DZL8590"/>
      <c r="DZM8590"/>
      <c r="DZN8590"/>
      <c r="DZO8590"/>
      <c r="DZP8590"/>
      <c r="DZQ8590"/>
      <c r="DZR8590"/>
      <c r="DZS8590"/>
      <c r="DZT8590"/>
      <c r="DZU8590"/>
      <c r="DZV8590"/>
      <c r="DZW8590"/>
      <c r="DZX8590"/>
      <c r="DZY8590"/>
      <c r="DZZ8590"/>
      <c r="EAA8590"/>
      <c r="EAB8590"/>
      <c r="EAC8590"/>
      <c r="EAD8590"/>
      <c r="EAE8590"/>
      <c r="EAF8590"/>
      <c r="EAG8590"/>
      <c r="EAH8590"/>
    </row>
    <row r="8591" spans="38:89 3390:3414" x14ac:dyDescent="0.3"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  <c r="BE8591"/>
      <c r="BF8591"/>
      <c r="BG8591"/>
      <c r="BH8591"/>
      <c r="BI8591"/>
      <c r="BJ8591"/>
      <c r="BK8591"/>
      <c r="BL8591"/>
      <c r="BM8591"/>
      <c r="BN8591"/>
      <c r="BO8591"/>
      <c r="BP8591"/>
      <c r="BQ8591"/>
      <c r="BR8591"/>
      <c r="BS8591"/>
      <c r="BT8591"/>
      <c r="BU8591"/>
      <c r="BV8591"/>
      <c r="BW8591"/>
      <c r="BX8591"/>
      <c r="BY8591"/>
      <c r="BZ8591"/>
      <c r="CA8591"/>
      <c r="CB8591"/>
      <c r="CC8591"/>
      <c r="CD8591"/>
      <c r="CE8591"/>
      <c r="CF8591"/>
      <c r="CG8591"/>
      <c r="CH8591"/>
      <c r="CI8591"/>
      <c r="CJ8591"/>
      <c r="CK8591"/>
      <c r="DZJ8591"/>
      <c r="DZK8591"/>
      <c r="DZL8591"/>
      <c r="DZM8591"/>
      <c r="DZN8591"/>
      <c r="DZO8591"/>
      <c r="DZP8591"/>
      <c r="DZQ8591"/>
      <c r="DZR8591"/>
      <c r="DZS8591"/>
      <c r="DZT8591"/>
      <c r="DZU8591"/>
      <c r="DZV8591"/>
      <c r="DZW8591"/>
      <c r="DZX8591"/>
      <c r="DZY8591"/>
      <c r="DZZ8591"/>
      <c r="EAA8591"/>
      <c r="EAB8591"/>
      <c r="EAC8591"/>
      <c r="EAD8591"/>
      <c r="EAE8591"/>
      <c r="EAF8591"/>
      <c r="EAG8591"/>
      <c r="EAH8591"/>
    </row>
    <row r="8592" spans="38:89 3390:3414" x14ac:dyDescent="0.3"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  <c r="BE8592"/>
      <c r="BF8592"/>
      <c r="BG8592"/>
      <c r="BH8592"/>
      <c r="BI8592"/>
      <c r="BJ8592"/>
      <c r="BK8592"/>
      <c r="BL8592"/>
      <c r="BM8592"/>
      <c r="BN8592"/>
      <c r="BO8592"/>
      <c r="BP8592"/>
      <c r="BQ8592"/>
      <c r="BR8592"/>
      <c r="BS8592"/>
      <c r="BT8592"/>
      <c r="BU8592"/>
      <c r="BV8592"/>
      <c r="BW8592"/>
      <c r="BX8592"/>
      <c r="BY8592"/>
      <c r="BZ8592"/>
      <c r="CA8592"/>
      <c r="CB8592"/>
      <c r="CC8592"/>
      <c r="CD8592"/>
      <c r="CE8592"/>
      <c r="CF8592"/>
      <c r="CG8592"/>
      <c r="CH8592"/>
      <c r="CI8592"/>
      <c r="CJ8592"/>
      <c r="CK8592"/>
      <c r="DZJ8592"/>
      <c r="DZK8592"/>
      <c r="DZL8592"/>
      <c r="DZM8592"/>
      <c r="DZN8592"/>
      <c r="DZO8592"/>
      <c r="DZP8592"/>
      <c r="DZQ8592"/>
      <c r="DZR8592"/>
      <c r="DZS8592"/>
      <c r="DZT8592"/>
      <c r="DZU8592"/>
      <c r="DZV8592"/>
      <c r="DZW8592"/>
      <c r="DZX8592"/>
      <c r="DZY8592"/>
      <c r="DZZ8592"/>
      <c r="EAA8592"/>
      <c r="EAB8592"/>
      <c r="EAC8592"/>
      <c r="EAD8592"/>
      <c r="EAE8592"/>
      <c r="EAF8592"/>
      <c r="EAG8592"/>
      <c r="EAH8592"/>
    </row>
    <row r="8593" spans="38:89 3390:3414" x14ac:dyDescent="0.3"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  <c r="BE8593"/>
      <c r="BF8593"/>
      <c r="BG8593"/>
      <c r="BH8593"/>
      <c r="BI8593"/>
      <c r="BJ8593"/>
      <c r="BK8593"/>
      <c r="BL8593"/>
      <c r="BM8593"/>
      <c r="BN8593"/>
      <c r="BO8593"/>
      <c r="BP8593"/>
      <c r="BQ8593"/>
      <c r="BR8593"/>
      <c r="BS8593"/>
      <c r="BT8593"/>
      <c r="BU8593"/>
      <c r="BV8593"/>
      <c r="BW8593"/>
      <c r="BX8593"/>
      <c r="BY8593"/>
      <c r="BZ8593"/>
      <c r="CA8593"/>
      <c r="CB8593"/>
      <c r="CC8593"/>
      <c r="CD8593"/>
      <c r="CE8593"/>
      <c r="CF8593"/>
      <c r="CG8593"/>
      <c r="CH8593"/>
      <c r="CI8593"/>
      <c r="CJ8593"/>
      <c r="CK8593"/>
      <c r="DZJ8593"/>
      <c r="DZK8593"/>
      <c r="DZL8593"/>
      <c r="DZM8593"/>
      <c r="DZN8593"/>
      <c r="DZO8593"/>
      <c r="DZP8593"/>
      <c r="DZQ8593"/>
      <c r="DZR8593"/>
      <c r="DZS8593"/>
      <c r="DZT8593"/>
      <c r="DZU8593"/>
      <c r="DZV8593"/>
      <c r="DZW8593"/>
      <c r="DZX8593"/>
      <c r="DZY8593"/>
      <c r="DZZ8593"/>
      <c r="EAA8593"/>
      <c r="EAB8593"/>
      <c r="EAC8593"/>
      <c r="EAD8593"/>
      <c r="EAE8593"/>
      <c r="EAF8593"/>
      <c r="EAG8593"/>
      <c r="EAH8593"/>
    </row>
    <row r="8594" spans="38:89 3390:3414" x14ac:dyDescent="0.3"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  <c r="BE8594"/>
      <c r="BF8594"/>
      <c r="BG8594"/>
      <c r="BH8594"/>
      <c r="BI8594"/>
      <c r="BJ8594"/>
      <c r="BK8594"/>
      <c r="BL8594"/>
      <c r="BM8594"/>
      <c r="BN8594"/>
      <c r="BO8594"/>
      <c r="BP8594"/>
      <c r="BQ8594"/>
      <c r="BR8594"/>
      <c r="BS8594"/>
      <c r="BT8594"/>
      <c r="BU8594"/>
      <c r="BV8594"/>
      <c r="BW8594"/>
      <c r="BX8594"/>
      <c r="BY8594"/>
      <c r="BZ8594"/>
      <c r="CA8594"/>
      <c r="CB8594"/>
      <c r="CC8594"/>
      <c r="CD8594"/>
      <c r="CE8594"/>
      <c r="CF8594"/>
      <c r="CG8594"/>
      <c r="CH8594"/>
      <c r="CI8594"/>
      <c r="CJ8594"/>
      <c r="CK8594"/>
      <c r="DZJ8594"/>
      <c r="DZK8594"/>
      <c r="DZL8594"/>
      <c r="DZM8594"/>
      <c r="DZN8594"/>
      <c r="DZO8594"/>
      <c r="DZP8594"/>
      <c r="DZQ8594"/>
      <c r="DZR8594"/>
      <c r="DZS8594"/>
      <c r="DZT8594"/>
      <c r="DZU8594"/>
      <c r="DZV8594"/>
      <c r="DZW8594"/>
      <c r="DZX8594"/>
      <c r="DZY8594"/>
      <c r="DZZ8594"/>
      <c r="EAA8594"/>
      <c r="EAB8594"/>
      <c r="EAC8594"/>
      <c r="EAD8594"/>
      <c r="EAE8594"/>
      <c r="EAF8594"/>
      <c r="EAG8594"/>
      <c r="EAH8594"/>
    </row>
    <row r="8595" spans="38:89 3390:3414" x14ac:dyDescent="0.3"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  <c r="BE8595"/>
      <c r="BF8595"/>
      <c r="BG8595"/>
      <c r="BH8595"/>
      <c r="BI8595"/>
      <c r="BJ8595"/>
      <c r="BK8595"/>
      <c r="BL8595"/>
      <c r="BM8595"/>
      <c r="BN8595"/>
      <c r="BO8595"/>
      <c r="BP8595"/>
      <c r="BQ8595"/>
      <c r="BR8595"/>
      <c r="BS8595"/>
      <c r="BT8595"/>
      <c r="BU8595"/>
      <c r="BV8595"/>
      <c r="BW8595"/>
      <c r="BX8595"/>
      <c r="BY8595"/>
      <c r="BZ8595"/>
      <c r="CA8595"/>
      <c r="CB8595"/>
      <c r="CC8595"/>
      <c r="CD8595"/>
      <c r="CE8595"/>
      <c r="CF8595"/>
      <c r="CG8595"/>
      <c r="CH8595"/>
      <c r="CI8595"/>
      <c r="CJ8595"/>
      <c r="CK8595"/>
      <c r="DZJ8595"/>
      <c r="DZK8595"/>
      <c r="DZL8595"/>
      <c r="DZM8595"/>
      <c r="DZN8595"/>
      <c r="DZO8595"/>
      <c r="DZP8595"/>
      <c r="DZQ8595"/>
      <c r="DZR8595"/>
      <c r="DZS8595"/>
      <c r="DZT8595"/>
      <c r="DZU8595"/>
      <c r="DZV8595"/>
      <c r="DZW8595"/>
      <c r="DZX8595"/>
      <c r="DZY8595"/>
      <c r="DZZ8595"/>
      <c r="EAA8595"/>
      <c r="EAB8595"/>
      <c r="EAC8595"/>
      <c r="EAD8595"/>
      <c r="EAE8595"/>
      <c r="EAF8595"/>
      <c r="EAG8595"/>
      <c r="EAH8595"/>
    </row>
    <row r="8596" spans="38:89 3390:3414" x14ac:dyDescent="0.3"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  <c r="BE8596"/>
      <c r="BF8596"/>
      <c r="BG8596"/>
      <c r="BH8596"/>
      <c r="BI8596"/>
      <c r="BJ8596"/>
      <c r="BK8596"/>
      <c r="BL8596"/>
      <c r="BM8596"/>
      <c r="BN8596"/>
      <c r="BO8596"/>
      <c r="BP8596"/>
      <c r="BQ8596"/>
      <c r="BR8596"/>
      <c r="BS8596"/>
      <c r="BT8596"/>
      <c r="BU8596"/>
      <c r="BV8596"/>
      <c r="BW8596"/>
      <c r="BX8596"/>
      <c r="BY8596"/>
      <c r="BZ8596"/>
      <c r="CA8596"/>
      <c r="CB8596"/>
      <c r="CC8596"/>
      <c r="CD8596"/>
      <c r="CE8596"/>
      <c r="CF8596"/>
      <c r="CG8596"/>
      <c r="CH8596"/>
      <c r="CI8596"/>
      <c r="CJ8596"/>
      <c r="CK8596"/>
      <c r="DZJ8596"/>
      <c r="DZK8596"/>
      <c r="DZL8596"/>
      <c r="DZM8596"/>
      <c r="DZN8596"/>
      <c r="DZO8596"/>
      <c r="DZP8596"/>
      <c r="DZQ8596"/>
      <c r="DZR8596"/>
      <c r="DZS8596"/>
      <c r="DZT8596"/>
      <c r="DZU8596"/>
      <c r="DZV8596"/>
      <c r="DZW8596"/>
      <c r="DZX8596"/>
      <c r="DZY8596"/>
      <c r="DZZ8596"/>
      <c r="EAA8596"/>
      <c r="EAB8596"/>
      <c r="EAC8596"/>
      <c r="EAD8596"/>
      <c r="EAE8596"/>
      <c r="EAF8596"/>
      <c r="EAG8596"/>
      <c r="EAH8596"/>
    </row>
    <row r="8597" spans="38:89 3390:3414" x14ac:dyDescent="0.3"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  <c r="BE8597"/>
      <c r="BF8597"/>
      <c r="BG8597"/>
      <c r="BH8597"/>
      <c r="BI8597"/>
      <c r="BJ8597"/>
      <c r="BK8597"/>
      <c r="BL8597"/>
      <c r="BM8597"/>
      <c r="BN8597"/>
      <c r="BO8597"/>
      <c r="BP8597"/>
      <c r="BQ8597"/>
      <c r="BR8597"/>
      <c r="BS8597"/>
      <c r="BT8597"/>
      <c r="BU8597"/>
      <c r="BV8597"/>
      <c r="BW8597"/>
      <c r="BX8597"/>
      <c r="BY8597"/>
      <c r="BZ8597"/>
      <c r="CA8597"/>
      <c r="CB8597"/>
      <c r="CC8597"/>
      <c r="CD8597"/>
      <c r="CE8597"/>
      <c r="CF8597"/>
      <c r="CG8597"/>
      <c r="CH8597"/>
      <c r="CI8597"/>
      <c r="CJ8597"/>
      <c r="CK8597"/>
      <c r="DZJ8597"/>
      <c r="DZK8597"/>
      <c r="DZL8597"/>
      <c r="DZM8597"/>
      <c r="DZN8597"/>
      <c r="DZO8597"/>
      <c r="DZP8597"/>
      <c r="DZQ8597"/>
      <c r="DZR8597"/>
      <c r="DZS8597"/>
      <c r="DZT8597"/>
      <c r="DZU8597"/>
      <c r="DZV8597"/>
      <c r="DZW8597"/>
      <c r="DZX8597"/>
      <c r="DZY8597"/>
      <c r="DZZ8597"/>
      <c r="EAA8597"/>
      <c r="EAB8597"/>
      <c r="EAC8597"/>
      <c r="EAD8597"/>
      <c r="EAE8597"/>
      <c r="EAF8597"/>
      <c r="EAG8597"/>
      <c r="EAH8597"/>
    </row>
    <row r="8598" spans="38:89 3390:3414" x14ac:dyDescent="0.3"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  <c r="BE8598"/>
      <c r="BF8598"/>
      <c r="BG8598"/>
      <c r="BH8598"/>
      <c r="BI8598"/>
      <c r="BJ8598"/>
      <c r="BK8598"/>
      <c r="BL8598"/>
      <c r="BM8598"/>
      <c r="BN8598"/>
      <c r="BO8598"/>
      <c r="BP8598"/>
      <c r="BQ8598"/>
      <c r="BR8598"/>
      <c r="BS8598"/>
      <c r="BT8598"/>
      <c r="BU8598"/>
      <c r="BV8598"/>
      <c r="BW8598"/>
      <c r="BX8598"/>
      <c r="BY8598"/>
      <c r="BZ8598"/>
      <c r="CA8598"/>
      <c r="CB8598"/>
      <c r="CC8598"/>
      <c r="CD8598"/>
      <c r="CE8598"/>
      <c r="CF8598"/>
      <c r="CG8598"/>
      <c r="CH8598"/>
      <c r="CI8598"/>
      <c r="CJ8598"/>
      <c r="CK8598"/>
      <c r="DZJ8598"/>
      <c r="DZK8598"/>
      <c r="DZL8598"/>
      <c r="DZM8598"/>
      <c r="DZN8598"/>
      <c r="DZO8598"/>
      <c r="DZP8598"/>
      <c r="DZQ8598"/>
      <c r="DZR8598"/>
      <c r="DZS8598"/>
      <c r="DZT8598"/>
      <c r="DZU8598"/>
      <c r="DZV8598"/>
      <c r="DZW8598"/>
      <c r="DZX8598"/>
      <c r="DZY8598"/>
      <c r="DZZ8598"/>
      <c r="EAA8598"/>
      <c r="EAB8598"/>
      <c r="EAC8598"/>
      <c r="EAD8598"/>
      <c r="EAE8598"/>
      <c r="EAF8598"/>
      <c r="EAG8598"/>
      <c r="EAH8598"/>
    </row>
    <row r="8599" spans="38:89 3390:3414" x14ac:dyDescent="0.3"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  <c r="BE8599"/>
      <c r="BF8599"/>
      <c r="BG8599"/>
      <c r="BH8599"/>
      <c r="BI8599"/>
      <c r="BJ8599"/>
      <c r="BK8599"/>
      <c r="BL8599"/>
      <c r="BM8599"/>
      <c r="BN8599"/>
      <c r="BO8599"/>
      <c r="BP8599"/>
      <c r="BQ8599"/>
      <c r="BR8599"/>
      <c r="BS8599"/>
      <c r="BT8599"/>
      <c r="BU8599"/>
      <c r="BV8599"/>
      <c r="BW8599"/>
      <c r="BX8599"/>
      <c r="BY8599"/>
      <c r="BZ8599"/>
      <c r="CA8599"/>
      <c r="CB8599"/>
      <c r="CC8599"/>
      <c r="CD8599"/>
      <c r="CE8599"/>
      <c r="CF8599"/>
      <c r="CG8599"/>
      <c r="CH8599"/>
      <c r="CI8599"/>
      <c r="CJ8599"/>
      <c r="CK8599"/>
      <c r="DZJ8599"/>
      <c r="DZK8599"/>
      <c r="DZL8599"/>
      <c r="DZM8599"/>
      <c r="DZN8599"/>
      <c r="DZO8599"/>
      <c r="DZP8599"/>
      <c r="DZQ8599"/>
      <c r="DZR8599"/>
      <c r="DZS8599"/>
      <c r="DZT8599"/>
      <c r="DZU8599"/>
      <c r="DZV8599"/>
      <c r="DZW8599"/>
      <c r="DZX8599"/>
      <c r="DZY8599"/>
      <c r="DZZ8599"/>
      <c r="EAA8599"/>
      <c r="EAB8599"/>
      <c r="EAC8599"/>
      <c r="EAD8599"/>
      <c r="EAE8599"/>
      <c r="EAF8599"/>
      <c r="EAG8599"/>
      <c r="EAH8599"/>
    </row>
    <row r="8600" spans="38:89 3390:3414" x14ac:dyDescent="0.3"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  <c r="BE8600"/>
      <c r="BF8600"/>
      <c r="BG8600"/>
      <c r="BH8600"/>
      <c r="BI8600"/>
      <c r="BJ8600"/>
      <c r="BK8600"/>
      <c r="BL8600"/>
      <c r="BM8600"/>
      <c r="BN8600"/>
      <c r="BO8600"/>
      <c r="BP8600"/>
      <c r="BQ8600"/>
      <c r="BR8600"/>
      <c r="BS8600"/>
      <c r="BT8600"/>
      <c r="BU8600"/>
      <c r="BV8600"/>
      <c r="BW8600"/>
      <c r="BX8600"/>
      <c r="BY8600"/>
      <c r="BZ8600"/>
      <c r="CA8600"/>
      <c r="CB8600"/>
      <c r="CC8600"/>
      <c r="CD8600"/>
      <c r="CE8600"/>
      <c r="CF8600"/>
      <c r="CG8600"/>
      <c r="CH8600"/>
      <c r="CI8600"/>
      <c r="CJ8600"/>
      <c r="CK8600"/>
      <c r="DZJ8600"/>
      <c r="DZK8600"/>
      <c r="DZL8600"/>
      <c r="DZM8600"/>
      <c r="DZN8600"/>
      <c r="DZO8600"/>
      <c r="DZP8600"/>
      <c r="DZQ8600"/>
      <c r="DZR8600"/>
      <c r="DZS8600"/>
      <c r="DZT8600"/>
      <c r="DZU8600"/>
      <c r="DZV8600"/>
      <c r="DZW8600"/>
      <c r="DZX8600"/>
      <c r="DZY8600"/>
      <c r="DZZ8600"/>
      <c r="EAA8600"/>
      <c r="EAB8600"/>
      <c r="EAC8600"/>
      <c r="EAD8600"/>
      <c r="EAE8600"/>
      <c r="EAF8600"/>
      <c r="EAG8600"/>
      <c r="EAH8600"/>
    </row>
    <row r="8601" spans="38:89 3390:3414" x14ac:dyDescent="0.3"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  <c r="BE8601"/>
      <c r="BF8601"/>
      <c r="BG8601"/>
      <c r="BH8601"/>
      <c r="BI8601"/>
      <c r="BJ8601"/>
      <c r="BK8601"/>
      <c r="BL8601"/>
      <c r="BM8601"/>
      <c r="BN8601"/>
      <c r="BO8601"/>
      <c r="BP8601"/>
      <c r="BQ8601"/>
      <c r="BR8601"/>
      <c r="BS8601"/>
      <c r="BT8601"/>
      <c r="BU8601"/>
      <c r="BV8601"/>
      <c r="BW8601"/>
      <c r="BX8601"/>
      <c r="BY8601"/>
      <c r="BZ8601"/>
      <c r="CA8601"/>
      <c r="CB8601"/>
      <c r="CC8601"/>
      <c r="CD8601"/>
      <c r="CE8601"/>
      <c r="CF8601"/>
      <c r="CG8601"/>
      <c r="CH8601"/>
      <c r="CI8601"/>
      <c r="CJ8601"/>
      <c r="CK8601"/>
      <c r="DZJ8601"/>
      <c r="DZK8601"/>
      <c r="DZL8601"/>
      <c r="DZM8601"/>
      <c r="DZN8601"/>
      <c r="DZO8601"/>
      <c r="DZP8601"/>
      <c r="DZQ8601"/>
      <c r="DZR8601"/>
      <c r="DZS8601"/>
      <c r="DZT8601"/>
      <c r="DZU8601"/>
      <c r="DZV8601"/>
      <c r="DZW8601"/>
      <c r="DZX8601"/>
      <c r="DZY8601"/>
      <c r="DZZ8601"/>
      <c r="EAA8601"/>
      <c r="EAB8601"/>
      <c r="EAC8601"/>
      <c r="EAD8601"/>
      <c r="EAE8601"/>
      <c r="EAF8601"/>
      <c r="EAG8601"/>
      <c r="EAH8601"/>
    </row>
    <row r="8602" spans="38:89 3390:3414" x14ac:dyDescent="0.3"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  <c r="BE8602"/>
      <c r="BF8602"/>
      <c r="BG8602"/>
      <c r="BH8602"/>
      <c r="BI8602"/>
      <c r="BJ8602"/>
      <c r="BK8602"/>
      <c r="BL8602"/>
      <c r="BM8602"/>
      <c r="BN8602"/>
      <c r="BO8602"/>
      <c r="BP8602"/>
      <c r="BQ8602"/>
      <c r="BR8602"/>
      <c r="BS8602"/>
      <c r="BT8602"/>
      <c r="BU8602"/>
      <c r="BV8602"/>
      <c r="BW8602"/>
      <c r="BX8602"/>
      <c r="BY8602"/>
      <c r="BZ8602"/>
      <c r="CA8602"/>
      <c r="CB8602"/>
      <c r="CC8602"/>
      <c r="CD8602"/>
      <c r="CE8602"/>
      <c r="CF8602"/>
      <c r="CG8602"/>
      <c r="CH8602"/>
      <c r="CI8602"/>
      <c r="CJ8602"/>
      <c r="CK8602"/>
      <c r="DZJ8602"/>
      <c r="DZK8602"/>
      <c r="DZL8602"/>
      <c r="DZM8602"/>
      <c r="DZN8602"/>
      <c r="DZO8602"/>
      <c r="DZP8602"/>
      <c r="DZQ8602"/>
      <c r="DZR8602"/>
      <c r="DZS8602"/>
      <c r="DZT8602"/>
      <c r="DZU8602"/>
      <c r="DZV8602"/>
      <c r="DZW8602"/>
      <c r="DZX8602"/>
      <c r="DZY8602"/>
      <c r="DZZ8602"/>
      <c r="EAA8602"/>
      <c r="EAB8602"/>
      <c r="EAC8602"/>
      <c r="EAD8602"/>
      <c r="EAE8602"/>
      <c r="EAF8602"/>
      <c r="EAG8602"/>
      <c r="EAH8602"/>
    </row>
    <row r="8603" spans="38:89 3390:3414" x14ac:dyDescent="0.3"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  <c r="BE8603"/>
      <c r="BF8603"/>
      <c r="BG8603"/>
      <c r="BH8603"/>
      <c r="BI8603"/>
      <c r="BJ8603"/>
      <c r="BK8603"/>
      <c r="BL8603"/>
      <c r="BM8603"/>
      <c r="BN8603"/>
      <c r="BO8603"/>
      <c r="BP8603"/>
      <c r="BQ8603"/>
      <c r="BR8603"/>
      <c r="BS8603"/>
      <c r="BT8603"/>
      <c r="BU8603"/>
      <c r="BV8603"/>
      <c r="BW8603"/>
      <c r="BX8603"/>
      <c r="BY8603"/>
      <c r="BZ8603"/>
      <c r="CA8603"/>
      <c r="CB8603"/>
      <c r="CC8603"/>
      <c r="CD8603"/>
      <c r="CE8603"/>
      <c r="CF8603"/>
      <c r="CG8603"/>
      <c r="CH8603"/>
      <c r="CI8603"/>
      <c r="CJ8603"/>
      <c r="CK8603"/>
      <c r="DZJ8603"/>
      <c r="DZK8603"/>
      <c r="DZL8603"/>
      <c r="DZM8603"/>
      <c r="DZN8603"/>
      <c r="DZO8603"/>
      <c r="DZP8603"/>
      <c r="DZQ8603"/>
      <c r="DZR8603"/>
      <c r="DZS8603"/>
      <c r="DZT8603"/>
      <c r="DZU8603"/>
      <c r="DZV8603"/>
      <c r="DZW8603"/>
      <c r="DZX8603"/>
      <c r="DZY8603"/>
      <c r="DZZ8603"/>
      <c r="EAA8603"/>
      <c r="EAB8603"/>
      <c r="EAC8603"/>
      <c r="EAD8603"/>
      <c r="EAE8603"/>
      <c r="EAF8603"/>
      <c r="EAG8603"/>
      <c r="EAH8603"/>
    </row>
    <row r="8604" spans="38:89 3390:3414" x14ac:dyDescent="0.3"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  <c r="BE8604"/>
      <c r="BF8604"/>
      <c r="BG8604"/>
      <c r="BH8604"/>
      <c r="BI8604"/>
      <c r="BJ8604"/>
      <c r="BK8604"/>
      <c r="BL8604"/>
      <c r="BM8604"/>
      <c r="BN8604"/>
      <c r="BO8604"/>
      <c r="BP8604"/>
      <c r="BQ8604"/>
      <c r="BR8604"/>
      <c r="BS8604"/>
      <c r="BT8604"/>
      <c r="BU8604"/>
      <c r="BV8604"/>
      <c r="BW8604"/>
      <c r="BX8604"/>
      <c r="BY8604"/>
      <c r="BZ8604"/>
      <c r="CA8604"/>
      <c r="CB8604"/>
      <c r="CC8604"/>
      <c r="CD8604"/>
      <c r="CE8604"/>
      <c r="CF8604"/>
      <c r="CG8604"/>
      <c r="CH8604"/>
      <c r="CI8604"/>
      <c r="CJ8604"/>
      <c r="CK8604"/>
      <c r="DZJ8604"/>
      <c r="DZK8604"/>
      <c r="DZL8604"/>
      <c r="DZM8604"/>
      <c r="DZN8604"/>
      <c r="DZO8604"/>
      <c r="DZP8604"/>
      <c r="DZQ8604"/>
      <c r="DZR8604"/>
      <c r="DZS8604"/>
      <c r="DZT8604"/>
      <c r="DZU8604"/>
      <c r="DZV8604"/>
      <c r="DZW8604"/>
      <c r="DZX8604"/>
      <c r="DZY8604"/>
      <c r="DZZ8604"/>
      <c r="EAA8604"/>
      <c r="EAB8604"/>
      <c r="EAC8604"/>
      <c r="EAD8604"/>
      <c r="EAE8604"/>
      <c r="EAF8604"/>
      <c r="EAG8604"/>
      <c r="EAH8604"/>
    </row>
    <row r="8605" spans="38:89 3390:3414" x14ac:dyDescent="0.3"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  <c r="BE8605"/>
      <c r="BF8605"/>
      <c r="BG8605"/>
      <c r="BH8605"/>
      <c r="BI8605"/>
      <c r="BJ8605"/>
      <c r="BK8605"/>
      <c r="BL8605"/>
      <c r="BM8605"/>
      <c r="BN8605"/>
      <c r="BO8605"/>
      <c r="BP8605"/>
      <c r="BQ8605"/>
      <c r="BR8605"/>
      <c r="BS8605"/>
      <c r="BT8605"/>
      <c r="BU8605"/>
      <c r="BV8605"/>
      <c r="BW8605"/>
      <c r="BX8605"/>
      <c r="BY8605"/>
      <c r="BZ8605"/>
      <c r="CA8605"/>
      <c r="CB8605"/>
      <c r="CC8605"/>
      <c r="CD8605"/>
      <c r="CE8605"/>
      <c r="CF8605"/>
      <c r="CG8605"/>
      <c r="CH8605"/>
      <c r="CI8605"/>
      <c r="CJ8605"/>
      <c r="CK8605"/>
      <c r="DZJ8605"/>
      <c r="DZK8605"/>
      <c r="DZL8605"/>
      <c r="DZM8605"/>
      <c r="DZN8605"/>
      <c r="DZO8605"/>
      <c r="DZP8605"/>
      <c r="DZQ8605"/>
      <c r="DZR8605"/>
      <c r="DZS8605"/>
      <c r="DZT8605"/>
      <c r="DZU8605"/>
      <c r="DZV8605"/>
      <c r="DZW8605"/>
      <c r="DZX8605"/>
      <c r="DZY8605"/>
      <c r="DZZ8605"/>
      <c r="EAA8605"/>
      <c r="EAB8605"/>
      <c r="EAC8605"/>
      <c r="EAD8605"/>
      <c r="EAE8605"/>
      <c r="EAF8605"/>
      <c r="EAG8605"/>
      <c r="EAH8605"/>
    </row>
    <row r="8606" spans="38:89 3390:3414" x14ac:dyDescent="0.3"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  <c r="BE8606"/>
      <c r="BF8606"/>
      <c r="BG8606"/>
      <c r="BH8606"/>
      <c r="BI8606"/>
      <c r="BJ8606"/>
      <c r="BK8606"/>
      <c r="BL8606"/>
      <c r="BM8606"/>
      <c r="BN8606"/>
      <c r="BO8606"/>
      <c r="BP8606"/>
      <c r="BQ8606"/>
      <c r="BR8606"/>
      <c r="BS8606"/>
      <c r="BT8606"/>
      <c r="BU8606"/>
      <c r="BV8606"/>
      <c r="BW8606"/>
      <c r="BX8606"/>
      <c r="BY8606"/>
      <c r="BZ8606"/>
      <c r="CA8606"/>
      <c r="CB8606"/>
      <c r="CC8606"/>
      <c r="CD8606"/>
      <c r="CE8606"/>
      <c r="CF8606"/>
      <c r="CG8606"/>
      <c r="CH8606"/>
      <c r="CI8606"/>
      <c r="CJ8606"/>
      <c r="CK8606"/>
      <c r="DZJ8606"/>
      <c r="DZK8606"/>
      <c r="DZL8606"/>
      <c r="DZM8606"/>
      <c r="DZN8606"/>
      <c r="DZO8606"/>
      <c r="DZP8606"/>
      <c r="DZQ8606"/>
      <c r="DZR8606"/>
      <c r="DZS8606"/>
      <c r="DZT8606"/>
      <c r="DZU8606"/>
      <c r="DZV8606"/>
      <c r="DZW8606"/>
      <c r="DZX8606"/>
      <c r="DZY8606"/>
      <c r="DZZ8606"/>
      <c r="EAA8606"/>
      <c r="EAB8606"/>
      <c r="EAC8606"/>
      <c r="EAD8606"/>
      <c r="EAE8606"/>
      <c r="EAF8606"/>
      <c r="EAG8606"/>
      <c r="EAH8606"/>
    </row>
    <row r="8607" spans="38:89 3390:3414" x14ac:dyDescent="0.3"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  <c r="BE8607"/>
      <c r="BF8607"/>
      <c r="BG8607"/>
      <c r="BH8607"/>
      <c r="BI8607"/>
      <c r="BJ8607"/>
      <c r="BK8607"/>
      <c r="BL8607"/>
      <c r="BM8607"/>
      <c r="BN8607"/>
      <c r="BO8607"/>
      <c r="BP8607"/>
      <c r="BQ8607"/>
      <c r="BR8607"/>
      <c r="BS8607"/>
      <c r="BT8607"/>
      <c r="BU8607"/>
      <c r="BV8607"/>
      <c r="BW8607"/>
      <c r="BX8607"/>
      <c r="BY8607"/>
      <c r="BZ8607"/>
      <c r="CA8607"/>
      <c r="CB8607"/>
      <c r="CC8607"/>
      <c r="CD8607"/>
      <c r="CE8607"/>
      <c r="CF8607"/>
      <c r="CG8607"/>
      <c r="CH8607"/>
      <c r="CI8607"/>
      <c r="CJ8607"/>
      <c r="CK8607"/>
      <c r="DZJ8607"/>
      <c r="DZK8607"/>
      <c r="DZL8607"/>
      <c r="DZM8607"/>
      <c r="DZN8607"/>
      <c r="DZO8607"/>
      <c r="DZP8607"/>
      <c r="DZQ8607"/>
      <c r="DZR8607"/>
      <c r="DZS8607"/>
      <c r="DZT8607"/>
      <c r="DZU8607"/>
      <c r="DZV8607"/>
      <c r="DZW8607"/>
      <c r="DZX8607"/>
      <c r="DZY8607"/>
      <c r="DZZ8607"/>
      <c r="EAA8607"/>
      <c r="EAB8607"/>
      <c r="EAC8607"/>
      <c r="EAD8607"/>
      <c r="EAE8607"/>
      <c r="EAF8607"/>
      <c r="EAG8607"/>
      <c r="EAH8607"/>
    </row>
    <row r="8608" spans="38:89 3390:3414" x14ac:dyDescent="0.3"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  <c r="BE8608"/>
      <c r="BF8608"/>
      <c r="BG8608"/>
      <c r="BH8608"/>
      <c r="BI8608"/>
      <c r="BJ8608"/>
      <c r="BK8608"/>
      <c r="BL8608"/>
      <c r="BM8608"/>
      <c r="BN8608"/>
      <c r="BO8608"/>
      <c r="BP8608"/>
      <c r="BQ8608"/>
      <c r="BR8608"/>
      <c r="BS8608"/>
      <c r="BT8608"/>
      <c r="BU8608"/>
      <c r="BV8608"/>
      <c r="BW8608"/>
      <c r="BX8608"/>
      <c r="BY8608"/>
      <c r="BZ8608"/>
      <c r="CA8608"/>
      <c r="CB8608"/>
      <c r="CC8608"/>
      <c r="CD8608"/>
      <c r="CE8608"/>
      <c r="CF8608"/>
      <c r="CG8608"/>
      <c r="CH8608"/>
      <c r="CI8608"/>
      <c r="CJ8608"/>
      <c r="CK8608"/>
      <c r="DZJ8608"/>
      <c r="DZK8608"/>
      <c r="DZL8608"/>
      <c r="DZM8608"/>
      <c r="DZN8608"/>
      <c r="DZO8608"/>
      <c r="DZP8608"/>
      <c r="DZQ8608"/>
      <c r="DZR8608"/>
      <c r="DZS8608"/>
      <c r="DZT8608"/>
      <c r="DZU8608"/>
      <c r="DZV8608"/>
      <c r="DZW8608"/>
      <c r="DZX8608"/>
      <c r="DZY8608"/>
      <c r="DZZ8608"/>
      <c r="EAA8608"/>
      <c r="EAB8608"/>
      <c r="EAC8608"/>
      <c r="EAD8608"/>
      <c r="EAE8608"/>
      <c r="EAF8608"/>
      <c r="EAG8608"/>
      <c r="EAH8608"/>
    </row>
    <row r="8609" spans="38:89 3390:3414" x14ac:dyDescent="0.3"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  <c r="BE8609"/>
      <c r="BF8609"/>
      <c r="BG8609"/>
      <c r="BH8609"/>
      <c r="BI8609"/>
      <c r="BJ8609"/>
      <c r="BK8609"/>
      <c r="BL8609"/>
      <c r="BM8609"/>
      <c r="BN8609"/>
      <c r="BO8609"/>
      <c r="BP8609"/>
      <c r="BQ8609"/>
      <c r="BR8609"/>
      <c r="BS8609"/>
      <c r="BT8609"/>
      <c r="BU8609"/>
      <c r="BV8609"/>
      <c r="BW8609"/>
      <c r="BX8609"/>
      <c r="BY8609"/>
      <c r="BZ8609"/>
      <c r="CA8609"/>
      <c r="CB8609"/>
      <c r="CC8609"/>
      <c r="CD8609"/>
      <c r="CE8609"/>
      <c r="CF8609"/>
      <c r="CG8609"/>
      <c r="CH8609"/>
      <c r="CI8609"/>
      <c r="CJ8609"/>
      <c r="CK8609"/>
      <c r="DZJ8609"/>
      <c r="DZK8609"/>
      <c r="DZL8609"/>
      <c r="DZM8609"/>
      <c r="DZN8609"/>
      <c r="DZO8609"/>
      <c r="DZP8609"/>
      <c r="DZQ8609"/>
      <c r="DZR8609"/>
      <c r="DZS8609"/>
      <c r="DZT8609"/>
      <c r="DZU8609"/>
      <c r="DZV8609"/>
      <c r="DZW8609"/>
      <c r="DZX8609"/>
      <c r="DZY8609"/>
      <c r="DZZ8609"/>
      <c r="EAA8609"/>
      <c r="EAB8609"/>
      <c r="EAC8609"/>
      <c r="EAD8609"/>
      <c r="EAE8609"/>
      <c r="EAF8609"/>
      <c r="EAG8609"/>
      <c r="EAH8609"/>
    </row>
    <row r="8610" spans="38:89 3390:3414" x14ac:dyDescent="0.3"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  <c r="BE8610"/>
      <c r="BF8610"/>
      <c r="BG8610"/>
      <c r="BH8610"/>
      <c r="BI8610"/>
      <c r="BJ8610"/>
      <c r="BK8610"/>
      <c r="BL8610"/>
      <c r="BM8610"/>
      <c r="BN8610"/>
      <c r="BO8610"/>
      <c r="BP8610"/>
      <c r="BQ8610"/>
      <c r="BR8610"/>
      <c r="BS8610"/>
      <c r="BT8610"/>
      <c r="BU8610"/>
      <c r="BV8610"/>
      <c r="BW8610"/>
      <c r="BX8610"/>
      <c r="BY8610"/>
      <c r="BZ8610"/>
      <c r="CA8610"/>
      <c r="CB8610"/>
      <c r="CC8610"/>
      <c r="CD8610"/>
      <c r="CE8610"/>
      <c r="CF8610"/>
      <c r="CG8610"/>
      <c r="CH8610"/>
      <c r="CI8610"/>
      <c r="CJ8610"/>
      <c r="CK8610"/>
      <c r="DZJ8610"/>
      <c r="DZK8610"/>
      <c r="DZL8610"/>
      <c r="DZM8610"/>
      <c r="DZN8610"/>
      <c r="DZO8610"/>
      <c r="DZP8610"/>
      <c r="DZQ8610"/>
      <c r="DZR8610"/>
      <c r="DZS8610"/>
      <c r="DZT8610"/>
      <c r="DZU8610"/>
      <c r="DZV8610"/>
      <c r="DZW8610"/>
      <c r="DZX8610"/>
      <c r="DZY8610"/>
      <c r="DZZ8610"/>
      <c r="EAA8610"/>
      <c r="EAB8610"/>
      <c r="EAC8610"/>
      <c r="EAD8610"/>
      <c r="EAE8610"/>
      <c r="EAF8610"/>
      <c r="EAG8610"/>
      <c r="EAH8610"/>
    </row>
    <row r="8611" spans="38:89 3390:3414" x14ac:dyDescent="0.3"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  <c r="BE8611"/>
      <c r="BF8611"/>
      <c r="BG8611"/>
      <c r="BH8611"/>
      <c r="BI8611"/>
      <c r="BJ8611"/>
      <c r="BK8611"/>
      <c r="BL8611"/>
      <c r="BM8611"/>
      <c r="BN8611"/>
      <c r="BO8611"/>
      <c r="BP8611"/>
      <c r="BQ8611"/>
      <c r="BR8611"/>
      <c r="BS8611"/>
      <c r="BT8611"/>
      <c r="BU8611"/>
      <c r="BV8611"/>
      <c r="BW8611"/>
      <c r="BX8611"/>
      <c r="BY8611"/>
      <c r="BZ8611"/>
      <c r="CA8611"/>
      <c r="CB8611"/>
      <c r="CC8611"/>
      <c r="CD8611"/>
      <c r="CE8611"/>
      <c r="CF8611"/>
      <c r="CG8611"/>
      <c r="CH8611"/>
      <c r="CI8611"/>
      <c r="CJ8611"/>
      <c r="CK8611"/>
      <c r="DZJ8611"/>
      <c r="DZK8611"/>
      <c r="DZL8611"/>
      <c r="DZM8611"/>
      <c r="DZN8611"/>
      <c r="DZO8611"/>
      <c r="DZP8611"/>
      <c r="DZQ8611"/>
      <c r="DZR8611"/>
      <c r="DZS8611"/>
      <c r="DZT8611"/>
      <c r="DZU8611"/>
      <c r="DZV8611"/>
      <c r="DZW8611"/>
      <c r="DZX8611"/>
      <c r="DZY8611"/>
      <c r="DZZ8611"/>
      <c r="EAA8611"/>
      <c r="EAB8611"/>
      <c r="EAC8611"/>
      <c r="EAD8611"/>
      <c r="EAE8611"/>
      <c r="EAF8611"/>
      <c r="EAG8611"/>
      <c r="EAH8611"/>
    </row>
    <row r="8612" spans="38:89 3390:3414" x14ac:dyDescent="0.3"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  <c r="BE8612"/>
      <c r="BF8612"/>
      <c r="BG8612"/>
      <c r="BH8612"/>
      <c r="BI8612"/>
      <c r="BJ8612"/>
      <c r="BK8612"/>
      <c r="BL8612"/>
      <c r="BM8612"/>
      <c r="BN8612"/>
      <c r="BO8612"/>
      <c r="BP8612"/>
      <c r="BQ8612"/>
      <c r="BR8612"/>
      <c r="BS8612"/>
      <c r="BT8612"/>
      <c r="BU8612"/>
      <c r="BV8612"/>
      <c r="BW8612"/>
      <c r="BX8612"/>
      <c r="BY8612"/>
      <c r="BZ8612"/>
      <c r="CA8612"/>
      <c r="CB8612"/>
      <c r="CC8612"/>
      <c r="CD8612"/>
      <c r="CE8612"/>
      <c r="CF8612"/>
      <c r="CG8612"/>
      <c r="CH8612"/>
      <c r="CI8612"/>
      <c r="CJ8612"/>
      <c r="CK8612"/>
      <c r="DZJ8612"/>
      <c r="DZK8612"/>
      <c r="DZL8612"/>
      <c r="DZM8612"/>
      <c r="DZN8612"/>
      <c r="DZO8612"/>
      <c r="DZP8612"/>
      <c r="DZQ8612"/>
      <c r="DZR8612"/>
      <c r="DZS8612"/>
      <c r="DZT8612"/>
      <c r="DZU8612"/>
      <c r="DZV8612"/>
      <c r="DZW8612"/>
      <c r="DZX8612"/>
      <c r="DZY8612"/>
      <c r="DZZ8612"/>
      <c r="EAA8612"/>
      <c r="EAB8612"/>
      <c r="EAC8612"/>
      <c r="EAD8612"/>
      <c r="EAE8612"/>
      <c r="EAF8612"/>
      <c r="EAG8612"/>
      <c r="EAH8612"/>
    </row>
    <row r="8613" spans="38:89 3390:3414" x14ac:dyDescent="0.3"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  <c r="BE8613"/>
      <c r="BF8613"/>
      <c r="BG8613"/>
      <c r="BH8613"/>
      <c r="BI8613"/>
      <c r="BJ8613"/>
      <c r="BK8613"/>
      <c r="BL8613"/>
      <c r="BM8613"/>
      <c r="BN8613"/>
      <c r="BO8613"/>
      <c r="BP8613"/>
      <c r="BQ8613"/>
      <c r="BR8613"/>
      <c r="BS8613"/>
      <c r="BT8613"/>
      <c r="BU8613"/>
      <c r="BV8613"/>
      <c r="BW8613"/>
      <c r="BX8613"/>
      <c r="BY8613"/>
      <c r="BZ8613"/>
      <c r="CA8613"/>
      <c r="CB8613"/>
      <c r="CC8613"/>
      <c r="CD8613"/>
      <c r="CE8613"/>
      <c r="CF8613"/>
      <c r="CG8613"/>
      <c r="CH8613"/>
      <c r="CI8613"/>
      <c r="CJ8613"/>
      <c r="CK8613"/>
      <c r="DZJ8613"/>
      <c r="DZK8613"/>
      <c r="DZL8613"/>
      <c r="DZM8613"/>
      <c r="DZN8613"/>
      <c r="DZO8613"/>
      <c r="DZP8613"/>
      <c r="DZQ8613"/>
      <c r="DZR8613"/>
      <c r="DZS8613"/>
      <c r="DZT8613"/>
      <c r="DZU8613"/>
      <c r="DZV8613"/>
      <c r="DZW8613"/>
      <c r="DZX8613"/>
      <c r="DZY8613"/>
      <c r="DZZ8613"/>
      <c r="EAA8613"/>
      <c r="EAB8613"/>
      <c r="EAC8613"/>
      <c r="EAD8613"/>
      <c r="EAE8613"/>
      <c r="EAF8613"/>
      <c r="EAG8613"/>
      <c r="EAH8613"/>
    </row>
    <row r="8614" spans="38:89 3390:3414" x14ac:dyDescent="0.3"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  <c r="BE8614"/>
      <c r="BF8614"/>
      <c r="BG8614"/>
      <c r="BH8614"/>
      <c r="BI8614"/>
      <c r="BJ8614"/>
      <c r="BK8614"/>
      <c r="BL8614"/>
      <c r="BM8614"/>
      <c r="BN8614"/>
      <c r="BO8614"/>
      <c r="BP8614"/>
      <c r="BQ8614"/>
      <c r="BR8614"/>
      <c r="BS8614"/>
      <c r="BT8614"/>
      <c r="BU8614"/>
      <c r="BV8614"/>
      <c r="BW8614"/>
      <c r="BX8614"/>
      <c r="BY8614"/>
      <c r="BZ8614"/>
      <c r="CA8614"/>
      <c r="CB8614"/>
      <c r="CC8614"/>
      <c r="CD8614"/>
      <c r="CE8614"/>
      <c r="CF8614"/>
      <c r="CG8614"/>
      <c r="CH8614"/>
      <c r="CI8614"/>
      <c r="CJ8614"/>
      <c r="CK8614"/>
      <c r="DZJ8614"/>
      <c r="DZK8614"/>
      <c r="DZL8614"/>
      <c r="DZM8614"/>
      <c r="DZN8614"/>
      <c r="DZO8614"/>
      <c r="DZP8614"/>
      <c r="DZQ8614"/>
      <c r="DZR8614"/>
      <c r="DZS8614"/>
      <c r="DZT8614"/>
      <c r="DZU8614"/>
      <c r="DZV8614"/>
      <c r="DZW8614"/>
      <c r="DZX8614"/>
      <c r="DZY8614"/>
      <c r="DZZ8614"/>
      <c r="EAA8614"/>
      <c r="EAB8614"/>
      <c r="EAC8614"/>
      <c r="EAD8614"/>
      <c r="EAE8614"/>
      <c r="EAF8614"/>
      <c r="EAG8614"/>
      <c r="EAH8614"/>
    </row>
    <row r="8615" spans="38:89 3390:3414" x14ac:dyDescent="0.3"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  <c r="BE8615"/>
      <c r="BF8615"/>
      <c r="BG8615"/>
      <c r="BH8615"/>
      <c r="BI8615"/>
      <c r="BJ8615"/>
      <c r="BK8615"/>
      <c r="BL8615"/>
      <c r="BM8615"/>
      <c r="BN8615"/>
      <c r="BO8615"/>
      <c r="BP8615"/>
      <c r="BQ8615"/>
      <c r="BR8615"/>
      <c r="BS8615"/>
      <c r="BT8615"/>
      <c r="BU8615"/>
      <c r="BV8615"/>
      <c r="BW8615"/>
      <c r="BX8615"/>
      <c r="BY8615"/>
      <c r="BZ8615"/>
      <c r="CA8615"/>
      <c r="CB8615"/>
      <c r="CC8615"/>
      <c r="CD8615"/>
      <c r="CE8615"/>
      <c r="CF8615"/>
      <c r="CG8615"/>
      <c r="CH8615"/>
      <c r="CI8615"/>
      <c r="CJ8615"/>
      <c r="CK8615"/>
      <c r="DZJ8615"/>
      <c r="DZK8615"/>
      <c r="DZL8615"/>
      <c r="DZM8615"/>
      <c r="DZN8615"/>
      <c r="DZO8615"/>
      <c r="DZP8615"/>
      <c r="DZQ8615"/>
      <c r="DZR8615"/>
      <c r="DZS8615"/>
      <c r="DZT8615"/>
      <c r="DZU8615"/>
      <c r="DZV8615"/>
      <c r="DZW8615"/>
      <c r="DZX8615"/>
      <c r="DZY8615"/>
      <c r="DZZ8615"/>
      <c r="EAA8615"/>
      <c r="EAB8615"/>
      <c r="EAC8615"/>
      <c r="EAD8615"/>
      <c r="EAE8615"/>
      <c r="EAF8615"/>
      <c r="EAG8615"/>
      <c r="EAH8615"/>
    </row>
    <row r="8616" spans="38:89 3390:3414" x14ac:dyDescent="0.3"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  <c r="BE8616"/>
      <c r="BF8616"/>
      <c r="BG8616"/>
      <c r="BH8616"/>
      <c r="BI8616"/>
      <c r="BJ8616"/>
      <c r="BK8616"/>
      <c r="BL8616"/>
      <c r="BM8616"/>
      <c r="BN8616"/>
      <c r="BO8616"/>
      <c r="BP8616"/>
      <c r="BQ8616"/>
      <c r="BR8616"/>
      <c r="BS8616"/>
      <c r="BT8616"/>
      <c r="BU8616"/>
      <c r="BV8616"/>
      <c r="BW8616"/>
      <c r="BX8616"/>
      <c r="BY8616"/>
      <c r="BZ8616"/>
      <c r="CA8616"/>
      <c r="CB8616"/>
      <c r="CC8616"/>
      <c r="CD8616"/>
      <c r="CE8616"/>
      <c r="CF8616"/>
      <c r="CG8616"/>
      <c r="CH8616"/>
      <c r="CI8616"/>
      <c r="CJ8616"/>
      <c r="CK8616"/>
      <c r="DZJ8616"/>
      <c r="DZK8616"/>
      <c r="DZL8616"/>
      <c r="DZM8616"/>
      <c r="DZN8616"/>
      <c r="DZO8616"/>
      <c r="DZP8616"/>
      <c r="DZQ8616"/>
      <c r="DZR8616"/>
      <c r="DZS8616"/>
      <c r="DZT8616"/>
      <c r="DZU8616"/>
      <c r="DZV8616"/>
      <c r="DZW8616"/>
      <c r="DZX8616"/>
      <c r="DZY8616"/>
      <c r="DZZ8616"/>
      <c r="EAA8616"/>
      <c r="EAB8616"/>
      <c r="EAC8616"/>
      <c r="EAD8616"/>
      <c r="EAE8616"/>
      <c r="EAF8616"/>
      <c r="EAG8616"/>
      <c r="EAH8616"/>
    </row>
    <row r="8617" spans="38:89 3390:3414" x14ac:dyDescent="0.3"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  <c r="BE8617"/>
      <c r="BF8617"/>
      <c r="BG8617"/>
      <c r="BH8617"/>
      <c r="BI8617"/>
      <c r="BJ8617"/>
      <c r="BK8617"/>
      <c r="BL8617"/>
      <c r="BM8617"/>
      <c r="BN8617"/>
      <c r="BO8617"/>
      <c r="BP8617"/>
      <c r="BQ8617"/>
      <c r="BR8617"/>
      <c r="BS8617"/>
      <c r="BT8617"/>
      <c r="BU8617"/>
      <c r="BV8617"/>
      <c r="BW8617"/>
      <c r="BX8617"/>
      <c r="BY8617"/>
      <c r="BZ8617"/>
      <c r="CA8617"/>
      <c r="CB8617"/>
      <c r="CC8617"/>
      <c r="CD8617"/>
      <c r="CE8617"/>
      <c r="CF8617"/>
      <c r="CG8617"/>
      <c r="CH8617"/>
      <c r="CI8617"/>
      <c r="CJ8617"/>
      <c r="CK8617"/>
      <c r="DZJ8617"/>
      <c r="DZK8617"/>
      <c r="DZL8617"/>
      <c r="DZM8617"/>
      <c r="DZN8617"/>
      <c r="DZO8617"/>
      <c r="DZP8617"/>
      <c r="DZQ8617"/>
      <c r="DZR8617"/>
      <c r="DZS8617"/>
      <c r="DZT8617"/>
      <c r="DZU8617"/>
      <c r="DZV8617"/>
      <c r="DZW8617"/>
      <c r="DZX8617"/>
      <c r="DZY8617"/>
      <c r="DZZ8617"/>
      <c r="EAA8617"/>
      <c r="EAB8617"/>
      <c r="EAC8617"/>
      <c r="EAD8617"/>
      <c r="EAE8617"/>
      <c r="EAF8617"/>
      <c r="EAG8617"/>
      <c r="EAH8617"/>
    </row>
    <row r="8618" spans="38:89 3390:3414" x14ac:dyDescent="0.3"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  <c r="BE8618"/>
      <c r="BF8618"/>
      <c r="BG8618"/>
      <c r="BH8618"/>
      <c r="BI8618"/>
      <c r="BJ8618"/>
      <c r="BK8618"/>
      <c r="BL8618"/>
      <c r="BM8618"/>
      <c r="BN8618"/>
      <c r="BO8618"/>
      <c r="BP8618"/>
      <c r="BQ8618"/>
      <c r="BR8618"/>
      <c r="BS8618"/>
      <c r="BT8618"/>
      <c r="BU8618"/>
      <c r="BV8618"/>
      <c r="BW8618"/>
      <c r="BX8618"/>
      <c r="BY8618"/>
      <c r="BZ8618"/>
      <c r="CA8618"/>
      <c r="CB8618"/>
      <c r="CC8618"/>
      <c r="CD8618"/>
      <c r="CE8618"/>
      <c r="CF8618"/>
      <c r="CG8618"/>
      <c r="CH8618"/>
      <c r="CI8618"/>
      <c r="CJ8618"/>
      <c r="CK8618"/>
      <c r="DZJ8618"/>
      <c r="DZK8618"/>
      <c r="DZL8618"/>
      <c r="DZM8618"/>
      <c r="DZN8618"/>
      <c r="DZO8618"/>
      <c r="DZP8618"/>
      <c r="DZQ8618"/>
      <c r="DZR8618"/>
      <c r="DZS8618"/>
      <c r="DZT8618"/>
      <c r="DZU8618"/>
      <c r="DZV8618"/>
      <c r="DZW8618"/>
      <c r="DZX8618"/>
      <c r="DZY8618"/>
      <c r="DZZ8618"/>
      <c r="EAA8618"/>
      <c r="EAB8618"/>
      <c r="EAC8618"/>
      <c r="EAD8618"/>
      <c r="EAE8618"/>
      <c r="EAF8618"/>
      <c r="EAG8618"/>
      <c r="EAH8618"/>
    </row>
    <row r="8619" spans="38:89 3390:3414" x14ac:dyDescent="0.3"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  <c r="BE8619"/>
      <c r="BF8619"/>
      <c r="BG8619"/>
      <c r="BH8619"/>
      <c r="BI8619"/>
      <c r="BJ8619"/>
      <c r="BK8619"/>
      <c r="BL8619"/>
      <c r="BM8619"/>
      <c r="BN8619"/>
      <c r="BO8619"/>
      <c r="BP8619"/>
      <c r="BQ8619"/>
      <c r="BR8619"/>
      <c r="BS8619"/>
      <c r="BT8619"/>
      <c r="BU8619"/>
      <c r="BV8619"/>
      <c r="BW8619"/>
      <c r="BX8619"/>
      <c r="BY8619"/>
      <c r="BZ8619"/>
      <c r="CA8619"/>
      <c r="CB8619"/>
      <c r="CC8619"/>
      <c r="CD8619"/>
      <c r="CE8619"/>
      <c r="CF8619"/>
      <c r="CG8619"/>
      <c r="CH8619"/>
      <c r="CI8619"/>
      <c r="CJ8619"/>
      <c r="CK8619"/>
      <c r="DZJ8619"/>
      <c r="DZK8619"/>
      <c r="DZL8619"/>
      <c r="DZM8619"/>
      <c r="DZN8619"/>
      <c r="DZO8619"/>
      <c r="DZP8619"/>
      <c r="DZQ8619"/>
      <c r="DZR8619"/>
      <c r="DZS8619"/>
      <c r="DZT8619"/>
      <c r="DZU8619"/>
      <c r="DZV8619"/>
      <c r="DZW8619"/>
      <c r="DZX8619"/>
      <c r="DZY8619"/>
      <c r="DZZ8619"/>
      <c r="EAA8619"/>
      <c r="EAB8619"/>
      <c r="EAC8619"/>
      <c r="EAD8619"/>
      <c r="EAE8619"/>
      <c r="EAF8619"/>
      <c r="EAG8619"/>
      <c r="EAH8619"/>
    </row>
    <row r="8620" spans="38:89 3390:3414" x14ac:dyDescent="0.3"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  <c r="BE8620"/>
      <c r="BF8620"/>
      <c r="BG8620"/>
      <c r="BH8620"/>
      <c r="BI8620"/>
      <c r="BJ8620"/>
      <c r="BK8620"/>
      <c r="BL8620"/>
      <c r="BM8620"/>
      <c r="BN8620"/>
      <c r="BO8620"/>
      <c r="BP8620"/>
      <c r="BQ8620"/>
      <c r="BR8620"/>
      <c r="BS8620"/>
      <c r="BT8620"/>
      <c r="BU8620"/>
      <c r="BV8620"/>
      <c r="BW8620"/>
      <c r="BX8620"/>
      <c r="BY8620"/>
      <c r="BZ8620"/>
      <c r="CA8620"/>
      <c r="CB8620"/>
      <c r="CC8620"/>
      <c r="CD8620"/>
      <c r="CE8620"/>
      <c r="CF8620"/>
      <c r="CG8620"/>
      <c r="CH8620"/>
      <c r="CI8620"/>
      <c r="CJ8620"/>
      <c r="CK8620"/>
      <c r="DZJ8620"/>
      <c r="DZK8620"/>
      <c r="DZL8620"/>
      <c r="DZM8620"/>
      <c r="DZN8620"/>
      <c r="DZO8620"/>
      <c r="DZP8620"/>
      <c r="DZQ8620"/>
      <c r="DZR8620"/>
      <c r="DZS8620"/>
      <c r="DZT8620"/>
      <c r="DZU8620"/>
      <c r="DZV8620"/>
      <c r="DZW8620"/>
      <c r="DZX8620"/>
      <c r="DZY8620"/>
      <c r="DZZ8620"/>
      <c r="EAA8620"/>
      <c r="EAB8620"/>
      <c r="EAC8620"/>
      <c r="EAD8620"/>
      <c r="EAE8620"/>
      <c r="EAF8620"/>
      <c r="EAG8620"/>
      <c r="EAH8620"/>
    </row>
    <row r="8621" spans="38:89 3390:3414" x14ac:dyDescent="0.3"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  <c r="BE8621"/>
      <c r="BF8621"/>
      <c r="BG8621"/>
      <c r="BH8621"/>
      <c r="BI8621"/>
      <c r="BJ8621"/>
      <c r="BK8621"/>
      <c r="BL8621"/>
      <c r="BM8621"/>
      <c r="BN8621"/>
      <c r="BO8621"/>
      <c r="BP8621"/>
      <c r="BQ8621"/>
      <c r="BR8621"/>
      <c r="BS8621"/>
      <c r="BT8621"/>
      <c r="BU8621"/>
      <c r="BV8621"/>
      <c r="BW8621"/>
      <c r="BX8621"/>
      <c r="BY8621"/>
      <c r="BZ8621"/>
      <c r="CA8621"/>
      <c r="CB8621"/>
      <c r="CC8621"/>
      <c r="CD8621"/>
      <c r="CE8621"/>
      <c r="CF8621"/>
      <c r="CG8621"/>
      <c r="CH8621"/>
      <c r="CI8621"/>
      <c r="CJ8621"/>
      <c r="CK8621"/>
      <c r="DZJ8621"/>
      <c r="DZK8621"/>
      <c r="DZL8621"/>
      <c r="DZM8621"/>
      <c r="DZN8621"/>
      <c r="DZO8621"/>
      <c r="DZP8621"/>
      <c r="DZQ8621"/>
      <c r="DZR8621"/>
      <c r="DZS8621"/>
      <c r="DZT8621"/>
      <c r="DZU8621"/>
      <c r="DZV8621"/>
      <c r="DZW8621"/>
      <c r="DZX8621"/>
      <c r="DZY8621"/>
      <c r="DZZ8621"/>
      <c r="EAA8621"/>
      <c r="EAB8621"/>
      <c r="EAC8621"/>
      <c r="EAD8621"/>
      <c r="EAE8621"/>
      <c r="EAF8621"/>
      <c r="EAG8621"/>
      <c r="EAH8621"/>
    </row>
    <row r="8622" spans="38:89 3390:3414" x14ac:dyDescent="0.3"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  <c r="BE8622"/>
      <c r="BF8622"/>
      <c r="BG8622"/>
      <c r="BH8622"/>
      <c r="BI8622"/>
      <c r="BJ8622"/>
      <c r="BK8622"/>
      <c r="BL8622"/>
      <c r="BM8622"/>
      <c r="BN8622"/>
      <c r="BO8622"/>
      <c r="BP8622"/>
      <c r="BQ8622"/>
      <c r="BR8622"/>
      <c r="BS8622"/>
      <c r="BT8622"/>
      <c r="BU8622"/>
      <c r="BV8622"/>
      <c r="BW8622"/>
      <c r="BX8622"/>
      <c r="BY8622"/>
      <c r="BZ8622"/>
      <c r="CA8622"/>
      <c r="CB8622"/>
      <c r="CC8622"/>
      <c r="CD8622"/>
      <c r="CE8622"/>
      <c r="CF8622"/>
      <c r="CG8622"/>
      <c r="CH8622"/>
      <c r="CI8622"/>
      <c r="CJ8622"/>
      <c r="CK8622"/>
      <c r="DZJ8622"/>
      <c r="DZK8622"/>
      <c r="DZL8622"/>
      <c r="DZM8622"/>
      <c r="DZN8622"/>
      <c r="DZO8622"/>
      <c r="DZP8622"/>
      <c r="DZQ8622"/>
      <c r="DZR8622"/>
      <c r="DZS8622"/>
      <c r="DZT8622"/>
      <c r="DZU8622"/>
      <c r="DZV8622"/>
      <c r="DZW8622"/>
      <c r="DZX8622"/>
      <c r="DZY8622"/>
      <c r="DZZ8622"/>
      <c r="EAA8622"/>
      <c r="EAB8622"/>
      <c r="EAC8622"/>
      <c r="EAD8622"/>
      <c r="EAE8622"/>
      <c r="EAF8622"/>
      <c r="EAG8622"/>
      <c r="EAH8622"/>
    </row>
    <row r="8623" spans="38:89 3390:3414" x14ac:dyDescent="0.3"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  <c r="BE8623"/>
      <c r="BF8623"/>
      <c r="BG8623"/>
      <c r="BH8623"/>
      <c r="BI8623"/>
      <c r="BJ8623"/>
      <c r="BK8623"/>
      <c r="BL8623"/>
      <c r="BM8623"/>
      <c r="BN8623"/>
      <c r="BO8623"/>
      <c r="BP8623"/>
      <c r="BQ8623"/>
      <c r="BR8623"/>
      <c r="BS8623"/>
      <c r="BT8623"/>
      <c r="BU8623"/>
      <c r="BV8623"/>
      <c r="BW8623"/>
      <c r="BX8623"/>
      <c r="BY8623"/>
      <c r="BZ8623"/>
      <c r="CA8623"/>
      <c r="CB8623"/>
      <c r="CC8623"/>
      <c r="CD8623"/>
      <c r="CE8623"/>
      <c r="CF8623"/>
      <c r="CG8623"/>
      <c r="CH8623"/>
      <c r="CI8623"/>
      <c r="CJ8623"/>
      <c r="CK8623"/>
      <c r="DZJ8623"/>
      <c r="DZK8623"/>
      <c r="DZL8623"/>
      <c r="DZM8623"/>
      <c r="DZN8623"/>
      <c r="DZO8623"/>
      <c r="DZP8623"/>
      <c r="DZQ8623"/>
      <c r="DZR8623"/>
      <c r="DZS8623"/>
      <c r="DZT8623"/>
      <c r="DZU8623"/>
      <c r="DZV8623"/>
      <c r="DZW8623"/>
      <c r="DZX8623"/>
      <c r="DZY8623"/>
      <c r="DZZ8623"/>
      <c r="EAA8623"/>
      <c r="EAB8623"/>
      <c r="EAC8623"/>
      <c r="EAD8623"/>
      <c r="EAE8623"/>
      <c r="EAF8623"/>
      <c r="EAG8623"/>
      <c r="EAH8623"/>
    </row>
    <row r="8624" spans="38:89 3390:3414" x14ac:dyDescent="0.3"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  <c r="BE8624"/>
      <c r="BF8624"/>
      <c r="BG8624"/>
      <c r="BH8624"/>
      <c r="BI8624"/>
      <c r="BJ8624"/>
      <c r="BK8624"/>
      <c r="BL8624"/>
      <c r="BM8624"/>
      <c r="BN8624"/>
      <c r="BO8624"/>
      <c r="BP8624"/>
      <c r="BQ8624"/>
      <c r="BR8624"/>
      <c r="BS8624"/>
      <c r="BT8624"/>
      <c r="BU8624"/>
      <c r="BV8624"/>
      <c r="BW8624"/>
      <c r="BX8624"/>
      <c r="BY8624"/>
      <c r="BZ8624"/>
      <c r="CA8624"/>
      <c r="CB8624"/>
      <c r="CC8624"/>
      <c r="CD8624"/>
      <c r="CE8624"/>
      <c r="CF8624"/>
      <c r="CG8624"/>
      <c r="CH8624"/>
      <c r="CI8624"/>
      <c r="CJ8624"/>
      <c r="CK8624"/>
      <c r="DZJ8624"/>
      <c r="DZK8624"/>
      <c r="DZL8624"/>
      <c r="DZM8624"/>
      <c r="DZN8624"/>
      <c r="DZO8624"/>
      <c r="DZP8624"/>
      <c r="DZQ8624"/>
      <c r="DZR8624"/>
      <c r="DZS8624"/>
      <c r="DZT8624"/>
      <c r="DZU8624"/>
      <c r="DZV8624"/>
      <c r="DZW8624"/>
      <c r="DZX8624"/>
      <c r="DZY8624"/>
      <c r="DZZ8624"/>
      <c r="EAA8624"/>
      <c r="EAB8624"/>
      <c r="EAC8624"/>
      <c r="EAD8624"/>
      <c r="EAE8624"/>
      <c r="EAF8624"/>
      <c r="EAG8624"/>
      <c r="EAH8624"/>
    </row>
    <row r="8625" spans="38:89 3390:3414" x14ac:dyDescent="0.3"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  <c r="BE8625"/>
      <c r="BF8625"/>
      <c r="BG8625"/>
      <c r="BH8625"/>
      <c r="BI8625"/>
      <c r="BJ8625"/>
      <c r="BK8625"/>
      <c r="BL8625"/>
      <c r="BM8625"/>
      <c r="BN8625"/>
      <c r="BO8625"/>
      <c r="BP8625"/>
      <c r="BQ8625"/>
      <c r="BR8625"/>
      <c r="BS8625"/>
      <c r="BT8625"/>
      <c r="BU8625"/>
      <c r="BV8625"/>
      <c r="BW8625"/>
      <c r="BX8625"/>
      <c r="BY8625"/>
      <c r="BZ8625"/>
      <c r="CA8625"/>
      <c r="CB8625"/>
      <c r="CC8625"/>
      <c r="CD8625"/>
      <c r="CE8625"/>
      <c r="CF8625"/>
      <c r="CG8625"/>
      <c r="CH8625"/>
      <c r="CI8625"/>
      <c r="CJ8625"/>
      <c r="CK8625"/>
      <c r="DZJ8625"/>
      <c r="DZK8625"/>
      <c r="DZL8625"/>
      <c r="DZM8625"/>
      <c r="DZN8625"/>
      <c r="DZO8625"/>
      <c r="DZP8625"/>
      <c r="DZQ8625"/>
      <c r="DZR8625"/>
      <c r="DZS8625"/>
      <c r="DZT8625"/>
      <c r="DZU8625"/>
      <c r="DZV8625"/>
      <c r="DZW8625"/>
      <c r="DZX8625"/>
      <c r="DZY8625"/>
      <c r="DZZ8625"/>
      <c r="EAA8625"/>
      <c r="EAB8625"/>
      <c r="EAC8625"/>
      <c r="EAD8625"/>
      <c r="EAE8625"/>
      <c r="EAF8625"/>
      <c r="EAG8625"/>
      <c r="EAH8625"/>
    </row>
    <row r="8626" spans="38:89 3390:3414" x14ac:dyDescent="0.3"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  <c r="BE8626"/>
      <c r="BF8626"/>
      <c r="BG8626"/>
      <c r="BH8626"/>
      <c r="BI8626"/>
      <c r="BJ8626"/>
      <c r="BK8626"/>
      <c r="BL8626"/>
      <c r="BM8626"/>
      <c r="BN8626"/>
      <c r="BO8626"/>
      <c r="BP8626"/>
      <c r="BQ8626"/>
      <c r="BR8626"/>
      <c r="BS8626"/>
      <c r="BT8626"/>
      <c r="BU8626"/>
      <c r="BV8626"/>
      <c r="BW8626"/>
      <c r="BX8626"/>
      <c r="BY8626"/>
      <c r="BZ8626"/>
      <c r="CA8626"/>
      <c r="CB8626"/>
      <c r="CC8626"/>
      <c r="CD8626"/>
      <c r="CE8626"/>
      <c r="CF8626"/>
      <c r="CG8626"/>
      <c r="CH8626"/>
      <c r="CI8626"/>
      <c r="CJ8626"/>
      <c r="CK8626"/>
      <c r="DZJ8626"/>
      <c r="DZK8626"/>
      <c r="DZL8626"/>
      <c r="DZM8626"/>
      <c r="DZN8626"/>
      <c r="DZO8626"/>
      <c r="DZP8626"/>
      <c r="DZQ8626"/>
      <c r="DZR8626"/>
      <c r="DZS8626"/>
      <c r="DZT8626"/>
      <c r="DZU8626"/>
      <c r="DZV8626"/>
      <c r="DZW8626"/>
      <c r="DZX8626"/>
      <c r="DZY8626"/>
      <c r="DZZ8626"/>
      <c r="EAA8626"/>
      <c r="EAB8626"/>
      <c r="EAC8626"/>
      <c r="EAD8626"/>
      <c r="EAE8626"/>
      <c r="EAF8626"/>
      <c r="EAG8626"/>
      <c r="EAH8626"/>
    </row>
    <row r="8627" spans="38:89 3390:3414" x14ac:dyDescent="0.3"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  <c r="BE8627"/>
      <c r="BF8627"/>
      <c r="BG8627"/>
      <c r="BH8627"/>
      <c r="BI8627"/>
      <c r="BJ8627"/>
      <c r="BK8627"/>
      <c r="BL8627"/>
      <c r="BM8627"/>
      <c r="BN8627"/>
      <c r="BO8627"/>
      <c r="BP8627"/>
      <c r="BQ8627"/>
      <c r="BR8627"/>
      <c r="BS8627"/>
      <c r="BT8627"/>
      <c r="BU8627"/>
      <c r="BV8627"/>
      <c r="BW8627"/>
      <c r="BX8627"/>
      <c r="BY8627"/>
      <c r="BZ8627"/>
      <c r="CA8627"/>
      <c r="CB8627"/>
      <c r="CC8627"/>
      <c r="CD8627"/>
      <c r="CE8627"/>
      <c r="CF8627"/>
      <c r="CG8627"/>
      <c r="CH8627"/>
      <c r="CI8627"/>
      <c r="CJ8627"/>
      <c r="CK8627"/>
      <c r="DZJ8627"/>
      <c r="DZK8627"/>
      <c r="DZL8627"/>
      <c r="DZM8627"/>
      <c r="DZN8627"/>
      <c r="DZO8627"/>
      <c r="DZP8627"/>
      <c r="DZQ8627"/>
      <c r="DZR8627"/>
      <c r="DZS8627"/>
      <c r="DZT8627"/>
      <c r="DZU8627"/>
      <c r="DZV8627"/>
      <c r="DZW8627"/>
      <c r="DZX8627"/>
      <c r="DZY8627"/>
      <c r="DZZ8627"/>
      <c r="EAA8627"/>
      <c r="EAB8627"/>
      <c r="EAC8627"/>
      <c r="EAD8627"/>
      <c r="EAE8627"/>
      <c r="EAF8627"/>
      <c r="EAG8627"/>
      <c r="EAH8627"/>
    </row>
    <row r="8628" spans="38:89 3390:3414" x14ac:dyDescent="0.3"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  <c r="BE8628"/>
      <c r="BF8628"/>
      <c r="BG8628"/>
      <c r="BH8628"/>
      <c r="BI8628"/>
      <c r="BJ8628"/>
      <c r="BK8628"/>
      <c r="BL8628"/>
      <c r="BM8628"/>
      <c r="BN8628"/>
      <c r="BO8628"/>
      <c r="BP8628"/>
      <c r="BQ8628"/>
      <c r="BR8628"/>
      <c r="BS8628"/>
      <c r="BT8628"/>
      <c r="BU8628"/>
      <c r="BV8628"/>
      <c r="BW8628"/>
      <c r="BX8628"/>
      <c r="BY8628"/>
      <c r="BZ8628"/>
      <c r="CA8628"/>
      <c r="CB8628"/>
      <c r="CC8628"/>
      <c r="CD8628"/>
      <c r="CE8628"/>
      <c r="CF8628"/>
      <c r="CG8628"/>
      <c r="CH8628"/>
      <c r="CI8628"/>
      <c r="CJ8628"/>
      <c r="CK8628"/>
      <c r="DZJ8628"/>
      <c r="DZK8628"/>
      <c r="DZL8628"/>
      <c r="DZM8628"/>
      <c r="DZN8628"/>
      <c r="DZO8628"/>
      <c r="DZP8628"/>
      <c r="DZQ8628"/>
      <c r="DZR8628"/>
      <c r="DZS8628"/>
      <c r="DZT8628"/>
      <c r="DZU8628"/>
      <c r="DZV8628"/>
      <c r="DZW8628"/>
      <c r="DZX8628"/>
      <c r="DZY8628"/>
      <c r="DZZ8628"/>
      <c r="EAA8628"/>
      <c r="EAB8628"/>
      <c r="EAC8628"/>
      <c r="EAD8628"/>
      <c r="EAE8628"/>
      <c r="EAF8628"/>
      <c r="EAG8628"/>
      <c r="EAH8628"/>
    </row>
    <row r="8629" spans="38:89 3390:3414" x14ac:dyDescent="0.3"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  <c r="BE8629"/>
      <c r="BF8629"/>
      <c r="BG8629"/>
      <c r="BH8629"/>
      <c r="BI8629"/>
      <c r="BJ8629"/>
      <c r="BK8629"/>
      <c r="BL8629"/>
      <c r="BM8629"/>
      <c r="BN8629"/>
      <c r="BO8629"/>
      <c r="BP8629"/>
      <c r="BQ8629"/>
      <c r="BR8629"/>
      <c r="BS8629"/>
      <c r="BT8629"/>
      <c r="BU8629"/>
      <c r="BV8629"/>
      <c r="BW8629"/>
      <c r="BX8629"/>
      <c r="BY8629"/>
      <c r="BZ8629"/>
      <c r="CA8629"/>
      <c r="CB8629"/>
      <c r="CC8629"/>
      <c r="CD8629"/>
      <c r="CE8629"/>
      <c r="CF8629"/>
      <c r="CG8629"/>
      <c r="CH8629"/>
      <c r="CI8629"/>
      <c r="CJ8629"/>
      <c r="CK8629"/>
      <c r="DZJ8629"/>
      <c r="DZK8629"/>
      <c r="DZL8629"/>
      <c r="DZM8629"/>
      <c r="DZN8629"/>
      <c r="DZO8629"/>
      <c r="DZP8629"/>
      <c r="DZQ8629"/>
      <c r="DZR8629"/>
      <c r="DZS8629"/>
      <c r="DZT8629"/>
      <c r="DZU8629"/>
      <c r="DZV8629"/>
      <c r="DZW8629"/>
      <c r="DZX8629"/>
      <c r="DZY8629"/>
      <c r="DZZ8629"/>
      <c r="EAA8629"/>
      <c r="EAB8629"/>
      <c r="EAC8629"/>
      <c r="EAD8629"/>
      <c r="EAE8629"/>
      <c r="EAF8629"/>
      <c r="EAG8629"/>
      <c r="EAH8629"/>
    </row>
    <row r="8630" spans="38:89 3390:3414" x14ac:dyDescent="0.3"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  <c r="BE8630"/>
      <c r="BF8630"/>
      <c r="BG8630"/>
      <c r="BH8630"/>
      <c r="BI8630"/>
      <c r="BJ8630"/>
      <c r="BK8630"/>
      <c r="BL8630"/>
      <c r="BM8630"/>
      <c r="BN8630"/>
      <c r="BO8630"/>
      <c r="BP8630"/>
      <c r="BQ8630"/>
      <c r="BR8630"/>
      <c r="BS8630"/>
      <c r="BT8630"/>
      <c r="BU8630"/>
      <c r="BV8630"/>
      <c r="BW8630"/>
      <c r="BX8630"/>
      <c r="BY8630"/>
      <c r="BZ8630"/>
      <c r="CA8630"/>
      <c r="CB8630"/>
      <c r="CC8630"/>
      <c r="CD8630"/>
      <c r="CE8630"/>
      <c r="CF8630"/>
      <c r="CG8630"/>
      <c r="CH8630"/>
      <c r="CI8630"/>
      <c r="CJ8630"/>
      <c r="CK8630"/>
      <c r="DZJ8630"/>
      <c r="DZK8630"/>
      <c r="DZL8630"/>
      <c r="DZM8630"/>
      <c r="DZN8630"/>
      <c r="DZO8630"/>
      <c r="DZP8630"/>
      <c r="DZQ8630"/>
      <c r="DZR8630"/>
      <c r="DZS8630"/>
      <c r="DZT8630"/>
      <c r="DZU8630"/>
      <c r="DZV8630"/>
      <c r="DZW8630"/>
      <c r="DZX8630"/>
      <c r="DZY8630"/>
      <c r="DZZ8630"/>
      <c r="EAA8630"/>
      <c r="EAB8630"/>
      <c r="EAC8630"/>
      <c r="EAD8630"/>
      <c r="EAE8630"/>
      <c r="EAF8630"/>
      <c r="EAG8630"/>
      <c r="EAH8630"/>
    </row>
    <row r="8631" spans="38:89 3390:3414" x14ac:dyDescent="0.3"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  <c r="BE8631"/>
      <c r="BF8631"/>
      <c r="BG8631"/>
      <c r="BH8631"/>
      <c r="BI8631"/>
      <c r="BJ8631"/>
      <c r="BK8631"/>
      <c r="BL8631"/>
      <c r="BM8631"/>
      <c r="BN8631"/>
      <c r="BO8631"/>
      <c r="BP8631"/>
      <c r="BQ8631"/>
      <c r="BR8631"/>
      <c r="BS8631"/>
      <c r="BT8631"/>
      <c r="BU8631"/>
      <c r="BV8631"/>
      <c r="BW8631"/>
      <c r="BX8631"/>
      <c r="BY8631"/>
      <c r="BZ8631"/>
      <c r="CA8631"/>
      <c r="CB8631"/>
      <c r="CC8631"/>
      <c r="CD8631"/>
      <c r="CE8631"/>
      <c r="CF8631"/>
      <c r="CG8631"/>
      <c r="CH8631"/>
      <c r="CI8631"/>
      <c r="CJ8631"/>
      <c r="CK8631"/>
      <c r="DZJ8631"/>
      <c r="DZK8631"/>
      <c r="DZL8631"/>
      <c r="DZM8631"/>
      <c r="DZN8631"/>
      <c r="DZO8631"/>
      <c r="DZP8631"/>
      <c r="DZQ8631"/>
      <c r="DZR8631"/>
      <c r="DZS8631"/>
      <c r="DZT8631"/>
      <c r="DZU8631"/>
      <c r="DZV8631"/>
      <c r="DZW8631"/>
      <c r="DZX8631"/>
      <c r="DZY8631"/>
      <c r="DZZ8631"/>
      <c r="EAA8631"/>
      <c r="EAB8631"/>
      <c r="EAC8631"/>
      <c r="EAD8631"/>
      <c r="EAE8631"/>
      <c r="EAF8631"/>
      <c r="EAG8631"/>
      <c r="EAH8631"/>
    </row>
    <row r="8632" spans="38:89 3390:3414" x14ac:dyDescent="0.3"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  <c r="BE8632"/>
      <c r="BF8632"/>
      <c r="BG8632"/>
      <c r="BH8632"/>
      <c r="BI8632"/>
      <c r="BJ8632"/>
      <c r="BK8632"/>
      <c r="BL8632"/>
      <c r="BM8632"/>
      <c r="BN8632"/>
      <c r="BO8632"/>
      <c r="BP8632"/>
      <c r="BQ8632"/>
      <c r="BR8632"/>
      <c r="BS8632"/>
      <c r="BT8632"/>
      <c r="BU8632"/>
      <c r="BV8632"/>
      <c r="BW8632"/>
      <c r="BX8632"/>
      <c r="BY8632"/>
      <c r="BZ8632"/>
      <c r="CA8632"/>
      <c r="CB8632"/>
      <c r="CC8632"/>
      <c r="CD8632"/>
      <c r="CE8632"/>
      <c r="CF8632"/>
      <c r="CG8632"/>
      <c r="CH8632"/>
      <c r="CI8632"/>
      <c r="CJ8632"/>
      <c r="CK8632"/>
      <c r="DZJ8632"/>
      <c r="DZK8632"/>
      <c r="DZL8632"/>
      <c r="DZM8632"/>
      <c r="DZN8632"/>
      <c r="DZO8632"/>
      <c r="DZP8632"/>
      <c r="DZQ8632"/>
      <c r="DZR8632"/>
      <c r="DZS8632"/>
      <c r="DZT8632"/>
      <c r="DZU8632"/>
      <c r="DZV8632"/>
      <c r="DZW8632"/>
      <c r="DZX8632"/>
      <c r="DZY8632"/>
      <c r="DZZ8632"/>
      <c r="EAA8632"/>
      <c r="EAB8632"/>
      <c r="EAC8632"/>
      <c r="EAD8632"/>
      <c r="EAE8632"/>
      <c r="EAF8632"/>
      <c r="EAG8632"/>
      <c r="EAH8632"/>
    </row>
    <row r="8633" spans="38:89 3390:3414" x14ac:dyDescent="0.3"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  <c r="BE8633"/>
      <c r="BF8633"/>
      <c r="BG8633"/>
      <c r="BH8633"/>
      <c r="BI8633"/>
      <c r="BJ8633"/>
      <c r="BK8633"/>
      <c r="BL8633"/>
      <c r="BM8633"/>
      <c r="BN8633"/>
      <c r="BO8633"/>
      <c r="BP8633"/>
      <c r="BQ8633"/>
      <c r="BR8633"/>
      <c r="BS8633"/>
      <c r="BT8633"/>
      <c r="BU8633"/>
      <c r="BV8633"/>
      <c r="BW8633"/>
      <c r="BX8633"/>
      <c r="BY8633"/>
      <c r="BZ8633"/>
      <c r="CA8633"/>
      <c r="CB8633"/>
      <c r="CC8633"/>
      <c r="CD8633"/>
      <c r="CE8633"/>
      <c r="CF8633"/>
      <c r="CG8633"/>
      <c r="CH8633"/>
      <c r="CI8633"/>
      <c r="CJ8633"/>
      <c r="CK8633"/>
      <c r="DZJ8633"/>
      <c r="DZK8633"/>
      <c r="DZL8633"/>
      <c r="DZM8633"/>
      <c r="DZN8633"/>
      <c r="DZO8633"/>
      <c r="DZP8633"/>
      <c r="DZQ8633"/>
      <c r="DZR8633"/>
      <c r="DZS8633"/>
      <c r="DZT8633"/>
      <c r="DZU8633"/>
      <c r="DZV8633"/>
      <c r="DZW8633"/>
      <c r="DZX8633"/>
      <c r="DZY8633"/>
      <c r="DZZ8633"/>
      <c r="EAA8633"/>
      <c r="EAB8633"/>
      <c r="EAC8633"/>
      <c r="EAD8633"/>
      <c r="EAE8633"/>
      <c r="EAF8633"/>
      <c r="EAG8633"/>
      <c r="EAH8633"/>
    </row>
    <row r="8634" spans="38:89 3390:3414" x14ac:dyDescent="0.3"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  <c r="BE8634"/>
      <c r="BF8634"/>
      <c r="BG8634"/>
      <c r="BH8634"/>
      <c r="BI8634"/>
      <c r="BJ8634"/>
      <c r="BK8634"/>
      <c r="BL8634"/>
      <c r="BM8634"/>
      <c r="BN8634"/>
      <c r="BO8634"/>
      <c r="BP8634"/>
      <c r="BQ8634"/>
      <c r="BR8634"/>
      <c r="BS8634"/>
      <c r="BT8634"/>
      <c r="BU8634"/>
      <c r="BV8634"/>
      <c r="BW8634"/>
      <c r="BX8634"/>
      <c r="BY8634"/>
      <c r="BZ8634"/>
      <c r="CA8634"/>
      <c r="CB8634"/>
      <c r="CC8634"/>
      <c r="CD8634"/>
      <c r="CE8634"/>
      <c r="CF8634"/>
      <c r="CG8634"/>
      <c r="CH8634"/>
      <c r="CI8634"/>
      <c r="CJ8634"/>
      <c r="CK8634"/>
      <c r="DZJ8634"/>
      <c r="DZK8634"/>
      <c r="DZL8634"/>
      <c r="DZM8634"/>
      <c r="DZN8634"/>
      <c r="DZO8634"/>
      <c r="DZP8634"/>
      <c r="DZQ8634"/>
      <c r="DZR8634"/>
      <c r="DZS8634"/>
      <c r="DZT8634"/>
      <c r="DZU8634"/>
      <c r="DZV8634"/>
      <c r="DZW8634"/>
      <c r="DZX8634"/>
      <c r="DZY8634"/>
      <c r="DZZ8634"/>
      <c r="EAA8634"/>
      <c r="EAB8634"/>
      <c r="EAC8634"/>
      <c r="EAD8634"/>
      <c r="EAE8634"/>
      <c r="EAF8634"/>
      <c r="EAG8634"/>
      <c r="EAH8634"/>
    </row>
    <row r="8635" spans="38:89 3390:3414" x14ac:dyDescent="0.3"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  <c r="BE8635"/>
      <c r="BF8635"/>
      <c r="BG8635"/>
      <c r="BH8635"/>
      <c r="BI8635"/>
      <c r="BJ8635"/>
      <c r="BK8635"/>
      <c r="BL8635"/>
      <c r="BM8635"/>
      <c r="BN8635"/>
      <c r="BO8635"/>
      <c r="BP8635"/>
      <c r="BQ8635"/>
      <c r="BR8635"/>
      <c r="BS8635"/>
      <c r="BT8635"/>
      <c r="BU8635"/>
      <c r="BV8635"/>
      <c r="BW8635"/>
      <c r="BX8635"/>
      <c r="BY8635"/>
      <c r="BZ8635"/>
      <c r="CA8635"/>
      <c r="CB8635"/>
      <c r="CC8635"/>
      <c r="CD8635"/>
      <c r="CE8635"/>
      <c r="CF8635"/>
      <c r="CG8635"/>
      <c r="CH8635"/>
      <c r="CI8635"/>
      <c r="CJ8635"/>
      <c r="CK8635"/>
      <c r="DZJ8635"/>
      <c r="DZK8635"/>
      <c r="DZL8635"/>
      <c r="DZM8635"/>
      <c r="DZN8635"/>
      <c r="DZO8635"/>
      <c r="DZP8635"/>
      <c r="DZQ8635"/>
      <c r="DZR8635"/>
      <c r="DZS8635"/>
      <c r="DZT8635"/>
      <c r="DZU8635"/>
      <c r="DZV8635"/>
      <c r="DZW8635"/>
      <c r="DZX8635"/>
      <c r="DZY8635"/>
      <c r="DZZ8635"/>
      <c r="EAA8635"/>
      <c r="EAB8635"/>
      <c r="EAC8635"/>
      <c r="EAD8635"/>
      <c r="EAE8635"/>
      <c r="EAF8635"/>
      <c r="EAG8635"/>
      <c r="EAH8635"/>
    </row>
    <row r="8636" spans="38:89 3390:3414" x14ac:dyDescent="0.3"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  <c r="BE8636"/>
      <c r="BF8636"/>
      <c r="BG8636"/>
      <c r="BH8636"/>
      <c r="BI8636"/>
      <c r="BJ8636"/>
      <c r="BK8636"/>
      <c r="BL8636"/>
      <c r="BM8636"/>
      <c r="BN8636"/>
      <c r="BO8636"/>
      <c r="BP8636"/>
      <c r="BQ8636"/>
      <c r="BR8636"/>
      <c r="BS8636"/>
      <c r="BT8636"/>
      <c r="BU8636"/>
      <c r="BV8636"/>
      <c r="BW8636"/>
      <c r="BX8636"/>
      <c r="BY8636"/>
      <c r="BZ8636"/>
      <c r="CA8636"/>
      <c r="CB8636"/>
      <c r="CC8636"/>
      <c r="CD8636"/>
      <c r="CE8636"/>
      <c r="CF8636"/>
      <c r="CG8636"/>
      <c r="CH8636"/>
      <c r="CI8636"/>
      <c r="CJ8636"/>
      <c r="CK8636"/>
      <c r="DZJ8636"/>
      <c r="DZK8636"/>
      <c r="DZL8636"/>
      <c r="DZM8636"/>
      <c r="DZN8636"/>
      <c r="DZO8636"/>
      <c r="DZP8636"/>
      <c r="DZQ8636"/>
      <c r="DZR8636"/>
      <c r="DZS8636"/>
      <c r="DZT8636"/>
      <c r="DZU8636"/>
      <c r="DZV8636"/>
      <c r="DZW8636"/>
      <c r="DZX8636"/>
      <c r="DZY8636"/>
      <c r="DZZ8636"/>
      <c r="EAA8636"/>
      <c r="EAB8636"/>
      <c r="EAC8636"/>
      <c r="EAD8636"/>
      <c r="EAE8636"/>
      <c r="EAF8636"/>
      <c r="EAG8636"/>
      <c r="EAH8636"/>
    </row>
    <row r="8637" spans="38:89 3390:3414" x14ac:dyDescent="0.3"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  <c r="BE8637"/>
      <c r="BF8637"/>
      <c r="BG8637"/>
      <c r="BH8637"/>
      <c r="BI8637"/>
      <c r="BJ8637"/>
      <c r="BK8637"/>
      <c r="BL8637"/>
      <c r="BM8637"/>
      <c r="BN8637"/>
      <c r="BO8637"/>
      <c r="BP8637"/>
      <c r="BQ8637"/>
      <c r="BR8637"/>
      <c r="BS8637"/>
      <c r="BT8637"/>
      <c r="BU8637"/>
      <c r="BV8637"/>
      <c r="BW8637"/>
      <c r="BX8637"/>
      <c r="BY8637"/>
      <c r="BZ8637"/>
      <c r="CA8637"/>
      <c r="CB8637"/>
      <c r="CC8637"/>
      <c r="CD8637"/>
      <c r="CE8637"/>
      <c r="CF8637"/>
      <c r="CG8637"/>
      <c r="CH8637"/>
      <c r="CI8637"/>
      <c r="CJ8637"/>
      <c r="CK8637"/>
      <c r="DZJ8637"/>
      <c r="DZK8637"/>
      <c r="DZL8637"/>
      <c r="DZM8637"/>
      <c r="DZN8637"/>
      <c r="DZO8637"/>
      <c r="DZP8637"/>
      <c r="DZQ8637"/>
      <c r="DZR8637"/>
      <c r="DZS8637"/>
      <c r="DZT8637"/>
      <c r="DZU8637"/>
      <c r="DZV8637"/>
      <c r="DZW8637"/>
      <c r="DZX8637"/>
      <c r="DZY8637"/>
      <c r="DZZ8637"/>
      <c r="EAA8637"/>
      <c r="EAB8637"/>
      <c r="EAC8637"/>
      <c r="EAD8637"/>
      <c r="EAE8637"/>
      <c r="EAF8637"/>
      <c r="EAG8637"/>
      <c r="EAH8637"/>
    </row>
    <row r="8638" spans="38:89 3390:3414" x14ac:dyDescent="0.3"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  <c r="BE8638"/>
      <c r="BF8638"/>
      <c r="BG8638"/>
      <c r="BH8638"/>
      <c r="BI8638"/>
      <c r="BJ8638"/>
      <c r="BK8638"/>
      <c r="BL8638"/>
      <c r="BM8638"/>
      <c r="BN8638"/>
      <c r="BO8638"/>
      <c r="BP8638"/>
      <c r="BQ8638"/>
      <c r="BR8638"/>
      <c r="BS8638"/>
      <c r="BT8638"/>
      <c r="BU8638"/>
      <c r="BV8638"/>
      <c r="BW8638"/>
      <c r="BX8638"/>
      <c r="BY8638"/>
      <c r="BZ8638"/>
      <c r="CA8638"/>
      <c r="CB8638"/>
      <c r="CC8638"/>
      <c r="CD8638"/>
      <c r="CE8638"/>
      <c r="CF8638"/>
      <c r="CG8638"/>
      <c r="CH8638"/>
      <c r="CI8638"/>
      <c r="CJ8638"/>
      <c r="CK8638"/>
      <c r="DZJ8638"/>
      <c r="DZK8638"/>
      <c r="DZL8638"/>
      <c r="DZM8638"/>
      <c r="DZN8638"/>
      <c r="DZO8638"/>
      <c r="DZP8638"/>
      <c r="DZQ8638"/>
      <c r="DZR8638"/>
      <c r="DZS8638"/>
      <c r="DZT8638"/>
      <c r="DZU8638"/>
      <c r="DZV8638"/>
      <c r="DZW8638"/>
      <c r="DZX8638"/>
      <c r="DZY8638"/>
      <c r="DZZ8638"/>
      <c r="EAA8638"/>
      <c r="EAB8638"/>
      <c r="EAC8638"/>
      <c r="EAD8638"/>
      <c r="EAE8638"/>
      <c r="EAF8638"/>
      <c r="EAG8638"/>
      <c r="EAH8638"/>
    </row>
    <row r="8639" spans="38:89 3390:3414" x14ac:dyDescent="0.3"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  <c r="BE8639"/>
      <c r="BF8639"/>
      <c r="BG8639"/>
      <c r="BH8639"/>
      <c r="BI8639"/>
      <c r="BJ8639"/>
      <c r="BK8639"/>
      <c r="BL8639"/>
      <c r="BM8639"/>
      <c r="BN8639"/>
      <c r="BO8639"/>
      <c r="BP8639"/>
      <c r="BQ8639"/>
      <c r="BR8639"/>
      <c r="BS8639"/>
      <c r="BT8639"/>
      <c r="BU8639"/>
      <c r="BV8639"/>
      <c r="BW8639"/>
      <c r="BX8639"/>
      <c r="BY8639"/>
      <c r="BZ8639"/>
      <c r="CA8639"/>
      <c r="CB8639"/>
      <c r="CC8639"/>
      <c r="CD8639"/>
      <c r="CE8639"/>
      <c r="CF8639"/>
      <c r="CG8639"/>
      <c r="CH8639"/>
      <c r="CI8639"/>
      <c r="CJ8639"/>
      <c r="CK8639"/>
      <c r="DZJ8639"/>
      <c r="DZK8639"/>
      <c r="DZL8639"/>
      <c r="DZM8639"/>
      <c r="DZN8639"/>
      <c r="DZO8639"/>
      <c r="DZP8639"/>
      <c r="DZQ8639"/>
      <c r="DZR8639"/>
      <c r="DZS8639"/>
      <c r="DZT8639"/>
      <c r="DZU8639"/>
      <c r="DZV8639"/>
      <c r="DZW8639"/>
      <c r="DZX8639"/>
      <c r="DZY8639"/>
      <c r="DZZ8639"/>
      <c r="EAA8639"/>
      <c r="EAB8639"/>
      <c r="EAC8639"/>
      <c r="EAD8639"/>
      <c r="EAE8639"/>
      <c r="EAF8639"/>
      <c r="EAG8639"/>
      <c r="EAH8639"/>
    </row>
    <row r="8640" spans="38:89 3390:3414" x14ac:dyDescent="0.3"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  <c r="BE8640"/>
      <c r="BF8640"/>
      <c r="BG8640"/>
      <c r="BH8640"/>
      <c r="BI8640"/>
      <c r="BJ8640"/>
      <c r="BK8640"/>
      <c r="BL8640"/>
      <c r="BM8640"/>
      <c r="BN8640"/>
      <c r="BO8640"/>
      <c r="BP8640"/>
      <c r="BQ8640"/>
      <c r="BR8640"/>
      <c r="BS8640"/>
      <c r="BT8640"/>
      <c r="BU8640"/>
      <c r="BV8640"/>
      <c r="BW8640"/>
      <c r="BX8640"/>
      <c r="BY8640"/>
      <c r="BZ8640"/>
      <c r="CA8640"/>
      <c r="CB8640"/>
      <c r="CC8640"/>
      <c r="CD8640"/>
      <c r="CE8640"/>
      <c r="CF8640"/>
      <c r="CG8640"/>
      <c r="CH8640"/>
      <c r="CI8640"/>
      <c r="CJ8640"/>
      <c r="CK8640"/>
      <c r="DZJ8640"/>
      <c r="DZK8640"/>
      <c r="DZL8640"/>
      <c r="DZM8640"/>
      <c r="DZN8640"/>
      <c r="DZO8640"/>
      <c r="DZP8640"/>
      <c r="DZQ8640"/>
      <c r="DZR8640"/>
      <c r="DZS8640"/>
      <c r="DZT8640"/>
      <c r="DZU8640"/>
      <c r="DZV8640"/>
      <c r="DZW8640"/>
      <c r="DZX8640"/>
      <c r="DZY8640"/>
      <c r="DZZ8640"/>
      <c r="EAA8640"/>
      <c r="EAB8640"/>
      <c r="EAC8640"/>
      <c r="EAD8640"/>
      <c r="EAE8640"/>
      <c r="EAF8640"/>
      <c r="EAG8640"/>
      <c r="EAH8640"/>
    </row>
    <row r="8641" spans="38:89 3390:3414" x14ac:dyDescent="0.3"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  <c r="BE8641"/>
      <c r="BF8641"/>
      <c r="BG8641"/>
      <c r="BH8641"/>
      <c r="BI8641"/>
      <c r="BJ8641"/>
      <c r="BK8641"/>
      <c r="BL8641"/>
      <c r="BM8641"/>
      <c r="BN8641"/>
      <c r="BO8641"/>
      <c r="BP8641"/>
      <c r="BQ8641"/>
      <c r="BR8641"/>
      <c r="BS8641"/>
      <c r="BT8641"/>
      <c r="BU8641"/>
      <c r="BV8641"/>
      <c r="BW8641"/>
      <c r="BX8641"/>
      <c r="BY8641"/>
      <c r="BZ8641"/>
      <c r="CA8641"/>
      <c r="CB8641"/>
      <c r="CC8641"/>
      <c r="CD8641"/>
      <c r="CE8641"/>
      <c r="CF8641"/>
      <c r="CG8641"/>
      <c r="CH8641"/>
      <c r="CI8641"/>
      <c r="CJ8641"/>
      <c r="CK8641"/>
      <c r="DZJ8641"/>
      <c r="DZK8641"/>
      <c r="DZL8641"/>
      <c r="DZM8641"/>
      <c r="DZN8641"/>
      <c r="DZO8641"/>
      <c r="DZP8641"/>
      <c r="DZQ8641"/>
      <c r="DZR8641"/>
      <c r="DZS8641"/>
      <c r="DZT8641"/>
      <c r="DZU8641"/>
      <c r="DZV8641"/>
      <c r="DZW8641"/>
      <c r="DZX8641"/>
      <c r="DZY8641"/>
      <c r="DZZ8641"/>
      <c r="EAA8641"/>
      <c r="EAB8641"/>
      <c r="EAC8641"/>
      <c r="EAD8641"/>
      <c r="EAE8641"/>
      <c r="EAF8641"/>
      <c r="EAG8641"/>
      <c r="EAH8641"/>
    </row>
    <row r="8642" spans="38:89 3390:3414" x14ac:dyDescent="0.3"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  <c r="BE8642"/>
      <c r="BF8642"/>
      <c r="BG8642"/>
      <c r="BH8642"/>
      <c r="BI8642"/>
      <c r="BJ8642"/>
      <c r="BK8642"/>
      <c r="BL8642"/>
      <c r="BM8642"/>
      <c r="BN8642"/>
      <c r="BO8642"/>
      <c r="BP8642"/>
      <c r="BQ8642"/>
      <c r="BR8642"/>
      <c r="BS8642"/>
      <c r="BT8642"/>
      <c r="BU8642"/>
      <c r="BV8642"/>
      <c r="BW8642"/>
      <c r="BX8642"/>
      <c r="BY8642"/>
      <c r="BZ8642"/>
      <c r="CA8642"/>
      <c r="CB8642"/>
      <c r="CC8642"/>
      <c r="CD8642"/>
      <c r="CE8642"/>
      <c r="CF8642"/>
      <c r="CG8642"/>
      <c r="CH8642"/>
      <c r="CI8642"/>
      <c r="CJ8642"/>
      <c r="CK8642"/>
      <c r="DZJ8642"/>
      <c r="DZK8642"/>
      <c r="DZL8642"/>
      <c r="DZM8642"/>
      <c r="DZN8642"/>
      <c r="DZO8642"/>
      <c r="DZP8642"/>
      <c r="DZQ8642"/>
      <c r="DZR8642"/>
      <c r="DZS8642"/>
      <c r="DZT8642"/>
      <c r="DZU8642"/>
      <c r="DZV8642"/>
      <c r="DZW8642"/>
      <c r="DZX8642"/>
      <c r="DZY8642"/>
      <c r="DZZ8642"/>
      <c r="EAA8642"/>
      <c r="EAB8642"/>
      <c r="EAC8642"/>
      <c r="EAD8642"/>
      <c r="EAE8642"/>
      <c r="EAF8642"/>
      <c r="EAG8642"/>
      <c r="EAH8642"/>
    </row>
    <row r="8643" spans="38:89 3390:3414" x14ac:dyDescent="0.3"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  <c r="BE8643"/>
      <c r="BF8643"/>
      <c r="BG8643"/>
      <c r="BH8643"/>
      <c r="BI8643"/>
      <c r="BJ8643"/>
      <c r="BK8643"/>
      <c r="BL8643"/>
      <c r="BM8643"/>
      <c r="BN8643"/>
      <c r="BO8643"/>
      <c r="BP8643"/>
      <c r="BQ8643"/>
      <c r="BR8643"/>
      <c r="BS8643"/>
      <c r="BT8643"/>
      <c r="BU8643"/>
      <c r="BV8643"/>
      <c r="BW8643"/>
      <c r="BX8643"/>
      <c r="BY8643"/>
      <c r="BZ8643"/>
      <c r="CA8643"/>
      <c r="CB8643"/>
      <c r="CC8643"/>
      <c r="CD8643"/>
      <c r="CE8643"/>
      <c r="CF8643"/>
      <c r="CG8643"/>
      <c r="CH8643"/>
      <c r="CI8643"/>
      <c r="CJ8643"/>
      <c r="CK8643"/>
      <c r="DZJ8643"/>
      <c r="DZK8643"/>
      <c r="DZL8643"/>
      <c r="DZM8643"/>
      <c r="DZN8643"/>
      <c r="DZO8643"/>
      <c r="DZP8643"/>
      <c r="DZQ8643"/>
      <c r="DZR8643"/>
      <c r="DZS8643"/>
      <c r="DZT8643"/>
      <c r="DZU8643"/>
      <c r="DZV8643"/>
      <c r="DZW8643"/>
      <c r="DZX8643"/>
      <c r="DZY8643"/>
      <c r="DZZ8643"/>
      <c r="EAA8643"/>
      <c r="EAB8643"/>
      <c r="EAC8643"/>
      <c r="EAD8643"/>
      <c r="EAE8643"/>
      <c r="EAF8643"/>
      <c r="EAG8643"/>
      <c r="EAH8643"/>
    </row>
    <row r="8644" spans="38:89 3390:3414" x14ac:dyDescent="0.3"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  <c r="BE8644"/>
      <c r="BF8644"/>
      <c r="BG8644"/>
      <c r="BH8644"/>
      <c r="BI8644"/>
      <c r="BJ8644"/>
      <c r="BK8644"/>
      <c r="BL8644"/>
      <c r="BM8644"/>
      <c r="BN8644"/>
      <c r="BO8644"/>
      <c r="BP8644"/>
      <c r="BQ8644"/>
      <c r="BR8644"/>
      <c r="BS8644"/>
      <c r="BT8644"/>
      <c r="BU8644"/>
      <c r="BV8644"/>
      <c r="BW8644"/>
      <c r="BX8644"/>
      <c r="BY8644"/>
      <c r="BZ8644"/>
      <c r="CA8644"/>
      <c r="CB8644"/>
      <c r="CC8644"/>
      <c r="CD8644"/>
      <c r="CE8644"/>
      <c r="CF8644"/>
      <c r="CG8644"/>
      <c r="CH8644"/>
      <c r="CI8644"/>
      <c r="CJ8644"/>
      <c r="CK8644"/>
      <c r="DZJ8644"/>
      <c r="DZK8644"/>
      <c r="DZL8644"/>
      <c r="DZM8644"/>
      <c r="DZN8644"/>
      <c r="DZO8644"/>
      <c r="DZP8644"/>
      <c r="DZQ8644"/>
      <c r="DZR8644"/>
      <c r="DZS8644"/>
      <c r="DZT8644"/>
      <c r="DZU8644"/>
      <c r="DZV8644"/>
      <c r="DZW8644"/>
      <c r="DZX8644"/>
      <c r="DZY8644"/>
      <c r="DZZ8644"/>
      <c r="EAA8644"/>
      <c r="EAB8644"/>
      <c r="EAC8644"/>
      <c r="EAD8644"/>
      <c r="EAE8644"/>
      <c r="EAF8644"/>
      <c r="EAG8644"/>
      <c r="EAH8644"/>
    </row>
    <row r="8645" spans="38:89 3390:3414" x14ac:dyDescent="0.3"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  <c r="BE8645"/>
      <c r="BF8645"/>
      <c r="BG8645"/>
      <c r="BH8645"/>
      <c r="BI8645"/>
      <c r="BJ8645"/>
      <c r="BK8645"/>
      <c r="BL8645"/>
      <c r="BM8645"/>
      <c r="BN8645"/>
      <c r="BO8645"/>
      <c r="BP8645"/>
      <c r="BQ8645"/>
      <c r="BR8645"/>
      <c r="BS8645"/>
      <c r="BT8645"/>
      <c r="BU8645"/>
      <c r="BV8645"/>
      <c r="BW8645"/>
      <c r="BX8645"/>
      <c r="BY8645"/>
      <c r="BZ8645"/>
      <c r="CA8645"/>
      <c r="CB8645"/>
      <c r="CC8645"/>
      <c r="CD8645"/>
      <c r="CE8645"/>
      <c r="CF8645"/>
      <c r="CG8645"/>
      <c r="CH8645"/>
      <c r="CI8645"/>
      <c r="CJ8645"/>
      <c r="CK8645"/>
      <c r="DZJ8645"/>
      <c r="DZK8645"/>
      <c r="DZL8645"/>
      <c r="DZM8645"/>
      <c r="DZN8645"/>
      <c r="DZO8645"/>
      <c r="DZP8645"/>
      <c r="DZQ8645"/>
      <c r="DZR8645"/>
      <c r="DZS8645"/>
      <c r="DZT8645"/>
      <c r="DZU8645"/>
      <c r="DZV8645"/>
      <c r="DZW8645"/>
      <c r="DZX8645"/>
      <c r="DZY8645"/>
      <c r="DZZ8645"/>
      <c r="EAA8645"/>
      <c r="EAB8645"/>
      <c r="EAC8645"/>
      <c r="EAD8645"/>
      <c r="EAE8645"/>
      <c r="EAF8645"/>
      <c r="EAG8645"/>
      <c r="EAH8645"/>
    </row>
    <row r="8646" spans="38:89 3390:3414" x14ac:dyDescent="0.3"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  <c r="BE8646"/>
      <c r="BF8646"/>
      <c r="BG8646"/>
      <c r="BH8646"/>
      <c r="BI8646"/>
      <c r="BJ8646"/>
      <c r="BK8646"/>
      <c r="BL8646"/>
      <c r="BM8646"/>
      <c r="BN8646"/>
      <c r="BO8646"/>
      <c r="BP8646"/>
      <c r="BQ8646"/>
      <c r="BR8646"/>
      <c r="BS8646"/>
      <c r="BT8646"/>
      <c r="BU8646"/>
      <c r="BV8646"/>
      <c r="BW8646"/>
      <c r="BX8646"/>
      <c r="BY8646"/>
      <c r="BZ8646"/>
      <c r="CA8646"/>
      <c r="CB8646"/>
      <c r="CC8646"/>
      <c r="CD8646"/>
      <c r="CE8646"/>
      <c r="CF8646"/>
      <c r="CG8646"/>
      <c r="CH8646"/>
      <c r="CI8646"/>
      <c r="CJ8646"/>
      <c r="CK8646"/>
      <c r="DZJ8646"/>
      <c r="DZK8646"/>
      <c r="DZL8646"/>
      <c r="DZM8646"/>
      <c r="DZN8646"/>
      <c r="DZO8646"/>
      <c r="DZP8646"/>
      <c r="DZQ8646"/>
      <c r="DZR8646"/>
      <c r="DZS8646"/>
      <c r="DZT8646"/>
      <c r="DZU8646"/>
      <c r="DZV8646"/>
      <c r="DZW8646"/>
      <c r="DZX8646"/>
      <c r="DZY8646"/>
      <c r="DZZ8646"/>
      <c r="EAA8646"/>
      <c r="EAB8646"/>
      <c r="EAC8646"/>
      <c r="EAD8646"/>
      <c r="EAE8646"/>
      <c r="EAF8646"/>
      <c r="EAG8646"/>
      <c r="EAH8646"/>
    </row>
    <row r="8647" spans="38:89 3390:3414" x14ac:dyDescent="0.3"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  <c r="BE8647"/>
      <c r="BF8647"/>
      <c r="BG8647"/>
      <c r="BH8647"/>
      <c r="BI8647"/>
      <c r="BJ8647"/>
      <c r="BK8647"/>
      <c r="BL8647"/>
      <c r="BM8647"/>
      <c r="BN8647"/>
      <c r="BO8647"/>
      <c r="BP8647"/>
      <c r="BQ8647"/>
      <c r="BR8647"/>
      <c r="BS8647"/>
      <c r="BT8647"/>
      <c r="BU8647"/>
      <c r="BV8647"/>
      <c r="BW8647"/>
      <c r="BX8647"/>
      <c r="BY8647"/>
      <c r="BZ8647"/>
      <c r="CA8647"/>
      <c r="CB8647"/>
      <c r="CC8647"/>
      <c r="CD8647"/>
      <c r="CE8647"/>
      <c r="CF8647"/>
      <c r="CG8647"/>
      <c r="CH8647"/>
      <c r="CI8647"/>
      <c r="CJ8647"/>
      <c r="CK8647"/>
      <c r="DZJ8647"/>
      <c r="DZK8647"/>
      <c r="DZL8647"/>
      <c r="DZM8647"/>
      <c r="DZN8647"/>
      <c r="DZO8647"/>
      <c r="DZP8647"/>
      <c r="DZQ8647"/>
      <c r="DZR8647"/>
      <c r="DZS8647"/>
      <c r="DZT8647"/>
      <c r="DZU8647"/>
      <c r="DZV8647"/>
      <c r="DZW8647"/>
      <c r="DZX8647"/>
      <c r="DZY8647"/>
      <c r="DZZ8647"/>
      <c r="EAA8647"/>
      <c r="EAB8647"/>
      <c r="EAC8647"/>
      <c r="EAD8647"/>
      <c r="EAE8647"/>
      <c r="EAF8647"/>
      <c r="EAG8647"/>
      <c r="EAH8647"/>
    </row>
    <row r="8648" spans="38:89 3390:3414" x14ac:dyDescent="0.3"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  <c r="BE8648"/>
      <c r="BF8648"/>
      <c r="BG8648"/>
      <c r="BH8648"/>
      <c r="BI8648"/>
      <c r="BJ8648"/>
      <c r="BK8648"/>
      <c r="BL8648"/>
      <c r="BM8648"/>
      <c r="BN8648"/>
      <c r="BO8648"/>
      <c r="BP8648"/>
      <c r="BQ8648"/>
      <c r="BR8648"/>
      <c r="BS8648"/>
      <c r="BT8648"/>
      <c r="BU8648"/>
      <c r="BV8648"/>
      <c r="BW8648"/>
      <c r="BX8648"/>
      <c r="BY8648"/>
      <c r="BZ8648"/>
      <c r="CA8648"/>
      <c r="CB8648"/>
      <c r="CC8648"/>
      <c r="CD8648"/>
      <c r="CE8648"/>
      <c r="CF8648"/>
      <c r="CG8648"/>
      <c r="CH8648"/>
      <c r="CI8648"/>
      <c r="CJ8648"/>
      <c r="CK8648"/>
      <c r="DZJ8648"/>
      <c r="DZK8648"/>
      <c r="DZL8648"/>
      <c r="DZM8648"/>
      <c r="DZN8648"/>
      <c r="DZO8648"/>
      <c r="DZP8648"/>
      <c r="DZQ8648"/>
      <c r="DZR8648"/>
      <c r="DZS8648"/>
      <c r="DZT8648"/>
      <c r="DZU8648"/>
      <c r="DZV8648"/>
      <c r="DZW8648"/>
      <c r="DZX8648"/>
      <c r="DZY8648"/>
      <c r="DZZ8648"/>
      <c r="EAA8648"/>
      <c r="EAB8648"/>
      <c r="EAC8648"/>
      <c r="EAD8648"/>
      <c r="EAE8648"/>
      <c r="EAF8648"/>
      <c r="EAG8648"/>
      <c r="EAH8648"/>
    </row>
    <row r="8649" spans="38:89 3390:3414" x14ac:dyDescent="0.3"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  <c r="BE8649"/>
      <c r="BF8649"/>
      <c r="BG8649"/>
      <c r="BH8649"/>
      <c r="BI8649"/>
      <c r="BJ8649"/>
      <c r="BK8649"/>
      <c r="BL8649"/>
      <c r="BM8649"/>
      <c r="BN8649"/>
      <c r="BO8649"/>
      <c r="BP8649"/>
      <c r="BQ8649"/>
      <c r="BR8649"/>
      <c r="BS8649"/>
      <c r="BT8649"/>
      <c r="BU8649"/>
      <c r="BV8649"/>
      <c r="BW8649"/>
      <c r="BX8649"/>
      <c r="BY8649"/>
      <c r="BZ8649"/>
      <c r="CA8649"/>
      <c r="CB8649"/>
      <c r="CC8649"/>
      <c r="CD8649"/>
      <c r="CE8649"/>
      <c r="CF8649"/>
      <c r="CG8649"/>
      <c r="CH8649"/>
      <c r="CI8649"/>
      <c r="CJ8649"/>
      <c r="CK8649"/>
      <c r="DZJ8649"/>
      <c r="DZK8649"/>
      <c r="DZL8649"/>
      <c r="DZM8649"/>
      <c r="DZN8649"/>
      <c r="DZO8649"/>
      <c r="DZP8649"/>
      <c r="DZQ8649"/>
      <c r="DZR8649"/>
      <c r="DZS8649"/>
      <c r="DZT8649"/>
      <c r="DZU8649"/>
      <c r="DZV8649"/>
      <c r="DZW8649"/>
      <c r="DZX8649"/>
      <c r="DZY8649"/>
      <c r="DZZ8649"/>
      <c r="EAA8649"/>
      <c r="EAB8649"/>
      <c r="EAC8649"/>
      <c r="EAD8649"/>
      <c r="EAE8649"/>
      <c r="EAF8649"/>
      <c r="EAG8649"/>
      <c r="EAH8649"/>
    </row>
    <row r="8650" spans="38:89 3390:3414" x14ac:dyDescent="0.3"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  <c r="BE8650"/>
      <c r="BF8650"/>
      <c r="BG8650"/>
      <c r="BH8650"/>
      <c r="BI8650"/>
      <c r="BJ8650"/>
      <c r="BK8650"/>
      <c r="BL8650"/>
      <c r="BM8650"/>
      <c r="BN8650"/>
      <c r="BO8650"/>
      <c r="BP8650"/>
      <c r="BQ8650"/>
      <c r="BR8650"/>
      <c r="BS8650"/>
      <c r="BT8650"/>
      <c r="BU8650"/>
      <c r="BV8650"/>
      <c r="BW8650"/>
      <c r="BX8650"/>
      <c r="BY8650"/>
      <c r="BZ8650"/>
      <c r="CA8650"/>
      <c r="CB8650"/>
      <c r="CC8650"/>
      <c r="CD8650"/>
      <c r="CE8650"/>
      <c r="CF8650"/>
      <c r="CG8650"/>
      <c r="CH8650"/>
      <c r="CI8650"/>
      <c r="CJ8650"/>
      <c r="CK8650"/>
      <c r="DZJ8650"/>
      <c r="DZK8650"/>
      <c r="DZL8650"/>
      <c r="DZM8650"/>
      <c r="DZN8650"/>
      <c r="DZO8650"/>
      <c r="DZP8650"/>
      <c r="DZQ8650"/>
      <c r="DZR8650"/>
      <c r="DZS8650"/>
      <c r="DZT8650"/>
      <c r="DZU8650"/>
      <c r="DZV8650"/>
      <c r="DZW8650"/>
      <c r="DZX8650"/>
      <c r="DZY8650"/>
      <c r="DZZ8650"/>
      <c r="EAA8650"/>
      <c r="EAB8650"/>
      <c r="EAC8650"/>
      <c r="EAD8650"/>
      <c r="EAE8650"/>
      <c r="EAF8650"/>
      <c r="EAG8650"/>
      <c r="EAH8650"/>
    </row>
    <row r="8651" spans="38:89 3390:3414" x14ac:dyDescent="0.3"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  <c r="BE8651"/>
      <c r="BF8651"/>
      <c r="BG8651"/>
      <c r="BH8651"/>
      <c r="BI8651"/>
      <c r="BJ8651"/>
      <c r="BK8651"/>
      <c r="BL8651"/>
      <c r="BM8651"/>
      <c r="BN8651"/>
      <c r="BO8651"/>
      <c r="BP8651"/>
      <c r="BQ8651"/>
      <c r="BR8651"/>
      <c r="BS8651"/>
      <c r="BT8651"/>
      <c r="BU8651"/>
      <c r="BV8651"/>
      <c r="BW8651"/>
      <c r="BX8651"/>
      <c r="BY8651"/>
      <c r="BZ8651"/>
      <c r="CA8651"/>
      <c r="CB8651"/>
      <c r="CC8651"/>
      <c r="CD8651"/>
      <c r="CE8651"/>
      <c r="CF8651"/>
      <c r="CG8651"/>
      <c r="CH8651"/>
      <c r="CI8651"/>
      <c r="CJ8651"/>
      <c r="CK8651"/>
      <c r="DZJ8651"/>
      <c r="DZK8651"/>
      <c r="DZL8651"/>
      <c r="DZM8651"/>
      <c r="DZN8651"/>
      <c r="DZO8651"/>
      <c r="DZP8651"/>
      <c r="DZQ8651"/>
      <c r="DZR8651"/>
      <c r="DZS8651"/>
      <c r="DZT8651"/>
      <c r="DZU8651"/>
      <c r="DZV8651"/>
      <c r="DZW8651"/>
      <c r="DZX8651"/>
      <c r="DZY8651"/>
      <c r="DZZ8651"/>
      <c r="EAA8651"/>
      <c r="EAB8651"/>
      <c r="EAC8651"/>
      <c r="EAD8651"/>
      <c r="EAE8651"/>
      <c r="EAF8651"/>
      <c r="EAG8651"/>
      <c r="EAH8651"/>
    </row>
    <row r="8652" spans="38:89 3390:3414" x14ac:dyDescent="0.3"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  <c r="BE8652"/>
      <c r="BF8652"/>
      <c r="BG8652"/>
      <c r="BH8652"/>
      <c r="BI8652"/>
      <c r="BJ8652"/>
      <c r="BK8652"/>
      <c r="BL8652"/>
      <c r="BM8652"/>
      <c r="BN8652"/>
      <c r="BO8652"/>
      <c r="BP8652"/>
      <c r="BQ8652"/>
      <c r="BR8652"/>
      <c r="BS8652"/>
      <c r="BT8652"/>
      <c r="BU8652"/>
      <c r="BV8652"/>
      <c r="BW8652"/>
      <c r="BX8652"/>
      <c r="BY8652"/>
      <c r="BZ8652"/>
      <c r="CA8652"/>
      <c r="CB8652"/>
      <c r="CC8652"/>
      <c r="CD8652"/>
      <c r="CE8652"/>
      <c r="CF8652"/>
      <c r="CG8652"/>
      <c r="CH8652"/>
      <c r="CI8652"/>
      <c r="CJ8652"/>
      <c r="CK8652"/>
      <c r="DZJ8652"/>
      <c r="DZK8652"/>
      <c r="DZL8652"/>
      <c r="DZM8652"/>
      <c r="DZN8652"/>
      <c r="DZO8652"/>
      <c r="DZP8652"/>
      <c r="DZQ8652"/>
      <c r="DZR8652"/>
      <c r="DZS8652"/>
      <c r="DZT8652"/>
      <c r="DZU8652"/>
      <c r="DZV8652"/>
      <c r="DZW8652"/>
      <c r="DZX8652"/>
      <c r="DZY8652"/>
      <c r="DZZ8652"/>
      <c r="EAA8652"/>
      <c r="EAB8652"/>
      <c r="EAC8652"/>
      <c r="EAD8652"/>
      <c r="EAE8652"/>
      <c r="EAF8652"/>
      <c r="EAG8652"/>
      <c r="EAH8652"/>
    </row>
    <row r="8653" spans="38:89 3390:3414" x14ac:dyDescent="0.3"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  <c r="BE8653"/>
      <c r="BF8653"/>
      <c r="BG8653"/>
      <c r="BH8653"/>
      <c r="BI8653"/>
      <c r="BJ8653"/>
      <c r="BK8653"/>
      <c r="BL8653"/>
      <c r="BM8653"/>
      <c r="BN8653"/>
      <c r="BO8653"/>
      <c r="BP8653"/>
      <c r="BQ8653"/>
      <c r="BR8653"/>
      <c r="BS8653"/>
      <c r="BT8653"/>
      <c r="BU8653"/>
      <c r="BV8653"/>
      <c r="BW8653"/>
      <c r="BX8653"/>
      <c r="BY8653"/>
      <c r="BZ8653"/>
      <c r="CA8653"/>
      <c r="CB8653"/>
      <c r="CC8653"/>
      <c r="CD8653"/>
      <c r="CE8653"/>
      <c r="CF8653"/>
      <c r="CG8653"/>
      <c r="CH8653"/>
      <c r="CI8653"/>
      <c r="CJ8653"/>
      <c r="CK8653"/>
      <c r="DZJ8653"/>
      <c r="DZK8653"/>
      <c r="DZL8653"/>
      <c r="DZM8653"/>
      <c r="DZN8653"/>
      <c r="DZO8653"/>
      <c r="DZP8653"/>
      <c r="DZQ8653"/>
      <c r="DZR8653"/>
      <c r="DZS8653"/>
      <c r="DZT8653"/>
      <c r="DZU8653"/>
      <c r="DZV8653"/>
      <c r="DZW8653"/>
      <c r="DZX8653"/>
      <c r="DZY8653"/>
      <c r="DZZ8653"/>
      <c r="EAA8653"/>
      <c r="EAB8653"/>
      <c r="EAC8653"/>
      <c r="EAD8653"/>
      <c r="EAE8653"/>
      <c r="EAF8653"/>
      <c r="EAG8653"/>
      <c r="EAH8653"/>
    </row>
    <row r="8654" spans="38:89 3390:3414" x14ac:dyDescent="0.3"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  <c r="BE8654"/>
      <c r="BF8654"/>
      <c r="BG8654"/>
      <c r="BH8654"/>
      <c r="BI8654"/>
      <c r="BJ8654"/>
      <c r="BK8654"/>
      <c r="BL8654"/>
      <c r="BM8654"/>
      <c r="BN8654"/>
      <c r="BO8654"/>
      <c r="BP8654"/>
      <c r="BQ8654"/>
      <c r="BR8654"/>
      <c r="BS8654"/>
      <c r="BT8654"/>
      <c r="BU8654"/>
      <c r="BV8654"/>
      <c r="BW8654"/>
      <c r="BX8654"/>
      <c r="BY8654"/>
      <c r="BZ8654"/>
      <c r="CA8654"/>
      <c r="CB8654"/>
      <c r="CC8654"/>
      <c r="CD8654"/>
      <c r="CE8654"/>
      <c r="CF8654"/>
      <c r="CG8654"/>
      <c r="CH8654"/>
      <c r="CI8654"/>
      <c r="CJ8654"/>
      <c r="CK8654"/>
      <c r="DZJ8654"/>
      <c r="DZK8654"/>
      <c r="DZL8654"/>
      <c r="DZM8654"/>
      <c r="DZN8654"/>
      <c r="DZO8654"/>
      <c r="DZP8654"/>
      <c r="DZQ8654"/>
      <c r="DZR8654"/>
      <c r="DZS8654"/>
      <c r="DZT8654"/>
      <c r="DZU8654"/>
      <c r="DZV8654"/>
      <c r="DZW8654"/>
      <c r="DZX8654"/>
      <c r="DZY8654"/>
      <c r="DZZ8654"/>
      <c r="EAA8654"/>
      <c r="EAB8654"/>
      <c r="EAC8654"/>
      <c r="EAD8654"/>
      <c r="EAE8654"/>
      <c r="EAF8654"/>
      <c r="EAG8654"/>
      <c r="EAH8654"/>
    </row>
    <row r="8655" spans="38:89 3390:3414" x14ac:dyDescent="0.3"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  <c r="BE8655"/>
      <c r="BF8655"/>
      <c r="BG8655"/>
      <c r="BH8655"/>
      <c r="BI8655"/>
      <c r="BJ8655"/>
      <c r="BK8655"/>
      <c r="BL8655"/>
      <c r="BM8655"/>
      <c r="BN8655"/>
      <c r="BO8655"/>
      <c r="BP8655"/>
      <c r="BQ8655"/>
      <c r="BR8655"/>
      <c r="BS8655"/>
      <c r="BT8655"/>
      <c r="BU8655"/>
      <c r="BV8655"/>
      <c r="BW8655"/>
      <c r="BX8655"/>
      <c r="BY8655"/>
      <c r="BZ8655"/>
      <c r="CA8655"/>
      <c r="CB8655"/>
      <c r="CC8655"/>
      <c r="CD8655"/>
      <c r="CE8655"/>
      <c r="CF8655"/>
      <c r="CG8655"/>
      <c r="CH8655"/>
      <c r="CI8655"/>
      <c r="CJ8655"/>
      <c r="CK8655"/>
      <c r="DZJ8655"/>
      <c r="DZK8655"/>
      <c r="DZL8655"/>
      <c r="DZM8655"/>
      <c r="DZN8655"/>
      <c r="DZO8655"/>
      <c r="DZP8655"/>
      <c r="DZQ8655"/>
      <c r="DZR8655"/>
      <c r="DZS8655"/>
      <c r="DZT8655"/>
      <c r="DZU8655"/>
      <c r="DZV8655"/>
      <c r="DZW8655"/>
      <c r="DZX8655"/>
      <c r="DZY8655"/>
      <c r="DZZ8655"/>
      <c r="EAA8655"/>
      <c r="EAB8655"/>
      <c r="EAC8655"/>
      <c r="EAD8655"/>
      <c r="EAE8655"/>
      <c r="EAF8655"/>
      <c r="EAG8655"/>
      <c r="EAH8655"/>
    </row>
    <row r="8656" spans="38:89 3390:3414" x14ac:dyDescent="0.3"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  <c r="BE8656"/>
      <c r="BF8656"/>
      <c r="BG8656"/>
      <c r="BH8656"/>
      <c r="BI8656"/>
      <c r="BJ8656"/>
      <c r="BK8656"/>
      <c r="BL8656"/>
      <c r="BM8656"/>
      <c r="BN8656"/>
      <c r="BO8656"/>
      <c r="BP8656"/>
      <c r="BQ8656"/>
      <c r="BR8656"/>
      <c r="BS8656"/>
      <c r="BT8656"/>
      <c r="BU8656"/>
      <c r="BV8656"/>
      <c r="BW8656"/>
      <c r="BX8656"/>
      <c r="BY8656"/>
      <c r="BZ8656"/>
      <c r="CA8656"/>
      <c r="CB8656"/>
      <c r="CC8656"/>
      <c r="CD8656"/>
      <c r="CE8656"/>
      <c r="CF8656"/>
      <c r="CG8656"/>
      <c r="CH8656"/>
      <c r="CI8656"/>
      <c r="CJ8656"/>
      <c r="CK8656"/>
      <c r="DZJ8656"/>
      <c r="DZK8656"/>
      <c r="DZL8656"/>
      <c r="DZM8656"/>
      <c r="DZN8656"/>
      <c r="DZO8656"/>
      <c r="DZP8656"/>
      <c r="DZQ8656"/>
      <c r="DZR8656"/>
      <c r="DZS8656"/>
      <c r="DZT8656"/>
      <c r="DZU8656"/>
      <c r="DZV8656"/>
      <c r="DZW8656"/>
      <c r="DZX8656"/>
      <c r="DZY8656"/>
      <c r="DZZ8656"/>
      <c r="EAA8656"/>
      <c r="EAB8656"/>
      <c r="EAC8656"/>
      <c r="EAD8656"/>
      <c r="EAE8656"/>
      <c r="EAF8656"/>
      <c r="EAG8656"/>
      <c r="EAH8656"/>
    </row>
    <row r="8657" spans="38:89 3390:3414" x14ac:dyDescent="0.3"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  <c r="BE8657"/>
      <c r="BF8657"/>
      <c r="BG8657"/>
      <c r="BH8657"/>
      <c r="BI8657"/>
      <c r="BJ8657"/>
      <c r="BK8657"/>
      <c r="BL8657"/>
      <c r="BM8657"/>
      <c r="BN8657"/>
      <c r="BO8657"/>
      <c r="BP8657"/>
      <c r="BQ8657"/>
      <c r="BR8657"/>
      <c r="BS8657"/>
      <c r="BT8657"/>
      <c r="BU8657"/>
      <c r="BV8657"/>
      <c r="BW8657"/>
      <c r="BX8657"/>
      <c r="BY8657"/>
      <c r="BZ8657"/>
      <c r="CA8657"/>
      <c r="CB8657"/>
      <c r="CC8657"/>
      <c r="CD8657"/>
      <c r="CE8657"/>
      <c r="CF8657"/>
      <c r="CG8657"/>
      <c r="CH8657"/>
      <c r="CI8657"/>
      <c r="CJ8657"/>
      <c r="CK8657"/>
      <c r="DZJ8657"/>
      <c r="DZK8657"/>
      <c r="DZL8657"/>
      <c r="DZM8657"/>
      <c r="DZN8657"/>
      <c r="DZO8657"/>
      <c r="DZP8657"/>
      <c r="DZQ8657"/>
      <c r="DZR8657"/>
      <c r="DZS8657"/>
      <c r="DZT8657"/>
      <c r="DZU8657"/>
      <c r="DZV8657"/>
      <c r="DZW8657"/>
      <c r="DZX8657"/>
      <c r="DZY8657"/>
      <c r="DZZ8657"/>
      <c r="EAA8657"/>
      <c r="EAB8657"/>
      <c r="EAC8657"/>
      <c r="EAD8657"/>
      <c r="EAE8657"/>
      <c r="EAF8657"/>
      <c r="EAG8657"/>
      <c r="EAH8657"/>
    </row>
    <row r="8658" spans="38:89 3390:3414" x14ac:dyDescent="0.3"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  <c r="BE8658"/>
      <c r="BF8658"/>
      <c r="BG8658"/>
      <c r="BH8658"/>
      <c r="BI8658"/>
      <c r="BJ8658"/>
      <c r="BK8658"/>
      <c r="BL8658"/>
      <c r="BM8658"/>
      <c r="BN8658"/>
      <c r="BO8658"/>
      <c r="BP8658"/>
      <c r="BQ8658"/>
      <c r="BR8658"/>
      <c r="BS8658"/>
      <c r="BT8658"/>
      <c r="BU8658"/>
      <c r="BV8658"/>
      <c r="BW8658"/>
      <c r="BX8658"/>
      <c r="BY8658"/>
      <c r="BZ8658"/>
      <c r="CA8658"/>
      <c r="CB8658"/>
      <c r="CC8658"/>
      <c r="CD8658"/>
      <c r="CE8658"/>
      <c r="CF8658"/>
      <c r="CG8658"/>
      <c r="CH8658"/>
      <c r="CI8658"/>
      <c r="CJ8658"/>
      <c r="CK8658"/>
      <c r="DZJ8658"/>
      <c r="DZK8658"/>
      <c r="DZL8658"/>
      <c r="DZM8658"/>
      <c r="DZN8658"/>
      <c r="DZO8658"/>
      <c r="DZP8658"/>
      <c r="DZQ8658"/>
      <c r="DZR8658"/>
      <c r="DZS8658"/>
      <c r="DZT8658"/>
      <c r="DZU8658"/>
      <c r="DZV8658"/>
      <c r="DZW8658"/>
      <c r="DZX8658"/>
      <c r="DZY8658"/>
      <c r="DZZ8658"/>
      <c r="EAA8658"/>
      <c r="EAB8658"/>
      <c r="EAC8658"/>
      <c r="EAD8658"/>
      <c r="EAE8658"/>
      <c r="EAF8658"/>
      <c r="EAG8658"/>
      <c r="EAH8658"/>
    </row>
    <row r="8659" spans="38:89 3390:3414" x14ac:dyDescent="0.3"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  <c r="BE8659"/>
      <c r="BF8659"/>
      <c r="BG8659"/>
      <c r="BH8659"/>
      <c r="BI8659"/>
      <c r="BJ8659"/>
      <c r="BK8659"/>
      <c r="BL8659"/>
      <c r="BM8659"/>
      <c r="BN8659"/>
      <c r="BO8659"/>
      <c r="BP8659"/>
      <c r="BQ8659"/>
      <c r="BR8659"/>
      <c r="BS8659"/>
      <c r="BT8659"/>
      <c r="BU8659"/>
      <c r="BV8659"/>
      <c r="BW8659"/>
      <c r="BX8659"/>
      <c r="BY8659"/>
      <c r="BZ8659"/>
      <c r="CA8659"/>
      <c r="CB8659"/>
      <c r="CC8659"/>
      <c r="CD8659"/>
      <c r="CE8659"/>
      <c r="CF8659"/>
      <c r="CG8659"/>
      <c r="CH8659"/>
      <c r="CI8659"/>
      <c r="CJ8659"/>
      <c r="CK8659"/>
      <c r="DZJ8659"/>
      <c r="DZK8659"/>
      <c r="DZL8659"/>
      <c r="DZM8659"/>
      <c r="DZN8659"/>
      <c r="DZO8659"/>
      <c r="DZP8659"/>
      <c r="DZQ8659"/>
      <c r="DZR8659"/>
      <c r="DZS8659"/>
      <c r="DZT8659"/>
      <c r="DZU8659"/>
      <c r="DZV8659"/>
      <c r="DZW8659"/>
      <c r="DZX8659"/>
      <c r="DZY8659"/>
      <c r="DZZ8659"/>
      <c r="EAA8659"/>
      <c r="EAB8659"/>
      <c r="EAC8659"/>
      <c r="EAD8659"/>
      <c r="EAE8659"/>
      <c r="EAF8659"/>
      <c r="EAG8659"/>
      <c r="EAH8659"/>
    </row>
    <row r="8660" spans="38:89 3390:3414" x14ac:dyDescent="0.3"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  <c r="BE8660"/>
      <c r="BF8660"/>
      <c r="BG8660"/>
      <c r="BH8660"/>
      <c r="BI8660"/>
      <c r="BJ8660"/>
      <c r="BK8660"/>
      <c r="BL8660"/>
      <c r="BM8660"/>
      <c r="BN8660"/>
      <c r="BO8660"/>
      <c r="BP8660"/>
      <c r="BQ8660"/>
      <c r="BR8660"/>
      <c r="BS8660"/>
      <c r="BT8660"/>
      <c r="BU8660"/>
      <c r="BV8660"/>
      <c r="BW8660"/>
      <c r="BX8660"/>
      <c r="BY8660"/>
      <c r="BZ8660"/>
      <c r="CA8660"/>
      <c r="CB8660"/>
      <c r="CC8660"/>
      <c r="CD8660"/>
      <c r="CE8660"/>
      <c r="CF8660"/>
      <c r="CG8660"/>
      <c r="CH8660"/>
      <c r="CI8660"/>
      <c r="CJ8660"/>
      <c r="CK8660"/>
      <c r="DZJ8660"/>
      <c r="DZK8660"/>
      <c r="DZL8660"/>
      <c r="DZM8660"/>
      <c r="DZN8660"/>
      <c r="DZO8660"/>
      <c r="DZP8660"/>
      <c r="DZQ8660"/>
      <c r="DZR8660"/>
      <c r="DZS8660"/>
      <c r="DZT8660"/>
      <c r="DZU8660"/>
      <c r="DZV8660"/>
      <c r="DZW8660"/>
      <c r="DZX8660"/>
      <c r="DZY8660"/>
      <c r="DZZ8660"/>
      <c r="EAA8660"/>
      <c r="EAB8660"/>
      <c r="EAC8660"/>
      <c r="EAD8660"/>
      <c r="EAE8660"/>
      <c r="EAF8660"/>
      <c r="EAG8660"/>
      <c r="EAH8660"/>
    </row>
    <row r="8661" spans="38:89 3390:3414" x14ac:dyDescent="0.3"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  <c r="BE8661"/>
      <c r="BF8661"/>
      <c r="BG8661"/>
      <c r="BH8661"/>
      <c r="BI8661"/>
      <c r="BJ8661"/>
      <c r="BK8661"/>
      <c r="BL8661"/>
      <c r="BM8661"/>
      <c r="BN8661"/>
      <c r="BO8661"/>
      <c r="BP8661"/>
      <c r="BQ8661"/>
      <c r="BR8661"/>
      <c r="BS8661"/>
      <c r="BT8661"/>
      <c r="BU8661"/>
      <c r="BV8661"/>
      <c r="BW8661"/>
      <c r="BX8661"/>
      <c r="BY8661"/>
      <c r="BZ8661"/>
      <c r="CA8661"/>
      <c r="CB8661"/>
      <c r="CC8661"/>
      <c r="CD8661"/>
      <c r="CE8661"/>
      <c r="CF8661"/>
      <c r="CG8661"/>
      <c r="CH8661"/>
      <c r="CI8661"/>
      <c r="CJ8661"/>
      <c r="CK8661"/>
      <c r="DZJ8661"/>
      <c r="DZK8661"/>
      <c r="DZL8661"/>
      <c r="DZM8661"/>
      <c r="DZN8661"/>
      <c r="DZO8661"/>
      <c r="DZP8661"/>
      <c r="DZQ8661"/>
      <c r="DZR8661"/>
      <c r="DZS8661"/>
      <c r="DZT8661"/>
      <c r="DZU8661"/>
      <c r="DZV8661"/>
      <c r="DZW8661"/>
      <c r="DZX8661"/>
      <c r="DZY8661"/>
      <c r="DZZ8661"/>
      <c r="EAA8661"/>
      <c r="EAB8661"/>
      <c r="EAC8661"/>
      <c r="EAD8661"/>
      <c r="EAE8661"/>
      <c r="EAF8661"/>
      <c r="EAG8661"/>
      <c r="EAH8661"/>
    </row>
    <row r="8662" spans="38:89 3390:3414" x14ac:dyDescent="0.3"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  <c r="BE8662"/>
      <c r="BF8662"/>
      <c r="BG8662"/>
      <c r="BH8662"/>
      <c r="BI8662"/>
      <c r="BJ8662"/>
      <c r="BK8662"/>
      <c r="BL8662"/>
      <c r="BM8662"/>
      <c r="BN8662"/>
      <c r="BO8662"/>
      <c r="BP8662"/>
      <c r="BQ8662"/>
      <c r="BR8662"/>
      <c r="BS8662"/>
      <c r="BT8662"/>
      <c r="BU8662"/>
      <c r="BV8662"/>
      <c r="BW8662"/>
      <c r="BX8662"/>
      <c r="BY8662"/>
      <c r="BZ8662"/>
      <c r="CA8662"/>
      <c r="CB8662"/>
      <c r="CC8662"/>
      <c r="CD8662"/>
      <c r="CE8662"/>
      <c r="CF8662"/>
      <c r="CG8662"/>
      <c r="CH8662"/>
      <c r="CI8662"/>
      <c r="CJ8662"/>
      <c r="CK8662"/>
      <c r="DZJ8662"/>
      <c r="DZK8662"/>
      <c r="DZL8662"/>
      <c r="DZM8662"/>
      <c r="DZN8662"/>
      <c r="DZO8662"/>
      <c r="DZP8662"/>
      <c r="DZQ8662"/>
      <c r="DZR8662"/>
      <c r="DZS8662"/>
      <c r="DZT8662"/>
      <c r="DZU8662"/>
      <c r="DZV8662"/>
      <c r="DZW8662"/>
      <c r="DZX8662"/>
      <c r="DZY8662"/>
      <c r="DZZ8662"/>
      <c r="EAA8662"/>
      <c r="EAB8662"/>
      <c r="EAC8662"/>
      <c r="EAD8662"/>
      <c r="EAE8662"/>
      <c r="EAF8662"/>
      <c r="EAG8662"/>
      <c r="EAH8662"/>
    </row>
    <row r="8663" spans="38:89 3390:3414" x14ac:dyDescent="0.3"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  <c r="BE8663"/>
      <c r="BF8663"/>
      <c r="BG8663"/>
      <c r="BH8663"/>
      <c r="BI8663"/>
      <c r="BJ8663"/>
      <c r="BK8663"/>
      <c r="BL8663"/>
      <c r="BM8663"/>
      <c r="BN8663"/>
      <c r="BO8663"/>
      <c r="BP8663"/>
      <c r="BQ8663"/>
      <c r="BR8663"/>
      <c r="BS8663"/>
      <c r="BT8663"/>
      <c r="BU8663"/>
      <c r="BV8663"/>
      <c r="BW8663"/>
      <c r="BX8663"/>
      <c r="BY8663"/>
      <c r="BZ8663"/>
      <c r="CA8663"/>
      <c r="CB8663"/>
      <c r="CC8663"/>
      <c r="CD8663"/>
      <c r="CE8663"/>
      <c r="CF8663"/>
      <c r="CG8663"/>
      <c r="CH8663"/>
      <c r="CI8663"/>
      <c r="CJ8663"/>
      <c r="CK8663"/>
      <c r="DZJ8663"/>
      <c r="DZK8663"/>
      <c r="DZL8663"/>
      <c r="DZM8663"/>
      <c r="DZN8663"/>
      <c r="DZO8663"/>
      <c r="DZP8663"/>
      <c r="DZQ8663"/>
      <c r="DZR8663"/>
      <c r="DZS8663"/>
      <c r="DZT8663"/>
      <c r="DZU8663"/>
      <c r="DZV8663"/>
      <c r="DZW8663"/>
      <c r="DZX8663"/>
      <c r="DZY8663"/>
      <c r="DZZ8663"/>
      <c r="EAA8663"/>
      <c r="EAB8663"/>
      <c r="EAC8663"/>
      <c r="EAD8663"/>
      <c r="EAE8663"/>
      <c r="EAF8663"/>
      <c r="EAG8663"/>
      <c r="EAH8663"/>
    </row>
    <row r="8664" spans="38:89 3390:3414" x14ac:dyDescent="0.3"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  <c r="BE8664"/>
      <c r="BF8664"/>
      <c r="BG8664"/>
      <c r="BH8664"/>
      <c r="BI8664"/>
      <c r="BJ8664"/>
      <c r="BK8664"/>
      <c r="BL8664"/>
      <c r="BM8664"/>
      <c r="BN8664"/>
      <c r="BO8664"/>
      <c r="BP8664"/>
      <c r="BQ8664"/>
      <c r="BR8664"/>
      <c r="BS8664"/>
      <c r="BT8664"/>
      <c r="BU8664"/>
      <c r="BV8664"/>
      <c r="BW8664"/>
      <c r="BX8664"/>
      <c r="BY8664"/>
      <c r="BZ8664"/>
      <c r="CA8664"/>
      <c r="CB8664"/>
      <c r="CC8664"/>
      <c r="CD8664"/>
      <c r="CE8664"/>
      <c r="CF8664"/>
      <c r="CG8664"/>
      <c r="CH8664"/>
      <c r="CI8664"/>
      <c r="CJ8664"/>
      <c r="CK8664"/>
      <c r="DZJ8664"/>
      <c r="DZK8664"/>
      <c r="DZL8664"/>
      <c r="DZM8664"/>
      <c r="DZN8664"/>
      <c r="DZO8664"/>
      <c r="DZP8664"/>
      <c r="DZQ8664"/>
      <c r="DZR8664"/>
      <c r="DZS8664"/>
      <c r="DZT8664"/>
      <c r="DZU8664"/>
      <c r="DZV8664"/>
      <c r="DZW8664"/>
      <c r="DZX8664"/>
      <c r="DZY8664"/>
      <c r="DZZ8664"/>
      <c r="EAA8664"/>
      <c r="EAB8664"/>
      <c r="EAC8664"/>
      <c r="EAD8664"/>
      <c r="EAE8664"/>
      <c r="EAF8664"/>
      <c r="EAG8664"/>
      <c r="EAH8664"/>
    </row>
    <row r="8665" spans="38:89 3390:3414" x14ac:dyDescent="0.3"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  <c r="BE8665"/>
      <c r="BF8665"/>
      <c r="BG8665"/>
      <c r="BH8665"/>
      <c r="BI8665"/>
      <c r="BJ8665"/>
      <c r="BK8665"/>
      <c r="BL8665"/>
      <c r="BM8665"/>
      <c r="BN8665"/>
      <c r="BO8665"/>
      <c r="BP8665"/>
      <c r="BQ8665"/>
      <c r="BR8665"/>
      <c r="BS8665"/>
      <c r="BT8665"/>
      <c r="BU8665"/>
      <c r="BV8665"/>
      <c r="BW8665"/>
      <c r="BX8665"/>
      <c r="BY8665"/>
      <c r="BZ8665"/>
      <c r="CA8665"/>
      <c r="CB8665"/>
      <c r="CC8665"/>
      <c r="CD8665"/>
      <c r="CE8665"/>
      <c r="CF8665"/>
      <c r="CG8665"/>
      <c r="CH8665"/>
      <c r="CI8665"/>
      <c r="CJ8665"/>
      <c r="CK8665"/>
      <c r="DZJ8665"/>
      <c r="DZK8665"/>
      <c r="DZL8665"/>
      <c r="DZM8665"/>
      <c r="DZN8665"/>
      <c r="DZO8665"/>
      <c r="DZP8665"/>
      <c r="DZQ8665"/>
      <c r="DZR8665"/>
      <c r="DZS8665"/>
      <c r="DZT8665"/>
      <c r="DZU8665"/>
      <c r="DZV8665"/>
      <c r="DZW8665"/>
      <c r="DZX8665"/>
      <c r="DZY8665"/>
      <c r="DZZ8665"/>
      <c r="EAA8665"/>
      <c r="EAB8665"/>
      <c r="EAC8665"/>
      <c r="EAD8665"/>
      <c r="EAE8665"/>
      <c r="EAF8665"/>
      <c r="EAG8665"/>
      <c r="EAH8665"/>
    </row>
    <row r="8666" spans="38:89 3390:3414" x14ac:dyDescent="0.3"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  <c r="BE8666"/>
      <c r="BF8666"/>
      <c r="BG8666"/>
      <c r="BH8666"/>
      <c r="BI8666"/>
      <c r="BJ8666"/>
      <c r="BK8666"/>
      <c r="BL8666"/>
      <c r="BM8666"/>
      <c r="BN8666"/>
      <c r="BO8666"/>
      <c r="BP8666"/>
      <c r="BQ8666"/>
      <c r="BR8666"/>
      <c r="BS8666"/>
      <c r="BT8666"/>
      <c r="BU8666"/>
      <c r="BV8666"/>
      <c r="BW8666"/>
      <c r="BX8666"/>
      <c r="BY8666"/>
      <c r="BZ8666"/>
      <c r="CA8666"/>
      <c r="CB8666"/>
      <c r="CC8666"/>
      <c r="CD8666"/>
      <c r="CE8666"/>
      <c r="CF8666"/>
      <c r="CG8666"/>
      <c r="CH8666"/>
      <c r="CI8666"/>
      <c r="CJ8666"/>
      <c r="CK8666"/>
      <c r="DZJ8666"/>
      <c r="DZK8666"/>
      <c r="DZL8666"/>
      <c r="DZM8666"/>
      <c r="DZN8666"/>
      <c r="DZO8666"/>
      <c r="DZP8666"/>
      <c r="DZQ8666"/>
      <c r="DZR8666"/>
      <c r="DZS8666"/>
      <c r="DZT8666"/>
      <c r="DZU8666"/>
      <c r="DZV8666"/>
      <c r="DZW8666"/>
      <c r="DZX8666"/>
      <c r="DZY8666"/>
      <c r="DZZ8666"/>
      <c r="EAA8666"/>
      <c r="EAB8666"/>
      <c r="EAC8666"/>
      <c r="EAD8666"/>
      <c r="EAE8666"/>
      <c r="EAF8666"/>
      <c r="EAG8666"/>
      <c r="EAH8666"/>
    </row>
    <row r="8667" spans="38:89 3390:3414" x14ac:dyDescent="0.3"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  <c r="BE8667"/>
      <c r="BF8667"/>
      <c r="BG8667"/>
      <c r="BH8667"/>
      <c r="BI8667"/>
      <c r="BJ8667"/>
      <c r="BK8667"/>
      <c r="BL8667"/>
      <c r="BM8667"/>
      <c r="BN8667"/>
      <c r="BO8667"/>
      <c r="BP8667"/>
      <c r="BQ8667"/>
      <c r="BR8667"/>
      <c r="BS8667"/>
      <c r="BT8667"/>
      <c r="BU8667"/>
      <c r="BV8667"/>
      <c r="BW8667"/>
      <c r="BX8667"/>
      <c r="BY8667"/>
      <c r="BZ8667"/>
      <c r="CA8667"/>
      <c r="CB8667"/>
      <c r="CC8667"/>
      <c r="CD8667"/>
      <c r="CE8667"/>
      <c r="CF8667"/>
      <c r="CG8667"/>
      <c r="CH8667"/>
      <c r="CI8667"/>
      <c r="CJ8667"/>
      <c r="CK8667"/>
      <c r="DZJ8667"/>
      <c r="DZK8667"/>
      <c r="DZL8667"/>
      <c r="DZM8667"/>
      <c r="DZN8667"/>
      <c r="DZO8667"/>
      <c r="DZP8667"/>
      <c r="DZQ8667"/>
      <c r="DZR8667"/>
      <c r="DZS8667"/>
      <c r="DZT8667"/>
      <c r="DZU8667"/>
      <c r="DZV8667"/>
      <c r="DZW8667"/>
      <c r="DZX8667"/>
      <c r="DZY8667"/>
      <c r="DZZ8667"/>
      <c r="EAA8667"/>
      <c r="EAB8667"/>
      <c r="EAC8667"/>
      <c r="EAD8667"/>
      <c r="EAE8667"/>
      <c r="EAF8667"/>
      <c r="EAG8667"/>
      <c r="EAH8667"/>
    </row>
    <row r="8668" spans="38:89 3390:3414" x14ac:dyDescent="0.3"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  <c r="BE8668"/>
      <c r="BF8668"/>
      <c r="BG8668"/>
      <c r="BH8668"/>
      <c r="BI8668"/>
      <c r="BJ8668"/>
      <c r="BK8668"/>
      <c r="BL8668"/>
      <c r="BM8668"/>
      <c r="BN8668"/>
      <c r="BO8668"/>
      <c r="BP8668"/>
      <c r="BQ8668"/>
      <c r="BR8668"/>
      <c r="BS8668"/>
      <c r="BT8668"/>
      <c r="BU8668"/>
      <c r="BV8668"/>
      <c r="BW8668"/>
      <c r="BX8668"/>
      <c r="BY8668"/>
      <c r="BZ8668"/>
      <c r="CA8668"/>
      <c r="CB8668"/>
      <c r="CC8668"/>
      <c r="CD8668"/>
      <c r="CE8668"/>
      <c r="CF8668"/>
      <c r="CG8668"/>
      <c r="CH8668"/>
      <c r="CI8668"/>
      <c r="CJ8668"/>
      <c r="CK8668"/>
      <c r="DZJ8668"/>
      <c r="DZK8668"/>
      <c r="DZL8668"/>
      <c r="DZM8668"/>
      <c r="DZN8668"/>
      <c r="DZO8668"/>
      <c r="DZP8668"/>
      <c r="DZQ8668"/>
      <c r="DZR8668"/>
      <c r="DZS8668"/>
      <c r="DZT8668"/>
      <c r="DZU8668"/>
      <c r="DZV8668"/>
      <c r="DZW8668"/>
      <c r="DZX8668"/>
      <c r="DZY8668"/>
      <c r="DZZ8668"/>
      <c r="EAA8668"/>
      <c r="EAB8668"/>
      <c r="EAC8668"/>
      <c r="EAD8668"/>
      <c r="EAE8668"/>
      <c r="EAF8668"/>
      <c r="EAG8668"/>
      <c r="EAH8668"/>
    </row>
    <row r="8669" spans="38:89 3390:3414" x14ac:dyDescent="0.3"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  <c r="BE8669"/>
      <c r="BF8669"/>
      <c r="BG8669"/>
      <c r="BH8669"/>
      <c r="BI8669"/>
      <c r="BJ8669"/>
      <c r="BK8669"/>
      <c r="BL8669"/>
      <c r="BM8669"/>
      <c r="BN8669"/>
      <c r="BO8669"/>
      <c r="BP8669"/>
      <c r="BQ8669"/>
      <c r="BR8669"/>
      <c r="BS8669"/>
      <c r="BT8669"/>
      <c r="BU8669"/>
      <c r="BV8669"/>
      <c r="BW8669"/>
      <c r="BX8669"/>
      <c r="BY8669"/>
      <c r="BZ8669"/>
      <c r="CA8669"/>
      <c r="CB8669"/>
      <c r="CC8669"/>
      <c r="CD8669"/>
      <c r="CE8669"/>
      <c r="CF8669"/>
      <c r="CG8669"/>
      <c r="CH8669"/>
      <c r="CI8669"/>
      <c r="CJ8669"/>
      <c r="CK8669"/>
      <c r="DZJ8669"/>
      <c r="DZK8669"/>
      <c r="DZL8669"/>
      <c r="DZM8669"/>
      <c r="DZN8669"/>
      <c r="DZO8669"/>
      <c r="DZP8669"/>
      <c r="DZQ8669"/>
      <c r="DZR8669"/>
      <c r="DZS8669"/>
      <c r="DZT8669"/>
      <c r="DZU8669"/>
      <c r="DZV8669"/>
      <c r="DZW8669"/>
      <c r="DZX8669"/>
      <c r="DZY8669"/>
      <c r="DZZ8669"/>
      <c r="EAA8669"/>
      <c r="EAB8669"/>
      <c r="EAC8669"/>
      <c r="EAD8669"/>
      <c r="EAE8669"/>
      <c r="EAF8669"/>
      <c r="EAG8669"/>
      <c r="EAH8669"/>
    </row>
    <row r="8670" spans="38:89 3390:3414" x14ac:dyDescent="0.3"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  <c r="BE8670"/>
      <c r="BF8670"/>
      <c r="BG8670"/>
      <c r="BH8670"/>
      <c r="BI8670"/>
      <c r="BJ8670"/>
      <c r="BK8670"/>
      <c r="BL8670"/>
      <c r="BM8670"/>
      <c r="BN8670"/>
      <c r="BO8670"/>
      <c r="BP8670"/>
      <c r="BQ8670"/>
      <c r="BR8670"/>
      <c r="BS8670"/>
      <c r="BT8670"/>
      <c r="BU8670"/>
      <c r="BV8670"/>
      <c r="BW8670"/>
      <c r="BX8670"/>
      <c r="BY8670"/>
      <c r="BZ8670"/>
      <c r="CA8670"/>
      <c r="CB8670"/>
      <c r="CC8670"/>
      <c r="CD8670"/>
      <c r="CE8670"/>
      <c r="CF8670"/>
      <c r="CG8670"/>
      <c r="CH8670"/>
      <c r="CI8670"/>
      <c r="CJ8670"/>
      <c r="CK8670"/>
      <c r="DZJ8670"/>
      <c r="DZK8670"/>
      <c r="DZL8670"/>
      <c r="DZM8670"/>
      <c r="DZN8670"/>
      <c r="DZO8670"/>
      <c r="DZP8670"/>
      <c r="DZQ8670"/>
      <c r="DZR8670"/>
      <c r="DZS8670"/>
      <c r="DZT8670"/>
      <c r="DZU8670"/>
      <c r="DZV8670"/>
      <c r="DZW8670"/>
      <c r="DZX8670"/>
      <c r="DZY8670"/>
      <c r="DZZ8670"/>
      <c r="EAA8670"/>
      <c r="EAB8670"/>
      <c r="EAC8670"/>
      <c r="EAD8670"/>
      <c r="EAE8670"/>
      <c r="EAF8670"/>
      <c r="EAG8670"/>
      <c r="EAH8670"/>
    </row>
    <row r="8671" spans="38:89 3390:3414" x14ac:dyDescent="0.3"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  <c r="BE8671"/>
      <c r="BF8671"/>
      <c r="BG8671"/>
      <c r="BH8671"/>
      <c r="BI8671"/>
      <c r="BJ8671"/>
      <c r="BK8671"/>
      <c r="BL8671"/>
      <c r="BM8671"/>
      <c r="BN8671"/>
      <c r="BO8671"/>
      <c r="BP8671"/>
      <c r="BQ8671"/>
      <c r="BR8671"/>
      <c r="BS8671"/>
      <c r="BT8671"/>
      <c r="BU8671"/>
      <c r="BV8671"/>
      <c r="BW8671"/>
      <c r="BX8671"/>
      <c r="BY8671"/>
      <c r="BZ8671"/>
      <c r="CA8671"/>
      <c r="CB8671"/>
      <c r="CC8671"/>
      <c r="CD8671"/>
      <c r="CE8671"/>
      <c r="CF8671"/>
      <c r="CG8671"/>
      <c r="CH8671"/>
      <c r="CI8671"/>
      <c r="CJ8671"/>
      <c r="CK8671"/>
      <c r="DZJ8671"/>
      <c r="DZK8671"/>
      <c r="DZL8671"/>
      <c r="DZM8671"/>
      <c r="DZN8671"/>
      <c r="DZO8671"/>
      <c r="DZP8671"/>
      <c r="DZQ8671"/>
      <c r="DZR8671"/>
      <c r="DZS8671"/>
      <c r="DZT8671"/>
      <c r="DZU8671"/>
      <c r="DZV8671"/>
      <c r="DZW8671"/>
      <c r="DZX8671"/>
      <c r="DZY8671"/>
      <c r="DZZ8671"/>
      <c r="EAA8671"/>
      <c r="EAB8671"/>
      <c r="EAC8671"/>
      <c r="EAD8671"/>
      <c r="EAE8671"/>
      <c r="EAF8671"/>
      <c r="EAG8671"/>
      <c r="EAH8671"/>
    </row>
    <row r="8672" spans="38:89 3390:3414" x14ac:dyDescent="0.3"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  <c r="BE8672"/>
      <c r="BF8672"/>
      <c r="BG8672"/>
      <c r="BH8672"/>
      <c r="BI8672"/>
      <c r="BJ8672"/>
      <c r="BK8672"/>
      <c r="BL8672"/>
      <c r="BM8672"/>
      <c r="BN8672"/>
      <c r="BO8672"/>
      <c r="BP8672"/>
      <c r="BQ8672"/>
      <c r="BR8672"/>
      <c r="BS8672"/>
      <c r="BT8672"/>
      <c r="BU8672"/>
      <c r="BV8672"/>
      <c r="BW8672"/>
      <c r="BX8672"/>
      <c r="BY8672"/>
      <c r="BZ8672"/>
      <c r="CA8672"/>
      <c r="CB8672"/>
      <c r="CC8672"/>
      <c r="CD8672"/>
      <c r="CE8672"/>
      <c r="CF8672"/>
      <c r="CG8672"/>
      <c r="CH8672"/>
      <c r="CI8672"/>
      <c r="CJ8672"/>
      <c r="CK8672"/>
      <c r="DZJ8672"/>
      <c r="DZK8672"/>
      <c r="DZL8672"/>
      <c r="DZM8672"/>
      <c r="DZN8672"/>
      <c r="DZO8672"/>
      <c r="DZP8672"/>
      <c r="DZQ8672"/>
      <c r="DZR8672"/>
      <c r="DZS8672"/>
      <c r="DZT8672"/>
      <c r="DZU8672"/>
      <c r="DZV8672"/>
      <c r="DZW8672"/>
      <c r="DZX8672"/>
      <c r="DZY8672"/>
      <c r="DZZ8672"/>
      <c r="EAA8672"/>
      <c r="EAB8672"/>
      <c r="EAC8672"/>
      <c r="EAD8672"/>
      <c r="EAE8672"/>
      <c r="EAF8672"/>
      <c r="EAG8672"/>
      <c r="EAH8672"/>
    </row>
    <row r="8673" spans="38:89 3390:3414" x14ac:dyDescent="0.3"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  <c r="BE8673"/>
      <c r="BF8673"/>
      <c r="BG8673"/>
      <c r="BH8673"/>
      <c r="BI8673"/>
      <c r="BJ8673"/>
      <c r="BK8673"/>
      <c r="BL8673"/>
      <c r="BM8673"/>
      <c r="BN8673"/>
      <c r="BO8673"/>
      <c r="BP8673"/>
      <c r="BQ8673"/>
      <c r="BR8673"/>
      <c r="BS8673"/>
      <c r="BT8673"/>
      <c r="BU8673"/>
      <c r="BV8673"/>
      <c r="BW8673"/>
      <c r="BX8673"/>
      <c r="BY8673"/>
      <c r="BZ8673"/>
      <c r="CA8673"/>
      <c r="CB8673"/>
      <c r="CC8673"/>
      <c r="CD8673"/>
      <c r="CE8673"/>
      <c r="CF8673"/>
      <c r="CG8673"/>
      <c r="CH8673"/>
      <c r="CI8673"/>
      <c r="CJ8673"/>
      <c r="CK8673"/>
      <c r="DZJ8673"/>
      <c r="DZK8673"/>
      <c r="DZL8673"/>
      <c r="DZM8673"/>
      <c r="DZN8673"/>
      <c r="DZO8673"/>
      <c r="DZP8673"/>
      <c r="DZQ8673"/>
      <c r="DZR8673"/>
      <c r="DZS8673"/>
      <c r="DZT8673"/>
      <c r="DZU8673"/>
      <c r="DZV8673"/>
      <c r="DZW8673"/>
      <c r="DZX8673"/>
      <c r="DZY8673"/>
      <c r="DZZ8673"/>
      <c r="EAA8673"/>
      <c r="EAB8673"/>
      <c r="EAC8673"/>
      <c r="EAD8673"/>
      <c r="EAE8673"/>
      <c r="EAF8673"/>
      <c r="EAG8673"/>
      <c r="EAH8673"/>
    </row>
    <row r="8674" spans="38:89 3390:3414" x14ac:dyDescent="0.3"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  <c r="BE8674"/>
      <c r="BF8674"/>
      <c r="BG8674"/>
      <c r="BH8674"/>
      <c r="BI8674"/>
      <c r="BJ8674"/>
      <c r="BK8674"/>
      <c r="BL8674"/>
      <c r="BM8674"/>
      <c r="BN8674"/>
      <c r="BO8674"/>
      <c r="BP8674"/>
      <c r="BQ8674"/>
      <c r="BR8674"/>
      <c r="BS8674"/>
      <c r="BT8674"/>
      <c r="BU8674"/>
      <c r="BV8674"/>
      <c r="BW8674"/>
      <c r="BX8674"/>
      <c r="BY8674"/>
      <c r="BZ8674"/>
      <c r="CA8674"/>
      <c r="CB8674"/>
      <c r="CC8674"/>
      <c r="CD8674"/>
      <c r="CE8674"/>
      <c r="CF8674"/>
      <c r="CG8674"/>
      <c r="CH8674"/>
      <c r="CI8674"/>
      <c r="CJ8674"/>
      <c r="CK8674"/>
      <c r="DZJ8674"/>
      <c r="DZK8674"/>
      <c r="DZL8674"/>
      <c r="DZM8674"/>
      <c r="DZN8674"/>
      <c r="DZO8674"/>
      <c r="DZP8674"/>
      <c r="DZQ8674"/>
      <c r="DZR8674"/>
      <c r="DZS8674"/>
      <c r="DZT8674"/>
      <c r="DZU8674"/>
      <c r="DZV8674"/>
      <c r="DZW8674"/>
      <c r="DZX8674"/>
      <c r="DZY8674"/>
      <c r="DZZ8674"/>
      <c r="EAA8674"/>
      <c r="EAB8674"/>
      <c r="EAC8674"/>
      <c r="EAD8674"/>
      <c r="EAE8674"/>
      <c r="EAF8674"/>
      <c r="EAG8674"/>
      <c r="EAH8674"/>
    </row>
    <row r="8675" spans="38:89 3390:3414" x14ac:dyDescent="0.3"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  <c r="BE8675"/>
      <c r="BF8675"/>
      <c r="BG8675"/>
      <c r="BH8675"/>
      <c r="BI8675"/>
      <c r="BJ8675"/>
      <c r="BK8675"/>
      <c r="BL8675"/>
      <c r="BM8675"/>
      <c r="BN8675"/>
      <c r="BO8675"/>
      <c r="BP8675"/>
      <c r="BQ8675"/>
      <c r="BR8675"/>
      <c r="BS8675"/>
      <c r="BT8675"/>
      <c r="BU8675"/>
      <c r="BV8675"/>
      <c r="BW8675"/>
      <c r="BX8675"/>
      <c r="BY8675"/>
      <c r="BZ8675"/>
      <c r="CA8675"/>
      <c r="CB8675"/>
      <c r="CC8675"/>
      <c r="CD8675"/>
      <c r="CE8675"/>
      <c r="CF8675"/>
      <c r="CG8675"/>
      <c r="CH8675"/>
      <c r="CI8675"/>
      <c r="CJ8675"/>
      <c r="CK8675"/>
      <c r="DZJ8675"/>
      <c r="DZK8675"/>
      <c r="DZL8675"/>
      <c r="DZM8675"/>
      <c r="DZN8675"/>
      <c r="DZO8675"/>
      <c r="DZP8675"/>
      <c r="DZQ8675"/>
      <c r="DZR8675"/>
      <c r="DZS8675"/>
      <c r="DZT8675"/>
      <c r="DZU8675"/>
      <c r="DZV8675"/>
      <c r="DZW8675"/>
      <c r="DZX8675"/>
      <c r="DZY8675"/>
      <c r="DZZ8675"/>
      <c r="EAA8675"/>
      <c r="EAB8675"/>
      <c r="EAC8675"/>
      <c r="EAD8675"/>
      <c r="EAE8675"/>
      <c r="EAF8675"/>
      <c r="EAG8675"/>
      <c r="EAH8675"/>
    </row>
    <row r="8676" spans="38:89 3390:3414" x14ac:dyDescent="0.3"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  <c r="BE8676"/>
      <c r="BF8676"/>
      <c r="BG8676"/>
      <c r="BH8676"/>
      <c r="BI8676"/>
      <c r="BJ8676"/>
      <c r="BK8676"/>
      <c r="BL8676"/>
      <c r="BM8676"/>
      <c r="BN8676"/>
      <c r="BO8676"/>
      <c r="BP8676"/>
      <c r="BQ8676"/>
      <c r="BR8676"/>
      <c r="BS8676"/>
      <c r="BT8676"/>
      <c r="BU8676"/>
      <c r="BV8676"/>
      <c r="BW8676"/>
      <c r="BX8676"/>
      <c r="BY8676"/>
      <c r="BZ8676"/>
      <c r="CA8676"/>
      <c r="CB8676"/>
      <c r="CC8676"/>
      <c r="CD8676"/>
      <c r="CE8676"/>
      <c r="CF8676"/>
      <c r="CG8676"/>
      <c r="CH8676"/>
      <c r="CI8676"/>
      <c r="CJ8676"/>
      <c r="CK8676"/>
      <c r="DZJ8676"/>
      <c r="DZK8676"/>
      <c r="DZL8676"/>
      <c r="DZM8676"/>
      <c r="DZN8676"/>
      <c r="DZO8676"/>
      <c r="DZP8676"/>
      <c r="DZQ8676"/>
      <c r="DZR8676"/>
      <c r="DZS8676"/>
      <c r="DZT8676"/>
      <c r="DZU8676"/>
      <c r="DZV8676"/>
      <c r="DZW8676"/>
      <c r="DZX8676"/>
      <c r="DZY8676"/>
      <c r="DZZ8676"/>
      <c r="EAA8676"/>
      <c r="EAB8676"/>
      <c r="EAC8676"/>
      <c r="EAD8676"/>
      <c r="EAE8676"/>
      <c r="EAF8676"/>
      <c r="EAG8676"/>
      <c r="EAH8676"/>
    </row>
    <row r="8677" spans="38:89 3390:3414" x14ac:dyDescent="0.3"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  <c r="BE8677"/>
      <c r="BF8677"/>
      <c r="BG8677"/>
      <c r="BH8677"/>
      <c r="BI8677"/>
      <c r="BJ8677"/>
      <c r="BK8677"/>
      <c r="BL8677"/>
      <c r="BM8677"/>
      <c r="BN8677"/>
      <c r="BO8677"/>
      <c r="BP8677"/>
      <c r="BQ8677"/>
      <c r="BR8677"/>
      <c r="BS8677"/>
      <c r="BT8677"/>
      <c r="BU8677"/>
      <c r="BV8677"/>
      <c r="BW8677"/>
      <c r="BX8677"/>
      <c r="BY8677"/>
      <c r="BZ8677"/>
      <c r="CA8677"/>
      <c r="CB8677"/>
      <c r="CC8677"/>
      <c r="CD8677"/>
      <c r="CE8677"/>
      <c r="CF8677"/>
      <c r="CG8677"/>
      <c r="CH8677"/>
      <c r="CI8677"/>
      <c r="CJ8677"/>
      <c r="CK8677"/>
      <c r="DZJ8677"/>
      <c r="DZK8677"/>
      <c r="DZL8677"/>
      <c r="DZM8677"/>
      <c r="DZN8677"/>
      <c r="DZO8677"/>
      <c r="DZP8677"/>
      <c r="DZQ8677"/>
      <c r="DZR8677"/>
      <c r="DZS8677"/>
      <c r="DZT8677"/>
      <c r="DZU8677"/>
      <c r="DZV8677"/>
      <c r="DZW8677"/>
      <c r="DZX8677"/>
      <c r="DZY8677"/>
      <c r="DZZ8677"/>
      <c r="EAA8677"/>
      <c r="EAB8677"/>
      <c r="EAC8677"/>
      <c r="EAD8677"/>
      <c r="EAE8677"/>
      <c r="EAF8677"/>
      <c r="EAG8677"/>
      <c r="EAH8677"/>
    </row>
    <row r="8678" spans="38:89 3390:3414" x14ac:dyDescent="0.3"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  <c r="BE8678"/>
      <c r="BF8678"/>
      <c r="BG8678"/>
      <c r="BH8678"/>
      <c r="BI8678"/>
      <c r="BJ8678"/>
      <c r="BK8678"/>
      <c r="BL8678"/>
      <c r="BM8678"/>
      <c r="BN8678"/>
      <c r="BO8678"/>
      <c r="BP8678"/>
      <c r="BQ8678"/>
      <c r="BR8678"/>
      <c r="BS8678"/>
      <c r="BT8678"/>
      <c r="BU8678"/>
      <c r="BV8678"/>
      <c r="BW8678"/>
      <c r="BX8678"/>
      <c r="BY8678"/>
      <c r="BZ8678"/>
      <c r="CA8678"/>
      <c r="CB8678"/>
      <c r="CC8678"/>
      <c r="CD8678"/>
      <c r="CE8678"/>
      <c r="CF8678"/>
      <c r="CG8678"/>
      <c r="CH8678"/>
      <c r="CI8678"/>
      <c r="CJ8678"/>
      <c r="CK8678"/>
      <c r="DZJ8678"/>
      <c r="DZK8678"/>
      <c r="DZL8678"/>
      <c r="DZM8678"/>
      <c r="DZN8678"/>
      <c r="DZO8678"/>
      <c r="DZP8678"/>
      <c r="DZQ8678"/>
      <c r="DZR8678"/>
      <c r="DZS8678"/>
      <c r="DZT8678"/>
      <c r="DZU8678"/>
      <c r="DZV8678"/>
      <c r="DZW8678"/>
      <c r="DZX8678"/>
      <c r="DZY8678"/>
      <c r="DZZ8678"/>
      <c r="EAA8678"/>
      <c r="EAB8678"/>
      <c r="EAC8678"/>
      <c r="EAD8678"/>
      <c r="EAE8678"/>
      <c r="EAF8678"/>
      <c r="EAG8678"/>
      <c r="EAH8678"/>
    </row>
    <row r="8679" spans="38:89 3390:3414" x14ac:dyDescent="0.3"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  <c r="BE8679"/>
      <c r="BF8679"/>
      <c r="BG8679"/>
      <c r="BH8679"/>
      <c r="BI8679"/>
      <c r="BJ8679"/>
      <c r="BK8679"/>
      <c r="BL8679"/>
      <c r="BM8679"/>
      <c r="BN8679"/>
      <c r="BO8679"/>
      <c r="BP8679"/>
      <c r="BQ8679"/>
      <c r="BR8679"/>
      <c r="BS8679"/>
      <c r="BT8679"/>
      <c r="BU8679"/>
      <c r="BV8679"/>
      <c r="BW8679"/>
      <c r="BX8679"/>
      <c r="BY8679"/>
      <c r="BZ8679"/>
      <c r="CA8679"/>
      <c r="CB8679"/>
      <c r="CC8679"/>
      <c r="CD8679"/>
      <c r="CE8679"/>
      <c r="CF8679"/>
      <c r="CG8679"/>
      <c r="CH8679"/>
      <c r="CI8679"/>
      <c r="CJ8679"/>
      <c r="CK8679"/>
      <c r="DZJ8679"/>
      <c r="DZK8679"/>
      <c r="DZL8679"/>
      <c r="DZM8679"/>
      <c r="DZN8679"/>
      <c r="DZO8679"/>
      <c r="DZP8679"/>
      <c r="DZQ8679"/>
      <c r="DZR8679"/>
      <c r="DZS8679"/>
      <c r="DZT8679"/>
      <c r="DZU8679"/>
      <c r="DZV8679"/>
      <c r="DZW8679"/>
      <c r="DZX8679"/>
      <c r="DZY8679"/>
      <c r="DZZ8679"/>
      <c r="EAA8679"/>
      <c r="EAB8679"/>
      <c r="EAC8679"/>
      <c r="EAD8679"/>
      <c r="EAE8679"/>
      <c r="EAF8679"/>
      <c r="EAG8679"/>
      <c r="EAH8679"/>
    </row>
    <row r="8680" spans="38:89 3390:3414" x14ac:dyDescent="0.3"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  <c r="BE8680"/>
      <c r="BF8680"/>
      <c r="BG8680"/>
      <c r="BH8680"/>
      <c r="BI8680"/>
      <c r="BJ8680"/>
      <c r="BK8680"/>
      <c r="BL8680"/>
      <c r="BM8680"/>
      <c r="BN8680"/>
      <c r="BO8680"/>
      <c r="BP8680"/>
      <c r="BQ8680"/>
      <c r="BR8680"/>
      <c r="BS8680"/>
      <c r="BT8680"/>
      <c r="BU8680"/>
      <c r="BV8680"/>
      <c r="BW8680"/>
      <c r="BX8680"/>
      <c r="BY8680"/>
      <c r="BZ8680"/>
      <c r="CA8680"/>
      <c r="CB8680"/>
      <c r="CC8680"/>
      <c r="CD8680"/>
      <c r="CE8680"/>
      <c r="CF8680"/>
      <c r="CG8680"/>
      <c r="CH8680"/>
      <c r="CI8680"/>
      <c r="CJ8680"/>
      <c r="CK8680"/>
      <c r="DZJ8680"/>
      <c r="DZK8680"/>
      <c r="DZL8680"/>
      <c r="DZM8680"/>
      <c r="DZN8680"/>
      <c r="DZO8680"/>
      <c r="DZP8680"/>
      <c r="DZQ8680"/>
      <c r="DZR8680"/>
      <c r="DZS8680"/>
      <c r="DZT8680"/>
      <c r="DZU8680"/>
      <c r="DZV8680"/>
      <c r="DZW8680"/>
      <c r="DZX8680"/>
      <c r="DZY8680"/>
      <c r="DZZ8680"/>
      <c r="EAA8680"/>
      <c r="EAB8680"/>
      <c r="EAC8680"/>
      <c r="EAD8680"/>
      <c r="EAE8680"/>
      <c r="EAF8680"/>
      <c r="EAG8680"/>
      <c r="EAH8680"/>
    </row>
    <row r="8681" spans="38:89 3390:3414" x14ac:dyDescent="0.3"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  <c r="BE8681"/>
      <c r="BF8681"/>
      <c r="BG8681"/>
      <c r="BH8681"/>
      <c r="BI8681"/>
      <c r="BJ8681"/>
      <c r="BK8681"/>
      <c r="BL8681"/>
      <c r="BM8681"/>
      <c r="BN8681"/>
      <c r="BO8681"/>
      <c r="BP8681"/>
      <c r="BQ8681"/>
      <c r="BR8681"/>
      <c r="BS8681"/>
      <c r="BT8681"/>
      <c r="BU8681"/>
      <c r="BV8681"/>
      <c r="BW8681"/>
      <c r="BX8681"/>
      <c r="BY8681"/>
      <c r="BZ8681"/>
      <c r="CA8681"/>
      <c r="CB8681"/>
      <c r="CC8681"/>
      <c r="CD8681"/>
      <c r="CE8681"/>
      <c r="CF8681"/>
      <c r="CG8681"/>
      <c r="CH8681"/>
      <c r="CI8681"/>
      <c r="CJ8681"/>
      <c r="CK8681"/>
      <c r="DZJ8681"/>
      <c r="DZK8681"/>
      <c r="DZL8681"/>
      <c r="DZM8681"/>
      <c r="DZN8681"/>
      <c r="DZO8681"/>
      <c r="DZP8681"/>
      <c r="DZQ8681"/>
      <c r="DZR8681"/>
      <c r="DZS8681"/>
      <c r="DZT8681"/>
      <c r="DZU8681"/>
      <c r="DZV8681"/>
      <c r="DZW8681"/>
      <c r="DZX8681"/>
      <c r="DZY8681"/>
      <c r="DZZ8681"/>
      <c r="EAA8681"/>
      <c r="EAB8681"/>
      <c r="EAC8681"/>
      <c r="EAD8681"/>
      <c r="EAE8681"/>
      <c r="EAF8681"/>
      <c r="EAG8681"/>
      <c r="EAH8681"/>
    </row>
    <row r="8682" spans="38:89 3390:3414" x14ac:dyDescent="0.3"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  <c r="BE8682"/>
      <c r="BF8682"/>
      <c r="BG8682"/>
      <c r="BH8682"/>
      <c r="BI8682"/>
      <c r="BJ8682"/>
      <c r="BK8682"/>
      <c r="BL8682"/>
      <c r="BM8682"/>
      <c r="BN8682"/>
      <c r="BO8682"/>
      <c r="BP8682"/>
      <c r="BQ8682"/>
      <c r="BR8682"/>
      <c r="BS8682"/>
      <c r="BT8682"/>
      <c r="BU8682"/>
      <c r="BV8682"/>
      <c r="BW8682"/>
      <c r="BX8682"/>
      <c r="BY8682"/>
      <c r="BZ8682"/>
      <c r="CA8682"/>
      <c r="CB8682"/>
      <c r="CC8682"/>
      <c r="CD8682"/>
      <c r="CE8682"/>
      <c r="CF8682"/>
      <c r="CG8682"/>
      <c r="CH8682"/>
      <c r="CI8682"/>
      <c r="CJ8682"/>
      <c r="CK8682"/>
      <c r="DZJ8682"/>
      <c r="DZK8682"/>
      <c r="DZL8682"/>
      <c r="DZM8682"/>
      <c r="DZN8682"/>
      <c r="DZO8682"/>
      <c r="DZP8682"/>
      <c r="DZQ8682"/>
      <c r="DZR8682"/>
      <c r="DZS8682"/>
      <c r="DZT8682"/>
      <c r="DZU8682"/>
      <c r="DZV8682"/>
      <c r="DZW8682"/>
      <c r="DZX8682"/>
      <c r="DZY8682"/>
      <c r="DZZ8682"/>
      <c r="EAA8682"/>
      <c r="EAB8682"/>
      <c r="EAC8682"/>
      <c r="EAD8682"/>
      <c r="EAE8682"/>
      <c r="EAF8682"/>
      <c r="EAG8682"/>
      <c r="EAH8682"/>
    </row>
    <row r="8683" spans="38:89 3390:3414" x14ac:dyDescent="0.3"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  <c r="BE8683"/>
      <c r="BF8683"/>
      <c r="BG8683"/>
      <c r="BH8683"/>
      <c r="BI8683"/>
      <c r="BJ8683"/>
      <c r="BK8683"/>
      <c r="BL8683"/>
      <c r="BM8683"/>
      <c r="BN8683"/>
      <c r="BO8683"/>
      <c r="BP8683"/>
      <c r="BQ8683"/>
      <c r="BR8683"/>
      <c r="BS8683"/>
      <c r="BT8683"/>
      <c r="BU8683"/>
      <c r="BV8683"/>
      <c r="BW8683"/>
      <c r="BX8683"/>
      <c r="BY8683"/>
      <c r="BZ8683"/>
      <c r="CA8683"/>
      <c r="CB8683"/>
      <c r="CC8683"/>
      <c r="CD8683"/>
      <c r="CE8683"/>
      <c r="CF8683"/>
      <c r="CG8683"/>
      <c r="CH8683"/>
      <c r="CI8683"/>
      <c r="CJ8683"/>
      <c r="CK8683"/>
      <c r="DZJ8683"/>
      <c r="DZK8683"/>
      <c r="DZL8683"/>
      <c r="DZM8683"/>
      <c r="DZN8683"/>
      <c r="DZO8683"/>
      <c r="DZP8683"/>
      <c r="DZQ8683"/>
      <c r="DZR8683"/>
      <c r="DZS8683"/>
      <c r="DZT8683"/>
      <c r="DZU8683"/>
      <c r="DZV8683"/>
      <c r="DZW8683"/>
      <c r="DZX8683"/>
      <c r="DZY8683"/>
      <c r="DZZ8683"/>
      <c r="EAA8683"/>
      <c r="EAB8683"/>
      <c r="EAC8683"/>
      <c r="EAD8683"/>
      <c r="EAE8683"/>
      <c r="EAF8683"/>
      <c r="EAG8683"/>
      <c r="EAH8683"/>
    </row>
    <row r="8684" spans="38:89 3390:3414" x14ac:dyDescent="0.3"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  <c r="BE8684"/>
      <c r="BF8684"/>
      <c r="BG8684"/>
      <c r="BH8684"/>
      <c r="BI8684"/>
      <c r="BJ8684"/>
      <c r="BK8684"/>
      <c r="BL8684"/>
      <c r="BM8684"/>
      <c r="BN8684"/>
      <c r="BO8684"/>
      <c r="BP8684"/>
      <c r="BQ8684"/>
      <c r="BR8684"/>
      <c r="BS8684"/>
      <c r="BT8684"/>
      <c r="BU8684"/>
      <c r="BV8684"/>
      <c r="BW8684"/>
      <c r="BX8684"/>
      <c r="BY8684"/>
      <c r="BZ8684"/>
      <c r="CA8684"/>
      <c r="CB8684"/>
      <c r="CC8684"/>
      <c r="CD8684"/>
      <c r="CE8684"/>
      <c r="CF8684"/>
      <c r="CG8684"/>
      <c r="CH8684"/>
      <c r="CI8684"/>
      <c r="CJ8684"/>
      <c r="CK8684"/>
      <c r="DZJ8684"/>
      <c r="DZK8684"/>
      <c r="DZL8684"/>
      <c r="DZM8684"/>
      <c r="DZN8684"/>
      <c r="DZO8684"/>
      <c r="DZP8684"/>
      <c r="DZQ8684"/>
      <c r="DZR8684"/>
      <c r="DZS8684"/>
      <c r="DZT8684"/>
      <c r="DZU8684"/>
      <c r="DZV8684"/>
      <c r="DZW8684"/>
      <c r="DZX8684"/>
      <c r="DZY8684"/>
      <c r="DZZ8684"/>
      <c r="EAA8684"/>
      <c r="EAB8684"/>
      <c r="EAC8684"/>
      <c r="EAD8684"/>
      <c r="EAE8684"/>
      <c r="EAF8684"/>
      <c r="EAG8684"/>
      <c r="EAH8684"/>
    </row>
    <row r="8685" spans="38:89 3390:3414" x14ac:dyDescent="0.3"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  <c r="BE8685"/>
      <c r="BF8685"/>
      <c r="BG8685"/>
      <c r="BH8685"/>
      <c r="BI8685"/>
      <c r="BJ8685"/>
      <c r="BK8685"/>
      <c r="BL8685"/>
      <c r="BM8685"/>
      <c r="BN8685"/>
      <c r="BO8685"/>
      <c r="BP8685"/>
      <c r="BQ8685"/>
      <c r="BR8685"/>
      <c r="BS8685"/>
      <c r="BT8685"/>
      <c r="BU8685"/>
      <c r="BV8685"/>
      <c r="BW8685"/>
      <c r="BX8685"/>
      <c r="BY8685"/>
      <c r="BZ8685"/>
      <c r="CA8685"/>
      <c r="CB8685"/>
      <c r="CC8685"/>
      <c r="CD8685"/>
      <c r="CE8685"/>
      <c r="CF8685"/>
      <c r="CG8685"/>
      <c r="CH8685"/>
      <c r="CI8685"/>
      <c r="CJ8685"/>
      <c r="CK8685"/>
      <c r="DZJ8685"/>
      <c r="DZK8685"/>
      <c r="DZL8685"/>
      <c r="DZM8685"/>
      <c r="DZN8685"/>
      <c r="DZO8685"/>
      <c r="DZP8685"/>
      <c r="DZQ8685"/>
      <c r="DZR8685"/>
      <c r="DZS8685"/>
      <c r="DZT8685"/>
      <c r="DZU8685"/>
      <c r="DZV8685"/>
      <c r="DZW8685"/>
      <c r="DZX8685"/>
      <c r="DZY8685"/>
      <c r="DZZ8685"/>
      <c r="EAA8685"/>
      <c r="EAB8685"/>
      <c r="EAC8685"/>
      <c r="EAD8685"/>
      <c r="EAE8685"/>
      <c r="EAF8685"/>
      <c r="EAG8685"/>
      <c r="EAH8685"/>
    </row>
    <row r="8686" spans="38:89 3390:3414" x14ac:dyDescent="0.3"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  <c r="BE8686"/>
      <c r="BF8686"/>
      <c r="BG8686"/>
      <c r="BH8686"/>
      <c r="BI8686"/>
      <c r="BJ8686"/>
      <c r="BK8686"/>
      <c r="BL8686"/>
      <c r="BM8686"/>
      <c r="BN8686"/>
      <c r="BO8686"/>
      <c r="BP8686"/>
      <c r="BQ8686"/>
      <c r="BR8686"/>
      <c r="BS8686"/>
      <c r="BT8686"/>
      <c r="BU8686"/>
      <c r="BV8686"/>
      <c r="BW8686"/>
      <c r="BX8686"/>
      <c r="BY8686"/>
      <c r="BZ8686"/>
      <c r="CA8686"/>
      <c r="CB8686"/>
      <c r="CC8686"/>
      <c r="CD8686"/>
      <c r="CE8686"/>
      <c r="CF8686"/>
      <c r="CG8686"/>
      <c r="CH8686"/>
      <c r="CI8686"/>
      <c r="CJ8686"/>
      <c r="CK8686"/>
      <c r="DZJ8686"/>
      <c r="DZK8686"/>
      <c r="DZL8686"/>
      <c r="DZM8686"/>
      <c r="DZN8686"/>
      <c r="DZO8686"/>
      <c r="DZP8686"/>
      <c r="DZQ8686"/>
      <c r="DZR8686"/>
      <c r="DZS8686"/>
      <c r="DZT8686"/>
      <c r="DZU8686"/>
      <c r="DZV8686"/>
      <c r="DZW8686"/>
      <c r="DZX8686"/>
      <c r="DZY8686"/>
      <c r="DZZ8686"/>
      <c r="EAA8686"/>
      <c r="EAB8686"/>
      <c r="EAC8686"/>
      <c r="EAD8686"/>
      <c r="EAE8686"/>
      <c r="EAF8686"/>
      <c r="EAG8686"/>
      <c r="EAH8686"/>
    </row>
    <row r="8687" spans="38:89 3390:3414" x14ac:dyDescent="0.3"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  <c r="BE8687"/>
      <c r="BF8687"/>
      <c r="BG8687"/>
      <c r="BH8687"/>
      <c r="BI8687"/>
      <c r="BJ8687"/>
      <c r="BK8687"/>
      <c r="BL8687"/>
      <c r="BM8687"/>
      <c r="BN8687"/>
      <c r="BO8687"/>
      <c r="BP8687"/>
      <c r="BQ8687"/>
      <c r="BR8687"/>
      <c r="BS8687"/>
      <c r="BT8687"/>
      <c r="BU8687"/>
      <c r="BV8687"/>
      <c r="BW8687"/>
      <c r="BX8687"/>
      <c r="BY8687"/>
      <c r="BZ8687"/>
      <c r="CA8687"/>
      <c r="CB8687"/>
      <c r="CC8687"/>
      <c r="CD8687"/>
      <c r="CE8687"/>
      <c r="CF8687"/>
      <c r="CG8687"/>
      <c r="CH8687"/>
      <c r="CI8687"/>
      <c r="CJ8687"/>
      <c r="CK8687"/>
      <c r="DZJ8687"/>
      <c r="DZK8687"/>
      <c r="DZL8687"/>
      <c r="DZM8687"/>
      <c r="DZN8687"/>
      <c r="DZO8687"/>
      <c r="DZP8687"/>
      <c r="DZQ8687"/>
      <c r="DZR8687"/>
      <c r="DZS8687"/>
      <c r="DZT8687"/>
      <c r="DZU8687"/>
      <c r="DZV8687"/>
      <c r="DZW8687"/>
      <c r="DZX8687"/>
      <c r="DZY8687"/>
      <c r="DZZ8687"/>
      <c r="EAA8687"/>
      <c r="EAB8687"/>
      <c r="EAC8687"/>
      <c r="EAD8687"/>
      <c r="EAE8687"/>
      <c r="EAF8687"/>
      <c r="EAG8687"/>
      <c r="EAH8687"/>
    </row>
    <row r="8688" spans="38:89 3390:3414" x14ac:dyDescent="0.3"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  <c r="BE8688"/>
      <c r="BF8688"/>
      <c r="BG8688"/>
      <c r="BH8688"/>
      <c r="BI8688"/>
      <c r="BJ8688"/>
      <c r="BK8688"/>
      <c r="BL8688"/>
      <c r="BM8688"/>
      <c r="BN8688"/>
      <c r="BO8688"/>
      <c r="BP8688"/>
      <c r="BQ8688"/>
      <c r="BR8688"/>
      <c r="BS8688"/>
      <c r="BT8688"/>
      <c r="BU8688"/>
      <c r="BV8688"/>
      <c r="BW8688"/>
      <c r="BX8688"/>
      <c r="BY8688"/>
      <c r="BZ8688"/>
      <c r="CA8688"/>
      <c r="CB8688"/>
      <c r="CC8688"/>
      <c r="CD8688"/>
      <c r="CE8688"/>
      <c r="CF8688"/>
      <c r="CG8688"/>
      <c r="CH8688"/>
      <c r="CI8688"/>
      <c r="CJ8688"/>
      <c r="CK8688"/>
      <c r="DZJ8688"/>
      <c r="DZK8688"/>
      <c r="DZL8688"/>
      <c r="DZM8688"/>
      <c r="DZN8688"/>
      <c r="DZO8688"/>
      <c r="DZP8688"/>
      <c r="DZQ8688"/>
      <c r="DZR8688"/>
      <c r="DZS8688"/>
      <c r="DZT8688"/>
      <c r="DZU8688"/>
      <c r="DZV8688"/>
      <c r="DZW8688"/>
      <c r="DZX8688"/>
      <c r="DZY8688"/>
      <c r="DZZ8688"/>
      <c r="EAA8688"/>
      <c r="EAB8688"/>
      <c r="EAC8688"/>
      <c r="EAD8688"/>
      <c r="EAE8688"/>
      <c r="EAF8688"/>
      <c r="EAG8688"/>
      <c r="EAH8688"/>
    </row>
    <row r="8689" spans="38:89 3390:3414" x14ac:dyDescent="0.3"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  <c r="BE8689"/>
      <c r="BF8689"/>
      <c r="BG8689"/>
      <c r="BH8689"/>
      <c r="BI8689"/>
      <c r="BJ8689"/>
      <c r="BK8689"/>
      <c r="BL8689"/>
      <c r="BM8689"/>
      <c r="BN8689"/>
      <c r="BO8689"/>
      <c r="BP8689"/>
      <c r="BQ8689"/>
      <c r="BR8689"/>
      <c r="BS8689"/>
      <c r="BT8689"/>
      <c r="BU8689"/>
      <c r="BV8689"/>
      <c r="BW8689"/>
      <c r="BX8689"/>
      <c r="BY8689"/>
      <c r="BZ8689"/>
      <c r="CA8689"/>
      <c r="CB8689"/>
      <c r="CC8689"/>
      <c r="CD8689"/>
      <c r="CE8689"/>
      <c r="CF8689"/>
      <c r="CG8689"/>
      <c r="CH8689"/>
      <c r="CI8689"/>
      <c r="CJ8689"/>
      <c r="CK8689"/>
      <c r="DZJ8689"/>
      <c r="DZK8689"/>
      <c r="DZL8689"/>
      <c r="DZM8689"/>
      <c r="DZN8689"/>
      <c r="DZO8689"/>
      <c r="DZP8689"/>
      <c r="DZQ8689"/>
      <c r="DZR8689"/>
      <c r="DZS8689"/>
      <c r="DZT8689"/>
      <c r="DZU8689"/>
      <c r="DZV8689"/>
      <c r="DZW8689"/>
      <c r="DZX8689"/>
      <c r="DZY8689"/>
      <c r="DZZ8689"/>
      <c r="EAA8689"/>
      <c r="EAB8689"/>
      <c r="EAC8689"/>
      <c r="EAD8689"/>
      <c r="EAE8689"/>
      <c r="EAF8689"/>
      <c r="EAG8689"/>
      <c r="EAH8689"/>
    </row>
    <row r="8690" spans="38:89 3390:3414" x14ac:dyDescent="0.3"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  <c r="BE8690"/>
      <c r="BF8690"/>
      <c r="BG8690"/>
      <c r="BH8690"/>
      <c r="BI8690"/>
      <c r="BJ8690"/>
      <c r="BK8690"/>
      <c r="BL8690"/>
      <c r="BM8690"/>
      <c r="BN8690"/>
      <c r="BO8690"/>
      <c r="BP8690"/>
      <c r="BQ8690"/>
      <c r="BR8690"/>
      <c r="BS8690"/>
      <c r="BT8690"/>
      <c r="BU8690"/>
      <c r="BV8690"/>
      <c r="BW8690"/>
      <c r="BX8690"/>
      <c r="BY8690"/>
      <c r="BZ8690"/>
      <c r="CA8690"/>
      <c r="CB8690"/>
      <c r="CC8690"/>
      <c r="CD8690"/>
      <c r="CE8690"/>
      <c r="CF8690"/>
      <c r="CG8690"/>
      <c r="CH8690"/>
      <c r="CI8690"/>
      <c r="CJ8690"/>
      <c r="CK8690"/>
      <c r="DZJ8690"/>
      <c r="DZK8690"/>
      <c r="DZL8690"/>
      <c r="DZM8690"/>
      <c r="DZN8690"/>
      <c r="DZO8690"/>
      <c r="DZP8690"/>
      <c r="DZQ8690"/>
      <c r="DZR8690"/>
      <c r="DZS8690"/>
      <c r="DZT8690"/>
      <c r="DZU8690"/>
      <c r="DZV8690"/>
      <c r="DZW8690"/>
      <c r="DZX8690"/>
      <c r="DZY8690"/>
      <c r="DZZ8690"/>
      <c r="EAA8690"/>
      <c r="EAB8690"/>
      <c r="EAC8690"/>
      <c r="EAD8690"/>
      <c r="EAE8690"/>
      <c r="EAF8690"/>
      <c r="EAG8690"/>
      <c r="EAH8690"/>
    </row>
    <row r="8691" spans="38:89 3390:3414" x14ac:dyDescent="0.3"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  <c r="BE8691"/>
      <c r="BF8691"/>
      <c r="BG8691"/>
      <c r="BH8691"/>
      <c r="BI8691"/>
      <c r="BJ8691"/>
      <c r="BK8691"/>
      <c r="BL8691"/>
      <c r="BM8691"/>
      <c r="BN8691"/>
      <c r="BO8691"/>
      <c r="BP8691"/>
      <c r="BQ8691"/>
      <c r="BR8691"/>
      <c r="BS8691"/>
      <c r="BT8691"/>
      <c r="BU8691"/>
      <c r="BV8691"/>
      <c r="BW8691"/>
      <c r="BX8691"/>
      <c r="BY8691"/>
      <c r="BZ8691"/>
      <c r="CA8691"/>
      <c r="CB8691"/>
      <c r="CC8691"/>
      <c r="CD8691"/>
      <c r="CE8691"/>
      <c r="CF8691"/>
      <c r="CG8691"/>
      <c r="CH8691"/>
      <c r="CI8691"/>
      <c r="CJ8691"/>
      <c r="CK8691"/>
      <c r="DZJ8691"/>
      <c r="DZK8691"/>
      <c r="DZL8691"/>
      <c r="DZM8691"/>
      <c r="DZN8691"/>
      <c r="DZO8691"/>
      <c r="DZP8691"/>
      <c r="DZQ8691"/>
      <c r="DZR8691"/>
      <c r="DZS8691"/>
      <c r="DZT8691"/>
      <c r="DZU8691"/>
      <c r="DZV8691"/>
      <c r="DZW8691"/>
      <c r="DZX8691"/>
      <c r="DZY8691"/>
      <c r="DZZ8691"/>
      <c r="EAA8691"/>
      <c r="EAB8691"/>
      <c r="EAC8691"/>
      <c r="EAD8691"/>
      <c r="EAE8691"/>
      <c r="EAF8691"/>
      <c r="EAG8691"/>
      <c r="EAH8691"/>
    </row>
    <row r="8692" spans="38:89 3390:3414" x14ac:dyDescent="0.3"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  <c r="BE8692"/>
      <c r="BF8692"/>
      <c r="BG8692"/>
      <c r="BH8692"/>
      <c r="BI8692"/>
      <c r="BJ8692"/>
      <c r="BK8692"/>
      <c r="BL8692"/>
      <c r="BM8692"/>
      <c r="BN8692"/>
      <c r="BO8692"/>
      <c r="BP8692"/>
      <c r="BQ8692"/>
      <c r="BR8692"/>
      <c r="BS8692"/>
      <c r="BT8692"/>
      <c r="BU8692"/>
      <c r="BV8692"/>
      <c r="BW8692"/>
      <c r="BX8692"/>
      <c r="BY8692"/>
      <c r="BZ8692"/>
      <c r="CA8692"/>
      <c r="CB8692"/>
      <c r="CC8692"/>
      <c r="CD8692"/>
      <c r="CE8692"/>
      <c r="CF8692"/>
      <c r="CG8692"/>
      <c r="CH8692"/>
      <c r="CI8692"/>
      <c r="CJ8692"/>
      <c r="CK8692"/>
      <c r="DZJ8692"/>
      <c r="DZK8692"/>
      <c r="DZL8692"/>
      <c r="DZM8692"/>
      <c r="DZN8692"/>
      <c r="DZO8692"/>
      <c r="DZP8692"/>
      <c r="DZQ8692"/>
      <c r="DZR8692"/>
      <c r="DZS8692"/>
      <c r="DZT8692"/>
      <c r="DZU8692"/>
      <c r="DZV8692"/>
      <c r="DZW8692"/>
      <c r="DZX8692"/>
      <c r="DZY8692"/>
      <c r="DZZ8692"/>
      <c r="EAA8692"/>
      <c r="EAB8692"/>
      <c r="EAC8692"/>
      <c r="EAD8692"/>
      <c r="EAE8692"/>
      <c r="EAF8692"/>
      <c r="EAG8692"/>
      <c r="EAH8692"/>
    </row>
    <row r="8693" spans="38:89 3390:3414" x14ac:dyDescent="0.3"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  <c r="BE8693"/>
      <c r="BF8693"/>
      <c r="BG8693"/>
      <c r="BH8693"/>
      <c r="BI8693"/>
      <c r="BJ8693"/>
      <c r="BK8693"/>
      <c r="BL8693"/>
      <c r="BM8693"/>
      <c r="BN8693"/>
      <c r="BO8693"/>
      <c r="BP8693"/>
      <c r="BQ8693"/>
      <c r="BR8693"/>
      <c r="BS8693"/>
      <c r="BT8693"/>
      <c r="BU8693"/>
      <c r="BV8693"/>
      <c r="BW8693"/>
      <c r="BX8693"/>
      <c r="BY8693"/>
      <c r="BZ8693"/>
      <c r="CA8693"/>
      <c r="CB8693"/>
      <c r="CC8693"/>
      <c r="CD8693"/>
      <c r="CE8693"/>
      <c r="CF8693"/>
      <c r="CG8693"/>
      <c r="CH8693"/>
      <c r="CI8693"/>
      <c r="CJ8693"/>
      <c r="CK8693"/>
      <c r="DZJ8693"/>
      <c r="DZK8693"/>
      <c r="DZL8693"/>
      <c r="DZM8693"/>
      <c r="DZN8693"/>
      <c r="DZO8693"/>
      <c r="DZP8693"/>
      <c r="DZQ8693"/>
      <c r="DZR8693"/>
      <c r="DZS8693"/>
      <c r="DZT8693"/>
      <c r="DZU8693"/>
      <c r="DZV8693"/>
      <c r="DZW8693"/>
      <c r="DZX8693"/>
      <c r="DZY8693"/>
      <c r="DZZ8693"/>
      <c r="EAA8693"/>
      <c r="EAB8693"/>
      <c r="EAC8693"/>
      <c r="EAD8693"/>
      <c r="EAE8693"/>
      <c r="EAF8693"/>
      <c r="EAG8693"/>
      <c r="EAH8693"/>
    </row>
    <row r="8694" spans="38:89 3390:3414" x14ac:dyDescent="0.3"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  <c r="BE8694"/>
      <c r="BF8694"/>
      <c r="BG8694"/>
      <c r="BH8694"/>
      <c r="BI8694"/>
      <c r="BJ8694"/>
      <c r="BK8694"/>
      <c r="BL8694"/>
      <c r="BM8694"/>
      <c r="BN8694"/>
      <c r="BO8694"/>
      <c r="BP8694"/>
      <c r="BQ8694"/>
      <c r="BR8694"/>
      <c r="BS8694"/>
      <c r="BT8694"/>
      <c r="BU8694"/>
      <c r="BV8694"/>
      <c r="BW8694"/>
      <c r="BX8694"/>
      <c r="BY8694"/>
      <c r="BZ8694"/>
      <c r="CA8694"/>
      <c r="CB8694"/>
      <c r="CC8694"/>
      <c r="CD8694"/>
      <c r="CE8694"/>
      <c r="CF8694"/>
      <c r="CG8694"/>
      <c r="CH8694"/>
      <c r="CI8694"/>
      <c r="CJ8694"/>
      <c r="CK8694"/>
      <c r="DZJ8694"/>
      <c r="DZK8694"/>
      <c r="DZL8694"/>
      <c r="DZM8694"/>
      <c r="DZN8694"/>
      <c r="DZO8694"/>
      <c r="DZP8694"/>
      <c r="DZQ8694"/>
      <c r="DZR8694"/>
      <c r="DZS8694"/>
      <c r="DZT8694"/>
      <c r="DZU8694"/>
      <c r="DZV8694"/>
      <c r="DZW8694"/>
      <c r="DZX8694"/>
      <c r="DZY8694"/>
      <c r="DZZ8694"/>
      <c r="EAA8694"/>
      <c r="EAB8694"/>
      <c r="EAC8694"/>
      <c r="EAD8694"/>
      <c r="EAE8694"/>
      <c r="EAF8694"/>
      <c r="EAG8694"/>
      <c r="EAH8694"/>
    </row>
    <row r="8695" spans="38:89 3390:3414" x14ac:dyDescent="0.3"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  <c r="BE8695"/>
      <c r="BF8695"/>
      <c r="BG8695"/>
      <c r="BH8695"/>
      <c r="BI8695"/>
      <c r="BJ8695"/>
      <c r="BK8695"/>
      <c r="BL8695"/>
      <c r="BM8695"/>
      <c r="BN8695"/>
      <c r="BO8695"/>
      <c r="BP8695"/>
      <c r="BQ8695"/>
      <c r="BR8695"/>
      <c r="BS8695"/>
      <c r="BT8695"/>
      <c r="BU8695"/>
      <c r="BV8695"/>
      <c r="BW8695"/>
      <c r="BX8695"/>
      <c r="BY8695"/>
      <c r="BZ8695"/>
      <c r="CA8695"/>
      <c r="CB8695"/>
      <c r="CC8695"/>
      <c r="CD8695"/>
      <c r="CE8695"/>
      <c r="CF8695"/>
      <c r="CG8695"/>
      <c r="CH8695"/>
      <c r="CI8695"/>
      <c r="CJ8695"/>
      <c r="CK8695"/>
      <c r="DZJ8695"/>
      <c r="DZK8695"/>
      <c r="DZL8695"/>
      <c r="DZM8695"/>
      <c r="DZN8695"/>
      <c r="DZO8695"/>
      <c r="DZP8695"/>
      <c r="DZQ8695"/>
      <c r="DZR8695"/>
      <c r="DZS8695"/>
      <c r="DZT8695"/>
      <c r="DZU8695"/>
      <c r="DZV8695"/>
      <c r="DZW8695"/>
      <c r="DZX8695"/>
      <c r="DZY8695"/>
      <c r="DZZ8695"/>
      <c r="EAA8695"/>
      <c r="EAB8695"/>
      <c r="EAC8695"/>
      <c r="EAD8695"/>
      <c r="EAE8695"/>
      <c r="EAF8695"/>
      <c r="EAG8695"/>
      <c r="EAH8695"/>
    </row>
    <row r="8696" spans="38:89 3390:3414" x14ac:dyDescent="0.3"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  <c r="BE8696"/>
      <c r="BF8696"/>
      <c r="BG8696"/>
      <c r="BH8696"/>
      <c r="BI8696"/>
      <c r="BJ8696"/>
      <c r="BK8696"/>
      <c r="BL8696"/>
      <c r="BM8696"/>
      <c r="BN8696"/>
      <c r="BO8696"/>
      <c r="BP8696"/>
      <c r="BQ8696"/>
      <c r="BR8696"/>
      <c r="BS8696"/>
      <c r="BT8696"/>
      <c r="BU8696"/>
      <c r="BV8696"/>
      <c r="BW8696"/>
      <c r="BX8696"/>
      <c r="BY8696"/>
      <c r="BZ8696"/>
      <c r="CA8696"/>
      <c r="CB8696"/>
      <c r="CC8696"/>
      <c r="CD8696"/>
      <c r="CE8696"/>
      <c r="CF8696"/>
      <c r="CG8696"/>
      <c r="CH8696"/>
      <c r="CI8696"/>
      <c r="CJ8696"/>
      <c r="CK8696"/>
      <c r="DZJ8696"/>
      <c r="DZK8696"/>
      <c r="DZL8696"/>
      <c r="DZM8696"/>
      <c r="DZN8696"/>
      <c r="DZO8696"/>
      <c r="DZP8696"/>
      <c r="DZQ8696"/>
      <c r="DZR8696"/>
      <c r="DZS8696"/>
      <c r="DZT8696"/>
      <c r="DZU8696"/>
      <c r="DZV8696"/>
      <c r="DZW8696"/>
      <c r="DZX8696"/>
      <c r="DZY8696"/>
      <c r="DZZ8696"/>
      <c r="EAA8696"/>
      <c r="EAB8696"/>
      <c r="EAC8696"/>
      <c r="EAD8696"/>
      <c r="EAE8696"/>
      <c r="EAF8696"/>
      <c r="EAG8696"/>
      <c r="EAH8696"/>
    </row>
    <row r="8697" spans="38:89 3390:3414" x14ac:dyDescent="0.3"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  <c r="BE8697"/>
      <c r="BF8697"/>
      <c r="BG8697"/>
      <c r="BH8697"/>
      <c r="BI8697"/>
      <c r="BJ8697"/>
      <c r="BK8697"/>
      <c r="BL8697"/>
      <c r="BM8697"/>
      <c r="BN8697"/>
      <c r="BO8697"/>
      <c r="BP8697"/>
      <c r="BQ8697"/>
      <c r="BR8697"/>
      <c r="BS8697"/>
      <c r="BT8697"/>
      <c r="BU8697"/>
      <c r="BV8697"/>
      <c r="BW8697"/>
      <c r="BX8697"/>
      <c r="BY8697"/>
      <c r="BZ8697"/>
      <c r="CA8697"/>
      <c r="CB8697"/>
      <c r="CC8697"/>
      <c r="CD8697"/>
      <c r="CE8697"/>
      <c r="CF8697"/>
      <c r="CG8697"/>
      <c r="CH8697"/>
      <c r="CI8697"/>
      <c r="CJ8697"/>
      <c r="CK8697"/>
      <c r="DZJ8697"/>
      <c r="DZK8697"/>
      <c r="DZL8697"/>
      <c r="DZM8697"/>
      <c r="DZN8697"/>
      <c r="DZO8697"/>
      <c r="DZP8697"/>
      <c r="DZQ8697"/>
      <c r="DZR8697"/>
      <c r="DZS8697"/>
      <c r="DZT8697"/>
      <c r="DZU8697"/>
      <c r="DZV8697"/>
      <c r="DZW8697"/>
      <c r="DZX8697"/>
      <c r="DZY8697"/>
      <c r="DZZ8697"/>
      <c r="EAA8697"/>
      <c r="EAB8697"/>
      <c r="EAC8697"/>
      <c r="EAD8697"/>
      <c r="EAE8697"/>
      <c r="EAF8697"/>
      <c r="EAG8697"/>
      <c r="EAH8697"/>
    </row>
    <row r="8698" spans="38:89 3390:3414" x14ac:dyDescent="0.3"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  <c r="BE8698"/>
      <c r="BF8698"/>
      <c r="BG8698"/>
      <c r="BH8698"/>
      <c r="BI8698"/>
      <c r="BJ8698"/>
      <c r="BK8698"/>
      <c r="BL8698"/>
      <c r="BM8698"/>
      <c r="BN8698"/>
      <c r="BO8698"/>
      <c r="BP8698"/>
      <c r="BQ8698"/>
      <c r="BR8698"/>
      <c r="BS8698"/>
      <c r="BT8698"/>
      <c r="BU8698"/>
      <c r="BV8698"/>
      <c r="BW8698"/>
      <c r="BX8698"/>
      <c r="BY8698"/>
      <c r="BZ8698"/>
      <c r="CA8698"/>
      <c r="CB8698"/>
      <c r="CC8698"/>
      <c r="CD8698"/>
      <c r="CE8698"/>
      <c r="CF8698"/>
      <c r="CG8698"/>
      <c r="CH8698"/>
      <c r="CI8698"/>
      <c r="CJ8698"/>
      <c r="CK8698"/>
      <c r="DZJ8698"/>
      <c r="DZK8698"/>
      <c r="DZL8698"/>
      <c r="DZM8698"/>
      <c r="DZN8698"/>
      <c r="DZO8698"/>
      <c r="DZP8698"/>
      <c r="DZQ8698"/>
      <c r="DZR8698"/>
      <c r="DZS8698"/>
      <c r="DZT8698"/>
      <c r="DZU8698"/>
      <c r="DZV8698"/>
      <c r="DZW8698"/>
      <c r="DZX8698"/>
      <c r="DZY8698"/>
      <c r="DZZ8698"/>
      <c r="EAA8698"/>
      <c r="EAB8698"/>
      <c r="EAC8698"/>
      <c r="EAD8698"/>
      <c r="EAE8698"/>
      <c r="EAF8698"/>
      <c r="EAG8698"/>
      <c r="EAH8698"/>
    </row>
    <row r="8699" spans="38:89 3390:3414" x14ac:dyDescent="0.3"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  <c r="BE8699"/>
      <c r="BF8699"/>
      <c r="BG8699"/>
      <c r="BH8699"/>
      <c r="BI8699"/>
      <c r="BJ8699"/>
      <c r="BK8699"/>
      <c r="BL8699"/>
      <c r="BM8699"/>
      <c r="BN8699"/>
      <c r="BO8699"/>
      <c r="BP8699"/>
      <c r="BQ8699"/>
      <c r="BR8699"/>
      <c r="BS8699"/>
      <c r="BT8699"/>
      <c r="BU8699"/>
      <c r="BV8699"/>
      <c r="BW8699"/>
      <c r="BX8699"/>
      <c r="BY8699"/>
      <c r="BZ8699"/>
      <c r="CA8699"/>
      <c r="CB8699"/>
      <c r="CC8699"/>
      <c r="CD8699"/>
      <c r="CE8699"/>
      <c r="CF8699"/>
      <c r="CG8699"/>
      <c r="CH8699"/>
      <c r="CI8699"/>
      <c r="CJ8699"/>
      <c r="CK8699"/>
      <c r="DZJ8699"/>
      <c r="DZK8699"/>
      <c r="DZL8699"/>
      <c r="DZM8699"/>
      <c r="DZN8699"/>
      <c r="DZO8699"/>
      <c r="DZP8699"/>
      <c r="DZQ8699"/>
      <c r="DZR8699"/>
      <c r="DZS8699"/>
      <c r="DZT8699"/>
      <c r="DZU8699"/>
      <c r="DZV8699"/>
      <c r="DZW8699"/>
      <c r="DZX8699"/>
      <c r="DZY8699"/>
      <c r="DZZ8699"/>
      <c r="EAA8699"/>
      <c r="EAB8699"/>
      <c r="EAC8699"/>
      <c r="EAD8699"/>
      <c r="EAE8699"/>
      <c r="EAF8699"/>
      <c r="EAG8699"/>
      <c r="EAH8699"/>
    </row>
    <row r="8700" spans="38:89 3390:3414" x14ac:dyDescent="0.3"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  <c r="BE8700"/>
      <c r="BF8700"/>
      <c r="BG8700"/>
      <c r="BH8700"/>
      <c r="BI8700"/>
      <c r="BJ8700"/>
      <c r="BK8700"/>
      <c r="BL8700"/>
      <c r="BM8700"/>
      <c r="BN8700"/>
      <c r="BO8700"/>
      <c r="BP8700"/>
      <c r="BQ8700"/>
      <c r="BR8700"/>
      <c r="BS8700"/>
      <c r="BT8700"/>
      <c r="BU8700"/>
      <c r="BV8700"/>
      <c r="BW8700"/>
      <c r="BX8700"/>
      <c r="BY8700"/>
      <c r="BZ8700"/>
      <c r="CA8700"/>
      <c r="CB8700"/>
      <c r="CC8700"/>
      <c r="CD8700"/>
      <c r="CE8700"/>
      <c r="CF8700"/>
      <c r="CG8700"/>
      <c r="CH8700"/>
      <c r="CI8700"/>
      <c r="CJ8700"/>
      <c r="CK8700"/>
      <c r="DZJ8700"/>
      <c r="DZK8700"/>
      <c r="DZL8700"/>
      <c r="DZM8700"/>
      <c r="DZN8700"/>
      <c r="DZO8700"/>
      <c r="DZP8700"/>
      <c r="DZQ8700"/>
      <c r="DZR8700"/>
      <c r="DZS8700"/>
      <c r="DZT8700"/>
      <c r="DZU8700"/>
      <c r="DZV8700"/>
      <c r="DZW8700"/>
      <c r="DZX8700"/>
      <c r="DZY8700"/>
      <c r="DZZ8700"/>
      <c r="EAA8700"/>
      <c r="EAB8700"/>
      <c r="EAC8700"/>
      <c r="EAD8700"/>
      <c r="EAE8700"/>
      <c r="EAF8700"/>
      <c r="EAG8700"/>
      <c r="EAH8700"/>
    </row>
    <row r="8701" spans="38:89 3390:3414" x14ac:dyDescent="0.3"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  <c r="BE8701"/>
      <c r="BF8701"/>
      <c r="BG8701"/>
      <c r="BH8701"/>
      <c r="BI8701"/>
      <c r="BJ8701"/>
      <c r="BK8701"/>
      <c r="BL8701"/>
      <c r="BM8701"/>
      <c r="BN8701"/>
      <c r="BO8701"/>
      <c r="BP8701"/>
      <c r="BQ8701"/>
      <c r="BR8701"/>
      <c r="BS8701"/>
      <c r="BT8701"/>
      <c r="BU8701"/>
      <c r="BV8701"/>
      <c r="BW8701"/>
      <c r="BX8701"/>
      <c r="BY8701"/>
      <c r="BZ8701"/>
      <c r="CA8701"/>
      <c r="CB8701"/>
      <c r="CC8701"/>
      <c r="CD8701"/>
      <c r="CE8701"/>
      <c r="CF8701"/>
      <c r="CG8701"/>
      <c r="CH8701"/>
      <c r="CI8701"/>
      <c r="CJ8701"/>
      <c r="CK8701"/>
      <c r="DZJ8701"/>
      <c r="DZK8701"/>
      <c r="DZL8701"/>
      <c r="DZM8701"/>
      <c r="DZN8701"/>
      <c r="DZO8701"/>
      <c r="DZP8701"/>
      <c r="DZQ8701"/>
      <c r="DZR8701"/>
      <c r="DZS8701"/>
      <c r="DZT8701"/>
      <c r="DZU8701"/>
      <c r="DZV8701"/>
      <c r="DZW8701"/>
      <c r="DZX8701"/>
      <c r="DZY8701"/>
      <c r="DZZ8701"/>
      <c r="EAA8701"/>
      <c r="EAB8701"/>
      <c r="EAC8701"/>
      <c r="EAD8701"/>
      <c r="EAE8701"/>
      <c r="EAF8701"/>
      <c r="EAG8701"/>
      <c r="EAH8701"/>
    </row>
    <row r="8702" spans="38:89 3390:3414" x14ac:dyDescent="0.3"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  <c r="BE8702"/>
      <c r="BF8702"/>
      <c r="BG8702"/>
      <c r="BH8702"/>
      <c r="BI8702"/>
      <c r="BJ8702"/>
      <c r="BK8702"/>
      <c r="BL8702"/>
      <c r="BM8702"/>
      <c r="BN8702"/>
      <c r="BO8702"/>
      <c r="BP8702"/>
      <c r="BQ8702"/>
      <c r="BR8702"/>
      <c r="BS8702"/>
      <c r="BT8702"/>
      <c r="BU8702"/>
      <c r="BV8702"/>
      <c r="BW8702"/>
      <c r="BX8702"/>
      <c r="BY8702"/>
      <c r="BZ8702"/>
      <c r="CA8702"/>
      <c r="CB8702"/>
      <c r="CC8702"/>
      <c r="CD8702"/>
      <c r="CE8702"/>
      <c r="CF8702"/>
      <c r="CG8702"/>
      <c r="CH8702"/>
      <c r="CI8702"/>
      <c r="CJ8702"/>
      <c r="CK8702"/>
      <c r="DZJ8702"/>
      <c r="DZK8702"/>
      <c r="DZL8702"/>
      <c r="DZM8702"/>
      <c r="DZN8702"/>
      <c r="DZO8702"/>
      <c r="DZP8702"/>
      <c r="DZQ8702"/>
      <c r="DZR8702"/>
      <c r="DZS8702"/>
      <c r="DZT8702"/>
      <c r="DZU8702"/>
      <c r="DZV8702"/>
      <c r="DZW8702"/>
      <c r="DZX8702"/>
      <c r="DZY8702"/>
      <c r="DZZ8702"/>
      <c r="EAA8702"/>
      <c r="EAB8702"/>
      <c r="EAC8702"/>
      <c r="EAD8702"/>
      <c r="EAE8702"/>
      <c r="EAF8702"/>
      <c r="EAG8702"/>
      <c r="EAH8702"/>
    </row>
    <row r="8703" spans="38:89 3390:3414" x14ac:dyDescent="0.3"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  <c r="BE8703"/>
      <c r="BF8703"/>
      <c r="BG8703"/>
      <c r="BH8703"/>
      <c r="BI8703"/>
      <c r="BJ8703"/>
      <c r="BK8703"/>
      <c r="BL8703"/>
      <c r="BM8703"/>
      <c r="BN8703"/>
      <c r="BO8703"/>
      <c r="BP8703"/>
      <c r="BQ8703"/>
      <c r="BR8703"/>
      <c r="BS8703"/>
      <c r="BT8703"/>
      <c r="BU8703"/>
      <c r="BV8703"/>
      <c r="BW8703"/>
      <c r="BX8703"/>
      <c r="BY8703"/>
      <c r="BZ8703"/>
      <c r="CA8703"/>
      <c r="CB8703"/>
      <c r="CC8703"/>
      <c r="CD8703"/>
      <c r="CE8703"/>
      <c r="CF8703"/>
      <c r="CG8703"/>
      <c r="CH8703"/>
      <c r="CI8703"/>
      <c r="CJ8703"/>
      <c r="CK8703"/>
      <c r="DZJ8703"/>
      <c r="DZK8703"/>
      <c r="DZL8703"/>
      <c r="DZM8703"/>
      <c r="DZN8703"/>
      <c r="DZO8703"/>
      <c r="DZP8703"/>
      <c r="DZQ8703"/>
      <c r="DZR8703"/>
      <c r="DZS8703"/>
      <c r="DZT8703"/>
      <c r="DZU8703"/>
      <c r="DZV8703"/>
      <c r="DZW8703"/>
      <c r="DZX8703"/>
      <c r="DZY8703"/>
      <c r="DZZ8703"/>
      <c r="EAA8703"/>
      <c r="EAB8703"/>
      <c r="EAC8703"/>
      <c r="EAD8703"/>
      <c r="EAE8703"/>
      <c r="EAF8703"/>
      <c r="EAG8703"/>
      <c r="EAH8703"/>
    </row>
    <row r="8704" spans="38:89 3390:3414" x14ac:dyDescent="0.3"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  <c r="BE8704"/>
      <c r="BF8704"/>
      <c r="BG8704"/>
      <c r="BH8704"/>
      <c r="BI8704"/>
      <c r="BJ8704"/>
      <c r="BK8704"/>
      <c r="BL8704"/>
      <c r="BM8704"/>
      <c r="BN8704"/>
      <c r="BO8704"/>
      <c r="BP8704"/>
      <c r="BQ8704"/>
      <c r="BR8704"/>
      <c r="BS8704"/>
      <c r="BT8704"/>
      <c r="BU8704"/>
      <c r="BV8704"/>
      <c r="BW8704"/>
      <c r="BX8704"/>
      <c r="BY8704"/>
      <c r="BZ8704"/>
      <c r="CA8704"/>
      <c r="CB8704"/>
      <c r="CC8704"/>
      <c r="CD8704"/>
      <c r="CE8704"/>
      <c r="CF8704"/>
      <c r="CG8704"/>
      <c r="CH8704"/>
      <c r="CI8704"/>
      <c r="CJ8704"/>
      <c r="CK8704"/>
      <c r="DZJ8704"/>
      <c r="DZK8704"/>
      <c r="DZL8704"/>
      <c r="DZM8704"/>
      <c r="DZN8704"/>
      <c r="DZO8704"/>
      <c r="DZP8704"/>
      <c r="DZQ8704"/>
      <c r="DZR8704"/>
      <c r="DZS8704"/>
      <c r="DZT8704"/>
      <c r="DZU8704"/>
      <c r="DZV8704"/>
      <c r="DZW8704"/>
      <c r="DZX8704"/>
      <c r="DZY8704"/>
      <c r="DZZ8704"/>
      <c r="EAA8704"/>
      <c r="EAB8704"/>
      <c r="EAC8704"/>
      <c r="EAD8704"/>
      <c r="EAE8704"/>
      <c r="EAF8704"/>
      <c r="EAG8704"/>
      <c r="EAH8704"/>
    </row>
    <row r="8705" spans="38:89 3390:3414" x14ac:dyDescent="0.3"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  <c r="BE8705"/>
      <c r="BF8705"/>
      <c r="BG8705"/>
      <c r="BH8705"/>
      <c r="BI8705"/>
      <c r="BJ8705"/>
      <c r="BK8705"/>
      <c r="BL8705"/>
      <c r="BM8705"/>
      <c r="BN8705"/>
      <c r="BO8705"/>
      <c r="BP8705"/>
      <c r="BQ8705"/>
      <c r="BR8705"/>
      <c r="BS8705"/>
      <c r="BT8705"/>
      <c r="BU8705"/>
      <c r="BV8705"/>
      <c r="BW8705"/>
      <c r="BX8705"/>
      <c r="BY8705"/>
      <c r="BZ8705"/>
      <c r="CA8705"/>
      <c r="CB8705"/>
      <c r="CC8705"/>
      <c r="CD8705"/>
      <c r="CE8705"/>
      <c r="CF8705"/>
      <c r="CG8705"/>
      <c r="CH8705"/>
      <c r="CI8705"/>
      <c r="CJ8705"/>
      <c r="CK8705"/>
      <c r="DZJ8705"/>
      <c r="DZK8705"/>
      <c r="DZL8705"/>
      <c r="DZM8705"/>
      <c r="DZN8705"/>
      <c r="DZO8705"/>
      <c r="DZP8705"/>
      <c r="DZQ8705"/>
      <c r="DZR8705"/>
      <c r="DZS8705"/>
      <c r="DZT8705"/>
      <c r="DZU8705"/>
      <c r="DZV8705"/>
      <c r="DZW8705"/>
      <c r="DZX8705"/>
      <c r="DZY8705"/>
      <c r="DZZ8705"/>
      <c r="EAA8705"/>
      <c r="EAB8705"/>
      <c r="EAC8705"/>
      <c r="EAD8705"/>
      <c r="EAE8705"/>
      <c r="EAF8705"/>
      <c r="EAG8705"/>
      <c r="EAH8705"/>
    </row>
    <row r="8706" spans="38:89 3390:3414" x14ac:dyDescent="0.3"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  <c r="BE8706"/>
      <c r="BF8706"/>
      <c r="BG8706"/>
      <c r="BH8706"/>
      <c r="BI8706"/>
      <c r="BJ8706"/>
      <c r="BK8706"/>
      <c r="BL8706"/>
      <c r="BM8706"/>
      <c r="BN8706"/>
      <c r="BO8706"/>
      <c r="BP8706"/>
      <c r="BQ8706"/>
      <c r="BR8706"/>
      <c r="BS8706"/>
      <c r="BT8706"/>
      <c r="BU8706"/>
      <c r="BV8706"/>
      <c r="BW8706"/>
      <c r="BX8706"/>
      <c r="BY8706"/>
      <c r="BZ8706"/>
      <c r="CA8706"/>
      <c r="CB8706"/>
      <c r="CC8706"/>
      <c r="CD8706"/>
      <c r="CE8706"/>
      <c r="CF8706"/>
      <c r="CG8706"/>
      <c r="CH8706"/>
      <c r="CI8706"/>
      <c r="CJ8706"/>
      <c r="CK8706"/>
      <c r="DZJ8706"/>
      <c r="DZK8706"/>
      <c r="DZL8706"/>
      <c r="DZM8706"/>
      <c r="DZN8706"/>
      <c r="DZO8706"/>
      <c r="DZP8706"/>
      <c r="DZQ8706"/>
      <c r="DZR8706"/>
      <c r="DZS8706"/>
      <c r="DZT8706"/>
      <c r="DZU8706"/>
      <c r="DZV8706"/>
      <c r="DZW8706"/>
      <c r="DZX8706"/>
      <c r="DZY8706"/>
      <c r="DZZ8706"/>
      <c r="EAA8706"/>
      <c r="EAB8706"/>
      <c r="EAC8706"/>
      <c r="EAD8706"/>
      <c r="EAE8706"/>
      <c r="EAF8706"/>
      <c r="EAG8706"/>
      <c r="EAH8706"/>
    </row>
    <row r="8707" spans="38:89 3390:3414" x14ac:dyDescent="0.3"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  <c r="BE8707"/>
      <c r="BF8707"/>
      <c r="BG8707"/>
      <c r="BH8707"/>
      <c r="BI8707"/>
      <c r="BJ8707"/>
      <c r="BK8707"/>
      <c r="BL8707"/>
      <c r="BM8707"/>
      <c r="BN8707"/>
      <c r="BO8707"/>
      <c r="BP8707"/>
      <c r="BQ8707"/>
      <c r="BR8707"/>
      <c r="BS8707"/>
      <c r="BT8707"/>
      <c r="BU8707"/>
      <c r="BV8707"/>
      <c r="BW8707"/>
      <c r="BX8707"/>
      <c r="BY8707"/>
      <c r="BZ8707"/>
      <c r="CA8707"/>
      <c r="CB8707"/>
      <c r="CC8707"/>
      <c r="CD8707"/>
      <c r="CE8707"/>
      <c r="CF8707"/>
      <c r="CG8707"/>
      <c r="CH8707"/>
      <c r="CI8707"/>
      <c r="CJ8707"/>
      <c r="CK8707"/>
      <c r="DZJ8707"/>
      <c r="DZK8707"/>
      <c r="DZL8707"/>
      <c r="DZM8707"/>
      <c r="DZN8707"/>
      <c r="DZO8707"/>
      <c r="DZP8707"/>
      <c r="DZQ8707"/>
      <c r="DZR8707"/>
      <c r="DZS8707"/>
      <c r="DZT8707"/>
      <c r="DZU8707"/>
      <c r="DZV8707"/>
      <c r="DZW8707"/>
      <c r="DZX8707"/>
      <c r="DZY8707"/>
      <c r="DZZ8707"/>
      <c r="EAA8707"/>
      <c r="EAB8707"/>
      <c r="EAC8707"/>
      <c r="EAD8707"/>
      <c r="EAE8707"/>
      <c r="EAF8707"/>
      <c r="EAG8707"/>
      <c r="EAH8707"/>
    </row>
    <row r="8708" spans="38:89 3390:3414" x14ac:dyDescent="0.3"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  <c r="BE8708"/>
      <c r="BF8708"/>
      <c r="BG8708"/>
      <c r="BH8708"/>
      <c r="BI8708"/>
      <c r="BJ8708"/>
      <c r="BK8708"/>
      <c r="BL8708"/>
      <c r="BM8708"/>
      <c r="BN8708"/>
      <c r="BO8708"/>
      <c r="BP8708"/>
      <c r="BQ8708"/>
      <c r="BR8708"/>
      <c r="BS8708"/>
      <c r="BT8708"/>
      <c r="BU8708"/>
      <c r="BV8708"/>
      <c r="BW8708"/>
      <c r="BX8708"/>
      <c r="BY8708"/>
      <c r="BZ8708"/>
      <c r="CA8708"/>
      <c r="CB8708"/>
      <c r="CC8708"/>
      <c r="CD8708"/>
      <c r="CE8708"/>
      <c r="CF8708"/>
      <c r="CG8708"/>
      <c r="CH8708"/>
      <c r="CI8708"/>
      <c r="CJ8708"/>
      <c r="CK8708"/>
      <c r="DZJ8708"/>
      <c r="DZK8708"/>
      <c r="DZL8708"/>
      <c r="DZM8708"/>
      <c r="DZN8708"/>
      <c r="DZO8708"/>
      <c r="DZP8708"/>
      <c r="DZQ8708"/>
      <c r="DZR8708"/>
      <c r="DZS8708"/>
      <c r="DZT8708"/>
      <c r="DZU8708"/>
      <c r="DZV8708"/>
      <c r="DZW8708"/>
      <c r="DZX8708"/>
      <c r="DZY8708"/>
      <c r="DZZ8708"/>
      <c r="EAA8708"/>
      <c r="EAB8708"/>
      <c r="EAC8708"/>
      <c r="EAD8708"/>
      <c r="EAE8708"/>
      <c r="EAF8708"/>
      <c r="EAG8708"/>
      <c r="EAH8708"/>
    </row>
    <row r="8709" spans="38:89 3390:3414" x14ac:dyDescent="0.3"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  <c r="BE8709"/>
      <c r="BF8709"/>
      <c r="BG8709"/>
      <c r="BH8709"/>
      <c r="BI8709"/>
      <c r="BJ8709"/>
      <c r="BK8709"/>
      <c r="BL8709"/>
      <c r="BM8709"/>
      <c r="BN8709"/>
      <c r="BO8709"/>
      <c r="BP8709"/>
      <c r="BQ8709"/>
      <c r="BR8709"/>
      <c r="BS8709"/>
      <c r="BT8709"/>
      <c r="BU8709"/>
      <c r="BV8709"/>
      <c r="BW8709"/>
      <c r="BX8709"/>
      <c r="BY8709"/>
      <c r="BZ8709"/>
      <c r="CA8709"/>
      <c r="CB8709"/>
      <c r="CC8709"/>
      <c r="CD8709"/>
      <c r="CE8709"/>
      <c r="CF8709"/>
      <c r="CG8709"/>
      <c r="CH8709"/>
      <c r="CI8709"/>
      <c r="CJ8709"/>
      <c r="CK8709"/>
      <c r="DZJ8709"/>
      <c r="DZK8709"/>
      <c r="DZL8709"/>
      <c r="DZM8709"/>
      <c r="DZN8709"/>
      <c r="DZO8709"/>
      <c r="DZP8709"/>
      <c r="DZQ8709"/>
      <c r="DZR8709"/>
      <c r="DZS8709"/>
      <c r="DZT8709"/>
      <c r="DZU8709"/>
      <c r="DZV8709"/>
      <c r="DZW8709"/>
      <c r="DZX8709"/>
      <c r="DZY8709"/>
      <c r="DZZ8709"/>
      <c r="EAA8709"/>
      <c r="EAB8709"/>
      <c r="EAC8709"/>
      <c r="EAD8709"/>
      <c r="EAE8709"/>
      <c r="EAF8709"/>
      <c r="EAG8709"/>
      <c r="EAH8709"/>
    </row>
    <row r="8710" spans="38:89 3390:3414" x14ac:dyDescent="0.3"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  <c r="BE8710"/>
      <c r="BF8710"/>
      <c r="BG8710"/>
      <c r="BH8710"/>
      <c r="BI8710"/>
      <c r="BJ8710"/>
      <c r="BK8710"/>
      <c r="BL8710"/>
      <c r="BM8710"/>
      <c r="BN8710"/>
      <c r="BO8710"/>
      <c r="BP8710"/>
      <c r="BQ8710"/>
      <c r="BR8710"/>
      <c r="BS8710"/>
      <c r="BT8710"/>
      <c r="BU8710"/>
      <c r="BV8710"/>
      <c r="BW8710"/>
      <c r="BX8710"/>
      <c r="BY8710"/>
      <c r="BZ8710"/>
      <c r="CA8710"/>
      <c r="CB8710"/>
      <c r="CC8710"/>
      <c r="CD8710"/>
      <c r="CE8710"/>
      <c r="CF8710"/>
      <c r="CG8710"/>
      <c r="CH8710"/>
      <c r="CI8710"/>
      <c r="CJ8710"/>
      <c r="CK8710"/>
      <c r="DZJ8710"/>
      <c r="DZK8710"/>
      <c r="DZL8710"/>
      <c r="DZM8710"/>
      <c r="DZN8710"/>
      <c r="DZO8710"/>
      <c r="DZP8710"/>
      <c r="DZQ8710"/>
      <c r="DZR8710"/>
      <c r="DZS8710"/>
      <c r="DZT8710"/>
      <c r="DZU8710"/>
      <c r="DZV8710"/>
      <c r="DZW8710"/>
      <c r="DZX8710"/>
      <c r="DZY8710"/>
      <c r="DZZ8710"/>
      <c r="EAA8710"/>
      <c r="EAB8710"/>
      <c r="EAC8710"/>
      <c r="EAD8710"/>
      <c r="EAE8710"/>
      <c r="EAF8710"/>
      <c r="EAG8710"/>
      <c r="EAH8710"/>
    </row>
    <row r="8711" spans="38:89 3390:3414" x14ac:dyDescent="0.3"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  <c r="BE8711"/>
      <c r="BF8711"/>
      <c r="BG8711"/>
      <c r="BH8711"/>
      <c r="BI8711"/>
      <c r="BJ8711"/>
      <c r="BK8711"/>
      <c r="BL8711"/>
      <c r="BM8711"/>
      <c r="BN8711"/>
      <c r="BO8711"/>
      <c r="BP8711"/>
      <c r="BQ8711"/>
      <c r="BR8711"/>
      <c r="BS8711"/>
      <c r="BT8711"/>
      <c r="BU8711"/>
      <c r="BV8711"/>
      <c r="BW8711"/>
      <c r="BX8711"/>
      <c r="BY8711"/>
      <c r="BZ8711"/>
      <c r="CA8711"/>
      <c r="CB8711"/>
      <c r="CC8711"/>
      <c r="CD8711"/>
      <c r="CE8711"/>
      <c r="CF8711"/>
      <c r="CG8711"/>
      <c r="CH8711"/>
      <c r="CI8711"/>
      <c r="CJ8711"/>
      <c r="CK8711"/>
      <c r="DZJ8711"/>
      <c r="DZK8711"/>
      <c r="DZL8711"/>
      <c r="DZM8711"/>
      <c r="DZN8711"/>
      <c r="DZO8711"/>
      <c r="DZP8711"/>
      <c r="DZQ8711"/>
      <c r="DZR8711"/>
      <c r="DZS8711"/>
      <c r="DZT8711"/>
      <c r="DZU8711"/>
      <c r="DZV8711"/>
      <c r="DZW8711"/>
      <c r="DZX8711"/>
      <c r="DZY8711"/>
      <c r="DZZ8711"/>
      <c r="EAA8711"/>
      <c r="EAB8711"/>
      <c r="EAC8711"/>
      <c r="EAD8711"/>
      <c r="EAE8711"/>
      <c r="EAF8711"/>
      <c r="EAG8711"/>
      <c r="EAH8711"/>
    </row>
    <row r="8712" spans="38:89 3390:3414" x14ac:dyDescent="0.3"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  <c r="BE8712"/>
      <c r="BF8712"/>
      <c r="BG8712"/>
      <c r="BH8712"/>
      <c r="BI8712"/>
      <c r="BJ8712"/>
      <c r="BK8712"/>
      <c r="BL8712"/>
      <c r="BM8712"/>
      <c r="BN8712"/>
      <c r="BO8712"/>
      <c r="BP8712"/>
      <c r="BQ8712"/>
      <c r="BR8712"/>
      <c r="BS8712"/>
      <c r="BT8712"/>
      <c r="BU8712"/>
      <c r="BV8712"/>
      <c r="BW8712"/>
      <c r="BX8712"/>
      <c r="BY8712"/>
      <c r="BZ8712"/>
      <c r="CA8712"/>
      <c r="CB8712"/>
      <c r="CC8712"/>
      <c r="CD8712"/>
      <c r="CE8712"/>
      <c r="CF8712"/>
      <c r="CG8712"/>
      <c r="CH8712"/>
      <c r="CI8712"/>
      <c r="CJ8712"/>
      <c r="CK8712"/>
      <c r="DZJ8712"/>
      <c r="DZK8712"/>
      <c r="DZL8712"/>
      <c r="DZM8712"/>
      <c r="DZN8712"/>
      <c r="DZO8712"/>
      <c r="DZP8712"/>
      <c r="DZQ8712"/>
      <c r="DZR8712"/>
      <c r="DZS8712"/>
      <c r="DZT8712"/>
      <c r="DZU8712"/>
      <c r="DZV8712"/>
      <c r="DZW8712"/>
      <c r="DZX8712"/>
      <c r="DZY8712"/>
      <c r="DZZ8712"/>
      <c r="EAA8712"/>
      <c r="EAB8712"/>
      <c r="EAC8712"/>
      <c r="EAD8712"/>
      <c r="EAE8712"/>
      <c r="EAF8712"/>
      <c r="EAG8712"/>
      <c r="EAH8712"/>
    </row>
    <row r="8713" spans="38:89 3390:3414" x14ac:dyDescent="0.3"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  <c r="BE8713"/>
      <c r="BF8713"/>
      <c r="BG8713"/>
      <c r="BH8713"/>
      <c r="BI8713"/>
      <c r="BJ8713"/>
      <c r="BK8713"/>
      <c r="BL8713"/>
      <c r="BM8713"/>
      <c r="BN8713"/>
      <c r="BO8713"/>
      <c r="BP8713"/>
      <c r="BQ8713"/>
      <c r="BR8713"/>
      <c r="BS8713"/>
      <c r="BT8713"/>
      <c r="BU8713"/>
      <c r="BV8713"/>
      <c r="BW8713"/>
      <c r="BX8713"/>
      <c r="BY8713"/>
      <c r="BZ8713"/>
      <c r="CA8713"/>
      <c r="CB8713"/>
      <c r="CC8713"/>
      <c r="CD8713"/>
      <c r="CE8713"/>
      <c r="CF8713"/>
      <c r="CG8713"/>
      <c r="CH8713"/>
      <c r="CI8713"/>
      <c r="CJ8713"/>
      <c r="CK8713"/>
      <c r="DZJ8713"/>
      <c r="DZK8713"/>
      <c r="DZL8713"/>
      <c r="DZM8713"/>
      <c r="DZN8713"/>
      <c r="DZO8713"/>
      <c r="DZP8713"/>
      <c r="DZQ8713"/>
      <c r="DZR8713"/>
      <c r="DZS8713"/>
      <c r="DZT8713"/>
      <c r="DZU8713"/>
      <c r="DZV8713"/>
      <c r="DZW8713"/>
      <c r="DZX8713"/>
      <c r="DZY8713"/>
      <c r="DZZ8713"/>
      <c r="EAA8713"/>
      <c r="EAB8713"/>
      <c r="EAC8713"/>
      <c r="EAD8713"/>
      <c r="EAE8713"/>
      <c r="EAF8713"/>
      <c r="EAG8713"/>
      <c r="EAH8713"/>
    </row>
    <row r="8714" spans="38:89 3390:3414" x14ac:dyDescent="0.3"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  <c r="BE8714"/>
      <c r="BF8714"/>
      <c r="BG8714"/>
      <c r="BH8714"/>
      <c r="BI8714"/>
      <c r="BJ8714"/>
      <c r="BK8714"/>
      <c r="BL8714"/>
      <c r="BM8714"/>
      <c r="BN8714"/>
      <c r="BO8714"/>
      <c r="BP8714"/>
      <c r="BQ8714"/>
      <c r="BR8714"/>
      <c r="BS8714"/>
      <c r="BT8714"/>
      <c r="BU8714"/>
      <c r="BV8714"/>
      <c r="BW8714"/>
      <c r="BX8714"/>
      <c r="BY8714"/>
      <c r="BZ8714"/>
      <c r="CA8714"/>
      <c r="CB8714"/>
      <c r="CC8714"/>
      <c r="CD8714"/>
      <c r="CE8714"/>
      <c r="CF8714"/>
      <c r="CG8714"/>
      <c r="CH8714"/>
      <c r="CI8714"/>
      <c r="CJ8714"/>
      <c r="CK8714"/>
      <c r="DZJ8714"/>
      <c r="DZK8714"/>
      <c r="DZL8714"/>
      <c r="DZM8714"/>
      <c r="DZN8714"/>
      <c r="DZO8714"/>
      <c r="DZP8714"/>
      <c r="DZQ8714"/>
      <c r="DZR8714"/>
      <c r="DZS8714"/>
      <c r="DZT8714"/>
      <c r="DZU8714"/>
      <c r="DZV8714"/>
      <c r="DZW8714"/>
      <c r="DZX8714"/>
      <c r="DZY8714"/>
      <c r="DZZ8714"/>
      <c r="EAA8714"/>
      <c r="EAB8714"/>
      <c r="EAC8714"/>
      <c r="EAD8714"/>
      <c r="EAE8714"/>
      <c r="EAF8714"/>
      <c r="EAG8714"/>
      <c r="EAH8714"/>
    </row>
    <row r="8715" spans="38:89 3390:3414" x14ac:dyDescent="0.3"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  <c r="BE8715"/>
      <c r="BF8715"/>
      <c r="BG8715"/>
      <c r="BH8715"/>
      <c r="BI8715"/>
      <c r="BJ8715"/>
      <c r="BK8715"/>
      <c r="BL8715"/>
      <c r="BM8715"/>
      <c r="BN8715"/>
      <c r="BO8715"/>
      <c r="BP8715"/>
      <c r="BQ8715"/>
      <c r="BR8715"/>
      <c r="BS8715"/>
      <c r="BT8715"/>
      <c r="BU8715"/>
      <c r="BV8715"/>
      <c r="BW8715"/>
      <c r="BX8715"/>
      <c r="BY8715"/>
      <c r="BZ8715"/>
      <c r="CA8715"/>
      <c r="CB8715"/>
      <c r="CC8715"/>
      <c r="CD8715"/>
      <c r="CE8715"/>
      <c r="CF8715"/>
      <c r="CG8715"/>
      <c r="CH8715"/>
      <c r="CI8715"/>
      <c r="CJ8715"/>
      <c r="CK8715"/>
      <c r="DZJ8715"/>
      <c r="DZK8715"/>
      <c r="DZL8715"/>
      <c r="DZM8715"/>
      <c r="DZN8715"/>
      <c r="DZO8715"/>
      <c r="DZP8715"/>
      <c r="DZQ8715"/>
      <c r="DZR8715"/>
      <c r="DZS8715"/>
      <c r="DZT8715"/>
      <c r="DZU8715"/>
      <c r="DZV8715"/>
      <c r="DZW8715"/>
      <c r="DZX8715"/>
      <c r="DZY8715"/>
      <c r="DZZ8715"/>
      <c r="EAA8715"/>
      <c r="EAB8715"/>
      <c r="EAC8715"/>
      <c r="EAD8715"/>
      <c r="EAE8715"/>
      <c r="EAF8715"/>
      <c r="EAG8715"/>
      <c r="EAH8715"/>
    </row>
    <row r="8716" spans="38:89 3390:3414" x14ac:dyDescent="0.3"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  <c r="BE8716"/>
      <c r="BF8716"/>
      <c r="BG8716"/>
      <c r="BH8716"/>
      <c r="BI8716"/>
      <c r="BJ8716"/>
      <c r="BK8716"/>
      <c r="BL8716"/>
      <c r="BM8716"/>
      <c r="BN8716"/>
      <c r="BO8716"/>
      <c r="BP8716"/>
      <c r="BQ8716"/>
      <c r="BR8716"/>
      <c r="BS8716"/>
      <c r="BT8716"/>
      <c r="BU8716"/>
      <c r="BV8716"/>
      <c r="BW8716"/>
      <c r="BX8716"/>
      <c r="BY8716"/>
      <c r="BZ8716"/>
      <c r="CA8716"/>
      <c r="CB8716"/>
      <c r="CC8716"/>
      <c r="CD8716"/>
      <c r="CE8716"/>
      <c r="CF8716"/>
      <c r="CG8716"/>
      <c r="CH8716"/>
      <c r="CI8716"/>
      <c r="CJ8716"/>
      <c r="CK8716"/>
      <c r="DZJ8716"/>
      <c r="DZK8716"/>
      <c r="DZL8716"/>
      <c r="DZM8716"/>
      <c r="DZN8716"/>
      <c r="DZO8716"/>
      <c r="DZP8716"/>
      <c r="DZQ8716"/>
      <c r="DZR8716"/>
      <c r="DZS8716"/>
      <c r="DZT8716"/>
      <c r="DZU8716"/>
      <c r="DZV8716"/>
      <c r="DZW8716"/>
      <c r="DZX8716"/>
      <c r="DZY8716"/>
      <c r="DZZ8716"/>
      <c r="EAA8716"/>
      <c r="EAB8716"/>
      <c r="EAC8716"/>
      <c r="EAD8716"/>
      <c r="EAE8716"/>
      <c r="EAF8716"/>
      <c r="EAG8716"/>
      <c r="EAH8716"/>
    </row>
    <row r="8717" spans="38:89 3390:3414" x14ac:dyDescent="0.3"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  <c r="BE8717"/>
      <c r="BF8717"/>
      <c r="BG8717"/>
      <c r="BH8717"/>
      <c r="BI8717"/>
      <c r="BJ8717"/>
      <c r="BK8717"/>
      <c r="BL8717"/>
      <c r="BM8717"/>
      <c r="BN8717"/>
      <c r="BO8717"/>
      <c r="BP8717"/>
      <c r="BQ8717"/>
      <c r="BR8717"/>
      <c r="BS8717"/>
      <c r="BT8717"/>
      <c r="BU8717"/>
      <c r="BV8717"/>
      <c r="BW8717"/>
      <c r="BX8717"/>
      <c r="BY8717"/>
      <c r="BZ8717"/>
      <c r="CA8717"/>
      <c r="CB8717"/>
      <c r="CC8717"/>
      <c r="CD8717"/>
      <c r="CE8717"/>
      <c r="CF8717"/>
      <c r="CG8717"/>
      <c r="CH8717"/>
      <c r="CI8717"/>
      <c r="CJ8717"/>
      <c r="CK8717"/>
      <c r="DZJ8717"/>
      <c r="DZK8717"/>
      <c r="DZL8717"/>
      <c r="DZM8717"/>
      <c r="DZN8717"/>
      <c r="DZO8717"/>
      <c r="DZP8717"/>
      <c r="DZQ8717"/>
      <c r="DZR8717"/>
      <c r="DZS8717"/>
      <c r="DZT8717"/>
      <c r="DZU8717"/>
      <c r="DZV8717"/>
      <c r="DZW8717"/>
      <c r="DZX8717"/>
      <c r="DZY8717"/>
      <c r="DZZ8717"/>
      <c r="EAA8717"/>
      <c r="EAB8717"/>
      <c r="EAC8717"/>
      <c r="EAD8717"/>
      <c r="EAE8717"/>
      <c r="EAF8717"/>
      <c r="EAG8717"/>
      <c r="EAH8717"/>
    </row>
    <row r="8718" spans="38:89 3390:3414" x14ac:dyDescent="0.3"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  <c r="BE8718"/>
      <c r="BF8718"/>
      <c r="BG8718"/>
      <c r="BH8718"/>
      <c r="BI8718"/>
      <c r="BJ8718"/>
      <c r="BK8718"/>
      <c r="BL8718"/>
      <c r="BM8718"/>
      <c r="BN8718"/>
      <c r="BO8718"/>
      <c r="BP8718"/>
      <c r="BQ8718"/>
      <c r="BR8718"/>
      <c r="BS8718"/>
      <c r="BT8718"/>
      <c r="BU8718"/>
      <c r="BV8718"/>
      <c r="BW8718"/>
      <c r="BX8718"/>
      <c r="BY8718"/>
      <c r="BZ8718"/>
      <c r="CA8718"/>
      <c r="CB8718"/>
      <c r="CC8718"/>
      <c r="CD8718"/>
      <c r="CE8718"/>
      <c r="CF8718"/>
      <c r="CG8718"/>
      <c r="CH8718"/>
      <c r="CI8718"/>
      <c r="CJ8718"/>
      <c r="CK8718"/>
      <c r="DZJ8718"/>
      <c r="DZK8718"/>
      <c r="DZL8718"/>
      <c r="DZM8718"/>
      <c r="DZN8718"/>
      <c r="DZO8718"/>
      <c r="DZP8718"/>
      <c r="DZQ8718"/>
      <c r="DZR8718"/>
      <c r="DZS8718"/>
      <c r="DZT8718"/>
      <c r="DZU8718"/>
      <c r="DZV8718"/>
      <c r="DZW8718"/>
      <c r="DZX8718"/>
      <c r="DZY8718"/>
      <c r="DZZ8718"/>
      <c r="EAA8718"/>
      <c r="EAB8718"/>
      <c r="EAC8718"/>
      <c r="EAD8718"/>
      <c r="EAE8718"/>
      <c r="EAF8718"/>
      <c r="EAG8718"/>
      <c r="EAH8718"/>
    </row>
    <row r="8719" spans="38:89 3390:3414" x14ac:dyDescent="0.3"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  <c r="BE8719"/>
      <c r="BF8719"/>
      <c r="BG8719"/>
      <c r="BH8719"/>
      <c r="BI8719"/>
      <c r="BJ8719"/>
      <c r="BK8719"/>
      <c r="BL8719"/>
      <c r="BM8719"/>
      <c r="BN8719"/>
      <c r="BO8719"/>
      <c r="BP8719"/>
      <c r="BQ8719"/>
      <c r="BR8719"/>
      <c r="BS8719"/>
      <c r="BT8719"/>
      <c r="BU8719"/>
      <c r="BV8719"/>
      <c r="BW8719"/>
      <c r="BX8719"/>
      <c r="BY8719"/>
      <c r="BZ8719"/>
      <c r="CA8719"/>
      <c r="CB8719"/>
      <c r="CC8719"/>
      <c r="CD8719"/>
      <c r="CE8719"/>
      <c r="CF8719"/>
      <c r="CG8719"/>
      <c r="CH8719"/>
      <c r="CI8719"/>
      <c r="CJ8719"/>
      <c r="CK8719"/>
      <c r="DZJ8719"/>
      <c r="DZK8719"/>
      <c r="DZL8719"/>
      <c r="DZM8719"/>
      <c r="DZN8719"/>
      <c r="DZO8719"/>
      <c r="DZP8719"/>
      <c r="DZQ8719"/>
      <c r="DZR8719"/>
      <c r="DZS8719"/>
      <c r="DZT8719"/>
      <c r="DZU8719"/>
      <c r="DZV8719"/>
      <c r="DZW8719"/>
      <c r="DZX8719"/>
      <c r="DZY8719"/>
      <c r="DZZ8719"/>
      <c r="EAA8719"/>
      <c r="EAB8719"/>
      <c r="EAC8719"/>
      <c r="EAD8719"/>
      <c r="EAE8719"/>
      <c r="EAF8719"/>
      <c r="EAG8719"/>
      <c r="EAH8719"/>
    </row>
    <row r="8720" spans="38:89 3390:3414" x14ac:dyDescent="0.3"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  <c r="BE8720"/>
      <c r="BF8720"/>
      <c r="BG8720"/>
      <c r="BH8720"/>
      <c r="BI8720"/>
      <c r="BJ8720"/>
      <c r="BK8720"/>
      <c r="BL8720"/>
      <c r="BM8720"/>
      <c r="BN8720"/>
      <c r="BO8720"/>
      <c r="BP8720"/>
      <c r="BQ8720"/>
      <c r="BR8720"/>
      <c r="BS8720"/>
      <c r="BT8720"/>
      <c r="BU8720"/>
      <c r="BV8720"/>
      <c r="BW8720"/>
      <c r="BX8720"/>
      <c r="BY8720"/>
      <c r="BZ8720"/>
      <c r="CA8720"/>
      <c r="CB8720"/>
      <c r="CC8720"/>
      <c r="CD8720"/>
      <c r="CE8720"/>
      <c r="CF8720"/>
      <c r="CG8720"/>
      <c r="CH8720"/>
      <c r="CI8720"/>
      <c r="CJ8720"/>
      <c r="CK8720"/>
      <c r="DZJ8720"/>
      <c r="DZK8720"/>
      <c r="DZL8720"/>
      <c r="DZM8720"/>
      <c r="DZN8720"/>
      <c r="DZO8720"/>
      <c r="DZP8720"/>
      <c r="DZQ8720"/>
      <c r="DZR8720"/>
      <c r="DZS8720"/>
      <c r="DZT8720"/>
      <c r="DZU8720"/>
      <c r="DZV8720"/>
      <c r="DZW8720"/>
      <c r="DZX8720"/>
      <c r="DZY8720"/>
      <c r="DZZ8720"/>
      <c r="EAA8720"/>
      <c r="EAB8720"/>
      <c r="EAC8720"/>
      <c r="EAD8720"/>
      <c r="EAE8720"/>
      <c r="EAF8720"/>
      <c r="EAG8720"/>
      <c r="EAH8720"/>
    </row>
    <row r="8721" spans="38:89 3390:3414" x14ac:dyDescent="0.3"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  <c r="BE8721"/>
      <c r="BF8721"/>
      <c r="BG8721"/>
      <c r="BH8721"/>
      <c r="BI8721"/>
      <c r="BJ8721"/>
      <c r="BK8721"/>
      <c r="BL8721"/>
      <c r="BM8721"/>
      <c r="BN8721"/>
      <c r="BO8721"/>
      <c r="BP8721"/>
      <c r="BQ8721"/>
      <c r="BR8721"/>
      <c r="BS8721"/>
      <c r="BT8721"/>
      <c r="BU8721"/>
      <c r="BV8721"/>
      <c r="BW8721"/>
      <c r="BX8721"/>
      <c r="BY8721"/>
      <c r="BZ8721"/>
      <c r="CA8721"/>
      <c r="CB8721"/>
      <c r="CC8721"/>
      <c r="CD8721"/>
      <c r="CE8721"/>
      <c r="CF8721"/>
      <c r="CG8721"/>
      <c r="CH8721"/>
      <c r="CI8721"/>
      <c r="CJ8721"/>
      <c r="CK8721"/>
      <c r="DZJ8721"/>
      <c r="DZK8721"/>
      <c r="DZL8721"/>
      <c r="DZM8721"/>
      <c r="DZN8721"/>
      <c r="DZO8721"/>
      <c r="DZP8721"/>
      <c r="DZQ8721"/>
      <c r="DZR8721"/>
      <c r="DZS8721"/>
      <c r="DZT8721"/>
      <c r="DZU8721"/>
      <c r="DZV8721"/>
      <c r="DZW8721"/>
      <c r="DZX8721"/>
      <c r="DZY8721"/>
      <c r="DZZ8721"/>
      <c r="EAA8721"/>
      <c r="EAB8721"/>
      <c r="EAC8721"/>
      <c r="EAD8721"/>
      <c r="EAE8721"/>
      <c r="EAF8721"/>
      <c r="EAG8721"/>
      <c r="EAH8721"/>
    </row>
    <row r="8722" spans="38:89 3390:3414" x14ac:dyDescent="0.3"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  <c r="BE8722"/>
      <c r="BF8722"/>
      <c r="BG8722"/>
      <c r="BH8722"/>
      <c r="BI8722"/>
      <c r="BJ8722"/>
      <c r="BK8722"/>
      <c r="BL8722"/>
      <c r="BM8722"/>
      <c r="BN8722"/>
      <c r="BO8722"/>
      <c r="BP8722"/>
      <c r="BQ8722"/>
      <c r="BR8722"/>
      <c r="BS8722"/>
      <c r="BT8722"/>
      <c r="BU8722"/>
      <c r="BV8722"/>
      <c r="BW8722"/>
      <c r="BX8722"/>
      <c r="BY8722"/>
      <c r="BZ8722"/>
      <c r="CA8722"/>
      <c r="CB8722"/>
      <c r="CC8722"/>
      <c r="CD8722"/>
      <c r="CE8722"/>
      <c r="CF8722"/>
      <c r="CG8722"/>
      <c r="CH8722"/>
      <c r="CI8722"/>
      <c r="CJ8722"/>
      <c r="CK8722"/>
      <c r="DZJ8722"/>
      <c r="DZK8722"/>
      <c r="DZL8722"/>
      <c r="DZM8722"/>
      <c r="DZN8722"/>
      <c r="DZO8722"/>
      <c r="DZP8722"/>
      <c r="DZQ8722"/>
      <c r="DZR8722"/>
      <c r="DZS8722"/>
      <c r="DZT8722"/>
      <c r="DZU8722"/>
      <c r="DZV8722"/>
      <c r="DZW8722"/>
      <c r="DZX8722"/>
      <c r="DZY8722"/>
      <c r="DZZ8722"/>
      <c r="EAA8722"/>
      <c r="EAB8722"/>
      <c r="EAC8722"/>
      <c r="EAD8722"/>
      <c r="EAE8722"/>
      <c r="EAF8722"/>
      <c r="EAG8722"/>
      <c r="EAH8722"/>
    </row>
    <row r="8723" spans="38:89 3390:3414" x14ac:dyDescent="0.3"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  <c r="BE8723"/>
      <c r="BF8723"/>
      <c r="BG8723"/>
      <c r="BH8723"/>
      <c r="BI8723"/>
      <c r="BJ8723"/>
      <c r="BK8723"/>
      <c r="BL8723"/>
      <c r="BM8723"/>
      <c r="BN8723"/>
      <c r="BO8723"/>
      <c r="BP8723"/>
      <c r="BQ8723"/>
      <c r="BR8723"/>
      <c r="BS8723"/>
      <c r="BT8723"/>
      <c r="BU8723"/>
      <c r="BV8723"/>
      <c r="BW8723"/>
      <c r="BX8723"/>
      <c r="BY8723"/>
      <c r="BZ8723"/>
      <c r="CA8723"/>
      <c r="CB8723"/>
      <c r="CC8723"/>
      <c r="CD8723"/>
      <c r="CE8723"/>
      <c r="CF8723"/>
      <c r="CG8723"/>
      <c r="CH8723"/>
      <c r="CI8723"/>
      <c r="CJ8723"/>
      <c r="CK8723"/>
      <c r="DZJ8723"/>
      <c r="DZK8723"/>
      <c r="DZL8723"/>
      <c r="DZM8723"/>
      <c r="DZN8723"/>
      <c r="DZO8723"/>
      <c r="DZP8723"/>
      <c r="DZQ8723"/>
      <c r="DZR8723"/>
      <c r="DZS8723"/>
      <c r="DZT8723"/>
      <c r="DZU8723"/>
      <c r="DZV8723"/>
      <c r="DZW8723"/>
      <c r="DZX8723"/>
      <c r="DZY8723"/>
      <c r="DZZ8723"/>
      <c r="EAA8723"/>
      <c r="EAB8723"/>
      <c r="EAC8723"/>
      <c r="EAD8723"/>
      <c r="EAE8723"/>
      <c r="EAF8723"/>
      <c r="EAG8723"/>
      <c r="EAH8723"/>
    </row>
    <row r="8724" spans="38:89 3390:3414" x14ac:dyDescent="0.3"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  <c r="BE8724"/>
      <c r="BF8724"/>
      <c r="BG8724"/>
      <c r="BH8724"/>
      <c r="BI8724"/>
      <c r="BJ8724"/>
      <c r="BK8724"/>
      <c r="BL8724"/>
      <c r="BM8724"/>
      <c r="BN8724"/>
      <c r="BO8724"/>
      <c r="BP8724"/>
      <c r="BQ8724"/>
      <c r="BR8724"/>
      <c r="BS8724"/>
      <c r="BT8724"/>
      <c r="BU8724"/>
      <c r="BV8724"/>
      <c r="BW8724"/>
      <c r="BX8724"/>
      <c r="BY8724"/>
      <c r="BZ8724"/>
      <c r="CA8724"/>
      <c r="CB8724"/>
      <c r="CC8724"/>
      <c r="CD8724"/>
      <c r="CE8724"/>
      <c r="CF8724"/>
      <c r="CG8724"/>
      <c r="CH8724"/>
      <c r="CI8724"/>
      <c r="CJ8724"/>
      <c r="CK8724"/>
      <c r="DZJ8724"/>
      <c r="DZK8724"/>
      <c r="DZL8724"/>
      <c r="DZM8724"/>
      <c r="DZN8724"/>
      <c r="DZO8724"/>
      <c r="DZP8724"/>
      <c r="DZQ8724"/>
      <c r="DZR8724"/>
      <c r="DZS8724"/>
      <c r="DZT8724"/>
      <c r="DZU8724"/>
      <c r="DZV8724"/>
      <c r="DZW8724"/>
      <c r="DZX8724"/>
      <c r="DZY8724"/>
      <c r="DZZ8724"/>
      <c r="EAA8724"/>
      <c r="EAB8724"/>
      <c r="EAC8724"/>
      <c r="EAD8724"/>
      <c r="EAE8724"/>
      <c r="EAF8724"/>
      <c r="EAG8724"/>
      <c r="EAH8724"/>
    </row>
    <row r="8725" spans="38:89 3390:3414" x14ac:dyDescent="0.3"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  <c r="BE8725"/>
      <c r="BF8725"/>
      <c r="BG8725"/>
      <c r="BH8725"/>
      <c r="BI8725"/>
      <c r="BJ8725"/>
      <c r="BK8725"/>
      <c r="BL8725"/>
      <c r="BM8725"/>
      <c r="BN8725"/>
      <c r="BO8725"/>
      <c r="BP8725"/>
      <c r="BQ8725"/>
      <c r="BR8725"/>
      <c r="BS8725"/>
      <c r="BT8725"/>
      <c r="BU8725"/>
      <c r="BV8725"/>
      <c r="BW8725"/>
      <c r="BX8725"/>
      <c r="BY8725"/>
      <c r="BZ8725"/>
      <c r="CA8725"/>
      <c r="CB8725"/>
      <c r="CC8725"/>
      <c r="CD8725"/>
      <c r="CE8725"/>
      <c r="CF8725"/>
      <c r="CG8725"/>
      <c r="CH8725"/>
      <c r="CI8725"/>
      <c r="CJ8725"/>
      <c r="CK8725"/>
      <c r="DZJ8725"/>
      <c r="DZK8725"/>
      <c r="DZL8725"/>
      <c r="DZM8725"/>
      <c r="DZN8725"/>
      <c r="DZO8725"/>
      <c r="DZP8725"/>
      <c r="DZQ8725"/>
      <c r="DZR8725"/>
      <c r="DZS8725"/>
      <c r="DZT8725"/>
      <c r="DZU8725"/>
      <c r="DZV8725"/>
      <c r="DZW8725"/>
      <c r="DZX8725"/>
      <c r="DZY8725"/>
      <c r="DZZ8725"/>
      <c r="EAA8725"/>
      <c r="EAB8725"/>
      <c r="EAC8725"/>
      <c r="EAD8725"/>
      <c r="EAE8725"/>
      <c r="EAF8725"/>
      <c r="EAG8725"/>
      <c r="EAH8725"/>
    </row>
    <row r="8726" spans="38:89 3390:3414" x14ac:dyDescent="0.3"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  <c r="BE8726"/>
      <c r="BF8726"/>
      <c r="BG8726"/>
      <c r="BH8726"/>
      <c r="BI8726"/>
      <c r="BJ8726"/>
      <c r="BK8726"/>
      <c r="BL8726"/>
      <c r="BM8726"/>
      <c r="BN8726"/>
      <c r="BO8726"/>
      <c r="BP8726"/>
      <c r="BQ8726"/>
      <c r="BR8726"/>
      <c r="BS8726"/>
      <c r="BT8726"/>
      <c r="BU8726"/>
      <c r="BV8726"/>
      <c r="BW8726"/>
      <c r="BX8726"/>
      <c r="BY8726"/>
      <c r="BZ8726"/>
      <c r="CA8726"/>
      <c r="CB8726"/>
      <c r="CC8726"/>
      <c r="CD8726"/>
      <c r="CE8726"/>
      <c r="CF8726"/>
      <c r="CG8726"/>
      <c r="CH8726"/>
      <c r="CI8726"/>
      <c r="CJ8726"/>
      <c r="CK8726"/>
      <c r="DZJ8726"/>
      <c r="DZK8726"/>
      <c r="DZL8726"/>
      <c r="DZM8726"/>
      <c r="DZN8726"/>
      <c r="DZO8726"/>
      <c r="DZP8726"/>
      <c r="DZQ8726"/>
      <c r="DZR8726"/>
      <c r="DZS8726"/>
      <c r="DZT8726"/>
      <c r="DZU8726"/>
      <c r="DZV8726"/>
      <c r="DZW8726"/>
      <c r="DZX8726"/>
      <c r="DZY8726"/>
      <c r="DZZ8726"/>
      <c r="EAA8726"/>
      <c r="EAB8726"/>
      <c r="EAC8726"/>
      <c r="EAD8726"/>
      <c r="EAE8726"/>
      <c r="EAF8726"/>
      <c r="EAG8726"/>
      <c r="EAH8726"/>
    </row>
    <row r="8727" spans="38:89 3390:3414" x14ac:dyDescent="0.3"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  <c r="BE8727"/>
      <c r="BF8727"/>
      <c r="BG8727"/>
      <c r="BH8727"/>
      <c r="BI8727"/>
      <c r="BJ8727"/>
      <c r="BK8727"/>
      <c r="BL8727"/>
      <c r="BM8727"/>
      <c r="BN8727"/>
      <c r="BO8727"/>
      <c r="BP8727"/>
      <c r="BQ8727"/>
      <c r="BR8727"/>
      <c r="BS8727"/>
      <c r="BT8727"/>
      <c r="BU8727"/>
      <c r="BV8727"/>
      <c r="BW8727"/>
      <c r="BX8727"/>
      <c r="BY8727"/>
      <c r="BZ8727"/>
      <c r="CA8727"/>
      <c r="CB8727"/>
      <c r="CC8727"/>
      <c r="CD8727"/>
      <c r="CE8727"/>
      <c r="CF8727"/>
      <c r="CG8727"/>
      <c r="CH8727"/>
      <c r="CI8727"/>
      <c r="CJ8727"/>
      <c r="CK8727"/>
      <c r="DZJ8727"/>
      <c r="DZK8727"/>
      <c r="DZL8727"/>
      <c r="DZM8727"/>
      <c r="DZN8727"/>
      <c r="DZO8727"/>
      <c r="DZP8727"/>
      <c r="DZQ8727"/>
      <c r="DZR8727"/>
      <c r="DZS8727"/>
      <c r="DZT8727"/>
      <c r="DZU8727"/>
      <c r="DZV8727"/>
      <c r="DZW8727"/>
      <c r="DZX8727"/>
      <c r="DZY8727"/>
      <c r="DZZ8727"/>
      <c r="EAA8727"/>
      <c r="EAB8727"/>
      <c r="EAC8727"/>
      <c r="EAD8727"/>
      <c r="EAE8727"/>
      <c r="EAF8727"/>
      <c r="EAG8727"/>
      <c r="EAH8727"/>
    </row>
    <row r="8728" spans="38:89 3390:3414" x14ac:dyDescent="0.3"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  <c r="BE8728"/>
      <c r="BF8728"/>
      <c r="BG8728"/>
      <c r="BH8728"/>
      <c r="BI8728"/>
      <c r="BJ8728"/>
      <c r="BK8728"/>
      <c r="BL8728"/>
      <c r="BM8728"/>
      <c r="BN8728"/>
      <c r="BO8728"/>
      <c r="BP8728"/>
      <c r="BQ8728"/>
      <c r="BR8728"/>
      <c r="BS8728"/>
      <c r="BT8728"/>
      <c r="BU8728"/>
      <c r="BV8728"/>
      <c r="BW8728"/>
      <c r="BX8728"/>
      <c r="BY8728"/>
      <c r="BZ8728"/>
      <c r="CA8728"/>
      <c r="CB8728"/>
      <c r="CC8728"/>
      <c r="CD8728"/>
      <c r="CE8728"/>
      <c r="CF8728"/>
      <c r="CG8728"/>
      <c r="CH8728"/>
      <c r="CI8728"/>
      <c r="CJ8728"/>
      <c r="CK8728"/>
      <c r="DZJ8728"/>
      <c r="DZK8728"/>
      <c r="DZL8728"/>
      <c r="DZM8728"/>
      <c r="DZN8728"/>
      <c r="DZO8728"/>
      <c r="DZP8728"/>
      <c r="DZQ8728"/>
      <c r="DZR8728"/>
      <c r="DZS8728"/>
      <c r="DZT8728"/>
      <c r="DZU8728"/>
      <c r="DZV8728"/>
      <c r="DZW8728"/>
      <c r="DZX8728"/>
      <c r="DZY8728"/>
      <c r="DZZ8728"/>
      <c r="EAA8728"/>
      <c r="EAB8728"/>
      <c r="EAC8728"/>
      <c r="EAD8728"/>
      <c r="EAE8728"/>
      <c r="EAF8728"/>
      <c r="EAG8728"/>
      <c r="EAH8728"/>
    </row>
    <row r="8729" spans="38:89 3390:3414" x14ac:dyDescent="0.3"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  <c r="BE8729"/>
      <c r="BF8729"/>
      <c r="BG8729"/>
      <c r="BH8729"/>
      <c r="BI8729"/>
      <c r="BJ8729"/>
      <c r="BK8729"/>
      <c r="BL8729"/>
      <c r="BM8729"/>
      <c r="BN8729"/>
      <c r="BO8729"/>
      <c r="BP8729"/>
      <c r="BQ8729"/>
      <c r="BR8729"/>
      <c r="BS8729"/>
      <c r="BT8729"/>
      <c r="BU8729"/>
      <c r="BV8729"/>
      <c r="BW8729"/>
      <c r="BX8729"/>
      <c r="BY8729"/>
      <c r="BZ8729"/>
      <c r="CA8729"/>
      <c r="CB8729"/>
      <c r="CC8729"/>
      <c r="CD8729"/>
      <c r="CE8729"/>
      <c r="CF8729"/>
      <c r="CG8729"/>
      <c r="CH8729"/>
      <c r="CI8729"/>
      <c r="CJ8729"/>
      <c r="CK8729"/>
      <c r="DZJ8729"/>
      <c r="DZK8729"/>
      <c r="DZL8729"/>
      <c r="DZM8729"/>
      <c r="DZN8729"/>
      <c r="DZO8729"/>
      <c r="DZP8729"/>
      <c r="DZQ8729"/>
      <c r="DZR8729"/>
      <c r="DZS8729"/>
      <c r="DZT8729"/>
      <c r="DZU8729"/>
      <c r="DZV8729"/>
      <c r="DZW8729"/>
      <c r="DZX8729"/>
      <c r="DZY8729"/>
      <c r="DZZ8729"/>
      <c r="EAA8729"/>
      <c r="EAB8729"/>
      <c r="EAC8729"/>
      <c r="EAD8729"/>
      <c r="EAE8729"/>
      <c r="EAF8729"/>
      <c r="EAG8729"/>
      <c r="EAH8729"/>
    </row>
    <row r="8730" spans="38:89 3390:3414" x14ac:dyDescent="0.3"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  <c r="BE8730"/>
      <c r="BF8730"/>
      <c r="BG8730"/>
      <c r="BH8730"/>
      <c r="BI8730"/>
      <c r="BJ8730"/>
      <c r="BK8730"/>
      <c r="BL8730"/>
      <c r="BM8730"/>
      <c r="BN8730"/>
      <c r="BO8730"/>
      <c r="BP8730"/>
      <c r="BQ8730"/>
      <c r="BR8730"/>
      <c r="BS8730"/>
      <c r="BT8730"/>
      <c r="BU8730"/>
      <c r="BV8730"/>
      <c r="BW8730"/>
      <c r="BX8730"/>
      <c r="BY8730"/>
      <c r="BZ8730"/>
      <c r="CA8730"/>
      <c r="CB8730"/>
      <c r="CC8730"/>
      <c r="CD8730"/>
      <c r="CE8730"/>
      <c r="CF8730"/>
      <c r="CG8730"/>
      <c r="CH8730"/>
      <c r="CI8730"/>
      <c r="CJ8730"/>
      <c r="CK8730"/>
      <c r="DZJ8730"/>
      <c r="DZK8730"/>
      <c r="DZL8730"/>
      <c r="DZM8730"/>
      <c r="DZN8730"/>
      <c r="DZO8730"/>
      <c r="DZP8730"/>
      <c r="DZQ8730"/>
      <c r="DZR8730"/>
      <c r="DZS8730"/>
      <c r="DZT8730"/>
      <c r="DZU8730"/>
      <c r="DZV8730"/>
      <c r="DZW8730"/>
      <c r="DZX8730"/>
      <c r="DZY8730"/>
      <c r="DZZ8730"/>
      <c r="EAA8730"/>
      <c r="EAB8730"/>
      <c r="EAC8730"/>
      <c r="EAD8730"/>
      <c r="EAE8730"/>
      <c r="EAF8730"/>
      <c r="EAG8730"/>
      <c r="EAH8730"/>
    </row>
    <row r="8731" spans="38:89 3390:3414" x14ac:dyDescent="0.3"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  <c r="BE8731"/>
      <c r="BF8731"/>
      <c r="BG8731"/>
      <c r="BH8731"/>
      <c r="BI8731"/>
      <c r="BJ8731"/>
      <c r="BK8731"/>
      <c r="BL8731"/>
      <c r="BM8731"/>
      <c r="BN8731"/>
      <c r="BO8731"/>
      <c r="BP8731"/>
      <c r="BQ8731"/>
      <c r="BR8731"/>
      <c r="BS8731"/>
      <c r="BT8731"/>
      <c r="BU8731"/>
      <c r="BV8731"/>
      <c r="BW8731"/>
      <c r="BX8731"/>
      <c r="BY8731"/>
      <c r="BZ8731"/>
      <c r="CA8731"/>
      <c r="CB8731"/>
      <c r="CC8731"/>
      <c r="CD8731"/>
      <c r="CE8731"/>
      <c r="CF8731"/>
      <c r="CG8731"/>
      <c r="CH8731"/>
      <c r="CI8731"/>
      <c r="CJ8731"/>
      <c r="CK8731"/>
      <c r="DZJ8731"/>
      <c r="DZK8731"/>
      <c r="DZL8731"/>
      <c r="DZM8731"/>
      <c r="DZN8731"/>
      <c r="DZO8731"/>
      <c r="DZP8731"/>
      <c r="DZQ8731"/>
      <c r="DZR8731"/>
      <c r="DZS8731"/>
      <c r="DZT8731"/>
      <c r="DZU8731"/>
      <c r="DZV8731"/>
      <c r="DZW8731"/>
      <c r="DZX8731"/>
      <c r="DZY8731"/>
      <c r="DZZ8731"/>
      <c r="EAA8731"/>
      <c r="EAB8731"/>
      <c r="EAC8731"/>
      <c r="EAD8731"/>
      <c r="EAE8731"/>
      <c r="EAF8731"/>
      <c r="EAG8731"/>
      <c r="EAH8731"/>
    </row>
    <row r="8732" spans="38:89 3390:3414" x14ac:dyDescent="0.3"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  <c r="BE8732"/>
      <c r="BF8732"/>
      <c r="BG8732"/>
      <c r="BH8732"/>
      <c r="BI8732"/>
      <c r="BJ8732"/>
      <c r="BK8732"/>
      <c r="BL8732"/>
      <c r="BM8732"/>
      <c r="BN8732"/>
      <c r="BO8732"/>
      <c r="BP8732"/>
      <c r="BQ8732"/>
      <c r="BR8732"/>
      <c r="BS8732"/>
      <c r="BT8732"/>
      <c r="BU8732"/>
      <c r="BV8732"/>
      <c r="BW8732"/>
      <c r="BX8732"/>
      <c r="BY8732"/>
      <c r="BZ8732"/>
      <c r="CA8732"/>
      <c r="CB8732"/>
      <c r="CC8732"/>
      <c r="CD8732"/>
      <c r="CE8732"/>
      <c r="CF8732"/>
      <c r="CG8732"/>
      <c r="CH8732"/>
      <c r="CI8732"/>
      <c r="CJ8732"/>
      <c r="CK8732"/>
      <c r="DZJ8732"/>
      <c r="DZK8732"/>
      <c r="DZL8732"/>
      <c r="DZM8732"/>
      <c r="DZN8732"/>
      <c r="DZO8732"/>
      <c r="DZP8732"/>
      <c r="DZQ8732"/>
      <c r="DZR8732"/>
      <c r="DZS8732"/>
      <c r="DZT8732"/>
      <c r="DZU8732"/>
      <c r="DZV8732"/>
      <c r="DZW8732"/>
      <c r="DZX8732"/>
      <c r="DZY8732"/>
      <c r="DZZ8732"/>
      <c r="EAA8732"/>
      <c r="EAB8732"/>
      <c r="EAC8732"/>
      <c r="EAD8732"/>
      <c r="EAE8732"/>
      <c r="EAF8732"/>
      <c r="EAG8732"/>
      <c r="EAH8732"/>
    </row>
    <row r="8733" spans="38:89 3390:3414" x14ac:dyDescent="0.3"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  <c r="BE8733"/>
      <c r="BF8733"/>
      <c r="BG8733"/>
      <c r="BH8733"/>
      <c r="BI8733"/>
      <c r="BJ8733"/>
      <c r="BK8733"/>
      <c r="BL8733"/>
      <c r="BM8733"/>
      <c r="BN8733"/>
      <c r="BO8733"/>
      <c r="BP8733"/>
      <c r="BQ8733"/>
      <c r="BR8733"/>
      <c r="BS8733"/>
      <c r="BT8733"/>
      <c r="BU8733"/>
      <c r="BV8733"/>
      <c r="BW8733"/>
      <c r="BX8733"/>
      <c r="BY8733"/>
      <c r="BZ8733"/>
      <c r="CA8733"/>
      <c r="CB8733"/>
      <c r="CC8733"/>
      <c r="CD8733"/>
      <c r="CE8733"/>
      <c r="CF8733"/>
      <c r="CG8733"/>
      <c r="CH8733"/>
      <c r="CI8733"/>
      <c r="CJ8733"/>
      <c r="CK8733"/>
      <c r="DZJ8733"/>
      <c r="DZK8733"/>
      <c r="DZL8733"/>
      <c r="DZM8733"/>
      <c r="DZN8733"/>
      <c r="DZO8733"/>
      <c r="DZP8733"/>
      <c r="DZQ8733"/>
      <c r="DZR8733"/>
      <c r="DZS8733"/>
      <c r="DZT8733"/>
      <c r="DZU8733"/>
      <c r="DZV8733"/>
      <c r="DZW8733"/>
      <c r="DZX8733"/>
      <c r="DZY8733"/>
      <c r="DZZ8733"/>
      <c r="EAA8733"/>
      <c r="EAB8733"/>
      <c r="EAC8733"/>
      <c r="EAD8733"/>
      <c r="EAE8733"/>
      <c r="EAF8733"/>
      <c r="EAG8733"/>
      <c r="EAH8733"/>
    </row>
    <row r="8734" spans="38:89 3390:3414" x14ac:dyDescent="0.3"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  <c r="BE8734"/>
      <c r="BF8734"/>
      <c r="BG8734"/>
      <c r="BH8734"/>
      <c r="BI8734"/>
      <c r="BJ8734"/>
      <c r="BK8734"/>
      <c r="BL8734"/>
      <c r="BM8734"/>
      <c r="BN8734"/>
      <c r="BO8734"/>
      <c r="BP8734"/>
      <c r="BQ8734"/>
      <c r="BR8734"/>
      <c r="BS8734"/>
      <c r="BT8734"/>
      <c r="BU8734"/>
      <c r="BV8734"/>
      <c r="BW8734"/>
      <c r="BX8734"/>
      <c r="BY8734"/>
      <c r="BZ8734"/>
      <c r="CA8734"/>
      <c r="CB8734"/>
      <c r="CC8734"/>
      <c r="CD8734"/>
      <c r="CE8734"/>
      <c r="CF8734"/>
      <c r="CG8734"/>
      <c r="CH8734"/>
      <c r="CI8734"/>
      <c r="CJ8734"/>
      <c r="CK8734"/>
      <c r="DZJ8734"/>
      <c r="DZK8734"/>
      <c r="DZL8734"/>
      <c r="DZM8734"/>
      <c r="DZN8734"/>
      <c r="DZO8734"/>
      <c r="DZP8734"/>
      <c r="DZQ8734"/>
      <c r="DZR8734"/>
      <c r="DZS8734"/>
      <c r="DZT8734"/>
      <c r="DZU8734"/>
      <c r="DZV8734"/>
      <c r="DZW8734"/>
      <c r="DZX8734"/>
      <c r="DZY8734"/>
      <c r="DZZ8734"/>
      <c r="EAA8734"/>
      <c r="EAB8734"/>
      <c r="EAC8734"/>
      <c r="EAD8734"/>
      <c r="EAE8734"/>
      <c r="EAF8734"/>
      <c r="EAG8734"/>
      <c r="EAH8734"/>
    </row>
    <row r="8735" spans="38:89 3390:3414" x14ac:dyDescent="0.3"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  <c r="BE8735"/>
      <c r="BF8735"/>
      <c r="BG8735"/>
      <c r="BH8735"/>
      <c r="BI8735"/>
      <c r="BJ8735"/>
      <c r="BK8735"/>
      <c r="BL8735"/>
      <c r="BM8735"/>
      <c r="BN8735"/>
      <c r="BO8735"/>
      <c r="BP8735"/>
      <c r="BQ8735"/>
      <c r="BR8735"/>
      <c r="BS8735"/>
      <c r="BT8735"/>
      <c r="BU8735"/>
      <c r="BV8735"/>
      <c r="BW8735"/>
      <c r="BX8735"/>
      <c r="BY8735"/>
      <c r="BZ8735"/>
      <c r="CA8735"/>
      <c r="CB8735"/>
      <c r="CC8735"/>
      <c r="CD8735"/>
      <c r="CE8735"/>
      <c r="CF8735"/>
      <c r="CG8735"/>
      <c r="CH8735"/>
      <c r="CI8735"/>
      <c r="CJ8735"/>
      <c r="CK8735"/>
      <c r="DZJ8735"/>
      <c r="DZK8735"/>
      <c r="DZL8735"/>
      <c r="DZM8735"/>
      <c r="DZN8735"/>
      <c r="DZO8735"/>
      <c r="DZP8735"/>
      <c r="DZQ8735"/>
      <c r="DZR8735"/>
      <c r="DZS8735"/>
      <c r="DZT8735"/>
      <c r="DZU8735"/>
      <c r="DZV8735"/>
      <c r="DZW8735"/>
      <c r="DZX8735"/>
      <c r="DZY8735"/>
      <c r="DZZ8735"/>
      <c r="EAA8735"/>
      <c r="EAB8735"/>
      <c r="EAC8735"/>
      <c r="EAD8735"/>
      <c r="EAE8735"/>
      <c r="EAF8735"/>
      <c r="EAG8735"/>
      <c r="EAH8735"/>
    </row>
    <row r="8736" spans="38:89 3390:3414" x14ac:dyDescent="0.3"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  <c r="BE8736"/>
      <c r="BF8736"/>
      <c r="BG8736"/>
      <c r="BH8736"/>
      <c r="BI8736"/>
      <c r="BJ8736"/>
      <c r="BK8736"/>
      <c r="BL8736"/>
      <c r="BM8736"/>
      <c r="BN8736"/>
      <c r="BO8736"/>
      <c r="BP8736"/>
      <c r="BQ8736"/>
      <c r="BR8736"/>
      <c r="BS8736"/>
      <c r="BT8736"/>
      <c r="BU8736"/>
      <c r="BV8736"/>
      <c r="BW8736"/>
      <c r="BX8736"/>
      <c r="BY8736"/>
      <c r="BZ8736"/>
      <c r="CA8736"/>
      <c r="CB8736"/>
      <c r="CC8736"/>
      <c r="CD8736"/>
      <c r="CE8736"/>
      <c r="CF8736"/>
      <c r="CG8736"/>
      <c r="CH8736"/>
      <c r="CI8736"/>
      <c r="CJ8736"/>
      <c r="CK8736"/>
      <c r="DZJ8736"/>
      <c r="DZK8736"/>
      <c r="DZL8736"/>
      <c r="DZM8736"/>
      <c r="DZN8736"/>
      <c r="DZO8736"/>
      <c r="DZP8736"/>
      <c r="DZQ8736"/>
      <c r="DZR8736"/>
      <c r="DZS8736"/>
      <c r="DZT8736"/>
      <c r="DZU8736"/>
      <c r="DZV8736"/>
      <c r="DZW8736"/>
      <c r="DZX8736"/>
      <c r="DZY8736"/>
      <c r="DZZ8736"/>
      <c r="EAA8736"/>
      <c r="EAB8736"/>
      <c r="EAC8736"/>
      <c r="EAD8736"/>
      <c r="EAE8736"/>
      <c r="EAF8736"/>
      <c r="EAG8736"/>
      <c r="EAH8736"/>
    </row>
    <row r="8737" spans="38:89 3390:3414" x14ac:dyDescent="0.3"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  <c r="BE8737"/>
      <c r="BF8737"/>
      <c r="BG8737"/>
      <c r="BH8737"/>
      <c r="BI8737"/>
      <c r="BJ8737"/>
      <c r="BK8737"/>
      <c r="BL8737"/>
      <c r="BM8737"/>
      <c r="BN8737"/>
      <c r="BO8737"/>
      <c r="BP8737"/>
      <c r="BQ8737"/>
      <c r="BR8737"/>
      <c r="BS8737"/>
      <c r="BT8737"/>
      <c r="BU8737"/>
      <c r="BV8737"/>
      <c r="BW8737"/>
      <c r="BX8737"/>
      <c r="BY8737"/>
      <c r="BZ8737"/>
      <c r="CA8737"/>
      <c r="CB8737"/>
      <c r="CC8737"/>
      <c r="CD8737"/>
      <c r="CE8737"/>
      <c r="CF8737"/>
      <c r="CG8737"/>
      <c r="CH8737"/>
      <c r="CI8737"/>
      <c r="CJ8737"/>
      <c r="CK8737"/>
      <c r="DZJ8737"/>
      <c r="DZK8737"/>
      <c r="DZL8737"/>
      <c r="DZM8737"/>
      <c r="DZN8737"/>
      <c r="DZO8737"/>
      <c r="DZP8737"/>
      <c r="DZQ8737"/>
      <c r="DZR8737"/>
      <c r="DZS8737"/>
      <c r="DZT8737"/>
      <c r="DZU8737"/>
      <c r="DZV8737"/>
      <c r="DZW8737"/>
      <c r="DZX8737"/>
      <c r="DZY8737"/>
      <c r="DZZ8737"/>
      <c r="EAA8737"/>
      <c r="EAB8737"/>
      <c r="EAC8737"/>
      <c r="EAD8737"/>
      <c r="EAE8737"/>
      <c r="EAF8737"/>
      <c r="EAG8737"/>
      <c r="EAH8737"/>
    </row>
    <row r="8738" spans="38:89 3390:3414" x14ac:dyDescent="0.3"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  <c r="BE8738"/>
      <c r="BF8738"/>
      <c r="BG8738"/>
      <c r="BH8738"/>
      <c r="BI8738"/>
      <c r="BJ8738"/>
      <c r="BK8738"/>
      <c r="BL8738"/>
      <c r="BM8738"/>
      <c r="BN8738"/>
      <c r="BO8738"/>
      <c r="BP8738"/>
      <c r="BQ8738"/>
      <c r="BR8738"/>
      <c r="BS8738"/>
      <c r="BT8738"/>
      <c r="BU8738"/>
      <c r="BV8738"/>
      <c r="BW8738"/>
      <c r="BX8738"/>
      <c r="BY8738"/>
      <c r="BZ8738"/>
      <c r="CA8738"/>
      <c r="CB8738"/>
      <c r="CC8738"/>
      <c r="CD8738"/>
      <c r="CE8738"/>
      <c r="CF8738"/>
      <c r="CG8738"/>
      <c r="CH8738"/>
      <c r="CI8738"/>
      <c r="CJ8738"/>
      <c r="CK8738"/>
      <c r="DZJ8738"/>
      <c r="DZK8738"/>
      <c r="DZL8738"/>
      <c r="DZM8738"/>
      <c r="DZN8738"/>
      <c r="DZO8738"/>
      <c r="DZP8738"/>
      <c r="DZQ8738"/>
      <c r="DZR8738"/>
      <c r="DZS8738"/>
      <c r="DZT8738"/>
      <c r="DZU8738"/>
      <c r="DZV8738"/>
      <c r="DZW8738"/>
      <c r="DZX8738"/>
      <c r="DZY8738"/>
      <c r="DZZ8738"/>
      <c r="EAA8738"/>
      <c r="EAB8738"/>
      <c r="EAC8738"/>
      <c r="EAD8738"/>
      <c r="EAE8738"/>
      <c r="EAF8738"/>
      <c r="EAG8738"/>
      <c r="EAH8738"/>
    </row>
    <row r="8739" spans="38:89 3390:3414" x14ac:dyDescent="0.3"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  <c r="BE8739"/>
      <c r="BF8739"/>
      <c r="BG8739"/>
      <c r="BH8739"/>
      <c r="BI8739"/>
      <c r="BJ8739"/>
      <c r="BK8739"/>
      <c r="BL8739"/>
      <c r="BM8739"/>
      <c r="BN8739"/>
      <c r="BO8739"/>
      <c r="BP8739"/>
      <c r="BQ8739"/>
      <c r="BR8739"/>
      <c r="BS8739"/>
      <c r="BT8739"/>
      <c r="BU8739"/>
      <c r="BV8739"/>
      <c r="BW8739"/>
      <c r="BX8739"/>
      <c r="BY8739"/>
      <c r="BZ8739"/>
      <c r="CA8739"/>
      <c r="CB8739"/>
      <c r="CC8739"/>
      <c r="CD8739"/>
      <c r="CE8739"/>
      <c r="CF8739"/>
      <c r="CG8739"/>
      <c r="CH8739"/>
      <c r="CI8739"/>
      <c r="CJ8739"/>
      <c r="CK8739"/>
      <c r="DZJ8739"/>
      <c r="DZK8739"/>
      <c r="DZL8739"/>
      <c r="DZM8739"/>
      <c r="DZN8739"/>
      <c r="DZO8739"/>
      <c r="DZP8739"/>
      <c r="DZQ8739"/>
      <c r="DZR8739"/>
      <c r="DZS8739"/>
      <c r="DZT8739"/>
      <c r="DZU8739"/>
      <c r="DZV8739"/>
      <c r="DZW8739"/>
      <c r="DZX8739"/>
      <c r="DZY8739"/>
      <c r="DZZ8739"/>
      <c r="EAA8739"/>
      <c r="EAB8739"/>
      <c r="EAC8739"/>
      <c r="EAD8739"/>
      <c r="EAE8739"/>
      <c r="EAF8739"/>
      <c r="EAG8739"/>
      <c r="EAH8739"/>
    </row>
    <row r="8740" spans="38:89 3390:3414" x14ac:dyDescent="0.3"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  <c r="BE8740"/>
      <c r="BF8740"/>
      <c r="BG8740"/>
      <c r="BH8740"/>
      <c r="BI8740"/>
      <c r="BJ8740"/>
      <c r="BK8740"/>
      <c r="BL8740"/>
      <c r="BM8740"/>
      <c r="BN8740"/>
      <c r="BO8740"/>
      <c r="BP8740"/>
      <c r="BQ8740"/>
      <c r="BR8740"/>
      <c r="BS8740"/>
      <c r="BT8740"/>
      <c r="BU8740"/>
      <c r="BV8740"/>
      <c r="BW8740"/>
      <c r="BX8740"/>
      <c r="BY8740"/>
      <c r="BZ8740"/>
      <c r="CA8740"/>
      <c r="CB8740"/>
      <c r="CC8740"/>
      <c r="CD8740"/>
      <c r="CE8740"/>
      <c r="CF8740"/>
      <c r="CG8740"/>
      <c r="CH8740"/>
      <c r="CI8740"/>
      <c r="CJ8740"/>
      <c r="CK8740"/>
      <c r="DZJ8740"/>
      <c r="DZK8740"/>
      <c r="DZL8740"/>
      <c r="DZM8740"/>
      <c r="DZN8740"/>
      <c r="DZO8740"/>
      <c r="DZP8740"/>
      <c r="DZQ8740"/>
      <c r="DZR8740"/>
      <c r="DZS8740"/>
      <c r="DZT8740"/>
      <c r="DZU8740"/>
      <c r="DZV8740"/>
      <c r="DZW8740"/>
      <c r="DZX8740"/>
      <c r="DZY8740"/>
      <c r="DZZ8740"/>
      <c r="EAA8740"/>
      <c r="EAB8740"/>
      <c r="EAC8740"/>
      <c r="EAD8740"/>
      <c r="EAE8740"/>
      <c r="EAF8740"/>
      <c r="EAG8740"/>
      <c r="EAH8740"/>
    </row>
    <row r="8741" spans="38:89 3390:3414" x14ac:dyDescent="0.3"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  <c r="BE8741"/>
      <c r="BF8741"/>
      <c r="BG8741"/>
      <c r="BH8741"/>
      <c r="BI8741"/>
      <c r="BJ8741"/>
      <c r="BK8741"/>
      <c r="BL8741"/>
      <c r="BM8741"/>
      <c r="BN8741"/>
      <c r="BO8741"/>
      <c r="BP8741"/>
      <c r="BQ8741"/>
      <c r="BR8741"/>
      <c r="BS8741"/>
      <c r="BT8741"/>
      <c r="BU8741"/>
      <c r="BV8741"/>
      <c r="BW8741"/>
      <c r="BX8741"/>
      <c r="BY8741"/>
      <c r="BZ8741"/>
      <c r="CA8741"/>
      <c r="CB8741"/>
      <c r="CC8741"/>
      <c r="CD8741"/>
      <c r="CE8741"/>
      <c r="CF8741"/>
      <c r="CG8741"/>
      <c r="CH8741"/>
      <c r="CI8741"/>
      <c r="CJ8741"/>
      <c r="CK8741"/>
      <c r="DZJ8741"/>
      <c r="DZK8741"/>
      <c r="DZL8741"/>
      <c r="DZM8741"/>
      <c r="DZN8741"/>
      <c r="DZO8741"/>
      <c r="DZP8741"/>
      <c r="DZQ8741"/>
      <c r="DZR8741"/>
      <c r="DZS8741"/>
      <c r="DZT8741"/>
      <c r="DZU8741"/>
      <c r="DZV8741"/>
      <c r="DZW8741"/>
      <c r="DZX8741"/>
      <c r="DZY8741"/>
      <c r="DZZ8741"/>
      <c r="EAA8741"/>
      <c r="EAB8741"/>
      <c r="EAC8741"/>
      <c r="EAD8741"/>
      <c r="EAE8741"/>
      <c r="EAF8741"/>
      <c r="EAG8741"/>
      <c r="EAH8741"/>
    </row>
    <row r="8742" spans="38:89 3390:3414" x14ac:dyDescent="0.3"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  <c r="BE8742"/>
      <c r="BF8742"/>
      <c r="BG8742"/>
      <c r="BH8742"/>
      <c r="BI8742"/>
      <c r="BJ8742"/>
      <c r="BK8742"/>
      <c r="BL8742"/>
      <c r="BM8742"/>
      <c r="BN8742"/>
      <c r="BO8742"/>
      <c r="BP8742"/>
      <c r="BQ8742"/>
      <c r="BR8742"/>
      <c r="BS8742"/>
      <c r="BT8742"/>
      <c r="BU8742"/>
      <c r="BV8742"/>
      <c r="BW8742"/>
      <c r="BX8742"/>
      <c r="BY8742"/>
      <c r="BZ8742"/>
      <c r="CA8742"/>
      <c r="CB8742"/>
      <c r="CC8742"/>
      <c r="CD8742"/>
      <c r="CE8742"/>
      <c r="CF8742"/>
      <c r="CG8742"/>
      <c r="CH8742"/>
      <c r="CI8742"/>
      <c r="CJ8742"/>
      <c r="CK8742"/>
      <c r="DZJ8742"/>
      <c r="DZK8742"/>
      <c r="DZL8742"/>
      <c r="DZM8742"/>
      <c r="DZN8742"/>
      <c r="DZO8742"/>
      <c r="DZP8742"/>
      <c r="DZQ8742"/>
      <c r="DZR8742"/>
      <c r="DZS8742"/>
      <c r="DZT8742"/>
      <c r="DZU8742"/>
      <c r="DZV8742"/>
      <c r="DZW8742"/>
      <c r="DZX8742"/>
      <c r="DZY8742"/>
      <c r="DZZ8742"/>
      <c r="EAA8742"/>
      <c r="EAB8742"/>
      <c r="EAC8742"/>
      <c r="EAD8742"/>
      <c r="EAE8742"/>
      <c r="EAF8742"/>
      <c r="EAG8742"/>
      <c r="EAH8742"/>
    </row>
    <row r="8743" spans="38:89 3390:3414" x14ac:dyDescent="0.3"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  <c r="BE8743"/>
      <c r="BF8743"/>
      <c r="BG8743"/>
      <c r="BH8743"/>
      <c r="BI8743"/>
      <c r="BJ8743"/>
      <c r="BK8743"/>
      <c r="BL8743"/>
      <c r="BM8743"/>
      <c r="BN8743"/>
      <c r="BO8743"/>
      <c r="BP8743"/>
      <c r="BQ8743"/>
      <c r="BR8743"/>
      <c r="BS8743"/>
      <c r="BT8743"/>
      <c r="BU8743"/>
      <c r="BV8743"/>
      <c r="BW8743"/>
      <c r="BX8743"/>
      <c r="BY8743"/>
      <c r="BZ8743"/>
      <c r="CA8743"/>
      <c r="CB8743"/>
      <c r="CC8743"/>
      <c r="CD8743"/>
      <c r="CE8743"/>
      <c r="CF8743"/>
      <c r="CG8743"/>
      <c r="CH8743"/>
      <c r="CI8743"/>
      <c r="CJ8743"/>
      <c r="CK8743"/>
      <c r="DZJ8743"/>
      <c r="DZK8743"/>
      <c r="DZL8743"/>
      <c r="DZM8743"/>
      <c r="DZN8743"/>
      <c r="DZO8743"/>
      <c r="DZP8743"/>
      <c r="DZQ8743"/>
      <c r="DZR8743"/>
      <c r="DZS8743"/>
      <c r="DZT8743"/>
      <c r="DZU8743"/>
      <c r="DZV8743"/>
      <c r="DZW8743"/>
      <c r="DZX8743"/>
      <c r="DZY8743"/>
      <c r="DZZ8743"/>
      <c r="EAA8743"/>
      <c r="EAB8743"/>
      <c r="EAC8743"/>
      <c r="EAD8743"/>
      <c r="EAE8743"/>
      <c r="EAF8743"/>
      <c r="EAG8743"/>
      <c r="EAH8743"/>
    </row>
    <row r="8744" spans="38:89 3390:3414" x14ac:dyDescent="0.3"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  <c r="BE8744"/>
      <c r="BF8744"/>
      <c r="BG8744"/>
      <c r="BH8744"/>
      <c r="BI8744"/>
      <c r="BJ8744"/>
      <c r="BK8744"/>
      <c r="BL8744"/>
      <c r="BM8744"/>
      <c r="BN8744"/>
      <c r="BO8744"/>
      <c r="BP8744"/>
      <c r="BQ8744"/>
      <c r="BR8744"/>
      <c r="BS8744"/>
      <c r="BT8744"/>
      <c r="BU8744"/>
      <c r="BV8744"/>
      <c r="BW8744"/>
      <c r="BX8744"/>
      <c r="BY8744"/>
      <c r="BZ8744"/>
      <c r="CA8744"/>
      <c r="CB8744"/>
      <c r="CC8744"/>
      <c r="CD8744"/>
      <c r="CE8744"/>
      <c r="CF8744"/>
      <c r="CG8744"/>
      <c r="CH8744"/>
      <c r="CI8744"/>
      <c r="CJ8744"/>
      <c r="CK8744"/>
      <c r="DZJ8744"/>
      <c r="DZK8744"/>
      <c r="DZL8744"/>
      <c r="DZM8744"/>
      <c r="DZN8744"/>
      <c r="DZO8744"/>
      <c r="DZP8744"/>
      <c r="DZQ8744"/>
      <c r="DZR8744"/>
      <c r="DZS8744"/>
      <c r="DZT8744"/>
      <c r="DZU8744"/>
      <c r="DZV8744"/>
      <c r="DZW8744"/>
      <c r="DZX8744"/>
      <c r="DZY8744"/>
      <c r="DZZ8744"/>
      <c r="EAA8744"/>
      <c r="EAB8744"/>
      <c r="EAC8744"/>
      <c r="EAD8744"/>
      <c r="EAE8744"/>
      <c r="EAF8744"/>
      <c r="EAG8744"/>
      <c r="EAH8744"/>
    </row>
    <row r="8745" spans="38:89 3390:3414" x14ac:dyDescent="0.3"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  <c r="BE8745"/>
      <c r="BF8745"/>
      <c r="BG8745"/>
      <c r="BH8745"/>
      <c r="BI8745"/>
      <c r="BJ8745"/>
      <c r="BK8745"/>
      <c r="BL8745"/>
      <c r="BM8745"/>
      <c r="BN8745"/>
      <c r="BO8745"/>
      <c r="BP8745"/>
      <c r="BQ8745"/>
      <c r="BR8745"/>
      <c r="BS8745"/>
      <c r="BT8745"/>
      <c r="BU8745"/>
      <c r="BV8745"/>
      <c r="BW8745"/>
      <c r="BX8745"/>
      <c r="BY8745"/>
      <c r="BZ8745"/>
      <c r="CA8745"/>
      <c r="CB8745"/>
      <c r="CC8745"/>
      <c r="CD8745"/>
      <c r="CE8745"/>
      <c r="CF8745"/>
      <c r="CG8745"/>
      <c r="CH8745"/>
      <c r="CI8745"/>
      <c r="CJ8745"/>
      <c r="CK8745"/>
      <c r="DZJ8745"/>
      <c r="DZK8745"/>
      <c r="DZL8745"/>
      <c r="DZM8745"/>
      <c r="DZN8745"/>
      <c r="DZO8745"/>
      <c r="DZP8745"/>
      <c r="DZQ8745"/>
      <c r="DZR8745"/>
      <c r="DZS8745"/>
      <c r="DZT8745"/>
      <c r="DZU8745"/>
      <c r="DZV8745"/>
      <c r="DZW8745"/>
      <c r="DZX8745"/>
      <c r="DZY8745"/>
      <c r="DZZ8745"/>
      <c r="EAA8745"/>
      <c r="EAB8745"/>
      <c r="EAC8745"/>
      <c r="EAD8745"/>
      <c r="EAE8745"/>
      <c r="EAF8745"/>
      <c r="EAG8745"/>
      <c r="EAH8745"/>
    </row>
    <row r="8746" spans="38:89 3390:3414" x14ac:dyDescent="0.3"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  <c r="BE8746"/>
      <c r="BF8746"/>
      <c r="BG8746"/>
      <c r="BH8746"/>
      <c r="BI8746"/>
      <c r="BJ8746"/>
      <c r="BK8746"/>
      <c r="BL8746"/>
      <c r="BM8746"/>
      <c r="BN8746"/>
      <c r="BO8746"/>
      <c r="BP8746"/>
      <c r="BQ8746"/>
      <c r="BR8746"/>
      <c r="BS8746"/>
      <c r="BT8746"/>
      <c r="BU8746"/>
      <c r="BV8746"/>
      <c r="BW8746"/>
      <c r="BX8746"/>
      <c r="BY8746"/>
      <c r="BZ8746"/>
      <c r="CA8746"/>
      <c r="CB8746"/>
      <c r="CC8746"/>
      <c r="CD8746"/>
      <c r="CE8746"/>
      <c r="CF8746"/>
      <c r="CG8746"/>
      <c r="CH8746"/>
      <c r="CI8746"/>
      <c r="CJ8746"/>
      <c r="CK8746"/>
      <c r="DZJ8746"/>
      <c r="DZK8746"/>
      <c r="DZL8746"/>
      <c r="DZM8746"/>
      <c r="DZN8746"/>
      <c r="DZO8746"/>
      <c r="DZP8746"/>
      <c r="DZQ8746"/>
      <c r="DZR8746"/>
      <c r="DZS8746"/>
      <c r="DZT8746"/>
      <c r="DZU8746"/>
      <c r="DZV8746"/>
      <c r="DZW8746"/>
      <c r="DZX8746"/>
      <c r="DZY8746"/>
      <c r="DZZ8746"/>
      <c r="EAA8746"/>
      <c r="EAB8746"/>
      <c r="EAC8746"/>
      <c r="EAD8746"/>
      <c r="EAE8746"/>
      <c r="EAF8746"/>
      <c r="EAG8746"/>
      <c r="EAH8746"/>
    </row>
    <row r="8747" spans="38:89 3390:3414" x14ac:dyDescent="0.3"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  <c r="BE8747"/>
      <c r="BF8747"/>
      <c r="BG8747"/>
      <c r="BH8747"/>
      <c r="BI8747"/>
      <c r="BJ8747"/>
      <c r="BK8747"/>
      <c r="BL8747"/>
      <c r="BM8747"/>
      <c r="BN8747"/>
      <c r="BO8747"/>
      <c r="BP8747"/>
      <c r="BQ8747"/>
      <c r="BR8747"/>
      <c r="BS8747"/>
      <c r="BT8747"/>
      <c r="BU8747"/>
      <c r="BV8747"/>
      <c r="BW8747"/>
      <c r="BX8747"/>
      <c r="BY8747"/>
      <c r="BZ8747"/>
      <c r="CA8747"/>
      <c r="CB8747"/>
      <c r="CC8747"/>
      <c r="CD8747"/>
      <c r="CE8747"/>
      <c r="CF8747"/>
      <c r="CG8747"/>
      <c r="CH8747"/>
      <c r="CI8747"/>
      <c r="CJ8747"/>
      <c r="CK8747"/>
      <c r="DZJ8747"/>
      <c r="DZK8747"/>
      <c r="DZL8747"/>
      <c r="DZM8747"/>
      <c r="DZN8747"/>
      <c r="DZO8747"/>
      <c r="DZP8747"/>
      <c r="DZQ8747"/>
      <c r="DZR8747"/>
      <c r="DZS8747"/>
      <c r="DZT8747"/>
      <c r="DZU8747"/>
      <c r="DZV8747"/>
      <c r="DZW8747"/>
      <c r="DZX8747"/>
      <c r="DZY8747"/>
      <c r="DZZ8747"/>
      <c r="EAA8747"/>
      <c r="EAB8747"/>
      <c r="EAC8747"/>
      <c r="EAD8747"/>
      <c r="EAE8747"/>
      <c r="EAF8747"/>
      <c r="EAG8747"/>
      <c r="EAH8747"/>
    </row>
    <row r="8748" spans="38:89 3390:3414" x14ac:dyDescent="0.3"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  <c r="BE8748"/>
      <c r="BF8748"/>
      <c r="BG8748"/>
      <c r="BH8748"/>
      <c r="BI8748"/>
      <c r="BJ8748"/>
      <c r="BK8748"/>
      <c r="BL8748"/>
      <c r="BM8748"/>
      <c r="BN8748"/>
      <c r="BO8748"/>
      <c r="BP8748"/>
      <c r="BQ8748"/>
      <c r="BR8748"/>
      <c r="BS8748"/>
      <c r="BT8748"/>
      <c r="BU8748"/>
      <c r="BV8748"/>
      <c r="BW8748"/>
      <c r="BX8748"/>
      <c r="BY8748"/>
      <c r="BZ8748"/>
      <c r="CA8748"/>
      <c r="CB8748"/>
      <c r="CC8748"/>
      <c r="CD8748"/>
      <c r="CE8748"/>
      <c r="CF8748"/>
      <c r="CG8748"/>
      <c r="CH8748"/>
      <c r="CI8748"/>
      <c r="CJ8748"/>
      <c r="CK8748"/>
      <c r="DZJ8748"/>
      <c r="DZK8748"/>
      <c r="DZL8748"/>
      <c r="DZM8748"/>
      <c r="DZN8748"/>
      <c r="DZO8748"/>
      <c r="DZP8748"/>
      <c r="DZQ8748"/>
      <c r="DZR8748"/>
      <c r="DZS8748"/>
      <c r="DZT8748"/>
      <c r="DZU8748"/>
      <c r="DZV8748"/>
      <c r="DZW8748"/>
      <c r="DZX8748"/>
      <c r="DZY8748"/>
      <c r="DZZ8748"/>
      <c r="EAA8748"/>
      <c r="EAB8748"/>
      <c r="EAC8748"/>
      <c r="EAD8748"/>
      <c r="EAE8748"/>
      <c r="EAF8748"/>
      <c r="EAG8748"/>
      <c r="EAH8748"/>
    </row>
    <row r="8749" spans="38:89 3390:3414" x14ac:dyDescent="0.3"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  <c r="BE8749"/>
      <c r="BF8749"/>
      <c r="BG8749"/>
      <c r="BH8749"/>
      <c r="BI8749"/>
      <c r="BJ8749"/>
      <c r="BK8749"/>
      <c r="BL8749"/>
      <c r="BM8749"/>
      <c r="BN8749"/>
      <c r="BO8749"/>
      <c r="BP8749"/>
      <c r="BQ8749"/>
      <c r="BR8749"/>
      <c r="BS8749"/>
      <c r="BT8749"/>
      <c r="BU8749"/>
      <c r="BV8749"/>
      <c r="BW8749"/>
      <c r="BX8749"/>
      <c r="BY8749"/>
      <c r="BZ8749"/>
      <c r="CA8749"/>
      <c r="CB8749"/>
      <c r="CC8749"/>
      <c r="CD8749"/>
      <c r="CE8749"/>
      <c r="CF8749"/>
      <c r="CG8749"/>
      <c r="CH8749"/>
      <c r="CI8749"/>
      <c r="CJ8749"/>
      <c r="CK8749"/>
      <c r="DZJ8749"/>
      <c r="DZK8749"/>
      <c r="DZL8749"/>
      <c r="DZM8749"/>
      <c r="DZN8749"/>
      <c r="DZO8749"/>
      <c r="DZP8749"/>
      <c r="DZQ8749"/>
      <c r="DZR8749"/>
      <c r="DZS8749"/>
      <c r="DZT8749"/>
      <c r="DZU8749"/>
      <c r="DZV8749"/>
      <c r="DZW8749"/>
      <c r="DZX8749"/>
      <c r="DZY8749"/>
      <c r="DZZ8749"/>
      <c r="EAA8749"/>
      <c r="EAB8749"/>
      <c r="EAC8749"/>
      <c r="EAD8749"/>
      <c r="EAE8749"/>
      <c r="EAF8749"/>
      <c r="EAG8749"/>
      <c r="EAH8749"/>
    </row>
    <row r="8750" spans="38:89 3390:3414" x14ac:dyDescent="0.3"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  <c r="BE8750"/>
      <c r="BF8750"/>
      <c r="BG8750"/>
      <c r="BH8750"/>
      <c r="BI8750"/>
      <c r="BJ8750"/>
      <c r="BK8750"/>
      <c r="BL8750"/>
      <c r="BM8750"/>
      <c r="BN8750"/>
      <c r="BO8750"/>
      <c r="BP8750"/>
      <c r="BQ8750"/>
      <c r="BR8750"/>
      <c r="BS8750"/>
      <c r="BT8750"/>
      <c r="BU8750"/>
      <c r="BV8750"/>
      <c r="BW8750"/>
      <c r="BX8750"/>
      <c r="BY8750"/>
      <c r="BZ8750"/>
      <c r="CA8750"/>
      <c r="CB8750"/>
      <c r="CC8750"/>
      <c r="CD8750"/>
      <c r="CE8750"/>
      <c r="CF8750"/>
      <c r="CG8750"/>
      <c r="CH8750"/>
      <c r="CI8750"/>
      <c r="CJ8750"/>
      <c r="CK8750"/>
      <c r="DZJ8750"/>
      <c r="DZK8750"/>
      <c r="DZL8750"/>
      <c r="DZM8750"/>
      <c r="DZN8750"/>
      <c r="DZO8750"/>
      <c r="DZP8750"/>
      <c r="DZQ8750"/>
      <c r="DZR8750"/>
      <c r="DZS8750"/>
      <c r="DZT8750"/>
      <c r="DZU8750"/>
      <c r="DZV8750"/>
      <c r="DZW8750"/>
      <c r="DZX8750"/>
      <c r="DZY8750"/>
      <c r="DZZ8750"/>
      <c r="EAA8750"/>
      <c r="EAB8750"/>
      <c r="EAC8750"/>
      <c r="EAD8750"/>
      <c r="EAE8750"/>
      <c r="EAF8750"/>
      <c r="EAG8750"/>
      <c r="EAH8750"/>
    </row>
    <row r="8751" spans="38:89 3390:3414" x14ac:dyDescent="0.3"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  <c r="BE8751"/>
      <c r="BF8751"/>
      <c r="BG8751"/>
      <c r="BH8751"/>
      <c r="BI8751"/>
      <c r="BJ8751"/>
      <c r="BK8751"/>
      <c r="BL8751"/>
      <c r="BM8751"/>
      <c r="BN8751"/>
      <c r="BO8751"/>
      <c r="BP8751"/>
      <c r="BQ8751"/>
      <c r="BR8751"/>
      <c r="BS8751"/>
      <c r="BT8751"/>
      <c r="BU8751"/>
      <c r="BV8751"/>
      <c r="BW8751"/>
      <c r="BX8751"/>
      <c r="BY8751"/>
      <c r="BZ8751"/>
      <c r="CA8751"/>
      <c r="CB8751"/>
      <c r="CC8751"/>
      <c r="CD8751"/>
      <c r="CE8751"/>
      <c r="CF8751"/>
      <c r="CG8751"/>
      <c r="CH8751"/>
      <c r="CI8751"/>
      <c r="CJ8751"/>
      <c r="CK8751"/>
      <c r="DZJ8751"/>
      <c r="DZK8751"/>
      <c r="DZL8751"/>
      <c r="DZM8751"/>
      <c r="DZN8751"/>
      <c r="DZO8751"/>
      <c r="DZP8751"/>
      <c r="DZQ8751"/>
      <c r="DZR8751"/>
      <c r="DZS8751"/>
      <c r="DZT8751"/>
      <c r="DZU8751"/>
      <c r="DZV8751"/>
      <c r="DZW8751"/>
      <c r="DZX8751"/>
      <c r="DZY8751"/>
      <c r="DZZ8751"/>
      <c r="EAA8751"/>
      <c r="EAB8751"/>
      <c r="EAC8751"/>
      <c r="EAD8751"/>
      <c r="EAE8751"/>
      <c r="EAF8751"/>
      <c r="EAG8751"/>
      <c r="EAH8751"/>
    </row>
    <row r="8752" spans="38:89 3390:3414" x14ac:dyDescent="0.3"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  <c r="BE8752"/>
      <c r="BF8752"/>
      <c r="BG8752"/>
      <c r="BH8752"/>
      <c r="BI8752"/>
      <c r="BJ8752"/>
      <c r="BK8752"/>
      <c r="BL8752"/>
      <c r="BM8752"/>
      <c r="BN8752"/>
      <c r="BO8752"/>
      <c r="BP8752"/>
      <c r="BQ8752"/>
      <c r="BR8752"/>
      <c r="BS8752"/>
      <c r="BT8752"/>
      <c r="BU8752"/>
      <c r="BV8752"/>
      <c r="BW8752"/>
      <c r="BX8752"/>
      <c r="BY8752"/>
      <c r="BZ8752"/>
      <c r="CA8752"/>
      <c r="CB8752"/>
      <c r="CC8752"/>
      <c r="CD8752"/>
      <c r="CE8752"/>
      <c r="CF8752"/>
      <c r="CG8752"/>
      <c r="CH8752"/>
      <c r="CI8752"/>
      <c r="CJ8752"/>
      <c r="CK8752"/>
      <c r="DZJ8752"/>
      <c r="DZK8752"/>
      <c r="DZL8752"/>
      <c r="DZM8752"/>
      <c r="DZN8752"/>
      <c r="DZO8752"/>
      <c r="DZP8752"/>
      <c r="DZQ8752"/>
      <c r="DZR8752"/>
      <c r="DZS8752"/>
      <c r="DZT8752"/>
      <c r="DZU8752"/>
      <c r="DZV8752"/>
      <c r="DZW8752"/>
      <c r="DZX8752"/>
      <c r="DZY8752"/>
      <c r="DZZ8752"/>
      <c r="EAA8752"/>
      <c r="EAB8752"/>
      <c r="EAC8752"/>
      <c r="EAD8752"/>
      <c r="EAE8752"/>
      <c r="EAF8752"/>
      <c r="EAG8752"/>
      <c r="EAH8752"/>
    </row>
    <row r="8753" spans="38:89 3390:3414" x14ac:dyDescent="0.3"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  <c r="BE8753"/>
      <c r="BF8753"/>
      <c r="BG8753"/>
      <c r="BH8753"/>
      <c r="BI8753"/>
      <c r="BJ8753"/>
      <c r="BK8753"/>
      <c r="BL8753"/>
      <c r="BM8753"/>
      <c r="BN8753"/>
      <c r="BO8753"/>
      <c r="BP8753"/>
      <c r="BQ8753"/>
      <c r="BR8753"/>
      <c r="BS8753"/>
      <c r="BT8753"/>
      <c r="BU8753"/>
      <c r="BV8753"/>
      <c r="BW8753"/>
      <c r="BX8753"/>
      <c r="BY8753"/>
      <c r="BZ8753"/>
      <c r="CA8753"/>
      <c r="CB8753"/>
      <c r="CC8753"/>
      <c r="CD8753"/>
      <c r="CE8753"/>
      <c r="CF8753"/>
      <c r="CG8753"/>
      <c r="CH8753"/>
      <c r="CI8753"/>
      <c r="CJ8753"/>
      <c r="CK8753"/>
      <c r="DZJ8753"/>
      <c r="DZK8753"/>
      <c r="DZL8753"/>
      <c r="DZM8753"/>
      <c r="DZN8753"/>
      <c r="DZO8753"/>
      <c r="DZP8753"/>
      <c r="DZQ8753"/>
      <c r="DZR8753"/>
      <c r="DZS8753"/>
      <c r="DZT8753"/>
      <c r="DZU8753"/>
      <c r="DZV8753"/>
      <c r="DZW8753"/>
      <c r="DZX8753"/>
      <c r="DZY8753"/>
      <c r="DZZ8753"/>
      <c r="EAA8753"/>
      <c r="EAB8753"/>
      <c r="EAC8753"/>
      <c r="EAD8753"/>
      <c r="EAE8753"/>
      <c r="EAF8753"/>
      <c r="EAG8753"/>
      <c r="EAH8753"/>
    </row>
    <row r="8754" spans="38:89 3390:3414" x14ac:dyDescent="0.3"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  <c r="BE8754"/>
      <c r="BF8754"/>
      <c r="BG8754"/>
      <c r="BH8754"/>
      <c r="BI8754"/>
      <c r="BJ8754"/>
      <c r="BK8754"/>
      <c r="BL8754"/>
      <c r="BM8754"/>
      <c r="BN8754"/>
      <c r="BO8754"/>
      <c r="BP8754"/>
      <c r="BQ8754"/>
      <c r="BR8754"/>
      <c r="BS8754"/>
      <c r="BT8754"/>
      <c r="BU8754"/>
      <c r="BV8754"/>
      <c r="BW8754"/>
      <c r="BX8754"/>
      <c r="BY8754"/>
      <c r="BZ8754"/>
      <c r="CA8754"/>
      <c r="CB8754"/>
      <c r="CC8754"/>
      <c r="CD8754"/>
      <c r="CE8754"/>
      <c r="CF8754"/>
      <c r="CG8754"/>
      <c r="CH8754"/>
      <c r="CI8754"/>
      <c r="CJ8754"/>
      <c r="CK8754"/>
      <c r="DZJ8754"/>
      <c r="DZK8754"/>
      <c r="DZL8754"/>
      <c r="DZM8754"/>
      <c r="DZN8754"/>
      <c r="DZO8754"/>
      <c r="DZP8754"/>
      <c r="DZQ8754"/>
      <c r="DZR8754"/>
      <c r="DZS8754"/>
      <c r="DZT8754"/>
      <c r="DZU8754"/>
      <c r="DZV8754"/>
      <c r="DZW8754"/>
      <c r="DZX8754"/>
      <c r="DZY8754"/>
      <c r="DZZ8754"/>
      <c r="EAA8754"/>
      <c r="EAB8754"/>
      <c r="EAC8754"/>
      <c r="EAD8754"/>
      <c r="EAE8754"/>
      <c r="EAF8754"/>
      <c r="EAG8754"/>
      <c r="EAH8754"/>
    </row>
    <row r="8755" spans="38:89 3390:3414" x14ac:dyDescent="0.3"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  <c r="BE8755"/>
      <c r="BF8755"/>
      <c r="BG8755"/>
      <c r="BH8755"/>
      <c r="BI8755"/>
      <c r="BJ8755"/>
      <c r="BK8755"/>
      <c r="BL8755"/>
      <c r="BM8755"/>
      <c r="BN8755"/>
      <c r="BO8755"/>
      <c r="BP8755"/>
      <c r="BQ8755"/>
      <c r="BR8755"/>
      <c r="BS8755"/>
      <c r="BT8755"/>
      <c r="BU8755"/>
      <c r="BV8755"/>
      <c r="BW8755"/>
      <c r="BX8755"/>
      <c r="BY8755"/>
      <c r="BZ8755"/>
      <c r="CA8755"/>
      <c r="CB8755"/>
      <c r="CC8755"/>
      <c r="CD8755"/>
      <c r="CE8755"/>
      <c r="CF8755"/>
      <c r="CG8755"/>
      <c r="CH8755"/>
      <c r="CI8755"/>
      <c r="CJ8755"/>
      <c r="CK8755"/>
      <c r="DZJ8755"/>
      <c r="DZK8755"/>
      <c r="DZL8755"/>
      <c r="DZM8755"/>
      <c r="DZN8755"/>
      <c r="DZO8755"/>
      <c r="DZP8755"/>
      <c r="DZQ8755"/>
      <c r="DZR8755"/>
      <c r="DZS8755"/>
      <c r="DZT8755"/>
      <c r="DZU8755"/>
      <c r="DZV8755"/>
      <c r="DZW8755"/>
      <c r="DZX8755"/>
      <c r="DZY8755"/>
      <c r="DZZ8755"/>
      <c r="EAA8755"/>
      <c r="EAB8755"/>
      <c r="EAC8755"/>
      <c r="EAD8755"/>
      <c r="EAE8755"/>
      <c r="EAF8755"/>
      <c r="EAG8755"/>
      <c r="EAH8755"/>
    </row>
    <row r="8756" spans="38:89 3390:3414" x14ac:dyDescent="0.3"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  <c r="BE8756"/>
      <c r="BF8756"/>
      <c r="BG8756"/>
      <c r="BH8756"/>
      <c r="BI8756"/>
      <c r="BJ8756"/>
      <c r="BK8756"/>
      <c r="BL8756"/>
      <c r="BM8756"/>
      <c r="BN8756"/>
      <c r="BO8756"/>
      <c r="BP8756"/>
      <c r="BQ8756"/>
      <c r="BR8756"/>
      <c r="BS8756"/>
      <c r="BT8756"/>
      <c r="BU8756"/>
      <c r="BV8756"/>
      <c r="BW8756"/>
      <c r="BX8756"/>
      <c r="BY8756"/>
      <c r="BZ8756"/>
      <c r="CA8756"/>
      <c r="CB8756"/>
      <c r="CC8756"/>
      <c r="CD8756"/>
      <c r="CE8756"/>
      <c r="CF8756"/>
      <c r="CG8756"/>
      <c r="CH8756"/>
      <c r="CI8756"/>
      <c r="CJ8756"/>
      <c r="CK8756"/>
      <c r="DZJ8756"/>
      <c r="DZK8756"/>
      <c r="DZL8756"/>
      <c r="DZM8756"/>
      <c r="DZN8756"/>
      <c r="DZO8756"/>
      <c r="DZP8756"/>
      <c r="DZQ8756"/>
      <c r="DZR8756"/>
      <c r="DZS8756"/>
      <c r="DZT8756"/>
      <c r="DZU8756"/>
      <c r="DZV8756"/>
      <c r="DZW8756"/>
      <c r="DZX8756"/>
      <c r="DZY8756"/>
      <c r="DZZ8756"/>
      <c r="EAA8756"/>
      <c r="EAB8756"/>
      <c r="EAC8756"/>
      <c r="EAD8756"/>
      <c r="EAE8756"/>
      <c r="EAF8756"/>
      <c r="EAG8756"/>
      <c r="EAH8756"/>
    </row>
    <row r="8757" spans="38:89 3390:3414" x14ac:dyDescent="0.3"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  <c r="BE8757"/>
      <c r="BF8757"/>
      <c r="BG8757"/>
      <c r="BH8757"/>
      <c r="BI8757"/>
      <c r="BJ8757"/>
      <c r="BK8757"/>
      <c r="BL8757"/>
      <c r="BM8757"/>
      <c r="BN8757"/>
      <c r="BO8757"/>
      <c r="BP8757"/>
      <c r="BQ8757"/>
      <c r="BR8757"/>
      <c r="BS8757"/>
      <c r="BT8757"/>
      <c r="BU8757"/>
      <c r="BV8757"/>
      <c r="BW8757"/>
      <c r="BX8757"/>
      <c r="BY8757"/>
      <c r="BZ8757"/>
      <c r="CA8757"/>
      <c r="CB8757"/>
      <c r="CC8757"/>
      <c r="CD8757"/>
      <c r="CE8757"/>
      <c r="CF8757"/>
      <c r="CG8757"/>
      <c r="CH8757"/>
      <c r="CI8757"/>
      <c r="CJ8757"/>
      <c r="CK8757"/>
      <c r="DZJ8757"/>
      <c r="DZK8757"/>
      <c r="DZL8757"/>
      <c r="DZM8757"/>
      <c r="DZN8757"/>
      <c r="DZO8757"/>
      <c r="DZP8757"/>
      <c r="DZQ8757"/>
      <c r="DZR8757"/>
      <c r="DZS8757"/>
      <c r="DZT8757"/>
      <c r="DZU8757"/>
      <c r="DZV8757"/>
      <c r="DZW8757"/>
      <c r="DZX8757"/>
      <c r="DZY8757"/>
      <c r="DZZ8757"/>
      <c r="EAA8757"/>
      <c r="EAB8757"/>
      <c r="EAC8757"/>
      <c r="EAD8757"/>
      <c r="EAE8757"/>
      <c r="EAF8757"/>
      <c r="EAG8757"/>
      <c r="EAH8757"/>
    </row>
    <row r="8758" spans="38:89 3390:3414" x14ac:dyDescent="0.3"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  <c r="BE8758"/>
      <c r="BF8758"/>
      <c r="BG8758"/>
      <c r="BH8758"/>
      <c r="BI8758"/>
      <c r="BJ8758"/>
      <c r="BK8758"/>
      <c r="BL8758"/>
      <c r="BM8758"/>
      <c r="BN8758"/>
      <c r="BO8758"/>
      <c r="BP8758"/>
      <c r="BQ8758"/>
      <c r="BR8758"/>
      <c r="BS8758"/>
      <c r="BT8758"/>
      <c r="BU8758"/>
      <c r="BV8758"/>
      <c r="BW8758"/>
      <c r="BX8758"/>
      <c r="BY8758"/>
      <c r="BZ8758"/>
      <c r="CA8758"/>
      <c r="CB8758"/>
      <c r="CC8758"/>
      <c r="CD8758"/>
      <c r="CE8758"/>
      <c r="CF8758"/>
      <c r="CG8758"/>
      <c r="CH8758"/>
      <c r="CI8758"/>
      <c r="CJ8758"/>
      <c r="CK8758"/>
      <c r="DZJ8758"/>
      <c r="DZK8758"/>
      <c r="DZL8758"/>
      <c r="DZM8758"/>
      <c r="DZN8758"/>
      <c r="DZO8758"/>
      <c r="DZP8758"/>
      <c r="DZQ8758"/>
      <c r="DZR8758"/>
      <c r="DZS8758"/>
      <c r="DZT8758"/>
      <c r="DZU8758"/>
      <c r="DZV8758"/>
      <c r="DZW8758"/>
      <c r="DZX8758"/>
      <c r="DZY8758"/>
      <c r="DZZ8758"/>
      <c r="EAA8758"/>
      <c r="EAB8758"/>
      <c r="EAC8758"/>
      <c r="EAD8758"/>
      <c r="EAE8758"/>
      <c r="EAF8758"/>
      <c r="EAG8758"/>
      <c r="EAH8758"/>
    </row>
    <row r="8759" spans="38:89 3390:3414" x14ac:dyDescent="0.3"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  <c r="BE8759"/>
      <c r="BF8759"/>
      <c r="BG8759"/>
      <c r="BH8759"/>
      <c r="BI8759"/>
      <c r="BJ8759"/>
      <c r="BK8759"/>
      <c r="BL8759"/>
      <c r="BM8759"/>
      <c r="BN8759"/>
      <c r="BO8759"/>
      <c r="BP8759"/>
      <c r="BQ8759"/>
      <c r="BR8759"/>
      <c r="BS8759"/>
      <c r="BT8759"/>
      <c r="BU8759"/>
      <c r="BV8759"/>
      <c r="BW8759"/>
      <c r="BX8759"/>
      <c r="BY8759"/>
      <c r="BZ8759"/>
      <c r="CA8759"/>
      <c r="CB8759"/>
      <c r="CC8759"/>
      <c r="CD8759"/>
      <c r="CE8759"/>
      <c r="CF8759"/>
      <c r="CG8759"/>
      <c r="CH8759"/>
      <c r="CI8759"/>
      <c r="CJ8759"/>
      <c r="CK8759"/>
      <c r="DZJ8759"/>
      <c r="DZK8759"/>
      <c r="DZL8759"/>
      <c r="DZM8759"/>
      <c r="DZN8759"/>
      <c r="DZO8759"/>
      <c r="DZP8759"/>
      <c r="DZQ8759"/>
      <c r="DZR8759"/>
      <c r="DZS8759"/>
      <c r="DZT8759"/>
      <c r="DZU8759"/>
      <c r="DZV8759"/>
      <c r="DZW8759"/>
      <c r="DZX8759"/>
      <c r="DZY8759"/>
      <c r="DZZ8759"/>
      <c r="EAA8759"/>
      <c r="EAB8759"/>
      <c r="EAC8759"/>
      <c r="EAD8759"/>
      <c r="EAE8759"/>
      <c r="EAF8759"/>
      <c r="EAG8759"/>
      <c r="EAH8759"/>
    </row>
    <row r="8760" spans="38:89 3390:3414" x14ac:dyDescent="0.3"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  <c r="BE8760"/>
      <c r="BF8760"/>
      <c r="BG8760"/>
      <c r="BH8760"/>
      <c r="BI8760"/>
      <c r="BJ8760"/>
      <c r="BK8760"/>
      <c r="BL8760"/>
      <c r="BM8760"/>
      <c r="BN8760"/>
      <c r="BO8760"/>
      <c r="BP8760"/>
      <c r="BQ8760"/>
      <c r="BR8760"/>
      <c r="BS8760"/>
      <c r="BT8760"/>
      <c r="BU8760"/>
      <c r="BV8760"/>
      <c r="BW8760"/>
      <c r="BX8760"/>
      <c r="BY8760"/>
      <c r="BZ8760"/>
      <c r="CA8760"/>
      <c r="CB8760"/>
      <c r="CC8760"/>
      <c r="CD8760"/>
      <c r="CE8760"/>
      <c r="CF8760"/>
      <c r="CG8760"/>
      <c r="CH8760"/>
      <c r="CI8760"/>
      <c r="CJ8760"/>
      <c r="CK8760"/>
      <c r="DZJ8760"/>
      <c r="DZK8760"/>
      <c r="DZL8760"/>
      <c r="DZM8760"/>
      <c r="DZN8760"/>
      <c r="DZO8760"/>
      <c r="DZP8760"/>
      <c r="DZQ8760"/>
      <c r="DZR8760"/>
      <c r="DZS8760"/>
      <c r="DZT8760"/>
      <c r="DZU8760"/>
      <c r="DZV8760"/>
      <c r="DZW8760"/>
      <c r="DZX8760"/>
      <c r="DZY8760"/>
      <c r="DZZ8760"/>
      <c r="EAA8760"/>
      <c r="EAB8760"/>
      <c r="EAC8760"/>
      <c r="EAD8760"/>
      <c r="EAE8760"/>
      <c r="EAF8760"/>
      <c r="EAG8760"/>
      <c r="EAH8760"/>
    </row>
    <row r="8761" spans="38:89 3390:3414" x14ac:dyDescent="0.3"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  <c r="BE8761"/>
      <c r="BF8761"/>
      <c r="BG8761"/>
      <c r="BH8761"/>
      <c r="BI8761"/>
      <c r="BJ8761"/>
      <c r="BK8761"/>
      <c r="BL8761"/>
      <c r="BM8761"/>
      <c r="BN8761"/>
      <c r="BO8761"/>
      <c r="BP8761"/>
      <c r="BQ8761"/>
      <c r="BR8761"/>
      <c r="BS8761"/>
      <c r="BT8761"/>
      <c r="BU8761"/>
      <c r="BV8761"/>
      <c r="BW8761"/>
      <c r="BX8761"/>
      <c r="BY8761"/>
      <c r="BZ8761"/>
      <c r="CA8761"/>
      <c r="CB8761"/>
      <c r="CC8761"/>
      <c r="CD8761"/>
      <c r="CE8761"/>
      <c r="CF8761"/>
      <c r="CG8761"/>
      <c r="CH8761"/>
      <c r="CI8761"/>
      <c r="CJ8761"/>
      <c r="CK8761"/>
      <c r="DZJ8761"/>
      <c r="DZK8761"/>
      <c r="DZL8761"/>
      <c r="DZM8761"/>
      <c r="DZN8761"/>
      <c r="DZO8761"/>
      <c r="DZP8761"/>
      <c r="DZQ8761"/>
      <c r="DZR8761"/>
      <c r="DZS8761"/>
      <c r="DZT8761"/>
      <c r="DZU8761"/>
      <c r="DZV8761"/>
      <c r="DZW8761"/>
      <c r="DZX8761"/>
      <c r="DZY8761"/>
      <c r="DZZ8761"/>
      <c r="EAA8761"/>
      <c r="EAB8761"/>
      <c r="EAC8761"/>
      <c r="EAD8761"/>
      <c r="EAE8761"/>
      <c r="EAF8761"/>
      <c r="EAG8761"/>
      <c r="EAH8761"/>
    </row>
    <row r="8762" spans="38:89 3390:3414" x14ac:dyDescent="0.3"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  <c r="BE8762"/>
      <c r="BF8762"/>
      <c r="BG8762"/>
      <c r="BH8762"/>
      <c r="BI8762"/>
      <c r="BJ8762"/>
      <c r="BK8762"/>
      <c r="BL8762"/>
      <c r="BM8762"/>
      <c r="BN8762"/>
      <c r="BO8762"/>
      <c r="BP8762"/>
      <c r="BQ8762"/>
      <c r="BR8762"/>
      <c r="BS8762"/>
      <c r="BT8762"/>
      <c r="BU8762"/>
      <c r="BV8762"/>
      <c r="BW8762"/>
      <c r="BX8762"/>
      <c r="BY8762"/>
      <c r="BZ8762"/>
      <c r="CA8762"/>
      <c r="CB8762"/>
      <c r="CC8762"/>
      <c r="CD8762"/>
      <c r="CE8762"/>
      <c r="CF8762"/>
      <c r="CG8762"/>
      <c r="CH8762"/>
      <c r="CI8762"/>
      <c r="CJ8762"/>
      <c r="CK8762"/>
      <c r="DZJ8762"/>
      <c r="DZK8762"/>
      <c r="DZL8762"/>
      <c r="DZM8762"/>
      <c r="DZN8762"/>
      <c r="DZO8762"/>
      <c r="DZP8762"/>
      <c r="DZQ8762"/>
      <c r="DZR8762"/>
      <c r="DZS8762"/>
      <c r="DZT8762"/>
      <c r="DZU8762"/>
      <c r="DZV8762"/>
      <c r="DZW8762"/>
      <c r="DZX8762"/>
      <c r="DZY8762"/>
      <c r="DZZ8762"/>
      <c r="EAA8762"/>
      <c r="EAB8762"/>
      <c r="EAC8762"/>
      <c r="EAD8762"/>
      <c r="EAE8762"/>
      <c r="EAF8762"/>
      <c r="EAG8762"/>
      <c r="EAH8762"/>
    </row>
    <row r="8763" spans="38:89 3390:3414" x14ac:dyDescent="0.3"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  <c r="BE8763"/>
      <c r="BF8763"/>
      <c r="BG8763"/>
      <c r="BH8763"/>
      <c r="BI8763"/>
      <c r="BJ8763"/>
      <c r="BK8763"/>
      <c r="BL8763"/>
      <c r="BM8763"/>
      <c r="BN8763"/>
      <c r="BO8763"/>
      <c r="BP8763"/>
      <c r="BQ8763"/>
      <c r="BR8763"/>
      <c r="BS8763"/>
      <c r="BT8763"/>
      <c r="BU8763"/>
      <c r="BV8763"/>
      <c r="BW8763"/>
      <c r="BX8763"/>
      <c r="BY8763"/>
      <c r="BZ8763"/>
      <c r="CA8763"/>
      <c r="CB8763"/>
      <c r="CC8763"/>
      <c r="CD8763"/>
      <c r="CE8763"/>
      <c r="CF8763"/>
      <c r="CG8763"/>
      <c r="CH8763"/>
      <c r="CI8763"/>
      <c r="CJ8763"/>
      <c r="CK8763"/>
      <c r="DZJ8763"/>
      <c r="DZK8763"/>
      <c r="DZL8763"/>
      <c r="DZM8763"/>
      <c r="DZN8763"/>
      <c r="DZO8763"/>
      <c r="DZP8763"/>
      <c r="DZQ8763"/>
      <c r="DZR8763"/>
      <c r="DZS8763"/>
      <c r="DZT8763"/>
      <c r="DZU8763"/>
      <c r="DZV8763"/>
      <c r="DZW8763"/>
      <c r="DZX8763"/>
      <c r="DZY8763"/>
      <c r="DZZ8763"/>
      <c r="EAA8763"/>
      <c r="EAB8763"/>
      <c r="EAC8763"/>
      <c r="EAD8763"/>
      <c r="EAE8763"/>
      <c r="EAF8763"/>
      <c r="EAG8763"/>
      <c r="EAH8763"/>
    </row>
    <row r="8764" spans="38:89 3390:3414" x14ac:dyDescent="0.3"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  <c r="BE8764"/>
      <c r="BF8764"/>
      <c r="BG8764"/>
      <c r="BH8764"/>
      <c r="BI8764"/>
      <c r="BJ8764"/>
      <c r="BK8764"/>
      <c r="BL8764"/>
      <c r="BM8764"/>
      <c r="BN8764"/>
      <c r="BO8764"/>
      <c r="BP8764"/>
      <c r="BQ8764"/>
      <c r="BR8764"/>
      <c r="BS8764"/>
      <c r="BT8764"/>
      <c r="BU8764"/>
      <c r="BV8764"/>
      <c r="BW8764"/>
      <c r="BX8764"/>
      <c r="BY8764"/>
      <c r="BZ8764"/>
      <c r="CA8764"/>
      <c r="CB8764"/>
      <c r="CC8764"/>
      <c r="CD8764"/>
      <c r="CE8764"/>
      <c r="CF8764"/>
      <c r="CG8764"/>
      <c r="CH8764"/>
      <c r="CI8764"/>
      <c r="CJ8764"/>
      <c r="CK8764"/>
      <c r="DZJ8764"/>
      <c r="DZK8764"/>
      <c r="DZL8764"/>
      <c r="DZM8764"/>
      <c r="DZN8764"/>
      <c r="DZO8764"/>
      <c r="DZP8764"/>
      <c r="DZQ8764"/>
      <c r="DZR8764"/>
      <c r="DZS8764"/>
      <c r="DZT8764"/>
      <c r="DZU8764"/>
      <c r="DZV8764"/>
      <c r="DZW8764"/>
      <c r="DZX8764"/>
      <c r="DZY8764"/>
      <c r="DZZ8764"/>
      <c r="EAA8764"/>
      <c r="EAB8764"/>
      <c r="EAC8764"/>
      <c r="EAD8764"/>
      <c r="EAE8764"/>
      <c r="EAF8764"/>
      <c r="EAG8764"/>
      <c r="EAH8764"/>
    </row>
    <row r="8765" spans="38:89 3390:3414" x14ac:dyDescent="0.3"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  <c r="BE8765"/>
      <c r="BF8765"/>
      <c r="BG8765"/>
      <c r="BH8765"/>
      <c r="BI8765"/>
      <c r="BJ8765"/>
      <c r="BK8765"/>
      <c r="BL8765"/>
      <c r="BM8765"/>
      <c r="BN8765"/>
      <c r="BO8765"/>
      <c r="BP8765"/>
      <c r="BQ8765"/>
      <c r="BR8765"/>
      <c r="BS8765"/>
      <c r="BT8765"/>
      <c r="BU8765"/>
      <c r="BV8765"/>
      <c r="BW8765"/>
      <c r="BX8765"/>
      <c r="BY8765"/>
      <c r="BZ8765"/>
      <c r="CA8765"/>
      <c r="CB8765"/>
      <c r="CC8765"/>
      <c r="CD8765"/>
      <c r="CE8765"/>
      <c r="CF8765"/>
      <c r="CG8765"/>
      <c r="CH8765"/>
      <c r="CI8765"/>
      <c r="CJ8765"/>
      <c r="CK8765"/>
      <c r="DZJ8765"/>
      <c r="DZK8765"/>
      <c r="DZL8765"/>
      <c r="DZM8765"/>
      <c r="DZN8765"/>
      <c r="DZO8765"/>
      <c r="DZP8765"/>
      <c r="DZQ8765"/>
      <c r="DZR8765"/>
      <c r="DZS8765"/>
      <c r="DZT8765"/>
      <c r="DZU8765"/>
      <c r="DZV8765"/>
      <c r="DZW8765"/>
      <c r="DZX8765"/>
      <c r="DZY8765"/>
      <c r="DZZ8765"/>
      <c r="EAA8765"/>
      <c r="EAB8765"/>
      <c r="EAC8765"/>
      <c r="EAD8765"/>
      <c r="EAE8765"/>
      <c r="EAF8765"/>
      <c r="EAG8765"/>
      <c r="EAH8765"/>
    </row>
    <row r="8766" spans="38:89 3390:3414" x14ac:dyDescent="0.3"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  <c r="BE8766"/>
      <c r="BF8766"/>
      <c r="BG8766"/>
      <c r="BH8766"/>
      <c r="BI8766"/>
      <c r="BJ8766"/>
      <c r="BK8766"/>
      <c r="BL8766"/>
      <c r="BM8766"/>
      <c r="BN8766"/>
      <c r="BO8766"/>
      <c r="BP8766"/>
      <c r="BQ8766"/>
      <c r="BR8766"/>
      <c r="BS8766"/>
      <c r="BT8766"/>
      <c r="BU8766"/>
      <c r="BV8766"/>
      <c r="BW8766"/>
      <c r="BX8766"/>
      <c r="BY8766"/>
      <c r="BZ8766"/>
      <c r="CA8766"/>
      <c r="CB8766"/>
      <c r="CC8766"/>
      <c r="CD8766"/>
      <c r="CE8766"/>
      <c r="CF8766"/>
      <c r="CG8766"/>
      <c r="CH8766"/>
      <c r="CI8766"/>
      <c r="CJ8766"/>
      <c r="CK8766"/>
      <c r="DZJ8766"/>
      <c r="DZK8766"/>
      <c r="DZL8766"/>
      <c r="DZM8766"/>
      <c r="DZN8766"/>
      <c r="DZO8766"/>
      <c r="DZP8766"/>
      <c r="DZQ8766"/>
      <c r="DZR8766"/>
      <c r="DZS8766"/>
      <c r="DZT8766"/>
      <c r="DZU8766"/>
      <c r="DZV8766"/>
      <c r="DZW8766"/>
      <c r="DZX8766"/>
      <c r="DZY8766"/>
      <c r="DZZ8766"/>
      <c r="EAA8766"/>
      <c r="EAB8766"/>
      <c r="EAC8766"/>
      <c r="EAD8766"/>
      <c r="EAE8766"/>
      <c r="EAF8766"/>
      <c r="EAG8766"/>
      <c r="EAH8766"/>
    </row>
    <row r="8767" spans="38:89 3390:3414" x14ac:dyDescent="0.3"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  <c r="BE8767"/>
      <c r="BF8767"/>
      <c r="BG8767"/>
      <c r="BH8767"/>
      <c r="BI8767"/>
      <c r="BJ8767"/>
      <c r="BK8767"/>
      <c r="BL8767"/>
      <c r="BM8767"/>
      <c r="BN8767"/>
      <c r="BO8767"/>
      <c r="BP8767"/>
      <c r="BQ8767"/>
      <c r="BR8767"/>
      <c r="BS8767"/>
      <c r="BT8767"/>
      <c r="BU8767"/>
      <c r="BV8767"/>
      <c r="BW8767"/>
      <c r="BX8767"/>
      <c r="BY8767"/>
      <c r="BZ8767"/>
      <c r="CA8767"/>
      <c r="CB8767"/>
      <c r="CC8767"/>
      <c r="CD8767"/>
      <c r="CE8767"/>
      <c r="CF8767"/>
      <c r="CG8767"/>
      <c r="CH8767"/>
      <c r="CI8767"/>
      <c r="CJ8767"/>
      <c r="CK8767"/>
      <c r="DZJ8767"/>
      <c r="DZK8767"/>
      <c r="DZL8767"/>
      <c r="DZM8767"/>
      <c r="DZN8767"/>
      <c r="DZO8767"/>
      <c r="DZP8767"/>
      <c r="DZQ8767"/>
      <c r="DZR8767"/>
      <c r="DZS8767"/>
      <c r="DZT8767"/>
      <c r="DZU8767"/>
      <c r="DZV8767"/>
      <c r="DZW8767"/>
      <c r="DZX8767"/>
      <c r="DZY8767"/>
      <c r="DZZ8767"/>
      <c r="EAA8767"/>
      <c r="EAB8767"/>
      <c r="EAC8767"/>
      <c r="EAD8767"/>
      <c r="EAE8767"/>
      <c r="EAF8767"/>
      <c r="EAG8767"/>
      <c r="EAH8767"/>
    </row>
    <row r="8768" spans="38:89 3390:3414" x14ac:dyDescent="0.3"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  <c r="BE8768"/>
      <c r="BF8768"/>
      <c r="BG8768"/>
      <c r="BH8768"/>
      <c r="BI8768"/>
      <c r="BJ8768"/>
      <c r="BK8768"/>
      <c r="BL8768"/>
      <c r="BM8768"/>
      <c r="BN8768"/>
      <c r="BO8768"/>
      <c r="BP8768"/>
      <c r="BQ8768"/>
      <c r="BR8768"/>
      <c r="BS8768"/>
      <c r="BT8768"/>
      <c r="BU8768"/>
      <c r="BV8768"/>
      <c r="BW8768"/>
      <c r="BX8768"/>
      <c r="BY8768"/>
      <c r="BZ8768"/>
      <c r="CA8768"/>
      <c r="CB8768"/>
      <c r="CC8768"/>
      <c r="CD8768"/>
      <c r="CE8768"/>
      <c r="CF8768"/>
      <c r="CG8768"/>
      <c r="CH8768"/>
      <c r="CI8768"/>
      <c r="CJ8768"/>
      <c r="CK8768"/>
      <c r="DZJ8768"/>
      <c r="DZK8768"/>
      <c r="DZL8768"/>
      <c r="DZM8768"/>
      <c r="DZN8768"/>
      <c r="DZO8768"/>
      <c r="DZP8768"/>
      <c r="DZQ8768"/>
      <c r="DZR8768"/>
      <c r="DZS8768"/>
      <c r="DZT8768"/>
      <c r="DZU8768"/>
      <c r="DZV8768"/>
      <c r="DZW8768"/>
      <c r="DZX8768"/>
      <c r="DZY8768"/>
      <c r="DZZ8768"/>
      <c r="EAA8768"/>
      <c r="EAB8768"/>
      <c r="EAC8768"/>
      <c r="EAD8768"/>
      <c r="EAE8768"/>
      <c r="EAF8768"/>
      <c r="EAG8768"/>
      <c r="EAH8768"/>
    </row>
    <row r="8769" spans="38:89 3390:3414" x14ac:dyDescent="0.3"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  <c r="BE8769"/>
      <c r="BF8769"/>
      <c r="BG8769"/>
      <c r="BH8769"/>
      <c r="BI8769"/>
      <c r="BJ8769"/>
      <c r="BK8769"/>
      <c r="BL8769"/>
      <c r="BM8769"/>
      <c r="BN8769"/>
      <c r="BO8769"/>
      <c r="BP8769"/>
      <c r="BQ8769"/>
      <c r="BR8769"/>
      <c r="BS8769"/>
      <c r="BT8769"/>
      <c r="BU8769"/>
      <c r="BV8769"/>
      <c r="BW8769"/>
      <c r="BX8769"/>
      <c r="BY8769"/>
      <c r="BZ8769"/>
      <c r="CA8769"/>
      <c r="CB8769"/>
      <c r="CC8769"/>
      <c r="CD8769"/>
      <c r="CE8769"/>
      <c r="CF8769"/>
      <c r="CG8769"/>
      <c r="CH8769"/>
      <c r="CI8769"/>
      <c r="CJ8769"/>
      <c r="CK8769"/>
      <c r="DZJ8769"/>
      <c r="DZK8769"/>
      <c r="DZL8769"/>
      <c r="DZM8769"/>
      <c r="DZN8769"/>
      <c r="DZO8769"/>
      <c r="DZP8769"/>
      <c r="DZQ8769"/>
      <c r="DZR8769"/>
      <c r="DZS8769"/>
      <c r="DZT8769"/>
      <c r="DZU8769"/>
      <c r="DZV8769"/>
      <c r="DZW8769"/>
      <c r="DZX8769"/>
      <c r="DZY8769"/>
      <c r="DZZ8769"/>
      <c r="EAA8769"/>
      <c r="EAB8769"/>
      <c r="EAC8769"/>
      <c r="EAD8769"/>
      <c r="EAE8769"/>
      <c r="EAF8769"/>
      <c r="EAG8769"/>
      <c r="EAH8769"/>
    </row>
    <row r="8770" spans="38:89 3390:3414" x14ac:dyDescent="0.3"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  <c r="BE8770"/>
      <c r="BF8770"/>
      <c r="BG8770"/>
      <c r="BH8770"/>
      <c r="BI8770"/>
      <c r="BJ8770"/>
      <c r="BK8770"/>
      <c r="BL8770"/>
      <c r="BM8770"/>
      <c r="BN8770"/>
      <c r="BO8770"/>
      <c r="BP8770"/>
      <c r="BQ8770"/>
      <c r="BR8770"/>
      <c r="BS8770"/>
      <c r="BT8770"/>
      <c r="BU8770"/>
      <c r="BV8770"/>
      <c r="BW8770"/>
      <c r="BX8770"/>
      <c r="BY8770"/>
      <c r="BZ8770"/>
      <c r="CA8770"/>
      <c r="CB8770"/>
      <c r="CC8770"/>
      <c r="CD8770"/>
      <c r="CE8770"/>
      <c r="CF8770"/>
      <c r="CG8770"/>
      <c r="CH8770"/>
      <c r="CI8770"/>
      <c r="CJ8770"/>
      <c r="CK8770"/>
      <c r="DZJ8770"/>
      <c r="DZK8770"/>
      <c r="DZL8770"/>
      <c r="DZM8770"/>
      <c r="DZN8770"/>
      <c r="DZO8770"/>
      <c r="DZP8770"/>
      <c r="DZQ8770"/>
      <c r="DZR8770"/>
      <c r="DZS8770"/>
      <c r="DZT8770"/>
      <c r="DZU8770"/>
      <c r="DZV8770"/>
      <c r="DZW8770"/>
      <c r="DZX8770"/>
      <c r="DZY8770"/>
      <c r="DZZ8770"/>
      <c r="EAA8770"/>
      <c r="EAB8770"/>
      <c r="EAC8770"/>
      <c r="EAD8770"/>
      <c r="EAE8770"/>
      <c r="EAF8770"/>
      <c r="EAG8770"/>
      <c r="EAH8770"/>
    </row>
    <row r="8771" spans="38:89 3390:3414" x14ac:dyDescent="0.3"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  <c r="BE8771"/>
      <c r="BF8771"/>
      <c r="BG8771"/>
      <c r="BH8771"/>
      <c r="BI8771"/>
      <c r="BJ8771"/>
      <c r="BK8771"/>
      <c r="BL8771"/>
      <c r="BM8771"/>
      <c r="BN8771"/>
      <c r="BO8771"/>
      <c r="BP8771"/>
      <c r="BQ8771"/>
      <c r="BR8771"/>
      <c r="BS8771"/>
      <c r="BT8771"/>
      <c r="BU8771"/>
      <c r="BV8771"/>
      <c r="BW8771"/>
      <c r="BX8771"/>
      <c r="BY8771"/>
      <c r="BZ8771"/>
      <c r="CA8771"/>
      <c r="CB8771"/>
      <c r="CC8771"/>
      <c r="CD8771"/>
      <c r="CE8771"/>
      <c r="CF8771"/>
      <c r="CG8771"/>
      <c r="CH8771"/>
      <c r="CI8771"/>
      <c r="CJ8771"/>
      <c r="CK8771"/>
      <c r="DZJ8771"/>
      <c r="DZK8771"/>
      <c r="DZL8771"/>
      <c r="DZM8771"/>
      <c r="DZN8771"/>
      <c r="DZO8771"/>
      <c r="DZP8771"/>
      <c r="DZQ8771"/>
      <c r="DZR8771"/>
      <c r="DZS8771"/>
      <c r="DZT8771"/>
      <c r="DZU8771"/>
      <c r="DZV8771"/>
      <c r="DZW8771"/>
      <c r="DZX8771"/>
      <c r="DZY8771"/>
      <c r="DZZ8771"/>
      <c r="EAA8771"/>
      <c r="EAB8771"/>
      <c r="EAC8771"/>
      <c r="EAD8771"/>
      <c r="EAE8771"/>
      <c r="EAF8771"/>
      <c r="EAG8771"/>
      <c r="EAH8771"/>
    </row>
    <row r="8772" spans="38:89 3390:3414" x14ac:dyDescent="0.3"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  <c r="BE8772"/>
      <c r="BF8772"/>
      <c r="BG8772"/>
      <c r="BH8772"/>
      <c r="BI8772"/>
      <c r="BJ8772"/>
      <c r="BK8772"/>
      <c r="BL8772"/>
      <c r="BM8772"/>
      <c r="BN8772"/>
      <c r="BO8772"/>
      <c r="BP8772"/>
      <c r="BQ8772"/>
      <c r="BR8772"/>
      <c r="BS8772"/>
      <c r="BT8772"/>
      <c r="BU8772"/>
      <c r="BV8772"/>
      <c r="BW8772"/>
      <c r="BX8772"/>
      <c r="BY8772"/>
      <c r="BZ8772"/>
      <c r="CA8772"/>
      <c r="CB8772"/>
      <c r="CC8772"/>
      <c r="CD8772"/>
      <c r="CE8772"/>
      <c r="CF8772"/>
      <c r="CG8772"/>
      <c r="CH8772"/>
      <c r="CI8772"/>
      <c r="CJ8772"/>
      <c r="CK8772"/>
      <c r="DZJ8772"/>
      <c r="DZK8772"/>
      <c r="DZL8772"/>
      <c r="DZM8772"/>
      <c r="DZN8772"/>
      <c r="DZO8772"/>
      <c r="DZP8772"/>
      <c r="DZQ8772"/>
      <c r="DZR8772"/>
      <c r="DZS8772"/>
      <c r="DZT8772"/>
      <c r="DZU8772"/>
      <c r="DZV8772"/>
      <c r="DZW8772"/>
      <c r="DZX8772"/>
      <c r="DZY8772"/>
      <c r="DZZ8772"/>
      <c r="EAA8772"/>
      <c r="EAB8772"/>
      <c r="EAC8772"/>
      <c r="EAD8772"/>
      <c r="EAE8772"/>
      <c r="EAF8772"/>
      <c r="EAG8772"/>
      <c r="EAH8772"/>
    </row>
    <row r="8773" spans="38:89 3390:3414" x14ac:dyDescent="0.3"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  <c r="BE8773"/>
      <c r="BF8773"/>
      <c r="BG8773"/>
      <c r="BH8773"/>
      <c r="BI8773"/>
      <c r="BJ8773"/>
      <c r="BK8773"/>
      <c r="BL8773"/>
      <c r="BM8773"/>
      <c r="BN8773"/>
      <c r="BO8773"/>
      <c r="BP8773"/>
      <c r="BQ8773"/>
      <c r="BR8773"/>
      <c r="BS8773"/>
      <c r="BT8773"/>
      <c r="BU8773"/>
      <c r="BV8773"/>
      <c r="BW8773"/>
      <c r="BX8773"/>
      <c r="BY8773"/>
      <c r="BZ8773"/>
      <c r="CA8773"/>
      <c r="CB8773"/>
      <c r="CC8773"/>
      <c r="CD8773"/>
      <c r="CE8773"/>
      <c r="CF8773"/>
      <c r="CG8773"/>
      <c r="CH8773"/>
      <c r="CI8773"/>
      <c r="CJ8773"/>
      <c r="CK8773"/>
      <c r="DZJ8773"/>
      <c r="DZK8773"/>
      <c r="DZL8773"/>
      <c r="DZM8773"/>
      <c r="DZN8773"/>
      <c r="DZO8773"/>
      <c r="DZP8773"/>
      <c r="DZQ8773"/>
      <c r="DZR8773"/>
      <c r="DZS8773"/>
      <c r="DZT8773"/>
      <c r="DZU8773"/>
      <c r="DZV8773"/>
      <c r="DZW8773"/>
      <c r="DZX8773"/>
      <c r="DZY8773"/>
      <c r="DZZ8773"/>
      <c r="EAA8773"/>
      <c r="EAB8773"/>
      <c r="EAC8773"/>
      <c r="EAD8773"/>
      <c r="EAE8773"/>
      <c r="EAF8773"/>
      <c r="EAG8773"/>
      <c r="EAH8773"/>
    </row>
    <row r="8774" spans="38:89 3390:3414" x14ac:dyDescent="0.3"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  <c r="BE8774"/>
      <c r="BF8774"/>
      <c r="BG8774"/>
      <c r="BH8774"/>
      <c r="BI8774"/>
      <c r="BJ8774"/>
      <c r="BK8774"/>
      <c r="BL8774"/>
      <c r="BM8774"/>
      <c r="BN8774"/>
      <c r="BO8774"/>
      <c r="BP8774"/>
      <c r="BQ8774"/>
      <c r="BR8774"/>
      <c r="BS8774"/>
      <c r="BT8774"/>
      <c r="BU8774"/>
      <c r="BV8774"/>
      <c r="BW8774"/>
      <c r="BX8774"/>
      <c r="BY8774"/>
      <c r="BZ8774"/>
      <c r="CA8774"/>
      <c r="CB8774"/>
      <c r="CC8774"/>
      <c r="CD8774"/>
      <c r="CE8774"/>
      <c r="CF8774"/>
      <c r="CG8774"/>
      <c r="CH8774"/>
      <c r="CI8774"/>
      <c r="CJ8774"/>
      <c r="CK8774"/>
      <c r="DZJ8774"/>
      <c r="DZK8774"/>
      <c r="DZL8774"/>
      <c r="DZM8774"/>
      <c r="DZN8774"/>
      <c r="DZO8774"/>
      <c r="DZP8774"/>
      <c r="DZQ8774"/>
      <c r="DZR8774"/>
      <c r="DZS8774"/>
      <c r="DZT8774"/>
      <c r="DZU8774"/>
      <c r="DZV8774"/>
      <c r="DZW8774"/>
      <c r="DZX8774"/>
      <c r="DZY8774"/>
      <c r="DZZ8774"/>
      <c r="EAA8774"/>
      <c r="EAB8774"/>
      <c r="EAC8774"/>
      <c r="EAD8774"/>
      <c r="EAE8774"/>
      <c r="EAF8774"/>
      <c r="EAG8774"/>
      <c r="EAH8774"/>
    </row>
    <row r="8775" spans="38:89 3390:3414" x14ac:dyDescent="0.3"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  <c r="BE8775"/>
      <c r="BF8775"/>
      <c r="BG8775"/>
      <c r="BH8775"/>
      <c r="BI8775"/>
      <c r="BJ8775"/>
      <c r="BK8775"/>
      <c r="BL8775"/>
      <c r="BM8775"/>
      <c r="BN8775"/>
      <c r="BO8775"/>
      <c r="BP8775"/>
      <c r="BQ8775"/>
      <c r="BR8775"/>
      <c r="BS8775"/>
      <c r="BT8775"/>
      <c r="BU8775"/>
      <c r="BV8775"/>
      <c r="BW8775"/>
      <c r="BX8775"/>
      <c r="BY8775"/>
      <c r="BZ8775"/>
      <c r="CA8775"/>
      <c r="CB8775"/>
      <c r="CC8775"/>
      <c r="CD8775"/>
      <c r="CE8775"/>
      <c r="CF8775"/>
      <c r="CG8775"/>
      <c r="CH8775"/>
      <c r="CI8775"/>
      <c r="CJ8775"/>
      <c r="CK8775"/>
      <c r="DZJ8775"/>
      <c r="DZK8775"/>
      <c r="DZL8775"/>
      <c r="DZM8775"/>
      <c r="DZN8775"/>
      <c r="DZO8775"/>
      <c r="DZP8775"/>
      <c r="DZQ8775"/>
      <c r="DZR8775"/>
      <c r="DZS8775"/>
      <c r="DZT8775"/>
      <c r="DZU8775"/>
      <c r="DZV8775"/>
      <c r="DZW8775"/>
      <c r="DZX8775"/>
      <c r="DZY8775"/>
      <c r="DZZ8775"/>
      <c r="EAA8775"/>
      <c r="EAB8775"/>
      <c r="EAC8775"/>
      <c r="EAD8775"/>
      <c r="EAE8775"/>
      <c r="EAF8775"/>
      <c r="EAG8775"/>
      <c r="EAH8775"/>
    </row>
    <row r="8776" spans="38:89 3390:3414" x14ac:dyDescent="0.3"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  <c r="BE8776"/>
      <c r="BF8776"/>
      <c r="BG8776"/>
      <c r="BH8776"/>
      <c r="BI8776"/>
      <c r="BJ8776"/>
      <c r="BK8776"/>
      <c r="BL8776"/>
      <c r="BM8776"/>
      <c r="BN8776"/>
      <c r="BO8776"/>
      <c r="BP8776"/>
      <c r="BQ8776"/>
      <c r="BR8776"/>
      <c r="BS8776"/>
      <c r="BT8776"/>
      <c r="BU8776"/>
      <c r="BV8776"/>
      <c r="BW8776"/>
      <c r="BX8776"/>
      <c r="BY8776"/>
      <c r="BZ8776"/>
      <c r="CA8776"/>
      <c r="CB8776"/>
      <c r="CC8776"/>
      <c r="CD8776"/>
      <c r="CE8776"/>
      <c r="CF8776"/>
      <c r="CG8776"/>
      <c r="CH8776"/>
      <c r="CI8776"/>
      <c r="CJ8776"/>
      <c r="CK8776"/>
      <c r="DZJ8776"/>
      <c r="DZK8776"/>
      <c r="DZL8776"/>
      <c r="DZM8776"/>
      <c r="DZN8776"/>
      <c r="DZO8776"/>
      <c r="DZP8776"/>
      <c r="DZQ8776"/>
      <c r="DZR8776"/>
      <c r="DZS8776"/>
      <c r="DZT8776"/>
      <c r="DZU8776"/>
      <c r="DZV8776"/>
      <c r="DZW8776"/>
      <c r="DZX8776"/>
      <c r="DZY8776"/>
      <c r="DZZ8776"/>
      <c r="EAA8776"/>
      <c r="EAB8776"/>
      <c r="EAC8776"/>
      <c r="EAD8776"/>
      <c r="EAE8776"/>
      <c r="EAF8776"/>
      <c r="EAG8776"/>
      <c r="EAH8776"/>
    </row>
    <row r="8777" spans="38:89 3390:3414" x14ac:dyDescent="0.3"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  <c r="BE8777"/>
      <c r="BF8777"/>
      <c r="BG8777"/>
      <c r="BH8777"/>
      <c r="BI8777"/>
      <c r="BJ8777"/>
      <c r="BK8777"/>
      <c r="BL8777"/>
      <c r="BM8777"/>
      <c r="BN8777"/>
      <c r="BO8777"/>
      <c r="BP8777"/>
      <c r="BQ8777"/>
      <c r="BR8777"/>
      <c r="BS8777"/>
      <c r="BT8777"/>
      <c r="BU8777"/>
      <c r="BV8777"/>
      <c r="BW8777"/>
      <c r="BX8777"/>
      <c r="BY8777"/>
      <c r="BZ8777"/>
      <c r="CA8777"/>
      <c r="CB8777"/>
      <c r="CC8777"/>
      <c r="CD8777"/>
      <c r="CE8777"/>
      <c r="CF8777"/>
      <c r="CG8777"/>
      <c r="CH8777"/>
      <c r="CI8777"/>
      <c r="CJ8777"/>
      <c r="CK8777"/>
      <c r="DZJ8777"/>
      <c r="DZK8777"/>
      <c r="DZL8777"/>
      <c r="DZM8777"/>
      <c r="DZN8777"/>
      <c r="DZO8777"/>
      <c r="DZP8777"/>
      <c r="DZQ8777"/>
      <c r="DZR8777"/>
      <c r="DZS8777"/>
      <c r="DZT8777"/>
      <c r="DZU8777"/>
      <c r="DZV8777"/>
      <c r="DZW8777"/>
      <c r="DZX8777"/>
      <c r="DZY8777"/>
      <c r="DZZ8777"/>
      <c r="EAA8777"/>
      <c r="EAB8777"/>
      <c r="EAC8777"/>
      <c r="EAD8777"/>
      <c r="EAE8777"/>
      <c r="EAF8777"/>
      <c r="EAG8777"/>
      <c r="EAH8777"/>
    </row>
    <row r="8778" spans="38:89 3390:3414" x14ac:dyDescent="0.3"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  <c r="BE8778"/>
      <c r="BF8778"/>
      <c r="BG8778"/>
      <c r="BH8778"/>
      <c r="BI8778"/>
      <c r="BJ8778"/>
      <c r="BK8778"/>
      <c r="BL8778"/>
      <c r="BM8778"/>
      <c r="BN8778"/>
      <c r="BO8778"/>
      <c r="BP8778"/>
      <c r="BQ8778"/>
      <c r="BR8778"/>
      <c r="BS8778"/>
      <c r="BT8778"/>
      <c r="BU8778"/>
      <c r="BV8778"/>
      <c r="BW8778"/>
      <c r="BX8778"/>
      <c r="BY8778"/>
      <c r="BZ8778"/>
      <c r="CA8778"/>
      <c r="CB8778"/>
      <c r="CC8778"/>
      <c r="CD8778"/>
      <c r="CE8778"/>
      <c r="CF8778"/>
      <c r="CG8778"/>
      <c r="CH8778"/>
      <c r="CI8778"/>
      <c r="CJ8778"/>
      <c r="CK8778"/>
      <c r="DZJ8778"/>
      <c r="DZK8778"/>
      <c r="DZL8778"/>
      <c r="DZM8778"/>
      <c r="DZN8778"/>
      <c r="DZO8778"/>
      <c r="DZP8778"/>
      <c r="DZQ8778"/>
      <c r="DZR8778"/>
      <c r="DZS8778"/>
      <c r="DZT8778"/>
      <c r="DZU8778"/>
      <c r="DZV8778"/>
      <c r="DZW8778"/>
      <c r="DZX8778"/>
      <c r="DZY8778"/>
      <c r="DZZ8778"/>
      <c r="EAA8778"/>
      <c r="EAB8778"/>
      <c r="EAC8778"/>
      <c r="EAD8778"/>
      <c r="EAE8778"/>
      <c r="EAF8778"/>
      <c r="EAG8778"/>
      <c r="EAH8778"/>
    </row>
    <row r="8779" spans="38:89 3390:3414" x14ac:dyDescent="0.3"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  <c r="BE8779"/>
      <c r="BF8779"/>
      <c r="BG8779"/>
      <c r="BH8779"/>
      <c r="BI8779"/>
      <c r="BJ8779"/>
      <c r="BK8779"/>
      <c r="BL8779"/>
      <c r="BM8779"/>
      <c r="BN8779"/>
      <c r="BO8779"/>
      <c r="BP8779"/>
      <c r="BQ8779"/>
      <c r="BR8779"/>
      <c r="BS8779"/>
      <c r="BT8779"/>
      <c r="BU8779"/>
      <c r="BV8779"/>
      <c r="BW8779"/>
      <c r="BX8779"/>
      <c r="BY8779"/>
      <c r="BZ8779"/>
      <c r="CA8779"/>
      <c r="CB8779"/>
      <c r="CC8779"/>
      <c r="CD8779"/>
      <c r="CE8779"/>
      <c r="CF8779"/>
      <c r="CG8779"/>
      <c r="CH8779"/>
      <c r="CI8779"/>
      <c r="CJ8779"/>
      <c r="CK8779"/>
      <c r="DZJ8779"/>
      <c r="DZK8779"/>
      <c r="DZL8779"/>
      <c r="DZM8779"/>
      <c r="DZN8779"/>
      <c r="DZO8779"/>
      <c r="DZP8779"/>
      <c r="DZQ8779"/>
      <c r="DZR8779"/>
      <c r="DZS8779"/>
      <c r="DZT8779"/>
      <c r="DZU8779"/>
      <c r="DZV8779"/>
      <c r="DZW8779"/>
      <c r="DZX8779"/>
      <c r="DZY8779"/>
      <c r="DZZ8779"/>
      <c r="EAA8779"/>
      <c r="EAB8779"/>
      <c r="EAC8779"/>
      <c r="EAD8779"/>
      <c r="EAE8779"/>
      <c r="EAF8779"/>
      <c r="EAG8779"/>
      <c r="EAH8779"/>
    </row>
    <row r="8780" spans="38:89 3390:3414" x14ac:dyDescent="0.3"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  <c r="BE8780"/>
      <c r="BF8780"/>
      <c r="BG8780"/>
      <c r="BH8780"/>
      <c r="BI8780"/>
      <c r="BJ8780"/>
      <c r="BK8780"/>
      <c r="BL8780"/>
      <c r="BM8780"/>
      <c r="BN8780"/>
      <c r="BO8780"/>
      <c r="BP8780"/>
      <c r="BQ8780"/>
      <c r="BR8780"/>
      <c r="BS8780"/>
      <c r="BT8780"/>
      <c r="BU8780"/>
      <c r="BV8780"/>
      <c r="BW8780"/>
      <c r="BX8780"/>
      <c r="BY8780"/>
      <c r="BZ8780"/>
      <c r="CA8780"/>
      <c r="CB8780"/>
      <c r="CC8780"/>
      <c r="CD8780"/>
      <c r="CE8780"/>
      <c r="CF8780"/>
      <c r="CG8780"/>
      <c r="CH8780"/>
      <c r="CI8780"/>
      <c r="CJ8780"/>
      <c r="CK8780"/>
      <c r="DZJ8780"/>
      <c r="DZK8780"/>
      <c r="DZL8780"/>
      <c r="DZM8780"/>
      <c r="DZN8780"/>
      <c r="DZO8780"/>
      <c r="DZP8780"/>
      <c r="DZQ8780"/>
      <c r="DZR8780"/>
      <c r="DZS8780"/>
      <c r="DZT8780"/>
      <c r="DZU8780"/>
      <c r="DZV8780"/>
      <c r="DZW8780"/>
      <c r="DZX8780"/>
      <c r="DZY8780"/>
      <c r="DZZ8780"/>
      <c r="EAA8780"/>
      <c r="EAB8780"/>
      <c r="EAC8780"/>
      <c r="EAD8780"/>
      <c r="EAE8780"/>
      <c r="EAF8780"/>
      <c r="EAG8780"/>
      <c r="EAH8780"/>
    </row>
    <row r="8781" spans="38:89 3390:3414" x14ac:dyDescent="0.3"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  <c r="BE8781"/>
      <c r="BF8781"/>
      <c r="BG8781"/>
      <c r="BH8781"/>
      <c r="BI8781"/>
      <c r="BJ8781"/>
      <c r="BK8781"/>
      <c r="BL8781"/>
      <c r="BM8781"/>
      <c r="BN8781"/>
      <c r="BO8781"/>
      <c r="BP8781"/>
      <c r="BQ8781"/>
      <c r="BR8781"/>
      <c r="BS8781"/>
      <c r="BT8781"/>
      <c r="BU8781"/>
      <c r="BV8781"/>
      <c r="BW8781"/>
      <c r="BX8781"/>
      <c r="BY8781"/>
      <c r="BZ8781"/>
      <c r="CA8781"/>
      <c r="CB8781"/>
      <c r="CC8781"/>
      <c r="CD8781"/>
      <c r="CE8781"/>
      <c r="CF8781"/>
      <c r="CG8781"/>
      <c r="CH8781"/>
      <c r="CI8781"/>
      <c r="CJ8781"/>
      <c r="CK8781"/>
      <c r="DZJ8781"/>
      <c r="DZK8781"/>
      <c r="DZL8781"/>
      <c r="DZM8781"/>
      <c r="DZN8781"/>
      <c r="DZO8781"/>
      <c r="DZP8781"/>
      <c r="DZQ8781"/>
      <c r="DZR8781"/>
      <c r="DZS8781"/>
      <c r="DZT8781"/>
      <c r="DZU8781"/>
      <c r="DZV8781"/>
      <c r="DZW8781"/>
      <c r="DZX8781"/>
      <c r="DZY8781"/>
      <c r="DZZ8781"/>
      <c r="EAA8781"/>
      <c r="EAB8781"/>
      <c r="EAC8781"/>
      <c r="EAD8781"/>
      <c r="EAE8781"/>
      <c r="EAF8781"/>
      <c r="EAG8781"/>
      <c r="EAH8781"/>
    </row>
    <row r="8782" spans="38:89 3390:3414" x14ac:dyDescent="0.3"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  <c r="BE8782"/>
      <c r="BF8782"/>
      <c r="BG8782"/>
      <c r="BH8782"/>
      <c r="BI8782"/>
      <c r="BJ8782"/>
      <c r="BK8782"/>
      <c r="BL8782"/>
      <c r="BM8782"/>
      <c r="BN8782"/>
      <c r="BO8782"/>
      <c r="BP8782"/>
      <c r="BQ8782"/>
      <c r="BR8782"/>
      <c r="BS8782"/>
      <c r="BT8782"/>
      <c r="BU8782"/>
      <c r="BV8782"/>
      <c r="BW8782"/>
      <c r="BX8782"/>
      <c r="BY8782"/>
      <c r="BZ8782"/>
      <c r="CA8782"/>
      <c r="CB8782"/>
      <c r="CC8782"/>
      <c r="CD8782"/>
      <c r="CE8782"/>
      <c r="CF8782"/>
      <c r="CG8782"/>
      <c r="CH8782"/>
      <c r="CI8782"/>
      <c r="CJ8782"/>
      <c r="CK8782"/>
      <c r="DZJ8782"/>
      <c r="DZK8782"/>
      <c r="DZL8782"/>
      <c r="DZM8782"/>
      <c r="DZN8782"/>
      <c r="DZO8782"/>
      <c r="DZP8782"/>
      <c r="DZQ8782"/>
      <c r="DZR8782"/>
      <c r="DZS8782"/>
      <c r="DZT8782"/>
      <c r="DZU8782"/>
      <c r="DZV8782"/>
      <c r="DZW8782"/>
      <c r="DZX8782"/>
      <c r="DZY8782"/>
      <c r="DZZ8782"/>
      <c r="EAA8782"/>
      <c r="EAB8782"/>
      <c r="EAC8782"/>
      <c r="EAD8782"/>
      <c r="EAE8782"/>
      <c r="EAF8782"/>
      <c r="EAG8782"/>
      <c r="EAH8782"/>
    </row>
    <row r="8783" spans="38:89 3390:3414" x14ac:dyDescent="0.3"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  <c r="BE8783"/>
      <c r="BF8783"/>
      <c r="BG8783"/>
      <c r="BH8783"/>
      <c r="BI8783"/>
      <c r="BJ8783"/>
      <c r="BK8783"/>
      <c r="BL8783"/>
      <c r="BM8783"/>
      <c r="BN8783"/>
      <c r="BO8783"/>
      <c r="BP8783"/>
      <c r="BQ8783"/>
      <c r="BR8783"/>
      <c r="BS8783"/>
      <c r="BT8783"/>
      <c r="BU8783"/>
      <c r="BV8783"/>
      <c r="BW8783"/>
      <c r="BX8783"/>
      <c r="BY8783"/>
      <c r="BZ8783"/>
      <c r="CA8783"/>
      <c r="CB8783"/>
      <c r="CC8783"/>
      <c r="CD8783"/>
      <c r="CE8783"/>
      <c r="CF8783"/>
      <c r="CG8783"/>
      <c r="CH8783"/>
      <c r="CI8783"/>
      <c r="CJ8783"/>
      <c r="CK8783"/>
      <c r="DZJ8783"/>
      <c r="DZK8783"/>
      <c r="DZL8783"/>
      <c r="DZM8783"/>
      <c r="DZN8783"/>
      <c r="DZO8783"/>
      <c r="DZP8783"/>
      <c r="DZQ8783"/>
      <c r="DZR8783"/>
      <c r="DZS8783"/>
      <c r="DZT8783"/>
      <c r="DZU8783"/>
      <c r="DZV8783"/>
      <c r="DZW8783"/>
      <c r="DZX8783"/>
      <c r="DZY8783"/>
      <c r="DZZ8783"/>
      <c r="EAA8783"/>
      <c r="EAB8783"/>
      <c r="EAC8783"/>
      <c r="EAD8783"/>
      <c r="EAE8783"/>
      <c r="EAF8783"/>
      <c r="EAG8783"/>
      <c r="EAH8783"/>
    </row>
    <row r="8784" spans="38:89 3390:3414" x14ac:dyDescent="0.3"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  <c r="BE8784"/>
      <c r="BF8784"/>
      <c r="BG8784"/>
      <c r="BH8784"/>
      <c r="BI8784"/>
      <c r="BJ8784"/>
      <c r="BK8784"/>
      <c r="BL8784"/>
      <c r="BM8784"/>
      <c r="BN8784"/>
      <c r="BO8784"/>
      <c r="BP8784"/>
      <c r="BQ8784"/>
      <c r="BR8784"/>
      <c r="BS8784"/>
      <c r="BT8784"/>
      <c r="BU8784"/>
      <c r="BV8784"/>
      <c r="BW8784"/>
      <c r="BX8784"/>
      <c r="BY8784"/>
      <c r="BZ8784"/>
      <c r="CA8784"/>
      <c r="CB8784"/>
      <c r="CC8784"/>
      <c r="CD8784"/>
      <c r="CE8784"/>
      <c r="CF8784"/>
      <c r="CG8784"/>
      <c r="CH8784"/>
      <c r="CI8784"/>
      <c r="CJ8784"/>
      <c r="CK8784"/>
      <c r="DZJ8784"/>
      <c r="DZK8784"/>
      <c r="DZL8784"/>
      <c r="DZM8784"/>
      <c r="DZN8784"/>
      <c r="DZO8784"/>
      <c r="DZP8784"/>
      <c r="DZQ8784"/>
      <c r="DZR8784"/>
      <c r="DZS8784"/>
      <c r="DZT8784"/>
      <c r="DZU8784"/>
      <c r="DZV8784"/>
      <c r="DZW8784"/>
      <c r="DZX8784"/>
      <c r="DZY8784"/>
      <c r="DZZ8784"/>
      <c r="EAA8784"/>
      <c r="EAB8784"/>
      <c r="EAC8784"/>
      <c r="EAD8784"/>
      <c r="EAE8784"/>
      <c r="EAF8784"/>
      <c r="EAG8784"/>
      <c r="EAH8784"/>
    </row>
    <row r="8785" spans="38:89 3390:3414" x14ac:dyDescent="0.3"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  <c r="BE8785"/>
      <c r="BF8785"/>
      <c r="BG8785"/>
      <c r="BH8785"/>
      <c r="BI8785"/>
      <c r="BJ8785"/>
      <c r="BK8785"/>
      <c r="BL8785"/>
      <c r="BM8785"/>
      <c r="BN8785"/>
      <c r="BO8785"/>
      <c r="BP8785"/>
      <c r="BQ8785"/>
      <c r="BR8785"/>
      <c r="BS8785"/>
      <c r="BT8785"/>
      <c r="BU8785"/>
      <c r="BV8785"/>
      <c r="BW8785"/>
      <c r="BX8785"/>
      <c r="BY8785"/>
      <c r="BZ8785"/>
      <c r="CA8785"/>
      <c r="CB8785"/>
      <c r="CC8785"/>
      <c r="CD8785"/>
      <c r="CE8785"/>
      <c r="CF8785"/>
      <c r="CG8785"/>
      <c r="CH8785"/>
      <c r="CI8785"/>
      <c r="CJ8785"/>
      <c r="CK8785"/>
      <c r="DZJ8785"/>
      <c r="DZK8785"/>
      <c r="DZL8785"/>
      <c r="DZM8785"/>
      <c r="DZN8785"/>
      <c r="DZO8785"/>
      <c r="DZP8785"/>
      <c r="DZQ8785"/>
      <c r="DZR8785"/>
      <c r="DZS8785"/>
      <c r="DZT8785"/>
      <c r="DZU8785"/>
      <c r="DZV8785"/>
      <c r="DZW8785"/>
      <c r="DZX8785"/>
      <c r="DZY8785"/>
      <c r="DZZ8785"/>
      <c r="EAA8785"/>
      <c r="EAB8785"/>
      <c r="EAC8785"/>
      <c r="EAD8785"/>
      <c r="EAE8785"/>
      <c r="EAF8785"/>
      <c r="EAG8785"/>
      <c r="EAH8785"/>
    </row>
    <row r="8786" spans="38:89 3390:3414" x14ac:dyDescent="0.3"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  <c r="BE8786"/>
      <c r="BF8786"/>
      <c r="BG8786"/>
      <c r="BH8786"/>
      <c r="BI8786"/>
      <c r="BJ8786"/>
      <c r="BK8786"/>
      <c r="BL8786"/>
      <c r="BM8786"/>
      <c r="BN8786"/>
      <c r="BO8786"/>
      <c r="BP8786"/>
      <c r="BQ8786"/>
      <c r="BR8786"/>
      <c r="BS8786"/>
      <c r="BT8786"/>
      <c r="BU8786"/>
      <c r="BV8786"/>
      <c r="BW8786"/>
      <c r="BX8786"/>
      <c r="BY8786"/>
      <c r="BZ8786"/>
      <c r="CA8786"/>
      <c r="CB8786"/>
      <c r="CC8786"/>
      <c r="CD8786"/>
      <c r="CE8786"/>
      <c r="CF8786"/>
      <c r="CG8786"/>
      <c r="CH8786"/>
      <c r="CI8786"/>
      <c r="CJ8786"/>
      <c r="CK8786"/>
      <c r="DZJ8786"/>
      <c r="DZK8786"/>
      <c r="DZL8786"/>
      <c r="DZM8786"/>
      <c r="DZN8786"/>
      <c r="DZO8786"/>
      <c r="DZP8786"/>
      <c r="DZQ8786"/>
      <c r="DZR8786"/>
      <c r="DZS8786"/>
      <c r="DZT8786"/>
      <c r="DZU8786"/>
      <c r="DZV8786"/>
      <c r="DZW8786"/>
      <c r="DZX8786"/>
      <c r="DZY8786"/>
      <c r="DZZ8786"/>
      <c r="EAA8786"/>
      <c r="EAB8786"/>
      <c r="EAC8786"/>
      <c r="EAD8786"/>
      <c r="EAE8786"/>
      <c r="EAF8786"/>
      <c r="EAG8786"/>
      <c r="EAH8786"/>
    </row>
    <row r="8787" spans="38:89 3390:3414" x14ac:dyDescent="0.3"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  <c r="BE8787"/>
      <c r="BF8787"/>
      <c r="BG8787"/>
      <c r="BH8787"/>
      <c r="BI8787"/>
      <c r="BJ8787"/>
      <c r="BK8787"/>
      <c r="BL8787"/>
      <c r="BM8787"/>
      <c r="BN8787"/>
      <c r="BO8787"/>
      <c r="BP8787"/>
      <c r="BQ8787"/>
      <c r="BR8787"/>
      <c r="BS8787"/>
      <c r="BT8787"/>
      <c r="BU8787"/>
      <c r="BV8787"/>
      <c r="BW8787"/>
      <c r="BX8787"/>
      <c r="BY8787"/>
      <c r="BZ8787"/>
      <c r="CA8787"/>
      <c r="CB8787"/>
      <c r="CC8787"/>
      <c r="CD8787"/>
      <c r="CE8787"/>
      <c r="CF8787"/>
      <c r="CG8787"/>
      <c r="CH8787"/>
      <c r="CI8787"/>
      <c r="CJ8787"/>
      <c r="CK8787"/>
      <c r="DZJ8787"/>
      <c r="DZK8787"/>
      <c r="DZL8787"/>
      <c r="DZM8787"/>
      <c r="DZN8787"/>
      <c r="DZO8787"/>
      <c r="DZP8787"/>
      <c r="DZQ8787"/>
      <c r="DZR8787"/>
      <c r="DZS8787"/>
      <c r="DZT8787"/>
      <c r="DZU8787"/>
      <c r="DZV8787"/>
      <c r="DZW8787"/>
      <c r="DZX8787"/>
      <c r="DZY8787"/>
      <c r="DZZ8787"/>
      <c r="EAA8787"/>
      <c r="EAB8787"/>
      <c r="EAC8787"/>
      <c r="EAD8787"/>
      <c r="EAE8787"/>
      <c r="EAF8787"/>
      <c r="EAG8787"/>
      <c r="EAH8787"/>
    </row>
    <row r="8788" spans="38:89 3390:3414" x14ac:dyDescent="0.3"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  <c r="BE8788"/>
      <c r="BF8788"/>
      <c r="BG8788"/>
      <c r="BH8788"/>
      <c r="BI8788"/>
      <c r="BJ8788"/>
      <c r="BK8788"/>
      <c r="BL8788"/>
      <c r="BM8788"/>
      <c r="BN8788"/>
      <c r="BO8788"/>
      <c r="BP8788"/>
      <c r="BQ8788"/>
      <c r="BR8788"/>
      <c r="BS8788"/>
      <c r="BT8788"/>
      <c r="BU8788"/>
      <c r="BV8788"/>
      <c r="BW8788"/>
      <c r="BX8788"/>
      <c r="BY8788"/>
      <c r="BZ8788"/>
      <c r="CA8788"/>
      <c r="CB8788"/>
      <c r="CC8788"/>
      <c r="CD8788"/>
      <c r="CE8788"/>
      <c r="CF8788"/>
      <c r="CG8788"/>
      <c r="CH8788"/>
      <c r="CI8788"/>
      <c r="CJ8788"/>
      <c r="CK8788"/>
      <c r="DZJ8788"/>
      <c r="DZK8788"/>
      <c r="DZL8788"/>
      <c r="DZM8788"/>
      <c r="DZN8788"/>
      <c r="DZO8788"/>
      <c r="DZP8788"/>
      <c r="DZQ8788"/>
      <c r="DZR8788"/>
      <c r="DZS8788"/>
      <c r="DZT8788"/>
      <c r="DZU8788"/>
      <c r="DZV8788"/>
      <c r="DZW8788"/>
      <c r="DZX8788"/>
      <c r="DZY8788"/>
      <c r="DZZ8788"/>
      <c r="EAA8788"/>
      <c r="EAB8788"/>
      <c r="EAC8788"/>
      <c r="EAD8788"/>
      <c r="EAE8788"/>
      <c r="EAF8788"/>
      <c r="EAG8788"/>
      <c r="EAH8788"/>
    </row>
    <row r="8789" spans="38:89 3390:3414" x14ac:dyDescent="0.3"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  <c r="BE8789"/>
      <c r="BF8789"/>
      <c r="BG8789"/>
      <c r="BH8789"/>
      <c r="BI8789"/>
      <c r="BJ8789"/>
      <c r="BK8789"/>
      <c r="BL8789"/>
      <c r="BM8789"/>
      <c r="BN8789"/>
      <c r="BO8789"/>
      <c r="BP8789"/>
      <c r="BQ8789"/>
      <c r="BR8789"/>
      <c r="BS8789"/>
      <c r="BT8789"/>
      <c r="BU8789"/>
      <c r="BV8789"/>
      <c r="BW8789"/>
      <c r="BX8789"/>
      <c r="BY8789"/>
      <c r="BZ8789"/>
      <c r="CA8789"/>
      <c r="CB8789"/>
      <c r="CC8789"/>
      <c r="CD8789"/>
      <c r="CE8789"/>
      <c r="CF8789"/>
      <c r="CG8789"/>
      <c r="CH8789"/>
      <c r="CI8789"/>
      <c r="CJ8789"/>
      <c r="CK8789"/>
      <c r="DZJ8789"/>
      <c r="DZK8789"/>
      <c r="DZL8789"/>
      <c r="DZM8789"/>
      <c r="DZN8789"/>
      <c r="DZO8789"/>
      <c r="DZP8789"/>
      <c r="DZQ8789"/>
      <c r="DZR8789"/>
      <c r="DZS8789"/>
      <c r="DZT8789"/>
      <c r="DZU8789"/>
      <c r="DZV8789"/>
      <c r="DZW8789"/>
      <c r="DZX8789"/>
      <c r="DZY8789"/>
      <c r="DZZ8789"/>
      <c r="EAA8789"/>
      <c r="EAB8789"/>
      <c r="EAC8789"/>
      <c r="EAD8789"/>
      <c r="EAE8789"/>
      <c r="EAF8789"/>
      <c r="EAG8789"/>
      <c r="EAH8789"/>
    </row>
    <row r="8790" spans="38:89 3390:3414" x14ac:dyDescent="0.3"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  <c r="BE8790"/>
      <c r="BF8790"/>
      <c r="BG8790"/>
      <c r="BH8790"/>
      <c r="BI8790"/>
      <c r="BJ8790"/>
      <c r="BK8790"/>
      <c r="BL8790"/>
      <c r="BM8790"/>
      <c r="BN8790"/>
      <c r="BO8790"/>
      <c r="BP8790"/>
      <c r="BQ8790"/>
      <c r="BR8790"/>
      <c r="BS8790"/>
      <c r="BT8790"/>
      <c r="BU8790"/>
      <c r="BV8790"/>
      <c r="BW8790"/>
      <c r="BX8790"/>
      <c r="BY8790"/>
      <c r="BZ8790"/>
      <c r="CA8790"/>
      <c r="CB8790"/>
      <c r="CC8790"/>
      <c r="CD8790"/>
      <c r="CE8790"/>
      <c r="CF8790"/>
      <c r="CG8790"/>
      <c r="CH8790"/>
      <c r="CI8790"/>
      <c r="CJ8790"/>
      <c r="CK8790"/>
      <c r="DZJ8790"/>
      <c r="DZK8790"/>
      <c r="DZL8790"/>
      <c r="DZM8790"/>
      <c r="DZN8790"/>
      <c r="DZO8790"/>
      <c r="DZP8790"/>
      <c r="DZQ8790"/>
      <c r="DZR8790"/>
      <c r="DZS8790"/>
      <c r="DZT8790"/>
      <c r="DZU8790"/>
      <c r="DZV8790"/>
      <c r="DZW8790"/>
      <c r="DZX8790"/>
      <c r="DZY8790"/>
      <c r="DZZ8790"/>
      <c r="EAA8790"/>
      <c r="EAB8790"/>
      <c r="EAC8790"/>
      <c r="EAD8790"/>
      <c r="EAE8790"/>
      <c r="EAF8790"/>
      <c r="EAG8790"/>
      <c r="EAH8790"/>
    </row>
    <row r="8791" spans="38:89 3390:3414" x14ac:dyDescent="0.3"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  <c r="BE8791"/>
      <c r="BF8791"/>
      <c r="BG8791"/>
      <c r="BH8791"/>
      <c r="BI8791"/>
      <c r="BJ8791"/>
      <c r="BK8791"/>
      <c r="BL8791"/>
      <c r="BM8791"/>
      <c r="BN8791"/>
      <c r="BO8791"/>
      <c r="BP8791"/>
      <c r="BQ8791"/>
      <c r="BR8791"/>
      <c r="BS8791"/>
      <c r="BT8791"/>
      <c r="BU8791"/>
      <c r="BV8791"/>
      <c r="BW8791"/>
      <c r="BX8791"/>
      <c r="BY8791"/>
      <c r="BZ8791"/>
      <c r="CA8791"/>
      <c r="CB8791"/>
      <c r="CC8791"/>
      <c r="CD8791"/>
      <c r="CE8791"/>
      <c r="CF8791"/>
      <c r="CG8791"/>
      <c r="CH8791"/>
      <c r="CI8791"/>
      <c r="CJ8791"/>
      <c r="CK8791"/>
      <c r="DZJ8791"/>
      <c r="DZK8791"/>
      <c r="DZL8791"/>
      <c r="DZM8791"/>
      <c r="DZN8791"/>
      <c r="DZO8791"/>
      <c r="DZP8791"/>
      <c r="DZQ8791"/>
      <c r="DZR8791"/>
      <c r="DZS8791"/>
      <c r="DZT8791"/>
      <c r="DZU8791"/>
      <c r="DZV8791"/>
      <c r="DZW8791"/>
      <c r="DZX8791"/>
      <c r="DZY8791"/>
      <c r="DZZ8791"/>
      <c r="EAA8791"/>
      <c r="EAB8791"/>
      <c r="EAC8791"/>
      <c r="EAD8791"/>
      <c r="EAE8791"/>
      <c r="EAF8791"/>
      <c r="EAG8791"/>
      <c r="EAH8791"/>
    </row>
    <row r="8792" spans="38:89 3390:3414" x14ac:dyDescent="0.3"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  <c r="BE8792"/>
      <c r="BF8792"/>
      <c r="BG8792"/>
      <c r="BH8792"/>
      <c r="BI8792"/>
      <c r="BJ8792"/>
      <c r="BK8792"/>
      <c r="BL8792"/>
      <c r="BM8792"/>
      <c r="BN8792"/>
      <c r="BO8792"/>
      <c r="BP8792"/>
      <c r="BQ8792"/>
      <c r="BR8792"/>
      <c r="BS8792"/>
      <c r="BT8792"/>
      <c r="BU8792"/>
      <c r="BV8792"/>
      <c r="BW8792"/>
      <c r="BX8792"/>
      <c r="BY8792"/>
      <c r="BZ8792"/>
      <c r="CA8792"/>
      <c r="CB8792"/>
      <c r="CC8792"/>
      <c r="CD8792"/>
      <c r="CE8792"/>
      <c r="CF8792"/>
      <c r="CG8792"/>
      <c r="CH8792"/>
      <c r="CI8792"/>
      <c r="CJ8792"/>
      <c r="CK8792"/>
      <c r="DZJ8792"/>
      <c r="DZK8792"/>
      <c r="DZL8792"/>
      <c r="DZM8792"/>
      <c r="DZN8792"/>
      <c r="DZO8792"/>
      <c r="DZP8792"/>
      <c r="DZQ8792"/>
      <c r="DZR8792"/>
      <c r="DZS8792"/>
      <c r="DZT8792"/>
      <c r="DZU8792"/>
      <c r="DZV8792"/>
      <c r="DZW8792"/>
      <c r="DZX8792"/>
      <c r="DZY8792"/>
      <c r="DZZ8792"/>
      <c r="EAA8792"/>
      <c r="EAB8792"/>
      <c r="EAC8792"/>
      <c r="EAD8792"/>
      <c r="EAE8792"/>
      <c r="EAF8792"/>
      <c r="EAG8792"/>
      <c r="EAH8792"/>
    </row>
    <row r="8793" spans="38:89 3390:3414" x14ac:dyDescent="0.3"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  <c r="BE8793"/>
      <c r="BF8793"/>
      <c r="BG8793"/>
      <c r="BH8793"/>
      <c r="BI8793"/>
      <c r="BJ8793"/>
      <c r="BK8793"/>
      <c r="BL8793"/>
      <c r="BM8793"/>
      <c r="BN8793"/>
      <c r="BO8793"/>
      <c r="BP8793"/>
      <c r="BQ8793"/>
      <c r="BR8793"/>
      <c r="BS8793"/>
      <c r="BT8793"/>
      <c r="BU8793"/>
      <c r="BV8793"/>
      <c r="BW8793"/>
      <c r="BX8793"/>
      <c r="BY8793"/>
      <c r="BZ8793"/>
      <c r="CA8793"/>
      <c r="CB8793"/>
      <c r="CC8793"/>
      <c r="CD8793"/>
      <c r="CE8793"/>
      <c r="CF8793"/>
      <c r="CG8793"/>
      <c r="CH8793"/>
      <c r="CI8793"/>
      <c r="CJ8793"/>
      <c r="CK8793"/>
      <c r="DZJ8793"/>
      <c r="DZK8793"/>
      <c r="DZL8793"/>
      <c r="DZM8793"/>
      <c r="DZN8793"/>
      <c r="DZO8793"/>
      <c r="DZP8793"/>
      <c r="DZQ8793"/>
      <c r="DZR8793"/>
      <c r="DZS8793"/>
      <c r="DZT8793"/>
      <c r="DZU8793"/>
      <c r="DZV8793"/>
      <c r="DZW8793"/>
      <c r="DZX8793"/>
      <c r="DZY8793"/>
      <c r="DZZ8793"/>
      <c r="EAA8793"/>
      <c r="EAB8793"/>
      <c r="EAC8793"/>
      <c r="EAD8793"/>
      <c r="EAE8793"/>
      <c r="EAF8793"/>
      <c r="EAG8793"/>
      <c r="EAH8793"/>
    </row>
    <row r="8794" spans="38:89 3390:3414" x14ac:dyDescent="0.3"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  <c r="BE8794"/>
      <c r="BF8794"/>
      <c r="BG8794"/>
      <c r="BH8794"/>
      <c r="BI8794"/>
      <c r="BJ8794"/>
      <c r="BK8794"/>
      <c r="BL8794"/>
      <c r="BM8794"/>
      <c r="BN8794"/>
      <c r="BO8794"/>
      <c r="BP8794"/>
      <c r="BQ8794"/>
      <c r="BR8794"/>
      <c r="BS8794"/>
      <c r="BT8794"/>
      <c r="BU8794"/>
      <c r="BV8794"/>
      <c r="BW8794"/>
      <c r="BX8794"/>
      <c r="BY8794"/>
      <c r="BZ8794"/>
      <c r="CA8794"/>
      <c r="CB8794"/>
      <c r="CC8794"/>
      <c r="CD8794"/>
      <c r="CE8794"/>
      <c r="CF8794"/>
      <c r="CG8794"/>
      <c r="CH8794"/>
      <c r="CI8794"/>
      <c r="CJ8794"/>
      <c r="CK8794"/>
      <c r="DZJ8794"/>
      <c r="DZK8794"/>
      <c r="DZL8794"/>
      <c r="DZM8794"/>
      <c r="DZN8794"/>
      <c r="DZO8794"/>
      <c r="DZP8794"/>
      <c r="DZQ8794"/>
      <c r="DZR8794"/>
      <c r="DZS8794"/>
      <c r="DZT8794"/>
      <c r="DZU8794"/>
      <c r="DZV8794"/>
      <c r="DZW8794"/>
      <c r="DZX8794"/>
      <c r="DZY8794"/>
      <c r="DZZ8794"/>
      <c r="EAA8794"/>
      <c r="EAB8794"/>
      <c r="EAC8794"/>
      <c r="EAD8794"/>
      <c r="EAE8794"/>
      <c r="EAF8794"/>
      <c r="EAG8794"/>
      <c r="EAH8794"/>
    </row>
    <row r="8795" spans="38:89 3390:3414" x14ac:dyDescent="0.3"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  <c r="BE8795"/>
      <c r="BF8795"/>
      <c r="BG8795"/>
      <c r="BH8795"/>
      <c r="BI8795"/>
      <c r="BJ8795"/>
      <c r="BK8795"/>
      <c r="BL8795"/>
      <c r="BM8795"/>
      <c r="BN8795"/>
      <c r="BO8795"/>
      <c r="BP8795"/>
      <c r="BQ8795"/>
      <c r="BR8795"/>
      <c r="BS8795"/>
      <c r="BT8795"/>
      <c r="BU8795"/>
      <c r="BV8795"/>
      <c r="BW8795"/>
      <c r="BX8795"/>
      <c r="BY8795"/>
      <c r="BZ8795"/>
      <c r="CA8795"/>
      <c r="CB8795"/>
      <c r="CC8795"/>
      <c r="CD8795"/>
      <c r="CE8795"/>
      <c r="CF8795"/>
      <c r="CG8795"/>
      <c r="CH8795"/>
      <c r="CI8795"/>
      <c r="CJ8795"/>
      <c r="CK8795"/>
      <c r="DZJ8795"/>
      <c r="DZK8795"/>
      <c r="DZL8795"/>
      <c r="DZM8795"/>
      <c r="DZN8795"/>
      <c r="DZO8795"/>
      <c r="DZP8795"/>
      <c r="DZQ8795"/>
      <c r="DZR8795"/>
      <c r="DZS8795"/>
      <c r="DZT8795"/>
      <c r="DZU8795"/>
      <c r="DZV8795"/>
      <c r="DZW8795"/>
      <c r="DZX8795"/>
      <c r="DZY8795"/>
      <c r="DZZ8795"/>
      <c r="EAA8795"/>
      <c r="EAB8795"/>
      <c r="EAC8795"/>
      <c r="EAD8795"/>
      <c r="EAE8795"/>
      <c r="EAF8795"/>
      <c r="EAG8795"/>
      <c r="EAH8795"/>
    </row>
    <row r="8796" spans="38:89 3390:3414" x14ac:dyDescent="0.3"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  <c r="BE8796"/>
      <c r="BF8796"/>
      <c r="BG8796"/>
      <c r="BH8796"/>
      <c r="BI8796"/>
      <c r="BJ8796"/>
      <c r="BK8796"/>
      <c r="BL8796"/>
      <c r="BM8796"/>
      <c r="BN8796"/>
      <c r="BO8796"/>
      <c r="BP8796"/>
      <c r="BQ8796"/>
      <c r="BR8796"/>
      <c r="BS8796"/>
      <c r="BT8796"/>
      <c r="BU8796"/>
      <c r="BV8796"/>
      <c r="BW8796"/>
      <c r="BX8796"/>
      <c r="BY8796"/>
      <c r="BZ8796"/>
      <c r="CA8796"/>
      <c r="CB8796"/>
      <c r="CC8796"/>
      <c r="CD8796"/>
      <c r="CE8796"/>
      <c r="CF8796"/>
      <c r="CG8796"/>
      <c r="CH8796"/>
      <c r="CI8796"/>
      <c r="CJ8796"/>
      <c r="CK8796"/>
      <c r="DZJ8796"/>
      <c r="DZK8796"/>
      <c r="DZL8796"/>
      <c r="DZM8796"/>
      <c r="DZN8796"/>
      <c r="DZO8796"/>
      <c r="DZP8796"/>
      <c r="DZQ8796"/>
      <c r="DZR8796"/>
      <c r="DZS8796"/>
      <c r="DZT8796"/>
      <c r="DZU8796"/>
      <c r="DZV8796"/>
      <c r="DZW8796"/>
      <c r="DZX8796"/>
      <c r="DZY8796"/>
      <c r="DZZ8796"/>
      <c r="EAA8796"/>
      <c r="EAB8796"/>
      <c r="EAC8796"/>
      <c r="EAD8796"/>
      <c r="EAE8796"/>
      <c r="EAF8796"/>
      <c r="EAG8796"/>
      <c r="EAH8796"/>
    </row>
    <row r="8797" spans="38:89 3390:3414" x14ac:dyDescent="0.3"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  <c r="BE8797"/>
      <c r="BF8797"/>
      <c r="BG8797"/>
      <c r="BH8797"/>
      <c r="BI8797"/>
      <c r="BJ8797"/>
      <c r="BK8797"/>
      <c r="BL8797"/>
      <c r="BM8797"/>
      <c r="BN8797"/>
      <c r="BO8797"/>
      <c r="BP8797"/>
      <c r="BQ8797"/>
      <c r="BR8797"/>
      <c r="BS8797"/>
      <c r="BT8797"/>
      <c r="BU8797"/>
      <c r="BV8797"/>
      <c r="BW8797"/>
      <c r="BX8797"/>
      <c r="BY8797"/>
      <c r="BZ8797"/>
      <c r="CA8797"/>
      <c r="CB8797"/>
      <c r="CC8797"/>
      <c r="CD8797"/>
      <c r="CE8797"/>
      <c r="CF8797"/>
      <c r="CG8797"/>
      <c r="CH8797"/>
      <c r="CI8797"/>
      <c r="CJ8797"/>
      <c r="CK8797"/>
      <c r="DZJ8797"/>
      <c r="DZK8797"/>
      <c r="DZL8797"/>
      <c r="DZM8797"/>
      <c r="DZN8797"/>
      <c r="DZO8797"/>
      <c r="DZP8797"/>
      <c r="DZQ8797"/>
      <c r="DZR8797"/>
      <c r="DZS8797"/>
      <c r="DZT8797"/>
      <c r="DZU8797"/>
      <c r="DZV8797"/>
      <c r="DZW8797"/>
      <c r="DZX8797"/>
      <c r="DZY8797"/>
      <c r="DZZ8797"/>
      <c r="EAA8797"/>
      <c r="EAB8797"/>
      <c r="EAC8797"/>
      <c r="EAD8797"/>
      <c r="EAE8797"/>
      <c r="EAF8797"/>
      <c r="EAG8797"/>
      <c r="EAH8797"/>
    </row>
    <row r="8798" spans="38:89 3390:3414" x14ac:dyDescent="0.3"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  <c r="BE8798"/>
      <c r="BF8798"/>
      <c r="BG8798"/>
      <c r="BH8798"/>
      <c r="BI8798"/>
      <c r="BJ8798"/>
      <c r="BK8798"/>
      <c r="BL8798"/>
      <c r="BM8798"/>
      <c r="BN8798"/>
      <c r="BO8798"/>
      <c r="BP8798"/>
      <c r="BQ8798"/>
      <c r="BR8798"/>
      <c r="BS8798"/>
      <c r="BT8798"/>
      <c r="BU8798"/>
      <c r="BV8798"/>
      <c r="BW8798"/>
      <c r="BX8798"/>
      <c r="BY8798"/>
      <c r="BZ8798"/>
      <c r="CA8798"/>
      <c r="CB8798"/>
      <c r="CC8798"/>
      <c r="CD8798"/>
      <c r="CE8798"/>
      <c r="CF8798"/>
      <c r="CG8798"/>
      <c r="CH8798"/>
      <c r="CI8798"/>
      <c r="CJ8798"/>
      <c r="CK8798"/>
      <c r="DZJ8798"/>
      <c r="DZK8798"/>
      <c r="DZL8798"/>
      <c r="DZM8798"/>
      <c r="DZN8798"/>
      <c r="DZO8798"/>
      <c r="DZP8798"/>
      <c r="DZQ8798"/>
      <c r="DZR8798"/>
      <c r="DZS8798"/>
      <c r="DZT8798"/>
      <c r="DZU8798"/>
      <c r="DZV8798"/>
      <c r="DZW8798"/>
      <c r="DZX8798"/>
      <c r="DZY8798"/>
      <c r="DZZ8798"/>
      <c r="EAA8798"/>
      <c r="EAB8798"/>
      <c r="EAC8798"/>
      <c r="EAD8798"/>
      <c r="EAE8798"/>
      <c r="EAF8798"/>
      <c r="EAG8798"/>
      <c r="EAH8798"/>
    </row>
    <row r="8799" spans="38:89 3390:3414" x14ac:dyDescent="0.3"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  <c r="BE8799"/>
      <c r="BF8799"/>
      <c r="BG8799"/>
      <c r="BH8799"/>
      <c r="BI8799"/>
      <c r="BJ8799"/>
      <c r="BK8799"/>
      <c r="BL8799"/>
      <c r="BM8799"/>
      <c r="BN8799"/>
      <c r="BO8799"/>
      <c r="BP8799"/>
      <c r="BQ8799"/>
      <c r="BR8799"/>
      <c r="BS8799"/>
      <c r="BT8799"/>
      <c r="BU8799"/>
      <c r="BV8799"/>
      <c r="BW8799"/>
      <c r="BX8799"/>
      <c r="BY8799"/>
      <c r="BZ8799"/>
      <c r="CA8799"/>
      <c r="CB8799"/>
      <c r="CC8799"/>
      <c r="CD8799"/>
      <c r="CE8799"/>
      <c r="CF8799"/>
      <c r="CG8799"/>
      <c r="CH8799"/>
      <c r="CI8799"/>
      <c r="CJ8799"/>
      <c r="CK8799"/>
      <c r="DZJ8799"/>
      <c r="DZK8799"/>
      <c r="DZL8799"/>
      <c r="DZM8799"/>
      <c r="DZN8799"/>
      <c r="DZO8799"/>
      <c r="DZP8799"/>
      <c r="DZQ8799"/>
      <c r="DZR8799"/>
      <c r="DZS8799"/>
      <c r="DZT8799"/>
      <c r="DZU8799"/>
      <c r="DZV8799"/>
      <c r="DZW8799"/>
      <c r="DZX8799"/>
      <c r="DZY8799"/>
      <c r="DZZ8799"/>
      <c r="EAA8799"/>
      <c r="EAB8799"/>
      <c r="EAC8799"/>
      <c r="EAD8799"/>
      <c r="EAE8799"/>
      <c r="EAF8799"/>
      <c r="EAG8799"/>
      <c r="EAH8799"/>
    </row>
    <row r="8800" spans="38:89 3390:3414" x14ac:dyDescent="0.3"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  <c r="BE8800"/>
      <c r="BF8800"/>
      <c r="BG8800"/>
      <c r="BH8800"/>
      <c r="BI8800"/>
      <c r="BJ8800"/>
      <c r="BK8800"/>
      <c r="BL8800"/>
      <c r="BM8800"/>
      <c r="BN8800"/>
      <c r="BO8800"/>
      <c r="BP8800"/>
      <c r="BQ8800"/>
      <c r="BR8800"/>
      <c r="BS8800"/>
      <c r="BT8800"/>
      <c r="BU8800"/>
      <c r="BV8800"/>
      <c r="BW8800"/>
      <c r="BX8800"/>
      <c r="BY8800"/>
      <c r="BZ8800"/>
      <c r="CA8800"/>
      <c r="CB8800"/>
      <c r="CC8800"/>
      <c r="CD8800"/>
      <c r="CE8800"/>
      <c r="CF8800"/>
      <c r="CG8800"/>
      <c r="CH8800"/>
      <c r="CI8800"/>
      <c r="CJ8800"/>
      <c r="CK8800"/>
      <c r="DZJ8800"/>
      <c r="DZK8800"/>
      <c r="DZL8800"/>
      <c r="DZM8800"/>
      <c r="DZN8800"/>
      <c r="DZO8800"/>
      <c r="DZP8800"/>
      <c r="DZQ8800"/>
      <c r="DZR8800"/>
      <c r="DZS8800"/>
      <c r="DZT8800"/>
      <c r="DZU8800"/>
      <c r="DZV8800"/>
      <c r="DZW8800"/>
      <c r="DZX8800"/>
      <c r="DZY8800"/>
      <c r="DZZ8800"/>
      <c r="EAA8800"/>
      <c r="EAB8800"/>
      <c r="EAC8800"/>
      <c r="EAD8800"/>
      <c r="EAE8800"/>
      <c r="EAF8800"/>
      <c r="EAG8800"/>
      <c r="EAH8800"/>
    </row>
    <row r="8801" spans="38:89 3390:3414" x14ac:dyDescent="0.3"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  <c r="BE8801"/>
      <c r="BF8801"/>
      <c r="BG8801"/>
      <c r="BH8801"/>
      <c r="BI8801"/>
      <c r="BJ8801"/>
      <c r="BK8801"/>
      <c r="BL8801"/>
      <c r="BM8801"/>
      <c r="BN8801"/>
      <c r="BO8801"/>
      <c r="BP8801"/>
      <c r="BQ8801"/>
      <c r="BR8801"/>
      <c r="BS8801"/>
      <c r="BT8801"/>
      <c r="BU8801"/>
      <c r="BV8801"/>
      <c r="BW8801"/>
      <c r="BX8801"/>
      <c r="BY8801"/>
      <c r="BZ8801"/>
      <c r="CA8801"/>
      <c r="CB8801"/>
      <c r="CC8801"/>
      <c r="CD8801"/>
      <c r="CE8801"/>
      <c r="CF8801"/>
      <c r="CG8801"/>
      <c r="CH8801"/>
      <c r="CI8801"/>
      <c r="CJ8801"/>
      <c r="CK8801"/>
      <c r="DZJ8801"/>
      <c r="DZK8801"/>
      <c r="DZL8801"/>
      <c r="DZM8801"/>
      <c r="DZN8801"/>
      <c r="DZO8801"/>
      <c r="DZP8801"/>
      <c r="DZQ8801"/>
      <c r="DZR8801"/>
      <c r="DZS8801"/>
      <c r="DZT8801"/>
      <c r="DZU8801"/>
      <c r="DZV8801"/>
      <c r="DZW8801"/>
      <c r="DZX8801"/>
      <c r="DZY8801"/>
      <c r="DZZ8801"/>
      <c r="EAA8801"/>
      <c r="EAB8801"/>
      <c r="EAC8801"/>
      <c r="EAD8801"/>
      <c r="EAE8801"/>
      <c r="EAF8801"/>
      <c r="EAG8801"/>
      <c r="EAH8801"/>
    </row>
    <row r="8802" spans="38:89 3390:3414" x14ac:dyDescent="0.3"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  <c r="BE8802"/>
      <c r="BF8802"/>
      <c r="BG8802"/>
      <c r="BH8802"/>
      <c r="BI8802"/>
      <c r="BJ8802"/>
      <c r="BK8802"/>
      <c r="BL8802"/>
      <c r="BM8802"/>
      <c r="BN8802"/>
      <c r="BO8802"/>
      <c r="BP8802"/>
      <c r="BQ8802"/>
      <c r="BR8802"/>
      <c r="BS8802"/>
      <c r="BT8802"/>
      <c r="BU8802"/>
      <c r="BV8802"/>
      <c r="BW8802"/>
      <c r="BX8802"/>
      <c r="BY8802"/>
      <c r="BZ8802"/>
      <c r="CA8802"/>
      <c r="CB8802"/>
      <c r="CC8802"/>
      <c r="CD8802"/>
      <c r="CE8802"/>
      <c r="CF8802"/>
      <c r="CG8802"/>
      <c r="CH8802"/>
      <c r="CI8802"/>
      <c r="CJ8802"/>
      <c r="CK8802"/>
      <c r="DZJ8802"/>
      <c r="DZK8802"/>
      <c r="DZL8802"/>
      <c r="DZM8802"/>
      <c r="DZN8802"/>
      <c r="DZO8802"/>
      <c r="DZP8802"/>
      <c r="DZQ8802"/>
      <c r="DZR8802"/>
      <c r="DZS8802"/>
      <c r="DZT8802"/>
      <c r="DZU8802"/>
      <c r="DZV8802"/>
      <c r="DZW8802"/>
      <c r="DZX8802"/>
      <c r="DZY8802"/>
      <c r="DZZ8802"/>
      <c r="EAA8802"/>
      <c r="EAB8802"/>
      <c r="EAC8802"/>
      <c r="EAD8802"/>
      <c r="EAE8802"/>
      <c r="EAF8802"/>
      <c r="EAG8802"/>
      <c r="EAH8802"/>
    </row>
    <row r="8803" spans="38:89 3390:3414" x14ac:dyDescent="0.3"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  <c r="BE8803"/>
      <c r="BF8803"/>
      <c r="BG8803"/>
      <c r="BH8803"/>
      <c r="BI8803"/>
      <c r="BJ8803"/>
      <c r="BK8803"/>
      <c r="BL8803"/>
      <c r="BM8803"/>
      <c r="BN8803"/>
      <c r="BO8803"/>
      <c r="BP8803"/>
      <c r="BQ8803"/>
      <c r="BR8803"/>
      <c r="BS8803"/>
      <c r="BT8803"/>
      <c r="BU8803"/>
      <c r="BV8803"/>
      <c r="BW8803"/>
      <c r="BX8803"/>
      <c r="BY8803"/>
      <c r="BZ8803"/>
      <c r="CA8803"/>
      <c r="CB8803"/>
      <c r="CC8803"/>
      <c r="CD8803"/>
      <c r="CE8803"/>
      <c r="CF8803"/>
      <c r="CG8803"/>
      <c r="CH8803"/>
      <c r="CI8803"/>
      <c r="CJ8803"/>
      <c r="CK8803"/>
      <c r="DZJ8803"/>
      <c r="DZK8803"/>
      <c r="DZL8803"/>
      <c r="DZM8803"/>
      <c r="DZN8803"/>
      <c r="DZO8803"/>
      <c r="DZP8803"/>
      <c r="DZQ8803"/>
      <c r="DZR8803"/>
      <c r="DZS8803"/>
      <c r="DZT8803"/>
      <c r="DZU8803"/>
      <c r="DZV8803"/>
      <c r="DZW8803"/>
      <c r="DZX8803"/>
      <c r="DZY8803"/>
      <c r="DZZ8803"/>
      <c r="EAA8803"/>
      <c r="EAB8803"/>
      <c r="EAC8803"/>
      <c r="EAD8803"/>
      <c r="EAE8803"/>
      <c r="EAF8803"/>
      <c r="EAG8803"/>
      <c r="EAH8803"/>
    </row>
    <row r="8804" spans="38:89 3390:3414" x14ac:dyDescent="0.3"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  <c r="BE8804"/>
      <c r="BF8804"/>
      <c r="BG8804"/>
      <c r="BH8804"/>
      <c r="BI8804"/>
      <c r="BJ8804"/>
      <c r="BK8804"/>
      <c r="BL8804"/>
      <c r="BM8804"/>
      <c r="BN8804"/>
      <c r="BO8804"/>
      <c r="BP8804"/>
      <c r="BQ8804"/>
      <c r="BR8804"/>
      <c r="BS8804"/>
      <c r="BT8804"/>
      <c r="BU8804"/>
      <c r="BV8804"/>
      <c r="BW8804"/>
      <c r="BX8804"/>
      <c r="BY8804"/>
      <c r="BZ8804"/>
      <c r="CA8804"/>
      <c r="CB8804"/>
      <c r="CC8804"/>
      <c r="CD8804"/>
      <c r="CE8804"/>
      <c r="CF8804"/>
      <c r="CG8804"/>
      <c r="CH8804"/>
      <c r="CI8804"/>
      <c r="CJ8804"/>
      <c r="CK8804"/>
      <c r="DZJ8804"/>
      <c r="DZK8804"/>
      <c r="DZL8804"/>
      <c r="DZM8804"/>
      <c r="DZN8804"/>
      <c r="DZO8804"/>
      <c r="DZP8804"/>
      <c r="DZQ8804"/>
      <c r="DZR8804"/>
      <c r="DZS8804"/>
      <c r="DZT8804"/>
      <c r="DZU8804"/>
      <c r="DZV8804"/>
      <c r="DZW8804"/>
      <c r="DZX8804"/>
      <c r="DZY8804"/>
      <c r="DZZ8804"/>
      <c r="EAA8804"/>
      <c r="EAB8804"/>
      <c r="EAC8804"/>
      <c r="EAD8804"/>
      <c r="EAE8804"/>
      <c r="EAF8804"/>
      <c r="EAG8804"/>
      <c r="EAH8804"/>
    </row>
    <row r="8805" spans="38:89 3390:3414" x14ac:dyDescent="0.3"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  <c r="BE8805"/>
      <c r="BF8805"/>
      <c r="BG8805"/>
      <c r="BH8805"/>
      <c r="BI8805"/>
      <c r="BJ8805"/>
      <c r="BK8805"/>
      <c r="BL8805"/>
      <c r="BM8805"/>
      <c r="BN8805"/>
      <c r="BO8805"/>
      <c r="BP8805"/>
      <c r="BQ8805"/>
      <c r="BR8805"/>
      <c r="BS8805"/>
      <c r="BT8805"/>
      <c r="BU8805"/>
      <c r="BV8805"/>
      <c r="BW8805"/>
      <c r="BX8805"/>
      <c r="BY8805"/>
      <c r="BZ8805"/>
      <c r="CA8805"/>
      <c r="CB8805"/>
      <c r="CC8805"/>
      <c r="CD8805"/>
      <c r="CE8805"/>
      <c r="CF8805"/>
      <c r="CG8805"/>
      <c r="CH8805"/>
      <c r="CI8805"/>
      <c r="CJ8805"/>
      <c r="CK8805"/>
      <c r="DZJ8805"/>
      <c r="DZK8805"/>
      <c r="DZL8805"/>
      <c r="DZM8805"/>
      <c r="DZN8805"/>
      <c r="DZO8805"/>
      <c r="DZP8805"/>
      <c r="DZQ8805"/>
      <c r="DZR8805"/>
      <c r="DZS8805"/>
      <c r="DZT8805"/>
      <c r="DZU8805"/>
      <c r="DZV8805"/>
      <c r="DZW8805"/>
      <c r="DZX8805"/>
      <c r="DZY8805"/>
      <c r="DZZ8805"/>
      <c r="EAA8805"/>
      <c r="EAB8805"/>
      <c r="EAC8805"/>
      <c r="EAD8805"/>
      <c r="EAE8805"/>
      <c r="EAF8805"/>
      <c r="EAG8805"/>
      <c r="EAH8805"/>
    </row>
    <row r="8806" spans="38:89 3390:3414" x14ac:dyDescent="0.3"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  <c r="BE8806"/>
      <c r="BF8806"/>
      <c r="BG8806"/>
      <c r="BH8806"/>
      <c r="BI8806"/>
      <c r="BJ8806"/>
      <c r="BK8806"/>
      <c r="BL8806"/>
      <c r="BM8806"/>
      <c r="BN8806"/>
      <c r="BO8806"/>
      <c r="BP8806"/>
      <c r="BQ8806"/>
      <c r="BR8806"/>
      <c r="BS8806"/>
      <c r="BT8806"/>
      <c r="BU8806"/>
      <c r="BV8806"/>
      <c r="BW8806"/>
      <c r="BX8806"/>
      <c r="BY8806"/>
      <c r="BZ8806"/>
      <c r="CA8806"/>
      <c r="CB8806"/>
      <c r="CC8806"/>
      <c r="CD8806"/>
      <c r="CE8806"/>
      <c r="CF8806"/>
      <c r="CG8806"/>
      <c r="CH8806"/>
      <c r="CI8806"/>
      <c r="CJ8806"/>
      <c r="CK8806"/>
      <c r="DZJ8806"/>
      <c r="DZK8806"/>
      <c r="DZL8806"/>
      <c r="DZM8806"/>
      <c r="DZN8806"/>
      <c r="DZO8806"/>
      <c r="DZP8806"/>
      <c r="DZQ8806"/>
      <c r="DZR8806"/>
      <c r="DZS8806"/>
      <c r="DZT8806"/>
      <c r="DZU8806"/>
      <c r="DZV8806"/>
      <c r="DZW8806"/>
      <c r="DZX8806"/>
      <c r="DZY8806"/>
      <c r="DZZ8806"/>
      <c r="EAA8806"/>
      <c r="EAB8806"/>
      <c r="EAC8806"/>
      <c r="EAD8806"/>
      <c r="EAE8806"/>
      <c r="EAF8806"/>
      <c r="EAG8806"/>
      <c r="EAH8806"/>
    </row>
    <row r="8807" spans="38:89 3390:3414" x14ac:dyDescent="0.3"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  <c r="BE8807"/>
      <c r="BF8807"/>
      <c r="BG8807"/>
      <c r="BH8807"/>
      <c r="BI8807"/>
      <c r="BJ8807"/>
      <c r="BK8807"/>
      <c r="BL8807"/>
      <c r="BM8807"/>
      <c r="BN8807"/>
      <c r="BO8807"/>
      <c r="BP8807"/>
      <c r="BQ8807"/>
      <c r="BR8807"/>
      <c r="BS8807"/>
      <c r="BT8807"/>
      <c r="BU8807"/>
      <c r="BV8807"/>
      <c r="BW8807"/>
      <c r="BX8807"/>
      <c r="BY8807"/>
      <c r="BZ8807"/>
      <c r="CA8807"/>
      <c r="CB8807"/>
      <c r="CC8807"/>
      <c r="CD8807"/>
      <c r="CE8807"/>
      <c r="CF8807"/>
      <c r="CG8807"/>
      <c r="CH8807"/>
      <c r="CI8807"/>
      <c r="CJ8807"/>
      <c r="CK8807"/>
      <c r="DZJ8807"/>
      <c r="DZK8807"/>
      <c r="DZL8807"/>
      <c r="DZM8807"/>
      <c r="DZN8807"/>
      <c r="DZO8807"/>
      <c r="DZP8807"/>
      <c r="DZQ8807"/>
      <c r="DZR8807"/>
      <c r="DZS8807"/>
      <c r="DZT8807"/>
      <c r="DZU8807"/>
      <c r="DZV8807"/>
      <c r="DZW8807"/>
      <c r="DZX8807"/>
      <c r="DZY8807"/>
      <c r="DZZ8807"/>
      <c r="EAA8807"/>
      <c r="EAB8807"/>
      <c r="EAC8807"/>
      <c r="EAD8807"/>
      <c r="EAE8807"/>
      <c r="EAF8807"/>
      <c r="EAG8807"/>
      <c r="EAH8807"/>
    </row>
    <row r="8808" spans="38:89 3390:3414" x14ac:dyDescent="0.3"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  <c r="BE8808"/>
      <c r="BF8808"/>
      <c r="BG8808"/>
      <c r="BH8808"/>
      <c r="BI8808"/>
      <c r="BJ8808"/>
      <c r="BK8808"/>
      <c r="BL8808"/>
      <c r="BM8808"/>
      <c r="BN8808"/>
      <c r="BO8808"/>
      <c r="BP8808"/>
      <c r="BQ8808"/>
      <c r="BR8808"/>
      <c r="BS8808"/>
      <c r="BT8808"/>
      <c r="BU8808"/>
      <c r="BV8808"/>
      <c r="BW8808"/>
      <c r="BX8808"/>
      <c r="BY8808"/>
      <c r="BZ8808"/>
      <c r="CA8808"/>
      <c r="CB8808"/>
      <c r="CC8808"/>
      <c r="CD8808"/>
      <c r="CE8808"/>
      <c r="CF8808"/>
      <c r="CG8808"/>
      <c r="CH8808"/>
      <c r="CI8808"/>
      <c r="CJ8808"/>
      <c r="CK8808"/>
      <c r="DZJ8808"/>
      <c r="DZK8808"/>
      <c r="DZL8808"/>
      <c r="DZM8808"/>
      <c r="DZN8808"/>
      <c r="DZO8808"/>
      <c r="DZP8808"/>
      <c r="DZQ8808"/>
      <c r="DZR8808"/>
      <c r="DZS8808"/>
      <c r="DZT8808"/>
      <c r="DZU8808"/>
      <c r="DZV8808"/>
      <c r="DZW8808"/>
      <c r="DZX8808"/>
      <c r="DZY8808"/>
      <c r="DZZ8808"/>
      <c r="EAA8808"/>
      <c r="EAB8808"/>
      <c r="EAC8808"/>
      <c r="EAD8808"/>
      <c r="EAE8808"/>
      <c r="EAF8808"/>
      <c r="EAG8808"/>
      <c r="EAH8808"/>
    </row>
    <row r="8809" spans="38:89 3390:3414" x14ac:dyDescent="0.3"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  <c r="BE8809"/>
      <c r="BF8809"/>
      <c r="BG8809"/>
      <c r="BH8809"/>
      <c r="BI8809"/>
      <c r="BJ8809"/>
      <c r="BK8809"/>
      <c r="BL8809"/>
      <c r="BM8809"/>
      <c r="BN8809"/>
      <c r="BO8809"/>
      <c r="BP8809"/>
      <c r="BQ8809"/>
      <c r="BR8809"/>
      <c r="BS8809"/>
      <c r="BT8809"/>
      <c r="BU8809"/>
      <c r="BV8809"/>
      <c r="BW8809"/>
      <c r="BX8809"/>
      <c r="BY8809"/>
      <c r="BZ8809"/>
      <c r="CA8809"/>
      <c r="CB8809"/>
      <c r="CC8809"/>
      <c r="CD8809"/>
      <c r="CE8809"/>
      <c r="CF8809"/>
      <c r="CG8809"/>
      <c r="CH8809"/>
      <c r="CI8809"/>
      <c r="CJ8809"/>
      <c r="CK8809"/>
      <c r="DZJ8809"/>
      <c r="DZK8809"/>
      <c r="DZL8809"/>
      <c r="DZM8809"/>
      <c r="DZN8809"/>
      <c r="DZO8809"/>
      <c r="DZP8809"/>
      <c r="DZQ8809"/>
      <c r="DZR8809"/>
      <c r="DZS8809"/>
      <c r="DZT8809"/>
      <c r="DZU8809"/>
      <c r="DZV8809"/>
      <c r="DZW8809"/>
      <c r="DZX8809"/>
      <c r="DZY8809"/>
      <c r="DZZ8809"/>
      <c r="EAA8809"/>
      <c r="EAB8809"/>
      <c r="EAC8809"/>
      <c r="EAD8809"/>
      <c r="EAE8809"/>
      <c r="EAF8809"/>
      <c r="EAG8809"/>
      <c r="EAH8809"/>
    </row>
    <row r="8810" spans="38:89 3390:3414" x14ac:dyDescent="0.3"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  <c r="BE8810"/>
      <c r="BF8810"/>
      <c r="BG8810"/>
      <c r="BH8810"/>
      <c r="BI8810"/>
      <c r="BJ8810"/>
      <c r="BK8810"/>
      <c r="BL8810"/>
      <c r="BM8810"/>
      <c r="BN8810"/>
      <c r="BO8810"/>
      <c r="BP8810"/>
      <c r="BQ8810"/>
      <c r="BR8810"/>
      <c r="BS8810"/>
      <c r="BT8810"/>
      <c r="BU8810"/>
      <c r="BV8810"/>
      <c r="BW8810"/>
      <c r="BX8810"/>
      <c r="BY8810"/>
      <c r="BZ8810"/>
      <c r="CA8810"/>
      <c r="CB8810"/>
      <c r="CC8810"/>
      <c r="CD8810"/>
      <c r="CE8810"/>
      <c r="CF8810"/>
      <c r="CG8810"/>
      <c r="CH8810"/>
      <c r="CI8810"/>
      <c r="CJ8810"/>
      <c r="CK8810"/>
      <c r="DZJ8810"/>
      <c r="DZK8810"/>
      <c r="DZL8810"/>
      <c r="DZM8810"/>
      <c r="DZN8810"/>
      <c r="DZO8810"/>
      <c r="DZP8810"/>
      <c r="DZQ8810"/>
      <c r="DZR8810"/>
      <c r="DZS8810"/>
      <c r="DZT8810"/>
      <c r="DZU8810"/>
      <c r="DZV8810"/>
      <c r="DZW8810"/>
      <c r="DZX8810"/>
      <c r="DZY8810"/>
      <c r="DZZ8810"/>
      <c r="EAA8810"/>
      <c r="EAB8810"/>
      <c r="EAC8810"/>
      <c r="EAD8810"/>
      <c r="EAE8810"/>
      <c r="EAF8810"/>
      <c r="EAG8810"/>
      <c r="EAH8810"/>
    </row>
    <row r="8811" spans="38:89 3390:3414" x14ac:dyDescent="0.3"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  <c r="BE8811"/>
      <c r="BF8811"/>
      <c r="BG8811"/>
      <c r="BH8811"/>
      <c r="BI8811"/>
      <c r="BJ8811"/>
      <c r="BK8811"/>
      <c r="BL8811"/>
      <c r="BM8811"/>
      <c r="BN8811"/>
      <c r="BO8811"/>
      <c r="BP8811"/>
      <c r="BQ8811"/>
      <c r="BR8811"/>
      <c r="BS8811"/>
      <c r="BT8811"/>
      <c r="BU8811"/>
      <c r="BV8811"/>
      <c r="BW8811"/>
      <c r="BX8811"/>
      <c r="BY8811"/>
      <c r="BZ8811"/>
      <c r="CA8811"/>
      <c r="CB8811"/>
      <c r="CC8811"/>
      <c r="CD8811"/>
      <c r="CE8811"/>
      <c r="CF8811"/>
      <c r="CG8811"/>
      <c r="CH8811"/>
      <c r="CI8811"/>
      <c r="CJ8811"/>
      <c r="CK8811"/>
      <c r="DZJ8811"/>
      <c r="DZK8811"/>
      <c r="DZL8811"/>
      <c r="DZM8811"/>
      <c r="DZN8811"/>
      <c r="DZO8811"/>
      <c r="DZP8811"/>
      <c r="DZQ8811"/>
      <c r="DZR8811"/>
      <c r="DZS8811"/>
      <c r="DZT8811"/>
      <c r="DZU8811"/>
      <c r="DZV8811"/>
      <c r="DZW8811"/>
      <c r="DZX8811"/>
      <c r="DZY8811"/>
      <c r="DZZ8811"/>
      <c r="EAA8811"/>
      <c r="EAB8811"/>
      <c r="EAC8811"/>
      <c r="EAD8811"/>
      <c r="EAE8811"/>
      <c r="EAF8811"/>
      <c r="EAG8811"/>
      <c r="EAH8811"/>
    </row>
    <row r="8812" spans="38:89 3390:3414" x14ac:dyDescent="0.3"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  <c r="BE8812"/>
      <c r="BF8812"/>
      <c r="BG8812"/>
      <c r="BH8812"/>
      <c r="BI8812"/>
      <c r="BJ8812"/>
      <c r="BK8812"/>
      <c r="BL8812"/>
      <c r="BM8812"/>
      <c r="BN8812"/>
      <c r="BO8812"/>
      <c r="BP8812"/>
      <c r="BQ8812"/>
      <c r="BR8812"/>
      <c r="BS8812"/>
      <c r="BT8812"/>
      <c r="BU8812"/>
      <c r="BV8812"/>
      <c r="BW8812"/>
      <c r="BX8812"/>
      <c r="BY8812"/>
      <c r="BZ8812"/>
      <c r="CA8812"/>
      <c r="CB8812"/>
      <c r="CC8812"/>
      <c r="CD8812"/>
      <c r="CE8812"/>
      <c r="CF8812"/>
      <c r="CG8812"/>
      <c r="CH8812"/>
      <c r="CI8812"/>
      <c r="CJ8812"/>
      <c r="CK8812"/>
      <c r="DZJ8812"/>
      <c r="DZK8812"/>
      <c r="DZL8812"/>
      <c r="DZM8812"/>
      <c r="DZN8812"/>
      <c r="DZO8812"/>
      <c r="DZP8812"/>
      <c r="DZQ8812"/>
      <c r="DZR8812"/>
      <c r="DZS8812"/>
      <c r="DZT8812"/>
      <c r="DZU8812"/>
      <c r="DZV8812"/>
      <c r="DZW8812"/>
      <c r="DZX8812"/>
      <c r="DZY8812"/>
      <c r="DZZ8812"/>
      <c r="EAA8812"/>
      <c r="EAB8812"/>
      <c r="EAC8812"/>
      <c r="EAD8812"/>
      <c r="EAE8812"/>
      <c r="EAF8812"/>
      <c r="EAG8812"/>
      <c r="EAH8812"/>
    </row>
    <row r="8813" spans="38:89 3390:3414" x14ac:dyDescent="0.3"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  <c r="BE8813"/>
      <c r="BF8813"/>
      <c r="BG8813"/>
      <c r="BH8813"/>
      <c r="BI8813"/>
      <c r="BJ8813"/>
      <c r="BK8813"/>
      <c r="BL8813"/>
      <c r="BM8813"/>
      <c r="BN8813"/>
      <c r="BO8813"/>
      <c r="BP8813"/>
      <c r="BQ8813"/>
      <c r="BR8813"/>
      <c r="BS8813"/>
      <c r="BT8813"/>
      <c r="BU8813"/>
      <c r="BV8813"/>
      <c r="BW8813"/>
      <c r="BX8813"/>
      <c r="BY8813"/>
      <c r="BZ8813"/>
      <c r="CA8813"/>
      <c r="CB8813"/>
      <c r="CC8813"/>
      <c r="CD8813"/>
      <c r="CE8813"/>
      <c r="CF8813"/>
      <c r="CG8813"/>
      <c r="CH8813"/>
      <c r="CI8813"/>
      <c r="CJ8813"/>
      <c r="CK8813"/>
      <c r="DZJ8813"/>
      <c r="DZK8813"/>
      <c r="DZL8813"/>
      <c r="DZM8813"/>
      <c r="DZN8813"/>
      <c r="DZO8813"/>
      <c r="DZP8813"/>
      <c r="DZQ8813"/>
      <c r="DZR8813"/>
      <c r="DZS8813"/>
      <c r="DZT8813"/>
      <c r="DZU8813"/>
      <c r="DZV8813"/>
      <c r="DZW8813"/>
      <c r="DZX8813"/>
      <c r="DZY8813"/>
      <c r="DZZ8813"/>
      <c r="EAA8813"/>
      <c r="EAB8813"/>
      <c r="EAC8813"/>
      <c r="EAD8813"/>
      <c r="EAE8813"/>
      <c r="EAF8813"/>
      <c r="EAG8813"/>
      <c r="EAH8813"/>
    </row>
    <row r="8814" spans="38:89 3390:3414" x14ac:dyDescent="0.3"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  <c r="BE8814"/>
      <c r="BF8814"/>
      <c r="BG8814"/>
      <c r="BH8814"/>
      <c r="BI8814"/>
      <c r="BJ8814"/>
      <c r="BK8814"/>
      <c r="BL8814"/>
      <c r="BM8814"/>
      <c r="BN8814"/>
      <c r="BO8814"/>
      <c r="BP8814"/>
      <c r="BQ8814"/>
      <c r="BR8814"/>
      <c r="BS8814"/>
      <c r="BT8814"/>
      <c r="BU8814"/>
      <c r="BV8814"/>
      <c r="BW8814"/>
      <c r="BX8814"/>
      <c r="BY8814"/>
      <c r="BZ8814"/>
      <c r="CA8814"/>
      <c r="CB8814"/>
      <c r="CC8814"/>
      <c r="CD8814"/>
      <c r="CE8814"/>
      <c r="CF8814"/>
      <c r="CG8814"/>
      <c r="CH8814"/>
      <c r="CI8814"/>
      <c r="CJ8814"/>
      <c r="CK8814"/>
      <c r="DZJ8814"/>
      <c r="DZK8814"/>
      <c r="DZL8814"/>
      <c r="DZM8814"/>
      <c r="DZN8814"/>
      <c r="DZO8814"/>
      <c r="DZP8814"/>
      <c r="DZQ8814"/>
      <c r="DZR8814"/>
      <c r="DZS8814"/>
      <c r="DZT8814"/>
      <c r="DZU8814"/>
      <c r="DZV8814"/>
      <c r="DZW8814"/>
      <c r="DZX8814"/>
      <c r="DZY8814"/>
      <c r="DZZ8814"/>
      <c r="EAA8814"/>
      <c r="EAB8814"/>
      <c r="EAC8814"/>
      <c r="EAD8814"/>
      <c r="EAE8814"/>
      <c r="EAF8814"/>
      <c r="EAG8814"/>
      <c r="EAH8814"/>
    </row>
    <row r="8815" spans="38:89 3390:3414" x14ac:dyDescent="0.3"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  <c r="BE8815"/>
      <c r="BF8815"/>
      <c r="BG8815"/>
      <c r="BH8815"/>
      <c r="BI8815"/>
      <c r="BJ8815"/>
      <c r="BK8815"/>
      <c r="BL8815"/>
      <c r="BM8815"/>
      <c r="BN8815"/>
      <c r="BO8815"/>
      <c r="BP8815"/>
      <c r="BQ8815"/>
      <c r="BR8815"/>
      <c r="BS8815"/>
      <c r="BT8815"/>
      <c r="BU8815"/>
      <c r="BV8815"/>
      <c r="BW8815"/>
      <c r="BX8815"/>
      <c r="BY8815"/>
      <c r="BZ8815"/>
      <c r="CA8815"/>
      <c r="CB8815"/>
      <c r="CC8815"/>
      <c r="CD8815"/>
      <c r="CE8815"/>
      <c r="CF8815"/>
      <c r="CG8815"/>
      <c r="CH8815"/>
      <c r="CI8815"/>
      <c r="CJ8815"/>
      <c r="CK8815"/>
      <c r="DZJ8815"/>
      <c r="DZK8815"/>
      <c r="DZL8815"/>
      <c r="DZM8815"/>
      <c r="DZN8815"/>
      <c r="DZO8815"/>
      <c r="DZP8815"/>
      <c r="DZQ8815"/>
      <c r="DZR8815"/>
      <c r="DZS8815"/>
      <c r="DZT8815"/>
      <c r="DZU8815"/>
      <c r="DZV8815"/>
      <c r="DZW8815"/>
      <c r="DZX8815"/>
      <c r="DZY8815"/>
      <c r="DZZ8815"/>
      <c r="EAA8815"/>
      <c r="EAB8815"/>
      <c r="EAC8815"/>
      <c r="EAD8815"/>
      <c r="EAE8815"/>
      <c r="EAF8815"/>
      <c r="EAG8815"/>
      <c r="EAH8815"/>
    </row>
    <row r="8816" spans="38:89 3390:3414" x14ac:dyDescent="0.3"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  <c r="BE8816"/>
      <c r="BF8816"/>
      <c r="BG8816"/>
      <c r="BH8816"/>
      <c r="BI8816"/>
      <c r="BJ8816"/>
      <c r="BK8816"/>
      <c r="BL8816"/>
      <c r="BM8816"/>
      <c r="BN8816"/>
      <c r="BO8816"/>
      <c r="BP8816"/>
      <c r="BQ8816"/>
      <c r="BR8816"/>
      <c r="BS8816"/>
      <c r="BT8816"/>
      <c r="BU8816"/>
      <c r="BV8816"/>
      <c r="BW8816"/>
      <c r="BX8816"/>
      <c r="BY8816"/>
      <c r="BZ8816"/>
      <c r="CA8816"/>
      <c r="CB8816"/>
      <c r="CC8816"/>
      <c r="CD8816"/>
      <c r="CE8816"/>
      <c r="CF8816"/>
      <c r="CG8816"/>
      <c r="CH8816"/>
      <c r="CI8816"/>
      <c r="CJ8816"/>
      <c r="CK8816"/>
      <c r="DZJ8816"/>
      <c r="DZK8816"/>
      <c r="DZL8816"/>
      <c r="DZM8816"/>
      <c r="DZN8816"/>
      <c r="DZO8816"/>
      <c r="DZP8816"/>
      <c r="DZQ8816"/>
      <c r="DZR8816"/>
      <c r="DZS8816"/>
      <c r="DZT8816"/>
      <c r="DZU8816"/>
      <c r="DZV8816"/>
      <c r="DZW8816"/>
      <c r="DZX8816"/>
      <c r="DZY8816"/>
      <c r="DZZ8816"/>
      <c r="EAA8816"/>
      <c r="EAB8816"/>
      <c r="EAC8816"/>
      <c r="EAD8816"/>
      <c r="EAE8816"/>
      <c r="EAF8816"/>
      <c r="EAG8816"/>
      <c r="EAH8816"/>
    </row>
    <row r="8817" spans="38:89 3390:3414" x14ac:dyDescent="0.3"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  <c r="BE8817"/>
      <c r="BF8817"/>
      <c r="BG8817"/>
      <c r="BH8817"/>
      <c r="BI8817"/>
      <c r="BJ8817"/>
      <c r="BK8817"/>
      <c r="BL8817"/>
      <c r="BM8817"/>
      <c r="BN8817"/>
      <c r="BO8817"/>
      <c r="BP8817"/>
      <c r="BQ8817"/>
      <c r="BR8817"/>
      <c r="BS8817"/>
      <c r="BT8817"/>
      <c r="BU8817"/>
      <c r="BV8817"/>
      <c r="BW8817"/>
      <c r="BX8817"/>
      <c r="BY8817"/>
      <c r="BZ8817"/>
      <c r="CA8817"/>
      <c r="CB8817"/>
      <c r="CC8817"/>
      <c r="CD8817"/>
      <c r="CE8817"/>
      <c r="CF8817"/>
      <c r="CG8817"/>
      <c r="CH8817"/>
      <c r="CI8817"/>
      <c r="CJ8817"/>
      <c r="CK8817"/>
      <c r="DZJ8817"/>
      <c r="DZK8817"/>
      <c r="DZL8817"/>
      <c r="DZM8817"/>
      <c r="DZN8817"/>
      <c r="DZO8817"/>
      <c r="DZP8817"/>
      <c r="DZQ8817"/>
      <c r="DZR8817"/>
      <c r="DZS8817"/>
      <c r="DZT8817"/>
      <c r="DZU8817"/>
      <c r="DZV8817"/>
      <c r="DZW8817"/>
      <c r="DZX8817"/>
      <c r="DZY8817"/>
      <c r="DZZ8817"/>
      <c r="EAA8817"/>
      <c r="EAB8817"/>
      <c r="EAC8817"/>
      <c r="EAD8817"/>
      <c r="EAE8817"/>
      <c r="EAF8817"/>
      <c r="EAG8817"/>
      <c r="EAH8817"/>
    </row>
    <row r="8818" spans="38:89 3390:3414" x14ac:dyDescent="0.3"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  <c r="BE8818"/>
      <c r="BF8818"/>
      <c r="BG8818"/>
      <c r="BH8818"/>
      <c r="BI8818"/>
      <c r="BJ8818"/>
      <c r="BK8818"/>
      <c r="BL8818"/>
      <c r="BM8818"/>
      <c r="BN8818"/>
      <c r="BO8818"/>
      <c r="BP8818"/>
      <c r="BQ8818"/>
      <c r="BR8818"/>
      <c r="BS8818"/>
      <c r="BT8818"/>
      <c r="BU8818"/>
      <c r="BV8818"/>
      <c r="BW8818"/>
      <c r="BX8818"/>
      <c r="BY8818"/>
      <c r="BZ8818"/>
      <c r="CA8818"/>
      <c r="CB8818"/>
      <c r="CC8818"/>
      <c r="CD8818"/>
      <c r="CE8818"/>
      <c r="CF8818"/>
      <c r="CG8818"/>
      <c r="CH8818"/>
      <c r="CI8818"/>
      <c r="CJ8818"/>
      <c r="CK8818"/>
      <c r="DZJ8818"/>
      <c r="DZK8818"/>
      <c r="DZL8818"/>
      <c r="DZM8818"/>
      <c r="DZN8818"/>
      <c r="DZO8818"/>
      <c r="DZP8818"/>
      <c r="DZQ8818"/>
      <c r="DZR8818"/>
      <c r="DZS8818"/>
      <c r="DZT8818"/>
      <c r="DZU8818"/>
      <c r="DZV8818"/>
      <c r="DZW8818"/>
      <c r="DZX8818"/>
      <c r="DZY8818"/>
      <c r="DZZ8818"/>
      <c r="EAA8818"/>
      <c r="EAB8818"/>
      <c r="EAC8818"/>
      <c r="EAD8818"/>
      <c r="EAE8818"/>
      <c r="EAF8818"/>
      <c r="EAG8818"/>
      <c r="EAH8818"/>
    </row>
    <row r="8819" spans="38:89 3390:3414" x14ac:dyDescent="0.3"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  <c r="BE8819"/>
      <c r="BF8819"/>
      <c r="BG8819"/>
      <c r="BH8819"/>
      <c r="BI8819"/>
      <c r="BJ8819"/>
      <c r="BK8819"/>
      <c r="BL8819"/>
      <c r="BM8819"/>
      <c r="BN8819"/>
      <c r="BO8819"/>
      <c r="BP8819"/>
      <c r="BQ8819"/>
      <c r="BR8819"/>
      <c r="BS8819"/>
      <c r="BT8819"/>
      <c r="BU8819"/>
      <c r="BV8819"/>
      <c r="BW8819"/>
      <c r="BX8819"/>
      <c r="BY8819"/>
      <c r="BZ8819"/>
      <c r="CA8819"/>
      <c r="CB8819"/>
      <c r="CC8819"/>
      <c r="CD8819"/>
      <c r="CE8819"/>
      <c r="CF8819"/>
      <c r="CG8819"/>
      <c r="CH8819"/>
      <c r="CI8819"/>
      <c r="CJ8819"/>
      <c r="CK8819"/>
      <c r="DZJ8819"/>
      <c r="DZK8819"/>
      <c r="DZL8819"/>
      <c r="DZM8819"/>
      <c r="DZN8819"/>
      <c r="DZO8819"/>
      <c r="DZP8819"/>
      <c r="DZQ8819"/>
      <c r="DZR8819"/>
      <c r="DZS8819"/>
      <c r="DZT8819"/>
      <c r="DZU8819"/>
      <c r="DZV8819"/>
      <c r="DZW8819"/>
      <c r="DZX8819"/>
      <c r="DZY8819"/>
      <c r="DZZ8819"/>
      <c r="EAA8819"/>
      <c r="EAB8819"/>
      <c r="EAC8819"/>
      <c r="EAD8819"/>
      <c r="EAE8819"/>
      <c r="EAF8819"/>
      <c r="EAG8819"/>
      <c r="EAH8819"/>
    </row>
    <row r="8820" spans="38:89 3390:3414" x14ac:dyDescent="0.3"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  <c r="BE8820"/>
      <c r="BF8820"/>
      <c r="BG8820"/>
      <c r="BH8820"/>
      <c r="BI8820"/>
      <c r="BJ8820"/>
      <c r="BK8820"/>
      <c r="BL8820"/>
      <c r="BM8820"/>
      <c r="BN8820"/>
      <c r="BO8820"/>
      <c r="BP8820"/>
      <c r="BQ8820"/>
      <c r="BR8820"/>
      <c r="BS8820"/>
      <c r="BT8820"/>
      <c r="BU8820"/>
      <c r="BV8820"/>
      <c r="BW8820"/>
      <c r="BX8820"/>
      <c r="BY8820"/>
      <c r="BZ8820"/>
      <c r="CA8820"/>
      <c r="CB8820"/>
      <c r="CC8820"/>
      <c r="CD8820"/>
      <c r="CE8820"/>
      <c r="CF8820"/>
      <c r="CG8820"/>
      <c r="CH8820"/>
      <c r="CI8820"/>
      <c r="CJ8820"/>
      <c r="CK8820"/>
      <c r="DZJ8820"/>
      <c r="DZK8820"/>
      <c r="DZL8820"/>
      <c r="DZM8820"/>
      <c r="DZN8820"/>
      <c r="DZO8820"/>
      <c r="DZP8820"/>
      <c r="DZQ8820"/>
      <c r="DZR8820"/>
      <c r="DZS8820"/>
      <c r="DZT8820"/>
      <c r="DZU8820"/>
      <c r="DZV8820"/>
      <c r="DZW8820"/>
      <c r="DZX8820"/>
      <c r="DZY8820"/>
      <c r="DZZ8820"/>
      <c r="EAA8820"/>
      <c r="EAB8820"/>
      <c r="EAC8820"/>
      <c r="EAD8820"/>
      <c r="EAE8820"/>
      <c r="EAF8820"/>
      <c r="EAG8820"/>
      <c r="EAH8820"/>
    </row>
    <row r="8821" spans="38:89 3390:3414" x14ac:dyDescent="0.3"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  <c r="BE8821"/>
      <c r="BF8821"/>
      <c r="BG8821"/>
      <c r="BH8821"/>
      <c r="BI8821"/>
      <c r="BJ8821"/>
      <c r="BK8821"/>
      <c r="BL8821"/>
      <c r="BM8821"/>
      <c r="BN8821"/>
      <c r="BO8821"/>
      <c r="BP8821"/>
      <c r="BQ8821"/>
      <c r="BR8821"/>
      <c r="BS8821"/>
      <c r="BT8821"/>
      <c r="BU8821"/>
      <c r="BV8821"/>
      <c r="BW8821"/>
      <c r="BX8821"/>
      <c r="BY8821"/>
      <c r="BZ8821"/>
      <c r="CA8821"/>
      <c r="CB8821"/>
      <c r="CC8821"/>
      <c r="CD8821"/>
      <c r="CE8821"/>
      <c r="CF8821"/>
      <c r="CG8821"/>
      <c r="CH8821"/>
      <c r="CI8821"/>
      <c r="CJ8821"/>
      <c r="CK8821"/>
      <c r="DZJ8821"/>
      <c r="DZK8821"/>
      <c r="DZL8821"/>
      <c r="DZM8821"/>
      <c r="DZN8821"/>
      <c r="DZO8821"/>
      <c r="DZP8821"/>
      <c r="DZQ8821"/>
      <c r="DZR8821"/>
      <c r="DZS8821"/>
      <c r="DZT8821"/>
      <c r="DZU8821"/>
      <c r="DZV8821"/>
      <c r="DZW8821"/>
      <c r="DZX8821"/>
      <c r="DZY8821"/>
      <c r="DZZ8821"/>
      <c r="EAA8821"/>
      <c r="EAB8821"/>
      <c r="EAC8821"/>
      <c r="EAD8821"/>
      <c r="EAE8821"/>
      <c r="EAF8821"/>
      <c r="EAG8821"/>
      <c r="EAH8821"/>
    </row>
    <row r="8822" spans="38:89 3390:3414" x14ac:dyDescent="0.3"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  <c r="BE8822"/>
      <c r="BF8822"/>
      <c r="BG8822"/>
      <c r="BH8822"/>
      <c r="BI8822"/>
      <c r="BJ8822"/>
      <c r="BK8822"/>
      <c r="BL8822"/>
      <c r="BM8822"/>
      <c r="BN8822"/>
      <c r="BO8822"/>
      <c r="BP8822"/>
      <c r="BQ8822"/>
      <c r="BR8822"/>
      <c r="BS8822"/>
      <c r="BT8822"/>
      <c r="BU8822"/>
      <c r="BV8822"/>
      <c r="BW8822"/>
      <c r="BX8822"/>
      <c r="BY8822"/>
      <c r="BZ8822"/>
      <c r="CA8822"/>
      <c r="CB8822"/>
      <c r="CC8822"/>
      <c r="CD8822"/>
      <c r="CE8822"/>
      <c r="CF8822"/>
      <c r="CG8822"/>
      <c r="CH8822"/>
      <c r="CI8822"/>
      <c r="CJ8822"/>
      <c r="CK8822"/>
      <c r="DZJ8822"/>
      <c r="DZK8822"/>
      <c r="DZL8822"/>
      <c r="DZM8822"/>
      <c r="DZN8822"/>
      <c r="DZO8822"/>
      <c r="DZP8822"/>
      <c r="DZQ8822"/>
      <c r="DZR8822"/>
      <c r="DZS8822"/>
      <c r="DZT8822"/>
      <c r="DZU8822"/>
      <c r="DZV8822"/>
      <c r="DZW8822"/>
      <c r="DZX8822"/>
      <c r="DZY8822"/>
      <c r="DZZ8822"/>
      <c r="EAA8822"/>
      <c r="EAB8822"/>
      <c r="EAC8822"/>
      <c r="EAD8822"/>
      <c r="EAE8822"/>
      <c r="EAF8822"/>
      <c r="EAG8822"/>
      <c r="EAH8822"/>
    </row>
    <row r="8823" spans="38:89 3390:3414" x14ac:dyDescent="0.3"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  <c r="BE8823"/>
      <c r="BF8823"/>
      <c r="BG8823"/>
      <c r="BH8823"/>
      <c r="BI8823"/>
      <c r="BJ8823"/>
      <c r="BK8823"/>
      <c r="BL8823"/>
      <c r="BM8823"/>
      <c r="BN8823"/>
      <c r="BO8823"/>
      <c r="BP8823"/>
      <c r="BQ8823"/>
      <c r="BR8823"/>
      <c r="BS8823"/>
      <c r="BT8823"/>
      <c r="BU8823"/>
      <c r="BV8823"/>
      <c r="BW8823"/>
      <c r="BX8823"/>
      <c r="BY8823"/>
      <c r="BZ8823"/>
      <c r="CA8823"/>
      <c r="CB8823"/>
      <c r="CC8823"/>
      <c r="CD8823"/>
      <c r="CE8823"/>
      <c r="CF8823"/>
      <c r="CG8823"/>
      <c r="CH8823"/>
      <c r="CI8823"/>
      <c r="CJ8823"/>
      <c r="CK8823"/>
      <c r="DZJ8823"/>
      <c r="DZK8823"/>
      <c r="DZL8823"/>
      <c r="DZM8823"/>
      <c r="DZN8823"/>
      <c r="DZO8823"/>
      <c r="DZP8823"/>
      <c r="DZQ8823"/>
      <c r="DZR8823"/>
      <c r="DZS8823"/>
      <c r="DZT8823"/>
      <c r="DZU8823"/>
      <c r="DZV8823"/>
      <c r="DZW8823"/>
      <c r="DZX8823"/>
      <c r="DZY8823"/>
      <c r="DZZ8823"/>
      <c r="EAA8823"/>
      <c r="EAB8823"/>
      <c r="EAC8823"/>
      <c r="EAD8823"/>
      <c r="EAE8823"/>
      <c r="EAF8823"/>
      <c r="EAG8823"/>
      <c r="EAH8823"/>
    </row>
    <row r="8824" spans="38:89 3390:3414" x14ac:dyDescent="0.3"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  <c r="BE8824"/>
      <c r="BF8824"/>
      <c r="BG8824"/>
      <c r="BH8824"/>
      <c r="BI8824"/>
      <c r="BJ8824"/>
      <c r="BK8824"/>
      <c r="BL8824"/>
      <c r="BM8824"/>
      <c r="BN8824"/>
      <c r="BO8824"/>
      <c r="BP8824"/>
      <c r="BQ8824"/>
      <c r="BR8824"/>
      <c r="BS8824"/>
      <c r="BT8824"/>
      <c r="BU8824"/>
      <c r="BV8824"/>
      <c r="BW8824"/>
      <c r="BX8824"/>
      <c r="BY8824"/>
      <c r="BZ8824"/>
      <c r="CA8824"/>
      <c r="CB8824"/>
      <c r="CC8824"/>
      <c r="CD8824"/>
      <c r="CE8824"/>
      <c r="CF8824"/>
      <c r="CG8824"/>
      <c r="CH8824"/>
      <c r="CI8824"/>
      <c r="CJ8824"/>
      <c r="CK8824"/>
      <c r="DZJ8824"/>
      <c r="DZK8824"/>
      <c r="DZL8824"/>
      <c r="DZM8824"/>
      <c r="DZN8824"/>
      <c r="DZO8824"/>
      <c r="DZP8824"/>
      <c r="DZQ8824"/>
      <c r="DZR8824"/>
      <c r="DZS8824"/>
      <c r="DZT8824"/>
      <c r="DZU8824"/>
      <c r="DZV8824"/>
      <c r="DZW8824"/>
      <c r="DZX8824"/>
      <c r="DZY8824"/>
      <c r="DZZ8824"/>
      <c r="EAA8824"/>
      <c r="EAB8824"/>
      <c r="EAC8824"/>
      <c r="EAD8824"/>
      <c r="EAE8824"/>
      <c r="EAF8824"/>
      <c r="EAG8824"/>
      <c r="EAH8824"/>
    </row>
    <row r="8825" spans="38:89 3390:3414" x14ac:dyDescent="0.3"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  <c r="BE8825"/>
      <c r="BF8825"/>
      <c r="BG8825"/>
      <c r="BH8825"/>
      <c r="BI8825"/>
      <c r="BJ8825"/>
      <c r="BK8825"/>
      <c r="BL8825"/>
      <c r="BM8825"/>
      <c r="BN8825"/>
      <c r="BO8825"/>
      <c r="BP8825"/>
      <c r="BQ8825"/>
      <c r="BR8825"/>
      <c r="BS8825"/>
      <c r="BT8825"/>
      <c r="BU8825"/>
      <c r="BV8825"/>
      <c r="BW8825"/>
      <c r="BX8825"/>
      <c r="BY8825"/>
      <c r="BZ8825"/>
      <c r="CA8825"/>
      <c r="CB8825"/>
      <c r="CC8825"/>
      <c r="CD8825"/>
      <c r="CE8825"/>
      <c r="CF8825"/>
      <c r="CG8825"/>
      <c r="CH8825"/>
      <c r="CI8825"/>
      <c r="CJ8825"/>
      <c r="CK8825"/>
      <c r="DZJ8825"/>
      <c r="DZK8825"/>
      <c r="DZL8825"/>
      <c r="DZM8825"/>
      <c r="DZN8825"/>
      <c r="DZO8825"/>
      <c r="DZP8825"/>
      <c r="DZQ8825"/>
      <c r="DZR8825"/>
      <c r="DZS8825"/>
      <c r="DZT8825"/>
      <c r="DZU8825"/>
      <c r="DZV8825"/>
      <c r="DZW8825"/>
      <c r="DZX8825"/>
      <c r="DZY8825"/>
      <c r="DZZ8825"/>
      <c r="EAA8825"/>
      <c r="EAB8825"/>
      <c r="EAC8825"/>
      <c r="EAD8825"/>
      <c r="EAE8825"/>
      <c r="EAF8825"/>
      <c r="EAG8825"/>
      <c r="EAH8825"/>
    </row>
    <row r="8826" spans="38:89 3390:3414" x14ac:dyDescent="0.3"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  <c r="BE8826"/>
      <c r="BF8826"/>
      <c r="BG8826"/>
      <c r="BH8826"/>
      <c r="BI8826"/>
      <c r="BJ8826"/>
      <c r="BK8826"/>
      <c r="BL8826"/>
      <c r="BM8826"/>
      <c r="BN8826"/>
      <c r="BO8826"/>
      <c r="BP8826"/>
      <c r="BQ8826"/>
      <c r="BR8826"/>
      <c r="BS8826"/>
      <c r="BT8826"/>
      <c r="BU8826"/>
      <c r="BV8826"/>
      <c r="BW8826"/>
      <c r="BX8826"/>
      <c r="BY8826"/>
      <c r="BZ8826"/>
      <c r="CA8826"/>
      <c r="CB8826"/>
      <c r="CC8826"/>
      <c r="CD8826"/>
      <c r="CE8826"/>
      <c r="CF8826"/>
      <c r="CG8826"/>
      <c r="CH8826"/>
      <c r="CI8826"/>
      <c r="CJ8826"/>
      <c r="CK8826"/>
      <c r="DZJ8826"/>
      <c r="DZK8826"/>
      <c r="DZL8826"/>
      <c r="DZM8826"/>
      <c r="DZN8826"/>
      <c r="DZO8826"/>
      <c r="DZP8826"/>
      <c r="DZQ8826"/>
      <c r="DZR8826"/>
      <c r="DZS8826"/>
      <c r="DZT8826"/>
      <c r="DZU8826"/>
      <c r="DZV8826"/>
      <c r="DZW8826"/>
      <c r="DZX8826"/>
      <c r="DZY8826"/>
      <c r="DZZ8826"/>
      <c r="EAA8826"/>
      <c r="EAB8826"/>
      <c r="EAC8826"/>
      <c r="EAD8826"/>
      <c r="EAE8826"/>
      <c r="EAF8826"/>
      <c r="EAG8826"/>
      <c r="EAH8826"/>
    </row>
    <row r="8827" spans="38:89 3390:3414" x14ac:dyDescent="0.3"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  <c r="BE8827"/>
      <c r="BF8827"/>
      <c r="BG8827"/>
      <c r="BH8827"/>
      <c r="BI8827"/>
      <c r="BJ8827"/>
      <c r="BK8827"/>
      <c r="BL8827"/>
      <c r="BM8827"/>
      <c r="BN8827"/>
      <c r="BO8827"/>
      <c r="BP8827"/>
      <c r="BQ8827"/>
      <c r="BR8827"/>
      <c r="BS8827"/>
      <c r="BT8827"/>
      <c r="BU8827"/>
      <c r="BV8827"/>
      <c r="BW8827"/>
      <c r="BX8827"/>
      <c r="BY8827"/>
      <c r="BZ8827"/>
      <c r="CA8827"/>
      <c r="CB8827"/>
      <c r="CC8827"/>
      <c r="CD8827"/>
      <c r="CE8827"/>
      <c r="CF8827"/>
      <c r="CG8827"/>
      <c r="CH8827"/>
      <c r="CI8827"/>
      <c r="CJ8827"/>
      <c r="CK8827"/>
      <c r="DZJ8827"/>
      <c r="DZK8827"/>
      <c r="DZL8827"/>
      <c r="DZM8827"/>
      <c r="DZN8827"/>
      <c r="DZO8827"/>
      <c r="DZP8827"/>
      <c r="DZQ8827"/>
      <c r="DZR8827"/>
      <c r="DZS8827"/>
      <c r="DZT8827"/>
      <c r="DZU8827"/>
      <c r="DZV8827"/>
      <c r="DZW8827"/>
      <c r="DZX8827"/>
      <c r="DZY8827"/>
      <c r="DZZ8827"/>
      <c r="EAA8827"/>
      <c r="EAB8827"/>
      <c r="EAC8827"/>
      <c r="EAD8827"/>
      <c r="EAE8827"/>
      <c r="EAF8827"/>
      <c r="EAG8827"/>
      <c r="EAH8827"/>
    </row>
    <row r="8828" spans="38:89 3390:3414" x14ac:dyDescent="0.3"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  <c r="BE8828"/>
      <c r="BF8828"/>
      <c r="BG8828"/>
      <c r="BH8828"/>
      <c r="BI8828"/>
      <c r="BJ8828"/>
      <c r="BK8828"/>
      <c r="BL8828"/>
      <c r="BM8828"/>
      <c r="BN8828"/>
      <c r="BO8828"/>
      <c r="BP8828"/>
      <c r="BQ8828"/>
      <c r="BR8828"/>
      <c r="BS8828"/>
      <c r="BT8828"/>
      <c r="BU8828"/>
      <c r="BV8828"/>
      <c r="BW8828"/>
      <c r="BX8828"/>
      <c r="BY8828"/>
      <c r="BZ8828"/>
      <c r="CA8828"/>
      <c r="CB8828"/>
      <c r="CC8828"/>
      <c r="CD8828"/>
      <c r="CE8828"/>
      <c r="CF8828"/>
      <c r="CG8828"/>
      <c r="CH8828"/>
      <c r="CI8828"/>
      <c r="CJ8828"/>
      <c r="CK8828"/>
      <c r="DZJ8828"/>
      <c r="DZK8828"/>
      <c r="DZL8828"/>
      <c r="DZM8828"/>
      <c r="DZN8828"/>
      <c r="DZO8828"/>
      <c r="DZP8828"/>
      <c r="DZQ8828"/>
      <c r="DZR8828"/>
      <c r="DZS8828"/>
      <c r="DZT8828"/>
      <c r="DZU8828"/>
      <c r="DZV8828"/>
      <c r="DZW8828"/>
      <c r="DZX8828"/>
      <c r="DZY8828"/>
      <c r="DZZ8828"/>
      <c r="EAA8828"/>
      <c r="EAB8828"/>
      <c r="EAC8828"/>
      <c r="EAD8828"/>
      <c r="EAE8828"/>
      <c r="EAF8828"/>
      <c r="EAG8828"/>
      <c r="EAH8828"/>
    </row>
    <row r="8829" spans="38:89 3390:3414" x14ac:dyDescent="0.3"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  <c r="BE8829"/>
      <c r="BF8829"/>
      <c r="BG8829"/>
      <c r="BH8829"/>
      <c r="BI8829"/>
      <c r="BJ8829"/>
      <c r="BK8829"/>
      <c r="BL8829"/>
      <c r="BM8829"/>
      <c r="BN8829"/>
      <c r="BO8829"/>
      <c r="BP8829"/>
      <c r="BQ8829"/>
      <c r="BR8829"/>
      <c r="BS8829"/>
      <c r="BT8829"/>
      <c r="BU8829"/>
      <c r="BV8829"/>
      <c r="BW8829"/>
      <c r="BX8829"/>
      <c r="BY8829"/>
      <c r="BZ8829"/>
      <c r="CA8829"/>
      <c r="CB8829"/>
      <c r="CC8829"/>
      <c r="CD8829"/>
      <c r="CE8829"/>
      <c r="CF8829"/>
      <c r="CG8829"/>
      <c r="CH8829"/>
      <c r="CI8829"/>
      <c r="CJ8829"/>
      <c r="CK8829"/>
      <c r="DZJ8829"/>
      <c r="DZK8829"/>
      <c r="DZL8829"/>
      <c r="DZM8829"/>
      <c r="DZN8829"/>
      <c r="DZO8829"/>
      <c r="DZP8829"/>
      <c r="DZQ8829"/>
      <c r="DZR8829"/>
      <c r="DZS8829"/>
      <c r="DZT8829"/>
      <c r="DZU8829"/>
      <c r="DZV8829"/>
      <c r="DZW8829"/>
      <c r="DZX8829"/>
      <c r="DZY8829"/>
      <c r="DZZ8829"/>
      <c r="EAA8829"/>
      <c r="EAB8829"/>
      <c r="EAC8829"/>
      <c r="EAD8829"/>
      <c r="EAE8829"/>
      <c r="EAF8829"/>
      <c r="EAG8829"/>
      <c r="EAH8829"/>
    </row>
    <row r="8830" spans="38:89 3390:3414" x14ac:dyDescent="0.3"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  <c r="BE8830"/>
      <c r="BF8830"/>
      <c r="BG8830"/>
      <c r="BH8830"/>
      <c r="BI8830"/>
      <c r="BJ8830"/>
      <c r="BK8830"/>
      <c r="BL8830"/>
      <c r="BM8830"/>
      <c r="BN8830"/>
      <c r="BO8830"/>
      <c r="BP8830"/>
      <c r="BQ8830"/>
      <c r="BR8830"/>
      <c r="BS8830"/>
      <c r="BT8830"/>
      <c r="BU8830"/>
      <c r="BV8830"/>
      <c r="BW8830"/>
      <c r="BX8830"/>
      <c r="BY8830"/>
      <c r="BZ8830"/>
      <c r="CA8830"/>
      <c r="CB8830"/>
      <c r="CC8830"/>
      <c r="CD8830"/>
      <c r="CE8830"/>
      <c r="CF8830"/>
      <c r="CG8830"/>
      <c r="CH8830"/>
      <c r="CI8830"/>
      <c r="CJ8830"/>
      <c r="CK8830"/>
      <c r="DZJ8830"/>
      <c r="DZK8830"/>
      <c r="DZL8830"/>
      <c r="DZM8830"/>
      <c r="DZN8830"/>
      <c r="DZO8830"/>
      <c r="DZP8830"/>
      <c r="DZQ8830"/>
      <c r="DZR8830"/>
      <c r="DZS8830"/>
      <c r="DZT8830"/>
      <c r="DZU8830"/>
      <c r="DZV8830"/>
      <c r="DZW8830"/>
      <c r="DZX8830"/>
      <c r="DZY8830"/>
      <c r="DZZ8830"/>
      <c r="EAA8830"/>
      <c r="EAB8830"/>
      <c r="EAC8830"/>
      <c r="EAD8830"/>
      <c r="EAE8830"/>
      <c r="EAF8830"/>
      <c r="EAG8830"/>
      <c r="EAH8830"/>
    </row>
    <row r="8831" spans="38:89 3390:3414" x14ac:dyDescent="0.3"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  <c r="BE8831"/>
      <c r="BF8831"/>
      <c r="BG8831"/>
      <c r="BH8831"/>
      <c r="BI8831"/>
      <c r="BJ8831"/>
      <c r="BK8831"/>
      <c r="BL8831"/>
      <c r="BM8831"/>
      <c r="BN8831"/>
      <c r="BO8831"/>
      <c r="BP8831"/>
      <c r="BQ8831"/>
      <c r="BR8831"/>
      <c r="BS8831"/>
      <c r="BT8831"/>
      <c r="BU8831"/>
      <c r="BV8831"/>
      <c r="BW8831"/>
      <c r="BX8831"/>
      <c r="BY8831"/>
      <c r="BZ8831"/>
      <c r="CA8831"/>
      <c r="CB8831"/>
      <c r="CC8831"/>
      <c r="CD8831"/>
      <c r="CE8831"/>
      <c r="CF8831"/>
      <c r="CG8831"/>
      <c r="CH8831"/>
      <c r="CI8831"/>
      <c r="CJ8831"/>
      <c r="CK8831"/>
      <c r="DZJ8831"/>
      <c r="DZK8831"/>
      <c r="DZL8831"/>
      <c r="DZM8831"/>
      <c r="DZN8831"/>
      <c r="DZO8831"/>
      <c r="DZP8831"/>
      <c r="DZQ8831"/>
      <c r="DZR8831"/>
      <c r="DZS8831"/>
      <c r="DZT8831"/>
      <c r="DZU8831"/>
      <c r="DZV8831"/>
      <c r="DZW8831"/>
      <c r="DZX8831"/>
      <c r="DZY8831"/>
      <c r="DZZ8831"/>
      <c r="EAA8831"/>
      <c r="EAB8831"/>
      <c r="EAC8831"/>
      <c r="EAD8831"/>
      <c r="EAE8831"/>
      <c r="EAF8831"/>
      <c r="EAG8831"/>
      <c r="EAH8831"/>
    </row>
    <row r="8832" spans="38:89 3390:3414" x14ac:dyDescent="0.3"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  <c r="BE8832"/>
      <c r="BF8832"/>
      <c r="BG8832"/>
      <c r="BH8832"/>
      <c r="BI8832"/>
      <c r="BJ8832"/>
      <c r="BK8832"/>
      <c r="BL8832"/>
      <c r="BM8832"/>
      <c r="BN8832"/>
      <c r="BO8832"/>
      <c r="BP8832"/>
      <c r="BQ8832"/>
      <c r="BR8832"/>
      <c r="BS8832"/>
      <c r="BT8832"/>
      <c r="BU8832"/>
      <c r="BV8832"/>
      <c r="BW8832"/>
      <c r="BX8832"/>
      <c r="BY8832"/>
      <c r="BZ8832"/>
      <c r="CA8832"/>
      <c r="CB8832"/>
      <c r="CC8832"/>
      <c r="CD8832"/>
      <c r="CE8832"/>
      <c r="CF8832"/>
      <c r="CG8832"/>
      <c r="CH8832"/>
      <c r="CI8832"/>
      <c r="CJ8832"/>
      <c r="CK8832"/>
      <c r="DZJ8832"/>
      <c r="DZK8832"/>
      <c r="DZL8832"/>
      <c r="DZM8832"/>
      <c r="DZN8832"/>
      <c r="DZO8832"/>
      <c r="DZP8832"/>
      <c r="DZQ8832"/>
      <c r="DZR8832"/>
      <c r="DZS8832"/>
      <c r="DZT8832"/>
      <c r="DZU8832"/>
      <c r="DZV8832"/>
      <c r="DZW8832"/>
      <c r="DZX8832"/>
      <c r="DZY8832"/>
      <c r="DZZ8832"/>
      <c r="EAA8832"/>
      <c r="EAB8832"/>
      <c r="EAC8832"/>
      <c r="EAD8832"/>
      <c r="EAE8832"/>
      <c r="EAF8832"/>
      <c r="EAG8832"/>
      <c r="EAH8832"/>
    </row>
    <row r="8833" spans="38:89 3390:3414" x14ac:dyDescent="0.3"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  <c r="BE8833"/>
      <c r="BF8833"/>
      <c r="BG8833"/>
      <c r="BH8833"/>
      <c r="BI8833"/>
      <c r="BJ8833"/>
      <c r="BK8833"/>
      <c r="BL8833"/>
      <c r="BM8833"/>
      <c r="BN8833"/>
      <c r="BO8833"/>
      <c r="BP8833"/>
      <c r="BQ8833"/>
      <c r="BR8833"/>
      <c r="BS8833"/>
      <c r="BT8833"/>
      <c r="BU8833"/>
      <c r="BV8833"/>
      <c r="BW8833"/>
      <c r="BX8833"/>
      <c r="BY8833"/>
      <c r="BZ8833"/>
      <c r="CA8833"/>
      <c r="CB8833"/>
      <c r="CC8833"/>
      <c r="CD8833"/>
      <c r="CE8833"/>
      <c r="CF8833"/>
      <c r="CG8833"/>
      <c r="CH8833"/>
      <c r="CI8833"/>
      <c r="CJ8833"/>
      <c r="CK8833"/>
      <c r="DZJ8833"/>
      <c r="DZK8833"/>
      <c r="DZL8833"/>
      <c r="DZM8833"/>
      <c r="DZN8833"/>
      <c r="DZO8833"/>
      <c r="DZP8833"/>
      <c r="DZQ8833"/>
      <c r="DZR8833"/>
      <c r="DZS8833"/>
      <c r="DZT8833"/>
      <c r="DZU8833"/>
      <c r="DZV8833"/>
      <c r="DZW8833"/>
      <c r="DZX8833"/>
      <c r="DZY8833"/>
      <c r="DZZ8833"/>
      <c r="EAA8833"/>
      <c r="EAB8833"/>
      <c r="EAC8833"/>
      <c r="EAD8833"/>
      <c r="EAE8833"/>
      <c r="EAF8833"/>
      <c r="EAG8833"/>
      <c r="EAH8833"/>
    </row>
    <row r="8834" spans="38:89 3390:3414" x14ac:dyDescent="0.3"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  <c r="BE8834"/>
      <c r="BF8834"/>
      <c r="BG8834"/>
      <c r="BH8834"/>
      <c r="BI8834"/>
      <c r="BJ8834"/>
      <c r="BK8834"/>
      <c r="BL8834"/>
      <c r="BM8834"/>
      <c r="BN8834"/>
      <c r="BO8834"/>
      <c r="BP8834"/>
      <c r="BQ8834"/>
      <c r="BR8834"/>
      <c r="BS8834"/>
      <c r="BT8834"/>
      <c r="BU8834"/>
      <c r="BV8834"/>
      <c r="BW8834"/>
      <c r="BX8834"/>
      <c r="BY8834"/>
      <c r="BZ8834"/>
      <c r="CA8834"/>
      <c r="CB8834"/>
      <c r="CC8834"/>
      <c r="CD8834"/>
      <c r="CE8834"/>
      <c r="CF8834"/>
      <c r="CG8834"/>
      <c r="CH8834"/>
      <c r="CI8834"/>
      <c r="CJ8834"/>
      <c r="CK8834"/>
      <c r="DZJ8834"/>
      <c r="DZK8834"/>
      <c r="DZL8834"/>
      <c r="DZM8834"/>
      <c r="DZN8834"/>
      <c r="DZO8834"/>
      <c r="DZP8834"/>
      <c r="DZQ8834"/>
      <c r="DZR8834"/>
      <c r="DZS8834"/>
      <c r="DZT8834"/>
      <c r="DZU8834"/>
      <c r="DZV8834"/>
      <c r="DZW8834"/>
      <c r="DZX8834"/>
      <c r="DZY8834"/>
      <c r="DZZ8834"/>
      <c r="EAA8834"/>
      <c r="EAB8834"/>
      <c r="EAC8834"/>
      <c r="EAD8834"/>
      <c r="EAE8834"/>
      <c r="EAF8834"/>
      <c r="EAG8834"/>
      <c r="EAH8834"/>
    </row>
    <row r="8835" spans="38:89 3390:3414" x14ac:dyDescent="0.3"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  <c r="BE8835"/>
      <c r="BF8835"/>
      <c r="BG8835"/>
      <c r="BH8835"/>
      <c r="BI8835"/>
      <c r="BJ8835"/>
      <c r="BK8835"/>
      <c r="BL8835"/>
      <c r="BM8835"/>
      <c r="BN8835"/>
      <c r="BO8835"/>
      <c r="BP8835"/>
      <c r="BQ8835"/>
      <c r="BR8835"/>
      <c r="BS8835"/>
      <c r="BT8835"/>
      <c r="BU8835"/>
      <c r="BV8835"/>
      <c r="BW8835"/>
      <c r="BX8835"/>
      <c r="BY8835"/>
      <c r="BZ8835"/>
      <c r="CA8835"/>
      <c r="CB8835"/>
      <c r="CC8835"/>
      <c r="CD8835"/>
      <c r="CE8835"/>
      <c r="CF8835"/>
      <c r="CG8835"/>
      <c r="CH8835"/>
      <c r="CI8835"/>
      <c r="CJ8835"/>
      <c r="CK8835"/>
      <c r="DZJ8835"/>
      <c r="DZK8835"/>
      <c r="DZL8835"/>
      <c r="DZM8835"/>
      <c r="DZN8835"/>
      <c r="DZO8835"/>
      <c r="DZP8835"/>
      <c r="DZQ8835"/>
      <c r="DZR8835"/>
      <c r="DZS8835"/>
      <c r="DZT8835"/>
      <c r="DZU8835"/>
      <c r="DZV8835"/>
      <c r="DZW8835"/>
      <c r="DZX8835"/>
      <c r="DZY8835"/>
      <c r="DZZ8835"/>
      <c r="EAA8835"/>
      <c r="EAB8835"/>
      <c r="EAC8835"/>
      <c r="EAD8835"/>
      <c r="EAE8835"/>
      <c r="EAF8835"/>
      <c r="EAG8835"/>
      <c r="EAH8835"/>
    </row>
    <row r="8836" spans="38:89 3390:3414" x14ac:dyDescent="0.3"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  <c r="BE8836"/>
      <c r="BF8836"/>
      <c r="BG8836"/>
      <c r="BH8836"/>
      <c r="BI8836"/>
      <c r="BJ8836"/>
      <c r="BK8836"/>
      <c r="BL8836"/>
      <c r="BM8836"/>
      <c r="BN8836"/>
      <c r="BO8836"/>
      <c r="BP8836"/>
      <c r="BQ8836"/>
      <c r="BR8836"/>
      <c r="BS8836"/>
      <c r="BT8836"/>
      <c r="BU8836"/>
      <c r="BV8836"/>
      <c r="BW8836"/>
      <c r="BX8836"/>
      <c r="BY8836"/>
      <c r="BZ8836"/>
      <c r="CA8836"/>
      <c r="CB8836"/>
      <c r="CC8836"/>
      <c r="CD8836"/>
      <c r="CE8836"/>
      <c r="CF8836"/>
      <c r="CG8836"/>
      <c r="CH8836"/>
      <c r="CI8836"/>
      <c r="CJ8836"/>
      <c r="CK8836"/>
      <c r="DZJ8836"/>
      <c r="DZK8836"/>
      <c r="DZL8836"/>
      <c r="DZM8836"/>
      <c r="DZN8836"/>
      <c r="DZO8836"/>
      <c r="DZP8836"/>
      <c r="DZQ8836"/>
      <c r="DZR8836"/>
      <c r="DZS8836"/>
      <c r="DZT8836"/>
      <c r="DZU8836"/>
      <c r="DZV8836"/>
      <c r="DZW8836"/>
      <c r="DZX8836"/>
      <c r="DZY8836"/>
      <c r="DZZ8836"/>
      <c r="EAA8836"/>
      <c r="EAB8836"/>
      <c r="EAC8836"/>
      <c r="EAD8836"/>
      <c r="EAE8836"/>
      <c r="EAF8836"/>
      <c r="EAG8836"/>
      <c r="EAH8836"/>
    </row>
    <row r="8837" spans="38:89 3390:3414" x14ac:dyDescent="0.3"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  <c r="BE8837"/>
      <c r="BF8837"/>
      <c r="BG8837"/>
      <c r="BH8837"/>
      <c r="BI8837"/>
      <c r="BJ8837"/>
      <c r="BK8837"/>
      <c r="BL8837"/>
      <c r="BM8837"/>
      <c r="BN8837"/>
      <c r="BO8837"/>
      <c r="BP8837"/>
      <c r="BQ8837"/>
      <c r="BR8837"/>
      <c r="BS8837"/>
      <c r="BT8837"/>
      <c r="BU8837"/>
      <c r="BV8837"/>
      <c r="BW8837"/>
      <c r="BX8837"/>
      <c r="BY8837"/>
      <c r="BZ8837"/>
      <c r="CA8837"/>
      <c r="CB8837"/>
      <c r="CC8837"/>
      <c r="CD8837"/>
      <c r="CE8837"/>
      <c r="CF8837"/>
      <c r="CG8837"/>
      <c r="CH8837"/>
      <c r="CI8837"/>
      <c r="CJ8837"/>
      <c r="CK8837"/>
      <c r="DZJ8837"/>
      <c r="DZK8837"/>
      <c r="DZL8837"/>
      <c r="DZM8837"/>
      <c r="DZN8837"/>
      <c r="DZO8837"/>
      <c r="DZP8837"/>
      <c r="DZQ8837"/>
      <c r="DZR8837"/>
      <c r="DZS8837"/>
      <c r="DZT8837"/>
      <c r="DZU8837"/>
      <c r="DZV8837"/>
      <c r="DZW8837"/>
      <c r="DZX8837"/>
      <c r="DZY8837"/>
      <c r="DZZ8837"/>
      <c r="EAA8837"/>
      <c r="EAB8837"/>
      <c r="EAC8837"/>
      <c r="EAD8837"/>
      <c r="EAE8837"/>
      <c r="EAF8837"/>
      <c r="EAG8837"/>
      <c r="EAH8837"/>
    </row>
    <row r="8838" spans="38:89 3390:3414" x14ac:dyDescent="0.3"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  <c r="BE8838"/>
      <c r="BF8838"/>
      <c r="BG8838"/>
      <c r="BH8838"/>
      <c r="BI8838"/>
      <c r="BJ8838"/>
      <c r="BK8838"/>
      <c r="BL8838"/>
      <c r="BM8838"/>
      <c r="BN8838"/>
      <c r="BO8838"/>
      <c r="BP8838"/>
      <c r="BQ8838"/>
      <c r="BR8838"/>
      <c r="BS8838"/>
      <c r="BT8838"/>
      <c r="BU8838"/>
      <c r="BV8838"/>
      <c r="BW8838"/>
      <c r="BX8838"/>
      <c r="BY8838"/>
      <c r="BZ8838"/>
      <c r="CA8838"/>
      <c r="CB8838"/>
      <c r="CC8838"/>
      <c r="CD8838"/>
      <c r="CE8838"/>
      <c r="CF8838"/>
      <c r="CG8838"/>
      <c r="CH8838"/>
      <c r="CI8838"/>
      <c r="CJ8838"/>
      <c r="CK8838"/>
      <c r="DZJ8838"/>
      <c r="DZK8838"/>
      <c r="DZL8838"/>
      <c r="DZM8838"/>
      <c r="DZN8838"/>
      <c r="DZO8838"/>
      <c r="DZP8838"/>
      <c r="DZQ8838"/>
      <c r="DZR8838"/>
      <c r="DZS8838"/>
      <c r="DZT8838"/>
      <c r="DZU8838"/>
      <c r="DZV8838"/>
      <c r="DZW8838"/>
      <c r="DZX8838"/>
      <c r="DZY8838"/>
      <c r="DZZ8838"/>
      <c r="EAA8838"/>
      <c r="EAB8838"/>
      <c r="EAC8838"/>
      <c r="EAD8838"/>
      <c r="EAE8838"/>
      <c r="EAF8838"/>
      <c r="EAG8838"/>
      <c r="EAH8838"/>
    </row>
    <row r="8839" spans="38:89 3390:3414" x14ac:dyDescent="0.3"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  <c r="BE8839"/>
      <c r="BF8839"/>
      <c r="BG8839"/>
      <c r="BH8839"/>
      <c r="BI8839"/>
      <c r="BJ8839"/>
      <c r="BK8839"/>
      <c r="BL8839"/>
      <c r="BM8839"/>
      <c r="BN8839"/>
      <c r="BO8839"/>
      <c r="BP8839"/>
      <c r="BQ8839"/>
      <c r="BR8839"/>
      <c r="BS8839"/>
      <c r="BT8839"/>
      <c r="BU8839"/>
      <c r="BV8839"/>
      <c r="BW8839"/>
      <c r="BX8839"/>
      <c r="BY8839"/>
      <c r="BZ8839"/>
      <c r="CA8839"/>
      <c r="CB8839"/>
      <c r="CC8839"/>
      <c r="CD8839"/>
      <c r="CE8839"/>
      <c r="CF8839"/>
      <c r="CG8839"/>
      <c r="CH8839"/>
      <c r="CI8839"/>
      <c r="CJ8839"/>
      <c r="CK8839"/>
      <c r="DZJ8839"/>
      <c r="DZK8839"/>
      <c r="DZL8839"/>
      <c r="DZM8839"/>
      <c r="DZN8839"/>
      <c r="DZO8839"/>
      <c r="DZP8839"/>
      <c r="DZQ8839"/>
      <c r="DZR8839"/>
      <c r="DZS8839"/>
      <c r="DZT8839"/>
      <c r="DZU8839"/>
      <c r="DZV8839"/>
      <c r="DZW8839"/>
      <c r="DZX8839"/>
      <c r="DZY8839"/>
      <c r="DZZ8839"/>
      <c r="EAA8839"/>
      <c r="EAB8839"/>
      <c r="EAC8839"/>
      <c r="EAD8839"/>
      <c r="EAE8839"/>
      <c r="EAF8839"/>
      <c r="EAG8839"/>
      <c r="EAH8839"/>
    </row>
    <row r="8840" spans="38:89 3390:3414" x14ac:dyDescent="0.3"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  <c r="BE8840"/>
      <c r="BF8840"/>
      <c r="BG8840"/>
      <c r="BH8840"/>
      <c r="BI8840"/>
      <c r="BJ8840"/>
      <c r="BK8840"/>
      <c r="BL8840"/>
      <c r="BM8840"/>
      <c r="BN8840"/>
      <c r="BO8840"/>
      <c r="BP8840"/>
      <c r="BQ8840"/>
      <c r="BR8840"/>
      <c r="BS8840"/>
      <c r="BT8840"/>
      <c r="BU8840"/>
      <c r="BV8840"/>
      <c r="BW8840"/>
      <c r="BX8840"/>
      <c r="BY8840"/>
      <c r="BZ8840"/>
      <c r="CA8840"/>
      <c r="CB8840"/>
      <c r="CC8840"/>
      <c r="CD8840"/>
      <c r="CE8840"/>
      <c r="CF8840"/>
      <c r="CG8840"/>
      <c r="CH8840"/>
      <c r="CI8840"/>
      <c r="CJ8840"/>
      <c r="CK8840"/>
      <c r="DZJ8840"/>
      <c r="DZK8840"/>
      <c r="DZL8840"/>
      <c r="DZM8840"/>
      <c r="DZN8840"/>
      <c r="DZO8840"/>
      <c r="DZP8840"/>
      <c r="DZQ8840"/>
      <c r="DZR8840"/>
      <c r="DZS8840"/>
      <c r="DZT8840"/>
      <c r="DZU8840"/>
      <c r="DZV8840"/>
      <c r="DZW8840"/>
      <c r="DZX8840"/>
      <c r="DZY8840"/>
      <c r="DZZ8840"/>
      <c r="EAA8840"/>
      <c r="EAB8840"/>
      <c r="EAC8840"/>
      <c r="EAD8840"/>
      <c r="EAE8840"/>
      <c r="EAF8840"/>
      <c r="EAG8840"/>
      <c r="EAH8840"/>
    </row>
    <row r="8841" spans="38:89 3390:3414" x14ac:dyDescent="0.3"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  <c r="BE8841"/>
      <c r="BF8841"/>
      <c r="BG8841"/>
      <c r="BH8841"/>
      <c r="BI8841"/>
      <c r="BJ8841"/>
      <c r="BK8841"/>
      <c r="BL8841"/>
      <c r="BM8841"/>
      <c r="BN8841"/>
      <c r="BO8841"/>
      <c r="BP8841"/>
      <c r="BQ8841"/>
      <c r="BR8841"/>
      <c r="BS8841"/>
      <c r="BT8841"/>
      <c r="BU8841"/>
      <c r="BV8841"/>
      <c r="BW8841"/>
      <c r="BX8841"/>
      <c r="BY8841"/>
      <c r="BZ8841"/>
      <c r="CA8841"/>
      <c r="CB8841"/>
      <c r="CC8841"/>
      <c r="CD8841"/>
      <c r="CE8841"/>
      <c r="CF8841"/>
      <c r="CG8841"/>
      <c r="CH8841"/>
      <c r="CI8841"/>
      <c r="CJ8841"/>
      <c r="CK8841"/>
      <c r="DZJ8841"/>
      <c r="DZK8841"/>
      <c r="DZL8841"/>
      <c r="DZM8841"/>
      <c r="DZN8841"/>
      <c r="DZO8841"/>
      <c r="DZP8841"/>
      <c r="DZQ8841"/>
      <c r="DZR8841"/>
      <c r="DZS8841"/>
      <c r="DZT8841"/>
      <c r="DZU8841"/>
      <c r="DZV8841"/>
      <c r="DZW8841"/>
      <c r="DZX8841"/>
      <c r="DZY8841"/>
      <c r="DZZ8841"/>
      <c r="EAA8841"/>
      <c r="EAB8841"/>
      <c r="EAC8841"/>
      <c r="EAD8841"/>
      <c r="EAE8841"/>
      <c r="EAF8841"/>
      <c r="EAG8841"/>
      <c r="EAH8841"/>
    </row>
    <row r="8842" spans="38:89 3390:3414" x14ac:dyDescent="0.3"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  <c r="BE8842"/>
      <c r="BF8842"/>
      <c r="BG8842"/>
      <c r="BH8842"/>
      <c r="BI8842"/>
      <c r="BJ8842"/>
      <c r="BK8842"/>
      <c r="BL8842"/>
      <c r="BM8842"/>
      <c r="BN8842"/>
      <c r="BO8842"/>
      <c r="BP8842"/>
      <c r="BQ8842"/>
      <c r="BR8842"/>
      <c r="BS8842"/>
      <c r="BT8842"/>
      <c r="BU8842"/>
      <c r="BV8842"/>
      <c r="BW8842"/>
      <c r="BX8842"/>
      <c r="BY8842"/>
      <c r="BZ8842"/>
      <c r="CA8842"/>
      <c r="CB8842"/>
      <c r="CC8842"/>
      <c r="CD8842"/>
      <c r="CE8842"/>
      <c r="CF8842"/>
      <c r="CG8842"/>
      <c r="CH8842"/>
      <c r="CI8842"/>
      <c r="CJ8842"/>
      <c r="CK8842"/>
      <c r="DZJ8842"/>
      <c r="DZK8842"/>
      <c r="DZL8842"/>
      <c r="DZM8842"/>
      <c r="DZN8842"/>
      <c r="DZO8842"/>
      <c r="DZP8842"/>
      <c r="DZQ8842"/>
      <c r="DZR8842"/>
      <c r="DZS8842"/>
      <c r="DZT8842"/>
      <c r="DZU8842"/>
      <c r="DZV8842"/>
      <c r="DZW8842"/>
      <c r="DZX8842"/>
      <c r="DZY8842"/>
      <c r="DZZ8842"/>
      <c r="EAA8842"/>
      <c r="EAB8842"/>
      <c r="EAC8842"/>
      <c r="EAD8842"/>
      <c r="EAE8842"/>
      <c r="EAF8842"/>
      <c r="EAG8842"/>
      <c r="EAH8842"/>
    </row>
    <row r="8843" spans="38:89 3390:3414" x14ac:dyDescent="0.3"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  <c r="BE8843"/>
      <c r="BF8843"/>
      <c r="BG8843"/>
      <c r="BH8843"/>
      <c r="BI8843"/>
      <c r="BJ8843"/>
      <c r="BK8843"/>
      <c r="BL8843"/>
      <c r="BM8843"/>
      <c r="BN8843"/>
      <c r="BO8843"/>
      <c r="BP8843"/>
      <c r="BQ8843"/>
      <c r="BR8843"/>
      <c r="BS8843"/>
      <c r="BT8843"/>
      <c r="BU8843"/>
      <c r="BV8843"/>
      <c r="BW8843"/>
      <c r="BX8843"/>
      <c r="BY8843"/>
      <c r="BZ8843"/>
      <c r="CA8843"/>
      <c r="CB8843"/>
      <c r="CC8843"/>
      <c r="CD8843"/>
      <c r="CE8843"/>
      <c r="CF8843"/>
      <c r="CG8843"/>
      <c r="CH8843"/>
      <c r="CI8843"/>
      <c r="CJ8843"/>
      <c r="CK8843"/>
      <c r="DZJ8843"/>
      <c r="DZK8843"/>
      <c r="DZL8843"/>
      <c r="DZM8843"/>
      <c r="DZN8843"/>
      <c r="DZO8843"/>
      <c r="DZP8843"/>
      <c r="DZQ8843"/>
      <c r="DZR8843"/>
      <c r="DZS8843"/>
      <c r="DZT8843"/>
      <c r="DZU8843"/>
      <c r="DZV8843"/>
      <c r="DZW8843"/>
      <c r="DZX8843"/>
      <c r="DZY8843"/>
      <c r="DZZ8843"/>
      <c r="EAA8843"/>
      <c r="EAB8843"/>
      <c r="EAC8843"/>
      <c r="EAD8843"/>
      <c r="EAE8843"/>
      <c r="EAF8843"/>
      <c r="EAG8843"/>
      <c r="EAH8843"/>
    </row>
    <row r="8844" spans="38:89 3390:3414" x14ac:dyDescent="0.3"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  <c r="BE8844"/>
      <c r="BF8844"/>
      <c r="BG8844"/>
      <c r="BH8844"/>
      <c r="BI8844"/>
      <c r="BJ8844"/>
      <c r="BK8844"/>
      <c r="BL8844"/>
      <c r="BM8844"/>
      <c r="BN8844"/>
      <c r="BO8844"/>
      <c r="BP8844"/>
      <c r="BQ8844"/>
      <c r="BR8844"/>
      <c r="BS8844"/>
      <c r="BT8844"/>
      <c r="BU8844"/>
      <c r="BV8844"/>
      <c r="BW8844"/>
      <c r="BX8844"/>
      <c r="BY8844"/>
      <c r="BZ8844"/>
      <c r="CA8844"/>
      <c r="CB8844"/>
      <c r="CC8844"/>
      <c r="CD8844"/>
      <c r="CE8844"/>
      <c r="CF8844"/>
      <c r="CG8844"/>
      <c r="CH8844"/>
      <c r="CI8844"/>
      <c r="CJ8844"/>
      <c r="CK8844"/>
      <c r="DZJ8844"/>
      <c r="DZK8844"/>
      <c r="DZL8844"/>
      <c r="DZM8844"/>
      <c r="DZN8844"/>
      <c r="DZO8844"/>
      <c r="DZP8844"/>
      <c r="DZQ8844"/>
      <c r="DZR8844"/>
      <c r="DZS8844"/>
      <c r="DZT8844"/>
      <c r="DZU8844"/>
      <c r="DZV8844"/>
      <c r="DZW8844"/>
      <c r="DZX8844"/>
      <c r="DZY8844"/>
      <c r="DZZ8844"/>
      <c r="EAA8844"/>
      <c r="EAB8844"/>
      <c r="EAC8844"/>
      <c r="EAD8844"/>
      <c r="EAE8844"/>
      <c r="EAF8844"/>
      <c r="EAG8844"/>
      <c r="EAH8844"/>
    </row>
    <row r="8845" spans="38:89 3390:3414" x14ac:dyDescent="0.3"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  <c r="BE8845"/>
      <c r="BF8845"/>
      <c r="BG8845"/>
      <c r="BH8845"/>
      <c r="BI8845"/>
      <c r="BJ8845"/>
      <c r="BK8845"/>
      <c r="BL8845"/>
      <c r="BM8845"/>
      <c r="BN8845"/>
      <c r="BO8845"/>
      <c r="BP8845"/>
      <c r="BQ8845"/>
      <c r="BR8845"/>
      <c r="BS8845"/>
      <c r="BT8845"/>
      <c r="BU8845"/>
      <c r="BV8845"/>
      <c r="BW8845"/>
      <c r="BX8845"/>
      <c r="BY8845"/>
      <c r="BZ8845"/>
      <c r="CA8845"/>
      <c r="CB8845"/>
      <c r="CC8845"/>
      <c r="CD8845"/>
      <c r="CE8845"/>
      <c r="CF8845"/>
      <c r="CG8845"/>
      <c r="CH8845"/>
      <c r="CI8845"/>
      <c r="CJ8845"/>
      <c r="CK8845"/>
      <c r="DZJ8845"/>
      <c r="DZK8845"/>
      <c r="DZL8845"/>
      <c r="DZM8845"/>
      <c r="DZN8845"/>
      <c r="DZO8845"/>
      <c r="DZP8845"/>
      <c r="DZQ8845"/>
      <c r="DZR8845"/>
      <c r="DZS8845"/>
      <c r="DZT8845"/>
      <c r="DZU8845"/>
      <c r="DZV8845"/>
      <c r="DZW8845"/>
      <c r="DZX8845"/>
      <c r="DZY8845"/>
      <c r="DZZ8845"/>
      <c r="EAA8845"/>
      <c r="EAB8845"/>
      <c r="EAC8845"/>
      <c r="EAD8845"/>
      <c r="EAE8845"/>
      <c r="EAF8845"/>
      <c r="EAG8845"/>
      <c r="EAH8845"/>
    </row>
    <row r="8846" spans="38:89 3390:3414" x14ac:dyDescent="0.3"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  <c r="BE8846"/>
      <c r="BF8846"/>
      <c r="BG8846"/>
      <c r="BH8846"/>
      <c r="BI8846"/>
      <c r="BJ8846"/>
      <c r="BK8846"/>
      <c r="BL8846"/>
      <c r="BM8846"/>
      <c r="BN8846"/>
      <c r="BO8846"/>
      <c r="BP8846"/>
      <c r="BQ8846"/>
      <c r="BR8846"/>
      <c r="BS8846"/>
      <c r="BT8846"/>
      <c r="BU8846"/>
      <c r="BV8846"/>
      <c r="BW8846"/>
      <c r="BX8846"/>
      <c r="BY8846"/>
      <c r="BZ8846"/>
      <c r="CA8846"/>
      <c r="CB8846"/>
      <c r="CC8846"/>
      <c r="CD8846"/>
      <c r="CE8846"/>
      <c r="CF8846"/>
      <c r="CG8846"/>
      <c r="CH8846"/>
      <c r="CI8846"/>
      <c r="CJ8846"/>
      <c r="CK8846"/>
      <c r="DZJ8846"/>
      <c r="DZK8846"/>
      <c r="DZL8846"/>
      <c r="DZM8846"/>
      <c r="DZN8846"/>
      <c r="DZO8846"/>
      <c r="DZP8846"/>
      <c r="DZQ8846"/>
      <c r="DZR8846"/>
      <c r="DZS8846"/>
      <c r="DZT8846"/>
      <c r="DZU8846"/>
      <c r="DZV8846"/>
      <c r="DZW8846"/>
      <c r="DZX8846"/>
      <c r="DZY8846"/>
      <c r="DZZ8846"/>
      <c r="EAA8846"/>
      <c r="EAB8846"/>
      <c r="EAC8846"/>
      <c r="EAD8846"/>
      <c r="EAE8846"/>
      <c r="EAF8846"/>
      <c r="EAG8846"/>
      <c r="EAH8846"/>
    </row>
    <row r="8847" spans="38:89 3390:3414" x14ac:dyDescent="0.3"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  <c r="BE8847"/>
      <c r="BF8847"/>
      <c r="BG8847"/>
      <c r="BH8847"/>
      <c r="BI8847"/>
      <c r="BJ8847"/>
      <c r="BK8847"/>
      <c r="BL8847"/>
      <c r="BM8847"/>
      <c r="BN8847"/>
      <c r="BO8847"/>
      <c r="BP8847"/>
      <c r="BQ8847"/>
      <c r="BR8847"/>
      <c r="BS8847"/>
      <c r="BT8847"/>
      <c r="BU8847"/>
      <c r="BV8847"/>
      <c r="BW8847"/>
      <c r="BX8847"/>
      <c r="BY8847"/>
      <c r="BZ8847"/>
      <c r="CA8847"/>
      <c r="CB8847"/>
      <c r="CC8847"/>
      <c r="CD8847"/>
      <c r="CE8847"/>
      <c r="CF8847"/>
      <c r="CG8847"/>
      <c r="CH8847"/>
      <c r="CI8847"/>
      <c r="CJ8847"/>
      <c r="CK8847"/>
      <c r="DZJ8847"/>
      <c r="DZK8847"/>
      <c r="DZL8847"/>
      <c r="DZM8847"/>
      <c r="DZN8847"/>
      <c r="DZO8847"/>
      <c r="DZP8847"/>
      <c r="DZQ8847"/>
      <c r="DZR8847"/>
      <c r="DZS8847"/>
      <c r="DZT8847"/>
      <c r="DZU8847"/>
      <c r="DZV8847"/>
      <c r="DZW8847"/>
      <c r="DZX8847"/>
      <c r="DZY8847"/>
      <c r="DZZ8847"/>
      <c r="EAA8847"/>
      <c r="EAB8847"/>
      <c r="EAC8847"/>
      <c r="EAD8847"/>
      <c r="EAE8847"/>
      <c r="EAF8847"/>
      <c r="EAG8847"/>
      <c r="EAH8847"/>
    </row>
    <row r="8848" spans="38:89 3390:3414" x14ac:dyDescent="0.3"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  <c r="BE8848"/>
      <c r="BF8848"/>
      <c r="BG8848"/>
      <c r="BH8848"/>
      <c r="BI8848"/>
      <c r="BJ8848"/>
      <c r="BK8848"/>
      <c r="BL8848"/>
      <c r="BM8848"/>
      <c r="BN8848"/>
      <c r="BO8848"/>
      <c r="BP8848"/>
      <c r="BQ8848"/>
      <c r="BR8848"/>
      <c r="BS8848"/>
      <c r="BT8848"/>
      <c r="BU8848"/>
      <c r="BV8848"/>
      <c r="BW8848"/>
      <c r="BX8848"/>
      <c r="BY8848"/>
      <c r="BZ8848"/>
      <c r="CA8848"/>
      <c r="CB8848"/>
      <c r="CC8848"/>
      <c r="CD8848"/>
      <c r="CE8848"/>
      <c r="CF8848"/>
      <c r="CG8848"/>
      <c r="CH8848"/>
      <c r="CI8848"/>
      <c r="CJ8848"/>
      <c r="CK8848"/>
      <c r="DZJ8848"/>
      <c r="DZK8848"/>
      <c r="DZL8848"/>
      <c r="DZM8848"/>
      <c r="DZN8848"/>
      <c r="DZO8848"/>
      <c r="DZP8848"/>
      <c r="DZQ8848"/>
      <c r="DZR8848"/>
      <c r="DZS8848"/>
      <c r="DZT8848"/>
      <c r="DZU8848"/>
      <c r="DZV8848"/>
      <c r="DZW8848"/>
      <c r="DZX8848"/>
      <c r="DZY8848"/>
      <c r="DZZ8848"/>
      <c r="EAA8848"/>
      <c r="EAB8848"/>
      <c r="EAC8848"/>
      <c r="EAD8848"/>
      <c r="EAE8848"/>
      <c r="EAF8848"/>
      <c r="EAG8848"/>
      <c r="EAH8848"/>
    </row>
    <row r="8849" spans="38:89 3390:3414" x14ac:dyDescent="0.3"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  <c r="BE8849"/>
      <c r="BF8849"/>
      <c r="BG8849"/>
      <c r="BH8849"/>
      <c r="BI8849"/>
      <c r="BJ8849"/>
      <c r="BK8849"/>
      <c r="BL8849"/>
      <c r="BM8849"/>
      <c r="BN8849"/>
      <c r="BO8849"/>
      <c r="BP8849"/>
      <c r="BQ8849"/>
      <c r="BR8849"/>
      <c r="BS8849"/>
      <c r="BT8849"/>
      <c r="BU8849"/>
      <c r="BV8849"/>
      <c r="BW8849"/>
      <c r="BX8849"/>
      <c r="BY8849"/>
      <c r="BZ8849"/>
      <c r="CA8849"/>
      <c r="CB8849"/>
      <c r="CC8849"/>
      <c r="CD8849"/>
      <c r="CE8849"/>
      <c r="CF8849"/>
      <c r="CG8849"/>
      <c r="CH8849"/>
      <c r="CI8849"/>
      <c r="CJ8849"/>
      <c r="CK8849"/>
      <c r="DZJ8849"/>
      <c r="DZK8849"/>
      <c r="DZL8849"/>
      <c r="DZM8849"/>
      <c r="DZN8849"/>
      <c r="DZO8849"/>
      <c r="DZP8849"/>
      <c r="DZQ8849"/>
      <c r="DZR8849"/>
      <c r="DZS8849"/>
      <c r="DZT8849"/>
      <c r="DZU8849"/>
      <c r="DZV8849"/>
      <c r="DZW8849"/>
      <c r="DZX8849"/>
      <c r="DZY8849"/>
      <c r="DZZ8849"/>
      <c r="EAA8849"/>
      <c r="EAB8849"/>
      <c r="EAC8849"/>
      <c r="EAD8849"/>
      <c r="EAE8849"/>
      <c r="EAF8849"/>
      <c r="EAG8849"/>
      <c r="EAH8849"/>
    </row>
    <row r="8850" spans="38:89 3390:3414" x14ac:dyDescent="0.3"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  <c r="BE8850"/>
      <c r="BF8850"/>
      <c r="BG8850"/>
      <c r="BH8850"/>
      <c r="BI8850"/>
      <c r="BJ8850"/>
      <c r="BK8850"/>
      <c r="BL8850"/>
      <c r="BM8850"/>
      <c r="BN8850"/>
      <c r="BO8850"/>
      <c r="BP8850"/>
      <c r="BQ8850"/>
      <c r="BR8850"/>
      <c r="BS8850"/>
      <c r="BT8850"/>
      <c r="BU8850"/>
      <c r="BV8850"/>
      <c r="BW8850"/>
      <c r="BX8850"/>
      <c r="BY8850"/>
      <c r="BZ8850"/>
      <c r="CA8850"/>
      <c r="CB8850"/>
      <c r="CC8850"/>
      <c r="CD8850"/>
      <c r="CE8850"/>
      <c r="CF8850"/>
      <c r="CG8850"/>
      <c r="CH8850"/>
      <c r="CI8850"/>
      <c r="CJ8850"/>
      <c r="CK8850"/>
      <c r="DZJ8850"/>
      <c r="DZK8850"/>
      <c r="DZL8850"/>
      <c r="DZM8850"/>
      <c r="DZN8850"/>
      <c r="DZO8850"/>
      <c r="DZP8850"/>
      <c r="DZQ8850"/>
      <c r="DZR8850"/>
      <c r="DZS8850"/>
      <c r="DZT8850"/>
      <c r="DZU8850"/>
      <c r="DZV8850"/>
      <c r="DZW8850"/>
      <c r="DZX8850"/>
      <c r="DZY8850"/>
      <c r="DZZ8850"/>
      <c r="EAA8850"/>
      <c r="EAB8850"/>
      <c r="EAC8850"/>
      <c r="EAD8850"/>
      <c r="EAE8850"/>
      <c r="EAF8850"/>
      <c r="EAG8850"/>
      <c r="EAH8850"/>
    </row>
    <row r="8851" spans="38:89 3390:3414" x14ac:dyDescent="0.3"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  <c r="BE8851"/>
      <c r="BF8851"/>
      <c r="BG8851"/>
      <c r="BH8851"/>
      <c r="BI8851"/>
      <c r="BJ8851"/>
      <c r="BK8851"/>
      <c r="BL8851"/>
      <c r="BM8851"/>
      <c r="BN8851"/>
      <c r="BO8851"/>
      <c r="BP8851"/>
      <c r="BQ8851"/>
      <c r="BR8851"/>
      <c r="BS8851"/>
      <c r="BT8851"/>
      <c r="BU8851"/>
      <c r="BV8851"/>
      <c r="BW8851"/>
      <c r="BX8851"/>
      <c r="BY8851"/>
      <c r="BZ8851"/>
      <c r="CA8851"/>
      <c r="CB8851"/>
      <c r="CC8851"/>
      <c r="CD8851"/>
      <c r="CE8851"/>
      <c r="CF8851"/>
      <c r="CG8851"/>
      <c r="CH8851"/>
      <c r="CI8851"/>
      <c r="CJ8851"/>
      <c r="CK8851"/>
      <c r="DZJ8851"/>
      <c r="DZK8851"/>
      <c r="DZL8851"/>
      <c r="DZM8851"/>
      <c r="DZN8851"/>
      <c r="DZO8851"/>
      <c r="DZP8851"/>
      <c r="DZQ8851"/>
      <c r="DZR8851"/>
      <c r="DZS8851"/>
      <c r="DZT8851"/>
      <c r="DZU8851"/>
      <c r="DZV8851"/>
      <c r="DZW8851"/>
      <c r="DZX8851"/>
      <c r="DZY8851"/>
      <c r="DZZ8851"/>
      <c r="EAA8851"/>
      <c r="EAB8851"/>
      <c r="EAC8851"/>
      <c r="EAD8851"/>
      <c r="EAE8851"/>
      <c r="EAF8851"/>
      <c r="EAG8851"/>
      <c r="EAH8851"/>
    </row>
    <row r="8852" spans="38:89 3390:3414" x14ac:dyDescent="0.3"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  <c r="BE8852"/>
      <c r="BF8852"/>
      <c r="BG8852"/>
      <c r="BH8852"/>
      <c r="BI8852"/>
      <c r="BJ8852"/>
      <c r="BK8852"/>
      <c r="BL8852"/>
      <c r="BM8852"/>
      <c r="BN8852"/>
      <c r="BO8852"/>
      <c r="BP8852"/>
      <c r="BQ8852"/>
      <c r="BR8852"/>
      <c r="BS8852"/>
      <c r="BT8852"/>
      <c r="BU8852"/>
      <c r="BV8852"/>
      <c r="BW8852"/>
      <c r="BX8852"/>
      <c r="BY8852"/>
      <c r="BZ8852"/>
      <c r="CA8852"/>
      <c r="CB8852"/>
      <c r="CC8852"/>
      <c r="CD8852"/>
      <c r="CE8852"/>
      <c r="CF8852"/>
      <c r="CG8852"/>
      <c r="CH8852"/>
      <c r="CI8852"/>
      <c r="CJ8852"/>
      <c r="CK8852"/>
      <c r="DZJ8852"/>
      <c r="DZK8852"/>
      <c r="DZL8852"/>
      <c r="DZM8852"/>
      <c r="DZN8852"/>
      <c r="DZO8852"/>
      <c r="DZP8852"/>
      <c r="DZQ8852"/>
      <c r="DZR8852"/>
      <c r="DZS8852"/>
      <c r="DZT8852"/>
      <c r="DZU8852"/>
      <c r="DZV8852"/>
      <c r="DZW8852"/>
      <c r="DZX8852"/>
      <c r="DZY8852"/>
      <c r="DZZ8852"/>
      <c r="EAA8852"/>
      <c r="EAB8852"/>
      <c r="EAC8852"/>
      <c r="EAD8852"/>
      <c r="EAE8852"/>
      <c r="EAF8852"/>
      <c r="EAG8852"/>
      <c r="EAH8852"/>
    </row>
    <row r="8853" spans="38:89 3390:3414" x14ac:dyDescent="0.3"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  <c r="BE8853"/>
      <c r="BF8853"/>
      <c r="BG8853"/>
      <c r="BH8853"/>
      <c r="BI8853"/>
      <c r="BJ8853"/>
      <c r="BK8853"/>
      <c r="BL8853"/>
      <c r="BM8853"/>
      <c r="BN8853"/>
      <c r="BO8853"/>
      <c r="BP8853"/>
      <c r="BQ8853"/>
      <c r="BR8853"/>
      <c r="BS8853"/>
      <c r="BT8853"/>
      <c r="BU8853"/>
      <c r="BV8853"/>
      <c r="BW8853"/>
      <c r="BX8853"/>
      <c r="BY8853"/>
      <c r="BZ8853"/>
      <c r="CA8853"/>
      <c r="CB8853"/>
      <c r="CC8853"/>
      <c r="CD8853"/>
      <c r="CE8853"/>
      <c r="CF8853"/>
      <c r="CG8853"/>
      <c r="CH8853"/>
      <c r="CI8853"/>
      <c r="CJ8853"/>
      <c r="CK8853"/>
      <c r="DZJ8853"/>
      <c r="DZK8853"/>
      <c r="DZL8853"/>
      <c r="DZM8853"/>
      <c r="DZN8853"/>
      <c r="DZO8853"/>
      <c r="DZP8853"/>
      <c r="DZQ8853"/>
      <c r="DZR8853"/>
      <c r="DZS8853"/>
      <c r="DZT8853"/>
      <c r="DZU8853"/>
      <c r="DZV8853"/>
      <c r="DZW8853"/>
      <c r="DZX8853"/>
      <c r="DZY8853"/>
      <c r="DZZ8853"/>
      <c r="EAA8853"/>
      <c r="EAB8853"/>
      <c r="EAC8853"/>
      <c r="EAD8853"/>
      <c r="EAE8853"/>
      <c r="EAF8853"/>
      <c r="EAG8853"/>
      <c r="EAH8853"/>
    </row>
    <row r="8854" spans="38:89 3390:3414" x14ac:dyDescent="0.3"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  <c r="BE8854"/>
      <c r="BF8854"/>
      <c r="BG8854"/>
      <c r="BH8854"/>
      <c r="BI8854"/>
      <c r="BJ8854"/>
      <c r="BK8854"/>
      <c r="BL8854"/>
      <c r="BM8854"/>
      <c r="BN8854"/>
      <c r="BO8854"/>
      <c r="BP8854"/>
      <c r="BQ8854"/>
      <c r="BR8854"/>
      <c r="BS8854"/>
      <c r="BT8854"/>
      <c r="BU8854"/>
      <c r="BV8854"/>
      <c r="BW8854"/>
      <c r="BX8854"/>
      <c r="BY8854"/>
      <c r="BZ8854"/>
      <c r="CA8854"/>
      <c r="CB8854"/>
      <c r="CC8854"/>
      <c r="CD8854"/>
      <c r="CE8854"/>
      <c r="CF8854"/>
      <c r="CG8854"/>
      <c r="CH8854"/>
      <c r="CI8854"/>
      <c r="CJ8854"/>
      <c r="CK8854"/>
      <c r="DZJ8854"/>
      <c r="DZK8854"/>
      <c r="DZL8854"/>
      <c r="DZM8854"/>
      <c r="DZN8854"/>
      <c r="DZO8854"/>
      <c r="DZP8854"/>
      <c r="DZQ8854"/>
      <c r="DZR8854"/>
      <c r="DZS8854"/>
      <c r="DZT8854"/>
      <c r="DZU8854"/>
      <c r="DZV8854"/>
      <c r="DZW8854"/>
      <c r="DZX8854"/>
      <c r="DZY8854"/>
      <c r="DZZ8854"/>
      <c r="EAA8854"/>
      <c r="EAB8854"/>
      <c r="EAC8854"/>
      <c r="EAD8854"/>
      <c r="EAE8854"/>
      <c r="EAF8854"/>
      <c r="EAG8854"/>
      <c r="EAH8854"/>
    </row>
    <row r="8855" spans="38:89 3390:3414" x14ac:dyDescent="0.3"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  <c r="BE8855"/>
      <c r="BF8855"/>
      <c r="BG8855"/>
      <c r="BH8855"/>
      <c r="BI8855"/>
      <c r="BJ8855"/>
      <c r="BK8855"/>
      <c r="BL8855"/>
      <c r="BM8855"/>
      <c r="BN8855"/>
      <c r="BO8855"/>
      <c r="BP8855"/>
      <c r="BQ8855"/>
      <c r="BR8855"/>
      <c r="BS8855"/>
      <c r="BT8855"/>
      <c r="BU8855"/>
      <c r="BV8855"/>
      <c r="BW8855"/>
      <c r="BX8855"/>
      <c r="BY8855"/>
      <c r="BZ8855"/>
      <c r="CA8855"/>
      <c r="CB8855"/>
      <c r="CC8855"/>
      <c r="CD8855"/>
      <c r="CE8855"/>
      <c r="CF8855"/>
      <c r="CG8855"/>
      <c r="CH8855"/>
      <c r="CI8855"/>
      <c r="CJ8855"/>
      <c r="CK8855"/>
      <c r="DZJ8855"/>
      <c r="DZK8855"/>
      <c r="DZL8855"/>
      <c r="DZM8855"/>
      <c r="DZN8855"/>
      <c r="DZO8855"/>
      <c r="DZP8855"/>
      <c r="DZQ8855"/>
      <c r="DZR8855"/>
      <c r="DZS8855"/>
      <c r="DZT8855"/>
      <c r="DZU8855"/>
      <c r="DZV8855"/>
      <c r="DZW8855"/>
      <c r="DZX8855"/>
      <c r="DZY8855"/>
      <c r="DZZ8855"/>
      <c r="EAA8855"/>
      <c r="EAB8855"/>
      <c r="EAC8855"/>
      <c r="EAD8855"/>
      <c r="EAE8855"/>
      <c r="EAF8855"/>
      <c r="EAG8855"/>
      <c r="EAH8855"/>
    </row>
    <row r="8856" spans="38:89 3390:3414" x14ac:dyDescent="0.3"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  <c r="BE8856"/>
      <c r="BF8856"/>
      <c r="BG8856"/>
      <c r="BH8856"/>
      <c r="BI8856"/>
      <c r="BJ8856"/>
      <c r="BK8856"/>
      <c r="BL8856"/>
      <c r="BM8856"/>
      <c r="BN8856"/>
      <c r="BO8856"/>
      <c r="BP8856"/>
      <c r="BQ8856"/>
      <c r="BR8856"/>
      <c r="BS8856"/>
      <c r="BT8856"/>
      <c r="BU8856"/>
      <c r="BV8856"/>
      <c r="BW8856"/>
      <c r="BX8856"/>
      <c r="BY8856"/>
      <c r="BZ8856"/>
      <c r="CA8856"/>
      <c r="CB8856"/>
      <c r="CC8856"/>
      <c r="CD8856"/>
      <c r="CE8856"/>
      <c r="CF8856"/>
      <c r="CG8856"/>
      <c r="CH8856"/>
      <c r="CI8856"/>
      <c r="CJ8856"/>
      <c r="CK8856"/>
      <c r="DZJ8856"/>
      <c r="DZK8856"/>
      <c r="DZL8856"/>
      <c r="DZM8856"/>
      <c r="DZN8856"/>
      <c r="DZO8856"/>
      <c r="DZP8856"/>
      <c r="DZQ8856"/>
      <c r="DZR8856"/>
      <c r="DZS8856"/>
      <c r="DZT8856"/>
      <c r="DZU8856"/>
      <c r="DZV8856"/>
      <c r="DZW8856"/>
      <c r="DZX8856"/>
      <c r="DZY8856"/>
      <c r="DZZ8856"/>
      <c r="EAA8856"/>
      <c r="EAB8856"/>
      <c r="EAC8856"/>
      <c r="EAD8856"/>
      <c r="EAE8856"/>
      <c r="EAF8856"/>
      <c r="EAG8856"/>
      <c r="EAH8856"/>
    </row>
    <row r="8857" spans="38:89 3390:3414" x14ac:dyDescent="0.3"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  <c r="BE8857"/>
      <c r="BF8857"/>
      <c r="BG8857"/>
      <c r="BH8857"/>
      <c r="BI8857"/>
      <c r="BJ8857"/>
      <c r="BK8857"/>
      <c r="BL8857"/>
      <c r="BM8857"/>
      <c r="BN8857"/>
      <c r="BO8857"/>
      <c r="BP8857"/>
      <c r="BQ8857"/>
      <c r="BR8857"/>
      <c r="BS8857"/>
      <c r="BT8857"/>
      <c r="BU8857"/>
      <c r="BV8857"/>
      <c r="BW8857"/>
      <c r="BX8857"/>
      <c r="BY8857"/>
      <c r="BZ8857"/>
      <c r="CA8857"/>
      <c r="CB8857"/>
      <c r="CC8857"/>
      <c r="CD8857"/>
      <c r="CE8857"/>
      <c r="CF8857"/>
      <c r="CG8857"/>
      <c r="CH8857"/>
      <c r="CI8857"/>
      <c r="CJ8857"/>
      <c r="CK8857"/>
      <c r="DZJ8857"/>
      <c r="DZK8857"/>
      <c r="DZL8857"/>
      <c r="DZM8857"/>
      <c r="DZN8857"/>
      <c r="DZO8857"/>
      <c r="DZP8857"/>
      <c r="DZQ8857"/>
      <c r="DZR8857"/>
      <c r="DZS8857"/>
      <c r="DZT8857"/>
      <c r="DZU8857"/>
      <c r="DZV8857"/>
      <c r="DZW8857"/>
      <c r="DZX8857"/>
      <c r="DZY8857"/>
      <c r="DZZ8857"/>
      <c r="EAA8857"/>
      <c r="EAB8857"/>
      <c r="EAC8857"/>
      <c r="EAD8857"/>
      <c r="EAE8857"/>
      <c r="EAF8857"/>
      <c r="EAG8857"/>
      <c r="EAH8857"/>
    </row>
    <row r="8858" spans="38:89 3390:3414" x14ac:dyDescent="0.3"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  <c r="BE8858"/>
      <c r="BF8858"/>
      <c r="BG8858"/>
      <c r="BH8858"/>
      <c r="BI8858"/>
      <c r="BJ8858"/>
      <c r="BK8858"/>
      <c r="BL8858"/>
      <c r="BM8858"/>
      <c r="BN8858"/>
      <c r="BO8858"/>
      <c r="BP8858"/>
      <c r="BQ8858"/>
      <c r="BR8858"/>
      <c r="BS8858"/>
      <c r="BT8858"/>
      <c r="BU8858"/>
      <c r="BV8858"/>
      <c r="BW8858"/>
      <c r="BX8858"/>
      <c r="BY8858"/>
      <c r="BZ8858"/>
      <c r="CA8858"/>
      <c r="CB8858"/>
      <c r="CC8858"/>
      <c r="CD8858"/>
      <c r="CE8858"/>
      <c r="CF8858"/>
      <c r="CG8858"/>
      <c r="CH8858"/>
      <c r="CI8858"/>
      <c r="CJ8858"/>
      <c r="CK8858"/>
      <c r="DZJ8858"/>
      <c r="DZK8858"/>
      <c r="DZL8858"/>
      <c r="DZM8858"/>
      <c r="DZN8858"/>
      <c r="DZO8858"/>
      <c r="DZP8858"/>
      <c r="DZQ8858"/>
      <c r="DZR8858"/>
      <c r="DZS8858"/>
      <c r="DZT8858"/>
      <c r="DZU8858"/>
      <c r="DZV8858"/>
      <c r="DZW8858"/>
      <c r="DZX8858"/>
      <c r="DZY8858"/>
      <c r="DZZ8858"/>
      <c r="EAA8858"/>
      <c r="EAB8858"/>
      <c r="EAC8858"/>
      <c r="EAD8858"/>
      <c r="EAE8858"/>
      <c r="EAF8858"/>
      <c r="EAG8858"/>
      <c r="EAH8858"/>
    </row>
    <row r="8859" spans="38:89 3390:3414" x14ac:dyDescent="0.3"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  <c r="BE8859"/>
      <c r="BF8859"/>
      <c r="BG8859"/>
      <c r="BH8859"/>
      <c r="BI8859"/>
      <c r="BJ8859"/>
      <c r="BK8859"/>
      <c r="BL8859"/>
      <c r="BM8859"/>
      <c r="BN8859"/>
      <c r="BO8859"/>
      <c r="BP8859"/>
      <c r="BQ8859"/>
      <c r="BR8859"/>
      <c r="BS8859"/>
      <c r="BT8859"/>
      <c r="BU8859"/>
      <c r="BV8859"/>
      <c r="BW8859"/>
      <c r="BX8859"/>
      <c r="BY8859"/>
      <c r="BZ8859"/>
      <c r="CA8859"/>
      <c r="CB8859"/>
      <c r="CC8859"/>
      <c r="CD8859"/>
      <c r="CE8859"/>
      <c r="CF8859"/>
      <c r="CG8859"/>
      <c r="CH8859"/>
      <c r="CI8859"/>
      <c r="CJ8859"/>
      <c r="CK8859"/>
      <c r="DZJ8859"/>
      <c r="DZK8859"/>
      <c r="DZL8859"/>
      <c r="DZM8859"/>
      <c r="DZN8859"/>
      <c r="DZO8859"/>
      <c r="DZP8859"/>
      <c r="DZQ8859"/>
      <c r="DZR8859"/>
      <c r="DZS8859"/>
      <c r="DZT8859"/>
      <c r="DZU8859"/>
      <c r="DZV8859"/>
      <c r="DZW8859"/>
      <c r="DZX8859"/>
      <c r="DZY8859"/>
      <c r="DZZ8859"/>
      <c r="EAA8859"/>
      <c r="EAB8859"/>
      <c r="EAC8859"/>
      <c r="EAD8859"/>
      <c r="EAE8859"/>
      <c r="EAF8859"/>
      <c r="EAG8859"/>
      <c r="EAH8859"/>
    </row>
    <row r="8860" spans="38:89 3390:3414" x14ac:dyDescent="0.3"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  <c r="BE8860"/>
      <c r="BF8860"/>
      <c r="BG8860"/>
      <c r="BH8860"/>
      <c r="BI8860"/>
      <c r="BJ8860"/>
      <c r="BK8860"/>
      <c r="BL8860"/>
      <c r="BM8860"/>
      <c r="BN8860"/>
      <c r="BO8860"/>
      <c r="BP8860"/>
      <c r="BQ8860"/>
      <c r="BR8860"/>
      <c r="BS8860"/>
      <c r="BT8860"/>
      <c r="BU8860"/>
      <c r="BV8860"/>
      <c r="BW8860"/>
      <c r="BX8860"/>
      <c r="BY8860"/>
      <c r="BZ8860"/>
      <c r="CA8860"/>
      <c r="CB8860"/>
      <c r="CC8860"/>
      <c r="CD8860"/>
      <c r="CE8860"/>
      <c r="CF8860"/>
      <c r="CG8860"/>
      <c r="CH8860"/>
      <c r="CI8860"/>
      <c r="CJ8860"/>
      <c r="CK8860"/>
      <c r="DZJ8860"/>
      <c r="DZK8860"/>
      <c r="DZL8860"/>
      <c r="DZM8860"/>
      <c r="DZN8860"/>
      <c r="DZO8860"/>
      <c r="DZP8860"/>
      <c r="DZQ8860"/>
      <c r="DZR8860"/>
      <c r="DZS8860"/>
      <c r="DZT8860"/>
      <c r="DZU8860"/>
      <c r="DZV8860"/>
      <c r="DZW8860"/>
      <c r="DZX8860"/>
      <c r="DZY8860"/>
      <c r="DZZ8860"/>
      <c r="EAA8860"/>
      <c r="EAB8860"/>
      <c r="EAC8860"/>
      <c r="EAD8860"/>
      <c r="EAE8860"/>
      <c r="EAF8860"/>
      <c r="EAG8860"/>
      <c r="EAH8860"/>
    </row>
    <row r="8861" spans="38:89 3390:3414" x14ac:dyDescent="0.3"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  <c r="BE8861"/>
      <c r="BF8861"/>
      <c r="BG8861"/>
      <c r="BH8861"/>
      <c r="BI8861"/>
      <c r="BJ8861"/>
      <c r="BK8861"/>
      <c r="BL8861"/>
      <c r="BM8861"/>
      <c r="BN8861"/>
      <c r="BO8861"/>
      <c r="BP8861"/>
      <c r="BQ8861"/>
      <c r="BR8861"/>
      <c r="BS8861"/>
      <c r="BT8861"/>
      <c r="BU8861"/>
      <c r="BV8861"/>
      <c r="BW8861"/>
      <c r="BX8861"/>
      <c r="BY8861"/>
      <c r="BZ8861"/>
      <c r="CA8861"/>
      <c r="CB8861"/>
      <c r="CC8861"/>
      <c r="CD8861"/>
      <c r="CE8861"/>
      <c r="CF8861"/>
      <c r="CG8861"/>
      <c r="CH8861"/>
      <c r="CI8861"/>
      <c r="CJ8861"/>
      <c r="CK8861"/>
      <c r="DZJ8861"/>
      <c r="DZK8861"/>
      <c r="DZL8861"/>
      <c r="DZM8861"/>
      <c r="DZN8861"/>
      <c r="DZO8861"/>
      <c r="DZP8861"/>
      <c r="DZQ8861"/>
      <c r="DZR8861"/>
      <c r="DZS8861"/>
      <c r="DZT8861"/>
      <c r="DZU8861"/>
      <c r="DZV8861"/>
      <c r="DZW8861"/>
      <c r="DZX8861"/>
      <c r="DZY8861"/>
      <c r="DZZ8861"/>
      <c r="EAA8861"/>
      <c r="EAB8861"/>
      <c r="EAC8861"/>
      <c r="EAD8861"/>
      <c r="EAE8861"/>
      <c r="EAF8861"/>
      <c r="EAG8861"/>
      <c r="EAH8861"/>
    </row>
    <row r="8862" spans="38:89 3390:3414" x14ac:dyDescent="0.3"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  <c r="BE8862"/>
      <c r="BF8862"/>
      <c r="BG8862"/>
      <c r="BH8862"/>
      <c r="BI8862"/>
      <c r="BJ8862"/>
      <c r="BK8862"/>
      <c r="BL8862"/>
      <c r="BM8862"/>
      <c r="BN8862"/>
      <c r="BO8862"/>
      <c r="BP8862"/>
      <c r="BQ8862"/>
      <c r="BR8862"/>
      <c r="BS8862"/>
      <c r="BT8862"/>
      <c r="BU8862"/>
      <c r="BV8862"/>
      <c r="BW8862"/>
      <c r="BX8862"/>
      <c r="BY8862"/>
      <c r="BZ8862"/>
      <c r="CA8862"/>
      <c r="CB8862"/>
      <c r="CC8862"/>
      <c r="CD8862"/>
      <c r="CE8862"/>
      <c r="CF8862"/>
      <c r="CG8862"/>
      <c r="CH8862"/>
      <c r="CI8862"/>
      <c r="CJ8862"/>
      <c r="CK8862"/>
      <c r="DZJ8862"/>
      <c r="DZK8862"/>
      <c r="DZL8862"/>
      <c r="DZM8862"/>
      <c r="DZN8862"/>
      <c r="DZO8862"/>
      <c r="DZP8862"/>
      <c r="DZQ8862"/>
      <c r="DZR8862"/>
      <c r="DZS8862"/>
      <c r="DZT8862"/>
      <c r="DZU8862"/>
      <c r="DZV8862"/>
      <c r="DZW8862"/>
      <c r="DZX8862"/>
      <c r="DZY8862"/>
      <c r="DZZ8862"/>
      <c r="EAA8862"/>
      <c r="EAB8862"/>
      <c r="EAC8862"/>
      <c r="EAD8862"/>
      <c r="EAE8862"/>
      <c r="EAF8862"/>
      <c r="EAG8862"/>
      <c r="EAH8862"/>
    </row>
    <row r="8863" spans="38:89 3390:3414" x14ac:dyDescent="0.3"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  <c r="BE8863"/>
      <c r="BF8863"/>
      <c r="BG8863"/>
      <c r="BH8863"/>
      <c r="BI8863"/>
      <c r="BJ8863"/>
      <c r="BK8863"/>
      <c r="BL8863"/>
      <c r="BM8863"/>
      <c r="BN8863"/>
      <c r="BO8863"/>
      <c r="BP8863"/>
      <c r="BQ8863"/>
      <c r="BR8863"/>
      <c r="BS8863"/>
      <c r="BT8863"/>
      <c r="BU8863"/>
      <c r="BV8863"/>
      <c r="BW8863"/>
      <c r="BX8863"/>
      <c r="BY8863"/>
      <c r="BZ8863"/>
      <c r="CA8863"/>
      <c r="CB8863"/>
      <c r="CC8863"/>
      <c r="CD8863"/>
      <c r="CE8863"/>
      <c r="CF8863"/>
      <c r="CG8863"/>
      <c r="CH8863"/>
      <c r="CI8863"/>
      <c r="CJ8863"/>
      <c r="CK8863"/>
      <c r="DZJ8863"/>
      <c r="DZK8863"/>
      <c r="DZL8863"/>
      <c r="DZM8863"/>
      <c r="DZN8863"/>
      <c r="DZO8863"/>
      <c r="DZP8863"/>
      <c r="DZQ8863"/>
      <c r="DZR8863"/>
      <c r="DZS8863"/>
      <c r="DZT8863"/>
      <c r="DZU8863"/>
      <c r="DZV8863"/>
      <c r="DZW8863"/>
      <c r="DZX8863"/>
      <c r="DZY8863"/>
      <c r="DZZ8863"/>
      <c r="EAA8863"/>
      <c r="EAB8863"/>
      <c r="EAC8863"/>
      <c r="EAD8863"/>
      <c r="EAE8863"/>
      <c r="EAF8863"/>
      <c r="EAG8863"/>
      <c r="EAH8863"/>
    </row>
    <row r="8864" spans="38:89 3390:3414" x14ac:dyDescent="0.3"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  <c r="BE8864"/>
      <c r="BF8864"/>
      <c r="BG8864"/>
      <c r="BH8864"/>
      <c r="BI8864"/>
      <c r="BJ8864"/>
      <c r="BK8864"/>
      <c r="BL8864"/>
      <c r="BM8864"/>
      <c r="BN8864"/>
      <c r="BO8864"/>
      <c r="BP8864"/>
      <c r="BQ8864"/>
      <c r="BR8864"/>
      <c r="BS8864"/>
      <c r="BT8864"/>
      <c r="BU8864"/>
      <c r="BV8864"/>
      <c r="BW8864"/>
      <c r="BX8864"/>
      <c r="BY8864"/>
      <c r="BZ8864"/>
      <c r="CA8864"/>
      <c r="CB8864"/>
      <c r="CC8864"/>
      <c r="CD8864"/>
      <c r="CE8864"/>
      <c r="CF8864"/>
      <c r="CG8864"/>
      <c r="CH8864"/>
      <c r="CI8864"/>
      <c r="CJ8864"/>
      <c r="CK8864"/>
      <c r="DZJ8864"/>
      <c r="DZK8864"/>
      <c r="DZL8864"/>
      <c r="DZM8864"/>
      <c r="DZN8864"/>
      <c r="DZO8864"/>
      <c r="DZP8864"/>
      <c r="DZQ8864"/>
      <c r="DZR8864"/>
      <c r="DZS8864"/>
      <c r="DZT8864"/>
      <c r="DZU8864"/>
      <c r="DZV8864"/>
      <c r="DZW8864"/>
      <c r="DZX8864"/>
      <c r="DZY8864"/>
      <c r="DZZ8864"/>
      <c r="EAA8864"/>
      <c r="EAB8864"/>
      <c r="EAC8864"/>
      <c r="EAD8864"/>
      <c r="EAE8864"/>
      <c r="EAF8864"/>
      <c r="EAG8864"/>
      <c r="EAH8864"/>
    </row>
    <row r="8865" spans="38:89 3390:3414" x14ac:dyDescent="0.3"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  <c r="BE8865"/>
      <c r="BF8865"/>
      <c r="BG8865"/>
      <c r="BH8865"/>
      <c r="BI8865"/>
      <c r="BJ8865"/>
      <c r="BK8865"/>
      <c r="BL8865"/>
      <c r="BM8865"/>
      <c r="BN8865"/>
      <c r="BO8865"/>
      <c r="BP8865"/>
      <c r="BQ8865"/>
      <c r="BR8865"/>
      <c r="BS8865"/>
      <c r="BT8865"/>
      <c r="BU8865"/>
      <c r="BV8865"/>
      <c r="BW8865"/>
      <c r="BX8865"/>
      <c r="BY8865"/>
      <c r="BZ8865"/>
      <c r="CA8865"/>
      <c r="CB8865"/>
      <c r="CC8865"/>
      <c r="CD8865"/>
      <c r="CE8865"/>
      <c r="CF8865"/>
      <c r="CG8865"/>
      <c r="CH8865"/>
      <c r="CI8865"/>
      <c r="CJ8865"/>
      <c r="CK8865"/>
      <c r="DZJ8865"/>
      <c r="DZK8865"/>
      <c r="DZL8865"/>
      <c r="DZM8865"/>
      <c r="DZN8865"/>
      <c r="DZO8865"/>
      <c r="DZP8865"/>
      <c r="DZQ8865"/>
      <c r="DZR8865"/>
      <c r="DZS8865"/>
      <c r="DZT8865"/>
      <c r="DZU8865"/>
      <c r="DZV8865"/>
      <c r="DZW8865"/>
      <c r="DZX8865"/>
      <c r="DZY8865"/>
      <c r="DZZ8865"/>
      <c r="EAA8865"/>
      <c r="EAB8865"/>
      <c r="EAC8865"/>
      <c r="EAD8865"/>
      <c r="EAE8865"/>
      <c r="EAF8865"/>
      <c r="EAG8865"/>
      <c r="EAH8865"/>
    </row>
    <row r="8866" spans="38:89 3390:3414" x14ac:dyDescent="0.3"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  <c r="BE8866"/>
      <c r="BF8866"/>
      <c r="BG8866"/>
      <c r="BH8866"/>
      <c r="BI8866"/>
      <c r="BJ8866"/>
      <c r="BK8866"/>
      <c r="BL8866"/>
      <c r="BM8866"/>
      <c r="BN8866"/>
      <c r="BO8866"/>
      <c r="BP8866"/>
      <c r="BQ8866"/>
      <c r="BR8866"/>
      <c r="BS8866"/>
      <c r="BT8866"/>
      <c r="BU8866"/>
      <c r="BV8866"/>
      <c r="BW8866"/>
      <c r="BX8866"/>
      <c r="BY8866"/>
      <c r="BZ8866"/>
      <c r="CA8866"/>
      <c r="CB8866"/>
      <c r="CC8866"/>
      <c r="CD8866"/>
      <c r="CE8866"/>
      <c r="CF8866"/>
      <c r="CG8866"/>
      <c r="CH8866"/>
      <c r="CI8866"/>
      <c r="CJ8866"/>
      <c r="CK8866"/>
      <c r="DZJ8866"/>
      <c r="DZK8866"/>
      <c r="DZL8866"/>
      <c r="DZM8866"/>
      <c r="DZN8866"/>
      <c r="DZO8866"/>
      <c r="DZP8866"/>
      <c r="DZQ8866"/>
      <c r="DZR8866"/>
      <c r="DZS8866"/>
      <c r="DZT8866"/>
      <c r="DZU8866"/>
      <c r="DZV8866"/>
      <c r="DZW8866"/>
      <c r="DZX8866"/>
      <c r="DZY8866"/>
      <c r="DZZ8866"/>
      <c r="EAA8866"/>
      <c r="EAB8866"/>
      <c r="EAC8866"/>
      <c r="EAD8866"/>
      <c r="EAE8866"/>
      <c r="EAF8866"/>
      <c r="EAG8866"/>
      <c r="EAH8866"/>
    </row>
    <row r="8867" spans="38:89 3390:3414" x14ac:dyDescent="0.3"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  <c r="BE8867"/>
      <c r="BF8867"/>
      <c r="BG8867"/>
      <c r="BH8867"/>
      <c r="BI8867"/>
      <c r="BJ8867"/>
      <c r="BK8867"/>
      <c r="BL8867"/>
      <c r="BM8867"/>
      <c r="BN8867"/>
      <c r="BO8867"/>
      <c r="BP8867"/>
      <c r="BQ8867"/>
      <c r="BR8867"/>
      <c r="BS8867"/>
      <c r="BT8867"/>
      <c r="BU8867"/>
      <c r="BV8867"/>
      <c r="BW8867"/>
      <c r="BX8867"/>
      <c r="BY8867"/>
      <c r="BZ8867"/>
      <c r="CA8867"/>
      <c r="CB8867"/>
      <c r="CC8867"/>
      <c r="CD8867"/>
      <c r="CE8867"/>
      <c r="CF8867"/>
      <c r="CG8867"/>
      <c r="CH8867"/>
      <c r="CI8867"/>
      <c r="CJ8867"/>
      <c r="CK8867"/>
      <c r="DZJ8867"/>
      <c r="DZK8867"/>
      <c r="DZL8867"/>
      <c r="DZM8867"/>
      <c r="DZN8867"/>
      <c r="DZO8867"/>
      <c r="DZP8867"/>
      <c r="DZQ8867"/>
      <c r="DZR8867"/>
      <c r="DZS8867"/>
      <c r="DZT8867"/>
      <c r="DZU8867"/>
      <c r="DZV8867"/>
      <c r="DZW8867"/>
      <c r="DZX8867"/>
      <c r="DZY8867"/>
      <c r="DZZ8867"/>
      <c r="EAA8867"/>
      <c r="EAB8867"/>
      <c r="EAC8867"/>
      <c r="EAD8867"/>
      <c r="EAE8867"/>
      <c r="EAF8867"/>
      <c r="EAG8867"/>
      <c r="EAH8867"/>
    </row>
    <row r="8868" spans="38:89 3390:3414" x14ac:dyDescent="0.3"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  <c r="BE8868"/>
      <c r="BF8868"/>
      <c r="BG8868"/>
      <c r="BH8868"/>
      <c r="BI8868"/>
      <c r="BJ8868"/>
      <c r="BK8868"/>
      <c r="BL8868"/>
      <c r="BM8868"/>
      <c r="BN8868"/>
      <c r="BO8868"/>
      <c r="BP8868"/>
      <c r="BQ8868"/>
      <c r="BR8868"/>
      <c r="BS8868"/>
      <c r="BT8868"/>
      <c r="BU8868"/>
      <c r="BV8868"/>
      <c r="BW8868"/>
      <c r="BX8868"/>
      <c r="BY8868"/>
      <c r="BZ8868"/>
      <c r="CA8868"/>
      <c r="CB8868"/>
      <c r="CC8868"/>
      <c r="CD8868"/>
      <c r="CE8868"/>
      <c r="CF8868"/>
      <c r="CG8868"/>
      <c r="CH8868"/>
      <c r="CI8868"/>
      <c r="CJ8868"/>
      <c r="CK8868"/>
      <c r="DZJ8868"/>
      <c r="DZK8868"/>
      <c r="DZL8868"/>
      <c r="DZM8868"/>
      <c r="DZN8868"/>
      <c r="DZO8868"/>
      <c r="DZP8868"/>
      <c r="DZQ8868"/>
      <c r="DZR8868"/>
      <c r="DZS8868"/>
      <c r="DZT8868"/>
      <c r="DZU8868"/>
      <c r="DZV8868"/>
      <c r="DZW8868"/>
      <c r="DZX8868"/>
      <c r="DZY8868"/>
      <c r="DZZ8868"/>
      <c r="EAA8868"/>
      <c r="EAB8868"/>
      <c r="EAC8868"/>
      <c r="EAD8868"/>
      <c r="EAE8868"/>
      <c r="EAF8868"/>
      <c r="EAG8868"/>
      <c r="EAH8868"/>
    </row>
    <row r="8869" spans="38:89 3390:3414" x14ac:dyDescent="0.3"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  <c r="BE8869"/>
      <c r="BF8869"/>
      <c r="BG8869"/>
      <c r="BH8869"/>
      <c r="BI8869"/>
      <c r="BJ8869"/>
      <c r="BK8869"/>
      <c r="BL8869"/>
      <c r="BM8869"/>
      <c r="BN8869"/>
      <c r="BO8869"/>
      <c r="BP8869"/>
      <c r="BQ8869"/>
      <c r="BR8869"/>
      <c r="BS8869"/>
      <c r="BT8869"/>
      <c r="BU8869"/>
      <c r="BV8869"/>
      <c r="BW8869"/>
      <c r="BX8869"/>
      <c r="BY8869"/>
      <c r="BZ8869"/>
      <c r="CA8869"/>
      <c r="CB8869"/>
      <c r="CC8869"/>
      <c r="CD8869"/>
      <c r="CE8869"/>
      <c r="CF8869"/>
      <c r="CG8869"/>
      <c r="CH8869"/>
      <c r="CI8869"/>
      <c r="CJ8869"/>
      <c r="CK8869"/>
      <c r="DZJ8869"/>
      <c r="DZK8869"/>
      <c r="DZL8869"/>
      <c r="DZM8869"/>
      <c r="DZN8869"/>
      <c r="DZO8869"/>
      <c r="DZP8869"/>
      <c r="DZQ8869"/>
      <c r="DZR8869"/>
      <c r="DZS8869"/>
      <c r="DZT8869"/>
      <c r="DZU8869"/>
      <c r="DZV8869"/>
      <c r="DZW8869"/>
      <c r="DZX8869"/>
      <c r="DZY8869"/>
      <c r="DZZ8869"/>
      <c r="EAA8869"/>
      <c r="EAB8869"/>
      <c r="EAC8869"/>
      <c r="EAD8869"/>
      <c r="EAE8869"/>
      <c r="EAF8869"/>
      <c r="EAG8869"/>
      <c r="EAH8869"/>
    </row>
    <row r="8870" spans="38:89 3390:3414" x14ac:dyDescent="0.3"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  <c r="BE8870"/>
      <c r="BF8870"/>
      <c r="BG8870"/>
      <c r="BH8870"/>
      <c r="BI8870"/>
      <c r="BJ8870"/>
      <c r="BK8870"/>
      <c r="BL8870"/>
      <c r="BM8870"/>
      <c r="BN8870"/>
      <c r="BO8870"/>
      <c r="BP8870"/>
      <c r="BQ8870"/>
      <c r="BR8870"/>
      <c r="BS8870"/>
      <c r="BT8870"/>
      <c r="BU8870"/>
      <c r="BV8870"/>
      <c r="BW8870"/>
      <c r="BX8870"/>
      <c r="BY8870"/>
      <c r="BZ8870"/>
      <c r="CA8870"/>
      <c r="CB8870"/>
      <c r="CC8870"/>
      <c r="CD8870"/>
      <c r="CE8870"/>
      <c r="CF8870"/>
      <c r="CG8870"/>
      <c r="CH8870"/>
      <c r="CI8870"/>
      <c r="CJ8870"/>
      <c r="CK8870"/>
      <c r="DZJ8870"/>
      <c r="DZK8870"/>
      <c r="DZL8870"/>
      <c r="DZM8870"/>
      <c r="DZN8870"/>
      <c r="DZO8870"/>
      <c r="DZP8870"/>
      <c r="DZQ8870"/>
      <c r="DZR8870"/>
      <c r="DZS8870"/>
      <c r="DZT8870"/>
      <c r="DZU8870"/>
      <c r="DZV8870"/>
      <c r="DZW8870"/>
      <c r="DZX8870"/>
      <c r="DZY8870"/>
      <c r="DZZ8870"/>
      <c r="EAA8870"/>
      <c r="EAB8870"/>
      <c r="EAC8870"/>
      <c r="EAD8870"/>
      <c r="EAE8870"/>
      <c r="EAF8870"/>
      <c r="EAG8870"/>
      <c r="EAH8870"/>
    </row>
    <row r="8871" spans="38:89 3390:3414" x14ac:dyDescent="0.3"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  <c r="BE8871"/>
      <c r="BF8871"/>
      <c r="BG8871"/>
      <c r="BH8871"/>
      <c r="BI8871"/>
      <c r="BJ8871"/>
      <c r="BK8871"/>
      <c r="BL8871"/>
      <c r="BM8871"/>
      <c r="BN8871"/>
      <c r="BO8871"/>
      <c r="BP8871"/>
      <c r="BQ8871"/>
      <c r="BR8871"/>
      <c r="BS8871"/>
      <c r="BT8871"/>
      <c r="BU8871"/>
      <c r="BV8871"/>
      <c r="BW8871"/>
      <c r="BX8871"/>
      <c r="BY8871"/>
      <c r="BZ8871"/>
      <c r="CA8871"/>
      <c r="CB8871"/>
      <c r="CC8871"/>
      <c r="CD8871"/>
      <c r="CE8871"/>
      <c r="CF8871"/>
      <c r="CG8871"/>
      <c r="CH8871"/>
      <c r="CI8871"/>
      <c r="CJ8871"/>
      <c r="CK8871"/>
      <c r="DZJ8871"/>
      <c r="DZK8871"/>
      <c r="DZL8871"/>
      <c r="DZM8871"/>
      <c r="DZN8871"/>
      <c r="DZO8871"/>
      <c r="DZP8871"/>
      <c r="DZQ8871"/>
      <c r="DZR8871"/>
      <c r="DZS8871"/>
      <c r="DZT8871"/>
      <c r="DZU8871"/>
      <c r="DZV8871"/>
      <c r="DZW8871"/>
      <c r="DZX8871"/>
      <c r="DZY8871"/>
      <c r="DZZ8871"/>
      <c r="EAA8871"/>
      <c r="EAB8871"/>
      <c r="EAC8871"/>
      <c r="EAD8871"/>
      <c r="EAE8871"/>
      <c r="EAF8871"/>
      <c r="EAG8871"/>
      <c r="EAH8871"/>
    </row>
    <row r="8872" spans="38:89 3390:3414" x14ac:dyDescent="0.3"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  <c r="BE8872"/>
      <c r="BF8872"/>
      <c r="BG8872"/>
      <c r="BH8872"/>
      <c r="BI8872"/>
      <c r="BJ8872"/>
      <c r="BK8872"/>
      <c r="BL8872"/>
      <c r="BM8872"/>
      <c r="BN8872"/>
      <c r="BO8872"/>
      <c r="BP8872"/>
      <c r="BQ8872"/>
      <c r="BR8872"/>
      <c r="BS8872"/>
      <c r="BT8872"/>
      <c r="BU8872"/>
      <c r="BV8872"/>
      <c r="BW8872"/>
      <c r="BX8872"/>
      <c r="BY8872"/>
      <c r="BZ8872"/>
      <c r="CA8872"/>
      <c r="CB8872"/>
      <c r="CC8872"/>
      <c r="CD8872"/>
      <c r="CE8872"/>
      <c r="CF8872"/>
      <c r="CG8872"/>
      <c r="CH8872"/>
      <c r="CI8872"/>
      <c r="CJ8872"/>
      <c r="CK8872"/>
      <c r="DZJ8872"/>
      <c r="DZK8872"/>
      <c r="DZL8872"/>
      <c r="DZM8872"/>
      <c r="DZN8872"/>
      <c r="DZO8872"/>
      <c r="DZP8872"/>
      <c r="DZQ8872"/>
      <c r="DZR8872"/>
      <c r="DZS8872"/>
      <c r="DZT8872"/>
      <c r="DZU8872"/>
      <c r="DZV8872"/>
      <c r="DZW8872"/>
      <c r="DZX8872"/>
      <c r="DZY8872"/>
      <c r="DZZ8872"/>
      <c r="EAA8872"/>
      <c r="EAB8872"/>
      <c r="EAC8872"/>
      <c r="EAD8872"/>
      <c r="EAE8872"/>
      <c r="EAF8872"/>
      <c r="EAG8872"/>
      <c r="EAH8872"/>
    </row>
    <row r="8873" spans="38:89 3390:3414" x14ac:dyDescent="0.3"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  <c r="BE8873"/>
      <c r="BF8873"/>
      <c r="BG8873"/>
      <c r="BH8873"/>
      <c r="BI8873"/>
      <c r="BJ8873"/>
      <c r="BK8873"/>
      <c r="BL8873"/>
      <c r="BM8873"/>
      <c r="BN8873"/>
      <c r="BO8873"/>
      <c r="BP8873"/>
      <c r="BQ8873"/>
      <c r="BR8873"/>
      <c r="BS8873"/>
      <c r="BT8873"/>
      <c r="BU8873"/>
      <c r="BV8873"/>
      <c r="BW8873"/>
      <c r="BX8873"/>
      <c r="BY8873"/>
      <c r="BZ8873"/>
      <c r="CA8873"/>
      <c r="CB8873"/>
      <c r="CC8873"/>
      <c r="CD8873"/>
      <c r="CE8873"/>
      <c r="CF8873"/>
      <c r="CG8873"/>
      <c r="CH8873"/>
      <c r="CI8873"/>
      <c r="CJ8873"/>
      <c r="CK8873"/>
      <c r="DZJ8873"/>
      <c r="DZK8873"/>
      <c r="DZL8873"/>
      <c r="DZM8873"/>
      <c r="DZN8873"/>
      <c r="DZO8873"/>
      <c r="DZP8873"/>
      <c r="DZQ8873"/>
      <c r="DZR8873"/>
      <c r="DZS8873"/>
      <c r="DZT8873"/>
      <c r="DZU8873"/>
      <c r="DZV8873"/>
      <c r="DZW8873"/>
      <c r="DZX8873"/>
      <c r="DZY8873"/>
      <c r="DZZ8873"/>
      <c r="EAA8873"/>
      <c r="EAB8873"/>
      <c r="EAC8873"/>
      <c r="EAD8873"/>
      <c r="EAE8873"/>
      <c r="EAF8873"/>
      <c r="EAG8873"/>
      <c r="EAH8873"/>
    </row>
    <row r="8874" spans="38:89 3390:3414" x14ac:dyDescent="0.3"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  <c r="BE8874"/>
      <c r="BF8874"/>
      <c r="BG8874"/>
      <c r="BH8874"/>
      <c r="BI8874"/>
      <c r="BJ8874"/>
      <c r="BK8874"/>
      <c r="BL8874"/>
      <c r="BM8874"/>
      <c r="BN8874"/>
      <c r="BO8874"/>
      <c r="BP8874"/>
      <c r="BQ8874"/>
      <c r="BR8874"/>
      <c r="BS8874"/>
      <c r="BT8874"/>
      <c r="BU8874"/>
      <c r="BV8874"/>
      <c r="BW8874"/>
      <c r="BX8874"/>
      <c r="BY8874"/>
      <c r="BZ8874"/>
      <c r="CA8874"/>
      <c r="CB8874"/>
      <c r="CC8874"/>
      <c r="CD8874"/>
      <c r="CE8874"/>
      <c r="CF8874"/>
      <c r="CG8874"/>
      <c r="CH8874"/>
      <c r="CI8874"/>
      <c r="CJ8874"/>
      <c r="CK8874"/>
      <c r="DZJ8874"/>
      <c r="DZK8874"/>
      <c r="DZL8874"/>
      <c r="DZM8874"/>
      <c r="DZN8874"/>
      <c r="DZO8874"/>
      <c r="DZP8874"/>
      <c r="DZQ8874"/>
      <c r="DZR8874"/>
      <c r="DZS8874"/>
      <c r="DZT8874"/>
      <c r="DZU8874"/>
      <c r="DZV8874"/>
      <c r="DZW8874"/>
      <c r="DZX8874"/>
      <c r="DZY8874"/>
      <c r="DZZ8874"/>
      <c r="EAA8874"/>
      <c r="EAB8874"/>
      <c r="EAC8874"/>
      <c r="EAD8874"/>
      <c r="EAE8874"/>
      <c r="EAF8874"/>
      <c r="EAG8874"/>
      <c r="EAH8874"/>
    </row>
    <row r="8875" spans="38:89 3390:3414" x14ac:dyDescent="0.3"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  <c r="BE8875"/>
      <c r="BF8875"/>
      <c r="BG8875"/>
      <c r="BH8875"/>
      <c r="BI8875"/>
      <c r="BJ8875"/>
      <c r="BK8875"/>
      <c r="BL8875"/>
      <c r="BM8875"/>
      <c r="BN8875"/>
      <c r="BO8875"/>
      <c r="BP8875"/>
      <c r="BQ8875"/>
      <c r="BR8875"/>
      <c r="BS8875"/>
      <c r="BT8875"/>
      <c r="BU8875"/>
      <c r="BV8875"/>
      <c r="BW8875"/>
      <c r="BX8875"/>
      <c r="BY8875"/>
      <c r="BZ8875"/>
      <c r="CA8875"/>
      <c r="CB8875"/>
      <c r="CC8875"/>
      <c r="CD8875"/>
      <c r="CE8875"/>
      <c r="CF8875"/>
      <c r="CG8875"/>
      <c r="CH8875"/>
      <c r="CI8875"/>
      <c r="CJ8875"/>
      <c r="CK8875"/>
      <c r="DZJ8875"/>
      <c r="DZK8875"/>
      <c r="DZL8875"/>
      <c r="DZM8875"/>
      <c r="DZN8875"/>
      <c r="DZO8875"/>
      <c r="DZP8875"/>
      <c r="DZQ8875"/>
      <c r="DZR8875"/>
      <c r="DZS8875"/>
      <c r="DZT8875"/>
      <c r="DZU8875"/>
      <c r="DZV8875"/>
      <c r="DZW8875"/>
      <c r="DZX8875"/>
      <c r="DZY8875"/>
      <c r="DZZ8875"/>
      <c r="EAA8875"/>
      <c r="EAB8875"/>
      <c r="EAC8875"/>
      <c r="EAD8875"/>
      <c r="EAE8875"/>
      <c r="EAF8875"/>
      <c r="EAG8875"/>
      <c r="EAH8875"/>
    </row>
    <row r="8876" spans="38:89 3390:3414" x14ac:dyDescent="0.3"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  <c r="BE8876"/>
      <c r="BF8876"/>
      <c r="BG8876"/>
      <c r="BH8876"/>
      <c r="BI8876"/>
      <c r="BJ8876"/>
      <c r="BK8876"/>
      <c r="BL8876"/>
      <c r="BM8876"/>
      <c r="BN8876"/>
      <c r="BO8876"/>
      <c r="BP8876"/>
      <c r="BQ8876"/>
      <c r="BR8876"/>
      <c r="BS8876"/>
      <c r="BT8876"/>
      <c r="BU8876"/>
      <c r="BV8876"/>
      <c r="BW8876"/>
      <c r="BX8876"/>
      <c r="BY8876"/>
      <c r="BZ8876"/>
      <c r="CA8876"/>
      <c r="CB8876"/>
      <c r="CC8876"/>
      <c r="CD8876"/>
      <c r="CE8876"/>
      <c r="CF8876"/>
      <c r="CG8876"/>
      <c r="CH8876"/>
      <c r="CI8876"/>
      <c r="CJ8876"/>
      <c r="CK8876"/>
      <c r="DZJ8876"/>
      <c r="DZK8876"/>
      <c r="DZL8876"/>
      <c r="DZM8876"/>
      <c r="DZN8876"/>
      <c r="DZO8876"/>
      <c r="DZP8876"/>
      <c r="DZQ8876"/>
      <c r="DZR8876"/>
      <c r="DZS8876"/>
      <c r="DZT8876"/>
      <c r="DZU8876"/>
      <c r="DZV8876"/>
      <c r="DZW8876"/>
      <c r="DZX8876"/>
      <c r="DZY8876"/>
      <c r="DZZ8876"/>
      <c r="EAA8876"/>
      <c r="EAB8876"/>
      <c r="EAC8876"/>
      <c r="EAD8876"/>
      <c r="EAE8876"/>
      <c r="EAF8876"/>
      <c r="EAG8876"/>
      <c r="EAH8876"/>
    </row>
    <row r="8877" spans="38:89 3390:3414" x14ac:dyDescent="0.3"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  <c r="BE8877"/>
      <c r="BF8877"/>
      <c r="BG8877"/>
      <c r="BH8877"/>
      <c r="BI8877"/>
      <c r="BJ8877"/>
      <c r="BK8877"/>
      <c r="BL8877"/>
      <c r="BM8877"/>
      <c r="BN8877"/>
      <c r="BO8877"/>
      <c r="BP8877"/>
      <c r="BQ8877"/>
      <c r="BR8877"/>
      <c r="BS8877"/>
      <c r="BT8877"/>
      <c r="BU8877"/>
      <c r="BV8877"/>
      <c r="BW8877"/>
      <c r="BX8877"/>
      <c r="BY8877"/>
      <c r="BZ8877"/>
      <c r="CA8877"/>
      <c r="CB8877"/>
      <c r="CC8877"/>
      <c r="CD8877"/>
      <c r="CE8877"/>
      <c r="CF8877"/>
      <c r="CG8877"/>
      <c r="CH8877"/>
      <c r="CI8877"/>
      <c r="CJ8877"/>
      <c r="CK8877"/>
      <c r="DZJ8877"/>
      <c r="DZK8877"/>
      <c r="DZL8877"/>
      <c r="DZM8877"/>
      <c r="DZN8877"/>
      <c r="DZO8877"/>
      <c r="DZP8877"/>
      <c r="DZQ8877"/>
      <c r="DZR8877"/>
      <c r="DZS8877"/>
      <c r="DZT8877"/>
      <c r="DZU8877"/>
      <c r="DZV8877"/>
      <c r="DZW8877"/>
      <c r="DZX8877"/>
      <c r="DZY8877"/>
      <c r="DZZ8877"/>
      <c r="EAA8877"/>
      <c r="EAB8877"/>
      <c r="EAC8877"/>
      <c r="EAD8877"/>
      <c r="EAE8877"/>
      <c r="EAF8877"/>
      <c r="EAG8877"/>
      <c r="EAH8877"/>
    </row>
    <row r="8878" spans="38:89 3390:3414" x14ac:dyDescent="0.3"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  <c r="BE8878"/>
      <c r="BF8878"/>
      <c r="BG8878"/>
      <c r="BH8878"/>
      <c r="BI8878"/>
      <c r="BJ8878"/>
      <c r="BK8878"/>
      <c r="BL8878"/>
      <c r="BM8878"/>
      <c r="BN8878"/>
      <c r="BO8878"/>
      <c r="BP8878"/>
      <c r="BQ8878"/>
      <c r="BR8878"/>
      <c r="BS8878"/>
      <c r="BT8878"/>
      <c r="BU8878"/>
      <c r="BV8878"/>
      <c r="BW8878"/>
      <c r="BX8878"/>
      <c r="BY8878"/>
      <c r="BZ8878"/>
      <c r="CA8878"/>
      <c r="CB8878"/>
      <c r="CC8878"/>
      <c r="CD8878"/>
      <c r="CE8878"/>
      <c r="CF8878"/>
      <c r="CG8878"/>
      <c r="CH8878"/>
      <c r="CI8878"/>
      <c r="CJ8878"/>
      <c r="CK8878"/>
      <c r="DZJ8878"/>
      <c r="DZK8878"/>
      <c r="DZL8878"/>
      <c r="DZM8878"/>
      <c r="DZN8878"/>
      <c r="DZO8878"/>
      <c r="DZP8878"/>
      <c r="DZQ8878"/>
      <c r="DZR8878"/>
      <c r="DZS8878"/>
      <c r="DZT8878"/>
      <c r="DZU8878"/>
      <c r="DZV8878"/>
      <c r="DZW8878"/>
      <c r="DZX8878"/>
      <c r="DZY8878"/>
      <c r="DZZ8878"/>
      <c r="EAA8878"/>
      <c r="EAB8878"/>
      <c r="EAC8878"/>
      <c r="EAD8878"/>
      <c r="EAE8878"/>
      <c r="EAF8878"/>
      <c r="EAG8878"/>
      <c r="EAH8878"/>
    </row>
    <row r="8879" spans="38:89 3390:3414" x14ac:dyDescent="0.3"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  <c r="BE8879"/>
      <c r="BF8879"/>
      <c r="BG8879"/>
      <c r="BH8879"/>
      <c r="BI8879"/>
      <c r="BJ8879"/>
      <c r="BK8879"/>
      <c r="BL8879"/>
      <c r="BM8879"/>
      <c r="BN8879"/>
      <c r="BO8879"/>
      <c r="BP8879"/>
      <c r="BQ8879"/>
      <c r="BR8879"/>
      <c r="BS8879"/>
      <c r="BT8879"/>
      <c r="BU8879"/>
      <c r="BV8879"/>
      <c r="BW8879"/>
      <c r="BX8879"/>
      <c r="BY8879"/>
      <c r="BZ8879"/>
      <c r="CA8879"/>
      <c r="CB8879"/>
      <c r="CC8879"/>
      <c r="CD8879"/>
      <c r="CE8879"/>
      <c r="CF8879"/>
      <c r="CG8879"/>
      <c r="CH8879"/>
      <c r="CI8879"/>
      <c r="CJ8879"/>
      <c r="CK8879"/>
      <c r="DZJ8879"/>
      <c r="DZK8879"/>
      <c r="DZL8879"/>
      <c r="DZM8879"/>
      <c r="DZN8879"/>
      <c r="DZO8879"/>
      <c r="DZP8879"/>
      <c r="DZQ8879"/>
      <c r="DZR8879"/>
      <c r="DZS8879"/>
      <c r="DZT8879"/>
      <c r="DZU8879"/>
      <c r="DZV8879"/>
      <c r="DZW8879"/>
      <c r="DZX8879"/>
      <c r="DZY8879"/>
      <c r="DZZ8879"/>
      <c r="EAA8879"/>
      <c r="EAB8879"/>
      <c r="EAC8879"/>
      <c r="EAD8879"/>
      <c r="EAE8879"/>
      <c r="EAF8879"/>
      <c r="EAG8879"/>
      <c r="EAH8879"/>
    </row>
    <row r="8880" spans="38:89 3390:3414" x14ac:dyDescent="0.3"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  <c r="BE8880"/>
      <c r="BF8880"/>
      <c r="BG8880"/>
      <c r="BH8880"/>
      <c r="BI8880"/>
      <c r="BJ8880"/>
      <c r="BK8880"/>
      <c r="BL8880"/>
      <c r="BM8880"/>
      <c r="BN8880"/>
      <c r="BO8880"/>
      <c r="BP8880"/>
      <c r="BQ8880"/>
      <c r="BR8880"/>
      <c r="BS8880"/>
      <c r="BT8880"/>
      <c r="BU8880"/>
      <c r="BV8880"/>
      <c r="BW8880"/>
      <c r="BX8880"/>
      <c r="BY8880"/>
      <c r="BZ8880"/>
      <c r="CA8880"/>
      <c r="CB8880"/>
      <c r="CC8880"/>
      <c r="CD8880"/>
      <c r="CE8880"/>
      <c r="CF8880"/>
      <c r="CG8880"/>
      <c r="CH8880"/>
      <c r="CI8880"/>
      <c r="CJ8880"/>
      <c r="CK8880"/>
      <c r="DZJ8880"/>
      <c r="DZK8880"/>
      <c r="DZL8880"/>
      <c r="DZM8880"/>
      <c r="DZN8880"/>
      <c r="DZO8880"/>
      <c r="DZP8880"/>
      <c r="DZQ8880"/>
      <c r="DZR8880"/>
      <c r="DZS8880"/>
      <c r="DZT8880"/>
      <c r="DZU8880"/>
      <c r="DZV8880"/>
      <c r="DZW8880"/>
      <c r="DZX8880"/>
      <c r="DZY8880"/>
      <c r="DZZ8880"/>
      <c r="EAA8880"/>
      <c r="EAB8880"/>
      <c r="EAC8880"/>
      <c r="EAD8880"/>
      <c r="EAE8880"/>
      <c r="EAF8880"/>
      <c r="EAG8880"/>
      <c r="EAH8880"/>
    </row>
    <row r="8881" spans="38:89 3390:3414" x14ac:dyDescent="0.3"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  <c r="BE8881"/>
      <c r="BF8881"/>
      <c r="BG8881"/>
      <c r="BH8881"/>
      <c r="BI8881"/>
      <c r="BJ8881"/>
      <c r="BK8881"/>
      <c r="BL8881"/>
      <c r="BM8881"/>
      <c r="BN8881"/>
      <c r="BO8881"/>
      <c r="BP8881"/>
      <c r="BQ8881"/>
      <c r="BR8881"/>
      <c r="BS8881"/>
      <c r="BT8881"/>
      <c r="BU8881"/>
      <c r="BV8881"/>
      <c r="BW8881"/>
      <c r="BX8881"/>
      <c r="BY8881"/>
      <c r="BZ8881"/>
      <c r="CA8881"/>
      <c r="CB8881"/>
      <c r="CC8881"/>
      <c r="CD8881"/>
      <c r="CE8881"/>
      <c r="CF8881"/>
      <c r="CG8881"/>
      <c r="CH8881"/>
      <c r="CI8881"/>
      <c r="CJ8881"/>
      <c r="CK8881"/>
      <c r="DZJ8881"/>
      <c r="DZK8881"/>
      <c r="DZL8881"/>
      <c r="DZM8881"/>
      <c r="DZN8881"/>
      <c r="DZO8881"/>
      <c r="DZP8881"/>
      <c r="DZQ8881"/>
      <c r="DZR8881"/>
      <c r="DZS8881"/>
      <c r="DZT8881"/>
      <c r="DZU8881"/>
      <c r="DZV8881"/>
      <c r="DZW8881"/>
      <c r="DZX8881"/>
      <c r="DZY8881"/>
      <c r="DZZ8881"/>
      <c r="EAA8881"/>
      <c r="EAB8881"/>
      <c r="EAC8881"/>
      <c r="EAD8881"/>
      <c r="EAE8881"/>
      <c r="EAF8881"/>
      <c r="EAG8881"/>
      <c r="EAH8881"/>
    </row>
    <row r="8882" spans="38:89 3390:3414" x14ac:dyDescent="0.3"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  <c r="BE8882"/>
      <c r="BF8882"/>
      <c r="BG8882"/>
      <c r="BH8882"/>
      <c r="BI8882"/>
      <c r="BJ8882"/>
      <c r="BK8882"/>
      <c r="BL8882"/>
      <c r="BM8882"/>
      <c r="BN8882"/>
      <c r="BO8882"/>
      <c r="BP8882"/>
      <c r="BQ8882"/>
      <c r="BR8882"/>
      <c r="BS8882"/>
      <c r="BT8882"/>
      <c r="BU8882"/>
      <c r="BV8882"/>
      <c r="BW8882"/>
      <c r="BX8882"/>
      <c r="BY8882"/>
      <c r="BZ8882"/>
      <c r="CA8882"/>
      <c r="CB8882"/>
      <c r="CC8882"/>
      <c r="CD8882"/>
      <c r="CE8882"/>
      <c r="CF8882"/>
      <c r="CG8882"/>
      <c r="CH8882"/>
      <c r="CI8882"/>
      <c r="CJ8882"/>
      <c r="CK8882"/>
      <c r="DZJ8882"/>
      <c r="DZK8882"/>
      <c r="DZL8882"/>
      <c r="DZM8882"/>
      <c r="DZN8882"/>
      <c r="DZO8882"/>
      <c r="DZP8882"/>
      <c r="DZQ8882"/>
      <c r="DZR8882"/>
      <c r="DZS8882"/>
      <c r="DZT8882"/>
      <c r="DZU8882"/>
      <c r="DZV8882"/>
      <c r="DZW8882"/>
      <c r="DZX8882"/>
      <c r="DZY8882"/>
      <c r="DZZ8882"/>
      <c r="EAA8882"/>
      <c r="EAB8882"/>
      <c r="EAC8882"/>
      <c r="EAD8882"/>
      <c r="EAE8882"/>
      <c r="EAF8882"/>
      <c r="EAG8882"/>
      <c r="EAH8882"/>
    </row>
    <row r="8883" spans="38:89 3390:3414" x14ac:dyDescent="0.3"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  <c r="BE8883"/>
      <c r="BF8883"/>
      <c r="BG8883"/>
      <c r="BH8883"/>
      <c r="BI8883"/>
      <c r="BJ8883"/>
      <c r="BK8883"/>
      <c r="BL8883"/>
      <c r="BM8883"/>
      <c r="BN8883"/>
      <c r="BO8883"/>
      <c r="BP8883"/>
      <c r="BQ8883"/>
      <c r="BR8883"/>
      <c r="BS8883"/>
      <c r="BT8883"/>
      <c r="BU8883"/>
      <c r="BV8883"/>
      <c r="BW8883"/>
      <c r="BX8883"/>
      <c r="BY8883"/>
      <c r="BZ8883"/>
      <c r="CA8883"/>
      <c r="CB8883"/>
      <c r="CC8883"/>
      <c r="CD8883"/>
      <c r="CE8883"/>
      <c r="CF8883"/>
      <c r="CG8883"/>
      <c r="CH8883"/>
      <c r="CI8883"/>
      <c r="CJ8883"/>
      <c r="CK8883"/>
      <c r="DZJ8883"/>
      <c r="DZK8883"/>
      <c r="DZL8883"/>
      <c r="DZM8883"/>
      <c r="DZN8883"/>
      <c r="DZO8883"/>
      <c r="DZP8883"/>
      <c r="DZQ8883"/>
      <c r="DZR8883"/>
      <c r="DZS8883"/>
      <c r="DZT8883"/>
      <c r="DZU8883"/>
      <c r="DZV8883"/>
      <c r="DZW8883"/>
      <c r="DZX8883"/>
      <c r="DZY8883"/>
      <c r="DZZ8883"/>
      <c r="EAA8883"/>
      <c r="EAB8883"/>
      <c r="EAC8883"/>
      <c r="EAD8883"/>
      <c r="EAE8883"/>
      <c r="EAF8883"/>
      <c r="EAG8883"/>
      <c r="EAH8883"/>
    </row>
    <row r="8884" spans="38:89 3390:3414" x14ac:dyDescent="0.3"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  <c r="BE8884"/>
      <c r="BF8884"/>
      <c r="BG8884"/>
      <c r="BH8884"/>
      <c r="BI8884"/>
      <c r="BJ8884"/>
      <c r="BK8884"/>
      <c r="BL8884"/>
      <c r="BM8884"/>
      <c r="BN8884"/>
      <c r="BO8884"/>
      <c r="BP8884"/>
      <c r="BQ8884"/>
      <c r="BR8884"/>
      <c r="BS8884"/>
      <c r="BT8884"/>
      <c r="BU8884"/>
      <c r="BV8884"/>
      <c r="BW8884"/>
      <c r="BX8884"/>
      <c r="BY8884"/>
      <c r="BZ8884"/>
      <c r="CA8884"/>
      <c r="CB8884"/>
      <c r="CC8884"/>
      <c r="CD8884"/>
      <c r="CE8884"/>
      <c r="CF8884"/>
      <c r="CG8884"/>
      <c r="CH8884"/>
      <c r="CI8884"/>
      <c r="CJ8884"/>
      <c r="CK8884"/>
      <c r="DZJ8884"/>
      <c r="DZK8884"/>
      <c r="DZL8884"/>
      <c r="DZM8884"/>
      <c r="DZN8884"/>
      <c r="DZO8884"/>
      <c r="DZP8884"/>
      <c r="DZQ8884"/>
      <c r="DZR8884"/>
      <c r="DZS8884"/>
      <c r="DZT8884"/>
      <c r="DZU8884"/>
      <c r="DZV8884"/>
      <c r="DZW8884"/>
      <c r="DZX8884"/>
      <c r="DZY8884"/>
      <c r="DZZ8884"/>
      <c r="EAA8884"/>
      <c r="EAB8884"/>
      <c r="EAC8884"/>
      <c r="EAD8884"/>
      <c r="EAE8884"/>
      <c r="EAF8884"/>
      <c r="EAG8884"/>
      <c r="EAH8884"/>
    </row>
    <row r="8885" spans="38:89 3390:3414" x14ac:dyDescent="0.3"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  <c r="BE8885"/>
      <c r="BF8885"/>
      <c r="BG8885"/>
      <c r="BH8885"/>
      <c r="BI8885"/>
      <c r="BJ8885"/>
      <c r="BK8885"/>
      <c r="BL8885"/>
      <c r="BM8885"/>
      <c r="BN8885"/>
      <c r="BO8885"/>
      <c r="BP8885"/>
      <c r="BQ8885"/>
      <c r="BR8885"/>
      <c r="BS8885"/>
      <c r="BT8885"/>
      <c r="BU8885"/>
      <c r="BV8885"/>
      <c r="BW8885"/>
      <c r="BX8885"/>
      <c r="BY8885"/>
      <c r="BZ8885"/>
      <c r="CA8885"/>
      <c r="CB8885"/>
      <c r="CC8885"/>
      <c r="CD8885"/>
      <c r="CE8885"/>
      <c r="CF8885"/>
      <c r="CG8885"/>
      <c r="CH8885"/>
      <c r="CI8885"/>
      <c r="CJ8885"/>
      <c r="CK8885"/>
      <c r="DZJ8885"/>
      <c r="DZK8885"/>
      <c r="DZL8885"/>
      <c r="DZM8885"/>
      <c r="DZN8885"/>
      <c r="DZO8885"/>
      <c r="DZP8885"/>
      <c r="DZQ8885"/>
      <c r="DZR8885"/>
      <c r="DZS8885"/>
      <c r="DZT8885"/>
      <c r="DZU8885"/>
      <c r="DZV8885"/>
      <c r="DZW8885"/>
      <c r="DZX8885"/>
      <c r="DZY8885"/>
      <c r="DZZ8885"/>
      <c r="EAA8885"/>
      <c r="EAB8885"/>
      <c r="EAC8885"/>
      <c r="EAD8885"/>
      <c r="EAE8885"/>
      <c r="EAF8885"/>
      <c r="EAG8885"/>
      <c r="EAH8885"/>
    </row>
    <row r="8886" spans="38:89 3390:3414" x14ac:dyDescent="0.3"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  <c r="BE8886"/>
      <c r="BF8886"/>
      <c r="BG8886"/>
      <c r="BH8886"/>
      <c r="BI8886"/>
      <c r="BJ8886"/>
      <c r="BK8886"/>
      <c r="BL8886"/>
      <c r="BM8886"/>
      <c r="BN8886"/>
      <c r="BO8886"/>
      <c r="BP8886"/>
      <c r="BQ8886"/>
      <c r="BR8886"/>
      <c r="BS8886"/>
      <c r="BT8886"/>
      <c r="BU8886"/>
      <c r="BV8886"/>
      <c r="BW8886"/>
      <c r="BX8886"/>
      <c r="BY8886"/>
      <c r="BZ8886"/>
      <c r="CA8886"/>
      <c r="CB8886"/>
      <c r="CC8886"/>
      <c r="CD8886"/>
      <c r="CE8886"/>
      <c r="CF8886"/>
      <c r="CG8886"/>
      <c r="CH8886"/>
      <c r="CI8886"/>
      <c r="CJ8886"/>
      <c r="CK8886"/>
      <c r="DZJ8886"/>
      <c r="DZK8886"/>
      <c r="DZL8886"/>
      <c r="DZM8886"/>
      <c r="DZN8886"/>
      <c r="DZO8886"/>
      <c r="DZP8886"/>
      <c r="DZQ8886"/>
      <c r="DZR8886"/>
      <c r="DZS8886"/>
      <c r="DZT8886"/>
      <c r="DZU8886"/>
      <c r="DZV8886"/>
      <c r="DZW8886"/>
      <c r="DZX8886"/>
      <c r="DZY8886"/>
      <c r="DZZ8886"/>
      <c r="EAA8886"/>
      <c r="EAB8886"/>
      <c r="EAC8886"/>
      <c r="EAD8886"/>
      <c r="EAE8886"/>
      <c r="EAF8886"/>
      <c r="EAG8886"/>
      <c r="EAH8886"/>
    </row>
    <row r="8887" spans="38:89 3390:3414" x14ac:dyDescent="0.3"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  <c r="BE8887"/>
      <c r="BF8887"/>
      <c r="BG8887"/>
      <c r="BH8887"/>
      <c r="BI8887"/>
      <c r="BJ8887"/>
      <c r="BK8887"/>
      <c r="BL8887"/>
      <c r="BM8887"/>
      <c r="BN8887"/>
      <c r="BO8887"/>
      <c r="BP8887"/>
      <c r="BQ8887"/>
      <c r="BR8887"/>
      <c r="BS8887"/>
      <c r="BT8887"/>
      <c r="BU8887"/>
      <c r="BV8887"/>
      <c r="BW8887"/>
      <c r="BX8887"/>
      <c r="BY8887"/>
      <c r="BZ8887"/>
      <c r="CA8887"/>
      <c r="CB8887"/>
      <c r="CC8887"/>
      <c r="CD8887"/>
      <c r="CE8887"/>
      <c r="CF8887"/>
      <c r="CG8887"/>
      <c r="CH8887"/>
      <c r="CI8887"/>
      <c r="CJ8887"/>
      <c r="CK8887"/>
      <c r="DZJ8887"/>
      <c r="DZK8887"/>
      <c r="DZL8887"/>
      <c r="DZM8887"/>
      <c r="DZN8887"/>
      <c r="DZO8887"/>
      <c r="DZP8887"/>
      <c r="DZQ8887"/>
      <c r="DZR8887"/>
      <c r="DZS8887"/>
      <c r="DZT8887"/>
      <c r="DZU8887"/>
      <c r="DZV8887"/>
      <c r="DZW8887"/>
      <c r="DZX8887"/>
      <c r="DZY8887"/>
      <c r="DZZ8887"/>
      <c r="EAA8887"/>
      <c r="EAB8887"/>
      <c r="EAC8887"/>
      <c r="EAD8887"/>
      <c r="EAE8887"/>
      <c r="EAF8887"/>
      <c r="EAG8887"/>
      <c r="EAH8887"/>
    </row>
    <row r="8888" spans="38:89 3390:3414" x14ac:dyDescent="0.3"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  <c r="BE8888"/>
      <c r="BF8888"/>
      <c r="BG8888"/>
      <c r="BH8888"/>
      <c r="BI8888"/>
      <c r="BJ8888"/>
      <c r="BK8888"/>
      <c r="BL8888"/>
      <c r="BM8888"/>
      <c r="BN8888"/>
      <c r="BO8888"/>
      <c r="BP8888"/>
      <c r="BQ8888"/>
      <c r="BR8888"/>
      <c r="BS8888"/>
      <c r="BT8888"/>
      <c r="BU8888"/>
      <c r="BV8888"/>
      <c r="BW8888"/>
      <c r="BX8888"/>
      <c r="BY8888"/>
      <c r="BZ8888"/>
      <c r="CA8888"/>
      <c r="CB8888"/>
      <c r="CC8888"/>
      <c r="CD8888"/>
      <c r="CE8888"/>
      <c r="CF8888"/>
      <c r="CG8888"/>
      <c r="CH8888"/>
      <c r="CI8888"/>
      <c r="CJ8888"/>
      <c r="CK8888"/>
      <c r="DZJ8888"/>
      <c r="DZK8888"/>
      <c r="DZL8888"/>
      <c r="DZM8888"/>
      <c r="DZN8888"/>
      <c r="DZO8888"/>
      <c r="DZP8888"/>
      <c r="DZQ8888"/>
      <c r="DZR8888"/>
      <c r="DZS8888"/>
      <c r="DZT8888"/>
      <c r="DZU8888"/>
      <c r="DZV8888"/>
      <c r="DZW8888"/>
      <c r="DZX8888"/>
      <c r="DZY8888"/>
      <c r="DZZ8888"/>
      <c r="EAA8888"/>
      <c r="EAB8888"/>
      <c r="EAC8888"/>
      <c r="EAD8888"/>
      <c r="EAE8888"/>
      <c r="EAF8888"/>
      <c r="EAG8888"/>
      <c r="EAH8888"/>
    </row>
    <row r="8889" spans="38:89 3390:3414" x14ac:dyDescent="0.3"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  <c r="BE8889"/>
      <c r="BF8889"/>
      <c r="BG8889"/>
      <c r="BH8889"/>
      <c r="BI8889"/>
      <c r="BJ8889"/>
      <c r="BK8889"/>
      <c r="BL8889"/>
      <c r="BM8889"/>
      <c r="BN8889"/>
      <c r="BO8889"/>
      <c r="BP8889"/>
      <c r="BQ8889"/>
      <c r="BR8889"/>
      <c r="BS8889"/>
      <c r="BT8889"/>
      <c r="BU8889"/>
      <c r="BV8889"/>
      <c r="BW8889"/>
      <c r="BX8889"/>
      <c r="BY8889"/>
      <c r="BZ8889"/>
      <c r="CA8889"/>
      <c r="CB8889"/>
      <c r="CC8889"/>
      <c r="CD8889"/>
      <c r="CE8889"/>
      <c r="CF8889"/>
      <c r="CG8889"/>
      <c r="CH8889"/>
      <c r="CI8889"/>
      <c r="CJ8889"/>
      <c r="CK8889"/>
      <c r="DZJ8889"/>
      <c r="DZK8889"/>
      <c r="DZL8889"/>
      <c r="DZM8889"/>
      <c r="DZN8889"/>
      <c r="DZO8889"/>
      <c r="DZP8889"/>
      <c r="DZQ8889"/>
      <c r="DZR8889"/>
      <c r="DZS8889"/>
      <c r="DZT8889"/>
      <c r="DZU8889"/>
      <c r="DZV8889"/>
      <c r="DZW8889"/>
      <c r="DZX8889"/>
      <c r="DZY8889"/>
      <c r="DZZ8889"/>
      <c r="EAA8889"/>
      <c r="EAB8889"/>
      <c r="EAC8889"/>
      <c r="EAD8889"/>
      <c r="EAE8889"/>
      <c r="EAF8889"/>
      <c r="EAG8889"/>
      <c r="EAH8889"/>
    </row>
    <row r="8890" spans="38:89 3390:3414" x14ac:dyDescent="0.3"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  <c r="BE8890"/>
      <c r="BF8890"/>
      <c r="BG8890"/>
      <c r="BH8890"/>
      <c r="BI8890"/>
      <c r="BJ8890"/>
      <c r="BK8890"/>
      <c r="BL8890"/>
      <c r="BM8890"/>
      <c r="BN8890"/>
      <c r="BO8890"/>
      <c r="BP8890"/>
      <c r="BQ8890"/>
      <c r="BR8890"/>
      <c r="BS8890"/>
      <c r="BT8890"/>
      <c r="BU8890"/>
      <c r="BV8890"/>
      <c r="BW8890"/>
      <c r="BX8890"/>
      <c r="BY8890"/>
      <c r="BZ8890"/>
      <c r="CA8890"/>
      <c r="CB8890"/>
      <c r="CC8890"/>
      <c r="CD8890"/>
      <c r="CE8890"/>
      <c r="CF8890"/>
      <c r="CG8890"/>
      <c r="CH8890"/>
      <c r="CI8890"/>
      <c r="CJ8890"/>
      <c r="CK8890"/>
      <c r="DZJ8890"/>
      <c r="DZK8890"/>
      <c r="DZL8890"/>
      <c r="DZM8890"/>
      <c r="DZN8890"/>
      <c r="DZO8890"/>
      <c r="DZP8890"/>
      <c r="DZQ8890"/>
      <c r="DZR8890"/>
      <c r="DZS8890"/>
      <c r="DZT8890"/>
      <c r="DZU8890"/>
      <c r="DZV8890"/>
      <c r="DZW8890"/>
      <c r="DZX8890"/>
      <c r="DZY8890"/>
      <c r="DZZ8890"/>
      <c r="EAA8890"/>
      <c r="EAB8890"/>
      <c r="EAC8890"/>
      <c r="EAD8890"/>
      <c r="EAE8890"/>
      <c r="EAF8890"/>
      <c r="EAG8890"/>
      <c r="EAH8890"/>
    </row>
    <row r="8891" spans="38:89 3390:3414" x14ac:dyDescent="0.3"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  <c r="BE8891"/>
      <c r="BF8891"/>
      <c r="BG8891"/>
      <c r="BH8891"/>
      <c r="BI8891"/>
      <c r="BJ8891"/>
      <c r="BK8891"/>
      <c r="BL8891"/>
      <c r="BM8891"/>
      <c r="BN8891"/>
      <c r="BO8891"/>
      <c r="BP8891"/>
      <c r="BQ8891"/>
      <c r="BR8891"/>
      <c r="BS8891"/>
      <c r="BT8891"/>
      <c r="BU8891"/>
      <c r="BV8891"/>
      <c r="BW8891"/>
      <c r="BX8891"/>
      <c r="BY8891"/>
      <c r="BZ8891"/>
      <c r="CA8891"/>
      <c r="CB8891"/>
      <c r="CC8891"/>
      <c r="CD8891"/>
      <c r="CE8891"/>
      <c r="CF8891"/>
      <c r="CG8891"/>
      <c r="CH8891"/>
      <c r="CI8891"/>
      <c r="CJ8891"/>
      <c r="CK8891"/>
      <c r="DZJ8891"/>
      <c r="DZK8891"/>
      <c r="DZL8891"/>
      <c r="DZM8891"/>
      <c r="DZN8891"/>
      <c r="DZO8891"/>
      <c r="DZP8891"/>
      <c r="DZQ8891"/>
      <c r="DZR8891"/>
      <c r="DZS8891"/>
      <c r="DZT8891"/>
      <c r="DZU8891"/>
      <c r="DZV8891"/>
      <c r="DZW8891"/>
      <c r="DZX8891"/>
      <c r="DZY8891"/>
      <c r="DZZ8891"/>
      <c r="EAA8891"/>
      <c r="EAB8891"/>
      <c r="EAC8891"/>
      <c r="EAD8891"/>
      <c r="EAE8891"/>
      <c r="EAF8891"/>
      <c r="EAG8891"/>
      <c r="EAH8891"/>
    </row>
    <row r="8892" spans="38:89 3390:3414" x14ac:dyDescent="0.3"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  <c r="BE8892"/>
      <c r="BF8892"/>
      <c r="BG8892"/>
      <c r="BH8892"/>
      <c r="BI8892"/>
      <c r="BJ8892"/>
      <c r="BK8892"/>
      <c r="BL8892"/>
      <c r="BM8892"/>
      <c r="BN8892"/>
      <c r="BO8892"/>
      <c r="BP8892"/>
      <c r="BQ8892"/>
      <c r="BR8892"/>
      <c r="BS8892"/>
      <c r="BT8892"/>
      <c r="BU8892"/>
      <c r="BV8892"/>
      <c r="BW8892"/>
      <c r="BX8892"/>
      <c r="BY8892"/>
      <c r="BZ8892"/>
      <c r="CA8892"/>
      <c r="CB8892"/>
      <c r="CC8892"/>
      <c r="CD8892"/>
      <c r="CE8892"/>
      <c r="CF8892"/>
      <c r="CG8892"/>
      <c r="CH8892"/>
      <c r="CI8892"/>
      <c r="CJ8892"/>
      <c r="CK8892"/>
      <c r="DZJ8892"/>
      <c r="DZK8892"/>
      <c r="DZL8892"/>
      <c r="DZM8892"/>
      <c r="DZN8892"/>
      <c r="DZO8892"/>
      <c r="DZP8892"/>
      <c r="DZQ8892"/>
      <c r="DZR8892"/>
      <c r="DZS8892"/>
      <c r="DZT8892"/>
      <c r="DZU8892"/>
      <c r="DZV8892"/>
      <c r="DZW8892"/>
      <c r="DZX8892"/>
      <c r="DZY8892"/>
      <c r="DZZ8892"/>
      <c r="EAA8892"/>
      <c r="EAB8892"/>
      <c r="EAC8892"/>
      <c r="EAD8892"/>
      <c r="EAE8892"/>
      <c r="EAF8892"/>
      <c r="EAG8892"/>
      <c r="EAH8892"/>
    </row>
    <row r="8893" spans="38:89 3390:3414" x14ac:dyDescent="0.3"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  <c r="BE8893"/>
      <c r="BF8893"/>
      <c r="BG8893"/>
      <c r="BH8893"/>
      <c r="BI8893"/>
      <c r="BJ8893"/>
      <c r="BK8893"/>
      <c r="BL8893"/>
      <c r="BM8893"/>
      <c r="BN8893"/>
      <c r="BO8893"/>
      <c r="BP8893"/>
      <c r="BQ8893"/>
      <c r="BR8893"/>
      <c r="BS8893"/>
      <c r="BT8893"/>
      <c r="BU8893"/>
      <c r="BV8893"/>
      <c r="BW8893"/>
      <c r="BX8893"/>
      <c r="BY8893"/>
      <c r="BZ8893"/>
      <c r="CA8893"/>
      <c r="CB8893"/>
      <c r="CC8893"/>
      <c r="CD8893"/>
      <c r="CE8893"/>
      <c r="CF8893"/>
      <c r="CG8893"/>
      <c r="CH8893"/>
      <c r="CI8893"/>
      <c r="CJ8893"/>
      <c r="CK8893"/>
      <c r="DZJ8893"/>
      <c r="DZK8893"/>
      <c r="DZL8893"/>
      <c r="DZM8893"/>
      <c r="DZN8893"/>
      <c r="DZO8893"/>
      <c r="DZP8893"/>
      <c r="DZQ8893"/>
      <c r="DZR8893"/>
      <c r="DZS8893"/>
      <c r="DZT8893"/>
      <c r="DZU8893"/>
      <c r="DZV8893"/>
      <c r="DZW8893"/>
      <c r="DZX8893"/>
      <c r="DZY8893"/>
      <c r="DZZ8893"/>
      <c r="EAA8893"/>
      <c r="EAB8893"/>
      <c r="EAC8893"/>
      <c r="EAD8893"/>
      <c r="EAE8893"/>
      <c r="EAF8893"/>
      <c r="EAG8893"/>
      <c r="EAH8893"/>
    </row>
    <row r="8894" spans="38:89 3390:3414" x14ac:dyDescent="0.3"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  <c r="BE8894"/>
      <c r="BF8894"/>
      <c r="BG8894"/>
      <c r="BH8894"/>
      <c r="BI8894"/>
      <c r="BJ8894"/>
      <c r="BK8894"/>
      <c r="BL8894"/>
      <c r="BM8894"/>
      <c r="BN8894"/>
      <c r="BO8894"/>
      <c r="BP8894"/>
      <c r="BQ8894"/>
      <c r="BR8894"/>
      <c r="BS8894"/>
      <c r="BT8894"/>
      <c r="BU8894"/>
      <c r="BV8894"/>
      <c r="BW8894"/>
      <c r="BX8894"/>
      <c r="BY8894"/>
      <c r="BZ8894"/>
      <c r="CA8894"/>
      <c r="CB8894"/>
      <c r="CC8894"/>
      <c r="CD8894"/>
      <c r="CE8894"/>
      <c r="CF8894"/>
      <c r="CG8894"/>
      <c r="CH8894"/>
      <c r="CI8894"/>
      <c r="CJ8894"/>
      <c r="CK8894"/>
      <c r="DZJ8894"/>
      <c r="DZK8894"/>
      <c r="DZL8894"/>
      <c r="DZM8894"/>
      <c r="DZN8894"/>
      <c r="DZO8894"/>
      <c r="DZP8894"/>
      <c r="DZQ8894"/>
      <c r="DZR8894"/>
      <c r="DZS8894"/>
      <c r="DZT8894"/>
      <c r="DZU8894"/>
      <c r="DZV8894"/>
      <c r="DZW8894"/>
      <c r="DZX8894"/>
      <c r="DZY8894"/>
      <c r="DZZ8894"/>
      <c r="EAA8894"/>
      <c r="EAB8894"/>
      <c r="EAC8894"/>
      <c r="EAD8894"/>
      <c r="EAE8894"/>
      <c r="EAF8894"/>
      <c r="EAG8894"/>
      <c r="EAH8894"/>
    </row>
    <row r="8895" spans="38:89 3390:3414" x14ac:dyDescent="0.3"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  <c r="BE8895"/>
      <c r="BF8895"/>
      <c r="BG8895"/>
      <c r="BH8895"/>
      <c r="BI8895"/>
      <c r="BJ8895"/>
      <c r="BK8895"/>
      <c r="BL8895"/>
      <c r="BM8895"/>
      <c r="BN8895"/>
      <c r="BO8895"/>
      <c r="BP8895"/>
      <c r="BQ8895"/>
      <c r="BR8895"/>
      <c r="BS8895"/>
      <c r="BT8895"/>
      <c r="BU8895"/>
      <c r="BV8895"/>
      <c r="BW8895"/>
      <c r="BX8895"/>
      <c r="BY8895"/>
      <c r="BZ8895"/>
      <c r="CA8895"/>
      <c r="CB8895"/>
      <c r="CC8895"/>
      <c r="CD8895"/>
      <c r="CE8895"/>
      <c r="CF8895"/>
      <c r="CG8895"/>
      <c r="CH8895"/>
      <c r="CI8895"/>
      <c r="CJ8895"/>
      <c r="CK8895"/>
      <c r="DZJ8895"/>
      <c r="DZK8895"/>
      <c r="DZL8895"/>
      <c r="DZM8895"/>
      <c r="DZN8895"/>
      <c r="DZO8895"/>
      <c r="DZP8895"/>
      <c r="DZQ8895"/>
      <c r="DZR8895"/>
      <c r="DZS8895"/>
      <c r="DZT8895"/>
      <c r="DZU8895"/>
      <c r="DZV8895"/>
      <c r="DZW8895"/>
      <c r="DZX8895"/>
      <c r="DZY8895"/>
      <c r="DZZ8895"/>
      <c r="EAA8895"/>
      <c r="EAB8895"/>
      <c r="EAC8895"/>
      <c r="EAD8895"/>
      <c r="EAE8895"/>
      <c r="EAF8895"/>
      <c r="EAG8895"/>
      <c r="EAH8895"/>
    </row>
    <row r="8896" spans="38:89 3390:3414" x14ac:dyDescent="0.3"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  <c r="BE8896"/>
      <c r="BF8896"/>
      <c r="BG8896"/>
      <c r="BH8896"/>
      <c r="BI8896"/>
      <c r="BJ8896"/>
      <c r="BK8896"/>
      <c r="BL8896"/>
      <c r="BM8896"/>
      <c r="BN8896"/>
      <c r="BO8896"/>
      <c r="BP8896"/>
      <c r="BQ8896"/>
      <c r="BR8896"/>
      <c r="BS8896"/>
      <c r="BT8896"/>
      <c r="BU8896"/>
      <c r="BV8896"/>
      <c r="BW8896"/>
      <c r="BX8896"/>
      <c r="BY8896"/>
      <c r="BZ8896"/>
      <c r="CA8896"/>
      <c r="CB8896"/>
      <c r="CC8896"/>
      <c r="CD8896"/>
      <c r="CE8896"/>
      <c r="CF8896"/>
      <c r="CG8896"/>
      <c r="CH8896"/>
      <c r="CI8896"/>
      <c r="CJ8896"/>
      <c r="CK8896"/>
      <c r="DZJ8896"/>
      <c r="DZK8896"/>
      <c r="DZL8896"/>
      <c r="DZM8896"/>
      <c r="DZN8896"/>
      <c r="DZO8896"/>
      <c r="DZP8896"/>
      <c r="DZQ8896"/>
      <c r="DZR8896"/>
      <c r="DZS8896"/>
      <c r="DZT8896"/>
      <c r="DZU8896"/>
      <c r="DZV8896"/>
      <c r="DZW8896"/>
      <c r="DZX8896"/>
      <c r="DZY8896"/>
      <c r="DZZ8896"/>
      <c r="EAA8896"/>
      <c r="EAB8896"/>
      <c r="EAC8896"/>
      <c r="EAD8896"/>
      <c r="EAE8896"/>
      <c r="EAF8896"/>
      <c r="EAG8896"/>
      <c r="EAH8896"/>
    </row>
    <row r="8897" spans="38:89 3390:3414" x14ac:dyDescent="0.3"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  <c r="BE8897"/>
      <c r="BF8897"/>
      <c r="BG8897"/>
      <c r="BH8897"/>
      <c r="BI8897"/>
      <c r="BJ8897"/>
      <c r="BK8897"/>
      <c r="BL8897"/>
      <c r="BM8897"/>
      <c r="BN8897"/>
      <c r="BO8897"/>
      <c r="BP8897"/>
      <c r="BQ8897"/>
      <c r="BR8897"/>
      <c r="BS8897"/>
      <c r="BT8897"/>
      <c r="BU8897"/>
      <c r="BV8897"/>
      <c r="BW8897"/>
      <c r="BX8897"/>
      <c r="BY8897"/>
      <c r="BZ8897"/>
      <c r="CA8897"/>
      <c r="CB8897"/>
      <c r="CC8897"/>
      <c r="CD8897"/>
      <c r="CE8897"/>
      <c r="CF8897"/>
      <c r="CG8897"/>
      <c r="CH8897"/>
      <c r="CI8897"/>
      <c r="CJ8897"/>
      <c r="CK8897"/>
      <c r="DZJ8897"/>
      <c r="DZK8897"/>
      <c r="DZL8897"/>
      <c r="DZM8897"/>
      <c r="DZN8897"/>
      <c r="DZO8897"/>
      <c r="DZP8897"/>
      <c r="DZQ8897"/>
      <c r="DZR8897"/>
      <c r="DZS8897"/>
      <c r="DZT8897"/>
      <c r="DZU8897"/>
      <c r="DZV8897"/>
      <c r="DZW8897"/>
      <c r="DZX8897"/>
      <c r="DZY8897"/>
      <c r="DZZ8897"/>
      <c r="EAA8897"/>
      <c r="EAB8897"/>
      <c r="EAC8897"/>
      <c r="EAD8897"/>
      <c r="EAE8897"/>
      <c r="EAF8897"/>
      <c r="EAG8897"/>
      <c r="EAH8897"/>
    </row>
    <row r="8898" spans="38:89 3390:3414" x14ac:dyDescent="0.3"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  <c r="BE8898"/>
      <c r="BF8898"/>
      <c r="BG8898"/>
      <c r="BH8898"/>
      <c r="BI8898"/>
      <c r="BJ8898"/>
      <c r="BK8898"/>
      <c r="BL8898"/>
      <c r="BM8898"/>
      <c r="BN8898"/>
      <c r="BO8898"/>
      <c r="BP8898"/>
      <c r="BQ8898"/>
      <c r="BR8898"/>
      <c r="BS8898"/>
      <c r="BT8898"/>
      <c r="BU8898"/>
      <c r="BV8898"/>
      <c r="BW8898"/>
      <c r="BX8898"/>
      <c r="BY8898"/>
      <c r="BZ8898"/>
      <c r="CA8898"/>
      <c r="CB8898"/>
      <c r="CC8898"/>
      <c r="CD8898"/>
      <c r="CE8898"/>
      <c r="CF8898"/>
      <c r="CG8898"/>
      <c r="CH8898"/>
      <c r="CI8898"/>
      <c r="CJ8898"/>
      <c r="CK8898"/>
      <c r="DZJ8898"/>
      <c r="DZK8898"/>
      <c r="DZL8898"/>
      <c r="DZM8898"/>
      <c r="DZN8898"/>
      <c r="DZO8898"/>
      <c r="DZP8898"/>
      <c r="DZQ8898"/>
      <c r="DZR8898"/>
      <c r="DZS8898"/>
      <c r="DZT8898"/>
      <c r="DZU8898"/>
      <c r="DZV8898"/>
      <c r="DZW8898"/>
      <c r="DZX8898"/>
      <c r="DZY8898"/>
      <c r="DZZ8898"/>
      <c r="EAA8898"/>
      <c r="EAB8898"/>
      <c r="EAC8898"/>
      <c r="EAD8898"/>
      <c r="EAE8898"/>
      <c r="EAF8898"/>
      <c r="EAG8898"/>
      <c r="EAH8898"/>
    </row>
    <row r="8899" spans="38:89 3390:3414" x14ac:dyDescent="0.3"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  <c r="BE8899"/>
      <c r="BF8899"/>
      <c r="BG8899"/>
      <c r="BH8899"/>
      <c r="BI8899"/>
      <c r="BJ8899"/>
      <c r="BK8899"/>
      <c r="BL8899"/>
      <c r="BM8899"/>
      <c r="BN8899"/>
      <c r="BO8899"/>
      <c r="BP8899"/>
      <c r="BQ8899"/>
      <c r="BR8899"/>
      <c r="BS8899"/>
      <c r="BT8899"/>
      <c r="BU8899"/>
      <c r="BV8899"/>
      <c r="BW8899"/>
      <c r="BX8899"/>
      <c r="BY8899"/>
      <c r="BZ8899"/>
      <c r="CA8899"/>
      <c r="CB8899"/>
      <c r="CC8899"/>
      <c r="CD8899"/>
      <c r="CE8899"/>
      <c r="CF8899"/>
      <c r="CG8899"/>
      <c r="CH8899"/>
      <c r="CI8899"/>
      <c r="CJ8899"/>
      <c r="CK8899"/>
      <c r="DZJ8899"/>
      <c r="DZK8899"/>
      <c r="DZL8899"/>
      <c r="DZM8899"/>
      <c r="DZN8899"/>
      <c r="DZO8899"/>
      <c r="DZP8899"/>
      <c r="DZQ8899"/>
      <c r="DZR8899"/>
      <c r="DZS8899"/>
      <c r="DZT8899"/>
      <c r="DZU8899"/>
      <c r="DZV8899"/>
      <c r="DZW8899"/>
      <c r="DZX8899"/>
      <c r="DZY8899"/>
      <c r="DZZ8899"/>
      <c r="EAA8899"/>
      <c r="EAB8899"/>
      <c r="EAC8899"/>
      <c r="EAD8899"/>
      <c r="EAE8899"/>
      <c r="EAF8899"/>
      <c r="EAG8899"/>
      <c r="EAH8899"/>
    </row>
    <row r="8900" spans="38:89 3390:3414" x14ac:dyDescent="0.3"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  <c r="BE8900"/>
      <c r="BF8900"/>
      <c r="BG8900"/>
      <c r="BH8900"/>
      <c r="BI8900"/>
      <c r="BJ8900"/>
      <c r="BK8900"/>
      <c r="BL8900"/>
      <c r="BM8900"/>
      <c r="BN8900"/>
      <c r="BO8900"/>
      <c r="BP8900"/>
      <c r="BQ8900"/>
      <c r="BR8900"/>
      <c r="BS8900"/>
      <c r="BT8900"/>
      <c r="BU8900"/>
      <c r="BV8900"/>
      <c r="BW8900"/>
      <c r="BX8900"/>
      <c r="BY8900"/>
      <c r="BZ8900"/>
      <c r="CA8900"/>
      <c r="CB8900"/>
      <c r="CC8900"/>
      <c r="CD8900"/>
      <c r="CE8900"/>
      <c r="CF8900"/>
      <c r="CG8900"/>
      <c r="CH8900"/>
      <c r="CI8900"/>
      <c r="CJ8900"/>
      <c r="CK8900"/>
      <c r="DZJ8900"/>
      <c r="DZK8900"/>
      <c r="DZL8900"/>
      <c r="DZM8900"/>
      <c r="DZN8900"/>
      <c r="DZO8900"/>
      <c r="DZP8900"/>
      <c r="DZQ8900"/>
      <c r="DZR8900"/>
      <c r="DZS8900"/>
      <c r="DZT8900"/>
      <c r="DZU8900"/>
      <c r="DZV8900"/>
      <c r="DZW8900"/>
      <c r="DZX8900"/>
      <c r="DZY8900"/>
      <c r="DZZ8900"/>
      <c r="EAA8900"/>
      <c r="EAB8900"/>
      <c r="EAC8900"/>
      <c r="EAD8900"/>
      <c r="EAE8900"/>
      <c r="EAF8900"/>
      <c r="EAG8900"/>
      <c r="EAH8900"/>
    </row>
    <row r="8901" spans="38:89 3390:3414" x14ac:dyDescent="0.3"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  <c r="BE8901"/>
      <c r="BF8901"/>
      <c r="BG8901"/>
      <c r="BH8901"/>
      <c r="BI8901"/>
      <c r="BJ8901"/>
      <c r="BK8901"/>
      <c r="BL8901"/>
      <c r="BM8901"/>
      <c r="BN8901"/>
      <c r="BO8901"/>
      <c r="BP8901"/>
      <c r="BQ8901"/>
      <c r="BR8901"/>
      <c r="BS8901"/>
      <c r="BT8901"/>
      <c r="BU8901"/>
      <c r="BV8901"/>
      <c r="BW8901"/>
      <c r="BX8901"/>
      <c r="BY8901"/>
      <c r="BZ8901"/>
      <c r="CA8901"/>
      <c r="CB8901"/>
      <c r="CC8901"/>
      <c r="CD8901"/>
      <c r="CE8901"/>
      <c r="CF8901"/>
      <c r="CG8901"/>
      <c r="CH8901"/>
      <c r="CI8901"/>
      <c r="CJ8901"/>
      <c r="CK8901"/>
      <c r="DZJ8901"/>
      <c r="DZK8901"/>
      <c r="DZL8901"/>
      <c r="DZM8901"/>
      <c r="DZN8901"/>
      <c r="DZO8901"/>
      <c r="DZP8901"/>
      <c r="DZQ8901"/>
      <c r="DZR8901"/>
      <c r="DZS8901"/>
      <c r="DZT8901"/>
      <c r="DZU8901"/>
      <c r="DZV8901"/>
      <c r="DZW8901"/>
      <c r="DZX8901"/>
      <c r="DZY8901"/>
      <c r="DZZ8901"/>
      <c r="EAA8901"/>
      <c r="EAB8901"/>
      <c r="EAC8901"/>
      <c r="EAD8901"/>
      <c r="EAE8901"/>
      <c r="EAF8901"/>
      <c r="EAG8901"/>
      <c r="EAH8901"/>
    </row>
    <row r="8902" spans="38:89 3390:3414" x14ac:dyDescent="0.3"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  <c r="BE8902"/>
      <c r="BF8902"/>
      <c r="BG8902"/>
      <c r="BH8902"/>
      <c r="BI8902"/>
      <c r="BJ8902"/>
      <c r="BK8902"/>
      <c r="BL8902"/>
      <c r="BM8902"/>
      <c r="BN8902"/>
      <c r="BO8902"/>
      <c r="BP8902"/>
      <c r="BQ8902"/>
      <c r="BR8902"/>
      <c r="BS8902"/>
      <c r="BT8902"/>
      <c r="BU8902"/>
      <c r="BV8902"/>
      <c r="BW8902"/>
      <c r="BX8902"/>
      <c r="BY8902"/>
      <c r="BZ8902"/>
      <c r="CA8902"/>
      <c r="CB8902"/>
      <c r="CC8902"/>
      <c r="CD8902"/>
      <c r="CE8902"/>
      <c r="CF8902"/>
      <c r="CG8902"/>
      <c r="CH8902"/>
      <c r="CI8902"/>
      <c r="CJ8902"/>
      <c r="CK8902"/>
      <c r="DZJ8902"/>
      <c r="DZK8902"/>
      <c r="DZL8902"/>
      <c r="DZM8902"/>
      <c r="DZN8902"/>
      <c r="DZO8902"/>
      <c r="DZP8902"/>
      <c r="DZQ8902"/>
      <c r="DZR8902"/>
      <c r="DZS8902"/>
      <c r="DZT8902"/>
      <c r="DZU8902"/>
      <c r="DZV8902"/>
      <c r="DZW8902"/>
      <c r="DZX8902"/>
      <c r="DZY8902"/>
      <c r="DZZ8902"/>
      <c r="EAA8902"/>
      <c r="EAB8902"/>
      <c r="EAC8902"/>
      <c r="EAD8902"/>
      <c r="EAE8902"/>
      <c r="EAF8902"/>
      <c r="EAG8902"/>
      <c r="EAH8902"/>
    </row>
    <row r="8903" spans="38:89 3390:3414" x14ac:dyDescent="0.3"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  <c r="BE8903"/>
      <c r="BF8903"/>
      <c r="BG8903"/>
      <c r="BH8903"/>
      <c r="BI8903"/>
      <c r="BJ8903"/>
      <c r="BK8903"/>
      <c r="BL8903"/>
      <c r="BM8903"/>
      <c r="BN8903"/>
      <c r="BO8903"/>
      <c r="BP8903"/>
      <c r="BQ8903"/>
      <c r="BR8903"/>
      <c r="BS8903"/>
      <c r="BT8903"/>
      <c r="BU8903"/>
      <c r="BV8903"/>
      <c r="BW8903"/>
      <c r="BX8903"/>
      <c r="BY8903"/>
      <c r="BZ8903"/>
      <c r="CA8903"/>
      <c r="CB8903"/>
      <c r="CC8903"/>
      <c r="CD8903"/>
      <c r="CE8903"/>
      <c r="CF8903"/>
      <c r="CG8903"/>
      <c r="CH8903"/>
      <c r="CI8903"/>
      <c r="CJ8903"/>
      <c r="CK8903"/>
      <c r="DZJ8903"/>
      <c r="DZK8903"/>
      <c r="DZL8903"/>
      <c r="DZM8903"/>
      <c r="DZN8903"/>
      <c r="DZO8903"/>
      <c r="DZP8903"/>
      <c r="DZQ8903"/>
      <c r="DZR8903"/>
      <c r="DZS8903"/>
      <c r="DZT8903"/>
      <c r="DZU8903"/>
      <c r="DZV8903"/>
      <c r="DZW8903"/>
      <c r="DZX8903"/>
      <c r="DZY8903"/>
      <c r="DZZ8903"/>
      <c r="EAA8903"/>
      <c r="EAB8903"/>
      <c r="EAC8903"/>
      <c r="EAD8903"/>
      <c r="EAE8903"/>
      <c r="EAF8903"/>
      <c r="EAG8903"/>
      <c r="EAH8903"/>
    </row>
    <row r="8904" spans="38:89 3390:3414" x14ac:dyDescent="0.3"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  <c r="BE8904"/>
      <c r="BF8904"/>
      <c r="BG8904"/>
      <c r="BH8904"/>
      <c r="BI8904"/>
      <c r="BJ8904"/>
      <c r="BK8904"/>
      <c r="BL8904"/>
      <c r="BM8904"/>
      <c r="BN8904"/>
      <c r="BO8904"/>
      <c r="BP8904"/>
      <c r="BQ8904"/>
      <c r="BR8904"/>
      <c r="BS8904"/>
      <c r="BT8904"/>
      <c r="BU8904"/>
      <c r="BV8904"/>
      <c r="BW8904"/>
      <c r="BX8904"/>
      <c r="BY8904"/>
      <c r="BZ8904"/>
      <c r="CA8904"/>
      <c r="CB8904"/>
      <c r="CC8904"/>
      <c r="CD8904"/>
      <c r="CE8904"/>
      <c r="CF8904"/>
      <c r="CG8904"/>
      <c r="CH8904"/>
      <c r="CI8904"/>
      <c r="CJ8904"/>
      <c r="CK8904"/>
      <c r="DZJ8904"/>
      <c r="DZK8904"/>
      <c r="DZL8904"/>
      <c r="DZM8904"/>
      <c r="DZN8904"/>
      <c r="DZO8904"/>
      <c r="DZP8904"/>
      <c r="DZQ8904"/>
      <c r="DZR8904"/>
      <c r="DZS8904"/>
      <c r="DZT8904"/>
      <c r="DZU8904"/>
      <c r="DZV8904"/>
      <c r="DZW8904"/>
      <c r="DZX8904"/>
      <c r="DZY8904"/>
      <c r="DZZ8904"/>
      <c r="EAA8904"/>
      <c r="EAB8904"/>
      <c r="EAC8904"/>
      <c r="EAD8904"/>
      <c r="EAE8904"/>
      <c r="EAF8904"/>
      <c r="EAG8904"/>
      <c r="EAH8904"/>
    </row>
    <row r="8905" spans="38:89 3390:3414" x14ac:dyDescent="0.3"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  <c r="BE8905"/>
      <c r="BF8905"/>
      <c r="BG8905"/>
      <c r="BH8905"/>
      <c r="BI8905"/>
      <c r="BJ8905"/>
      <c r="BK8905"/>
      <c r="BL8905"/>
      <c r="BM8905"/>
      <c r="BN8905"/>
      <c r="BO8905"/>
      <c r="BP8905"/>
      <c r="BQ8905"/>
      <c r="BR8905"/>
      <c r="BS8905"/>
      <c r="BT8905"/>
      <c r="BU8905"/>
      <c r="BV8905"/>
      <c r="BW8905"/>
      <c r="BX8905"/>
      <c r="BY8905"/>
      <c r="BZ8905"/>
      <c r="CA8905"/>
      <c r="CB8905"/>
      <c r="CC8905"/>
      <c r="CD8905"/>
      <c r="CE8905"/>
      <c r="CF8905"/>
      <c r="CG8905"/>
      <c r="CH8905"/>
      <c r="CI8905"/>
      <c r="CJ8905"/>
      <c r="CK8905"/>
      <c r="DZJ8905"/>
      <c r="DZK8905"/>
      <c r="DZL8905"/>
      <c r="DZM8905"/>
      <c r="DZN8905"/>
      <c r="DZO8905"/>
      <c r="DZP8905"/>
      <c r="DZQ8905"/>
      <c r="DZR8905"/>
      <c r="DZS8905"/>
      <c r="DZT8905"/>
      <c r="DZU8905"/>
      <c r="DZV8905"/>
      <c r="DZW8905"/>
      <c r="DZX8905"/>
      <c r="DZY8905"/>
      <c r="DZZ8905"/>
      <c r="EAA8905"/>
      <c r="EAB8905"/>
      <c r="EAC8905"/>
      <c r="EAD8905"/>
      <c r="EAE8905"/>
      <c r="EAF8905"/>
      <c r="EAG8905"/>
      <c r="EAH8905"/>
    </row>
    <row r="8906" spans="38:89 3390:3414" x14ac:dyDescent="0.3"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  <c r="BE8906"/>
      <c r="BF8906"/>
      <c r="BG8906"/>
      <c r="BH8906"/>
      <c r="BI8906"/>
      <c r="BJ8906"/>
      <c r="BK8906"/>
      <c r="BL8906"/>
      <c r="BM8906"/>
      <c r="BN8906"/>
      <c r="BO8906"/>
      <c r="BP8906"/>
      <c r="BQ8906"/>
      <c r="BR8906"/>
      <c r="BS8906"/>
      <c r="BT8906"/>
      <c r="BU8906"/>
      <c r="BV8906"/>
      <c r="BW8906"/>
      <c r="BX8906"/>
      <c r="BY8906"/>
      <c r="BZ8906"/>
      <c r="CA8906"/>
      <c r="CB8906"/>
      <c r="CC8906"/>
      <c r="CD8906"/>
      <c r="CE8906"/>
      <c r="CF8906"/>
      <c r="CG8906"/>
      <c r="CH8906"/>
      <c r="CI8906"/>
      <c r="CJ8906"/>
      <c r="CK8906"/>
      <c r="DZJ8906"/>
      <c r="DZK8906"/>
      <c r="DZL8906"/>
      <c r="DZM8906"/>
      <c r="DZN8906"/>
      <c r="DZO8906"/>
      <c r="DZP8906"/>
      <c r="DZQ8906"/>
      <c r="DZR8906"/>
      <c r="DZS8906"/>
      <c r="DZT8906"/>
      <c r="DZU8906"/>
      <c r="DZV8906"/>
      <c r="DZW8906"/>
      <c r="DZX8906"/>
      <c r="DZY8906"/>
      <c r="DZZ8906"/>
      <c r="EAA8906"/>
      <c r="EAB8906"/>
      <c r="EAC8906"/>
      <c r="EAD8906"/>
      <c r="EAE8906"/>
      <c r="EAF8906"/>
      <c r="EAG8906"/>
      <c r="EAH8906"/>
    </row>
    <row r="8907" spans="38:89 3390:3414" x14ac:dyDescent="0.3"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  <c r="BE8907"/>
      <c r="BF8907"/>
      <c r="BG8907"/>
      <c r="BH8907"/>
      <c r="BI8907"/>
      <c r="BJ8907"/>
      <c r="BK8907"/>
      <c r="BL8907"/>
      <c r="BM8907"/>
      <c r="BN8907"/>
      <c r="BO8907"/>
      <c r="BP8907"/>
      <c r="BQ8907"/>
      <c r="BR8907"/>
      <c r="BS8907"/>
      <c r="BT8907"/>
      <c r="BU8907"/>
      <c r="BV8907"/>
      <c r="BW8907"/>
      <c r="BX8907"/>
      <c r="BY8907"/>
      <c r="BZ8907"/>
      <c r="CA8907"/>
      <c r="CB8907"/>
      <c r="CC8907"/>
      <c r="CD8907"/>
      <c r="CE8907"/>
      <c r="CF8907"/>
      <c r="CG8907"/>
      <c r="CH8907"/>
      <c r="CI8907"/>
      <c r="CJ8907"/>
      <c r="CK8907"/>
      <c r="DZJ8907"/>
      <c r="DZK8907"/>
      <c r="DZL8907"/>
      <c r="DZM8907"/>
      <c r="DZN8907"/>
      <c r="DZO8907"/>
      <c r="DZP8907"/>
      <c r="DZQ8907"/>
      <c r="DZR8907"/>
      <c r="DZS8907"/>
      <c r="DZT8907"/>
      <c r="DZU8907"/>
      <c r="DZV8907"/>
      <c r="DZW8907"/>
      <c r="DZX8907"/>
      <c r="DZY8907"/>
      <c r="DZZ8907"/>
      <c r="EAA8907"/>
      <c r="EAB8907"/>
      <c r="EAC8907"/>
      <c r="EAD8907"/>
      <c r="EAE8907"/>
      <c r="EAF8907"/>
      <c r="EAG8907"/>
      <c r="EAH8907"/>
    </row>
    <row r="8908" spans="38:89 3390:3414" x14ac:dyDescent="0.3"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  <c r="BE8908"/>
      <c r="BF8908"/>
      <c r="BG8908"/>
      <c r="BH8908"/>
      <c r="BI8908"/>
      <c r="BJ8908"/>
      <c r="BK8908"/>
      <c r="BL8908"/>
      <c r="BM8908"/>
      <c r="BN8908"/>
      <c r="BO8908"/>
      <c r="BP8908"/>
      <c r="BQ8908"/>
      <c r="BR8908"/>
      <c r="BS8908"/>
      <c r="BT8908"/>
      <c r="BU8908"/>
      <c r="BV8908"/>
      <c r="BW8908"/>
      <c r="BX8908"/>
      <c r="BY8908"/>
      <c r="BZ8908"/>
      <c r="CA8908"/>
      <c r="CB8908"/>
      <c r="CC8908"/>
      <c r="CD8908"/>
      <c r="CE8908"/>
      <c r="CF8908"/>
      <c r="CG8908"/>
      <c r="CH8908"/>
      <c r="CI8908"/>
      <c r="CJ8908"/>
      <c r="CK8908"/>
      <c r="DZJ8908"/>
      <c r="DZK8908"/>
      <c r="DZL8908"/>
      <c r="DZM8908"/>
      <c r="DZN8908"/>
      <c r="DZO8908"/>
      <c r="DZP8908"/>
      <c r="DZQ8908"/>
      <c r="DZR8908"/>
      <c r="DZS8908"/>
      <c r="DZT8908"/>
      <c r="DZU8908"/>
      <c r="DZV8908"/>
      <c r="DZW8908"/>
      <c r="DZX8908"/>
      <c r="DZY8908"/>
      <c r="DZZ8908"/>
      <c r="EAA8908"/>
      <c r="EAB8908"/>
      <c r="EAC8908"/>
      <c r="EAD8908"/>
      <c r="EAE8908"/>
      <c r="EAF8908"/>
      <c r="EAG8908"/>
      <c r="EAH8908"/>
    </row>
    <row r="8909" spans="38:89 3390:3414" x14ac:dyDescent="0.3"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  <c r="BE8909"/>
      <c r="BF8909"/>
      <c r="BG8909"/>
      <c r="BH8909"/>
      <c r="BI8909"/>
      <c r="BJ8909"/>
      <c r="BK8909"/>
      <c r="BL8909"/>
      <c r="BM8909"/>
      <c r="BN8909"/>
      <c r="BO8909"/>
      <c r="BP8909"/>
      <c r="BQ8909"/>
      <c r="BR8909"/>
      <c r="BS8909"/>
      <c r="BT8909"/>
      <c r="BU8909"/>
      <c r="BV8909"/>
      <c r="BW8909"/>
      <c r="BX8909"/>
      <c r="BY8909"/>
      <c r="BZ8909"/>
      <c r="CA8909"/>
      <c r="CB8909"/>
      <c r="CC8909"/>
      <c r="CD8909"/>
      <c r="CE8909"/>
      <c r="CF8909"/>
      <c r="CG8909"/>
      <c r="CH8909"/>
      <c r="CI8909"/>
      <c r="CJ8909"/>
      <c r="CK8909"/>
      <c r="DZJ8909"/>
      <c r="DZK8909"/>
      <c r="DZL8909"/>
      <c r="DZM8909"/>
      <c r="DZN8909"/>
      <c r="DZO8909"/>
      <c r="DZP8909"/>
      <c r="DZQ8909"/>
      <c r="DZR8909"/>
      <c r="DZS8909"/>
      <c r="DZT8909"/>
      <c r="DZU8909"/>
      <c r="DZV8909"/>
      <c r="DZW8909"/>
      <c r="DZX8909"/>
      <c r="DZY8909"/>
      <c r="DZZ8909"/>
      <c r="EAA8909"/>
      <c r="EAB8909"/>
      <c r="EAC8909"/>
      <c r="EAD8909"/>
      <c r="EAE8909"/>
      <c r="EAF8909"/>
      <c r="EAG8909"/>
      <c r="EAH8909"/>
    </row>
    <row r="8910" spans="38:89 3390:3414" x14ac:dyDescent="0.3"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  <c r="BE8910"/>
      <c r="BF8910"/>
      <c r="BG8910"/>
      <c r="BH8910"/>
      <c r="BI8910"/>
      <c r="BJ8910"/>
      <c r="BK8910"/>
      <c r="BL8910"/>
      <c r="BM8910"/>
      <c r="BN8910"/>
      <c r="BO8910"/>
      <c r="BP8910"/>
      <c r="BQ8910"/>
      <c r="BR8910"/>
      <c r="BS8910"/>
      <c r="BT8910"/>
      <c r="BU8910"/>
      <c r="BV8910"/>
      <c r="BW8910"/>
      <c r="BX8910"/>
      <c r="BY8910"/>
      <c r="BZ8910"/>
      <c r="CA8910"/>
      <c r="CB8910"/>
      <c r="CC8910"/>
      <c r="CD8910"/>
      <c r="CE8910"/>
      <c r="CF8910"/>
      <c r="CG8910"/>
      <c r="CH8910"/>
      <c r="CI8910"/>
      <c r="CJ8910"/>
      <c r="CK8910"/>
      <c r="DZJ8910"/>
      <c r="DZK8910"/>
      <c r="DZL8910"/>
      <c r="DZM8910"/>
      <c r="DZN8910"/>
      <c r="DZO8910"/>
      <c r="DZP8910"/>
      <c r="DZQ8910"/>
      <c r="DZR8910"/>
      <c r="DZS8910"/>
      <c r="DZT8910"/>
      <c r="DZU8910"/>
      <c r="DZV8910"/>
      <c r="DZW8910"/>
      <c r="DZX8910"/>
      <c r="DZY8910"/>
      <c r="DZZ8910"/>
      <c r="EAA8910"/>
      <c r="EAB8910"/>
      <c r="EAC8910"/>
      <c r="EAD8910"/>
      <c r="EAE8910"/>
      <c r="EAF8910"/>
      <c r="EAG8910"/>
      <c r="EAH8910"/>
    </row>
    <row r="8911" spans="38:89 3390:3414" x14ac:dyDescent="0.3"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  <c r="BE8911"/>
      <c r="BF8911"/>
      <c r="BG8911"/>
      <c r="BH8911"/>
      <c r="BI8911"/>
      <c r="BJ8911"/>
      <c r="BK8911"/>
      <c r="BL8911"/>
      <c r="BM8911"/>
      <c r="BN8911"/>
      <c r="BO8911"/>
      <c r="BP8911"/>
      <c r="BQ8911"/>
      <c r="BR8911"/>
      <c r="BS8911"/>
      <c r="BT8911"/>
      <c r="BU8911"/>
      <c r="BV8911"/>
      <c r="BW8911"/>
      <c r="BX8911"/>
      <c r="BY8911"/>
      <c r="BZ8911"/>
      <c r="CA8911"/>
      <c r="CB8911"/>
      <c r="CC8911"/>
      <c r="CD8911"/>
      <c r="CE8911"/>
      <c r="CF8911"/>
      <c r="CG8911"/>
      <c r="CH8911"/>
      <c r="CI8911"/>
      <c r="CJ8911"/>
      <c r="CK8911"/>
      <c r="DZJ8911"/>
      <c r="DZK8911"/>
      <c r="DZL8911"/>
      <c r="DZM8911"/>
      <c r="DZN8911"/>
      <c r="DZO8911"/>
      <c r="DZP8911"/>
      <c r="DZQ8911"/>
      <c r="DZR8911"/>
      <c r="DZS8911"/>
      <c r="DZT8911"/>
      <c r="DZU8911"/>
      <c r="DZV8911"/>
      <c r="DZW8911"/>
      <c r="DZX8911"/>
      <c r="DZY8911"/>
      <c r="DZZ8911"/>
      <c r="EAA8911"/>
      <c r="EAB8911"/>
      <c r="EAC8911"/>
      <c r="EAD8911"/>
      <c r="EAE8911"/>
      <c r="EAF8911"/>
      <c r="EAG8911"/>
      <c r="EAH8911"/>
    </row>
    <row r="8912" spans="38:89 3390:3414" x14ac:dyDescent="0.3"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  <c r="BE8912"/>
      <c r="BF8912"/>
      <c r="BG8912"/>
      <c r="BH8912"/>
      <c r="BI8912"/>
      <c r="BJ8912"/>
      <c r="BK8912"/>
      <c r="BL8912"/>
      <c r="BM8912"/>
      <c r="BN8912"/>
      <c r="BO8912"/>
      <c r="BP8912"/>
      <c r="BQ8912"/>
      <c r="BR8912"/>
      <c r="BS8912"/>
      <c r="BT8912"/>
      <c r="BU8912"/>
      <c r="BV8912"/>
      <c r="BW8912"/>
      <c r="BX8912"/>
      <c r="BY8912"/>
      <c r="BZ8912"/>
      <c r="CA8912"/>
      <c r="CB8912"/>
      <c r="CC8912"/>
      <c r="CD8912"/>
      <c r="CE8912"/>
      <c r="CF8912"/>
      <c r="CG8912"/>
      <c r="CH8912"/>
      <c r="CI8912"/>
      <c r="CJ8912"/>
      <c r="CK8912"/>
      <c r="DZJ8912"/>
      <c r="DZK8912"/>
      <c r="DZL8912"/>
      <c r="DZM8912"/>
      <c r="DZN8912"/>
      <c r="DZO8912"/>
      <c r="DZP8912"/>
      <c r="DZQ8912"/>
      <c r="DZR8912"/>
      <c r="DZS8912"/>
      <c r="DZT8912"/>
      <c r="DZU8912"/>
      <c r="DZV8912"/>
      <c r="DZW8912"/>
      <c r="DZX8912"/>
      <c r="DZY8912"/>
      <c r="DZZ8912"/>
      <c r="EAA8912"/>
      <c r="EAB8912"/>
      <c r="EAC8912"/>
      <c r="EAD8912"/>
      <c r="EAE8912"/>
      <c r="EAF8912"/>
      <c r="EAG8912"/>
      <c r="EAH8912"/>
    </row>
    <row r="8913" spans="38:89 3390:3414" x14ac:dyDescent="0.3"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  <c r="BE8913"/>
      <c r="BF8913"/>
      <c r="BG8913"/>
      <c r="BH8913"/>
      <c r="BI8913"/>
      <c r="BJ8913"/>
      <c r="BK8913"/>
      <c r="BL8913"/>
      <c r="BM8913"/>
      <c r="BN8913"/>
      <c r="BO8913"/>
      <c r="BP8913"/>
      <c r="BQ8913"/>
      <c r="BR8913"/>
      <c r="BS8913"/>
      <c r="BT8913"/>
      <c r="BU8913"/>
      <c r="BV8913"/>
      <c r="BW8913"/>
      <c r="BX8913"/>
      <c r="BY8913"/>
      <c r="BZ8913"/>
      <c r="CA8913"/>
      <c r="CB8913"/>
      <c r="CC8913"/>
      <c r="CD8913"/>
      <c r="CE8913"/>
      <c r="CF8913"/>
      <c r="CG8913"/>
      <c r="CH8913"/>
      <c r="CI8913"/>
      <c r="CJ8913"/>
      <c r="CK8913"/>
      <c r="DZJ8913"/>
      <c r="DZK8913"/>
      <c r="DZL8913"/>
      <c r="DZM8913"/>
      <c r="DZN8913"/>
      <c r="DZO8913"/>
      <c r="DZP8913"/>
      <c r="DZQ8913"/>
      <c r="DZR8913"/>
      <c r="DZS8913"/>
      <c r="DZT8913"/>
      <c r="DZU8913"/>
      <c r="DZV8913"/>
      <c r="DZW8913"/>
      <c r="DZX8913"/>
      <c r="DZY8913"/>
      <c r="DZZ8913"/>
      <c r="EAA8913"/>
      <c r="EAB8913"/>
      <c r="EAC8913"/>
      <c r="EAD8913"/>
      <c r="EAE8913"/>
      <c r="EAF8913"/>
      <c r="EAG8913"/>
      <c r="EAH8913"/>
    </row>
    <row r="8914" spans="38:89 3390:3414" x14ac:dyDescent="0.3"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  <c r="BE8914"/>
      <c r="BF8914"/>
      <c r="BG8914"/>
      <c r="BH8914"/>
      <c r="BI8914"/>
      <c r="BJ8914"/>
      <c r="BK8914"/>
      <c r="BL8914"/>
      <c r="BM8914"/>
      <c r="BN8914"/>
      <c r="BO8914"/>
      <c r="BP8914"/>
      <c r="BQ8914"/>
      <c r="BR8914"/>
      <c r="BS8914"/>
      <c r="BT8914"/>
      <c r="BU8914"/>
      <c r="BV8914"/>
      <c r="BW8914"/>
      <c r="BX8914"/>
      <c r="BY8914"/>
      <c r="BZ8914"/>
      <c r="CA8914"/>
      <c r="CB8914"/>
      <c r="CC8914"/>
      <c r="CD8914"/>
      <c r="CE8914"/>
      <c r="CF8914"/>
      <c r="CG8914"/>
      <c r="CH8914"/>
      <c r="CI8914"/>
      <c r="CJ8914"/>
      <c r="CK8914"/>
      <c r="DZJ8914"/>
      <c r="DZK8914"/>
      <c r="DZL8914"/>
      <c r="DZM8914"/>
      <c r="DZN8914"/>
      <c r="DZO8914"/>
      <c r="DZP8914"/>
      <c r="DZQ8914"/>
      <c r="DZR8914"/>
      <c r="DZS8914"/>
      <c r="DZT8914"/>
      <c r="DZU8914"/>
      <c r="DZV8914"/>
      <c r="DZW8914"/>
      <c r="DZX8914"/>
      <c r="DZY8914"/>
      <c r="DZZ8914"/>
      <c r="EAA8914"/>
      <c r="EAB8914"/>
      <c r="EAC8914"/>
      <c r="EAD8914"/>
      <c r="EAE8914"/>
      <c r="EAF8914"/>
      <c r="EAG8914"/>
      <c r="EAH8914"/>
    </row>
    <row r="8915" spans="38:89 3390:3414" x14ac:dyDescent="0.3"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  <c r="BE8915"/>
      <c r="BF8915"/>
      <c r="BG8915"/>
      <c r="BH8915"/>
      <c r="BI8915"/>
      <c r="BJ8915"/>
      <c r="BK8915"/>
      <c r="BL8915"/>
      <c r="BM8915"/>
      <c r="BN8915"/>
      <c r="BO8915"/>
      <c r="BP8915"/>
      <c r="BQ8915"/>
      <c r="BR8915"/>
      <c r="BS8915"/>
      <c r="BT8915"/>
      <c r="BU8915"/>
      <c r="BV8915"/>
      <c r="BW8915"/>
      <c r="BX8915"/>
      <c r="BY8915"/>
      <c r="BZ8915"/>
      <c r="CA8915"/>
      <c r="CB8915"/>
      <c r="CC8915"/>
      <c r="CD8915"/>
      <c r="CE8915"/>
      <c r="CF8915"/>
      <c r="CG8915"/>
      <c r="CH8915"/>
      <c r="CI8915"/>
      <c r="CJ8915"/>
      <c r="CK8915"/>
      <c r="DZJ8915"/>
      <c r="DZK8915"/>
      <c r="DZL8915"/>
      <c r="DZM8915"/>
      <c r="DZN8915"/>
      <c r="DZO8915"/>
      <c r="DZP8915"/>
      <c r="DZQ8915"/>
      <c r="DZR8915"/>
      <c r="DZS8915"/>
      <c r="DZT8915"/>
      <c r="DZU8915"/>
      <c r="DZV8915"/>
      <c r="DZW8915"/>
      <c r="DZX8915"/>
      <c r="DZY8915"/>
      <c r="DZZ8915"/>
      <c r="EAA8915"/>
      <c r="EAB8915"/>
      <c r="EAC8915"/>
      <c r="EAD8915"/>
      <c r="EAE8915"/>
      <c r="EAF8915"/>
      <c r="EAG8915"/>
      <c r="EAH8915"/>
    </row>
    <row r="8916" spans="38:89 3390:3414" x14ac:dyDescent="0.3"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  <c r="BE8916"/>
      <c r="BF8916"/>
      <c r="BG8916"/>
      <c r="BH8916"/>
      <c r="BI8916"/>
      <c r="BJ8916"/>
      <c r="BK8916"/>
      <c r="BL8916"/>
      <c r="BM8916"/>
      <c r="BN8916"/>
      <c r="BO8916"/>
      <c r="BP8916"/>
      <c r="BQ8916"/>
      <c r="BR8916"/>
      <c r="BS8916"/>
      <c r="BT8916"/>
      <c r="BU8916"/>
      <c r="BV8916"/>
      <c r="BW8916"/>
      <c r="BX8916"/>
      <c r="BY8916"/>
      <c r="BZ8916"/>
      <c r="CA8916"/>
      <c r="CB8916"/>
      <c r="CC8916"/>
      <c r="CD8916"/>
      <c r="CE8916"/>
      <c r="CF8916"/>
      <c r="CG8916"/>
      <c r="CH8916"/>
      <c r="CI8916"/>
      <c r="CJ8916"/>
      <c r="CK8916"/>
      <c r="DZJ8916"/>
      <c r="DZK8916"/>
      <c r="DZL8916"/>
      <c r="DZM8916"/>
      <c r="DZN8916"/>
      <c r="DZO8916"/>
      <c r="DZP8916"/>
      <c r="DZQ8916"/>
      <c r="DZR8916"/>
      <c r="DZS8916"/>
      <c r="DZT8916"/>
      <c r="DZU8916"/>
      <c r="DZV8916"/>
      <c r="DZW8916"/>
      <c r="DZX8916"/>
      <c r="DZY8916"/>
      <c r="DZZ8916"/>
      <c r="EAA8916"/>
      <c r="EAB8916"/>
      <c r="EAC8916"/>
      <c r="EAD8916"/>
      <c r="EAE8916"/>
      <c r="EAF8916"/>
      <c r="EAG8916"/>
      <c r="EAH8916"/>
    </row>
    <row r="8917" spans="38:89 3390:3414" x14ac:dyDescent="0.3"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  <c r="BE8917"/>
      <c r="BF8917"/>
      <c r="BG8917"/>
      <c r="BH8917"/>
      <c r="BI8917"/>
      <c r="BJ8917"/>
      <c r="BK8917"/>
      <c r="BL8917"/>
      <c r="BM8917"/>
      <c r="BN8917"/>
      <c r="BO8917"/>
      <c r="BP8917"/>
      <c r="BQ8917"/>
      <c r="BR8917"/>
      <c r="BS8917"/>
      <c r="BT8917"/>
      <c r="BU8917"/>
      <c r="BV8917"/>
      <c r="BW8917"/>
      <c r="BX8917"/>
      <c r="BY8917"/>
      <c r="BZ8917"/>
      <c r="CA8917"/>
      <c r="CB8917"/>
      <c r="CC8917"/>
      <c r="CD8917"/>
      <c r="CE8917"/>
      <c r="CF8917"/>
      <c r="CG8917"/>
      <c r="CH8917"/>
      <c r="CI8917"/>
      <c r="CJ8917"/>
      <c r="CK8917"/>
      <c r="DZJ8917"/>
      <c r="DZK8917"/>
      <c r="DZL8917"/>
      <c r="DZM8917"/>
      <c r="DZN8917"/>
      <c r="DZO8917"/>
      <c r="DZP8917"/>
      <c r="DZQ8917"/>
      <c r="DZR8917"/>
      <c r="DZS8917"/>
      <c r="DZT8917"/>
      <c r="DZU8917"/>
      <c r="DZV8917"/>
      <c r="DZW8917"/>
      <c r="DZX8917"/>
      <c r="DZY8917"/>
      <c r="DZZ8917"/>
      <c r="EAA8917"/>
      <c r="EAB8917"/>
      <c r="EAC8917"/>
      <c r="EAD8917"/>
      <c r="EAE8917"/>
      <c r="EAF8917"/>
      <c r="EAG8917"/>
      <c r="EAH8917"/>
    </row>
    <row r="8918" spans="38:89 3390:3414" x14ac:dyDescent="0.3"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  <c r="BE8918"/>
      <c r="BF8918"/>
      <c r="BG8918"/>
      <c r="BH8918"/>
      <c r="BI8918"/>
      <c r="BJ8918"/>
      <c r="BK8918"/>
      <c r="BL8918"/>
      <c r="BM8918"/>
      <c r="BN8918"/>
      <c r="BO8918"/>
      <c r="BP8918"/>
      <c r="BQ8918"/>
      <c r="BR8918"/>
      <c r="BS8918"/>
      <c r="BT8918"/>
      <c r="BU8918"/>
      <c r="BV8918"/>
      <c r="BW8918"/>
      <c r="BX8918"/>
      <c r="BY8918"/>
      <c r="BZ8918"/>
      <c r="CA8918"/>
      <c r="CB8918"/>
      <c r="CC8918"/>
      <c r="CD8918"/>
      <c r="CE8918"/>
      <c r="CF8918"/>
      <c r="CG8918"/>
      <c r="CH8918"/>
      <c r="CI8918"/>
      <c r="CJ8918"/>
      <c r="CK8918"/>
      <c r="DZJ8918"/>
      <c r="DZK8918"/>
      <c r="DZL8918"/>
      <c r="DZM8918"/>
      <c r="DZN8918"/>
      <c r="DZO8918"/>
      <c r="DZP8918"/>
      <c r="DZQ8918"/>
      <c r="DZR8918"/>
      <c r="DZS8918"/>
      <c r="DZT8918"/>
      <c r="DZU8918"/>
      <c r="DZV8918"/>
      <c r="DZW8918"/>
      <c r="DZX8918"/>
      <c r="DZY8918"/>
      <c r="DZZ8918"/>
      <c r="EAA8918"/>
      <c r="EAB8918"/>
      <c r="EAC8918"/>
      <c r="EAD8918"/>
      <c r="EAE8918"/>
      <c r="EAF8918"/>
      <c r="EAG8918"/>
      <c r="EAH8918"/>
    </row>
    <row r="8919" spans="38:89 3390:3414" x14ac:dyDescent="0.3"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  <c r="BE8919"/>
      <c r="BF8919"/>
      <c r="BG8919"/>
      <c r="BH8919"/>
      <c r="BI8919"/>
      <c r="BJ8919"/>
      <c r="BK8919"/>
      <c r="BL8919"/>
      <c r="BM8919"/>
      <c r="BN8919"/>
      <c r="BO8919"/>
      <c r="BP8919"/>
      <c r="BQ8919"/>
      <c r="BR8919"/>
      <c r="BS8919"/>
      <c r="BT8919"/>
      <c r="BU8919"/>
      <c r="BV8919"/>
      <c r="BW8919"/>
      <c r="BX8919"/>
      <c r="BY8919"/>
      <c r="BZ8919"/>
      <c r="CA8919"/>
      <c r="CB8919"/>
      <c r="CC8919"/>
      <c r="CD8919"/>
      <c r="CE8919"/>
      <c r="CF8919"/>
      <c r="CG8919"/>
      <c r="CH8919"/>
      <c r="CI8919"/>
      <c r="CJ8919"/>
      <c r="CK8919"/>
      <c r="DZJ8919"/>
      <c r="DZK8919"/>
      <c r="DZL8919"/>
      <c r="DZM8919"/>
      <c r="DZN8919"/>
      <c r="DZO8919"/>
      <c r="DZP8919"/>
      <c r="DZQ8919"/>
      <c r="DZR8919"/>
      <c r="DZS8919"/>
      <c r="DZT8919"/>
      <c r="DZU8919"/>
      <c r="DZV8919"/>
      <c r="DZW8919"/>
      <c r="DZX8919"/>
      <c r="DZY8919"/>
      <c r="DZZ8919"/>
      <c r="EAA8919"/>
      <c r="EAB8919"/>
      <c r="EAC8919"/>
      <c r="EAD8919"/>
      <c r="EAE8919"/>
      <c r="EAF8919"/>
      <c r="EAG8919"/>
      <c r="EAH8919"/>
    </row>
    <row r="8920" spans="38:89 3390:3414" x14ac:dyDescent="0.3"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  <c r="BE8920"/>
      <c r="BF8920"/>
      <c r="BG8920"/>
      <c r="BH8920"/>
      <c r="BI8920"/>
      <c r="BJ8920"/>
      <c r="BK8920"/>
      <c r="BL8920"/>
      <c r="BM8920"/>
      <c r="BN8920"/>
      <c r="BO8920"/>
      <c r="BP8920"/>
      <c r="BQ8920"/>
      <c r="BR8920"/>
      <c r="BS8920"/>
      <c r="BT8920"/>
      <c r="BU8920"/>
      <c r="BV8920"/>
      <c r="BW8920"/>
      <c r="BX8920"/>
      <c r="BY8920"/>
      <c r="BZ8920"/>
      <c r="CA8920"/>
      <c r="CB8920"/>
      <c r="CC8920"/>
      <c r="CD8920"/>
      <c r="CE8920"/>
      <c r="CF8920"/>
      <c r="CG8920"/>
      <c r="CH8920"/>
      <c r="CI8920"/>
      <c r="CJ8920"/>
      <c r="CK8920"/>
      <c r="DZJ8920"/>
      <c r="DZK8920"/>
      <c r="DZL8920"/>
      <c r="DZM8920"/>
      <c r="DZN8920"/>
      <c r="DZO8920"/>
      <c r="DZP8920"/>
      <c r="DZQ8920"/>
      <c r="DZR8920"/>
      <c r="DZS8920"/>
      <c r="DZT8920"/>
      <c r="DZU8920"/>
      <c r="DZV8920"/>
      <c r="DZW8920"/>
      <c r="DZX8920"/>
      <c r="DZY8920"/>
      <c r="DZZ8920"/>
      <c r="EAA8920"/>
      <c r="EAB8920"/>
      <c r="EAC8920"/>
      <c r="EAD8920"/>
      <c r="EAE8920"/>
      <c r="EAF8920"/>
      <c r="EAG8920"/>
      <c r="EAH8920"/>
    </row>
    <row r="8921" spans="38:89 3390:3414" x14ac:dyDescent="0.3"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  <c r="BE8921"/>
      <c r="BF8921"/>
      <c r="BG8921"/>
      <c r="BH8921"/>
      <c r="BI8921"/>
      <c r="BJ8921"/>
      <c r="BK8921"/>
      <c r="BL8921"/>
      <c r="BM8921"/>
      <c r="BN8921"/>
      <c r="BO8921"/>
      <c r="BP8921"/>
      <c r="BQ8921"/>
      <c r="BR8921"/>
      <c r="BS8921"/>
      <c r="BT8921"/>
      <c r="BU8921"/>
      <c r="BV8921"/>
      <c r="BW8921"/>
      <c r="BX8921"/>
      <c r="BY8921"/>
      <c r="BZ8921"/>
      <c r="CA8921"/>
      <c r="CB8921"/>
      <c r="CC8921"/>
      <c r="CD8921"/>
      <c r="CE8921"/>
      <c r="CF8921"/>
      <c r="CG8921"/>
      <c r="CH8921"/>
      <c r="CI8921"/>
      <c r="CJ8921"/>
      <c r="CK8921"/>
      <c r="DZJ8921"/>
      <c r="DZK8921"/>
      <c r="DZL8921"/>
      <c r="DZM8921"/>
      <c r="DZN8921"/>
      <c r="DZO8921"/>
      <c r="DZP8921"/>
      <c r="DZQ8921"/>
      <c r="DZR8921"/>
      <c r="DZS8921"/>
      <c r="DZT8921"/>
      <c r="DZU8921"/>
      <c r="DZV8921"/>
      <c r="DZW8921"/>
      <c r="DZX8921"/>
      <c r="DZY8921"/>
      <c r="DZZ8921"/>
      <c r="EAA8921"/>
      <c r="EAB8921"/>
      <c r="EAC8921"/>
      <c r="EAD8921"/>
      <c r="EAE8921"/>
      <c r="EAF8921"/>
      <c r="EAG8921"/>
      <c r="EAH8921"/>
    </row>
    <row r="8922" spans="38:89 3390:3414" x14ac:dyDescent="0.3"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  <c r="BE8922"/>
      <c r="BF8922"/>
      <c r="BG8922"/>
      <c r="BH8922"/>
      <c r="BI8922"/>
      <c r="BJ8922"/>
      <c r="BK8922"/>
      <c r="BL8922"/>
      <c r="BM8922"/>
      <c r="BN8922"/>
      <c r="BO8922"/>
      <c r="BP8922"/>
      <c r="BQ8922"/>
      <c r="BR8922"/>
      <c r="BS8922"/>
      <c r="BT8922"/>
      <c r="BU8922"/>
      <c r="BV8922"/>
      <c r="BW8922"/>
      <c r="BX8922"/>
      <c r="BY8922"/>
      <c r="BZ8922"/>
      <c r="CA8922"/>
      <c r="CB8922"/>
      <c r="CC8922"/>
      <c r="CD8922"/>
      <c r="CE8922"/>
      <c r="CF8922"/>
      <c r="CG8922"/>
      <c r="CH8922"/>
      <c r="CI8922"/>
      <c r="CJ8922"/>
      <c r="CK8922"/>
      <c r="DZJ8922"/>
      <c r="DZK8922"/>
      <c r="DZL8922"/>
      <c r="DZM8922"/>
      <c r="DZN8922"/>
      <c r="DZO8922"/>
      <c r="DZP8922"/>
      <c r="DZQ8922"/>
      <c r="DZR8922"/>
      <c r="DZS8922"/>
      <c r="DZT8922"/>
      <c r="DZU8922"/>
      <c r="DZV8922"/>
      <c r="DZW8922"/>
      <c r="DZX8922"/>
      <c r="DZY8922"/>
      <c r="DZZ8922"/>
      <c r="EAA8922"/>
      <c r="EAB8922"/>
      <c r="EAC8922"/>
      <c r="EAD8922"/>
      <c r="EAE8922"/>
      <c r="EAF8922"/>
      <c r="EAG8922"/>
      <c r="EAH8922"/>
    </row>
    <row r="8923" spans="38:89 3390:3414" x14ac:dyDescent="0.3"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  <c r="BE8923"/>
      <c r="BF8923"/>
      <c r="BG8923"/>
      <c r="BH8923"/>
      <c r="BI8923"/>
      <c r="BJ8923"/>
      <c r="BK8923"/>
      <c r="BL8923"/>
      <c r="BM8923"/>
      <c r="BN8923"/>
      <c r="BO8923"/>
      <c r="BP8923"/>
      <c r="BQ8923"/>
      <c r="BR8923"/>
      <c r="BS8923"/>
      <c r="BT8923"/>
      <c r="BU8923"/>
      <c r="BV8923"/>
      <c r="BW8923"/>
      <c r="BX8923"/>
      <c r="BY8923"/>
      <c r="BZ8923"/>
      <c r="CA8923"/>
      <c r="CB8923"/>
      <c r="CC8923"/>
      <c r="CD8923"/>
      <c r="CE8923"/>
      <c r="CF8923"/>
      <c r="CG8923"/>
      <c r="CH8923"/>
      <c r="CI8923"/>
      <c r="CJ8923"/>
      <c r="CK8923"/>
      <c r="DZJ8923"/>
      <c r="DZK8923"/>
      <c r="DZL8923"/>
      <c r="DZM8923"/>
      <c r="DZN8923"/>
      <c r="DZO8923"/>
      <c r="DZP8923"/>
      <c r="DZQ8923"/>
      <c r="DZR8923"/>
      <c r="DZS8923"/>
      <c r="DZT8923"/>
      <c r="DZU8923"/>
      <c r="DZV8923"/>
      <c r="DZW8923"/>
      <c r="DZX8923"/>
      <c r="DZY8923"/>
      <c r="DZZ8923"/>
      <c r="EAA8923"/>
      <c r="EAB8923"/>
      <c r="EAC8923"/>
      <c r="EAD8923"/>
      <c r="EAE8923"/>
      <c r="EAF8923"/>
      <c r="EAG8923"/>
      <c r="EAH8923"/>
    </row>
    <row r="8924" spans="38:89 3390:3414" x14ac:dyDescent="0.3"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  <c r="BE8924"/>
      <c r="BF8924"/>
      <c r="BG8924"/>
      <c r="BH8924"/>
      <c r="BI8924"/>
      <c r="BJ8924"/>
      <c r="BK8924"/>
      <c r="BL8924"/>
      <c r="BM8924"/>
      <c r="BN8924"/>
      <c r="BO8924"/>
      <c r="BP8924"/>
      <c r="BQ8924"/>
      <c r="BR8924"/>
      <c r="BS8924"/>
      <c r="BT8924"/>
      <c r="BU8924"/>
      <c r="BV8924"/>
      <c r="BW8924"/>
      <c r="BX8924"/>
      <c r="BY8924"/>
      <c r="BZ8924"/>
      <c r="CA8924"/>
      <c r="CB8924"/>
      <c r="CC8924"/>
      <c r="CD8924"/>
      <c r="CE8924"/>
      <c r="CF8924"/>
      <c r="CG8924"/>
      <c r="CH8924"/>
      <c r="CI8924"/>
      <c r="CJ8924"/>
      <c r="CK8924"/>
      <c r="DZJ8924"/>
      <c r="DZK8924"/>
      <c r="DZL8924"/>
      <c r="DZM8924"/>
      <c r="DZN8924"/>
      <c r="DZO8924"/>
      <c r="DZP8924"/>
      <c r="DZQ8924"/>
      <c r="DZR8924"/>
      <c r="DZS8924"/>
      <c r="DZT8924"/>
      <c r="DZU8924"/>
      <c r="DZV8924"/>
      <c r="DZW8924"/>
      <c r="DZX8924"/>
      <c r="DZY8924"/>
      <c r="DZZ8924"/>
      <c r="EAA8924"/>
      <c r="EAB8924"/>
      <c r="EAC8924"/>
      <c r="EAD8924"/>
      <c r="EAE8924"/>
      <c r="EAF8924"/>
      <c r="EAG8924"/>
      <c r="EAH8924"/>
    </row>
    <row r="8925" spans="38:89 3390:3414" x14ac:dyDescent="0.3"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  <c r="BE8925"/>
      <c r="BF8925"/>
      <c r="BG8925"/>
      <c r="BH8925"/>
      <c r="BI8925"/>
      <c r="BJ8925"/>
      <c r="BK8925"/>
      <c r="BL8925"/>
      <c r="BM8925"/>
      <c r="BN8925"/>
      <c r="BO8925"/>
      <c r="BP8925"/>
      <c r="BQ8925"/>
      <c r="BR8925"/>
      <c r="BS8925"/>
      <c r="BT8925"/>
      <c r="BU8925"/>
      <c r="BV8925"/>
      <c r="BW8925"/>
      <c r="BX8925"/>
      <c r="BY8925"/>
      <c r="BZ8925"/>
      <c r="CA8925"/>
      <c r="CB8925"/>
      <c r="CC8925"/>
      <c r="CD8925"/>
      <c r="CE8925"/>
      <c r="CF8925"/>
      <c r="CG8925"/>
      <c r="CH8925"/>
      <c r="CI8925"/>
      <c r="CJ8925"/>
      <c r="CK8925"/>
      <c r="DZJ8925"/>
      <c r="DZK8925"/>
      <c r="DZL8925"/>
      <c r="DZM8925"/>
      <c r="DZN8925"/>
      <c r="DZO8925"/>
      <c r="DZP8925"/>
      <c r="DZQ8925"/>
      <c r="DZR8925"/>
      <c r="DZS8925"/>
      <c r="DZT8925"/>
      <c r="DZU8925"/>
      <c r="DZV8925"/>
      <c r="DZW8925"/>
      <c r="DZX8925"/>
      <c r="DZY8925"/>
      <c r="DZZ8925"/>
      <c r="EAA8925"/>
      <c r="EAB8925"/>
      <c r="EAC8925"/>
      <c r="EAD8925"/>
      <c r="EAE8925"/>
      <c r="EAF8925"/>
      <c r="EAG8925"/>
      <c r="EAH8925"/>
    </row>
    <row r="8926" spans="38:89 3390:3414" x14ac:dyDescent="0.3"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  <c r="BE8926"/>
      <c r="BF8926"/>
      <c r="BG8926"/>
      <c r="BH8926"/>
      <c r="BI8926"/>
      <c r="BJ8926"/>
      <c r="BK8926"/>
      <c r="BL8926"/>
      <c r="BM8926"/>
      <c r="BN8926"/>
      <c r="BO8926"/>
      <c r="BP8926"/>
      <c r="BQ8926"/>
      <c r="BR8926"/>
      <c r="BS8926"/>
      <c r="BT8926"/>
      <c r="BU8926"/>
      <c r="BV8926"/>
      <c r="BW8926"/>
      <c r="BX8926"/>
      <c r="BY8926"/>
      <c r="BZ8926"/>
      <c r="CA8926"/>
      <c r="CB8926"/>
      <c r="CC8926"/>
      <c r="CD8926"/>
      <c r="CE8926"/>
      <c r="CF8926"/>
      <c r="CG8926"/>
      <c r="CH8926"/>
      <c r="CI8926"/>
      <c r="CJ8926"/>
      <c r="CK8926"/>
      <c r="DZJ8926"/>
      <c r="DZK8926"/>
      <c r="DZL8926"/>
      <c r="DZM8926"/>
      <c r="DZN8926"/>
      <c r="DZO8926"/>
      <c r="DZP8926"/>
      <c r="DZQ8926"/>
      <c r="DZR8926"/>
      <c r="DZS8926"/>
      <c r="DZT8926"/>
      <c r="DZU8926"/>
      <c r="DZV8926"/>
      <c r="DZW8926"/>
      <c r="DZX8926"/>
      <c r="DZY8926"/>
      <c r="DZZ8926"/>
      <c r="EAA8926"/>
      <c r="EAB8926"/>
      <c r="EAC8926"/>
      <c r="EAD8926"/>
      <c r="EAE8926"/>
      <c r="EAF8926"/>
      <c r="EAG8926"/>
      <c r="EAH8926"/>
    </row>
    <row r="8927" spans="38:89 3390:3414" x14ac:dyDescent="0.3"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  <c r="BE8927"/>
      <c r="BF8927"/>
      <c r="BG8927"/>
      <c r="BH8927"/>
      <c r="BI8927"/>
      <c r="BJ8927"/>
      <c r="BK8927"/>
      <c r="BL8927"/>
      <c r="BM8927"/>
      <c r="BN8927"/>
      <c r="BO8927"/>
      <c r="BP8927"/>
      <c r="BQ8927"/>
      <c r="BR8927"/>
      <c r="BS8927"/>
      <c r="BT8927"/>
      <c r="BU8927"/>
      <c r="BV8927"/>
      <c r="BW8927"/>
      <c r="BX8927"/>
      <c r="BY8927"/>
      <c r="BZ8927"/>
      <c r="CA8927"/>
      <c r="CB8927"/>
      <c r="CC8927"/>
      <c r="CD8927"/>
      <c r="CE8927"/>
      <c r="CF8927"/>
      <c r="CG8927"/>
      <c r="CH8927"/>
      <c r="CI8927"/>
      <c r="CJ8927"/>
      <c r="CK8927"/>
      <c r="DZJ8927"/>
      <c r="DZK8927"/>
      <c r="DZL8927"/>
      <c r="DZM8927"/>
      <c r="DZN8927"/>
      <c r="DZO8927"/>
      <c r="DZP8927"/>
      <c r="DZQ8927"/>
      <c r="DZR8927"/>
      <c r="DZS8927"/>
      <c r="DZT8927"/>
      <c r="DZU8927"/>
      <c r="DZV8927"/>
      <c r="DZW8927"/>
      <c r="DZX8927"/>
      <c r="DZY8927"/>
      <c r="DZZ8927"/>
      <c r="EAA8927"/>
      <c r="EAB8927"/>
      <c r="EAC8927"/>
      <c r="EAD8927"/>
      <c r="EAE8927"/>
      <c r="EAF8927"/>
      <c r="EAG8927"/>
      <c r="EAH8927"/>
    </row>
    <row r="8928" spans="38:89 3390:3414" x14ac:dyDescent="0.3"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  <c r="BE8928"/>
      <c r="BF8928"/>
      <c r="BG8928"/>
      <c r="BH8928"/>
      <c r="BI8928"/>
      <c r="BJ8928"/>
      <c r="BK8928"/>
      <c r="BL8928"/>
      <c r="BM8928"/>
      <c r="BN8928"/>
      <c r="BO8928"/>
      <c r="BP8928"/>
      <c r="BQ8928"/>
      <c r="BR8928"/>
      <c r="BS8928"/>
      <c r="BT8928"/>
      <c r="BU8928"/>
      <c r="BV8928"/>
      <c r="BW8928"/>
      <c r="BX8928"/>
      <c r="BY8928"/>
      <c r="BZ8928"/>
      <c r="CA8928"/>
      <c r="CB8928"/>
      <c r="CC8928"/>
      <c r="CD8928"/>
      <c r="CE8928"/>
      <c r="CF8928"/>
      <c r="CG8928"/>
      <c r="CH8928"/>
      <c r="CI8928"/>
      <c r="CJ8928"/>
      <c r="CK8928"/>
      <c r="DZJ8928"/>
      <c r="DZK8928"/>
      <c r="DZL8928"/>
      <c r="DZM8928"/>
      <c r="DZN8928"/>
      <c r="DZO8928"/>
      <c r="DZP8928"/>
      <c r="DZQ8928"/>
      <c r="DZR8928"/>
      <c r="DZS8928"/>
      <c r="DZT8928"/>
      <c r="DZU8928"/>
      <c r="DZV8928"/>
      <c r="DZW8928"/>
      <c r="DZX8928"/>
      <c r="DZY8928"/>
      <c r="DZZ8928"/>
      <c r="EAA8928"/>
      <c r="EAB8928"/>
      <c r="EAC8928"/>
      <c r="EAD8928"/>
      <c r="EAE8928"/>
      <c r="EAF8928"/>
      <c r="EAG8928"/>
      <c r="EAH8928"/>
    </row>
    <row r="8929" spans="38:89 3390:3414" x14ac:dyDescent="0.3"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  <c r="BE8929"/>
      <c r="BF8929"/>
      <c r="BG8929"/>
      <c r="BH8929"/>
      <c r="BI8929"/>
      <c r="BJ8929"/>
      <c r="BK8929"/>
      <c r="BL8929"/>
      <c r="BM8929"/>
      <c r="BN8929"/>
      <c r="BO8929"/>
      <c r="BP8929"/>
      <c r="BQ8929"/>
      <c r="BR8929"/>
      <c r="BS8929"/>
      <c r="BT8929"/>
      <c r="BU8929"/>
      <c r="BV8929"/>
      <c r="BW8929"/>
      <c r="BX8929"/>
      <c r="BY8929"/>
      <c r="BZ8929"/>
      <c r="CA8929"/>
      <c r="CB8929"/>
      <c r="CC8929"/>
      <c r="CD8929"/>
      <c r="CE8929"/>
      <c r="CF8929"/>
      <c r="CG8929"/>
      <c r="CH8929"/>
      <c r="CI8929"/>
      <c r="CJ8929"/>
      <c r="CK8929"/>
      <c r="DZJ8929"/>
      <c r="DZK8929"/>
      <c r="DZL8929"/>
      <c r="DZM8929"/>
      <c r="DZN8929"/>
      <c r="DZO8929"/>
      <c r="DZP8929"/>
      <c r="DZQ8929"/>
      <c r="DZR8929"/>
      <c r="DZS8929"/>
      <c r="DZT8929"/>
      <c r="DZU8929"/>
      <c r="DZV8929"/>
      <c r="DZW8929"/>
      <c r="DZX8929"/>
      <c r="DZY8929"/>
      <c r="DZZ8929"/>
      <c r="EAA8929"/>
      <c r="EAB8929"/>
      <c r="EAC8929"/>
      <c r="EAD8929"/>
      <c r="EAE8929"/>
      <c r="EAF8929"/>
      <c r="EAG8929"/>
      <c r="EAH8929"/>
    </row>
    <row r="8930" spans="38:89 3390:3414" x14ac:dyDescent="0.3"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  <c r="BE8930"/>
      <c r="BF8930"/>
      <c r="BG8930"/>
      <c r="BH8930"/>
      <c r="BI8930"/>
      <c r="BJ8930"/>
      <c r="BK8930"/>
      <c r="BL8930"/>
      <c r="BM8930"/>
      <c r="BN8930"/>
      <c r="BO8930"/>
      <c r="BP8930"/>
      <c r="BQ8930"/>
      <c r="BR8930"/>
      <c r="BS8930"/>
      <c r="BT8930"/>
      <c r="BU8930"/>
      <c r="BV8930"/>
      <c r="BW8930"/>
      <c r="BX8930"/>
      <c r="BY8930"/>
      <c r="BZ8930"/>
      <c r="CA8930"/>
      <c r="CB8930"/>
      <c r="CC8930"/>
      <c r="CD8930"/>
      <c r="CE8930"/>
      <c r="CF8930"/>
      <c r="CG8930"/>
      <c r="CH8930"/>
      <c r="CI8930"/>
      <c r="CJ8930"/>
      <c r="CK8930"/>
      <c r="DZJ8930"/>
      <c r="DZK8930"/>
      <c r="DZL8930"/>
      <c r="DZM8930"/>
      <c r="DZN8930"/>
      <c r="DZO8930"/>
      <c r="DZP8930"/>
      <c r="DZQ8930"/>
      <c r="DZR8930"/>
      <c r="DZS8930"/>
      <c r="DZT8930"/>
      <c r="DZU8930"/>
      <c r="DZV8930"/>
      <c r="DZW8930"/>
      <c r="DZX8930"/>
      <c r="DZY8930"/>
      <c r="DZZ8930"/>
      <c r="EAA8930"/>
      <c r="EAB8930"/>
      <c r="EAC8930"/>
      <c r="EAD8930"/>
      <c r="EAE8930"/>
      <c r="EAF8930"/>
      <c r="EAG8930"/>
      <c r="EAH8930"/>
    </row>
    <row r="8931" spans="38:89 3390:3414" x14ac:dyDescent="0.3"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  <c r="BE8931"/>
      <c r="BF8931"/>
      <c r="BG8931"/>
      <c r="BH8931"/>
      <c r="BI8931"/>
      <c r="BJ8931"/>
      <c r="BK8931"/>
      <c r="BL8931"/>
      <c r="BM8931"/>
      <c r="BN8931"/>
      <c r="BO8931"/>
      <c r="BP8931"/>
      <c r="BQ8931"/>
      <c r="BR8931"/>
      <c r="BS8931"/>
      <c r="BT8931"/>
      <c r="BU8931"/>
      <c r="BV8931"/>
      <c r="BW8931"/>
      <c r="BX8931"/>
      <c r="BY8931"/>
      <c r="BZ8931"/>
      <c r="CA8931"/>
      <c r="CB8931"/>
      <c r="CC8931"/>
      <c r="CD8931"/>
      <c r="CE8931"/>
      <c r="CF8931"/>
      <c r="CG8931"/>
      <c r="CH8931"/>
      <c r="CI8931"/>
      <c r="CJ8931"/>
      <c r="CK8931"/>
      <c r="DZJ8931"/>
      <c r="DZK8931"/>
      <c r="DZL8931"/>
      <c r="DZM8931"/>
      <c r="DZN8931"/>
      <c r="DZO8931"/>
      <c r="DZP8931"/>
      <c r="DZQ8931"/>
      <c r="DZR8931"/>
      <c r="DZS8931"/>
      <c r="DZT8931"/>
      <c r="DZU8931"/>
      <c r="DZV8931"/>
      <c r="DZW8931"/>
      <c r="DZX8931"/>
      <c r="DZY8931"/>
      <c r="DZZ8931"/>
      <c r="EAA8931"/>
      <c r="EAB8931"/>
      <c r="EAC8931"/>
      <c r="EAD8931"/>
      <c r="EAE8931"/>
      <c r="EAF8931"/>
      <c r="EAG8931"/>
      <c r="EAH8931"/>
    </row>
    <row r="8932" spans="38:89 3390:3414" x14ac:dyDescent="0.3"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  <c r="BE8932"/>
      <c r="BF8932"/>
      <c r="BG8932"/>
      <c r="BH8932"/>
      <c r="BI8932"/>
      <c r="BJ8932"/>
      <c r="BK8932"/>
      <c r="BL8932"/>
      <c r="BM8932"/>
      <c r="BN8932"/>
      <c r="BO8932"/>
      <c r="BP8932"/>
      <c r="BQ8932"/>
      <c r="BR8932"/>
      <c r="BS8932"/>
      <c r="BT8932"/>
      <c r="BU8932"/>
      <c r="BV8932"/>
      <c r="BW8932"/>
      <c r="BX8932"/>
      <c r="BY8932"/>
      <c r="BZ8932"/>
      <c r="CA8932"/>
      <c r="CB8932"/>
      <c r="CC8932"/>
      <c r="CD8932"/>
      <c r="CE8932"/>
      <c r="CF8932"/>
      <c r="CG8932"/>
      <c r="CH8932"/>
      <c r="CI8932"/>
      <c r="CJ8932"/>
      <c r="CK8932"/>
      <c r="DZJ8932"/>
      <c r="DZK8932"/>
      <c r="DZL8932"/>
      <c r="DZM8932"/>
      <c r="DZN8932"/>
      <c r="DZO8932"/>
      <c r="DZP8932"/>
      <c r="DZQ8932"/>
      <c r="DZR8932"/>
      <c r="DZS8932"/>
      <c r="DZT8932"/>
      <c r="DZU8932"/>
      <c r="DZV8932"/>
      <c r="DZW8932"/>
      <c r="DZX8932"/>
      <c r="DZY8932"/>
      <c r="DZZ8932"/>
      <c r="EAA8932"/>
      <c r="EAB8932"/>
      <c r="EAC8932"/>
      <c r="EAD8932"/>
      <c r="EAE8932"/>
      <c r="EAF8932"/>
      <c r="EAG8932"/>
      <c r="EAH8932"/>
    </row>
    <row r="8933" spans="38:89 3390:3414" x14ac:dyDescent="0.3"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  <c r="BE8933"/>
      <c r="BF8933"/>
      <c r="BG8933"/>
      <c r="BH8933"/>
      <c r="BI8933"/>
      <c r="BJ8933"/>
      <c r="BK8933"/>
      <c r="BL8933"/>
      <c r="BM8933"/>
      <c r="BN8933"/>
      <c r="BO8933"/>
      <c r="BP8933"/>
      <c r="BQ8933"/>
      <c r="BR8933"/>
      <c r="BS8933"/>
      <c r="BT8933"/>
      <c r="BU8933"/>
      <c r="BV8933"/>
      <c r="BW8933"/>
      <c r="BX8933"/>
      <c r="BY8933"/>
      <c r="BZ8933"/>
      <c r="CA8933"/>
      <c r="CB8933"/>
      <c r="CC8933"/>
      <c r="CD8933"/>
      <c r="CE8933"/>
      <c r="CF8933"/>
      <c r="CG8933"/>
      <c r="CH8933"/>
      <c r="CI8933"/>
      <c r="CJ8933"/>
      <c r="CK8933"/>
      <c r="DZJ8933"/>
      <c r="DZK8933"/>
      <c r="DZL8933"/>
      <c r="DZM8933"/>
      <c r="DZN8933"/>
      <c r="DZO8933"/>
      <c r="DZP8933"/>
      <c r="DZQ8933"/>
      <c r="DZR8933"/>
      <c r="DZS8933"/>
      <c r="DZT8933"/>
      <c r="DZU8933"/>
      <c r="DZV8933"/>
      <c r="DZW8933"/>
      <c r="DZX8933"/>
      <c r="DZY8933"/>
      <c r="DZZ8933"/>
      <c r="EAA8933"/>
      <c r="EAB8933"/>
      <c r="EAC8933"/>
      <c r="EAD8933"/>
      <c r="EAE8933"/>
      <c r="EAF8933"/>
      <c r="EAG8933"/>
      <c r="EAH8933"/>
    </row>
    <row r="8934" spans="38:89 3390:3414" x14ac:dyDescent="0.3"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  <c r="BE8934"/>
      <c r="BF8934"/>
      <c r="BG8934"/>
      <c r="BH8934"/>
      <c r="BI8934"/>
      <c r="BJ8934"/>
      <c r="BK8934"/>
      <c r="BL8934"/>
      <c r="BM8934"/>
      <c r="BN8934"/>
      <c r="BO8934"/>
      <c r="BP8934"/>
      <c r="BQ8934"/>
      <c r="BR8934"/>
      <c r="BS8934"/>
      <c r="BT8934"/>
      <c r="BU8934"/>
      <c r="BV8934"/>
      <c r="BW8934"/>
      <c r="BX8934"/>
      <c r="BY8934"/>
      <c r="BZ8934"/>
      <c r="CA8934"/>
      <c r="CB8934"/>
      <c r="CC8934"/>
      <c r="CD8934"/>
      <c r="CE8934"/>
      <c r="CF8934"/>
      <c r="CG8934"/>
      <c r="CH8934"/>
      <c r="CI8934"/>
      <c r="CJ8934"/>
      <c r="CK8934"/>
      <c r="DZJ8934"/>
      <c r="DZK8934"/>
      <c r="DZL8934"/>
      <c r="DZM8934"/>
      <c r="DZN8934"/>
      <c r="DZO8934"/>
      <c r="DZP8934"/>
      <c r="DZQ8934"/>
      <c r="DZR8934"/>
      <c r="DZS8934"/>
      <c r="DZT8934"/>
      <c r="DZU8934"/>
      <c r="DZV8934"/>
      <c r="DZW8934"/>
      <c r="DZX8934"/>
      <c r="DZY8934"/>
      <c r="DZZ8934"/>
      <c r="EAA8934"/>
      <c r="EAB8934"/>
      <c r="EAC8934"/>
      <c r="EAD8934"/>
      <c r="EAE8934"/>
      <c r="EAF8934"/>
      <c r="EAG8934"/>
      <c r="EAH8934"/>
    </row>
    <row r="8935" spans="38:89 3390:3414" x14ac:dyDescent="0.3"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  <c r="BE8935"/>
      <c r="BF8935"/>
      <c r="BG8935"/>
      <c r="BH8935"/>
      <c r="BI8935"/>
      <c r="BJ8935"/>
      <c r="BK8935"/>
      <c r="BL8935"/>
      <c r="BM8935"/>
      <c r="BN8935"/>
      <c r="BO8935"/>
      <c r="BP8935"/>
      <c r="BQ8935"/>
      <c r="BR8935"/>
      <c r="BS8935"/>
      <c r="BT8935"/>
      <c r="BU8935"/>
      <c r="BV8935"/>
      <c r="BW8935"/>
      <c r="BX8935"/>
      <c r="BY8935"/>
      <c r="BZ8935"/>
      <c r="CA8935"/>
      <c r="CB8935"/>
      <c r="CC8935"/>
      <c r="CD8935"/>
      <c r="CE8935"/>
      <c r="CF8935"/>
      <c r="CG8935"/>
      <c r="CH8935"/>
      <c r="CI8935"/>
      <c r="CJ8935"/>
      <c r="CK8935"/>
      <c r="DZJ8935"/>
      <c r="DZK8935"/>
      <c r="DZL8935"/>
      <c r="DZM8935"/>
      <c r="DZN8935"/>
      <c r="DZO8935"/>
      <c r="DZP8935"/>
      <c r="DZQ8935"/>
      <c r="DZR8935"/>
      <c r="DZS8935"/>
      <c r="DZT8935"/>
      <c r="DZU8935"/>
      <c r="DZV8935"/>
      <c r="DZW8935"/>
      <c r="DZX8935"/>
      <c r="DZY8935"/>
      <c r="DZZ8935"/>
      <c r="EAA8935"/>
      <c r="EAB8935"/>
      <c r="EAC8935"/>
      <c r="EAD8935"/>
      <c r="EAE8935"/>
      <c r="EAF8935"/>
      <c r="EAG8935"/>
      <c r="EAH8935"/>
    </row>
    <row r="8936" spans="38:89 3390:3414" x14ac:dyDescent="0.3"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  <c r="BE8936"/>
      <c r="BF8936"/>
      <c r="BG8936"/>
      <c r="BH8936"/>
      <c r="BI8936"/>
      <c r="BJ8936"/>
      <c r="BK8936"/>
      <c r="BL8936"/>
      <c r="BM8936"/>
      <c r="BN8936"/>
      <c r="BO8936"/>
      <c r="BP8936"/>
      <c r="BQ8936"/>
      <c r="BR8936"/>
      <c r="BS8936"/>
      <c r="BT8936"/>
      <c r="BU8936"/>
      <c r="BV8936"/>
      <c r="BW8936"/>
      <c r="BX8936"/>
      <c r="BY8936"/>
      <c r="BZ8936"/>
      <c r="CA8936"/>
      <c r="CB8936"/>
      <c r="CC8936"/>
      <c r="CD8936"/>
      <c r="CE8936"/>
      <c r="CF8936"/>
      <c r="CG8936"/>
      <c r="CH8936"/>
      <c r="CI8936"/>
      <c r="CJ8936"/>
      <c r="CK8936"/>
      <c r="DZJ8936"/>
      <c r="DZK8936"/>
      <c r="DZL8936"/>
      <c r="DZM8936"/>
      <c r="DZN8936"/>
      <c r="DZO8936"/>
      <c r="DZP8936"/>
      <c r="DZQ8936"/>
      <c r="DZR8936"/>
      <c r="DZS8936"/>
      <c r="DZT8936"/>
      <c r="DZU8936"/>
      <c r="DZV8936"/>
      <c r="DZW8936"/>
      <c r="DZX8936"/>
      <c r="DZY8936"/>
      <c r="DZZ8936"/>
      <c r="EAA8936"/>
      <c r="EAB8936"/>
      <c r="EAC8936"/>
      <c r="EAD8936"/>
      <c r="EAE8936"/>
      <c r="EAF8936"/>
      <c r="EAG8936"/>
      <c r="EAH8936"/>
    </row>
    <row r="8937" spans="38:89 3390:3414" x14ac:dyDescent="0.3"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  <c r="BE8937"/>
      <c r="BF8937"/>
      <c r="BG8937"/>
      <c r="BH8937"/>
      <c r="BI8937"/>
      <c r="BJ8937"/>
      <c r="BK8937"/>
      <c r="BL8937"/>
      <c r="BM8937"/>
      <c r="BN8937"/>
      <c r="BO8937"/>
      <c r="BP8937"/>
      <c r="BQ8937"/>
      <c r="BR8937"/>
      <c r="BS8937"/>
      <c r="BT8937"/>
      <c r="BU8937"/>
      <c r="BV8937"/>
      <c r="BW8937"/>
      <c r="BX8937"/>
      <c r="BY8937"/>
      <c r="BZ8937"/>
      <c r="CA8937"/>
      <c r="CB8937"/>
      <c r="CC8937"/>
      <c r="CD8937"/>
      <c r="CE8937"/>
      <c r="CF8937"/>
      <c r="CG8937"/>
      <c r="CH8937"/>
      <c r="CI8937"/>
      <c r="CJ8937"/>
      <c r="CK8937"/>
      <c r="DZJ8937"/>
      <c r="DZK8937"/>
      <c r="DZL8937"/>
      <c r="DZM8937"/>
      <c r="DZN8937"/>
      <c r="DZO8937"/>
      <c r="DZP8937"/>
      <c r="DZQ8937"/>
      <c r="DZR8937"/>
      <c r="DZS8937"/>
      <c r="DZT8937"/>
      <c r="DZU8937"/>
      <c r="DZV8937"/>
      <c r="DZW8937"/>
      <c r="DZX8937"/>
      <c r="DZY8937"/>
      <c r="DZZ8937"/>
      <c r="EAA8937"/>
      <c r="EAB8937"/>
      <c r="EAC8937"/>
      <c r="EAD8937"/>
      <c r="EAE8937"/>
      <c r="EAF8937"/>
      <c r="EAG8937"/>
      <c r="EAH8937"/>
    </row>
    <row r="8938" spans="38:89 3390:3414" x14ac:dyDescent="0.3"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  <c r="BE8938"/>
      <c r="BF8938"/>
      <c r="BG8938"/>
      <c r="BH8938"/>
      <c r="BI8938"/>
      <c r="BJ8938"/>
      <c r="BK8938"/>
      <c r="BL8938"/>
      <c r="BM8938"/>
      <c r="BN8938"/>
      <c r="BO8938"/>
      <c r="BP8938"/>
      <c r="BQ8938"/>
      <c r="BR8938"/>
      <c r="BS8938"/>
      <c r="BT8938"/>
      <c r="BU8938"/>
      <c r="BV8938"/>
      <c r="BW8938"/>
      <c r="BX8938"/>
      <c r="BY8938"/>
      <c r="BZ8938"/>
      <c r="CA8938"/>
      <c r="CB8938"/>
      <c r="CC8938"/>
      <c r="CD8938"/>
      <c r="CE8938"/>
      <c r="CF8938"/>
      <c r="CG8938"/>
      <c r="CH8938"/>
      <c r="CI8938"/>
      <c r="CJ8938"/>
      <c r="CK8938"/>
      <c r="DZJ8938"/>
      <c r="DZK8938"/>
      <c r="DZL8938"/>
      <c r="DZM8938"/>
      <c r="DZN8938"/>
      <c r="DZO8938"/>
      <c r="DZP8938"/>
      <c r="DZQ8938"/>
      <c r="DZR8938"/>
      <c r="DZS8938"/>
      <c r="DZT8938"/>
      <c r="DZU8938"/>
      <c r="DZV8938"/>
      <c r="DZW8938"/>
      <c r="DZX8938"/>
      <c r="DZY8938"/>
      <c r="DZZ8938"/>
      <c r="EAA8938"/>
      <c r="EAB8938"/>
      <c r="EAC8938"/>
      <c r="EAD8938"/>
      <c r="EAE8938"/>
      <c r="EAF8938"/>
      <c r="EAG8938"/>
      <c r="EAH8938"/>
    </row>
    <row r="8939" spans="38:89 3390:3414" x14ac:dyDescent="0.3"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  <c r="BE8939"/>
      <c r="BF8939"/>
      <c r="BG8939"/>
      <c r="BH8939"/>
      <c r="BI8939"/>
      <c r="BJ8939"/>
      <c r="BK8939"/>
      <c r="BL8939"/>
      <c r="BM8939"/>
      <c r="BN8939"/>
      <c r="BO8939"/>
      <c r="BP8939"/>
      <c r="BQ8939"/>
      <c r="BR8939"/>
      <c r="BS8939"/>
      <c r="BT8939"/>
      <c r="BU8939"/>
      <c r="BV8939"/>
      <c r="BW8939"/>
      <c r="BX8939"/>
      <c r="BY8939"/>
      <c r="BZ8939"/>
      <c r="CA8939"/>
      <c r="CB8939"/>
      <c r="CC8939"/>
      <c r="CD8939"/>
      <c r="CE8939"/>
      <c r="CF8939"/>
      <c r="CG8939"/>
      <c r="CH8939"/>
      <c r="CI8939"/>
      <c r="CJ8939"/>
      <c r="CK8939"/>
      <c r="DZJ8939"/>
      <c r="DZK8939"/>
      <c r="DZL8939"/>
      <c r="DZM8939"/>
      <c r="DZN8939"/>
      <c r="DZO8939"/>
      <c r="DZP8939"/>
      <c r="DZQ8939"/>
      <c r="DZR8939"/>
      <c r="DZS8939"/>
      <c r="DZT8939"/>
      <c r="DZU8939"/>
      <c r="DZV8939"/>
      <c r="DZW8939"/>
      <c r="DZX8939"/>
      <c r="DZY8939"/>
      <c r="DZZ8939"/>
      <c r="EAA8939"/>
      <c r="EAB8939"/>
      <c r="EAC8939"/>
      <c r="EAD8939"/>
      <c r="EAE8939"/>
      <c r="EAF8939"/>
      <c r="EAG8939"/>
      <c r="EAH8939"/>
    </row>
    <row r="8940" spans="38:89 3390:3414" x14ac:dyDescent="0.3"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  <c r="BE8940"/>
      <c r="BF8940"/>
      <c r="BG8940"/>
      <c r="BH8940"/>
      <c r="BI8940"/>
      <c r="BJ8940"/>
      <c r="BK8940"/>
      <c r="BL8940"/>
      <c r="BM8940"/>
      <c r="BN8940"/>
      <c r="BO8940"/>
      <c r="BP8940"/>
      <c r="BQ8940"/>
      <c r="BR8940"/>
      <c r="BS8940"/>
      <c r="BT8940"/>
      <c r="BU8940"/>
      <c r="BV8940"/>
      <c r="BW8940"/>
      <c r="BX8940"/>
      <c r="BY8940"/>
      <c r="BZ8940"/>
      <c r="CA8940"/>
      <c r="CB8940"/>
      <c r="CC8940"/>
      <c r="CD8940"/>
      <c r="CE8940"/>
      <c r="CF8940"/>
      <c r="CG8940"/>
      <c r="CH8940"/>
      <c r="CI8940"/>
      <c r="CJ8940"/>
      <c r="CK8940"/>
      <c r="DZJ8940"/>
      <c r="DZK8940"/>
      <c r="DZL8940"/>
      <c r="DZM8940"/>
      <c r="DZN8940"/>
      <c r="DZO8940"/>
      <c r="DZP8940"/>
      <c r="DZQ8940"/>
      <c r="DZR8940"/>
      <c r="DZS8940"/>
      <c r="DZT8940"/>
      <c r="DZU8940"/>
      <c r="DZV8940"/>
      <c r="DZW8940"/>
      <c r="DZX8940"/>
      <c r="DZY8940"/>
      <c r="DZZ8940"/>
      <c r="EAA8940"/>
      <c r="EAB8940"/>
      <c r="EAC8940"/>
      <c r="EAD8940"/>
      <c r="EAE8940"/>
      <c r="EAF8940"/>
      <c r="EAG8940"/>
      <c r="EAH8940"/>
    </row>
    <row r="8941" spans="38:89 3390:3414" x14ac:dyDescent="0.3"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  <c r="BE8941"/>
      <c r="BF8941"/>
      <c r="BG8941"/>
      <c r="BH8941"/>
      <c r="BI8941"/>
      <c r="BJ8941"/>
      <c r="BK8941"/>
      <c r="BL8941"/>
      <c r="BM8941"/>
      <c r="BN8941"/>
      <c r="BO8941"/>
      <c r="BP8941"/>
      <c r="BQ8941"/>
      <c r="BR8941"/>
      <c r="BS8941"/>
      <c r="BT8941"/>
      <c r="BU8941"/>
      <c r="BV8941"/>
      <c r="BW8941"/>
      <c r="BX8941"/>
      <c r="BY8941"/>
      <c r="BZ8941"/>
      <c r="CA8941"/>
      <c r="CB8941"/>
      <c r="CC8941"/>
      <c r="CD8941"/>
      <c r="CE8941"/>
      <c r="CF8941"/>
      <c r="CG8941"/>
      <c r="CH8941"/>
      <c r="CI8941"/>
      <c r="CJ8941"/>
      <c r="CK8941"/>
      <c r="DZJ8941"/>
      <c r="DZK8941"/>
      <c r="DZL8941"/>
      <c r="DZM8941"/>
      <c r="DZN8941"/>
      <c r="DZO8941"/>
      <c r="DZP8941"/>
      <c r="DZQ8941"/>
      <c r="DZR8941"/>
      <c r="DZS8941"/>
      <c r="DZT8941"/>
      <c r="DZU8941"/>
      <c r="DZV8941"/>
      <c r="DZW8941"/>
      <c r="DZX8941"/>
      <c r="DZY8941"/>
      <c r="DZZ8941"/>
      <c r="EAA8941"/>
      <c r="EAB8941"/>
      <c r="EAC8941"/>
      <c r="EAD8941"/>
      <c r="EAE8941"/>
      <c r="EAF8941"/>
      <c r="EAG8941"/>
      <c r="EAH8941"/>
    </row>
    <row r="8942" spans="38:89 3390:3414" x14ac:dyDescent="0.3"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  <c r="BE8942"/>
      <c r="BF8942"/>
      <c r="BG8942"/>
      <c r="BH8942"/>
      <c r="BI8942"/>
      <c r="BJ8942"/>
      <c r="BK8942"/>
      <c r="BL8942"/>
      <c r="BM8942"/>
      <c r="BN8942"/>
      <c r="BO8942"/>
      <c r="BP8942"/>
      <c r="BQ8942"/>
      <c r="BR8942"/>
      <c r="BS8942"/>
      <c r="BT8942"/>
      <c r="BU8942"/>
      <c r="BV8942"/>
      <c r="BW8942"/>
      <c r="BX8942"/>
      <c r="BY8942"/>
      <c r="BZ8942"/>
      <c r="CA8942"/>
      <c r="CB8942"/>
      <c r="CC8942"/>
      <c r="CD8942"/>
      <c r="CE8942"/>
      <c r="CF8942"/>
      <c r="CG8942"/>
      <c r="CH8942"/>
      <c r="CI8942"/>
      <c r="CJ8942"/>
      <c r="CK8942"/>
      <c r="DZJ8942"/>
      <c r="DZK8942"/>
      <c r="DZL8942"/>
      <c r="DZM8942"/>
      <c r="DZN8942"/>
      <c r="DZO8942"/>
      <c r="DZP8942"/>
      <c r="DZQ8942"/>
      <c r="DZR8942"/>
      <c r="DZS8942"/>
      <c r="DZT8942"/>
      <c r="DZU8942"/>
      <c r="DZV8942"/>
      <c r="DZW8942"/>
      <c r="DZX8942"/>
      <c r="DZY8942"/>
      <c r="DZZ8942"/>
      <c r="EAA8942"/>
      <c r="EAB8942"/>
      <c r="EAC8942"/>
      <c r="EAD8942"/>
      <c r="EAE8942"/>
      <c r="EAF8942"/>
      <c r="EAG8942"/>
      <c r="EAH8942"/>
    </row>
    <row r="8943" spans="38:89 3390:3414" x14ac:dyDescent="0.3"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  <c r="BE8943"/>
      <c r="BF8943"/>
      <c r="BG8943"/>
      <c r="BH8943"/>
      <c r="BI8943"/>
      <c r="BJ8943"/>
      <c r="BK8943"/>
      <c r="BL8943"/>
      <c r="BM8943"/>
      <c r="BN8943"/>
      <c r="BO8943"/>
      <c r="BP8943"/>
      <c r="BQ8943"/>
      <c r="BR8943"/>
      <c r="BS8943"/>
      <c r="BT8943"/>
      <c r="BU8943"/>
      <c r="BV8943"/>
      <c r="BW8943"/>
      <c r="BX8943"/>
      <c r="BY8943"/>
      <c r="BZ8943"/>
      <c r="CA8943"/>
      <c r="CB8943"/>
      <c r="CC8943"/>
      <c r="CD8943"/>
      <c r="CE8943"/>
      <c r="CF8943"/>
      <c r="CG8943"/>
      <c r="CH8943"/>
      <c r="CI8943"/>
      <c r="CJ8943"/>
      <c r="CK8943"/>
      <c r="DZJ8943"/>
      <c r="DZK8943"/>
      <c r="DZL8943"/>
      <c r="DZM8943"/>
      <c r="DZN8943"/>
      <c r="DZO8943"/>
      <c r="DZP8943"/>
      <c r="DZQ8943"/>
      <c r="DZR8943"/>
      <c r="DZS8943"/>
      <c r="DZT8943"/>
      <c r="DZU8943"/>
      <c r="DZV8943"/>
      <c r="DZW8943"/>
      <c r="DZX8943"/>
      <c r="DZY8943"/>
      <c r="DZZ8943"/>
      <c r="EAA8943"/>
      <c r="EAB8943"/>
      <c r="EAC8943"/>
      <c r="EAD8943"/>
      <c r="EAE8943"/>
      <c r="EAF8943"/>
      <c r="EAG8943"/>
      <c r="EAH8943"/>
    </row>
    <row r="8944" spans="38:89 3390:3414" x14ac:dyDescent="0.3"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  <c r="BE8944"/>
      <c r="BF8944"/>
      <c r="BG8944"/>
      <c r="BH8944"/>
      <c r="BI8944"/>
      <c r="BJ8944"/>
      <c r="BK8944"/>
      <c r="BL8944"/>
      <c r="BM8944"/>
      <c r="BN8944"/>
      <c r="BO8944"/>
      <c r="BP8944"/>
      <c r="BQ8944"/>
      <c r="BR8944"/>
      <c r="BS8944"/>
      <c r="BT8944"/>
      <c r="BU8944"/>
      <c r="BV8944"/>
      <c r="BW8944"/>
      <c r="BX8944"/>
      <c r="BY8944"/>
      <c r="BZ8944"/>
      <c r="CA8944"/>
      <c r="CB8944"/>
      <c r="CC8944"/>
      <c r="CD8944"/>
      <c r="CE8944"/>
      <c r="CF8944"/>
      <c r="CG8944"/>
      <c r="CH8944"/>
      <c r="CI8944"/>
      <c r="CJ8944"/>
      <c r="CK8944"/>
      <c r="DZJ8944"/>
      <c r="DZK8944"/>
      <c r="DZL8944"/>
      <c r="DZM8944"/>
      <c r="DZN8944"/>
      <c r="DZO8944"/>
      <c r="DZP8944"/>
      <c r="DZQ8944"/>
      <c r="DZR8944"/>
      <c r="DZS8944"/>
      <c r="DZT8944"/>
      <c r="DZU8944"/>
      <c r="DZV8944"/>
      <c r="DZW8944"/>
      <c r="DZX8944"/>
      <c r="DZY8944"/>
      <c r="DZZ8944"/>
      <c r="EAA8944"/>
      <c r="EAB8944"/>
      <c r="EAC8944"/>
      <c r="EAD8944"/>
      <c r="EAE8944"/>
      <c r="EAF8944"/>
      <c r="EAG8944"/>
      <c r="EAH8944"/>
    </row>
    <row r="8945" spans="38:89 3390:3414" x14ac:dyDescent="0.3"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  <c r="BE8945"/>
      <c r="BF8945"/>
      <c r="BG8945"/>
      <c r="BH8945"/>
      <c r="BI8945"/>
      <c r="BJ8945"/>
      <c r="BK8945"/>
      <c r="BL8945"/>
      <c r="BM8945"/>
      <c r="BN8945"/>
      <c r="BO8945"/>
      <c r="BP8945"/>
      <c r="BQ8945"/>
      <c r="BR8945"/>
      <c r="BS8945"/>
      <c r="BT8945"/>
      <c r="BU8945"/>
      <c r="BV8945"/>
      <c r="BW8945"/>
      <c r="BX8945"/>
      <c r="BY8945"/>
      <c r="BZ8945"/>
      <c r="CA8945"/>
      <c r="CB8945"/>
      <c r="CC8945"/>
      <c r="CD8945"/>
      <c r="CE8945"/>
      <c r="CF8945"/>
      <c r="CG8945"/>
      <c r="CH8945"/>
      <c r="CI8945"/>
      <c r="CJ8945"/>
      <c r="CK8945"/>
      <c r="DZJ8945"/>
      <c r="DZK8945"/>
      <c r="DZL8945"/>
      <c r="DZM8945"/>
      <c r="DZN8945"/>
      <c r="DZO8945"/>
      <c r="DZP8945"/>
      <c r="DZQ8945"/>
      <c r="DZR8945"/>
      <c r="DZS8945"/>
      <c r="DZT8945"/>
      <c r="DZU8945"/>
      <c r="DZV8945"/>
      <c r="DZW8945"/>
      <c r="DZX8945"/>
      <c r="DZY8945"/>
      <c r="DZZ8945"/>
      <c r="EAA8945"/>
      <c r="EAB8945"/>
      <c r="EAC8945"/>
      <c r="EAD8945"/>
      <c r="EAE8945"/>
      <c r="EAF8945"/>
      <c r="EAG8945"/>
      <c r="EAH8945"/>
    </row>
    <row r="8946" spans="38:89 3390:3414" x14ac:dyDescent="0.3"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  <c r="BE8946"/>
      <c r="BF8946"/>
      <c r="BG8946"/>
      <c r="BH8946"/>
      <c r="BI8946"/>
      <c r="BJ8946"/>
      <c r="BK8946"/>
      <c r="BL8946"/>
      <c r="BM8946"/>
      <c r="BN8946"/>
      <c r="BO8946"/>
      <c r="BP8946"/>
      <c r="BQ8946"/>
      <c r="BR8946"/>
      <c r="BS8946"/>
      <c r="BT8946"/>
      <c r="BU8946"/>
      <c r="BV8946"/>
      <c r="BW8946"/>
      <c r="BX8946"/>
      <c r="BY8946"/>
      <c r="BZ8946"/>
      <c r="CA8946"/>
      <c r="CB8946"/>
      <c r="CC8946"/>
      <c r="CD8946"/>
      <c r="CE8946"/>
      <c r="CF8946"/>
      <c r="CG8946"/>
      <c r="CH8946"/>
      <c r="CI8946"/>
      <c r="CJ8946"/>
      <c r="CK8946"/>
      <c r="DZJ8946"/>
      <c r="DZK8946"/>
      <c r="DZL8946"/>
      <c r="DZM8946"/>
      <c r="DZN8946"/>
      <c r="DZO8946"/>
      <c r="DZP8946"/>
      <c r="DZQ8946"/>
      <c r="DZR8946"/>
      <c r="DZS8946"/>
      <c r="DZT8946"/>
      <c r="DZU8946"/>
      <c r="DZV8946"/>
      <c r="DZW8946"/>
      <c r="DZX8946"/>
      <c r="DZY8946"/>
      <c r="DZZ8946"/>
      <c r="EAA8946"/>
      <c r="EAB8946"/>
      <c r="EAC8946"/>
      <c r="EAD8946"/>
      <c r="EAE8946"/>
      <c r="EAF8946"/>
      <c r="EAG8946"/>
      <c r="EAH8946"/>
    </row>
    <row r="8947" spans="38:89 3390:3414" x14ac:dyDescent="0.3"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  <c r="BE8947"/>
      <c r="BF8947"/>
      <c r="BG8947"/>
      <c r="BH8947"/>
      <c r="BI8947"/>
      <c r="BJ8947"/>
      <c r="BK8947"/>
      <c r="BL8947"/>
      <c r="BM8947"/>
      <c r="BN8947"/>
      <c r="BO8947"/>
      <c r="BP8947"/>
      <c r="BQ8947"/>
      <c r="BR8947"/>
      <c r="BS8947"/>
      <c r="BT8947"/>
      <c r="BU8947"/>
      <c r="BV8947"/>
      <c r="BW8947"/>
      <c r="BX8947"/>
      <c r="BY8947"/>
      <c r="BZ8947"/>
      <c r="CA8947"/>
      <c r="CB8947"/>
      <c r="CC8947"/>
      <c r="CD8947"/>
      <c r="CE8947"/>
      <c r="CF8947"/>
      <c r="CG8947"/>
      <c r="CH8947"/>
      <c r="CI8947"/>
      <c r="CJ8947"/>
      <c r="CK8947"/>
      <c r="DZJ8947"/>
      <c r="DZK8947"/>
      <c r="DZL8947"/>
      <c r="DZM8947"/>
      <c r="DZN8947"/>
      <c r="DZO8947"/>
      <c r="DZP8947"/>
      <c r="DZQ8947"/>
      <c r="DZR8947"/>
      <c r="DZS8947"/>
      <c r="DZT8947"/>
      <c r="DZU8947"/>
      <c r="DZV8947"/>
      <c r="DZW8947"/>
      <c r="DZX8947"/>
      <c r="DZY8947"/>
      <c r="DZZ8947"/>
      <c r="EAA8947"/>
      <c r="EAB8947"/>
      <c r="EAC8947"/>
      <c r="EAD8947"/>
      <c r="EAE8947"/>
      <c r="EAF8947"/>
      <c r="EAG8947"/>
      <c r="EAH8947"/>
    </row>
    <row r="8948" spans="38:89 3390:3414" x14ac:dyDescent="0.3"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  <c r="BE8948"/>
      <c r="BF8948"/>
      <c r="BG8948"/>
      <c r="BH8948"/>
      <c r="BI8948"/>
      <c r="BJ8948"/>
      <c r="BK8948"/>
      <c r="BL8948"/>
      <c r="BM8948"/>
      <c r="BN8948"/>
      <c r="BO8948"/>
      <c r="BP8948"/>
      <c r="BQ8948"/>
      <c r="BR8948"/>
      <c r="BS8948"/>
      <c r="BT8948"/>
      <c r="BU8948"/>
      <c r="BV8948"/>
      <c r="BW8948"/>
      <c r="BX8948"/>
      <c r="BY8948"/>
      <c r="BZ8948"/>
      <c r="CA8948"/>
      <c r="CB8948"/>
      <c r="CC8948"/>
      <c r="CD8948"/>
      <c r="CE8948"/>
      <c r="CF8948"/>
      <c r="CG8948"/>
      <c r="CH8948"/>
      <c r="CI8948"/>
      <c r="CJ8948"/>
      <c r="CK8948"/>
      <c r="DZJ8948"/>
      <c r="DZK8948"/>
      <c r="DZL8948"/>
      <c r="DZM8948"/>
      <c r="DZN8948"/>
      <c r="DZO8948"/>
      <c r="DZP8948"/>
      <c r="DZQ8948"/>
      <c r="DZR8948"/>
      <c r="DZS8948"/>
      <c r="DZT8948"/>
      <c r="DZU8948"/>
      <c r="DZV8948"/>
      <c r="DZW8948"/>
      <c r="DZX8948"/>
      <c r="DZY8948"/>
      <c r="DZZ8948"/>
      <c r="EAA8948"/>
      <c r="EAB8948"/>
      <c r="EAC8948"/>
      <c r="EAD8948"/>
      <c r="EAE8948"/>
      <c r="EAF8948"/>
      <c r="EAG8948"/>
      <c r="EAH8948"/>
    </row>
    <row r="8949" spans="38:89 3390:3414" x14ac:dyDescent="0.3"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  <c r="BE8949"/>
      <c r="BF8949"/>
      <c r="BG8949"/>
      <c r="BH8949"/>
      <c r="BI8949"/>
      <c r="BJ8949"/>
      <c r="BK8949"/>
      <c r="BL8949"/>
      <c r="BM8949"/>
      <c r="BN8949"/>
      <c r="BO8949"/>
      <c r="BP8949"/>
      <c r="BQ8949"/>
      <c r="BR8949"/>
      <c r="BS8949"/>
      <c r="BT8949"/>
      <c r="BU8949"/>
      <c r="BV8949"/>
      <c r="BW8949"/>
      <c r="BX8949"/>
      <c r="BY8949"/>
      <c r="BZ8949"/>
      <c r="CA8949"/>
      <c r="CB8949"/>
      <c r="CC8949"/>
      <c r="CD8949"/>
      <c r="CE8949"/>
      <c r="CF8949"/>
      <c r="CG8949"/>
      <c r="CH8949"/>
      <c r="CI8949"/>
      <c r="CJ8949"/>
      <c r="CK8949"/>
      <c r="DZJ8949"/>
      <c r="DZK8949"/>
      <c r="DZL8949"/>
      <c r="DZM8949"/>
      <c r="DZN8949"/>
      <c r="DZO8949"/>
      <c r="DZP8949"/>
      <c r="DZQ8949"/>
      <c r="DZR8949"/>
      <c r="DZS8949"/>
      <c r="DZT8949"/>
      <c r="DZU8949"/>
      <c r="DZV8949"/>
      <c r="DZW8949"/>
      <c r="DZX8949"/>
      <c r="DZY8949"/>
      <c r="DZZ8949"/>
      <c r="EAA8949"/>
      <c r="EAB8949"/>
      <c r="EAC8949"/>
      <c r="EAD8949"/>
      <c r="EAE8949"/>
      <c r="EAF8949"/>
      <c r="EAG8949"/>
      <c r="EAH8949"/>
    </row>
    <row r="8950" spans="38:89 3390:3414" x14ac:dyDescent="0.3"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  <c r="BE8950"/>
      <c r="BF8950"/>
      <c r="BG8950"/>
      <c r="BH8950"/>
      <c r="BI8950"/>
      <c r="BJ8950"/>
      <c r="BK8950"/>
      <c r="BL8950"/>
      <c r="BM8950"/>
      <c r="BN8950"/>
      <c r="BO8950"/>
      <c r="BP8950"/>
      <c r="BQ8950"/>
      <c r="BR8950"/>
      <c r="BS8950"/>
      <c r="BT8950"/>
      <c r="BU8950"/>
      <c r="BV8950"/>
      <c r="BW8950"/>
      <c r="BX8950"/>
      <c r="BY8950"/>
      <c r="BZ8950"/>
      <c r="CA8950"/>
      <c r="CB8950"/>
      <c r="CC8950"/>
      <c r="CD8950"/>
      <c r="CE8950"/>
      <c r="CF8950"/>
      <c r="CG8950"/>
      <c r="CH8950"/>
      <c r="CI8950"/>
      <c r="CJ8950"/>
      <c r="CK8950"/>
      <c r="DZJ8950"/>
      <c r="DZK8950"/>
      <c r="DZL8950"/>
      <c r="DZM8950"/>
      <c r="DZN8950"/>
      <c r="DZO8950"/>
      <c r="DZP8950"/>
      <c r="DZQ8950"/>
      <c r="DZR8950"/>
      <c r="DZS8950"/>
      <c r="DZT8950"/>
      <c r="DZU8950"/>
      <c r="DZV8950"/>
      <c r="DZW8950"/>
      <c r="DZX8950"/>
      <c r="DZY8950"/>
      <c r="DZZ8950"/>
      <c r="EAA8950"/>
      <c r="EAB8950"/>
      <c r="EAC8950"/>
      <c r="EAD8950"/>
      <c r="EAE8950"/>
      <c r="EAF8950"/>
      <c r="EAG8950"/>
      <c r="EAH8950"/>
    </row>
    <row r="8951" spans="38:89 3390:3414" x14ac:dyDescent="0.3"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  <c r="BE8951"/>
      <c r="BF8951"/>
      <c r="BG8951"/>
      <c r="BH8951"/>
      <c r="BI8951"/>
      <c r="BJ8951"/>
      <c r="BK8951"/>
      <c r="BL8951"/>
      <c r="BM8951"/>
      <c r="BN8951"/>
      <c r="BO8951"/>
      <c r="BP8951"/>
      <c r="BQ8951"/>
      <c r="BR8951"/>
      <c r="BS8951"/>
      <c r="BT8951"/>
      <c r="BU8951"/>
      <c r="BV8951"/>
      <c r="BW8951"/>
      <c r="BX8951"/>
      <c r="BY8951"/>
      <c r="BZ8951"/>
      <c r="CA8951"/>
      <c r="CB8951"/>
      <c r="CC8951"/>
      <c r="CD8951"/>
      <c r="CE8951"/>
      <c r="CF8951"/>
      <c r="CG8951"/>
      <c r="CH8951"/>
      <c r="CI8951"/>
      <c r="CJ8951"/>
      <c r="CK8951"/>
      <c r="DZJ8951"/>
      <c r="DZK8951"/>
      <c r="DZL8951"/>
      <c r="DZM8951"/>
      <c r="DZN8951"/>
      <c r="DZO8951"/>
      <c r="DZP8951"/>
      <c r="DZQ8951"/>
      <c r="DZR8951"/>
      <c r="DZS8951"/>
      <c r="DZT8951"/>
      <c r="DZU8951"/>
      <c r="DZV8951"/>
      <c r="DZW8951"/>
      <c r="DZX8951"/>
      <c r="DZY8951"/>
      <c r="DZZ8951"/>
      <c r="EAA8951"/>
      <c r="EAB8951"/>
      <c r="EAC8951"/>
      <c r="EAD8951"/>
      <c r="EAE8951"/>
      <c r="EAF8951"/>
      <c r="EAG8951"/>
      <c r="EAH8951"/>
    </row>
    <row r="8952" spans="38:89 3390:3414" x14ac:dyDescent="0.3"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  <c r="BE8952"/>
      <c r="BF8952"/>
      <c r="BG8952"/>
      <c r="BH8952"/>
      <c r="BI8952"/>
      <c r="BJ8952"/>
      <c r="BK8952"/>
      <c r="BL8952"/>
      <c r="BM8952"/>
      <c r="BN8952"/>
      <c r="BO8952"/>
      <c r="BP8952"/>
      <c r="BQ8952"/>
      <c r="BR8952"/>
      <c r="BS8952"/>
      <c r="BT8952"/>
      <c r="BU8952"/>
      <c r="BV8952"/>
      <c r="BW8952"/>
      <c r="BX8952"/>
      <c r="BY8952"/>
      <c r="BZ8952"/>
      <c r="CA8952"/>
      <c r="CB8952"/>
      <c r="CC8952"/>
      <c r="CD8952"/>
      <c r="CE8952"/>
      <c r="CF8952"/>
      <c r="CG8952"/>
      <c r="CH8952"/>
      <c r="CI8952"/>
      <c r="CJ8952"/>
      <c r="CK8952"/>
      <c r="DZJ8952"/>
      <c r="DZK8952"/>
      <c r="DZL8952"/>
      <c r="DZM8952"/>
      <c r="DZN8952"/>
      <c r="DZO8952"/>
      <c r="DZP8952"/>
      <c r="DZQ8952"/>
      <c r="DZR8952"/>
      <c r="DZS8952"/>
      <c r="DZT8952"/>
      <c r="DZU8952"/>
      <c r="DZV8952"/>
      <c r="DZW8952"/>
      <c r="DZX8952"/>
      <c r="DZY8952"/>
      <c r="DZZ8952"/>
      <c r="EAA8952"/>
      <c r="EAB8952"/>
      <c r="EAC8952"/>
      <c r="EAD8952"/>
      <c r="EAE8952"/>
      <c r="EAF8952"/>
      <c r="EAG8952"/>
      <c r="EAH8952"/>
    </row>
    <row r="8953" spans="38:89 3390:3414" x14ac:dyDescent="0.3"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  <c r="BE8953"/>
      <c r="BF8953"/>
      <c r="BG8953"/>
      <c r="BH8953"/>
      <c r="BI8953"/>
      <c r="BJ8953"/>
      <c r="BK8953"/>
      <c r="BL8953"/>
      <c r="BM8953"/>
      <c r="BN8953"/>
      <c r="BO8953"/>
      <c r="BP8953"/>
      <c r="BQ8953"/>
      <c r="BR8953"/>
      <c r="BS8953"/>
      <c r="BT8953"/>
      <c r="BU8953"/>
      <c r="BV8953"/>
      <c r="BW8953"/>
      <c r="BX8953"/>
      <c r="BY8953"/>
      <c r="BZ8953"/>
      <c r="CA8953"/>
      <c r="CB8953"/>
      <c r="CC8953"/>
      <c r="CD8953"/>
      <c r="CE8953"/>
      <c r="CF8953"/>
      <c r="CG8953"/>
      <c r="CH8953"/>
      <c r="CI8953"/>
      <c r="CJ8953"/>
      <c r="CK8953"/>
      <c r="DZJ8953"/>
      <c r="DZK8953"/>
      <c r="DZL8953"/>
      <c r="DZM8953"/>
      <c r="DZN8953"/>
      <c r="DZO8953"/>
      <c r="DZP8953"/>
      <c r="DZQ8953"/>
      <c r="DZR8953"/>
      <c r="DZS8953"/>
      <c r="DZT8953"/>
      <c r="DZU8953"/>
      <c r="DZV8953"/>
      <c r="DZW8953"/>
      <c r="DZX8953"/>
      <c r="DZY8953"/>
      <c r="DZZ8953"/>
      <c r="EAA8953"/>
      <c r="EAB8953"/>
      <c r="EAC8953"/>
      <c r="EAD8953"/>
      <c r="EAE8953"/>
      <c r="EAF8953"/>
      <c r="EAG8953"/>
      <c r="EAH8953"/>
    </row>
    <row r="8954" spans="38:89 3390:3414" x14ac:dyDescent="0.3"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  <c r="BE8954"/>
      <c r="BF8954"/>
      <c r="BG8954"/>
      <c r="BH8954"/>
      <c r="BI8954"/>
      <c r="BJ8954"/>
      <c r="BK8954"/>
      <c r="BL8954"/>
      <c r="BM8954"/>
      <c r="BN8954"/>
      <c r="BO8954"/>
      <c r="BP8954"/>
      <c r="BQ8954"/>
      <c r="BR8954"/>
      <c r="BS8954"/>
      <c r="BT8954"/>
      <c r="BU8954"/>
      <c r="BV8954"/>
      <c r="BW8954"/>
      <c r="BX8954"/>
      <c r="BY8954"/>
      <c r="BZ8954"/>
      <c r="CA8954"/>
      <c r="CB8954"/>
      <c r="CC8954"/>
      <c r="CD8954"/>
      <c r="CE8954"/>
      <c r="CF8954"/>
      <c r="CG8954"/>
      <c r="CH8954"/>
      <c r="CI8954"/>
      <c r="CJ8954"/>
      <c r="CK8954"/>
      <c r="DZJ8954"/>
      <c r="DZK8954"/>
      <c r="DZL8954"/>
      <c r="DZM8954"/>
      <c r="DZN8954"/>
      <c r="DZO8954"/>
      <c r="DZP8954"/>
      <c r="DZQ8954"/>
      <c r="DZR8954"/>
      <c r="DZS8954"/>
      <c r="DZT8954"/>
      <c r="DZU8954"/>
      <c r="DZV8954"/>
      <c r="DZW8954"/>
      <c r="DZX8954"/>
      <c r="DZY8954"/>
      <c r="DZZ8954"/>
      <c r="EAA8954"/>
      <c r="EAB8954"/>
      <c r="EAC8954"/>
      <c r="EAD8954"/>
      <c r="EAE8954"/>
      <c r="EAF8954"/>
      <c r="EAG8954"/>
      <c r="EAH8954"/>
    </row>
    <row r="8955" spans="38:89 3390:3414" x14ac:dyDescent="0.3"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  <c r="BE8955"/>
      <c r="BF8955"/>
      <c r="BG8955"/>
      <c r="BH8955"/>
      <c r="BI8955"/>
      <c r="BJ8955"/>
      <c r="BK8955"/>
      <c r="BL8955"/>
      <c r="BM8955"/>
      <c r="BN8955"/>
      <c r="BO8955"/>
      <c r="BP8955"/>
      <c r="BQ8955"/>
      <c r="BR8955"/>
      <c r="BS8955"/>
      <c r="BT8955"/>
      <c r="BU8955"/>
      <c r="BV8955"/>
      <c r="BW8955"/>
      <c r="BX8955"/>
      <c r="BY8955"/>
      <c r="BZ8955"/>
      <c r="CA8955"/>
      <c r="CB8955"/>
      <c r="CC8955"/>
      <c r="CD8955"/>
      <c r="CE8955"/>
      <c r="CF8955"/>
      <c r="CG8955"/>
      <c r="CH8955"/>
      <c r="CI8955"/>
      <c r="CJ8955"/>
      <c r="CK8955"/>
      <c r="DZJ8955"/>
      <c r="DZK8955"/>
      <c r="DZL8955"/>
      <c r="DZM8955"/>
      <c r="DZN8955"/>
      <c r="DZO8955"/>
      <c r="DZP8955"/>
      <c r="DZQ8955"/>
      <c r="DZR8955"/>
      <c r="DZS8955"/>
      <c r="DZT8955"/>
      <c r="DZU8955"/>
      <c r="DZV8955"/>
      <c r="DZW8955"/>
      <c r="DZX8955"/>
      <c r="DZY8955"/>
      <c r="DZZ8955"/>
      <c r="EAA8955"/>
      <c r="EAB8955"/>
      <c r="EAC8955"/>
      <c r="EAD8955"/>
      <c r="EAE8955"/>
      <c r="EAF8955"/>
      <c r="EAG8955"/>
      <c r="EAH8955"/>
    </row>
    <row r="8956" spans="38:89 3390:3414" x14ac:dyDescent="0.3"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  <c r="BE8956"/>
      <c r="BF8956"/>
      <c r="BG8956"/>
      <c r="BH8956"/>
      <c r="BI8956"/>
      <c r="BJ8956"/>
      <c r="BK8956"/>
      <c r="BL8956"/>
      <c r="BM8956"/>
      <c r="BN8956"/>
      <c r="BO8956"/>
      <c r="BP8956"/>
      <c r="BQ8956"/>
      <c r="BR8956"/>
      <c r="BS8956"/>
      <c r="BT8956"/>
      <c r="BU8956"/>
      <c r="BV8956"/>
      <c r="BW8956"/>
      <c r="BX8956"/>
      <c r="BY8956"/>
      <c r="BZ8956"/>
      <c r="CA8956"/>
      <c r="CB8956"/>
      <c r="CC8956"/>
      <c r="CD8956"/>
      <c r="CE8956"/>
      <c r="CF8956"/>
      <c r="CG8956"/>
      <c r="CH8956"/>
      <c r="CI8956"/>
      <c r="CJ8956"/>
      <c r="CK8956"/>
      <c r="DZJ8956"/>
      <c r="DZK8956"/>
      <c r="DZL8956"/>
      <c r="DZM8956"/>
      <c r="DZN8956"/>
      <c r="DZO8956"/>
      <c r="DZP8956"/>
      <c r="DZQ8956"/>
      <c r="DZR8956"/>
      <c r="DZS8956"/>
      <c r="DZT8956"/>
      <c r="DZU8956"/>
      <c r="DZV8956"/>
      <c r="DZW8956"/>
      <c r="DZX8956"/>
      <c r="DZY8956"/>
      <c r="DZZ8956"/>
      <c r="EAA8956"/>
      <c r="EAB8956"/>
      <c r="EAC8956"/>
      <c r="EAD8956"/>
      <c r="EAE8956"/>
      <c r="EAF8956"/>
      <c r="EAG8956"/>
      <c r="EAH8956"/>
    </row>
    <row r="8957" spans="38:89 3390:3414" x14ac:dyDescent="0.3"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  <c r="BE8957"/>
      <c r="BF8957"/>
      <c r="BG8957"/>
      <c r="BH8957"/>
      <c r="BI8957"/>
      <c r="BJ8957"/>
      <c r="BK8957"/>
      <c r="BL8957"/>
      <c r="BM8957"/>
      <c r="BN8957"/>
      <c r="BO8957"/>
      <c r="BP8957"/>
      <c r="BQ8957"/>
      <c r="BR8957"/>
      <c r="BS8957"/>
      <c r="BT8957"/>
      <c r="BU8957"/>
      <c r="BV8957"/>
      <c r="BW8957"/>
      <c r="BX8957"/>
      <c r="BY8957"/>
      <c r="BZ8957"/>
      <c r="CA8957"/>
      <c r="CB8957"/>
      <c r="CC8957"/>
      <c r="CD8957"/>
      <c r="CE8957"/>
      <c r="CF8957"/>
      <c r="CG8957"/>
      <c r="CH8957"/>
      <c r="CI8957"/>
      <c r="CJ8957"/>
      <c r="CK8957"/>
      <c r="DZJ8957"/>
      <c r="DZK8957"/>
      <c r="DZL8957"/>
      <c r="DZM8957"/>
      <c r="DZN8957"/>
      <c r="DZO8957"/>
      <c r="DZP8957"/>
      <c r="DZQ8957"/>
      <c r="DZR8957"/>
      <c r="DZS8957"/>
      <c r="DZT8957"/>
      <c r="DZU8957"/>
      <c r="DZV8957"/>
      <c r="DZW8957"/>
      <c r="DZX8957"/>
      <c r="DZY8957"/>
      <c r="DZZ8957"/>
      <c r="EAA8957"/>
      <c r="EAB8957"/>
      <c r="EAC8957"/>
      <c r="EAD8957"/>
      <c r="EAE8957"/>
      <c r="EAF8957"/>
      <c r="EAG8957"/>
      <c r="EAH8957"/>
    </row>
    <row r="8958" spans="38:89 3390:3414" x14ac:dyDescent="0.3"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  <c r="BE8958"/>
      <c r="BF8958"/>
      <c r="BG8958"/>
      <c r="BH8958"/>
      <c r="BI8958"/>
      <c r="BJ8958"/>
      <c r="BK8958"/>
      <c r="BL8958"/>
      <c r="BM8958"/>
      <c r="BN8958"/>
      <c r="BO8958"/>
      <c r="BP8958"/>
      <c r="BQ8958"/>
      <c r="BR8958"/>
      <c r="BS8958"/>
      <c r="BT8958"/>
      <c r="BU8958"/>
      <c r="BV8958"/>
      <c r="BW8958"/>
      <c r="BX8958"/>
      <c r="BY8958"/>
      <c r="BZ8958"/>
      <c r="CA8958"/>
      <c r="CB8958"/>
      <c r="CC8958"/>
      <c r="CD8958"/>
      <c r="CE8958"/>
      <c r="CF8958"/>
      <c r="CG8958"/>
      <c r="CH8958"/>
      <c r="CI8958"/>
      <c r="CJ8958"/>
      <c r="CK8958"/>
      <c r="DZJ8958"/>
      <c r="DZK8958"/>
      <c r="DZL8958"/>
      <c r="DZM8958"/>
      <c r="DZN8958"/>
      <c r="DZO8958"/>
      <c r="DZP8958"/>
      <c r="DZQ8958"/>
      <c r="DZR8958"/>
      <c r="DZS8958"/>
      <c r="DZT8958"/>
      <c r="DZU8958"/>
      <c r="DZV8958"/>
      <c r="DZW8958"/>
      <c r="DZX8958"/>
      <c r="DZY8958"/>
      <c r="DZZ8958"/>
      <c r="EAA8958"/>
      <c r="EAB8958"/>
      <c r="EAC8958"/>
      <c r="EAD8958"/>
      <c r="EAE8958"/>
      <c r="EAF8958"/>
      <c r="EAG8958"/>
      <c r="EAH8958"/>
    </row>
    <row r="8959" spans="38:89 3390:3414" x14ac:dyDescent="0.3"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  <c r="BE8959"/>
      <c r="BF8959"/>
      <c r="BG8959"/>
      <c r="BH8959"/>
      <c r="BI8959"/>
      <c r="BJ8959"/>
      <c r="BK8959"/>
      <c r="BL8959"/>
      <c r="BM8959"/>
      <c r="BN8959"/>
      <c r="BO8959"/>
      <c r="BP8959"/>
      <c r="BQ8959"/>
      <c r="BR8959"/>
      <c r="BS8959"/>
      <c r="BT8959"/>
      <c r="BU8959"/>
      <c r="BV8959"/>
      <c r="BW8959"/>
      <c r="BX8959"/>
      <c r="BY8959"/>
      <c r="BZ8959"/>
      <c r="CA8959"/>
      <c r="CB8959"/>
      <c r="CC8959"/>
      <c r="CD8959"/>
      <c r="CE8959"/>
      <c r="CF8959"/>
      <c r="CG8959"/>
      <c r="CH8959"/>
      <c r="CI8959"/>
      <c r="CJ8959"/>
      <c r="CK8959"/>
      <c r="DZJ8959"/>
      <c r="DZK8959"/>
      <c r="DZL8959"/>
      <c r="DZM8959"/>
      <c r="DZN8959"/>
      <c r="DZO8959"/>
      <c r="DZP8959"/>
      <c r="DZQ8959"/>
      <c r="DZR8959"/>
      <c r="DZS8959"/>
      <c r="DZT8959"/>
      <c r="DZU8959"/>
      <c r="DZV8959"/>
      <c r="DZW8959"/>
      <c r="DZX8959"/>
      <c r="DZY8959"/>
      <c r="DZZ8959"/>
      <c r="EAA8959"/>
      <c r="EAB8959"/>
      <c r="EAC8959"/>
      <c r="EAD8959"/>
      <c r="EAE8959"/>
      <c r="EAF8959"/>
      <c r="EAG8959"/>
      <c r="EAH8959"/>
    </row>
    <row r="8960" spans="38:89 3390:3414" x14ac:dyDescent="0.3"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  <c r="BE8960"/>
      <c r="BF8960"/>
      <c r="BG8960"/>
      <c r="BH8960"/>
      <c r="BI8960"/>
      <c r="BJ8960"/>
      <c r="BK8960"/>
      <c r="BL8960"/>
      <c r="BM8960"/>
      <c r="BN8960"/>
      <c r="BO8960"/>
      <c r="BP8960"/>
      <c r="BQ8960"/>
      <c r="BR8960"/>
      <c r="BS8960"/>
      <c r="BT8960"/>
      <c r="BU8960"/>
      <c r="BV8960"/>
      <c r="BW8960"/>
      <c r="BX8960"/>
      <c r="BY8960"/>
      <c r="BZ8960"/>
      <c r="CA8960"/>
      <c r="CB8960"/>
      <c r="CC8960"/>
      <c r="CD8960"/>
      <c r="CE8960"/>
      <c r="CF8960"/>
      <c r="CG8960"/>
      <c r="CH8960"/>
      <c r="CI8960"/>
      <c r="CJ8960"/>
      <c r="CK8960"/>
      <c r="DZJ8960"/>
      <c r="DZK8960"/>
      <c r="DZL8960"/>
      <c r="DZM8960"/>
      <c r="DZN8960"/>
      <c r="DZO8960"/>
      <c r="DZP8960"/>
      <c r="DZQ8960"/>
      <c r="DZR8960"/>
      <c r="DZS8960"/>
      <c r="DZT8960"/>
      <c r="DZU8960"/>
      <c r="DZV8960"/>
      <c r="DZW8960"/>
      <c r="DZX8960"/>
      <c r="DZY8960"/>
      <c r="DZZ8960"/>
      <c r="EAA8960"/>
      <c r="EAB8960"/>
      <c r="EAC8960"/>
      <c r="EAD8960"/>
      <c r="EAE8960"/>
      <c r="EAF8960"/>
      <c r="EAG8960"/>
      <c r="EAH8960"/>
    </row>
    <row r="8961" spans="38:89 3390:3414" x14ac:dyDescent="0.3"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  <c r="BE8961"/>
      <c r="BF8961"/>
      <c r="BG8961"/>
      <c r="BH8961"/>
      <c r="BI8961"/>
      <c r="BJ8961"/>
      <c r="BK8961"/>
      <c r="BL8961"/>
      <c r="BM8961"/>
      <c r="BN8961"/>
      <c r="BO8961"/>
      <c r="BP8961"/>
      <c r="BQ8961"/>
      <c r="BR8961"/>
      <c r="BS8961"/>
      <c r="BT8961"/>
      <c r="BU8961"/>
      <c r="BV8961"/>
      <c r="BW8961"/>
      <c r="BX8961"/>
      <c r="BY8961"/>
      <c r="BZ8961"/>
      <c r="CA8961"/>
      <c r="CB8961"/>
      <c r="CC8961"/>
      <c r="CD8961"/>
      <c r="CE8961"/>
      <c r="CF8961"/>
      <c r="CG8961"/>
      <c r="CH8961"/>
      <c r="CI8961"/>
      <c r="CJ8961"/>
      <c r="CK8961"/>
      <c r="DZJ8961"/>
      <c r="DZK8961"/>
      <c r="DZL8961"/>
      <c r="DZM8961"/>
      <c r="DZN8961"/>
      <c r="DZO8961"/>
      <c r="DZP8961"/>
      <c r="DZQ8961"/>
      <c r="DZR8961"/>
      <c r="DZS8961"/>
      <c r="DZT8961"/>
      <c r="DZU8961"/>
      <c r="DZV8961"/>
      <c r="DZW8961"/>
      <c r="DZX8961"/>
      <c r="DZY8961"/>
      <c r="DZZ8961"/>
      <c r="EAA8961"/>
      <c r="EAB8961"/>
      <c r="EAC8961"/>
      <c r="EAD8961"/>
      <c r="EAE8961"/>
      <c r="EAF8961"/>
      <c r="EAG8961"/>
      <c r="EAH8961"/>
    </row>
    <row r="8962" spans="38:89 3390:3414" x14ac:dyDescent="0.3"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  <c r="BE8962"/>
      <c r="BF8962"/>
      <c r="BG8962"/>
      <c r="BH8962"/>
      <c r="BI8962"/>
      <c r="BJ8962"/>
      <c r="BK8962"/>
      <c r="BL8962"/>
      <c r="BM8962"/>
      <c r="BN8962"/>
      <c r="BO8962"/>
      <c r="BP8962"/>
      <c r="BQ8962"/>
      <c r="BR8962"/>
      <c r="BS8962"/>
      <c r="BT8962"/>
      <c r="BU8962"/>
      <c r="BV8962"/>
      <c r="BW8962"/>
      <c r="BX8962"/>
      <c r="BY8962"/>
      <c r="BZ8962"/>
      <c r="CA8962"/>
      <c r="CB8962"/>
      <c r="CC8962"/>
      <c r="CD8962"/>
      <c r="CE8962"/>
      <c r="CF8962"/>
      <c r="CG8962"/>
      <c r="CH8962"/>
      <c r="CI8962"/>
      <c r="CJ8962"/>
      <c r="CK8962"/>
      <c r="DZJ8962"/>
      <c r="DZK8962"/>
      <c r="DZL8962"/>
      <c r="DZM8962"/>
      <c r="DZN8962"/>
      <c r="DZO8962"/>
      <c r="DZP8962"/>
      <c r="DZQ8962"/>
      <c r="DZR8962"/>
      <c r="DZS8962"/>
      <c r="DZT8962"/>
      <c r="DZU8962"/>
      <c r="DZV8962"/>
      <c r="DZW8962"/>
      <c r="DZX8962"/>
      <c r="DZY8962"/>
      <c r="DZZ8962"/>
      <c r="EAA8962"/>
      <c r="EAB8962"/>
      <c r="EAC8962"/>
      <c r="EAD8962"/>
      <c r="EAE8962"/>
      <c r="EAF8962"/>
      <c r="EAG8962"/>
      <c r="EAH8962"/>
    </row>
    <row r="8963" spans="38:89 3390:3414" x14ac:dyDescent="0.3"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  <c r="BE8963"/>
      <c r="BF8963"/>
      <c r="BG8963"/>
      <c r="BH8963"/>
      <c r="BI8963"/>
      <c r="BJ8963"/>
      <c r="BK8963"/>
      <c r="BL8963"/>
      <c r="BM8963"/>
      <c r="BN8963"/>
      <c r="BO8963"/>
      <c r="BP8963"/>
      <c r="BQ8963"/>
      <c r="BR8963"/>
      <c r="BS8963"/>
      <c r="BT8963"/>
      <c r="BU8963"/>
      <c r="BV8963"/>
      <c r="BW8963"/>
      <c r="BX8963"/>
      <c r="BY8963"/>
      <c r="BZ8963"/>
      <c r="CA8963"/>
      <c r="CB8963"/>
      <c r="CC8963"/>
      <c r="CD8963"/>
      <c r="CE8963"/>
      <c r="CF8963"/>
      <c r="CG8963"/>
      <c r="CH8963"/>
      <c r="CI8963"/>
      <c r="CJ8963"/>
      <c r="CK8963"/>
      <c r="DZJ8963"/>
      <c r="DZK8963"/>
      <c r="DZL8963"/>
      <c r="DZM8963"/>
      <c r="DZN8963"/>
      <c r="DZO8963"/>
      <c r="DZP8963"/>
      <c r="DZQ8963"/>
      <c r="DZR8963"/>
      <c r="DZS8963"/>
      <c r="DZT8963"/>
      <c r="DZU8963"/>
      <c r="DZV8963"/>
      <c r="DZW8963"/>
      <c r="DZX8963"/>
      <c r="DZY8963"/>
      <c r="DZZ8963"/>
      <c r="EAA8963"/>
      <c r="EAB8963"/>
      <c r="EAC8963"/>
      <c r="EAD8963"/>
      <c r="EAE8963"/>
      <c r="EAF8963"/>
      <c r="EAG8963"/>
      <c r="EAH8963"/>
    </row>
    <row r="8964" spans="38:89 3390:3414" x14ac:dyDescent="0.3"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  <c r="BE8964"/>
      <c r="BF8964"/>
      <c r="BG8964"/>
      <c r="BH8964"/>
      <c r="BI8964"/>
      <c r="BJ8964"/>
      <c r="BK8964"/>
      <c r="BL8964"/>
      <c r="BM8964"/>
      <c r="BN8964"/>
      <c r="BO8964"/>
      <c r="BP8964"/>
      <c r="BQ8964"/>
      <c r="BR8964"/>
      <c r="BS8964"/>
      <c r="BT8964"/>
      <c r="BU8964"/>
      <c r="BV8964"/>
      <c r="BW8964"/>
      <c r="BX8964"/>
      <c r="BY8964"/>
      <c r="BZ8964"/>
      <c r="CA8964"/>
      <c r="CB8964"/>
      <c r="CC8964"/>
      <c r="CD8964"/>
      <c r="CE8964"/>
      <c r="CF8964"/>
      <c r="CG8964"/>
      <c r="CH8964"/>
      <c r="CI8964"/>
      <c r="CJ8964"/>
      <c r="CK8964"/>
      <c r="DZJ8964"/>
      <c r="DZK8964"/>
      <c r="DZL8964"/>
      <c r="DZM8964"/>
      <c r="DZN8964"/>
      <c r="DZO8964"/>
      <c r="DZP8964"/>
      <c r="DZQ8964"/>
      <c r="DZR8964"/>
      <c r="DZS8964"/>
      <c r="DZT8964"/>
      <c r="DZU8964"/>
      <c r="DZV8964"/>
      <c r="DZW8964"/>
      <c r="DZX8964"/>
      <c r="DZY8964"/>
      <c r="DZZ8964"/>
      <c r="EAA8964"/>
      <c r="EAB8964"/>
      <c r="EAC8964"/>
      <c r="EAD8964"/>
      <c r="EAE8964"/>
      <c r="EAF8964"/>
      <c r="EAG8964"/>
      <c r="EAH8964"/>
    </row>
    <row r="8965" spans="38:89 3390:3414" x14ac:dyDescent="0.3"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  <c r="BE8965"/>
      <c r="BF8965"/>
      <c r="BG8965"/>
      <c r="BH8965"/>
      <c r="BI8965"/>
      <c r="BJ8965"/>
      <c r="BK8965"/>
      <c r="BL8965"/>
      <c r="BM8965"/>
      <c r="BN8965"/>
      <c r="BO8965"/>
      <c r="BP8965"/>
      <c r="BQ8965"/>
      <c r="BR8965"/>
      <c r="BS8965"/>
      <c r="BT8965"/>
      <c r="BU8965"/>
      <c r="BV8965"/>
      <c r="BW8965"/>
      <c r="BX8965"/>
      <c r="BY8965"/>
      <c r="BZ8965"/>
      <c r="CA8965"/>
      <c r="CB8965"/>
      <c r="CC8965"/>
      <c r="CD8965"/>
      <c r="CE8965"/>
      <c r="CF8965"/>
      <c r="CG8965"/>
      <c r="CH8965"/>
      <c r="CI8965"/>
      <c r="CJ8965"/>
      <c r="CK8965"/>
      <c r="DZJ8965"/>
      <c r="DZK8965"/>
      <c r="DZL8965"/>
      <c r="DZM8965"/>
      <c r="DZN8965"/>
      <c r="DZO8965"/>
      <c r="DZP8965"/>
      <c r="DZQ8965"/>
      <c r="DZR8965"/>
      <c r="DZS8965"/>
      <c r="DZT8965"/>
      <c r="DZU8965"/>
      <c r="DZV8965"/>
      <c r="DZW8965"/>
      <c r="DZX8965"/>
      <c r="DZY8965"/>
      <c r="DZZ8965"/>
      <c r="EAA8965"/>
      <c r="EAB8965"/>
      <c r="EAC8965"/>
      <c r="EAD8965"/>
      <c r="EAE8965"/>
      <c r="EAF8965"/>
      <c r="EAG8965"/>
      <c r="EAH8965"/>
    </row>
    <row r="8966" spans="38:89 3390:3414" x14ac:dyDescent="0.3"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  <c r="BE8966"/>
      <c r="BF8966"/>
      <c r="BG8966"/>
      <c r="BH8966"/>
      <c r="BI8966"/>
      <c r="BJ8966"/>
      <c r="BK8966"/>
      <c r="BL8966"/>
      <c r="BM8966"/>
      <c r="BN8966"/>
      <c r="BO8966"/>
      <c r="BP8966"/>
      <c r="BQ8966"/>
      <c r="BR8966"/>
      <c r="BS8966"/>
      <c r="BT8966"/>
      <c r="BU8966"/>
      <c r="BV8966"/>
      <c r="BW8966"/>
      <c r="BX8966"/>
      <c r="BY8966"/>
      <c r="BZ8966"/>
      <c r="CA8966"/>
      <c r="CB8966"/>
      <c r="CC8966"/>
      <c r="CD8966"/>
      <c r="CE8966"/>
      <c r="CF8966"/>
      <c r="CG8966"/>
      <c r="CH8966"/>
      <c r="CI8966"/>
      <c r="CJ8966"/>
      <c r="CK8966"/>
      <c r="DZJ8966"/>
      <c r="DZK8966"/>
      <c r="DZL8966"/>
      <c r="DZM8966"/>
      <c r="DZN8966"/>
      <c r="DZO8966"/>
      <c r="DZP8966"/>
      <c r="DZQ8966"/>
      <c r="DZR8966"/>
      <c r="DZS8966"/>
      <c r="DZT8966"/>
      <c r="DZU8966"/>
      <c r="DZV8966"/>
      <c r="DZW8966"/>
      <c r="DZX8966"/>
      <c r="DZY8966"/>
      <c r="DZZ8966"/>
      <c r="EAA8966"/>
      <c r="EAB8966"/>
      <c r="EAC8966"/>
      <c r="EAD8966"/>
      <c r="EAE8966"/>
      <c r="EAF8966"/>
      <c r="EAG8966"/>
      <c r="EAH8966"/>
    </row>
    <row r="8967" spans="38:89 3390:3414" x14ac:dyDescent="0.3"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  <c r="BE8967"/>
      <c r="BF8967"/>
      <c r="BG8967"/>
      <c r="BH8967"/>
      <c r="BI8967"/>
      <c r="BJ8967"/>
      <c r="BK8967"/>
      <c r="BL8967"/>
      <c r="BM8967"/>
      <c r="BN8967"/>
      <c r="BO8967"/>
      <c r="BP8967"/>
      <c r="BQ8967"/>
      <c r="BR8967"/>
      <c r="BS8967"/>
      <c r="BT8967"/>
      <c r="BU8967"/>
      <c r="BV8967"/>
      <c r="BW8967"/>
      <c r="BX8967"/>
      <c r="BY8967"/>
      <c r="BZ8967"/>
      <c r="CA8967"/>
      <c r="CB8967"/>
      <c r="CC8967"/>
      <c r="CD8967"/>
      <c r="CE8967"/>
      <c r="CF8967"/>
      <c r="CG8967"/>
      <c r="CH8967"/>
      <c r="CI8967"/>
      <c r="CJ8967"/>
      <c r="CK8967"/>
      <c r="DZJ8967"/>
      <c r="DZK8967"/>
      <c r="DZL8967"/>
      <c r="DZM8967"/>
      <c r="DZN8967"/>
      <c r="DZO8967"/>
      <c r="DZP8967"/>
      <c r="DZQ8967"/>
      <c r="DZR8967"/>
      <c r="DZS8967"/>
      <c r="DZT8967"/>
      <c r="DZU8967"/>
      <c r="DZV8967"/>
      <c r="DZW8967"/>
      <c r="DZX8967"/>
      <c r="DZY8967"/>
      <c r="DZZ8967"/>
      <c r="EAA8967"/>
      <c r="EAB8967"/>
      <c r="EAC8967"/>
      <c r="EAD8967"/>
      <c r="EAE8967"/>
      <c r="EAF8967"/>
      <c r="EAG8967"/>
      <c r="EAH8967"/>
    </row>
    <row r="8968" spans="38:89 3390:3414" x14ac:dyDescent="0.3"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  <c r="BE8968"/>
      <c r="BF8968"/>
      <c r="BG8968"/>
      <c r="BH8968"/>
      <c r="BI8968"/>
      <c r="BJ8968"/>
      <c r="BK8968"/>
      <c r="BL8968"/>
      <c r="BM8968"/>
      <c r="BN8968"/>
      <c r="BO8968"/>
      <c r="BP8968"/>
      <c r="BQ8968"/>
      <c r="BR8968"/>
      <c r="BS8968"/>
      <c r="BT8968"/>
      <c r="BU8968"/>
      <c r="BV8968"/>
      <c r="BW8968"/>
      <c r="BX8968"/>
      <c r="BY8968"/>
      <c r="BZ8968"/>
      <c r="CA8968"/>
      <c r="CB8968"/>
      <c r="CC8968"/>
      <c r="CD8968"/>
      <c r="CE8968"/>
      <c r="CF8968"/>
      <c r="CG8968"/>
      <c r="CH8968"/>
      <c r="CI8968"/>
      <c r="CJ8968"/>
      <c r="CK8968"/>
      <c r="DZJ8968"/>
      <c r="DZK8968"/>
      <c r="DZL8968"/>
      <c r="DZM8968"/>
      <c r="DZN8968"/>
      <c r="DZO8968"/>
      <c r="DZP8968"/>
      <c r="DZQ8968"/>
      <c r="DZR8968"/>
      <c r="DZS8968"/>
      <c r="DZT8968"/>
      <c r="DZU8968"/>
      <c r="DZV8968"/>
      <c r="DZW8968"/>
      <c r="DZX8968"/>
      <c r="DZY8968"/>
      <c r="DZZ8968"/>
      <c r="EAA8968"/>
      <c r="EAB8968"/>
      <c r="EAC8968"/>
      <c r="EAD8968"/>
      <c r="EAE8968"/>
      <c r="EAF8968"/>
      <c r="EAG8968"/>
      <c r="EAH8968"/>
    </row>
    <row r="8969" spans="38:89 3390:3414" x14ac:dyDescent="0.3"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  <c r="BE8969"/>
      <c r="BF8969"/>
      <c r="BG8969"/>
      <c r="BH8969"/>
      <c r="BI8969"/>
      <c r="BJ8969"/>
      <c r="BK8969"/>
      <c r="BL8969"/>
      <c r="BM8969"/>
      <c r="BN8969"/>
      <c r="BO8969"/>
      <c r="BP8969"/>
      <c r="BQ8969"/>
      <c r="BR8969"/>
      <c r="BS8969"/>
      <c r="BT8969"/>
      <c r="BU8969"/>
      <c r="BV8969"/>
      <c r="BW8969"/>
      <c r="BX8969"/>
      <c r="BY8969"/>
      <c r="BZ8969"/>
      <c r="CA8969"/>
      <c r="CB8969"/>
      <c r="CC8969"/>
      <c r="CD8969"/>
      <c r="CE8969"/>
      <c r="CF8969"/>
      <c r="CG8969"/>
      <c r="CH8969"/>
      <c r="CI8969"/>
      <c r="CJ8969"/>
      <c r="CK8969"/>
      <c r="DZJ8969"/>
      <c r="DZK8969"/>
      <c r="DZL8969"/>
      <c r="DZM8969"/>
      <c r="DZN8969"/>
      <c r="DZO8969"/>
      <c r="DZP8969"/>
      <c r="DZQ8969"/>
      <c r="DZR8969"/>
      <c r="DZS8969"/>
      <c r="DZT8969"/>
      <c r="DZU8969"/>
      <c r="DZV8969"/>
      <c r="DZW8969"/>
      <c r="DZX8969"/>
      <c r="DZY8969"/>
      <c r="DZZ8969"/>
      <c r="EAA8969"/>
      <c r="EAB8969"/>
      <c r="EAC8969"/>
      <c r="EAD8969"/>
      <c r="EAE8969"/>
      <c r="EAF8969"/>
      <c r="EAG8969"/>
      <c r="EAH8969"/>
    </row>
    <row r="8970" spans="38:89 3390:3414" x14ac:dyDescent="0.3"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  <c r="BE8970"/>
      <c r="BF8970"/>
      <c r="BG8970"/>
      <c r="BH8970"/>
      <c r="BI8970"/>
      <c r="BJ8970"/>
      <c r="BK8970"/>
      <c r="BL8970"/>
      <c r="BM8970"/>
      <c r="BN8970"/>
      <c r="BO8970"/>
      <c r="BP8970"/>
      <c r="BQ8970"/>
      <c r="BR8970"/>
      <c r="BS8970"/>
      <c r="BT8970"/>
      <c r="BU8970"/>
      <c r="BV8970"/>
      <c r="BW8970"/>
      <c r="BX8970"/>
      <c r="BY8970"/>
      <c r="BZ8970"/>
      <c r="CA8970"/>
      <c r="CB8970"/>
      <c r="CC8970"/>
      <c r="CD8970"/>
      <c r="CE8970"/>
      <c r="CF8970"/>
      <c r="CG8970"/>
      <c r="CH8970"/>
      <c r="CI8970"/>
      <c r="CJ8970"/>
      <c r="CK8970"/>
      <c r="DZJ8970"/>
      <c r="DZK8970"/>
      <c r="DZL8970"/>
      <c r="DZM8970"/>
      <c r="DZN8970"/>
      <c r="DZO8970"/>
      <c r="DZP8970"/>
      <c r="DZQ8970"/>
      <c r="DZR8970"/>
      <c r="DZS8970"/>
      <c r="DZT8970"/>
      <c r="DZU8970"/>
      <c r="DZV8970"/>
      <c r="DZW8970"/>
      <c r="DZX8970"/>
      <c r="DZY8970"/>
      <c r="DZZ8970"/>
      <c r="EAA8970"/>
      <c r="EAB8970"/>
      <c r="EAC8970"/>
      <c r="EAD8970"/>
      <c r="EAE8970"/>
      <c r="EAF8970"/>
      <c r="EAG8970"/>
      <c r="EAH8970"/>
    </row>
    <row r="8971" spans="38:89 3390:3414" x14ac:dyDescent="0.3"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  <c r="BE8971"/>
      <c r="BF8971"/>
      <c r="BG8971"/>
      <c r="BH8971"/>
      <c r="BI8971"/>
      <c r="BJ8971"/>
      <c r="BK8971"/>
      <c r="BL8971"/>
      <c r="BM8971"/>
      <c r="BN8971"/>
      <c r="BO8971"/>
      <c r="BP8971"/>
      <c r="BQ8971"/>
      <c r="BR8971"/>
      <c r="BS8971"/>
      <c r="BT8971"/>
      <c r="BU8971"/>
      <c r="BV8971"/>
      <c r="BW8971"/>
      <c r="BX8971"/>
      <c r="BY8971"/>
      <c r="BZ8971"/>
      <c r="CA8971"/>
      <c r="CB8971"/>
      <c r="CC8971"/>
      <c r="CD8971"/>
      <c r="CE8971"/>
      <c r="CF8971"/>
      <c r="CG8971"/>
      <c r="CH8971"/>
      <c r="CI8971"/>
      <c r="CJ8971"/>
      <c r="CK8971"/>
      <c r="DZJ8971"/>
      <c r="DZK8971"/>
      <c r="DZL8971"/>
      <c r="DZM8971"/>
      <c r="DZN8971"/>
      <c r="DZO8971"/>
      <c r="DZP8971"/>
      <c r="DZQ8971"/>
      <c r="DZR8971"/>
      <c r="DZS8971"/>
      <c r="DZT8971"/>
      <c r="DZU8971"/>
      <c r="DZV8971"/>
      <c r="DZW8971"/>
      <c r="DZX8971"/>
      <c r="DZY8971"/>
      <c r="DZZ8971"/>
      <c r="EAA8971"/>
      <c r="EAB8971"/>
      <c r="EAC8971"/>
      <c r="EAD8971"/>
      <c r="EAE8971"/>
      <c r="EAF8971"/>
      <c r="EAG8971"/>
      <c r="EAH8971"/>
    </row>
    <row r="8972" spans="38:89 3390:3414" x14ac:dyDescent="0.3"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  <c r="BE8972"/>
      <c r="BF8972"/>
      <c r="BG8972"/>
      <c r="BH8972"/>
      <c r="BI8972"/>
      <c r="BJ8972"/>
      <c r="BK8972"/>
      <c r="BL8972"/>
      <c r="BM8972"/>
      <c r="BN8972"/>
      <c r="BO8972"/>
      <c r="BP8972"/>
      <c r="BQ8972"/>
      <c r="BR8972"/>
      <c r="BS8972"/>
      <c r="BT8972"/>
      <c r="BU8972"/>
      <c r="BV8972"/>
      <c r="BW8972"/>
      <c r="BX8972"/>
      <c r="BY8972"/>
      <c r="BZ8972"/>
      <c r="CA8972"/>
      <c r="CB8972"/>
      <c r="CC8972"/>
      <c r="CD8972"/>
      <c r="CE8972"/>
      <c r="CF8972"/>
      <c r="CG8972"/>
      <c r="CH8972"/>
      <c r="CI8972"/>
      <c r="CJ8972"/>
      <c r="CK8972"/>
      <c r="DZJ8972"/>
      <c r="DZK8972"/>
      <c r="DZL8972"/>
      <c r="DZM8972"/>
      <c r="DZN8972"/>
      <c r="DZO8972"/>
      <c r="DZP8972"/>
      <c r="DZQ8972"/>
      <c r="DZR8972"/>
      <c r="DZS8972"/>
      <c r="DZT8972"/>
      <c r="DZU8972"/>
      <c r="DZV8972"/>
      <c r="DZW8972"/>
      <c r="DZX8972"/>
      <c r="DZY8972"/>
      <c r="DZZ8972"/>
      <c r="EAA8972"/>
      <c r="EAB8972"/>
      <c r="EAC8972"/>
      <c r="EAD8972"/>
      <c r="EAE8972"/>
      <c r="EAF8972"/>
      <c r="EAG8972"/>
      <c r="EAH8972"/>
    </row>
    <row r="8973" spans="38:89 3390:3414" x14ac:dyDescent="0.3"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  <c r="BE8973"/>
      <c r="BF8973"/>
      <c r="BG8973"/>
      <c r="BH8973"/>
      <c r="BI8973"/>
      <c r="BJ8973"/>
      <c r="BK8973"/>
      <c r="BL8973"/>
      <c r="BM8973"/>
      <c r="BN8973"/>
      <c r="BO8973"/>
      <c r="BP8973"/>
      <c r="BQ8973"/>
      <c r="BR8973"/>
      <c r="BS8973"/>
      <c r="BT8973"/>
      <c r="BU8973"/>
      <c r="BV8973"/>
      <c r="BW8973"/>
      <c r="BX8973"/>
      <c r="BY8973"/>
      <c r="BZ8973"/>
      <c r="CA8973"/>
      <c r="CB8973"/>
      <c r="CC8973"/>
      <c r="CD8973"/>
      <c r="CE8973"/>
      <c r="CF8973"/>
      <c r="CG8973"/>
      <c r="CH8973"/>
      <c r="CI8973"/>
      <c r="CJ8973"/>
      <c r="CK8973"/>
      <c r="DZJ8973"/>
      <c r="DZK8973"/>
      <c r="DZL8973"/>
      <c r="DZM8973"/>
      <c r="DZN8973"/>
      <c r="DZO8973"/>
      <c r="DZP8973"/>
      <c r="DZQ8973"/>
      <c r="DZR8973"/>
      <c r="DZS8973"/>
      <c r="DZT8973"/>
      <c r="DZU8973"/>
      <c r="DZV8973"/>
      <c r="DZW8973"/>
      <c r="DZX8973"/>
      <c r="DZY8973"/>
      <c r="DZZ8973"/>
      <c r="EAA8973"/>
      <c r="EAB8973"/>
      <c r="EAC8973"/>
      <c r="EAD8973"/>
      <c r="EAE8973"/>
      <c r="EAF8973"/>
      <c r="EAG8973"/>
      <c r="EAH8973"/>
    </row>
    <row r="8974" spans="38:89 3390:3414" x14ac:dyDescent="0.3"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  <c r="BE8974"/>
      <c r="BF8974"/>
      <c r="BG8974"/>
      <c r="BH8974"/>
      <c r="BI8974"/>
      <c r="BJ8974"/>
      <c r="BK8974"/>
      <c r="BL8974"/>
      <c r="BM8974"/>
      <c r="BN8974"/>
      <c r="BO8974"/>
      <c r="BP8974"/>
      <c r="BQ8974"/>
      <c r="BR8974"/>
      <c r="BS8974"/>
      <c r="BT8974"/>
      <c r="BU8974"/>
      <c r="BV8974"/>
      <c r="BW8974"/>
      <c r="BX8974"/>
      <c r="BY8974"/>
      <c r="BZ8974"/>
      <c r="CA8974"/>
      <c r="CB8974"/>
      <c r="CC8974"/>
      <c r="CD8974"/>
      <c r="CE8974"/>
      <c r="CF8974"/>
      <c r="CG8974"/>
      <c r="CH8974"/>
      <c r="CI8974"/>
      <c r="CJ8974"/>
      <c r="CK8974"/>
      <c r="DZJ8974"/>
      <c r="DZK8974"/>
      <c r="DZL8974"/>
      <c r="DZM8974"/>
      <c r="DZN8974"/>
      <c r="DZO8974"/>
      <c r="DZP8974"/>
      <c r="DZQ8974"/>
      <c r="DZR8974"/>
      <c r="DZS8974"/>
      <c r="DZT8974"/>
      <c r="DZU8974"/>
      <c r="DZV8974"/>
      <c r="DZW8974"/>
      <c r="DZX8974"/>
      <c r="DZY8974"/>
      <c r="DZZ8974"/>
      <c r="EAA8974"/>
      <c r="EAB8974"/>
      <c r="EAC8974"/>
      <c r="EAD8974"/>
      <c r="EAE8974"/>
      <c r="EAF8974"/>
      <c r="EAG8974"/>
      <c r="EAH8974"/>
    </row>
    <row r="8975" spans="38:89 3390:3414" x14ac:dyDescent="0.3"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  <c r="BE8975"/>
      <c r="BF8975"/>
      <c r="BG8975"/>
      <c r="BH8975"/>
      <c r="BI8975"/>
      <c r="BJ8975"/>
      <c r="BK8975"/>
      <c r="BL8975"/>
      <c r="BM8975"/>
      <c r="BN8975"/>
      <c r="BO8975"/>
      <c r="BP8975"/>
      <c r="BQ8975"/>
      <c r="BR8975"/>
      <c r="BS8975"/>
      <c r="BT8975"/>
      <c r="BU8975"/>
      <c r="BV8975"/>
      <c r="BW8975"/>
      <c r="BX8975"/>
      <c r="BY8975"/>
      <c r="BZ8975"/>
      <c r="CA8975"/>
      <c r="CB8975"/>
      <c r="CC8975"/>
      <c r="CD8975"/>
      <c r="CE8975"/>
      <c r="CF8975"/>
      <c r="CG8975"/>
      <c r="CH8975"/>
      <c r="CI8975"/>
      <c r="CJ8975"/>
      <c r="CK8975"/>
      <c r="DZJ8975"/>
      <c r="DZK8975"/>
      <c r="DZL8975"/>
      <c r="DZM8975"/>
      <c r="DZN8975"/>
      <c r="DZO8975"/>
      <c r="DZP8975"/>
      <c r="DZQ8975"/>
      <c r="DZR8975"/>
      <c r="DZS8975"/>
      <c r="DZT8975"/>
      <c r="DZU8975"/>
      <c r="DZV8975"/>
      <c r="DZW8975"/>
      <c r="DZX8975"/>
      <c r="DZY8975"/>
      <c r="DZZ8975"/>
      <c r="EAA8975"/>
      <c r="EAB8975"/>
      <c r="EAC8975"/>
      <c r="EAD8975"/>
      <c r="EAE8975"/>
      <c r="EAF8975"/>
      <c r="EAG8975"/>
      <c r="EAH8975"/>
    </row>
    <row r="8976" spans="38:89 3390:3414" x14ac:dyDescent="0.3"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  <c r="BE8976"/>
      <c r="BF8976"/>
      <c r="BG8976"/>
      <c r="BH8976"/>
      <c r="BI8976"/>
      <c r="BJ8976"/>
      <c r="BK8976"/>
      <c r="BL8976"/>
      <c r="BM8976"/>
      <c r="BN8976"/>
      <c r="BO8976"/>
      <c r="BP8976"/>
      <c r="BQ8976"/>
      <c r="BR8976"/>
      <c r="BS8976"/>
      <c r="BT8976"/>
      <c r="BU8976"/>
      <c r="BV8976"/>
      <c r="BW8976"/>
      <c r="BX8976"/>
      <c r="BY8976"/>
      <c r="BZ8976"/>
      <c r="CA8976"/>
      <c r="CB8976"/>
      <c r="CC8976"/>
      <c r="CD8976"/>
      <c r="CE8976"/>
      <c r="CF8976"/>
      <c r="CG8976"/>
      <c r="CH8976"/>
      <c r="CI8976"/>
      <c r="CJ8976"/>
      <c r="CK8976"/>
      <c r="DZJ8976"/>
      <c r="DZK8976"/>
      <c r="DZL8976"/>
      <c r="DZM8976"/>
      <c r="DZN8976"/>
      <c r="DZO8976"/>
      <c r="DZP8976"/>
      <c r="DZQ8976"/>
      <c r="DZR8976"/>
      <c r="DZS8976"/>
      <c r="DZT8976"/>
      <c r="DZU8976"/>
      <c r="DZV8976"/>
      <c r="DZW8976"/>
      <c r="DZX8976"/>
      <c r="DZY8976"/>
      <c r="DZZ8976"/>
      <c r="EAA8976"/>
      <c r="EAB8976"/>
      <c r="EAC8976"/>
      <c r="EAD8976"/>
      <c r="EAE8976"/>
      <c r="EAF8976"/>
      <c r="EAG8976"/>
      <c r="EAH8976"/>
    </row>
    <row r="8977" spans="38:89 3390:3414" x14ac:dyDescent="0.3"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  <c r="BE8977"/>
      <c r="BF8977"/>
      <c r="BG8977"/>
      <c r="BH8977"/>
      <c r="BI8977"/>
      <c r="BJ8977"/>
      <c r="BK8977"/>
      <c r="BL8977"/>
      <c r="BM8977"/>
      <c r="BN8977"/>
      <c r="BO8977"/>
      <c r="BP8977"/>
      <c r="BQ8977"/>
      <c r="BR8977"/>
      <c r="BS8977"/>
      <c r="BT8977"/>
      <c r="BU8977"/>
      <c r="BV8977"/>
      <c r="BW8977"/>
      <c r="BX8977"/>
      <c r="BY8977"/>
      <c r="BZ8977"/>
      <c r="CA8977"/>
      <c r="CB8977"/>
      <c r="CC8977"/>
      <c r="CD8977"/>
      <c r="CE8977"/>
      <c r="CF8977"/>
      <c r="CG8977"/>
      <c r="CH8977"/>
      <c r="CI8977"/>
      <c r="CJ8977"/>
      <c r="CK8977"/>
      <c r="DZJ8977"/>
      <c r="DZK8977"/>
      <c r="DZL8977"/>
      <c r="DZM8977"/>
      <c r="DZN8977"/>
      <c r="DZO8977"/>
      <c r="DZP8977"/>
      <c r="DZQ8977"/>
      <c r="DZR8977"/>
      <c r="DZS8977"/>
      <c r="DZT8977"/>
      <c r="DZU8977"/>
      <c r="DZV8977"/>
      <c r="DZW8977"/>
      <c r="DZX8977"/>
      <c r="DZY8977"/>
      <c r="DZZ8977"/>
      <c r="EAA8977"/>
      <c r="EAB8977"/>
      <c r="EAC8977"/>
      <c r="EAD8977"/>
      <c r="EAE8977"/>
      <c r="EAF8977"/>
      <c r="EAG8977"/>
      <c r="EAH8977"/>
    </row>
    <row r="8978" spans="38:89 3390:3414" x14ac:dyDescent="0.3"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  <c r="BE8978"/>
      <c r="BF8978"/>
      <c r="BG8978"/>
      <c r="BH8978"/>
      <c r="BI8978"/>
      <c r="BJ8978"/>
      <c r="BK8978"/>
      <c r="BL8978"/>
      <c r="BM8978"/>
      <c r="BN8978"/>
      <c r="BO8978"/>
      <c r="BP8978"/>
      <c r="BQ8978"/>
      <c r="BR8978"/>
      <c r="BS8978"/>
      <c r="BT8978"/>
      <c r="BU8978"/>
      <c r="BV8978"/>
      <c r="BW8978"/>
      <c r="BX8978"/>
      <c r="BY8978"/>
      <c r="BZ8978"/>
      <c r="CA8978"/>
      <c r="CB8978"/>
      <c r="CC8978"/>
      <c r="CD8978"/>
      <c r="CE8978"/>
      <c r="CF8978"/>
      <c r="CG8978"/>
      <c r="CH8978"/>
      <c r="CI8978"/>
      <c r="CJ8978"/>
      <c r="CK8978"/>
      <c r="DZJ8978"/>
      <c r="DZK8978"/>
      <c r="DZL8978"/>
      <c r="DZM8978"/>
      <c r="DZN8978"/>
      <c r="DZO8978"/>
      <c r="DZP8978"/>
      <c r="DZQ8978"/>
      <c r="DZR8978"/>
      <c r="DZS8978"/>
      <c r="DZT8978"/>
      <c r="DZU8978"/>
      <c r="DZV8978"/>
      <c r="DZW8978"/>
      <c r="DZX8978"/>
      <c r="DZY8978"/>
      <c r="DZZ8978"/>
      <c r="EAA8978"/>
      <c r="EAB8978"/>
      <c r="EAC8978"/>
      <c r="EAD8978"/>
      <c r="EAE8978"/>
      <c r="EAF8978"/>
      <c r="EAG8978"/>
      <c r="EAH8978"/>
    </row>
    <row r="8979" spans="38:89 3390:3414" x14ac:dyDescent="0.3"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  <c r="BE8979"/>
      <c r="BF8979"/>
      <c r="BG8979"/>
      <c r="BH8979"/>
      <c r="BI8979"/>
      <c r="BJ8979"/>
      <c r="BK8979"/>
      <c r="BL8979"/>
      <c r="BM8979"/>
      <c r="BN8979"/>
      <c r="BO8979"/>
      <c r="BP8979"/>
      <c r="BQ8979"/>
      <c r="BR8979"/>
      <c r="BS8979"/>
      <c r="BT8979"/>
      <c r="BU8979"/>
      <c r="BV8979"/>
      <c r="BW8979"/>
      <c r="BX8979"/>
      <c r="BY8979"/>
      <c r="BZ8979"/>
      <c r="CA8979"/>
      <c r="CB8979"/>
      <c r="CC8979"/>
      <c r="CD8979"/>
      <c r="CE8979"/>
      <c r="CF8979"/>
      <c r="CG8979"/>
      <c r="CH8979"/>
      <c r="CI8979"/>
      <c r="CJ8979"/>
      <c r="CK8979"/>
      <c r="DZJ8979"/>
      <c r="DZK8979"/>
      <c r="DZL8979"/>
      <c r="DZM8979"/>
      <c r="DZN8979"/>
      <c r="DZO8979"/>
      <c r="DZP8979"/>
      <c r="DZQ8979"/>
      <c r="DZR8979"/>
      <c r="DZS8979"/>
      <c r="DZT8979"/>
      <c r="DZU8979"/>
      <c r="DZV8979"/>
      <c r="DZW8979"/>
      <c r="DZX8979"/>
      <c r="DZY8979"/>
      <c r="DZZ8979"/>
      <c r="EAA8979"/>
      <c r="EAB8979"/>
      <c r="EAC8979"/>
      <c r="EAD8979"/>
      <c r="EAE8979"/>
      <c r="EAF8979"/>
      <c r="EAG8979"/>
      <c r="EAH8979"/>
    </row>
    <row r="8980" spans="38:89 3390:3414" x14ac:dyDescent="0.3"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  <c r="BE8980"/>
      <c r="BF8980"/>
      <c r="BG8980"/>
      <c r="BH8980"/>
      <c r="BI8980"/>
      <c r="BJ8980"/>
      <c r="BK8980"/>
      <c r="BL8980"/>
      <c r="BM8980"/>
      <c r="BN8980"/>
      <c r="BO8980"/>
      <c r="BP8980"/>
      <c r="BQ8980"/>
      <c r="BR8980"/>
      <c r="BS8980"/>
      <c r="BT8980"/>
      <c r="BU8980"/>
      <c r="BV8980"/>
      <c r="BW8980"/>
      <c r="BX8980"/>
      <c r="BY8980"/>
      <c r="BZ8980"/>
      <c r="CA8980"/>
      <c r="CB8980"/>
      <c r="CC8980"/>
      <c r="CD8980"/>
      <c r="CE8980"/>
      <c r="CF8980"/>
      <c r="CG8980"/>
      <c r="CH8980"/>
      <c r="CI8980"/>
      <c r="CJ8980"/>
      <c r="CK8980"/>
      <c r="DZJ8980"/>
      <c r="DZK8980"/>
      <c r="DZL8980"/>
      <c r="DZM8980"/>
      <c r="DZN8980"/>
      <c r="DZO8980"/>
      <c r="DZP8980"/>
      <c r="DZQ8980"/>
      <c r="DZR8980"/>
      <c r="DZS8980"/>
      <c r="DZT8980"/>
      <c r="DZU8980"/>
      <c r="DZV8980"/>
      <c r="DZW8980"/>
      <c r="DZX8980"/>
      <c r="DZY8980"/>
      <c r="DZZ8980"/>
      <c r="EAA8980"/>
      <c r="EAB8980"/>
      <c r="EAC8980"/>
      <c r="EAD8980"/>
      <c r="EAE8980"/>
      <c r="EAF8980"/>
      <c r="EAG8980"/>
      <c r="EAH8980"/>
    </row>
    <row r="8981" spans="38:89 3390:3414" x14ac:dyDescent="0.3"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  <c r="BE8981"/>
      <c r="BF8981"/>
      <c r="BG8981"/>
      <c r="BH8981"/>
      <c r="BI8981"/>
      <c r="BJ8981"/>
      <c r="BK8981"/>
      <c r="BL8981"/>
      <c r="BM8981"/>
      <c r="BN8981"/>
      <c r="BO8981"/>
      <c r="BP8981"/>
      <c r="BQ8981"/>
      <c r="BR8981"/>
      <c r="BS8981"/>
      <c r="BT8981"/>
      <c r="BU8981"/>
      <c r="BV8981"/>
      <c r="BW8981"/>
      <c r="BX8981"/>
      <c r="BY8981"/>
      <c r="BZ8981"/>
      <c r="CA8981"/>
      <c r="CB8981"/>
      <c r="CC8981"/>
      <c r="CD8981"/>
      <c r="CE8981"/>
      <c r="CF8981"/>
      <c r="CG8981"/>
      <c r="CH8981"/>
      <c r="CI8981"/>
      <c r="CJ8981"/>
      <c r="CK8981"/>
      <c r="DZJ8981"/>
      <c r="DZK8981"/>
      <c r="DZL8981"/>
      <c r="DZM8981"/>
      <c r="DZN8981"/>
      <c r="DZO8981"/>
      <c r="DZP8981"/>
      <c r="DZQ8981"/>
      <c r="DZR8981"/>
      <c r="DZS8981"/>
      <c r="DZT8981"/>
      <c r="DZU8981"/>
      <c r="DZV8981"/>
      <c r="DZW8981"/>
      <c r="DZX8981"/>
      <c r="DZY8981"/>
      <c r="DZZ8981"/>
      <c r="EAA8981"/>
      <c r="EAB8981"/>
      <c r="EAC8981"/>
      <c r="EAD8981"/>
      <c r="EAE8981"/>
      <c r="EAF8981"/>
      <c r="EAG8981"/>
      <c r="EAH8981"/>
    </row>
    <row r="8982" spans="38:89 3390:3414" x14ac:dyDescent="0.3"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  <c r="BE8982"/>
      <c r="BF8982"/>
      <c r="BG8982"/>
      <c r="BH8982"/>
      <c r="BI8982"/>
      <c r="BJ8982"/>
      <c r="BK8982"/>
      <c r="BL8982"/>
      <c r="BM8982"/>
      <c r="BN8982"/>
      <c r="BO8982"/>
      <c r="BP8982"/>
      <c r="BQ8982"/>
      <c r="BR8982"/>
      <c r="BS8982"/>
      <c r="BT8982"/>
      <c r="BU8982"/>
      <c r="BV8982"/>
      <c r="BW8982"/>
      <c r="BX8982"/>
      <c r="BY8982"/>
      <c r="BZ8982"/>
      <c r="CA8982"/>
      <c r="CB8982"/>
      <c r="CC8982"/>
      <c r="CD8982"/>
      <c r="CE8982"/>
      <c r="CF8982"/>
      <c r="CG8982"/>
      <c r="CH8982"/>
      <c r="CI8982"/>
      <c r="CJ8982"/>
      <c r="CK8982"/>
      <c r="DZJ8982"/>
      <c r="DZK8982"/>
      <c r="DZL8982"/>
      <c r="DZM8982"/>
      <c r="DZN8982"/>
      <c r="DZO8982"/>
      <c r="DZP8982"/>
      <c r="DZQ8982"/>
      <c r="DZR8982"/>
      <c r="DZS8982"/>
      <c r="DZT8982"/>
      <c r="DZU8982"/>
      <c r="DZV8982"/>
      <c r="DZW8982"/>
      <c r="DZX8982"/>
      <c r="DZY8982"/>
      <c r="DZZ8982"/>
      <c r="EAA8982"/>
      <c r="EAB8982"/>
      <c r="EAC8982"/>
      <c r="EAD8982"/>
      <c r="EAE8982"/>
      <c r="EAF8982"/>
      <c r="EAG8982"/>
      <c r="EAH8982"/>
    </row>
    <row r="8983" spans="38:89 3390:3414" x14ac:dyDescent="0.3"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  <c r="BE8983"/>
      <c r="BF8983"/>
      <c r="BG8983"/>
      <c r="BH8983"/>
      <c r="BI8983"/>
      <c r="BJ8983"/>
      <c r="BK8983"/>
      <c r="BL8983"/>
      <c r="BM8983"/>
      <c r="BN8983"/>
      <c r="BO8983"/>
      <c r="BP8983"/>
      <c r="BQ8983"/>
      <c r="BR8983"/>
      <c r="BS8983"/>
      <c r="BT8983"/>
      <c r="BU8983"/>
      <c r="BV8983"/>
      <c r="BW8983"/>
      <c r="BX8983"/>
      <c r="BY8983"/>
      <c r="BZ8983"/>
      <c r="CA8983"/>
      <c r="CB8983"/>
      <c r="CC8983"/>
      <c r="CD8983"/>
      <c r="CE8983"/>
      <c r="CF8983"/>
      <c r="CG8983"/>
      <c r="CH8983"/>
      <c r="CI8983"/>
      <c r="CJ8983"/>
      <c r="CK8983"/>
      <c r="DZJ8983"/>
      <c r="DZK8983"/>
      <c r="DZL8983"/>
      <c r="DZM8983"/>
      <c r="DZN8983"/>
      <c r="DZO8983"/>
      <c r="DZP8983"/>
      <c r="DZQ8983"/>
      <c r="DZR8983"/>
      <c r="DZS8983"/>
      <c r="DZT8983"/>
      <c r="DZU8983"/>
      <c r="DZV8983"/>
      <c r="DZW8983"/>
      <c r="DZX8983"/>
      <c r="DZY8983"/>
      <c r="DZZ8983"/>
      <c r="EAA8983"/>
      <c r="EAB8983"/>
      <c r="EAC8983"/>
      <c r="EAD8983"/>
      <c r="EAE8983"/>
      <c r="EAF8983"/>
      <c r="EAG8983"/>
      <c r="EAH8983"/>
    </row>
    <row r="8984" spans="38:89 3390:3414" x14ac:dyDescent="0.3"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  <c r="BE8984"/>
      <c r="BF8984"/>
      <c r="BG8984"/>
      <c r="BH8984"/>
      <c r="BI8984"/>
      <c r="BJ8984"/>
      <c r="BK8984"/>
      <c r="BL8984"/>
      <c r="BM8984"/>
      <c r="BN8984"/>
      <c r="BO8984"/>
      <c r="BP8984"/>
      <c r="BQ8984"/>
      <c r="BR8984"/>
      <c r="BS8984"/>
      <c r="BT8984"/>
      <c r="BU8984"/>
      <c r="BV8984"/>
      <c r="BW8984"/>
      <c r="BX8984"/>
      <c r="BY8984"/>
      <c r="BZ8984"/>
      <c r="CA8984"/>
      <c r="CB8984"/>
      <c r="CC8984"/>
      <c r="CD8984"/>
      <c r="CE8984"/>
      <c r="CF8984"/>
      <c r="CG8984"/>
      <c r="CH8984"/>
      <c r="CI8984"/>
      <c r="CJ8984"/>
      <c r="CK8984"/>
      <c r="DZJ8984"/>
      <c r="DZK8984"/>
      <c r="DZL8984"/>
      <c r="DZM8984"/>
      <c r="DZN8984"/>
      <c r="DZO8984"/>
      <c r="DZP8984"/>
      <c r="DZQ8984"/>
      <c r="DZR8984"/>
      <c r="DZS8984"/>
      <c r="DZT8984"/>
      <c r="DZU8984"/>
      <c r="DZV8984"/>
      <c r="DZW8984"/>
      <c r="DZX8984"/>
      <c r="DZY8984"/>
      <c r="DZZ8984"/>
      <c r="EAA8984"/>
      <c r="EAB8984"/>
      <c r="EAC8984"/>
      <c r="EAD8984"/>
      <c r="EAE8984"/>
      <c r="EAF8984"/>
      <c r="EAG8984"/>
      <c r="EAH8984"/>
    </row>
    <row r="8985" spans="38:89 3390:3414" x14ac:dyDescent="0.3"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  <c r="BE8985"/>
      <c r="BF8985"/>
      <c r="BG8985"/>
      <c r="BH8985"/>
      <c r="BI8985"/>
      <c r="BJ8985"/>
      <c r="BK8985"/>
      <c r="BL8985"/>
      <c r="BM8985"/>
      <c r="BN8985"/>
      <c r="BO8985"/>
      <c r="BP8985"/>
      <c r="BQ8985"/>
      <c r="BR8985"/>
      <c r="BS8985"/>
      <c r="BT8985"/>
      <c r="BU8985"/>
      <c r="BV8985"/>
      <c r="BW8985"/>
      <c r="BX8985"/>
      <c r="BY8985"/>
      <c r="BZ8985"/>
      <c r="CA8985"/>
      <c r="CB8985"/>
      <c r="CC8985"/>
      <c r="CD8985"/>
      <c r="CE8985"/>
      <c r="CF8985"/>
      <c r="CG8985"/>
      <c r="CH8985"/>
      <c r="CI8985"/>
      <c r="CJ8985"/>
      <c r="CK8985"/>
      <c r="DZJ8985"/>
      <c r="DZK8985"/>
      <c r="DZL8985"/>
      <c r="DZM8985"/>
      <c r="DZN8985"/>
      <c r="DZO8985"/>
      <c r="DZP8985"/>
      <c r="DZQ8985"/>
      <c r="DZR8985"/>
      <c r="DZS8985"/>
      <c r="DZT8985"/>
      <c r="DZU8985"/>
      <c r="DZV8985"/>
      <c r="DZW8985"/>
      <c r="DZX8985"/>
      <c r="DZY8985"/>
      <c r="DZZ8985"/>
      <c r="EAA8985"/>
      <c r="EAB8985"/>
      <c r="EAC8985"/>
      <c r="EAD8985"/>
      <c r="EAE8985"/>
      <c r="EAF8985"/>
      <c r="EAG8985"/>
      <c r="EAH8985"/>
    </row>
    <row r="8986" spans="38:89 3390:3414" x14ac:dyDescent="0.3"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  <c r="BE8986"/>
      <c r="BF8986"/>
      <c r="BG8986"/>
      <c r="BH8986"/>
      <c r="BI8986"/>
      <c r="BJ8986"/>
      <c r="BK8986"/>
      <c r="BL8986"/>
      <c r="BM8986"/>
      <c r="BN8986"/>
      <c r="BO8986"/>
      <c r="BP8986"/>
      <c r="BQ8986"/>
      <c r="BR8986"/>
      <c r="BS8986"/>
      <c r="BT8986"/>
      <c r="BU8986"/>
      <c r="BV8986"/>
      <c r="BW8986"/>
      <c r="BX8986"/>
      <c r="BY8986"/>
      <c r="BZ8986"/>
      <c r="CA8986"/>
      <c r="CB8986"/>
      <c r="CC8986"/>
      <c r="CD8986"/>
      <c r="CE8986"/>
      <c r="CF8986"/>
      <c r="CG8986"/>
      <c r="CH8986"/>
      <c r="CI8986"/>
      <c r="CJ8986"/>
      <c r="CK8986"/>
      <c r="DZJ8986"/>
      <c r="DZK8986"/>
      <c r="DZL8986"/>
      <c r="DZM8986"/>
      <c r="DZN8986"/>
      <c r="DZO8986"/>
      <c r="DZP8986"/>
      <c r="DZQ8986"/>
      <c r="DZR8986"/>
      <c r="DZS8986"/>
      <c r="DZT8986"/>
      <c r="DZU8986"/>
      <c r="DZV8986"/>
      <c r="DZW8986"/>
      <c r="DZX8986"/>
      <c r="DZY8986"/>
      <c r="DZZ8986"/>
      <c r="EAA8986"/>
      <c r="EAB8986"/>
      <c r="EAC8986"/>
      <c r="EAD8986"/>
      <c r="EAE8986"/>
      <c r="EAF8986"/>
      <c r="EAG8986"/>
      <c r="EAH8986"/>
    </row>
    <row r="8987" spans="38:89 3390:3414" x14ac:dyDescent="0.3"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  <c r="BE8987"/>
      <c r="BF8987"/>
      <c r="BG8987"/>
      <c r="BH8987"/>
      <c r="BI8987"/>
      <c r="BJ8987"/>
      <c r="BK8987"/>
      <c r="BL8987"/>
      <c r="BM8987"/>
      <c r="BN8987"/>
      <c r="BO8987"/>
      <c r="BP8987"/>
      <c r="BQ8987"/>
      <c r="BR8987"/>
      <c r="BS8987"/>
      <c r="BT8987"/>
      <c r="BU8987"/>
      <c r="BV8987"/>
      <c r="BW8987"/>
      <c r="BX8987"/>
      <c r="BY8987"/>
      <c r="BZ8987"/>
      <c r="CA8987"/>
      <c r="CB8987"/>
      <c r="CC8987"/>
      <c r="CD8987"/>
      <c r="CE8987"/>
      <c r="CF8987"/>
      <c r="CG8987"/>
      <c r="CH8987"/>
      <c r="CI8987"/>
      <c r="CJ8987"/>
      <c r="CK8987"/>
      <c r="DZJ8987"/>
      <c r="DZK8987"/>
      <c r="DZL8987"/>
      <c r="DZM8987"/>
      <c r="DZN8987"/>
      <c r="DZO8987"/>
      <c r="DZP8987"/>
      <c r="DZQ8987"/>
      <c r="DZR8987"/>
      <c r="DZS8987"/>
      <c r="DZT8987"/>
      <c r="DZU8987"/>
      <c r="DZV8987"/>
      <c r="DZW8987"/>
      <c r="DZX8987"/>
      <c r="DZY8987"/>
      <c r="DZZ8987"/>
      <c r="EAA8987"/>
      <c r="EAB8987"/>
      <c r="EAC8987"/>
      <c r="EAD8987"/>
      <c r="EAE8987"/>
      <c r="EAF8987"/>
      <c r="EAG8987"/>
      <c r="EAH8987"/>
    </row>
    <row r="8988" spans="38:89 3390:3414" x14ac:dyDescent="0.3"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  <c r="BE8988"/>
      <c r="BF8988"/>
      <c r="BG8988"/>
      <c r="BH8988"/>
      <c r="BI8988"/>
      <c r="BJ8988"/>
      <c r="BK8988"/>
      <c r="BL8988"/>
      <c r="BM8988"/>
      <c r="BN8988"/>
      <c r="BO8988"/>
      <c r="BP8988"/>
      <c r="BQ8988"/>
      <c r="BR8988"/>
      <c r="BS8988"/>
      <c r="BT8988"/>
      <c r="BU8988"/>
      <c r="BV8988"/>
      <c r="BW8988"/>
      <c r="BX8988"/>
      <c r="BY8988"/>
      <c r="BZ8988"/>
      <c r="CA8988"/>
      <c r="CB8988"/>
      <c r="CC8988"/>
      <c r="CD8988"/>
      <c r="CE8988"/>
      <c r="CF8988"/>
      <c r="CG8988"/>
      <c r="CH8988"/>
      <c r="CI8988"/>
      <c r="CJ8988"/>
      <c r="CK8988"/>
      <c r="DZJ8988"/>
      <c r="DZK8988"/>
      <c r="DZL8988"/>
      <c r="DZM8988"/>
      <c r="DZN8988"/>
      <c r="DZO8988"/>
      <c r="DZP8988"/>
      <c r="DZQ8988"/>
      <c r="DZR8988"/>
      <c r="DZS8988"/>
      <c r="DZT8988"/>
      <c r="DZU8988"/>
      <c r="DZV8988"/>
      <c r="DZW8988"/>
      <c r="DZX8988"/>
      <c r="DZY8988"/>
      <c r="DZZ8988"/>
      <c r="EAA8988"/>
      <c r="EAB8988"/>
      <c r="EAC8988"/>
      <c r="EAD8988"/>
      <c r="EAE8988"/>
      <c r="EAF8988"/>
      <c r="EAG8988"/>
      <c r="EAH8988"/>
    </row>
    <row r="8989" spans="38:89 3390:3414" x14ac:dyDescent="0.3"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  <c r="BE8989"/>
      <c r="BF8989"/>
      <c r="BG8989"/>
      <c r="BH8989"/>
      <c r="BI8989"/>
      <c r="BJ8989"/>
      <c r="BK8989"/>
      <c r="BL8989"/>
      <c r="BM8989"/>
      <c r="BN8989"/>
      <c r="BO8989"/>
      <c r="BP8989"/>
      <c r="BQ8989"/>
      <c r="BR8989"/>
      <c r="BS8989"/>
      <c r="BT8989"/>
      <c r="BU8989"/>
      <c r="BV8989"/>
      <c r="BW8989"/>
      <c r="BX8989"/>
      <c r="BY8989"/>
      <c r="BZ8989"/>
      <c r="CA8989"/>
      <c r="CB8989"/>
      <c r="CC8989"/>
      <c r="CD8989"/>
      <c r="CE8989"/>
      <c r="CF8989"/>
      <c r="CG8989"/>
      <c r="CH8989"/>
      <c r="CI8989"/>
      <c r="CJ8989"/>
      <c r="CK8989"/>
      <c r="DZJ8989"/>
      <c r="DZK8989"/>
      <c r="DZL8989"/>
      <c r="DZM8989"/>
      <c r="DZN8989"/>
      <c r="DZO8989"/>
      <c r="DZP8989"/>
      <c r="DZQ8989"/>
      <c r="DZR8989"/>
      <c r="DZS8989"/>
      <c r="DZT8989"/>
      <c r="DZU8989"/>
      <c r="DZV8989"/>
      <c r="DZW8989"/>
      <c r="DZX8989"/>
      <c r="DZY8989"/>
      <c r="DZZ8989"/>
      <c r="EAA8989"/>
      <c r="EAB8989"/>
      <c r="EAC8989"/>
      <c r="EAD8989"/>
      <c r="EAE8989"/>
      <c r="EAF8989"/>
      <c r="EAG8989"/>
      <c r="EAH8989"/>
    </row>
    <row r="8990" spans="38:89 3390:3414" x14ac:dyDescent="0.3"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  <c r="BE8990"/>
      <c r="BF8990"/>
      <c r="BG8990"/>
      <c r="BH8990"/>
      <c r="BI8990"/>
      <c r="BJ8990"/>
      <c r="BK8990"/>
      <c r="BL8990"/>
      <c r="BM8990"/>
      <c r="BN8990"/>
      <c r="BO8990"/>
      <c r="BP8990"/>
      <c r="BQ8990"/>
      <c r="BR8990"/>
      <c r="BS8990"/>
      <c r="BT8990"/>
      <c r="BU8990"/>
      <c r="BV8990"/>
      <c r="BW8990"/>
      <c r="BX8990"/>
      <c r="BY8990"/>
      <c r="BZ8990"/>
      <c r="CA8990"/>
      <c r="CB8990"/>
      <c r="CC8990"/>
      <c r="CD8990"/>
      <c r="CE8990"/>
      <c r="CF8990"/>
      <c r="CG8990"/>
      <c r="CH8990"/>
      <c r="CI8990"/>
      <c r="CJ8990"/>
      <c r="CK8990"/>
      <c r="DZJ8990"/>
      <c r="DZK8990"/>
      <c r="DZL8990"/>
      <c r="DZM8990"/>
      <c r="DZN8990"/>
      <c r="DZO8990"/>
      <c r="DZP8990"/>
      <c r="DZQ8990"/>
      <c r="DZR8990"/>
      <c r="DZS8990"/>
      <c r="DZT8990"/>
      <c r="DZU8990"/>
      <c r="DZV8990"/>
      <c r="DZW8990"/>
      <c r="DZX8990"/>
      <c r="DZY8990"/>
      <c r="DZZ8990"/>
      <c r="EAA8990"/>
      <c r="EAB8990"/>
      <c r="EAC8990"/>
      <c r="EAD8990"/>
      <c r="EAE8990"/>
      <c r="EAF8990"/>
      <c r="EAG8990"/>
      <c r="EAH8990"/>
    </row>
    <row r="8991" spans="38:89 3390:3414" x14ac:dyDescent="0.3"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  <c r="BE8991"/>
      <c r="BF8991"/>
      <c r="BG8991"/>
      <c r="BH8991"/>
      <c r="BI8991"/>
      <c r="BJ8991"/>
      <c r="BK8991"/>
      <c r="BL8991"/>
      <c r="BM8991"/>
      <c r="BN8991"/>
      <c r="BO8991"/>
      <c r="BP8991"/>
      <c r="BQ8991"/>
      <c r="BR8991"/>
      <c r="BS8991"/>
      <c r="BT8991"/>
      <c r="BU8991"/>
      <c r="BV8991"/>
      <c r="BW8991"/>
      <c r="BX8991"/>
      <c r="BY8991"/>
      <c r="BZ8991"/>
      <c r="CA8991"/>
      <c r="CB8991"/>
      <c r="CC8991"/>
      <c r="CD8991"/>
      <c r="CE8991"/>
      <c r="CF8991"/>
      <c r="CG8991"/>
      <c r="CH8991"/>
      <c r="CI8991"/>
      <c r="CJ8991"/>
      <c r="CK8991"/>
      <c r="DZJ8991"/>
      <c r="DZK8991"/>
      <c r="DZL8991"/>
      <c r="DZM8991"/>
      <c r="DZN8991"/>
      <c r="DZO8991"/>
      <c r="DZP8991"/>
      <c r="DZQ8991"/>
      <c r="DZR8991"/>
      <c r="DZS8991"/>
      <c r="DZT8991"/>
      <c r="DZU8991"/>
      <c r="DZV8991"/>
      <c r="DZW8991"/>
      <c r="DZX8991"/>
      <c r="DZY8991"/>
      <c r="DZZ8991"/>
      <c r="EAA8991"/>
      <c r="EAB8991"/>
      <c r="EAC8991"/>
      <c r="EAD8991"/>
      <c r="EAE8991"/>
      <c r="EAF8991"/>
      <c r="EAG8991"/>
      <c r="EAH8991"/>
    </row>
    <row r="8992" spans="38:89 3390:3414" x14ac:dyDescent="0.3"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  <c r="BE8992"/>
      <c r="BF8992"/>
      <c r="BG8992"/>
      <c r="BH8992"/>
      <c r="BI8992"/>
      <c r="BJ8992"/>
      <c r="BK8992"/>
      <c r="BL8992"/>
      <c r="BM8992"/>
      <c r="BN8992"/>
      <c r="BO8992"/>
      <c r="BP8992"/>
      <c r="BQ8992"/>
      <c r="BR8992"/>
      <c r="BS8992"/>
      <c r="BT8992"/>
      <c r="BU8992"/>
      <c r="BV8992"/>
      <c r="BW8992"/>
      <c r="BX8992"/>
      <c r="BY8992"/>
      <c r="BZ8992"/>
      <c r="CA8992"/>
      <c r="CB8992"/>
      <c r="CC8992"/>
      <c r="CD8992"/>
      <c r="CE8992"/>
      <c r="CF8992"/>
      <c r="CG8992"/>
      <c r="CH8992"/>
      <c r="CI8992"/>
      <c r="CJ8992"/>
      <c r="CK8992"/>
      <c r="DZJ8992"/>
      <c r="DZK8992"/>
      <c r="DZL8992"/>
      <c r="DZM8992"/>
      <c r="DZN8992"/>
      <c r="DZO8992"/>
      <c r="DZP8992"/>
      <c r="DZQ8992"/>
      <c r="DZR8992"/>
      <c r="DZS8992"/>
      <c r="DZT8992"/>
      <c r="DZU8992"/>
      <c r="DZV8992"/>
      <c r="DZW8992"/>
      <c r="DZX8992"/>
      <c r="DZY8992"/>
      <c r="DZZ8992"/>
      <c r="EAA8992"/>
      <c r="EAB8992"/>
      <c r="EAC8992"/>
      <c r="EAD8992"/>
      <c r="EAE8992"/>
      <c r="EAF8992"/>
      <c r="EAG8992"/>
      <c r="EAH8992"/>
    </row>
    <row r="8993" spans="38:89 3390:3414" x14ac:dyDescent="0.3"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  <c r="BE8993"/>
      <c r="BF8993"/>
      <c r="BG8993"/>
      <c r="BH8993"/>
      <c r="BI8993"/>
      <c r="BJ8993"/>
      <c r="BK8993"/>
      <c r="BL8993"/>
      <c r="BM8993"/>
      <c r="BN8993"/>
      <c r="BO8993"/>
      <c r="BP8993"/>
      <c r="BQ8993"/>
      <c r="BR8993"/>
      <c r="BS8993"/>
      <c r="BT8993"/>
      <c r="BU8993"/>
      <c r="BV8993"/>
      <c r="BW8993"/>
      <c r="BX8993"/>
      <c r="BY8993"/>
      <c r="BZ8993"/>
      <c r="CA8993"/>
      <c r="CB8993"/>
      <c r="CC8993"/>
      <c r="CD8993"/>
      <c r="CE8993"/>
      <c r="CF8993"/>
      <c r="CG8993"/>
      <c r="CH8993"/>
      <c r="CI8993"/>
      <c r="CJ8993"/>
      <c r="CK8993"/>
      <c r="DZJ8993"/>
      <c r="DZK8993"/>
      <c r="DZL8993"/>
      <c r="DZM8993"/>
      <c r="DZN8993"/>
      <c r="DZO8993"/>
      <c r="DZP8993"/>
      <c r="DZQ8993"/>
      <c r="DZR8993"/>
      <c r="DZS8993"/>
      <c r="DZT8993"/>
      <c r="DZU8993"/>
      <c r="DZV8993"/>
      <c r="DZW8993"/>
      <c r="DZX8993"/>
      <c r="DZY8993"/>
      <c r="DZZ8993"/>
      <c r="EAA8993"/>
      <c r="EAB8993"/>
      <c r="EAC8993"/>
      <c r="EAD8993"/>
      <c r="EAE8993"/>
      <c r="EAF8993"/>
      <c r="EAG8993"/>
      <c r="EAH8993"/>
    </row>
    <row r="8994" spans="38:89 3390:3414" x14ac:dyDescent="0.3"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  <c r="BE8994"/>
      <c r="BF8994"/>
      <c r="BG8994"/>
      <c r="BH8994"/>
      <c r="BI8994"/>
      <c r="BJ8994"/>
      <c r="BK8994"/>
      <c r="BL8994"/>
      <c r="BM8994"/>
      <c r="BN8994"/>
      <c r="BO8994"/>
      <c r="BP8994"/>
      <c r="BQ8994"/>
      <c r="BR8994"/>
      <c r="BS8994"/>
      <c r="BT8994"/>
      <c r="BU8994"/>
      <c r="BV8994"/>
      <c r="BW8994"/>
      <c r="BX8994"/>
      <c r="BY8994"/>
      <c r="BZ8994"/>
      <c r="CA8994"/>
      <c r="CB8994"/>
      <c r="CC8994"/>
      <c r="CD8994"/>
      <c r="CE8994"/>
      <c r="CF8994"/>
      <c r="CG8994"/>
      <c r="CH8994"/>
      <c r="CI8994"/>
      <c r="CJ8994"/>
      <c r="CK8994"/>
      <c r="DZJ8994"/>
      <c r="DZK8994"/>
      <c r="DZL8994"/>
      <c r="DZM8994"/>
      <c r="DZN8994"/>
      <c r="DZO8994"/>
      <c r="DZP8994"/>
      <c r="DZQ8994"/>
      <c r="DZR8994"/>
      <c r="DZS8994"/>
      <c r="DZT8994"/>
      <c r="DZU8994"/>
      <c r="DZV8994"/>
      <c r="DZW8994"/>
      <c r="DZX8994"/>
      <c r="DZY8994"/>
      <c r="DZZ8994"/>
      <c r="EAA8994"/>
      <c r="EAB8994"/>
      <c r="EAC8994"/>
      <c r="EAD8994"/>
      <c r="EAE8994"/>
      <c r="EAF8994"/>
      <c r="EAG8994"/>
      <c r="EAH8994"/>
    </row>
    <row r="8995" spans="38:89 3390:3414" x14ac:dyDescent="0.3"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  <c r="BE8995"/>
      <c r="BF8995"/>
      <c r="BG8995"/>
      <c r="BH8995"/>
      <c r="BI8995"/>
      <c r="BJ8995"/>
      <c r="BK8995"/>
      <c r="BL8995"/>
      <c r="BM8995"/>
      <c r="BN8995"/>
      <c r="BO8995"/>
      <c r="BP8995"/>
      <c r="BQ8995"/>
      <c r="BR8995"/>
      <c r="BS8995"/>
      <c r="BT8995"/>
      <c r="BU8995"/>
      <c r="BV8995"/>
      <c r="BW8995"/>
      <c r="BX8995"/>
      <c r="BY8995"/>
      <c r="BZ8995"/>
      <c r="CA8995"/>
      <c r="CB8995"/>
      <c r="CC8995"/>
      <c r="CD8995"/>
      <c r="CE8995"/>
      <c r="CF8995"/>
      <c r="CG8995"/>
      <c r="CH8995"/>
      <c r="CI8995"/>
      <c r="CJ8995"/>
      <c r="CK8995"/>
      <c r="DZJ8995"/>
      <c r="DZK8995"/>
      <c r="DZL8995"/>
      <c r="DZM8995"/>
      <c r="DZN8995"/>
      <c r="DZO8995"/>
      <c r="DZP8995"/>
      <c r="DZQ8995"/>
      <c r="DZR8995"/>
      <c r="DZS8995"/>
      <c r="DZT8995"/>
      <c r="DZU8995"/>
      <c r="DZV8995"/>
      <c r="DZW8995"/>
      <c r="DZX8995"/>
      <c r="DZY8995"/>
      <c r="DZZ8995"/>
      <c r="EAA8995"/>
      <c r="EAB8995"/>
      <c r="EAC8995"/>
      <c r="EAD8995"/>
      <c r="EAE8995"/>
      <c r="EAF8995"/>
      <c r="EAG8995"/>
      <c r="EAH8995"/>
    </row>
    <row r="8996" spans="38:89 3390:3414" x14ac:dyDescent="0.3"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  <c r="BE8996"/>
      <c r="BF8996"/>
      <c r="BG8996"/>
      <c r="BH8996"/>
      <c r="BI8996"/>
      <c r="BJ8996"/>
      <c r="BK8996"/>
      <c r="BL8996"/>
      <c r="BM8996"/>
      <c r="BN8996"/>
      <c r="BO8996"/>
      <c r="BP8996"/>
      <c r="BQ8996"/>
      <c r="BR8996"/>
      <c r="BS8996"/>
      <c r="BT8996"/>
      <c r="BU8996"/>
      <c r="BV8996"/>
      <c r="BW8996"/>
      <c r="BX8996"/>
      <c r="BY8996"/>
      <c r="BZ8996"/>
      <c r="CA8996"/>
      <c r="CB8996"/>
      <c r="CC8996"/>
      <c r="CD8996"/>
      <c r="CE8996"/>
      <c r="CF8996"/>
      <c r="CG8996"/>
      <c r="CH8996"/>
      <c r="CI8996"/>
      <c r="CJ8996"/>
      <c r="CK8996"/>
      <c r="DZJ8996"/>
      <c r="DZK8996"/>
      <c r="DZL8996"/>
      <c r="DZM8996"/>
      <c r="DZN8996"/>
      <c r="DZO8996"/>
      <c r="DZP8996"/>
      <c r="DZQ8996"/>
      <c r="DZR8996"/>
      <c r="DZS8996"/>
      <c r="DZT8996"/>
      <c r="DZU8996"/>
      <c r="DZV8996"/>
      <c r="DZW8996"/>
      <c r="DZX8996"/>
      <c r="DZY8996"/>
      <c r="DZZ8996"/>
      <c r="EAA8996"/>
      <c r="EAB8996"/>
      <c r="EAC8996"/>
      <c r="EAD8996"/>
      <c r="EAE8996"/>
      <c r="EAF8996"/>
      <c r="EAG8996"/>
      <c r="EAH8996"/>
    </row>
    <row r="8997" spans="38:89 3390:3414" x14ac:dyDescent="0.3"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  <c r="BE8997"/>
      <c r="BF8997"/>
      <c r="BG8997"/>
      <c r="BH8997"/>
      <c r="BI8997"/>
      <c r="BJ8997"/>
      <c r="BK8997"/>
      <c r="BL8997"/>
      <c r="BM8997"/>
      <c r="BN8997"/>
      <c r="BO8997"/>
      <c r="BP8997"/>
      <c r="BQ8997"/>
      <c r="BR8997"/>
      <c r="BS8997"/>
      <c r="BT8997"/>
      <c r="BU8997"/>
      <c r="BV8997"/>
      <c r="BW8997"/>
      <c r="BX8997"/>
      <c r="BY8997"/>
      <c r="BZ8997"/>
      <c r="CA8997"/>
      <c r="CB8997"/>
      <c r="CC8997"/>
      <c r="CD8997"/>
      <c r="CE8997"/>
      <c r="CF8997"/>
      <c r="CG8997"/>
      <c r="CH8997"/>
      <c r="CI8997"/>
      <c r="CJ8997"/>
      <c r="CK8997"/>
      <c r="DZJ8997"/>
      <c r="DZK8997"/>
      <c r="DZL8997"/>
      <c r="DZM8997"/>
      <c r="DZN8997"/>
      <c r="DZO8997"/>
      <c r="DZP8997"/>
      <c r="DZQ8997"/>
      <c r="DZR8997"/>
      <c r="DZS8997"/>
      <c r="DZT8997"/>
      <c r="DZU8997"/>
      <c r="DZV8997"/>
      <c r="DZW8997"/>
      <c r="DZX8997"/>
      <c r="DZY8997"/>
      <c r="DZZ8997"/>
      <c r="EAA8997"/>
      <c r="EAB8997"/>
      <c r="EAC8997"/>
      <c r="EAD8997"/>
      <c r="EAE8997"/>
      <c r="EAF8997"/>
      <c r="EAG8997"/>
      <c r="EAH8997"/>
    </row>
    <row r="8998" spans="38:89 3390:3414" x14ac:dyDescent="0.3"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  <c r="BE8998"/>
      <c r="BF8998"/>
      <c r="BG8998"/>
      <c r="BH8998"/>
      <c r="BI8998"/>
      <c r="BJ8998"/>
      <c r="BK8998"/>
      <c r="BL8998"/>
      <c r="BM8998"/>
      <c r="BN8998"/>
      <c r="BO8998"/>
      <c r="BP8998"/>
      <c r="BQ8998"/>
      <c r="BR8998"/>
      <c r="BS8998"/>
      <c r="BT8998"/>
      <c r="BU8998"/>
      <c r="BV8998"/>
      <c r="BW8998"/>
      <c r="BX8998"/>
      <c r="BY8998"/>
      <c r="BZ8998"/>
      <c r="CA8998"/>
      <c r="CB8998"/>
      <c r="CC8998"/>
      <c r="CD8998"/>
      <c r="CE8998"/>
      <c r="CF8998"/>
      <c r="CG8998"/>
      <c r="CH8998"/>
      <c r="CI8998"/>
      <c r="CJ8998"/>
      <c r="CK8998"/>
      <c r="DZJ8998"/>
      <c r="DZK8998"/>
      <c r="DZL8998"/>
      <c r="DZM8998"/>
      <c r="DZN8998"/>
      <c r="DZO8998"/>
      <c r="DZP8998"/>
      <c r="DZQ8998"/>
      <c r="DZR8998"/>
      <c r="DZS8998"/>
      <c r="DZT8998"/>
      <c r="DZU8998"/>
      <c r="DZV8998"/>
      <c r="DZW8998"/>
      <c r="DZX8998"/>
      <c r="DZY8998"/>
      <c r="DZZ8998"/>
      <c r="EAA8998"/>
      <c r="EAB8998"/>
      <c r="EAC8998"/>
      <c r="EAD8998"/>
      <c r="EAE8998"/>
      <c r="EAF8998"/>
      <c r="EAG8998"/>
      <c r="EAH8998"/>
    </row>
    <row r="8999" spans="38:89 3390:3414" x14ac:dyDescent="0.3"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  <c r="BE8999"/>
      <c r="BF8999"/>
      <c r="BG8999"/>
      <c r="BH8999"/>
      <c r="BI8999"/>
      <c r="BJ8999"/>
      <c r="BK8999"/>
      <c r="BL8999"/>
      <c r="BM8999"/>
      <c r="BN8999"/>
      <c r="BO8999"/>
      <c r="BP8999"/>
      <c r="BQ8999"/>
      <c r="BR8999"/>
      <c r="BS8999"/>
      <c r="BT8999"/>
      <c r="BU8999"/>
      <c r="BV8999"/>
      <c r="BW8999"/>
      <c r="BX8999"/>
      <c r="BY8999"/>
      <c r="BZ8999"/>
      <c r="CA8999"/>
      <c r="CB8999"/>
      <c r="CC8999"/>
      <c r="CD8999"/>
      <c r="CE8999"/>
      <c r="CF8999"/>
      <c r="CG8999"/>
      <c r="CH8999"/>
      <c r="CI8999"/>
      <c r="CJ8999"/>
      <c r="CK8999"/>
      <c r="DZJ8999"/>
      <c r="DZK8999"/>
      <c r="DZL8999"/>
      <c r="DZM8999"/>
      <c r="DZN8999"/>
      <c r="DZO8999"/>
      <c r="DZP8999"/>
      <c r="DZQ8999"/>
      <c r="DZR8999"/>
      <c r="DZS8999"/>
      <c r="DZT8999"/>
      <c r="DZU8999"/>
      <c r="DZV8999"/>
      <c r="DZW8999"/>
      <c r="DZX8999"/>
      <c r="DZY8999"/>
      <c r="DZZ8999"/>
      <c r="EAA8999"/>
      <c r="EAB8999"/>
      <c r="EAC8999"/>
      <c r="EAD8999"/>
      <c r="EAE8999"/>
      <c r="EAF8999"/>
      <c r="EAG8999"/>
      <c r="EAH8999"/>
    </row>
    <row r="9000" spans="38:89 3390:3414" x14ac:dyDescent="0.3"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  <c r="BE9000"/>
      <c r="BF9000"/>
      <c r="BG9000"/>
      <c r="BH9000"/>
      <c r="BI9000"/>
      <c r="BJ9000"/>
      <c r="BK9000"/>
      <c r="BL9000"/>
      <c r="BM9000"/>
      <c r="BN9000"/>
      <c r="BO9000"/>
      <c r="BP9000"/>
      <c r="BQ9000"/>
      <c r="BR9000"/>
      <c r="BS9000"/>
      <c r="BT9000"/>
      <c r="BU9000"/>
      <c r="BV9000"/>
      <c r="BW9000"/>
      <c r="BX9000"/>
      <c r="BY9000"/>
      <c r="BZ9000"/>
      <c r="CA9000"/>
      <c r="CB9000"/>
      <c r="CC9000"/>
      <c r="CD9000"/>
      <c r="CE9000"/>
      <c r="CF9000"/>
      <c r="CG9000"/>
      <c r="CH9000"/>
      <c r="CI9000"/>
      <c r="CJ9000"/>
      <c r="CK9000"/>
      <c r="DZJ9000"/>
      <c r="DZK9000"/>
      <c r="DZL9000"/>
      <c r="DZM9000"/>
      <c r="DZN9000"/>
      <c r="DZO9000"/>
      <c r="DZP9000"/>
      <c r="DZQ9000"/>
      <c r="DZR9000"/>
      <c r="DZS9000"/>
      <c r="DZT9000"/>
      <c r="DZU9000"/>
      <c r="DZV9000"/>
      <c r="DZW9000"/>
      <c r="DZX9000"/>
      <c r="DZY9000"/>
      <c r="DZZ9000"/>
      <c r="EAA9000"/>
      <c r="EAB9000"/>
      <c r="EAC9000"/>
      <c r="EAD9000"/>
      <c r="EAE9000"/>
      <c r="EAF9000"/>
      <c r="EAG9000"/>
      <c r="EAH9000"/>
    </row>
    <row r="9001" spans="38:89 3390:3414" x14ac:dyDescent="0.3"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  <c r="BE9001"/>
      <c r="BF9001"/>
      <c r="BG9001"/>
      <c r="BH9001"/>
      <c r="BI9001"/>
      <c r="BJ9001"/>
      <c r="BK9001"/>
      <c r="BL9001"/>
      <c r="BM9001"/>
      <c r="BN9001"/>
      <c r="BO9001"/>
      <c r="BP9001"/>
      <c r="BQ9001"/>
      <c r="BR9001"/>
      <c r="BS9001"/>
      <c r="BT9001"/>
      <c r="BU9001"/>
      <c r="BV9001"/>
      <c r="BW9001"/>
      <c r="BX9001"/>
      <c r="BY9001"/>
      <c r="BZ9001"/>
      <c r="CA9001"/>
      <c r="CB9001"/>
      <c r="CC9001"/>
      <c r="CD9001"/>
      <c r="CE9001"/>
      <c r="CF9001"/>
      <c r="CG9001"/>
      <c r="CH9001"/>
      <c r="CI9001"/>
      <c r="CJ9001"/>
      <c r="CK9001"/>
      <c r="DZJ9001"/>
      <c r="DZK9001"/>
      <c r="DZL9001"/>
      <c r="DZM9001"/>
      <c r="DZN9001"/>
      <c r="DZO9001"/>
      <c r="DZP9001"/>
      <c r="DZQ9001"/>
      <c r="DZR9001"/>
      <c r="DZS9001"/>
      <c r="DZT9001"/>
      <c r="DZU9001"/>
      <c r="DZV9001"/>
      <c r="DZW9001"/>
      <c r="DZX9001"/>
      <c r="DZY9001"/>
      <c r="DZZ9001"/>
      <c r="EAA9001"/>
      <c r="EAB9001"/>
      <c r="EAC9001"/>
      <c r="EAD9001"/>
      <c r="EAE9001"/>
      <c r="EAF9001"/>
      <c r="EAG9001"/>
      <c r="EAH9001"/>
    </row>
    <row r="9002" spans="38:89 3390:3414" x14ac:dyDescent="0.3"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  <c r="BE9002"/>
      <c r="BF9002"/>
      <c r="BG9002"/>
      <c r="BH9002"/>
      <c r="BI9002"/>
      <c r="BJ9002"/>
      <c r="BK9002"/>
      <c r="BL9002"/>
      <c r="BM9002"/>
      <c r="BN9002"/>
      <c r="BO9002"/>
      <c r="BP9002"/>
      <c r="BQ9002"/>
      <c r="BR9002"/>
      <c r="BS9002"/>
      <c r="BT9002"/>
      <c r="BU9002"/>
      <c r="BV9002"/>
      <c r="BW9002"/>
      <c r="BX9002"/>
      <c r="BY9002"/>
      <c r="BZ9002"/>
      <c r="CA9002"/>
      <c r="CB9002"/>
      <c r="CC9002"/>
      <c r="CD9002"/>
      <c r="CE9002"/>
      <c r="CF9002"/>
      <c r="CG9002"/>
      <c r="CH9002"/>
      <c r="CI9002"/>
      <c r="CJ9002"/>
      <c r="CK9002"/>
      <c r="DZJ9002"/>
      <c r="DZK9002"/>
      <c r="DZL9002"/>
      <c r="DZM9002"/>
      <c r="DZN9002"/>
      <c r="DZO9002"/>
      <c r="DZP9002"/>
      <c r="DZQ9002"/>
      <c r="DZR9002"/>
      <c r="DZS9002"/>
      <c r="DZT9002"/>
      <c r="DZU9002"/>
      <c r="DZV9002"/>
      <c r="DZW9002"/>
      <c r="DZX9002"/>
      <c r="DZY9002"/>
      <c r="DZZ9002"/>
      <c r="EAA9002"/>
      <c r="EAB9002"/>
      <c r="EAC9002"/>
      <c r="EAD9002"/>
      <c r="EAE9002"/>
      <c r="EAF9002"/>
      <c r="EAG9002"/>
      <c r="EAH9002"/>
    </row>
    <row r="9003" spans="38:89 3390:3414" x14ac:dyDescent="0.3"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  <c r="BE9003"/>
      <c r="BF9003"/>
      <c r="BG9003"/>
      <c r="BH9003"/>
      <c r="BI9003"/>
      <c r="BJ9003"/>
      <c r="BK9003"/>
      <c r="BL9003"/>
      <c r="BM9003"/>
      <c r="BN9003"/>
      <c r="BO9003"/>
      <c r="BP9003"/>
      <c r="BQ9003"/>
      <c r="BR9003"/>
      <c r="BS9003"/>
      <c r="BT9003"/>
      <c r="BU9003"/>
      <c r="BV9003"/>
      <c r="BW9003"/>
      <c r="BX9003"/>
      <c r="BY9003"/>
      <c r="BZ9003"/>
      <c r="CA9003"/>
      <c r="CB9003"/>
      <c r="CC9003"/>
      <c r="CD9003"/>
      <c r="CE9003"/>
      <c r="CF9003"/>
      <c r="CG9003"/>
      <c r="CH9003"/>
      <c r="CI9003"/>
      <c r="CJ9003"/>
      <c r="CK9003"/>
      <c r="DZJ9003"/>
      <c r="DZK9003"/>
      <c r="DZL9003"/>
      <c r="DZM9003"/>
      <c r="DZN9003"/>
      <c r="DZO9003"/>
      <c r="DZP9003"/>
      <c r="DZQ9003"/>
      <c r="DZR9003"/>
      <c r="DZS9003"/>
      <c r="DZT9003"/>
      <c r="DZU9003"/>
      <c r="DZV9003"/>
      <c r="DZW9003"/>
      <c r="DZX9003"/>
      <c r="DZY9003"/>
      <c r="DZZ9003"/>
      <c r="EAA9003"/>
      <c r="EAB9003"/>
      <c r="EAC9003"/>
      <c r="EAD9003"/>
      <c r="EAE9003"/>
      <c r="EAF9003"/>
      <c r="EAG9003"/>
      <c r="EAH9003"/>
    </row>
    <row r="9004" spans="38:89 3390:3414" x14ac:dyDescent="0.3"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  <c r="BE9004"/>
      <c r="BF9004"/>
      <c r="BG9004"/>
      <c r="BH9004"/>
      <c r="BI9004"/>
      <c r="BJ9004"/>
      <c r="BK9004"/>
      <c r="BL9004"/>
      <c r="BM9004"/>
      <c r="BN9004"/>
      <c r="BO9004"/>
      <c r="BP9004"/>
      <c r="BQ9004"/>
      <c r="BR9004"/>
      <c r="BS9004"/>
      <c r="BT9004"/>
      <c r="BU9004"/>
      <c r="BV9004"/>
      <c r="BW9004"/>
      <c r="BX9004"/>
      <c r="BY9004"/>
      <c r="BZ9004"/>
      <c r="CA9004"/>
      <c r="CB9004"/>
      <c r="CC9004"/>
      <c r="CD9004"/>
      <c r="CE9004"/>
      <c r="CF9004"/>
      <c r="CG9004"/>
      <c r="CH9004"/>
      <c r="CI9004"/>
      <c r="CJ9004"/>
      <c r="CK9004"/>
      <c r="DZJ9004"/>
      <c r="DZK9004"/>
      <c r="DZL9004"/>
      <c r="DZM9004"/>
      <c r="DZN9004"/>
      <c r="DZO9004"/>
      <c r="DZP9004"/>
      <c r="DZQ9004"/>
      <c r="DZR9004"/>
      <c r="DZS9004"/>
      <c r="DZT9004"/>
      <c r="DZU9004"/>
      <c r="DZV9004"/>
      <c r="DZW9004"/>
      <c r="DZX9004"/>
      <c r="DZY9004"/>
      <c r="DZZ9004"/>
      <c r="EAA9004"/>
      <c r="EAB9004"/>
      <c r="EAC9004"/>
      <c r="EAD9004"/>
      <c r="EAE9004"/>
      <c r="EAF9004"/>
      <c r="EAG9004"/>
      <c r="EAH9004"/>
    </row>
    <row r="9005" spans="38:89 3390:3414" x14ac:dyDescent="0.3"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  <c r="BE9005"/>
      <c r="BF9005"/>
      <c r="BG9005"/>
      <c r="BH9005"/>
      <c r="BI9005"/>
      <c r="BJ9005"/>
      <c r="BK9005"/>
      <c r="BL9005"/>
      <c r="BM9005"/>
      <c r="BN9005"/>
      <c r="BO9005"/>
      <c r="BP9005"/>
      <c r="BQ9005"/>
      <c r="BR9005"/>
      <c r="BS9005"/>
      <c r="BT9005"/>
      <c r="BU9005"/>
      <c r="BV9005"/>
      <c r="BW9005"/>
      <c r="BX9005"/>
      <c r="BY9005"/>
      <c r="BZ9005"/>
      <c r="CA9005"/>
      <c r="CB9005"/>
      <c r="CC9005"/>
      <c r="CD9005"/>
      <c r="CE9005"/>
      <c r="CF9005"/>
      <c r="CG9005"/>
      <c r="CH9005"/>
      <c r="CI9005"/>
      <c r="CJ9005"/>
      <c r="CK9005"/>
      <c r="DZJ9005"/>
      <c r="DZK9005"/>
      <c r="DZL9005"/>
      <c r="DZM9005"/>
      <c r="DZN9005"/>
      <c r="DZO9005"/>
      <c r="DZP9005"/>
      <c r="DZQ9005"/>
      <c r="DZR9005"/>
      <c r="DZS9005"/>
      <c r="DZT9005"/>
      <c r="DZU9005"/>
      <c r="DZV9005"/>
      <c r="DZW9005"/>
      <c r="DZX9005"/>
      <c r="DZY9005"/>
      <c r="DZZ9005"/>
      <c r="EAA9005"/>
      <c r="EAB9005"/>
      <c r="EAC9005"/>
      <c r="EAD9005"/>
      <c r="EAE9005"/>
      <c r="EAF9005"/>
      <c r="EAG9005"/>
      <c r="EAH9005"/>
    </row>
    <row r="9006" spans="38:89 3390:3414" x14ac:dyDescent="0.3"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  <c r="BE9006"/>
      <c r="BF9006"/>
      <c r="BG9006"/>
      <c r="BH9006"/>
      <c r="BI9006"/>
      <c r="BJ9006"/>
      <c r="BK9006"/>
      <c r="BL9006"/>
      <c r="BM9006"/>
      <c r="BN9006"/>
      <c r="BO9006"/>
      <c r="BP9006"/>
      <c r="BQ9006"/>
      <c r="BR9006"/>
      <c r="BS9006"/>
      <c r="BT9006"/>
      <c r="BU9006"/>
      <c r="BV9006"/>
      <c r="BW9006"/>
      <c r="BX9006"/>
      <c r="BY9006"/>
      <c r="BZ9006"/>
      <c r="CA9006"/>
      <c r="CB9006"/>
      <c r="CC9006"/>
      <c r="CD9006"/>
      <c r="CE9006"/>
      <c r="CF9006"/>
      <c r="CG9006"/>
      <c r="CH9006"/>
      <c r="CI9006"/>
      <c r="CJ9006"/>
      <c r="CK9006"/>
      <c r="DZJ9006"/>
      <c r="DZK9006"/>
      <c r="DZL9006"/>
      <c r="DZM9006"/>
      <c r="DZN9006"/>
      <c r="DZO9006"/>
      <c r="DZP9006"/>
      <c r="DZQ9006"/>
      <c r="DZR9006"/>
      <c r="DZS9006"/>
      <c r="DZT9006"/>
      <c r="DZU9006"/>
      <c r="DZV9006"/>
      <c r="DZW9006"/>
      <c r="DZX9006"/>
      <c r="DZY9006"/>
      <c r="DZZ9006"/>
      <c r="EAA9006"/>
      <c r="EAB9006"/>
      <c r="EAC9006"/>
      <c r="EAD9006"/>
      <c r="EAE9006"/>
      <c r="EAF9006"/>
      <c r="EAG9006"/>
      <c r="EAH9006"/>
    </row>
    <row r="9007" spans="38:89 3390:3414" x14ac:dyDescent="0.3"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  <c r="BE9007"/>
      <c r="BF9007"/>
      <c r="BG9007"/>
      <c r="BH9007"/>
      <c r="BI9007"/>
      <c r="BJ9007"/>
      <c r="BK9007"/>
      <c r="BL9007"/>
      <c r="BM9007"/>
      <c r="BN9007"/>
      <c r="BO9007"/>
      <c r="BP9007"/>
      <c r="BQ9007"/>
      <c r="BR9007"/>
      <c r="BS9007"/>
      <c r="BT9007"/>
      <c r="BU9007"/>
      <c r="BV9007"/>
      <c r="BW9007"/>
      <c r="BX9007"/>
      <c r="BY9007"/>
      <c r="BZ9007"/>
      <c r="CA9007"/>
      <c r="CB9007"/>
      <c r="CC9007"/>
      <c r="CD9007"/>
      <c r="CE9007"/>
      <c r="CF9007"/>
      <c r="CG9007"/>
      <c r="CH9007"/>
      <c r="CI9007"/>
      <c r="CJ9007"/>
      <c r="CK9007"/>
      <c r="DZJ9007"/>
      <c r="DZK9007"/>
      <c r="DZL9007"/>
      <c r="DZM9007"/>
      <c r="DZN9007"/>
      <c r="DZO9007"/>
      <c r="DZP9007"/>
      <c r="DZQ9007"/>
      <c r="DZR9007"/>
      <c r="DZS9007"/>
      <c r="DZT9007"/>
      <c r="DZU9007"/>
      <c r="DZV9007"/>
      <c r="DZW9007"/>
      <c r="DZX9007"/>
      <c r="DZY9007"/>
      <c r="DZZ9007"/>
      <c r="EAA9007"/>
      <c r="EAB9007"/>
      <c r="EAC9007"/>
      <c r="EAD9007"/>
      <c r="EAE9007"/>
      <c r="EAF9007"/>
      <c r="EAG9007"/>
      <c r="EAH9007"/>
    </row>
    <row r="9008" spans="38:89 3390:3414" x14ac:dyDescent="0.3"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  <c r="BE9008"/>
      <c r="BF9008"/>
      <c r="BG9008"/>
      <c r="BH9008"/>
      <c r="BI9008"/>
      <c r="BJ9008"/>
      <c r="BK9008"/>
      <c r="BL9008"/>
      <c r="BM9008"/>
      <c r="BN9008"/>
      <c r="BO9008"/>
      <c r="BP9008"/>
      <c r="BQ9008"/>
      <c r="BR9008"/>
      <c r="BS9008"/>
      <c r="BT9008"/>
      <c r="BU9008"/>
      <c r="BV9008"/>
      <c r="BW9008"/>
      <c r="BX9008"/>
      <c r="BY9008"/>
      <c r="BZ9008"/>
      <c r="CA9008"/>
      <c r="CB9008"/>
      <c r="CC9008"/>
      <c r="CD9008"/>
      <c r="CE9008"/>
      <c r="CF9008"/>
      <c r="CG9008"/>
      <c r="CH9008"/>
      <c r="CI9008"/>
      <c r="CJ9008"/>
      <c r="CK9008"/>
      <c r="DZJ9008"/>
      <c r="DZK9008"/>
      <c r="DZL9008"/>
      <c r="DZM9008"/>
      <c r="DZN9008"/>
      <c r="DZO9008"/>
      <c r="DZP9008"/>
      <c r="DZQ9008"/>
      <c r="DZR9008"/>
      <c r="DZS9008"/>
      <c r="DZT9008"/>
      <c r="DZU9008"/>
      <c r="DZV9008"/>
      <c r="DZW9008"/>
      <c r="DZX9008"/>
      <c r="DZY9008"/>
      <c r="DZZ9008"/>
      <c r="EAA9008"/>
      <c r="EAB9008"/>
      <c r="EAC9008"/>
      <c r="EAD9008"/>
      <c r="EAE9008"/>
      <c r="EAF9008"/>
      <c r="EAG9008"/>
      <c r="EAH9008"/>
    </row>
    <row r="9009" spans="38:89 3390:3414" x14ac:dyDescent="0.3"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  <c r="BE9009"/>
      <c r="BF9009"/>
      <c r="BG9009"/>
      <c r="BH9009"/>
      <c r="BI9009"/>
      <c r="BJ9009"/>
      <c r="BK9009"/>
      <c r="BL9009"/>
      <c r="BM9009"/>
      <c r="BN9009"/>
      <c r="BO9009"/>
      <c r="BP9009"/>
      <c r="BQ9009"/>
      <c r="BR9009"/>
      <c r="BS9009"/>
      <c r="BT9009"/>
      <c r="BU9009"/>
      <c r="BV9009"/>
      <c r="BW9009"/>
      <c r="BX9009"/>
      <c r="BY9009"/>
      <c r="BZ9009"/>
      <c r="CA9009"/>
      <c r="CB9009"/>
      <c r="CC9009"/>
      <c r="CD9009"/>
      <c r="CE9009"/>
      <c r="CF9009"/>
      <c r="CG9009"/>
      <c r="CH9009"/>
      <c r="CI9009"/>
      <c r="CJ9009"/>
      <c r="CK9009"/>
      <c r="DZJ9009"/>
      <c r="DZK9009"/>
      <c r="DZL9009"/>
      <c r="DZM9009"/>
      <c r="DZN9009"/>
      <c r="DZO9009"/>
      <c r="DZP9009"/>
      <c r="DZQ9009"/>
      <c r="DZR9009"/>
      <c r="DZS9009"/>
      <c r="DZT9009"/>
      <c r="DZU9009"/>
      <c r="DZV9009"/>
      <c r="DZW9009"/>
      <c r="DZX9009"/>
      <c r="DZY9009"/>
      <c r="DZZ9009"/>
      <c r="EAA9009"/>
      <c r="EAB9009"/>
      <c r="EAC9009"/>
      <c r="EAD9009"/>
      <c r="EAE9009"/>
      <c r="EAF9009"/>
      <c r="EAG9009"/>
      <c r="EAH9009"/>
    </row>
    <row r="9010" spans="38:89 3390:3414" x14ac:dyDescent="0.3"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  <c r="BE9010"/>
      <c r="BF9010"/>
      <c r="BG9010"/>
      <c r="BH9010"/>
      <c r="BI9010"/>
      <c r="BJ9010"/>
      <c r="BK9010"/>
      <c r="BL9010"/>
      <c r="BM9010"/>
      <c r="BN9010"/>
      <c r="BO9010"/>
      <c r="BP9010"/>
      <c r="BQ9010"/>
      <c r="BR9010"/>
      <c r="BS9010"/>
      <c r="BT9010"/>
      <c r="BU9010"/>
      <c r="BV9010"/>
      <c r="BW9010"/>
      <c r="BX9010"/>
      <c r="BY9010"/>
      <c r="BZ9010"/>
      <c r="CA9010"/>
      <c r="CB9010"/>
      <c r="CC9010"/>
      <c r="CD9010"/>
      <c r="CE9010"/>
      <c r="CF9010"/>
      <c r="CG9010"/>
      <c r="CH9010"/>
      <c r="CI9010"/>
      <c r="CJ9010"/>
      <c r="CK9010"/>
      <c r="DZJ9010"/>
      <c r="DZK9010"/>
      <c r="DZL9010"/>
      <c r="DZM9010"/>
      <c r="DZN9010"/>
      <c r="DZO9010"/>
      <c r="DZP9010"/>
      <c r="DZQ9010"/>
      <c r="DZR9010"/>
      <c r="DZS9010"/>
      <c r="DZT9010"/>
      <c r="DZU9010"/>
      <c r="DZV9010"/>
      <c r="DZW9010"/>
      <c r="DZX9010"/>
      <c r="DZY9010"/>
      <c r="DZZ9010"/>
      <c r="EAA9010"/>
      <c r="EAB9010"/>
      <c r="EAC9010"/>
      <c r="EAD9010"/>
      <c r="EAE9010"/>
      <c r="EAF9010"/>
      <c r="EAG9010"/>
      <c r="EAH9010"/>
    </row>
    <row r="9011" spans="38:89 3390:3414" x14ac:dyDescent="0.3"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  <c r="BE9011"/>
      <c r="BF9011"/>
      <c r="BG9011"/>
      <c r="BH9011"/>
      <c r="BI9011"/>
      <c r="BJ9011"/>
      <c r="BK9011"/>
      <c r="BL9011"/>
      <c r="BM9011"/>
      <c r="BN9011"/>
      <c r="BO9011"/>
      <c r="BP9011"/>
      <c r="BQ9011"/>
      <c r="BR9011"/>
      <c r="BS9011"/>
      <c r="BT9011"/>
      <c r="BU9011"/>
      <c r="BV9011"/>
      <c r="BW9011"/>
      <c r="BX9011"/>
      <c r="BY9011"/>
      <c r="BZ9011"/>
      <c r="CA9011"/>
      <c r="CB9011"/>
      <c r="CC9011"/>
      <c r="CD9011"/>
      <c r="CE9011"/>
      <c r="CF9011"/>
      <c r="CG9011"/>
      <c r="CH9011"/>
      <c r="CI9011"/>
      <c r="CJ9011"/>
      <c r="CK9011"/>
      <c r="DZJ9011"/>
      <c r="DZK9011"/>
      <c r="DZL9011"/>
      <c r="DZM9011"/>
      <c r="DZN9011"/>
      <c r="DZO9011"/>
      <c r="DZP9011"/>
      <c r="DZQ9011"/>
      <c r="DZR9011"/>
      <c r="DZS9011"/>
      <c r="DZT9011"/>
      <c r="DZU9011"/>
      <c r="DZV9011"/>
      <c r="DZW9011"/>
      <c r="DZX9011"/>
      <c r="DZY9011"/>
      <c r="DZZ9011"/>
      <c r="EAA9011"/>
      <c r="EAB9011"/>
      <c r="EAC9011"/>
      <c r="EAD9011"/>
      <c r="EAE9011"/>
      <c r="EAF9011"/>
      <c r="EAG9011"/>
      <c r="EAH9011"/>
    </row>
    <row r="9012" spans="38:89 3390:3414" x14ac:dyDescent="0.3"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  <c r="BE9012"/>
      <c r="BF9012"/>
      <c r="BG9012"/>
      <c r="BH9012"/>
      <c r="BI9012"/>
      <c r="BJ9012"/>
      <c r="BK9012"/>
      <c r="BL9012"/>
      <c r="BM9012"/>
      <c r="BN9012"/>
      <c r="BO9012"/>
      <c r="BP9012"/>
      <c r="BQ9012"/>
      <c r="BR9012"/>
      <c r="BS9012"/>
      <c r="BT9012"/>
      <c r="BU9012"/>
      <c r="BV9012"/>
      <c r="BW9012"/>
      <c r="BX9012"/>
      <c r="BY9012"/>
      <c r="BZ9012"/>
      <c r="CA9012"/>
      <c r="CB9012"/>
      <c r="CC9012"/>
      <c r="CD9012"/>
      <c r="CE9012"/>
      <c r="CF9012"/>
      <c r="CG9012"/>
      <c r="CH9012"/>
      <c r="CI9012"/>
      <c r="CJ9012"/>
      <c r="CK9012"/>
      <c r="DZJ9012"/>
      <c r="DZK9012"/>
      <c r="DZL9012"/>
      <c r="DZM9012"/>
      <c r="DZN9012"/>
      <c r="DZO9012"/>
      <c r="DZP9012"/>
      <c r="DZQ9012"/>
      <c r="DZR9012"/>
      <c r="DZS9012"/>
      <c r="DZT9012"/>
      <c r="DZU9012"/>
      <c r="DZV9012"/>
      <c r="DZW9012"/>
      <c r="DZX9012"/>
      <c r="DZY9012"/>
      <c r="DZZ9012"/>
      <c r="EAA9012"/>
      <c r="EAB9012"/>
      <c r="EAC9012"/>
      <c r="EAD9012"/>
      <c r="EAE9012"/>
      <c r="EAF9012"/>
      <c r="EAG9012"/>
      <c r="EAH9012"/>
    </row>
    <row r="9013" spans="38:89 3390:3414" x14ac:dyDescent="0.3"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  <c r="BE9013"/>
      <c r="BF9013"/>
      <c r="BG9013"/>
      <c r="BH9013"/>
      <c r="BI9013"/>
      <c r="BJ9013"/>
      <c r="BK9013"/>
      <c r="BL9013"/>
      <c r="BM9013"/>
      <c r="BN9013"/>
      <c r="BO9013"/>
      <c r="BP9013"/>
      <c r="BQ9013"/>
      <c r="BR9013"/>
      <c r="BS9013"/>
      <c r="BT9013"/>
      <c r="BU9013"/>
      <c r="BV9013"/>
      <c r="BW9013"/>
      <c r="BX9013"/>
      <c r="BY9013"/>
      <c r="BZ9013"/>
      <c r="CA9013"/>
      <c r="CB9013"/>
      <c r="CC9013"/>
      <c r="CD9013"/>
      <c r="CE9013"/>
      <c r="CF9013"/>
      <c r="CG9013"/>
      <c r="CH9013"/>
      <c r="CI9013"/>
      <c r="CJ9013"/>
      <c r="CK9013"/>
      <c r="DZJ9013"/>
      <c r="DZK9013"/>
      <c r="DZL9013"/>
      <c r="DZM9013"/>
      <c r="DZN9013"/>
      <c r="DZO9013"/>
      <c r="DZP9013"/>
      <c r="DZQ9013"/>
      <c r="DZR9013"/>
      <c r="DZS9013"/>
      <c r="DZT9013"/>
      <c r="DZU9013"/>
      <c r="DZV9013"/>
      <c r="DZW9013"/>
      <c r="DZX9013"/>
      <c r="DZY9013"/>
      <c r="DZZ9013"/>
      <c r="EAA9013"/>
      <c r="EAB9013"/>
      <c r="EAC9013"/>
      <c r="EAD9013"/>
      <c r="EAE9013"/>
      <c r="EAF9013"/>
      <c r="EAG9013"/>
      <c r="EAH9013"/>
    </row>
    <row r="9014" spans="38:89 3390:3414" x14ac:dyDescent="0.3"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  <c r="BE9014"/>
      <c r="BF9014"/>
      <c r="BG9014"/>
      <c r="BH9014"/>
      <c r="BI9014"/>
      <c r="BJ9014"/>
      <c r="BK9014"/>
      <c r="BL9014"/>
      <c r="BM9014"/>
      <c r="BN9014"/>
      <c r="BO9014"/>
      <c r="BP9014"/>
      <c r="BQ9014"/>
      <c r="BR9014"/>
      <c r="BS9014"/>
      <c r="BT9014"/>
      <c r="BU9014"/>
      <c r="BV9014"/>
      <c r="BW9014"/>
      <c r="BX9014"/>
      <c r="BY9014"/>
      <c r="BZ9014"/>
      <c r="CA9014"/>
      <c r="CB9014"/>
      <c r="CC9014"/>
      <c r="CD9014"/>
      <c r="CE9014"/>
      <c r="CF9014"/>
      <c r="CG9014"/>
      <c r="CH9014"/>
      <c r="CI9014"/>
      <c r="CJ9014"/>
      <c r="CK9014"/>
      <c r="DZJ9014"/>
      <c r="DZK9014"/>
      <c r="DZL9014"/>
      <c r="DZM9014"/>
      <c r="DZN9014"/>
      <c r="DZO9014"/>
      <c r="DZP9014"/>
      <c r="DZQ9014"/>
      <c r="DZR9014"/>
      <c r="DZS9014"/>
      <c r="DZT9014"/>
      <c r="DZU9014"/>
      <c r="DZV9014"/>
      <c r="DZW9014"/>
      <c r="DZX9014"/>
      <c r="DZY9014"/>
      <c r="DZZ9014"/>
      <c r="EAA9014"/>
      <c r="EAB9014"/>
      <c r="EAC9014"/>
      <c r="EAD9014"/>
      <c r="EAE9014"/>
      <c r="EAF9014"/>
      <c r="EAG9014"/>
      <c r="EAH9014"/>
    </row>
    <row r="9015" spans="38:89 3390:3414" x14ac:dyDescent="0.3"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  <c r="BE9015"/>
      <c r="BF9015"/>
      <c r="BG9015"/>
      <c r="BH9015"/>
      <c r="BI9015"/>
      <c r="BJ9015"/>
      <c r="BK9015"/>
      <c r="BL9015"/>
      <c r="BM9015"/>
      <c r="BN9015"/>
      <c r="BO9015"/>
      <c r="BP9015"/>
      <c r="BQ9015"/>
      <c r="BR9015"/>
      <c r="BS9015"/>
      <c r="BT9015"/>
      <c r="BU9015"/>
      <c r="BV9015"/>
      <c r="BW9015"/>
      <c r="BX9015"/>
      <c r="BY9015"/>
      <c r="BZ9015"/>
      <c r="CA9015"/>
      <c r="CB9015"/>
      <c r="CC9015"/>
      <c r="CD9015"/>
      <c r="CE9015"/>
      <c r="CF9015"/>
      <c r="CG9015"/>
      <c r="CH9015"/>
      <c r="CI9015"/>
      <c r="CJ9015"/>
      <c r="CK9015"/>
      <c r="DZJ9015"/>
      <c r="DZK9015"/>
      <c r="DZL9015"/>
      <c r="DZM9015"/>
      <c r="DZN9015"/>
      <c r="DZO9015"/>
      <c r="DZP9015"/>
      <c r="DZQ9015"/>
      <c r="DZR9015"/>
      <c r="DZS9015"/>
      <c r="DZT9015"/>
      <c r="DZU9015"/>
      <c r="DZV9015"/>
      <c r="DZW9015"/>
      <c r="DZX9015"/>
      <c r="DZY9015"/>
      <c r="DZZ9015"/>
      <c r="EAA9015"/>
      <c r="EAB9015"/>
      <c r="EAC9015"/>
      <c r="EAD9015"/>
      <c r="EAE9015"/>
      <c r="EAF9015"/>
      <c r="EAG9015"/>
      <c r="EAH9015"/>
    </row>
    <row r="9016" spans="38:89 3390:3414" x14ac:dyDescent="0.3"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  <c r="BE9016"/>
      <c r="BF9016"/>
      <c r="BG9016"/>
      <c r="BH9016"/>
      <c r="BI9016"/>
      <c r="BJ9016"/>
      <c r="BK9016"/>
      <c r="BL9016"/>
      <c r="BM9016"/>
      <c r="BN9016"/>
      <c r="BO9016"/>
      <c r="BP9016"/>
      <c r="BQ9016"/>
      <c r="BR9016"/>
      <c r="BS9016"/>
      <c r="BT9016"/>
      <c r="BU9016"/>
      <c r="BV9016"/>
      <c r="BW9016"/>
      <c r="BX9016"/>
      <c r="BY9016"/>
      <c r="BZ9016"/>
      <c r="CA9016"/>
      <c r="CB9016"/>
      <c r="CC9016"/>
      <c r="CD9016"/>
      <c r="CE9016"/>
      <c r="CF9016"/>
      <c r="CG9016"/>
      <c r="CH9016"/>
      <c r="CI9016"/>
      <c r="CJ9016"/>
      <c r="CK9016"/>
      <c r="DZJ9016"/>
      <c r="DZK9016"/>
      <c r="DZL9016"/>
      <c r="DZM9016"/>
      <c r="DZN9016"/>
      <c r="DZO9016"/>
      <c r="DZP9016"/>
      <c r="DZQ9016"/>
      <c r="DZR9016"/>
      <c r="DZS9016"/>
      <c r="DZT9016"/>
      <c r="DZU9016"/>
      <c r="DZV9016"/>
      <c r="DZW9016"/>
      <c r="DZX9016"/>
      <c r="DZY9016"/>
      <c r="DZZ9016"/>
      <c r="EAA9016"/>
      <c r="EAB9016"/>
      <c r="EAC9016"/>
      <c r="EAD9016"/>
      <c r="EAE9016"/>
      <c r="EAF9016"/>
      <c r="EAG9016"/>
      <c r="EAH9016"/>
    </row>
    <row r="9017" spans="38:89 3390:3414" x14ac:dyDescent="0.3"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  <c r="BE9017"/>
      <c r="BF9017"/>
      <c r="BG9017"/>
      <c r="BH9017"/>
      <c r="BI9017"/>
      <c r="BJ9017"/>
      <c r="BK9017"/>
      <c r="BL9017"/>
      <c r="BM9017"/>
      <c r="BN9017"/>
      <c r="BO9017"/>
      <c r="BP9017"/>
      <c r="BQ9017"/>
      <c r="BR9017"/>
      <c r="BS9017"/>
      <c r="BT9017"/>
      <c r="BU9017"/>
      <c r="BV9017"/>
      <c r="BW9017"/>
      <c r="BX9017"/>
      <c r="BY9017"/>
      <c r="BZ9017"/>
      <c r="CA9017"/>
      <c r="CB9017"/>
      <c r="CC9017"/>
      <c r="CD9017"/>
      <c r="CE9017"/>
      <c r="CF9017"/>
      <c r="CG9017"/>
      <c r="CH9017"/>
      <c r="CI9017"/>
      <c r="CJ9017"/>
      <c r="CK9017"/>
      <c r="DZJ9017"/>
      <c r="DZK9017"/>
      <c r="DZL9017"/>
      <c r="DZM9017"/>
      <c r="DZN9017"/>
      <c r="DZO9017"/>
      <c r="DZP9017"/>
      <c r="DZQ9017"/>
      <c r="DZR9017"/>
      <c r="DZS9017"/>
      <c r="DZT9017"/>
      <c r="DZU9017"/>
      <c r="DZV9017"/>
      <c r="DZW9017"/>
      <c r="DZX9017"/>
      <c r="DZY9017"/>
      <c r="DZZ9017"/>
      <c r="EAA9017"/>
      <c r="EAB9017"/>
      <c r="EAC9017"/>
      <c r="EAD9017"/>
      <c r="EAE9017"/>
      <c r="EAF9017"/>
      <c r="EAG9017"/>
      <c r="EAH9017"/>
    </row>
    <row r="9018" spans="38:89 3390:3414" x14ac:dyDescent="0.3"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  <c r="BE9018"/>
      <c r="BF9018"/>
      <c r="BG9018"/>
      <c r="BH9018"/>
      <c r="BI9018"/>
      <c r="BJ9018"/>
      <c r="BK9018"/>
      <c r="BL9018"/>
      <c r="BM9018"/>
      <c r="BN9018"/>
      <c r="BO9018"/>
      <c r="BP9018"/>
      <c r="BQ9018"/>
      <c r="BR9018"/>
      <c r="BS9018"/>
      <c r="BT9018"/>
      <c r="BU9018"/>
      <c r="BV9018"/>
      <c r="BW9018"/>
      <c r="BX9018"/>
      <c r="BY9018"/>
      <c r="BZ9018"/>
      <c r="CA9018"/>
      <c r="CB9018"/>
      <c r="CC9018"/>
      <c r="CD9018"/>
      <c r="CE9018"/>
      <c r="CF9018"/>
      <c r="CG9018"/>
      <c r="CH9018"/>
      <c r="CI9018"/>
      <c r="CJ9018"/>
      <c r="CK9018"/>
      <c r="DZJ9018"/>
      <c r="DZK9018"/>
      <c r="DZL9018"/>
      <c r="DZM9018"/>
      <c r="DZN9018"/>
      <c r="DZO9018"/>
      <c r="DZP9018"/>
      <c r="DZQ9018"/>
      <c r="DZR9018"/>
      <c r="DZS9018"/>
      <c r="DZT9018"/>
      <c r="DZU9018"/>
      <c r="DZV9018"/>
      <c r="DZW9018"/>
      <c r="DZX9018"/>
      <c r="DZY9018"/>
      <c r="DZZ9018"/>
      <c r="EAA9018"/>
      <c r="EAB9018"/>
      <c r="EAC9018"/>
      <c r="EAD9018"/>
      <c r="EAE9018"/>
      <c r="EAF9018"/>
      <c r="EAG9018"/>
      <c r="EAH9018"/>
    </row>
    <row r="9019" spans="38:89 3390:3414" x14ac:dyDescent="0.3"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  <c r="BE9019"/>
      <c r="BF9019"/>
      <c r="BG9019"/>
      <c r="BH9019"/>
      <c r="BI9019"/>
      <c r="BJ9019"/>
      <c r="BK9019"/>
      <c r="BL9019"/>
      <c r="BM9019"/>
      <c r="BN9019"/>
      <c r="BO9019"/>
      <c r="BP9019"/>
      <c r="BQ9019"/>
      <c r="BR9019"/>
      <c r="BS9019"/>
      <c r="BT9019"/>
      <c r="BU9019"/>
      <c r="BV9019"/>
      <c r="BW9019"/>
      <c r="BX9019"/>
      <c r="BY9019"/>
      <c r="BZ9019"/>
      <c r="CA9019"/>
      <c r="CB9019"/>
      <c r="CC9019"/>
      <c r="CD9019"/>
      <c r="CE9019"/>
      <c r="CF9019"/>
      <c r="CG9019"/>
      <c r="CH9019"/>
      <c r="CI9019"/>
      <c r="CJ9019"/>
      <c r="CK9019"/>
      <c r="DZJ9019"/>
      <c r="DZK9019"/>
      <c r="DZL9019"/>
      <c r="DZM9019"/>
      <c r="DZN9019"/>
      <c r="DZO9019"/>
      <c r="DZP9019"/>
      <c r="DZQ9019"/>
      <c r="DZR9019"/>
      <c r="DZS9019"/>
      <c r="DZT9019"/>
      <c r="DZU9019"/>
      <c r="DZV9019"/>
      <c r="DZW9019"/>
      <c r="DZX9019"/>
      <c r="DZY9019"/>
      <c r="DZZ9019"/>
      <c r="EAA9019"/>
      <c r="EAB9019"/>
      <c r="EAC9019"/>
      <c r="EAD9019"/>
      <c r="EAE9019"/>
      <c r="EAF9019"/>
      <c r="EAG9019"/>
      <c r="EAH9019"/>
    </row>
    <row r="9020" spans="38:89 3390:3414" x14ac:dyDescent="0.3"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  <c r="BE9020"/>
      <c r="BF9020"/>
      <c r="BG9020"/>
      <c r="BH9020"/>
      <c r="BI9020"/>
      <c r="BJ9020"/>
      <c r="BK9020"/>
      <c r="BL9020"/>
      <c r="BM9020"/>
      <c r="BN9020"/>
      <c r="BO9020"/>
      <c r="BP9020"/>
      <c r="BQ9020"/>
      <c r="BR9020"/>
      <c r="BS9020"/>
      <c r="BT9020"/>
      <c r="BU9020"/>
      <c r="BV9020"/>
      <c r="BW9020"/>
      <c r="BX9020"/>
      <c r="BY9020"/>
      <c r="BZ9020"/>
      <c r="CA9020"/>
      <c r="CB9020"/>
      <c r="CC9020"/>
      <c r="CD9020"/>
      <c r="CE9020"/>
      <c r="CF9020"/>
      <c r="CG9020"/>
      <c r="CH9020"/>
      <c r="CI9020"/>
      <c r="CJ9020"/>
      <c r="CK9020"/>
      <c r="DZJ9020"/>
      <c r="DZK9020"/>
      <c r="DZL9020"/>
      <c r="DZM9020"/>
      <c r="DZN9020"/>
      <c r="DZO9020"/>
      <c r="DZP9020"/>
      <c r="DZQ9020"/>
      <c r="DZR9020"/>
      <c r="DZS9020"/>
      <c r="DZT9020"/>
      <c r="DZU9020"/>
      <c r="DZV9020"/>
      <c r="DZW9020"/>
      <c r="DZX9020"/>
      <c r="DZY9020"/>
      <c r="DZZ9020"/>
      <c r="EAA9020"/>
      <c r="EAB9020"/>
      <c r="EAC9020"/>
      <c r="EAD9020"/>
      <c r="EAE9020"/>
      <c r="EAF9020"/>
      <c r="EAG9020"/>
      <c r="EAH9020"/>
    </row>
    <row r="9021" spans="38:89 3390:3414" x14ac:dyDescent="0.3"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  <c r="BE9021"/>
      <c r="BF9021"/>
      <c r="BG9021"/>
      <c r="BH9021"/>
      <c r="BI9021"/>
      <c r="BJ9021"/>
      <c r="BK9021"/>
      <c r="BL9021"/>
      <c r="BM9021"/>
      <c r="BN9021"/>
      <c r="BO9021"/>
      <c r="BP9021"/>
      <c r="BQ9021"/>
      <c r="BR9021"/>
      <c r="BS9021"/>
      <c r="BT9021"/>
      <c r="BU9021"/>
      <c r="BV9021"/>
      <c r="BW9021"/>
      <c r="BX9021"/>
      <c r="BY9021"/>
      <c r="BZ9021"/>
      <c r="CA9021"/>
      <c r="CB9021"/>
      <c r="CC9021"/>
      <c r="CD9021"/>
      <c r="CE9021"/>
      <c r="CF9021"/>
      <c r="CG9021"/>
      <c r="CH9021"/>
      <c r="CI9021"/>
      <c r="CJ9021"/>
      <c r="CK9021"/>
      <c r="DZJ9021"/>
      <c r="DZK9021"/>
      <c r="DZL9021"/>
      <c r="DZM9021"/>
      <c r="DZN9021"/>
      <c r="DZO9021"/>
      <c r="DZP9021"/>
      <c r="DZQ9021"/>
      <c r="DZR9021"/>
      <c r="DZS9021"/>
      <c r="DZT9021"/>
      <c r="DZU9021"/>
      <c r="DZV9021"/>
      <c r="DZW9021"/>
      <c r="DZX9021"/>
      <c r="DZY9021"/>
      <c r="DZZ9021"/>
      <c r="EAA9021"/>
      <c r="EAB9021"/>
      <c r="EAC9021"/>
      <c r="EAD9021"/>
      <c r="EAE9021"/>
      <c r="EAF9021"/>
      <c r="EAG9021"/>
      <c r="EAH9021"/>
    </row>
    <row r="9022" spans="38:89 3390:3414" x14ac:dyDescent="0.3"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  <c r="BE9022"/>
      <c r="BF9022"/>
      <c r="BG9022"/>
      <c r="BH9022"/>
      <c r="BI9022"/>
      <c r="BJ9022"/>
      <c r="BK9022"/>
      <c r="BL9022"/>
      <c r="BM9022"/>
      <c r="BN9022"/>
      <c r="BO9022"/>
      <c r="BP9022"/>
      <c r="BQ9022"/>
      <c r="BR9022"/>
      <c r="BS9022"/>
      <c r="BT9022"/>
      <c r="BU9022"/>
      <c r="BV9022"/>
      <c r="BW9022"/>
      <c r="BX9022"/>
      <c r="BY9022"/>
      <c r="BZ9022"/>
      <c r="CA9022"/>
      <c r="CB9022"/>
      <c r="CC9022"/>
      <c r="CD9022"/>
      <c r="CE9022"/>
      <c r="CF9022"/>
      <c r="CG9022"/>
      <c r="CH9022"/>
      <c r="CI9022"/>
      <c r="CJ9022"/>
      <c r="CK9022"/>
      <c r="DZJ9022"/>
      <c r="DZK9022"/>
      <c r="DZL9022"/>
      <c r="DZM9022"/>
      <c r="DZN9022"/>
      <c r="DZO9022"/>
      <c r="DZP9022"/>
      <c r="DZQ9022"/>
      <c r="DZR9022"/>
      <c r="DZS9022"/>
      <c r="DZT9022"/>
      <c r="DZU9022"/>
      <c r="DZV9022"/>
      <c r="DZW9022"/>
      <c r="DZX9022"/>
      <c r="DZY9022"/>
      <c r="DZZ9022"/>
      <c r="EAA9022"/>
      <c r="EAB9022"/>
      <c r="EAC9022"/>
      <c r="EAD9022"/>
      <c r="EAE9022"/>
      <c r="EAF9022"/>
      <c r="EAG9022"/>
      <c r="EAH9022"/>
    </row>
    <row r="9023" spans="38:89 3390:3414" x14ac:dyDescent="0.3"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  <c r="BE9023"/>
      <c r="BF9023"/>
      <c r="BG9023"/>
      <c r="BH9023"/>
      <c r="BI9023"/>
      <c r="BJ9023"/>
      <c r="BK9023"/>
      <c r="BL9023"/>
      <c r="BM9023"/>
      <c r="BN9023"/>
      <c r="BO9023"/>
      <c r="BP9023"/>
      <c r="BQ9023"/>
      <c r="BR9023"/>
      <c r="BS9023"/>
      <c r="BT9023"/>
      <c r="BU9023"/>
      <c r="BV9023"/>
      <c r="BW9023"/>
      <c r="BX9023"/>
      <c r="BY9023"/>
      <c r="BZ9023"/>
      <c r="CA9023"/>
      <c r="CB9023"/>
      <c r="CC9023"/>
      <c r="CD9023"/>
      <c r="CE9023"/>
      <c r="CF9023"/>
      <c r="CG9023"/>
      <c r="CH9023"/>
      <c r="CI9023"/>
      <c r="CJ9023"/>
      <c r="CK9023"/>
      <c r="DZJ9023"/>
      <c r="DZK9023"/>
      <c r="DZL9023"/>
      <c r="DZM9023"/>
      <c r="DZN9023"/>
      <c r="DZO9023"/>
      <c r="DZP9023"/>
      <c r="DZQ9023"/>
      <c r="DZR9023"/>
      <c r="DZS9023"/>
      <c r="DZT9023"/>
      <c r="DZU9023"/>
      <c r="DZV9023"/>
      <c r="DZW9023"/>
      <c r="DZX9023"/>
      <c r="DZY9023"/>
      <c r="DZZ9023"/>
      <c r="EAA9023"/>
      <c r="EAB9023"/>
      <c r="EAC9023"/>
      <c r="EAD9023"/>
      <c r="EAE9023"/>
      <c r="EAF9023"/>
      <c r="EAG9023"/>
      <c r="EAH9023"/>
    </row>
    <row r="9024" spans="38:89 3390:3414" x14ac:dyDescent="0.3"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  <c r="BE9024"/>
      <c r="BF9024"/>
      <c r="BG9024"/>
      <c r="BH9024"/>
      <c r="BI9024"/>
      <c r="BJ9024"/>
      <c r="BK9024"/>
      <c r="BL9024"/>
      <c r="BM9024"/>
      <c r="BN9024"/>
      <c r="BO9024"/>
      <c r="BP9024"/>
      <c r="BQ9024"/>
      <c r="BR9024"/>
      <c r="BS9024"/>
      <c r="BT9024"/>
      <c r="BU9024"/>
      <c r="BV9024"/>
      <c r="BW9024"/>
      <c r="BX9024"/>
      <c r="BY9024"/>
      <c r="BZ9024"/>
      <c r="CA9024"/>
      <c r="CB9024"/>
      <c r="CC9024"/>
      <c r="CD9024"/>
      <c r="CE9024"/>
      <c r="CF9024"/>
      <c r="CG9024"/>
      <c r="CH9024"/>
      <c r="CI9024"/>
      <c r="CJ9024"/>
      <c r="CK9024"/>
      <c r="DZJ9024"/>
      <c r="DZK9024"/>
      <c r="DZL9024"/>
      <c r="DZM9024"/>
      <c r="DZN9024"/>
      <c r="DZO9024"/>
      <c r="DZP9024"/>
      <c r="DZQ9024"/>
      <c r="DZR9024"/>
      <c r="DZS9024"/>
      <c r="DZT9024"/>
      <c r="DZU9024"/>
      <c r="DZV9024"/>
      <c r="DZW9024"/>
      <c r="DZX9024"/>
      <c r="DZY9024"/>
      <c r="DZZ9024"/>
      <c r="EAA9024"/>
      <c r="EAB9024"/>
      <c r="EAC9024"/>
      <c r="EAD9024"/>
      <c r="EAE9024"/>
      <c r="EAF9024"/>
      <c r="EAG9024"/>
      <c r="EAH9024"/>
    </row>
    <row r="9025" spans="38:89 3390:3414" x14ac:dyDescent="0.3"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  <c r="BE9025"/>
      <c r="BF9025"/>
      <c r="BG9025"/>
      <c r="BH9025"/>
      <c r="BI9025"/>
      <c r="BJ9025"/>
      <c r="BK9025"/>
      <c r="BL9025"/>
      <c r="BM9025"/>
      <c r="BN9025"/>
      <c r="BO9025"/>
      <c r="BP9025"/>
      <c r="BQ9025"/>
      <c r="BR9025"/>
      <c r="BS9025"/>
      <c r="BT9025"/>
      <c r="BU9025"/>
      <c r="BV9025"/>
      <c r="BW9025"/>
      <c r="BX9025"/>
      <c r="BY9025"/>
      <c r="BZ9025"/>
      <c r="CA9025"/>
      <c r="CB9025"/>
      <c r="CC9025"/>
      <c r="CD9025"/>
      <c r="CE9025"/>
      <c r="CF9025"/>
      <c r="CG9025"/>
      <c r="CH9025"/>
      <c r="CI9025"/>
      <c r="CJ9025"/>
      <c r="CK9025"/>
      <c r="DZJ9025"/>
      <c r="DZK9025"/>
      <c r="DZL9025"/>
      <c r="DZM9025"/>
      <c r="DZN9025"/>
      <c r="DZO9025"/>
      <c r="DZP9025"/>
      <c r="DZQ9025"/>
      <c r="DZR9025"/>
      <c r="DZS9025"/>
      <c r="DZT9025"/>
      <c r="DZU9025"/>
      <c r="DZV9025"/>
      <c r="DZW9025"/>
      <c r="DZX9025"/>
      <c r="DZY9025"/>
      <c r="DZZ9025"/>
      <c r="EAA9025"/>
      <c r="EAB9025"/>
      <c r="EAC9025"/>
      <c r="EAD9025"/>
      <c r="EAE9025"/>
      <c r="EAF9025"/>
      <c r="EAG9025"/>
      <c r="EAH9025"/>
    </row>
    <row r="9026" spans="38:89 3390:3414" x14ac:dyDescent="0.3"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  <c r="BE9026"/>
      <c r="BF9026"/>
      <c r="BG9026"/>
      <c r="BH9026"/>
      <c r="BI9026"/>
      <c r="BJ9026"/>
      <c r="BK9026"/>
      <c r="BL9026"/>
      <c r="BM9026"/>
      <c r="BN9026"/>
      <c r="BO9026"/>
      <c r="BP9026"/>
      <c r="BQ9026"/>
      <c r="BR9026"/>
      <c r="BS9026"/>
      <c r="BT9026"/>
      <c r="BU9026"/>
      <c r="BV9026"/>
      <c r="BW9026"/>
      <c r="BX9026"/>
      <c r="BY9026"/>
      <c r="BZ9026"/>
      <c r="CA9026"/>
      <c r="CB9026"/>
      <c r="CC9026"/>
      <c r="CD9026"/>
      <c r="CE9026"/>
      <c r="CF9026"/>
      <c r="CG9026"/>
      <c r="CH9026"/>
      <c r="CI9026"/>
      <c r="CJ9026"/>
      <c r="CK9026"/>
      <c r="DZJ9026"/>
      <c r="DZK9026"/>
      <c r="DZL9026"/>
      <c r="DZM9026"/>
      <c r="DZN9026"/>
      <c r="DZO9026"/>
      <c r="DZP9026"/>
      <c r="DZQ9026"/>
      <c r="DZR9026"/>
      <c r="DZS9026"/>
      <c r="DZT9026"/>
      <c r="DZU9026"/>
      <c r="DZV9026"/>
      <c r="DZW9026"/>
      <c r="DZX9026"/>
      <c r="DZY9026"/>
      <c r="DZZ9026"/>
      <c r="EAA9026"/>
      <c r="EAB9026"/>
      <c r="EAC9026"/>
      <c r="EAD9026"/>
      <c r="EAE9026"/>
      <c r="EAF9026"/>
      <c r="EAG9026"/>
      <c r="EAH9026"/>
    </row>
    <row r="9027" spans="38:89 3390:3414" x14ac:dyDescent="0.3"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  <c r="BE9027"/>
      <c r="BF9027"/>
      <c r="BG9027"/>
      <c r="BH9027"/>
      <c r="BI9027"/>
      <c r="BJ9027"/>
      <c r="BK9027"/>
      <c r="BL9027"/>
      <c r="BM9027"/>
      <c r="BN9027"/>
      <c r="BO9027"/>
      <c r="BP9027"/>
      <c r="BQ9027"/>
      <c r="BR9027"/>
      <c r="BS9027"/>
      <c r="BT9027"/>
      <c r="BU9027"/>
      <c r="BV9027"/>
      <c r="BW9027"/>
      <c r="BX9027"/>
      <c r="BY9027"/>
      <c r="BZ9027"/>
      <c r="CA9027"/>
      <c r="CB9027"/>
      <c r="CC9027"/>
      <c r="CD9027"/>
      <c r="CE9027"/>
      <c r="CF9027"/>
      <c r="CG9027"/>
      <c r="CH9027"/>
      <c r="CI9027"/>
      <c r="CJ9027"/>
      <c r="CK9027"/>
      <c r="DZJ9027"/>
      <c r="DZK9027"/>
      <c r="DZL9027"/>
      <c r="DZM9027"/>
      <c r="DZN9027"/>
      <c r="DZO9027"/>
      <c r="DZP9027"/>
      <c r="DZQ9027"/>
      <c r="DZR9027"/>
      <c r="DZS9027"/>
      <c r="DZT9027"/>
      <c r="DZU9027"/>
      <c r="DZV9027"/>
      <c r="DZW9027"/>
      <c r="DZX9027"/>
      <c r="DZY9027"/>
      <c r="DZZ9027"/>
      <c r="EAA9027"/>
      <c r="EAB9027"/>
      <c r="EAC9027"/>
      <c r="EAD9027"/>
      <c r="EAE9027"/>
      <c r="EAF9027"/>
      <c r="EAG9027"/>
      <c r="EAH9027"/>
    </row>
    <row r="9028" spans="38:89 3390:3414" x14ac:dyDescent="0.3"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  <c r="BE9028"/>
      <c r="BF9028"/>
      <c r="BG9028"/>
      <c r="BH9028"/>
      <c r="BI9028"/>
      <c r="BJ9028"/>
      <c r="BK9028"/>
      <c r="BL9028"/>
      <c r="BM9028"/>
      <c r="BN9028"/>
      <c r="BO9028"/>
      <c r="BP9028"/>
      <c r="BQ9028"/>
      <c r="BR9028"/>
      <c r="BS9028"/>
      <c r="BT9028"/>
      <c r="BU9028"/>
      <c r="BV9028"/>
      <c r="BW9028"/>
      <c r="BX9028"/>
      <c r="BY9028"/>
      <c r="BZ9028"/>
      <c r="CA9028"/>
      <c r="CB9028"/>
      <c r="CC9028"/>
      <c r="CD9028"/>
      <c r="CE9028"/>
      <c r="CF9028"/>
      <c r="CG9028"/>
      <c r="CH9028"/>
      <c r="CI9028"/>
      <c r="CJ9028"/>
      <c r="CK9028"/>
      <c r="DZJ9028"/>
      <c r="DZK9028"/>
      <c r="DZL9028"/>
      <c r="DZM9028"/>
      <c r="DZN9028"/>
      <c r="DZO9028"/>
      <c r="DZP9028"/>
      <c r="DZQ9028"/>
      <c r="DZR9028"/>
      <c r="DZS9028"/>
      <c r="DZT9028"/>
      <c r="DZU9028"/>
      <c r="DZV9028"/>
      <c r="DZW9028"/>
      <c r="DZX9028"/>
      <c r="DZY9028"/>
      <c r="DZZ9028"/>
      <c r="EAA9028"/>
      <c r="EAB9028"/>
      <c r="EAC9028"/>
      <c r="EAD9028"/>
      <c r="EAE9028"/>
      <c r="EAF9028"/>
      <c r="EAG9028"/>
      <c r="EAH9028"/>
    </row>
    <row r="9029" spans="38:89 3390:3414" x14ac:dyDescent="0.3"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  <c r="BE9029"/>
      <c r="BF9029"/>
      <c r="BG9029"/>
      <c r="BH9029"/>
      <c r="BI9029"/>
      <c r="BJ9029"/>
      <c r="BK9029"/>
      <c r="BL9029"/>
      <c r="BM9029"/>
      <c r="BN9029"/>
      <c r="BO9029"/>
      <c r="BP9029"/>
      <c r="BQ9029"/>
      <c r="BR9029"/>
      <c r="BS9029"/>
      <c r="BT9029"/>
      <c r="BU9029"/>
      <c r="BV9029"/>
      <c r="BW9029"/>
      <c r="BX9029"/>
      <c r="BY9029"/>
      <c r="BZ9029"/>
      <c r="CA9029"/>
      <c r="CB9029"/>
      <c r="CC9029"/>
      <c r="CD9029"/>
      <c r="CE9029"/>
      <c r="CF9029"/>
      <c r="CG9029"/>
      <c r="CH9029"/>
      <c r="CI9029"/>
      <c r="CJ9029"/>
      <c r="CK9029"/>
      <c r="DZJ9029"/>
      <c r="DZK9029"/>
      <c r="DZL9029"/>
      <c r="DZM9029"/>
      <c r="DZN9029"/>
      <c r="DZO9029"/>
      <c r="DZP9029"/>
      <c r="DZQ9029"/>
      <c r="DZR9029"/>
      <c r="DZS9029"/>
      <c r="DZT9029"/>
      <c r="DZU9029"/>
      <c r="DZV9029"/>
      <c r="DZW9029"/>
      <c r="DZX9029"/>
      <c r="DZY9029"/>
      <c r="DZZ9029"/>
      <c r="EAA9029"/>
      <c r="EAB9029"/>
      <c r="EAC9029"/>
      <c r="EAD9029"/>
      <c r="EAE9029"/>
      <c r="EAF9029"/>
      <c r="EAG9029"/>
      <c r="EAH9029"/>
    </row>
    <row r="9030" spans="38:89 3390:3414" x14ac:dyDescent="0.3"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  <c r="BE9030"/>
      <c r="BF9030"/>
      <c r="BG9030"/>
      <c r="BH9030"/>
      <c r="BI9030"/>
      <c r="BJ9030"/>
      <c r="BK9030"/>
      <c r="BL9030"/>
      <c r="BM9030"/>
      <c r="BN9030"/>
      <c r="BO9030"/>
      <c r="BP9030"/>
      <c r="BQ9030"/>
      <c r="BR9030"/>
      <c r="BS9030"/>
      <c r="BT9030"/>
      <c r="BU9030"/>
      <c r="BV9030"/>
      <c r="BW9030"/>
      <c r="BX9030"/>
      <c r="BY9030"/>
      <c r="BZ9030"/>
      <c r="CA9030"/>
      <c r="CB9030"/>
      <c r="CC9030"/>
      <c r="CD9030"/>
      <c r="CE9030"/>
      <c r="CF9030"/>
      <c r="CG9030"/>
      <c r="CH9030"/>
      <c r="CI9030"/>
      <c r="CJ9030"/>
      <c r="CK9030"/>
      <c r="DZJ9030"/>
      <c r="DZK9030"/>
      <c r="DZL9030"/>
      <c r="DZM9030"/>
      <c r="DZN9030"/>
      <c r="DZO9030"/>
      <c r="DZP9030"/>
      <c r="DZQ9030"/>
      <c r="DZR9030"/>
      <c r="DZS9030"/>
      <c r="DZT9030"/>
      <c r="DZU9030"/>
      <c r="DZV9030"/>
      <c r="DZW9030"/>
      <c r="DZX9030"/>
      <c r="DZY9030"/>
      <c r="DZZ9030"/>
      <c r="EAA9030"/>
      <c r="EAB9030"/>
      <c r="EAC9030"/>
      <c r="EAD9030"/>
      <c r="EAE9030"/>
      <c r="EAF9030"/>
      <c r="EAG9030"/>
      <c r="EAH9030"/>
    </row>
    <row r="9031" spans="38:89 3390:3414" x14ac:dyDescent="0.3"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  <c r="BE9031"/>
      <c r="BF9031"/>
      <c r="BG9031"/>
      <c r="BH9031"/>
      <c r="BI9031"/>
      <c r="BJ9031"/>
      <c r="BK9031"/>
      <c r="BL9031"/>
      <c r="BM9031"/>
      <c r="BN9031"/>
      <c r="BO9031"/>
      <c r="BP9031"/>
      <c r="BQ9031"/>
      <c r="BR9031"/>
      <c r="BS9031"/>
      <c r="BT9031"/>
      <c r="BU9031"/>
      <c r="BV9031"/>
      <c r="BW9031"/>
      <c r="BX9031"/>
      <c r="BY9031"/>
      <c r="BZ9031"/>
      <c r="CA9031"/>
      <c r="CB9031"/>
      <c r="CC9031"/>
      <c r="CD9031"/>
      <c r="CE9031"/>
      <c r="CF9031"/>
      <c r="CG9031"/>
      <c r="CH9031"/>
      <c r="CI9031"/>
      <c r="CJ9031"/>
      <c r="CK9031"/>
      <c r="DZJ9031"/>
      <c r="DZK9031"/>
      <c r="DZL9031"/>
      <c r="DZM9031"/>
      <c r="DZN9031"/>
      <c r="DZO9031"/>
      <c r="DZP9031"/>
      <c r="DZQ9031"/>
      <c r="DZR9031"/>
      <c r="DZS9031"/>
      <c r="DZT9031"/>
      <c r="DZU9031"/>
      <c r="DZV9031"/>
      <c r="DZW9031"/>
      <c r="DZX9031"/>
      <c r="DZY9031"/>
      <c r="DZZ9031"/>
      <c r="EAA9031"/>
      <c r="EAB9031"/>
      <c r="EAC9031"/>
      <c r="EAD9031"/>
      <c r="EAE9031"/>
      <c r="EAF9031"/>
      <c r="EAG9031"/>
      <c r="EAH9031"/>
    </row>
    <row r="9032" spans="38:89 3390:3414" x14ac:dyDescent="0.3"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  <c r="BE9032"/>
      <c r="BF9032"/>
      <c r="BG9032"/>
      <c r="BH9032"/>
      <c r="BI9032"/>
      <c r="BJ9032"/>
      <c r="BK9032"/>
      <c r="BL9032"/>
      <c r="BM9032"/>
      <c r="BN9032"/>
      <c r="BO9032"/>
      <c r="BP9032"/>
      <c r="BQ9032"/>
      <c r="BR9032"/>
      <c r="BS9032"/>
      <c r="BT9032"/>
      <c r="BU9032"/>
      <c r="BV9032"/>
      <c r="BW9032"/>
      <c r="BX9032"/>
      <c r="BY9032"/>
      <c r="BZ9032"/>
      <c r="CA9032"/>
      <c r="CB9032"/>
      <c r="CC9032"/>
      <c r="CD9032"/>
      <c r="CE9032"/>
      <c r="CF9032"/>
      <c r="CG9032"/>
      <c r="CH9032"/>
      <c r="CI9032"/>
      <c r="CJ9032"/>
      <c r="CK9032"/>
      <c r="DZJ9032"/>
      <c r="DZK9032"/>
      <c r="DZL9032"/>
      <c r="DZM9032"/>
      <c r="DZN9032"/>
      <c r="DZO9032"/>
      <c r="DZP9032"/>
      <c r="DZQ9032"/>
      <c r="DZR9032"/>
      <c r="DZS9032"/>
      <c r="DZT9032"/>
      <c r="DZU9032"/>
      <c r="DZV9032"/>
      <c r="DZW9032"/>
      <c r="DZX9032"/>
      <c r="DZY9032"/>
      <c r="DZZ9032"/>
      <c r="EAA9032"/>
      <c r="EAB9032"/>
      <c r="EAC9032"/>
      <c r="EAD9032"/>
      <c r="EAE9032"/>
      <c r="EAF9032"/>
      <c r="EAG9032"/>
      <c r="EAH9032"/>
    </row>
    <row r="9033" spans="38:89 3390:3414" x14ac:dyDescent="0.3"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  <c r="BE9033"/>
      <c r="BF9033"/>
      <c r="BG9033"/>
      <c r="BH9033"/>
      <c r="BI9033"/>
      <c r="BJ9033"/>
      <c r="BK9033"/>
      <c r="BL9033"/>
      <c r="BM9033"/>
      <c r="BN9033"/>
      <c r="BO9033"/>
      <c r="BP9033"/>
      <c r="BQ9033"/>
      <c r="BR9033"/>
      <c r="BS9033"/>
      <c r="BT9033"/>
      <c r="BU9033"/>
      <c r="BV9033"/>
      <c r="BW9033"/>
      <c r="BX9033"/>
      <c r="BY9033"/>
      <c r="BZ9033"/>
      <c r="CA9033"/>
      <c r="CB9033"/>
      <c r="CC9033"/>
      <c r="CD9033"/>
      <c r="CE9033"/>
      <c r="CF9033"/>
      <c r="CG9033"/>
      <c r="CH9033"/>
      <c r="CI9033"/>
      <c r="CJ9033"/>
      <c r="CK9033"/>
      <c r="DZJ9033"/>
      <c r="DZK9033"/>
      <c r="DZL9033"/>
      <c r="DZM9033"/>
      <c r="DZN9033"/>
      <c r="DZO9033"/>
      <c r="DZP9033"/>
      <c r="DZQ9033"/>
      <c r="DZR9033"/>
      <c r="DZS9033"/>
      <c r="DZT9033"/>
      <c r="DZU9033"/>
      <c r="DZV9033"/>
      <c r="DZW9033"/>
      <c r="DZX9033"/>
      <c r="DZY9033"/>
      <c r="DZZ9033"/>
      <c r="EAA9033"/>
      <c r="EAB9033"/>
      <c r="EAC9033"/>
      <c r="EAD9033"/>
      <c r="EAE9033"/>
      <c r="EAF9033"/>
      <c r="EAG9033"/>
      <c r="EAH9033"/>
    </row>
    <row r="9034" spans="38:89 3390:3414" x14ac:dyDescent="0.3"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  <c r="BE9034"/>
      <c r="BF9034"/>
      <c r="BG9034"/>
      <c r="BH9034"/>
      <c r="BI9034"/>
      <c r="BJ9034"/>
      <c r="BK9034"/>
      <c r="BL9034"/>
      <c r="BM9034"/>
      <c r="BN9034"/>
      <c r="BO9034"/>
      <c r="BP9034"/>
      <c r="BQ9034"/>
      <c r="BR9034"/>
      <c r="BS9034"/>
      <c r="BT9034"/>
      <c r="BU9034"/>
      <c r="BV9034"/>
      <c r="BW9034"/>
      <c r="BX9034"/>
      <c r="BY9034"/>
      <c r="BZ9034"/>
      <c r="CA9034"/>
      <c r="CB9034"/>
      <c r="CC9034"/>
      <c r="CD9034"/>
      <c r="CE9034"/>
      <c r="CF9034"/>
      <c r="CG9034"/>
      <c r="CH9034"/>
      <c r="CI9034"/>
      <c r="CJ9034"/>
      <c r="CK9034"/>
      <c r="DZJ9034"/>
      <c r="DZK9034"/>
      <c r="DZL9034"/>
      <c r="DZM9034"/>
      <c r="DZN9034"/>
      <c r="DZO9034"/>
      <c r="DZP9034"/>
      <c r="DZQ9034"/>
      <c r="DZR9034"/>
      <c r="DZS9034"/>
      <c r="DZT9034"/>
      <c r="DZU9034"/>
      <c r="DZV9034"/>
      <c r="DZW9034"/>
      <c r="DZX9034"/>
      <c r="DZY9034"/>
      <c r="DZZ9034"/>
      <c r="EAA9034"/>
      <c r="EAB9034"/>
      <c r="EAC9034"/>
      <c r="EAD9034"/>
      <c r="EAE9034"/>
      <c r="EAF9034"/>
      <c r="EAG9034"/>
      <c r="EAH9034"/>
    </row>
    <row r="9035" spans="38:89 3390:3414" x14ac:dyDescent="0.3"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  <c r="BE9035"/>
      <c r="BF9035"/>
      <c r="BG9035"/>
      <c r="BH9035"/>
      <c r="BI9035"/>
      <c r="BJ9035"/>
      <c r="BK9035"/>
      <c r="BL9035"/>
      <c r="BM9035"/>
      <c r="BN9035"/>
      <c r="BO9035"/>
      <c r="BP9035"/>
      <c r="BQ9035"/>
      <c r="BR9035"/>
      <c r="BS9035"/>
      <c r="BT9035"/>
      <c r="BU9035"/>
      <c r="BV9035"/>
      <c r="BW9035"/>
      <c r="BX9035"/>
      <c r="BY9035"/>
      <c r="BZ9035"/>
      <c r="CA9035"/>
      <c r="CB9035"/>
      <c r="CC9035"/>
      <c r="CD9035"/>
      <c r="CE9035"/>
      <c r="CF9035"/>
      <c r="CG9035"/>
      <c r="CH9035"/>
      <c r="CI9035"/>
      <c r="CJ9035"/>
      <c r="CK9035"/>
      <c r="DZJ9035"/>
      <c r="DZK9035"/>
      <c r="DZL9035"/>
      <c r="DZM9035"/>
      <c r="DZN9035"/>
      <c r="DZO9035"/>
      <c r="DZP9035"/>
      <c r="DZQ9035"/>
      <c r="DZR9035"/>
      <c r="DZS9035"/>
      <c r="DZT9035"/>
      <c r="DZU9035"/>
      <c r="DZV9035"/>
      <c r="DZW9035"/>
      <c r="DZX9035"/>
      <c r="DZY9035"/>
      <c r="DZZ9035"/>
      <c r="EAA9035"/>
      <c r="EAB9035"/>
      <c r="EAC9035"/>
      <c r="EAD9035"/>
      <c r="EAE9035"/>
      <c r="EAF9035"/>
      <c r="EAG9035"/>
      <c r="EAH9035"/>
    </row>
    <row r="9036" spans="38:89 3390:3414" x14ac:dyDescent="0.3"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  <c r="BE9036"/>
      <c r="BF9036"/>
      <c r="BG9036"/>
      <c r="BH9036"/>
      <c r="BI9036"/>
      <c r="BJ9036"/>
      <c r="BK9036"/>
      <c r="BL9036"/>
      <c r="BM9036"/>
      <c r="BN9036"/>
      <c r="BO9036"/>
      <c r="BP9036"/>
      <c r="BQ9036"/>
      <c r="BR9036"/>
      <c r="BS9036"/>
      <c r="BT9036"/>
      <c r="BU9036"/>
      <c r="BV9036"/>
      <c r="BW9036"/>
      <c r="BX9036"/>
      <c r="BY9036"/>
      <c r="BZ9036"/>
      <c r="CA9036"/>
      <c r="CB9036"/>
      <c r="CC9036"/>
      <c r="CD9036"/>
      <c r="CE9036"/>
      <c r="CF9036"/>
      <c r="CG9036"/>
      <c r="CH9036"/>
      <c r="CI9036"/>
      <c r="CJ9036"/>
      <c r="CK9036"/>
      <c r="DZJ9036"/>
      <c r="DZK9036"/>
      <c r="DZL9036"/>
      <c r="DZM9036"/>
      <c r="DZN9036"/>
      <c r="DZO9036"/>
      <c r="DZP9036"/>
      <c r="DZQ9036"/>
      <c r="DZR9036"/>
      <c r="DZS9036"/>
      <c r="DZT9036"/>
      <c r="DZU9036"/>
      <c r="DZV9036"/>
      <c r="DZW9036"/>
      <c r="DZX9036"/>
      <c r="DZY9036"/>
      <c r="DZZ9036"/>
      <c r="EAA9036"/>
      <c r="EAB9036"/>
      <c r="EAC9036"/>
      <c r="EAD9036"/>
      <c r="EAE9036"/>
      <c r="EAF9036"/>
      <c r="EAG9036"/>
      <c r="EAH9036"/>
    </row>
    <row r="9037" spans="38:89 3390:3414" x14ac:dyDescent="0.3"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  <c r="BE9037"/>
      <c r="BF9037"/>
      <c r="BG9037"/>
      <c r="BH9037"/>
      <c r="BI9037"/>
      <c r="BJ9037"/>
      <c r="BK9037"/>
      <c r="BL9037"/>
      <c r="BM9037"/>
      <c r="BN9037"/>
      <c r="BO9037"/>
      <c r="BP9037"/>
      <c r="BQ9037"/>
      <c r="BR9037"/>
      <c r="BS9037"/>
      <c r="BT9037"/>
      <c r="BU9037"/>
      <c r="BV9037"/>
      <c r="BW9037"/>
      <c r="BX9037"/>
      <c r="BY9037"/>
      <c r="BZ9037"/>
      <c r="CA9037"/>
      <c r="CB9037"/>
      <c r="CC9037"/>
      <c r="CD9037"/>
      <c r="CE9037"/>
      <c r="CF9037"/>
      <c r="CG9037"/>
      <c r="CH9037"/>
      <c r="CI9037"/>
      <c r="CJ9037"/>
      <c r="CK9037"/>
      <c r="DZJ9037"/>
      <c r="DZK9037"/>
      <c r="DZL9037"/>
      <c r="DZM9037"/>
      <c r="DZN9037"/>
      <c r="DZO9037"/>
      <c r="DZP9037"/>
      <c r="DZQ9037"/>
      <c r="DZR9037"/>
      <c r="DZS9037"/>
      <c r="DZT9037"/>
      <c r="DZU9037"/>
      <c r="DZV9037"/>
      <c r="DZW9037"/>
      <c r="DZX9037"/>
      <c r="DZY9037"/>
      <c r="DZZ9037"/>
      <c r="EAA9037"/>
      <c r="EAB9037"/>
      <c r="EAC9037"/>
      <c r="EAD9037"/>
      <c r="EAE9037"/>
      <c r="EAF9037"/>
      <c r="EAG9037"/>
      <c r="EAH9037"/>
    </row>
    <row r="9038" spans="38:89 3390:3414" x14ac:dyDescent="0.3"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  <c r="BE9038"/>
      <c r="BF9038"/>
      <c r="BG9038"/>
      <c r="BH9038"/>
      <c r="BI9038"/>
      <c r="BJ9038"/>
      <c r="BK9038"/>
      <c r="BL9038"/>
      <c r="BM9038"/>
      <c r="BN9038"/>
      <c r="BO9038"/>
      <c r="BP9038"/>
      <c r="BQ9038"/>
      <c r="BR9038"/>
      <c r="BS9038"/>
      <c r="BT9038"/>
      <c r="BU9038"/>
      <c r="BV9038"/>
      <c r="BW9038"/>
      <c r="BX9038"/>
      <c r="BY9038"/>
      <c r="BZ9038"/>
      <c r="CA9038"/>
      <c r="CB9038"/>
      <c r="CC9038"/>
      <c r="CD9038"/>
      <c r="CE9038"/>
      <c r="CF9038"/>
      <c r="CG9038"/>
      <c r="CH9038"/>
      <c r="CI9038"/>
      <c r="CJ9038"/>
      <c r="CK9038"/>
      <c r="DZJ9038"/>
      <c r="DZK9038"/>
      <c r="DZL9038"/>
      <c r="DZM9038"/>
      <c r="DZN9038"/>
      <c r="DZO9038"/>
      <c r="DZP9038"/>
      <c r="DZQ9038"/>
      <c r="DZR9038"/>
      <c r="DZS9038"/>
      <c r="DZT9038"/>
      <c r="DZU9038"/>
      <c r="DZV9038"/>
      <c r="DZW9038"/>
      <c r="DZX9038"/>
      <c r="DZY9038"/>
      <c r="DZZ9038"/>
      <c r="EAA9038"/>
      <c r="EAB9038"/>
      <c r="EAC9038"/>
      <c r="EAD9038"/>
      <c r="EAE9038"/>
      <c r="EAF9038"/>
      <c r="EAG9038"/>
      <c r="EAH9038"/>
    </row>
    <row r="9039" spans="38:89 3390:3414" x14ac:dyDescent="0.3"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  <c r="BE9039"/>
      <c r="BF9039"/>
      <c r="BG9039"/>
      <c r="BH9039"/>
      <c r="BI9039"/>
      <c r="BJ9039"/>
      <c r="BK9039"/>
      <c r="BL9039"/>
      <c r="BM9039"/>
      <c r="BN9039"/>
      <c r="BO9039"/>
      <c r="BP9039"/>
      <c r="BQ9039"/>
      <c r="BR9039"/>
      <c r="BS9039"/>
      <c r="BT9039"/>
      <c r="BU9039"/>
      <c r="BV9039"/>
      <c r="BW9039"/>
      <c r="BX9039"/>
      <c r="BY9039"/>
      <c r="BZ9039"/>
      <c r="CA9039"/>
      <c r="CB9039"/>
      <c r="CC9039"/>
      <c r="CD9039"/>
      <c r="CE9039"/>
      <c r="CF9039"/>
      <c r="CG9039"/>
      <c r="CH9039"/>
      <c r="CI9039"/>
      <c r="CJ9039"/>
      <c r="CK9039"/>
      <c r="DZJ9039"/>
      <c r="DZK9039"/>
      <c r="DZL9039"/>
      <c r="DZM9039"/>
      <c r="DZN9039"/>
      <c r="DZO9039"/>
      <c r="DZP9039"/>
      <c r="DZQ9039"/>
      <c r="DZR9039"/>
      <c r="DZS9039"/>
      <c r="DZT9039"/>
      <c r="DZU9039"/>
      <c r="DZV9039"/>
      <c r="DZW9039"/>
      <c r="DZX9039"/>
      <c r="DZY9039"/>
      <c r="DZZ9039"/>
      <c r="EAA9039"/>
      <c r="EAB9039"/>
      <c r="EAC9039"/>
      <c r="EAD9039"/>
      <c r="EAE9039"/>
      <c r="EAF9039"/>
      <c r="EAG9039"/>
      <c r="EAH9039"/>
    </row>
    <row r="9040" spans="38:89 3390:3414" x14ac:dyDescent="0.3"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  <c r="BE9040"/>
      <c r="BF9040"/>
      <c r="BG9040"/>
      <c r="BH9040"/>
      <c r="BI9040"/>
      <c r="BJ9040"/>
      <c r="BK9040"/>
      <c r="BL9040"/>
      <c r="BM9040"/>
      <c r="BN9040"/>
      <c r="BO9040"/>
      <c r="BP9040"/>
      <c r="BQ9040"/>
      <c r="BR9040"/>
      <c r="BS9040"/>
      <c r="BT9040"/>
      <c r="BU9040"/>
      <c r="BV9040"/>
      <c r="BW9040"/>
      <c r="BX9040"/>
      <c r="BY9040"/>
      <c r="BZ9040"/>
      <c r="CA9040"/>
      <c r="CB9040"/>
      <c r="CC9040"/>
      <c r="CD9040"/>
      <c r="CE9040"/>
      <c r="CF9040"/>
      <c r="CG9040"/>
      <c r="CH9040"/>
      <c r="CI9040"/>
      <c r="CJ9040"/>
      <c r="CK9040"/>
      <c r="DZJ9040"/>
      <c r="DZK9040"/>
      <c r="DZL9040"/>
      <c r="DZM9040"/>
      <c r="DZN9040"/>
      <c r="DZO9040"/>
      <c r="DZP9040"/>
      <c r="DZQ9040"/>
      <c r="DZR9040"/>
      <c r="DZS9040"/>
      <c r="DZT9040"/>
      <c r="DZU9040"/>
      <c r="DZV9040"/>
      <c r="DZW9040"/>
      <c r="DZX9040"/>
      <c r="DZY9040"/>
      <c r="DZZ9040"/>
      <c r="EAA9040"/>
      <c r="EAB9040"/>
      <c r="EAC9040"/>
      <c r="EAD9040"/>
      <c r="EAE9040"/>
      <c r="EAF9040"/>
      <c r="EAG9040"/>
      <c r="EAH9040"/>
    </row>
    <row r="9041" spans="38:89 3390:3414" x14ac:dyDescent="0.3"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  <c r="BE9041"/>
      <c r="BF9041"/>
      <c r="BG9041"/>
      <c r="BH9041"/>
      <c r="BI9041"/>
      <c r="BJ9041"/>
      <c r="BK9041"/>
      <c r="BL9041"/>
      <c r="BM9041"/>
      <c r="BN9041"/>
      <c r="BO9041"/>
      <c r="BP9041"/>
      <c r="BQ9041"/>
      <c r="BR9041"/>
      <c r="BS9041"/>
      <c r="BT9041"/>
      <c r="BU9041"/>
      <c r="BV9041"/>
      <c r="BW9041"/>
      <c r="BX9041"/>
      <c r="BY9041"/>
      <c r="BZ9041"/>
      <c r="CA9041"/>
      <c r="CB9041"/>
      <c r="CC9041"/>
      <c r="CD9041"/>
      <c r="CE9041"/>
      <c r="CF9041"/>
      <c r="CG9041"/>
      <c r="CH9041"/>
      <c r="CI9041"/>
      <c r="CJ9041"/>
      <c r="CK9041"/>
      <c r="DZJ9041"/>
      <c r="DZK9041"/>
      <c r="DZL9041"/>
      <c r="DZM9041"/>
      <c r="DZN9041"/>
      <c r="DZO9041"/>
      <c r="DZP9041"/>
      <c r="DZQ9041"/>
      <c r="DZR9041"/>
      <c r="DZS9041"/>
      <c r="DZT9041"/>
      <c r="DZU9041"/>
      <c r="DZV9041"/>
      <c r="DZW9041"/>
      <c r="DZX9041"/>
      <c r="DZY9041"/>
      <c r="DZZ9041"/>
      <c r="EAA9041"/>
      <c r="EAB9041"/>
      <c r="EAC9041"/>
      <c r="EAD9041"/>
      <c r="EAE9041"/>
      <c r="EAF9041"/>
      <c r="EAG9041"/>
      <c r="EAH9041"/>
    </row>
    <row r="9042" spans="38:89 3390:3414" x14ac:dyDescent="0.3"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  <c r="BE9042"/>
      <c r="BF9042"/>
      <c r="BG9042"/>
      <c r="BH9042"/>
      <c r="BI9042"/>
      <c r="BJ9042"/>
      <c r="BK9042"/>
      <c r="BL9042"/>
      <c r="BM9042"/>
      <c r="BN9042"/>
      <c r="BO9042"/>
      <c r="BP9042"/>
      <c r="BQ9042"/>
      <c r="BR9042"/>
      <c r="BS9042"/>
      <c r="BT9042"/>
      <c r="BU9042"/>
      <c r="BV9042"/>
      <c r="BW9042"/>
      <c r="BX9042"/>
      <c r="BY9042"/>
      <c r="BZ9042"/>
      <c r="CA9042"/>
      <c r="CB9042"/>
      <c r="CC9042"/>
      <c r="CD9042"/>
      <c r="CE9042"/>
      <c r="CF9042"/>
      <c r="CG9042"/>
      <c r="CH9042"/>
      <c r="CI9042"/>
      <c r="CJ9042"/>
      <c r="CK9042"/>
      <c r="DZJ9042"/>
      <c r="DZK9042"/>
      <c r="DZL9042"/>
      <c r="DZM9042"/>
      <c r="DZN9042"/>
      <c r="DZO9042"/>
      <c r="DZP9042"/>
      <c r="DZQ9042"/>
      <c r="DZR9042"/>
      <c r="DZS9042"/>
      <c r="DZT9042"/>
      <c r="DZU9042"/>
      <c r="DZV9042"/>
      <c r="DZW9042"/>
      <c r="DZX9042"/>
      <c r="DZY9042"/>
      <c r="DZZ9042"/>
      <c r="EAA9042"/>
      <c r="EAB9042"/>
      <c r="EAC9042"/>
      <c r="EAD9042"/>
      <c r="EAE9042"/>
      <c r="EAF9042"/>
      <c r="EAG9042"/>
      <c r="EAH9042"/>
    </row>
    <row r="9043" spans="38:89 3390:3414" x14ac:dyDescent="0.3"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  <c r="BE9043"/>
      <c r="BF9043"/>
      <c r="BG9043"/>
      <c r="BH9043"/>
      <c r="BI9043"/>
      <c r="BJ9043"/>
      <c r="BK9043"/>
      <c r="BL9043"/>
      <c r="BM9043"/>
      <c r="BN9043"/>
      <c r="BO9043"/>
      <c r="BP9043"/>
      <c r="BQ9043"/>
      <c r="BR9043"/>
      <c r="BS9043"/>
      <c r="BT9043"/>
      <c r="BU9043"/>
      <c r="BV9043"/>
      <c r="BW9043"/>
      <c r="BX9043"/>
      <c r="BY9043"/>
      <c r="BZ9043"/>
      <c r="CA9043"/>
      <c r="CB9043"/>
      <c r="CC9043"/>
      <c r="CD9043"/>
      <c r="CE9043"/>
      <c r="CF9043"/>
      <c r="CG9043"/>
      <c r="CH9043"/>
      <c r="CI9043"/>
      <c r="CJ9043"/>
      <c r="CK9043"/>
      <c r="DZJ9043"/>
      <c r="DZK9043"/>
      <c r="DZL9043"/>
      <c r="DZM9043"/>
      <c r="DZN9043"/>
      <c r="DZO9043"/>
      <c r="DZP9043"/>
      <c r="DZQ9043"/>
      <c r="DZR9043"/>
      <c r="DZS9043"/>
      <c r="DZT9043"/>
      <c r="DZU9043"/>
      <c r="DZV9043"/>
      <c r="DZW9043"/>
      <c r="DZX9043"/>
      <c r="DZY9043"/>
      <c r="DZZ9043"/>
      <c r="EAA9043"/>
      <c r="EAB9043"/>
      <c r="EAC9043"/>
      <c r="EAD9043"/>
      <c r="EAE9043"/>
      <c r="EAF9043"/>
      <c r="EAG9043"/>
      <c r="EAH9043"/>
    </row>
    <row r="9044" spans="38:89 3390:3414" x14ac:dyDescent="0.3"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  <c r="BE9044"/>
      <c r="BF9044"/>
      <c r="BG9044"/>
      <c r="BH9044"/>
      <c r="BI9044"/>
      <c r="BJ9044"/>
      <c r="BK9044"/>
      <c r="BL9044"/>
      <c r="BM9044"/>
      <c r="BN9044"/>
      <c r="BO9044"/>
      <c r="BP9044"/>
      <c r="BQ9044"/>
      <c r="BR9044"/>
      <c r="BS9044"/>
      <c r="BT9044"/>
      <c r="BU9044"/>
      <c r="BV9044"/>
      <c r="BW9044"/>
      <c r="BX9044"/>
      <c r="BY9044"/>
      <c r="BZ9044"/>
      <c r="CA9044"/>
      <c r="CB9044"/>
      <c r="CC9044"/>
      <c r="CD9044"/>
      <c r="CE9044"/>
      <c r="CF9044"/>
      <c r="CG9044"/>
      <c r="CH9044"/>
      <c r="CI9044"/>
      <c r="CJ9044"/>
      <c r="CK9044"/>
      <c r="DZJ9044"/>
      <c r="DZK9044"/>
      <c r="DZL9044"/>
      <c r="DZM9044"/>
      <c r="DZN9044"/>
      <c r="DZO9044"/>
      <c r="DZP9044"/>
      <c r="DZQ9044"/>
      <c r="DZR9044"/>
      <c r="DZS9044"/>
      <c r="DZT9044"/>
      <c r="DZU9044"/>
      <c r="DZV9044"/>
      <c r="DZW9044"/>
      <c r="DZX9044"/>
      <c r="DZY9044"/>
      <c r="DZZ9044"/>
      <c r="EAA9044"/>
      <c r="EAB9044"/>
      <c r="EAC9044"/>
      <c r="EAD9044"/>
      <c r="EAE9044"/>
      <c r="EAF9044"/>
      <c r="EAG9044"/>
      <c r="EAH9044"/>
    </row>
    <row r="9045" spans="38:89 3390:3414" x14ac:dyDescent="0.3"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  <c r="BE9045"/>
      <c r="BF9045"/>
      <c r="BG9045"/>
      <c r="BH9045"/>
      <c r="BI9045"/>
      <c r="BJ9045"/>
      <c r="BK9045"/>
      <c r="BL9045"/>
      <c r="BM9045"/>
      <c r="BN9045"/>
      <c r="BO9045"/>
      <c r="BP9045"/>
      <c r="BQ9045"/>
      <c r="BR9045"/>
      <c r="BS9045"/>
      <c r="BT9045"/>
      <c r="BU9045"/>
      <c r="BV9045"/>
      <c r="BW9045"/>
      <c r="BX9045"/>
      <c r="BY9045"/>
      <c r="BZ9045"/>
      <c r="CA9045"/>
      <c r="CB9045"/>
      <c r="CC9045"/>
      <c r="CD9045"/>
      <c r="CE9045"/>
      <c r="CF9045"/>
      <c r="CG9045"/>
      <c r="CH9045"/>
      <c r="CI9045"/>
      <c r="CJ9045"/>
      <c r="CK9045"/>
      <c r="DZJ9045"/>
      <c r="DZK9045"/>
      <c r="DZL9045"/>
      <c r="DZM9045"/>
      <c r="DZN9045"/>
      <c r="DZO9045"/>
      <c r="DZP9045"/>
      <c r="DZQ9045"/>
      <c r="DZR9045"/>
      <c r="DZS9045"/>
      <c r="DZT9045"/>
      <c r="DZU9045"/>
      <c r="DZV9045"/>
      <c r="DZW9045"/>
      <c r="DZX9045"/>
      <c r="DZY9045"/>
      <c r="DZZ9045"/>
      <c r="EAA9045"/>
      <c r="EAB9045"/>
      <c r="EAC9045"/>
      <c r="EAD9045"/>
      <c r="EAE9045"/>
      <c r="EAF9045"/>
      <c r="EAG9045"/>
      <c r="EAH9045"/>
    </row>
    <row r="9046" spans="38:89 3390:3414" x14ac:dyDescent="0.3"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  <c r="BE9046"/>
      <c r="BF9046"/>
      <c r="BG9046"/>
      <c r="BH9046"/>
      <c r="BI9046"/>
      <c r="BJ9046"/>
      <c r="BK9046"/>
      <c r="BL9046"/>
      <c r="BM9046"/>
      <c r="BN9046"/>
      <c r="BO9046"/>
      <c r="BP9046"/>
      <c r="BQ9046"/>
      <c r="BR9046"/>
      <c r="BS9046"/>
      <c r="BT9046"/>
      <c r="BU9046"/>
      <c r="BV9046"/>
      <c r="BW9046"/>
      <c r="BX9046"/>
      <c r="BY9046"/>
      <c r="BZ9046"/>
      <c r="CA9046"/>
      <c r="CB9046"/>
      <c r="CC9046"/>
      <c r="CD9046"/>
      <c r="CE9046"/>
      <c r="CF9046"/>
      <c r="CG9046"/>
      <c r="CH9046"/>
      <c r="CI9046"/>
      <c r="CJ9046"/>
      <c r="CK9046"/>
      <c r="DZJ9046"/>
      <c r="DZK9046"/>
      <c r="DZL9046"/>
      <c r="DZM9046"/>
      <c r="DZN9046"/>
      <c r="DZO9046"/>
      <c r="DZP9046"/>
      <c r="DZQ9046"/>
      <c r="DZR9046"/>
      <c r="DZS9046"/>
      <c r="DZT9046"/>
      <c r="DZU9046"/>
      <c r="DZV9046"/>
      <c r="DZW9046"/>
      <c r="DZX9046"/>
      <c r="DZY9046"/>
      <c r="DZZ9046"/>
      <c r="EAA9046"/>
      <c r="EAB9046"/>
      <c r="EAC9046"/>
      <c r="EAD9046"/>
      <c r="EAE9046"/>
      <c r="EAF9046"/>
      <c r="EAG9046"/>
      <c r="EAH9046"/>
    </row>
    <row r="9047" spans="38:89 3390:3414" x14ac:dyDescent="0.3"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  <c r="BE9047"/>
      <c r="BF9047"/>
      <c r="BG9047"/>
      <c r="BH9047"/>
      <c r="BI9047"/>
      <c r="BJ9047"/>
      <c r="BK9047"/>
      <c r="BL9047"/>
      <c r="BM9047"/>
      <c r="BN9047"/>
      <c r="BO9047"/>
      <c r="BP9047"/>
      <c r="BQ9047"/>
      <c r="BR9047"/>
      <c r="BS9047"/>
      <c r="BT9047"/>
      <c r="BU9047"/>
      <c r="BV9047"/>
      <c r="BW9047"/>
      <c r="BX9047"/>
      <c r="BY9047"/>
      <c r="BZ9047"/>
      <c r="CA9047"/>
      <c r="CB9047"/>
      <c r="CC9047"/>
      <c r="CD9047"/>
      <c r="CE9047"/>
      <c r="CF9047"/>
      <c r="CG9047"/>
      <c r="CH9047"/>
      <c r="CI9047"/>
      <c r="CJ9047"/>
      <c r="CK9047"/>
      <c r="DZJ9047"/>
      <c r="DZK9047"/>
      <c r="DZL9047"/>
      <c r="DZM9047"/>
      <c r="DZN9047"/>
      <c r="DZO9047"/>
      <c r="DZP9047"/>
      <c r="DZQ9047"/>
      <c r="DZR9047"/>
      <c r="DZS9047"/>
      <c r="DZT9047"/>
      <c r="DZU9047"/>
      <c r="DZV9047"/>
      <c r="DZW9047"/>
      <c r="DZX9047"/>
      <c r="DZY9047"/>
      <c r="DZZ9047"/>
      <c r="EAA9047"/>
      <c r="EAB9047"/>
      <c r="EAC9047"/>
      <c r="EAD9047"/>
      <c r="EAE9047"/>
      <c r="EAF9047"/>
      <c r="EAG9047"/>
      <c r="EAH9047"/>
    </row>
    <row r="9048" spans="38:89 3390:3414" x14ac:dyDescent="0.3"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  <c r="BE9048"/>
      <c r="BF9048"/>
      <c r="BG9048"/>
      <c r="BH9048"/>
      <c r="BI9048"/>
      <c r="BJ9048"/>
      <c r="BK9048"/>
      <c r="BL9048"/>
      <c r="BM9048"/>
      <c r="BN9048"/>
      <c r="BO9048"/>
      <c r="BP9048"/>
      <c r="BQ9048"/>
      <c r="BR9048"/>
      <c r="BS9048"/>
      <c r="BT9048"/>
      <c r="BU9048"/>
      <c r="BV9048"/>
      <c r="BW9048"/>
      <c r="BX9048"/>
      <c r="BY9048"/>
      <c r="BZ9048"/>
      <c r="CA9048"/>
      <c r="CB9048"/>
      <c r="CC9048"/>
      <c r="CD9048"/>
      <c r="CE9048"/>
      <c r="CF9048"/>
      <c r="CG9048"/>
      <c r="CH9048"/>
      <c r="CI9048"/>
      <c r="CJ9048"/>
      <c r="CK9048"/>
      <c r="DZJ9048"/>
      <c r="DZK9048"/>
      <c r="DZL9048"/>
      <c r="DZM9048"/>
      <c r="DZN9048"/>
      <c r="DZO9048"/>
      <c r="DZP9048"/>
      <c r="DZQ9048"/>
      <c r="DZR9048"/>
      <c r="DZS9048"/>
      <c r="DZT9048"/>
      <c r="DZU9048"/>
      <c r="DZV9048"/>
      <c r="DZW9048"/>
      <c r="DZX9048"/>
      <c r="DZY9048"/>
      <c r="DZZ9048"/>
      <c r="EAA9048"/>
      <c r="EAB9048"/>
      <c r="EAC9048"/>
      <c r="EAD9048"/>
      <c r="EAE9048"/>
      <c r="EAF9048"/>
      <c r="EAG9048"/>
      <c r="EAH9048"/>
    </row>
    <row r="9049" spans="38:89 3390:3414" x14ac:dyDescent="0.3"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  <c r="BE9049"/>
      <c r="BF9049"/>
      <c r="BG9049"/>
      <c r="BH9049"/>
      <c r="BI9049"/>
      <c r="BJ9049"/>
      <c r="BK9049"/>
      <c r="BL9049"/>
      <c r="BM9049"/>
      <c r="BN9049"/>
      <c r="BO9049"/>
      <c r="BP9049"/>
      <c r="BQ9049"/>
      <c r="BR9049"/>
      <c r="BS9049"/>
      <c r="BT9049"/>
      <c r="BU9049"/>
      <c r="BV9049"/>
      <c r="BW9049"/>
      <c r="BX9049"/>
      <c r="BY9049"/>
      <c r="BZ9049"/>
      <c r="CA9049"/>
      <c r="CB9049"/>
      <c r="CC9049"/>
      <c r="CD9049"/>
      <c r="CE9049"/>
      <c r="CF9049"/>
      <c r="CG9049"/>
      <c r="CH9049"/>
      <c r="CI9049"/>
      <c r="CJ9049"/>
      <c r="CK9049"/>
      <c r="DZJ9049"/>
      <c r="DZK9049"/>
      <c r="DZL9049"/>
      <c r="DZM9049"/>
      <c r="DZN9049"/>
      <c r="DZO9049"/>
      <c r="DZP9049"/>
      <c r="DZQ9049"/>
      <c r="DZR9049"/>
      <c r="DZS9049"/>
      <c r="DZT9049"/>
      <c r="DZU9049"/>
      <c r="DZV9049"/>
      <c r="DZW9049"/>
      <c r="DZX9049"/>
      <c r="DZY9049"/>
      <c r="DZZ9049"/>
      <c r="EAA9049"/>
      <c r="EAB9049"/>
      <c r="EAC9049"/>
      <c r="EAD9049"/>
      <c r="EAE9049"/>
      <c r="EAF9049"/>
      <c r="EAG9049"/>
      <c r="EAH9049"/>
    </row>
    <row r="9050" spans="38:89 3390:3414" x14ac:dyDescent="0.3"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  <c r="BE9050"/>
      <c r="BF9050"/>
      <c r="BG9050"/>
      <c r="BH9050"/>
      <c r="BI9050"/>
      <c r="BJ9050"/>
      <c r="BK9050"/>
      <c r="BL9050"/>
      <c r="BM9050"/>
      <c r="BN9050"/>
      <c r="BO9050"/>
      <c r="BP9050"/>
      <c r="BQ9050"/>
      <c r="BR9050"/>
      <c r="BS9050"/>
      <c r="BT9050"/>
      <c r="BU9050"/>
      <c r="BV9050"/>
      <c r="BW9050"/>
      <c r="BX9050"/>
      <c r="BY9050"/>
      <c r="BZ9050"/>
      <c r="CA9050"/>
      <c r="CB9050"/>
      <c r="CC9050"/>
      <c r="CD9050"/>
      <c r="CE9050"/>
      <c r="CF9050"/>
      <c r="CG9050"/>
      <c r="CH9050"/>
      <c r="CI9050"/>
      <c r="CJ9050"/>
      <c r="CK9050"/>
      <c r="DZJ9050"/>
      <c r="DZK9050"/>
      <c r="DZL9050"/>
      <c r="DZM9050"/>
      <c r="DZN9050"/>
      <c r="DZO9050"/>
      <c r="DZP9050"/>
      <c r="DZQ9050"/>
      <c r="DZR9050"/>
      <c r="DZS9050"/>
      <c r="DZT9050"/>
      <c r="DZU9050"/>
      <c r="DZV9050"/>
      <c r="DZW9050"/>
      <c r="DZX9050"/>
      <c r="DZY9050"/>
      <c r="DZZ9050"/>
      <c r="EAA9050"/>
      <c r="EAB9050"/>
      <c r="EAC9050"/>
      <c r="EAD9050"/>
      <c r="EAE9050"/>
      <c r="EAF9050"/>
      <c r="EAG9050"/>
      <c r="EAH9050"/>
    </row>
    <row r="9051" spans="38:89 3390:3414" x14ac:dyDescent="0.3"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  <c r="BE9051"/>
      <c r="BF9051"/>
      <c r="BG9051"/>
      <c r="BH9051"/>
      <c r="BI9051"/>
      <c r="BJ9051"/>
      <c r="BK9051"/>
      <c r="BL9051"/>
      <c r="BM9051"/>
      <c r="BN9051"/>
      <c r="BO9051"/>
      <c r="BP9051"/>
      <c r="BQ9051"/>
      <c r="BR9051"/>
      <c r="BS9051"/>
      <c r="BT9051"/>
      <c r="BU9051"/>
      <c r="BV9051"/>
      <c r="BW9051"/>
      <c r="BX9051"/>
      <c r="BY9051"/>
      <c r="BZ9051"/>
      <c r="CA9051"/>
      <c r="CB9051"/>
      <c r="CC9051"/>
      <c r="CD9051"/>
      <c r="CE9051"/>
      <c r="CF9051"/>
      <c r="CG9051"/>
      <c r="CH9051"/>
      <c r="CI9051"/>
      <c r="CJ9051"/>
      <c r="CK9051"/>
      <c r="DZJ9051"/>
      <c r="DZK9051"/>
      <c r="DZL9051"/>
      <c r="DZM9051"/>
      <c r="DZN9051"/>
      <c r="DZO9051"/>
      <c r="DZP9051"/>
      <c r="DZQ9051"/>
      <c r="DZR9051"/>
      <c r="DZS9051"/>
      <c r="DZT9051"/>
      <c r="DZU9051"/>
      <c r="DZV9051"/>
      <c r="DZW9051"/>
      <c r="DZX9051"/>
      <c r="DZY9051"/>
      <c r="DZZ9051"/>
      <c r="EAA9051"/>
      <c r="EAB9051"/>
      <c r="EAC9051"/>
      <c r="EAD9051"/>
      <c r="EAE9051"/>
      <c r="EAF9051"/>
      <c r="EAG9051"/>
      <c r="EAH9051"/>
    </row>
    <row r="9052" spans="38:89 3390:3414" x14ac:dyDescent="0.3"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  <c r="BE9052"/>
      <c r="BF9052"/>
      <c r="BG9052"/>
      <c r="BH9052"/>
      <c r="BI9052"/>
      <c r="BJ9052"/>
      <c r="BK9052"/>
      <c r="BL9052"/>
      <c r="BM9052"/>
      <c r="BN9052"/>
      <c r="BO9052"/>
      <c r="BP9052"/>
      <c r="BQ9052"/>
      <c r="BR9052"/>
      <c r="BS9052"/>
      <c r="BT9052"/>
      <c r="BU9052"/>
      <c r="BV9052"/>
      <c r="BW9052"/>
      <c r="BX9052"/>
      <c r="BY9052"/>
      <c r="BZ9052"/>
      <c r="CA9052"/>
      <c r="CB9052"/>
      <c r="CC9052"/>
      <c r="CD9052"/>
      <c r="CE9052"/>
      <c r="CF9052"/>
      <c r="CG9052"/>
      <c r="CH9052"/>
      <c r="CI9052"/>
      <c r="CJ9052"/>
      <c r="CK9052"/>
      <c r="DZJ9052"/>
      <c r="DZK9052"/>
      <c r="DZL9052"/>
      <c r="DZM9052"/>
      <c r="DZN9052"/>
      <c r="DZO9052"/>
      <c r="DZP9052"/>
      <c r="DZQ9052"/>
      <c r="DZR9052"/>
      <c r="DZS9052"/>
      <c r="DZT9052"/>
      <c r="DZU9052"/>
      <c r="DZV9052"/>
      <c r="DZW9052"/>
      <c r="DZX9052"/>
      <c r="DZY9052"/>
      <c r="DZZ9052"/>
      <c r="EAA9052"/>
      <c r="EAB9052"/>
      <c r="EAC9052"/>
      <c r="EAD9052"/>
      <c r="EAE9052"/>
      <c r="EAF9052"/>
      <c r="EAG9052"/>
      <c r="EAH9052"/>
    </row>
    <row r="9053" spans="38:89 3390:3414" x14ac:dyDescent="0.3"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  <c r="BE9053"/>
      <c r="BF9053"/>
      <c r="BG9053"/>
      <c r="BH9053"/>
      <c r="BI9053"/>
      <c r="BJ9053"/>
      <c r="BK9053"/>
      <c r="BL9053"/>
      <c r="BM9053"/>
      <c r="BN9053"/>
      <c r="BO9053"/>
      <c r="BP9053"/>
      <c r="BQ9053"/>
      <c r="BR9053"/>
      <c r="BS9053"/>
      <c r="BT9053"/>
      <c r="BU9053"/>
      <c r="BV9053"/>
      <c r="BW9053"/>
      <c r="BX9053"/>
      <c r="BY9053"/>
      <c r="BZ9053"/>
      <c r="CA9053"/>
      <c r="CB9053"/>
      <c r="CC9053"/>
      <c r="CD9053"/>
      <c r="CE9053"/>
      <c r="CF9053"/>
      <c r="CG9053"/>
      <c r="CH9053"/>
      <c r="CI9053"/>
      <c r="CJ9053"/>
      <c r="CK9053"/>
      <c r="DZJ9053"/>
      <c r="DZK9053"/>
      <c r="DZL9053"/>
      <c r="DZM9053"/>
      <c r="DZN9053"/>
      <c r="DZO9053"/>
      <c r="DZP9053"/>
      <c r="DZQ9053"/>
      <c r="DZR9053"/>
      <c r="DZS9053"/>
      <c r="DZT9053"/>
      <c r="DZU9053"/>
      <c r="DZV9053"/>
      <c r="DZW9053"/>
      <c r="DZX9053"/>
      <c r="DZY9053"/>
      <c r="DZZ9053"/>
      <c r="EAA9053"/>
      <c r="EAB9053"/>
      <c r="EAC9053"/>
      <c r="EAD9053"/>
      <c r="EAE9053"/>
      <c r="EAF9053"/>
      <c r="EAG9053"/>
      <c r="EAH9053"/>
    </row>
    <row r="9054" spans="38:89 3390:3414" x14ac:dyDescent="0.3"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  <c r="BE9054"/>
      <c r="BF9054"/>
      <c r="BG9054"/>
      <c r="BH9054"/>
      <c r="BI9054"/>
      <c r="BJ9054"/>
      <c r="BK9054"/>
      <c r="BL9054"/>
      <c r="BM9054"/>
      <c r="BN9054"/>
      <c r="BO9054"/>
      <c r="BP9054"/>
      <c r="BQ9054"/>
      <c r="BR9054"/>
      <c r="BS9054"/>
      <c r="BT9054"/>
      <c r="BU9054"/>
      <c r="BV9054"/>
      <c r="BW9054"/>
      <c r="BX9054"/>
      <c r="BY9054"/>
      <c r="BZ9054"/>
      <c r="CA9054"/>
      <c r="CB9054"/>
      <c r="CC9054"/>
      <c r="CD9054"/>
      <c r="CE9054"/>
      <c r="CF9054"/>
      <c r="CG9054"/>
      <c r="CH9054"/>
      <c r="CI9054"/>
      <c r="CJ9054"/>
      <c r="CK9054"/>
      <c r="DZJ9054"/>
      <c r="DZK9054"/>
      <c r="DZL9054"/>
      <c r="DZM9054"/>
      <c r="DZN9054"/>
      <c r="DZO9054"/>
      <c r="DZP9054"/>
      <c r="DZQ9054"/>
      <c r="DZR9054"/>
      <c r="DZS9054"/>
      <c r="DZT9054"/>
      <c r="DZU9054"/>
      <c r="DZV9054"/>
      <c r="DZW9054"/>
      <c r="DZX9054"/>
      <c r="DZY9054"/>
      <c r="DZZ9054"/>
      <c r="EAA9054"/>
      <c r="EAB9054"/>
      <c r="EAC9054"/>
      <c r="EAD9054"/>
      <c r="EAE9054"/>
      <c r="EAF9054"/>
      <c r="EAG9054"/>
      <c r="EAH9054"/>
    </row>
    <row r="9055" spans="38:89 3390:3414" x14ac:dyDescent="0.3"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  <c r="BE9055"/>
      <c r="BF9055"/>
      <c r="BG9055"/>
      <c r="BH9055"/>
      <c r="BI9055"/>
      <c r="BJ9055"/>
      <c r="BK9055"/>
      <c r="BL9055"/>
      <c r="BM9055"/>
      <c r="BN9055"/>
      <c r="BO9055"/>
      <c r="BP9055"/>
      <c r="BQ9055"/>
      <c r="BR9055"/>
      <c r="BS9055"/>
      <c r="BT9055"/>
      <c r="BU9055"/>
      <c r="BV9055"/>
      <c r="BW9055"/>
      <c r="BX9055"/>
      <c r="BY9055"/>
      <c r="BZ9055"/>
      <c r="CA9055"/>
      <c r="CB9055"/>
      <c r="CC9055"/>
      <c r="CD9055"/>
      <c r="CE9055"/>
      <c r="CF9055"/>
      <c r="CG9055"/>
      <c r="CH9055"/>
      <c r="CI9055"/>
      <c r="CJ9055"/>
      <c r="CK9055"/>
      <c r="DZJ9055"/>
      <c r="DZK9055"/>
      <c r="DZL9055"/>
      <c r="DZM9055"/>
      <c r="DZN9055"/>
      <c r="DZO9055"/>
      <c r="DZP9055"/>
      <c r="DZQ9055"/>
      <c r="DZR9055"/>
      <c r="DZS9055"/>
      <c r="DZT9055"/>
      <c r="DZU9055"/>
      <c r="DZV9055"/>
      <c r="DZW9055"/>
      <c r="DZX9055"/>
      <c r="DZY9055"/>
      <c r="DZZ9055"/>
      <c r="EAA9055"/>
      <c r="EAB9055"/>
      <c r="EAC9055"/>
      <c r="EAD9055"/>
      <c r="EAE9055"/>
      <c r="EAF9055"/>
      <c r="EAG9055"/>
      <c r="EAH9055"/>
    </row>
    <row r="9056" spans="38:89 3390:3414" x14ac:dyDescent="0.3"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  <c r="BE9056"/>
      <c r="BF9056"/>
      <c r="BG9056"/>
      <c r="BH9056"/>
      <c r="BI9056"/>
      <c r="BJ9056"/>
      <c r="BK9056"/>
      <c r="BL9056"/>
      <c r="BM9056"/>
      <c r="BN9056"/>
      <c r="BO9056"/>
      <c r="BP9056"/>
      <c r="BQ9056"/>
      <c r="BR9056"/>
      <c r="BS9056"/>
      <c r="BT9056"/>
      <c r="BU9056"/>
      <c r="BV9056"/>
      <c r="BW9056"/>
      <c r="BX9056"/>
      <c r="BY9056"/>
      <c r="BZ9056"/>
      <c r="CA9056"/>
      <c r="CB9056"/>
      <c r="CC9056"/>
      <c r="CD9056"/>
      <c r="CE9056"/>
      <c r="CF9056"/>
      <c r="CG9056"/>
      <c r="CH9056"/>
      <c r="CI9056"/>
      <c r="CJ9056"/>
      <c r="CK9056"/>
      <c r="DZJ9056"/>
      <c r="DZK9056"/>
      <c r="DZL9056"/>
      <c r="DZM9056"/>
      <c r="DZN9056"/>
      <c r="DZO9056"/>
      <c r="DZP9056"/>
      <c r="DZQ9056"/>
      <c r="DZR9056"/>
      <c r="DZS9056"/>
      <c r="DZT9056"/>
      <c r="DZU9056"/>
      <c r="DZV9056"/>
      <c r="DZW9056"/>
      <c r="DZX9056"/>
      <c r="DZY9056"/>
      <c r="DZZ9056"/>
      <c r="EAA9056"/>
      <c r="EAB9056"/>
      <c r="EAC9056"/>
      <c r="EAD9056"/>
      <c r="EAE9056"/>
      <c r="EAF9056"/>
      <c r="EAG9056"/>
      <c r="EAH9056"/>
    </row>
    <row r="9057" spans="38:89 3390:3414" x14ac:dyDescent="0.3"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  <c r="BE9057"/>
      <c r="BF9057"/>
      <c r="BG9057"/>
      <c r="BH9057"/>
      <c r="BI9057"/>
      <c r="BJ9057"/>
      <c r="BK9057"/>
      <c r="BL9057"/>
      <c r="BM9057"/>
      <c r="BN9057"/>
      <c r="BO9057"/>
      <c r="BP9057"/>
      <c r="BQ9057"/>
      <c r="BR9057"/>
      <c r="BS9057"/>
      <c r="BT9057"/>
      <c r="BU9057"/>
      <c r="BV9057"/>
      <c r="BW9057"/>
      <c r="BX9057"/>
      <c r="BY9057"/>
      <c r="BZ9057"/>
      <c r="CA9057"/>
      <c r="CB9057"/>
      <c r="CC9057"/>
      <c r="CD9057"/>
      <c r="CE9057"/>
      <c r="CF9057"/>
      <c r="CG9057"/>
      <c r="CH9057"/>
      <c r="CI9057"/>
      <c r="CJ9057"/>
      <c r="CK9057"/>
      <c r="DZJ9057"/>
      <c r="DZK9057"/>
      <c r="DZL9057"/>
      <c r="DZM9057"/>
      <c r="DZN9057"/>
      <c r="DZO9057"/>
      <c r="DZP9057"/>
      <c r="DZQ9057"/>
      <c r="DZR9057"/>
      <c r="DZS9057"/>
      <c r="DZT9057"/>
      <c r="DZU9057"/>
      <c r="DZV9057"/>
      <c r="DZW9057"/>
      <c r="DZX9057"/>
      <c r="DZY9057"/>
      <c r="DZZ9057"/>
      <c r="EAA9057"/>
      <c r="EAB9057"/>
      <c r="EAC9057"/>
      <c r="EAD9057"/>
      <c r="EAE9057"/>
      <c r="EAF9057"/>
      <c r="EAG9057"/>
      <c r="EAH9057"/>
    </row>
    <row r="9058" spans="38:89 3390:3414" x14ac:dyDescent="0.3"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  <c r="BE9058"/>
      <c r="BF9058"/>
      <c r="BG9058"/>
      <c r="BH9058"/>
      <c r="BI9058"/>
      <c r="BJ9058"/>
      <c r="BK9058"/>
      <c r="BL9058"/>
      <c r="BM9058"/>
      <c r="BN9058"/>
      <c r="BO9058"/>
      <c r="BP9058"/>
      <c r="BQ9058"/>
      <c r="BR9058"/>
      <c r="BS9058"/>
      <c r="BT9058"/>
      <c r="BU9058"/>
      <c r="BV9058"/>
      <c r="BW9058"/>
      <c r="BX9058"/>
      <c r="BY9058"/>
      <c r="BZ9058"/>
      <c r="CA9058"/>
      <c r="CB9058"/>
      <c r="CC9058"/>
      <c r="CD9058"/>
      <c r="CE9058"/>
      <c r="CF9058"/>
      <c r="CG9058"/>
      <c r="CH9058"/>
      <c r="CI9058"/>
      <c r="CJ9058"/>
      <c r="CK9058"/>
      <c r="DZJ9058"/>
      <c r="DZK9058"/>
      <c r="DZL9058"/>
      <c r="DZM9058"/>
      <c r="DZN9058"/>
      <c r="DZO9058"/>
      <c r="DZP9058"/>
      <c r="DZQ9058"/>
      <c r="DZR9058"/>
      <c r="DZS9058"/>
      <c r="DZT9058"/>
      <c r="DZU9058"/>
      <c r="DZV9058"/>
      <c r="DZW9058"/>
      <c r="DZX9058"/>
      <c r="DZY9058"/>
      <c r="DZZ9058"/>
      <c r="EAA9058"/>
      <c r="EAB9058"/>
      <c r="EAC9058"/>
      <c r="EAD9058"/>
      <c r="EAE9058"/>
      <c r="EAF9058"/>
      <c r="EAG9058"/>
      <c r="EAH9058"/>
    </row>
    <row r="9059" spans="38:89 3390:3414" x14ac:dyDescent="0.3"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  <c r="BE9059"/>
      <c r="BF9059"/>
      <c r="BG9059"/>
      <c r="BH9059"/>
      <c r="BI9059"/>
      <c r="BJ9059"/>
      <c r="BK9059"/>
      <c r="BL9059"/>
      <c r="BM9059"/>
      <c r="BN9059"/>
      <c r="BO9059"/>
      <c r="BP9059"/>
      <c r="BQ9059"/>
      <c r="BR9059"/>
      <c r="BS9059"/>
      <c r="BT9059"/>
      <c r="BU9059"/>
      <c r="BV9059"/>
      <c r="BW9059"/>
      <c r="BX9059"/>
      <c r="BY9059"/>
      <c r="BZ9059"/>
      <c r="CA9059"/>
      <c r="CB9059"/>
      <c r="CC9059"/>
      <c r="CD9059"/>
      <c r="CE9059"/>
      <c r="CF9059"/>
      <c r="CG9059"/>
      <c r="CH9059"/>
      <c r="CI9059"/>
      <c r="CJ9059"/>
      <c r="CK9059"/>
      <c r="DZJ9059"/>
      <c r="DZK9059"/>
      <c r="DZL9059"/>
      <c r="DZM9059"/>
      <c r="DZN9059"/>
      <c r="DZO9059"/>
      <c r="DZP9059"/>
      <c r="DZQ9059"/>
      <c r="DZR9059"/>
      <c r="DZS9059"/>
      <c r="DZT9059"/>
      <c r="DZU9059"/>
      <c r="DZV9059"/>
      <c r="DZW9059"/>
      <c r="DZX9059"/>
      <c r="DZY9059"/>
      <c r="DZZ9059"/>
      <c r="EAA9059"/>
      <c r="EAB9059"/>
      <c r="EAC9059"/>
      <c r="EAD9059"/>
      <c r="EAE9059"/>
      <c r="EAF9059"/>
      <c r="EAG9059"/>
      <c r="EAH9059"/>
    </row>
    <row r="9060" spans="38:89 3390:3414" x14ac:dyDescent="0.3"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  <c r="BE9060"/>
      <c r="BF9060"/>
      <c r="BG9060"/>
      <c r="BH9060"/>
      <c r="BI9060"/>
      <c r="BJ9060"/>
      <c r="BK9060"/>
      <c r="BL9060"/>
      <c r="BM9060"/>
      <c r="BN9060"/>
      <c r="BO9060"/>
      <c r="BP9060"/>
      <c r="BQ9060"/>
      <c r="BR9060"/>
      <c r="BS9060"/>
      <c r="BT9060"/>
      <c r="BU9060"/>
      <c r="BV9060"/>
      <c r="BW9060"/>
      <c r="BX9060"/>
      <c r="BY9060"/>
      <c r="BZ9060"/>
      <c r="CA9060"/>
      <c r="CB9060"/>
      <c r="CC9060"/>
      <c r="CD9060"/>
      <c r="CE9060"/>
      <c r="CF9060"/>
      <c r="CG9060"/>
      <c r="CH9060"/>
      <c r="CI9060"/>
      <c r="CJ9060"/>
      <c r="CK9060"/>
      <c r="DZJ9060"/>
      <c r="DZK9060"/>
      <c r="DZL9060"/>
      <c r="DZM9060"/>
      <c r="DZN9060"/>
      <c r="DZO9060"/>
      <c r="DZP9060"/>
      <c r="DZQ9060"/>
      <c r="DZR9060"/>
      <c r="DZS9060"/>
      <c r="DZT9060"/>
      <c r="DZU9060"/>
      <c r="DZV9060"/>
      <c r="DZW9060"/>
      <c r="DZX9060"/>
      <c r="DZY9060"/>
      <c r="DZZ9060"/>
      <c r="EAA9060"/>
      <c r="EAB9060"/>
      <c r="EAC9060"/>
      <c r="EAD9060"/>
      <c r="EAE9060"/>
      <c r="EAF9060"/>
      <c r="EAG9060"/>
      <c r="EAH9060"/>
    </row>
    <row r="9061" spans="38:89 3390:3414" x14ac:dyDescent="0.3"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  <c r="BE9061"/>
      <c r="BF9061"/>
      <c r="BG9061"/>
      <c r="BH9061"/>
      <c r="BI9061"/>
      <c r="BJ9061"/>
      <c r="BK9061"/>
      <c r="BL9061"/>
      <c r="BM9061"/>
      <c r="BN9061"/>
      <c r="BO9061"/>
      <c r="BP9061"/>
      <c r="BQ9061"/>
      <c r="BR9061"/>
      <c r="BS9061"/>
      <c r="BT9061"/>
      <c r="BU9061"/>
      <c r="BV9061"/>
      <c r="BW9061"/>
      <c r="BX9061"/>
      <c r="BY9061"/>
      <c r="BZ9061"/>
      <c r="CA9061"/>
      <c r="CB9061"/>
      <c r="CC9061"/>
      <c r="CD9061"/>
      <c r="CE9061"/>
      <c r="CF9061"/>
      <c r="CG9061"/>
      <c r="CH9061"/>
      <c r="CI9061"/>
      <c r="CJ9061"/>
      <c r="CK9061"/>
      <c r="DZJ9061"/>
      <c r="DZK9061"/>
      <c r="DZL9061"/>
      <c r="DZM9061"/>
      <c r="DZN9061"/>
      <c r="DZO9061"/>
      <c r="DZP9061"/>
      <c r="DZQ9061"/>
      <c r="DZR9061"/>
      <c r="DZS9061"/>
      <c r="DZT9061"/>
      <c r="DZU9061"/>
      <c r="DZV9061"/>
      <c r="DZW9061"/>
      <c r="DZX9061"/>
      <c r="DZY9061"/>
      <c r="DZZ9061"/>
      <c r="EAA9061"/>
      <c r="EAB9061"/>
      <c r="EAC9061"/>
      <c r="EAD9061"/>
      <c r="EAE9061"/>
      <c r="EAF9061"/>
      <c r="EAG9061"/>
      <c r="EAH9061"/>
    </row>
    <row r="9062" spans="38:89 3390:3414" x14ac:dyDescent="0.3"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  <c r="BE9062"/>
      <c r="BF9062"/>
      <c r="BG9062"/>
      <c r="BH9062"/>
      <c r="BI9062"/>
      <c r="BJ9062"/>
      <c r="BK9062"/>
      <c r="BL9062"/>
      <c r="BM9062"/>
      <c r="BN9062"/>
      <c r="BO9062"/>
      <c r="BP9062"/>
      <c r="BQ9062"/>
      <c r="BR9062"/>
      <c r="BS9062"/>
      <c r="BT9062"/>
      <c r="BU9062"/>
      <c r="BV9062"/>
      <c r="BW9062"/>
      <c r="BX9062"/>
      <c r="BY9062"/>
      <c r="BZ9062"/>
      <c r="CA9062"/>
      <c r="CB9062"/>
      <c r="CC9062"/>
      <c r="CD9062"/>
      <c r="CE9062"/>
      <c r="CF9062"/>
      <c r="CG9062"/>
      <c r="CH9062"/>
      <c r="CI9062"/>
      <c r="CJ9062"/>
      <c r="CK9062"/>
      <c r="DZJ9062"/>
      <c r="DZK9062"/>
      <c r="DZL9062"/>
      <c r="DZM9062"/>
      <c r="DZN9062"/>
      <c r="DZO9062"/>
      <c r="DZP9062"/>
      <c r="DZQ9062"/>
      <c r="DZR9062"/>
      <c r="DZS9062"/>
      <c r="DZT9062"/>
      <c r="DZU9062"/>
      <c r="DZV9062"/>
      <c r="DZW9062"/>
      <c r="DZX9062"/>
      <c r="DZY9062"/>
      <c r="DZZ9062"/>
      <c r="EAA9062"/>
      <c r="EAB9062"/>
      <c r="EAC9062"/>
      <c r="EAD9062"/>
      <c r="EAE9062"/>
      <c r="EAF9062"/>
      <c r="EAG9062"/>
      <c r="EAH9062"/>
    </row>
    <row r="9063" spans="38:89 3390:3414" x14ac:dyDescent="0.3"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  <c r="BE9063"/>
      <c r="BF9063"/>
      <c r="BG9063"/>
      <c r="BH9063"/>
      <c r="BI9063"/>
      <c r="BJ9063"/>
      <c r="BK9063"/>
      <c r="BL9063"/>
      <c r="BM9063"/>
      <c r="BN9063"/>
      <c r="BO9063"/>
      <c r="BP9063"/>
      <c r="BQ9063"/>
      <c r="BR9063"/>
      <c r="BS9063"/>
      <c r="BT9063"/>
      <c r="BU9063"/>
      <c r="BV9063"/>
      <c r="BW9063"/>
      <c r="BX9063"/>
      <c r="BY9063"/>
      <c r="BZ9063"/>
      <c r="CA9063"/>
      <c r="CB9063"/>
      <c r="CC9063"/>
      <c r="CD9063"/>
      <c r="CE9063"/>
      <c r="CF9063"/>
      <c r="CG9063"/>
      <c r="CH9063"/>
      <c r="CI9063"/>
      <c r="CJ9063"/>
      <c r="CK9063"/>
      <c r="DZJ9063"/>
      <c r="DZK9063"/>
      <c r="DZL9063"/>
      <c r="DZM9063"/>
      <c r="DZN9063"/>
      <c r="DZO9063"/>
      <c r="DZP9063"/>
      <c r="DZQ9063"/>
      <c r="DZR9063"/>
      <c r="DZS9063"/>
      <c r="DZT9063"/>
      <c r="DZU9063"/>
      <c r="DZV9063"/>
      <c r="DZW9063"/>
      <c r="DZX9063"/>
      <c r="DZY9063"/>
      <c r="DZZ9063"/>
      <c r="EAA9063"/>
      <c r="EAB9063"/>
      <c r="EAC9063"/>
      <c r="EAD9063"/>
      <c r="EAE9063"/>
      <c r="EAF9063"/>
      <c r="EAG9063"/>
      <c r="EAH9063"/>
    </row>
    <row r="9064" spans="38:89 3390:3414" x14ac:dyDescent="0.3"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  <c r="BE9064"/>
      <c r="BF9064"/>
      <c r="BG9064"/>
      <c r="BH9064"/>
      <c r="BI9064"/>
      <c r="BJ9064"/>
      <c r="BK9064"/>
      <c r="BL9064"/>
      <c r="BM9064"/>
      <c r="BN9064"/>
      <c r="BO9064"/>
      <c r="BP9064"/>
      <c r="BQ9064"/>
      <c r="BR9064"/>
      <c r="BS9064"/>
      <c r="BT9064"/>
      <c r="BU9064"/>
      <c r="BV9064"/>
      <c r="BW9064"/>
      <c r="BX9064"/>
      <c r="BY9064"/>
      <c r="BZ9064"/>
      <c r="CA9064"/>
      <c r="CB9064"/>
      <c r="CC9064"/>
      <c r="CD9064"/>
      <c r="CE9064"/>
      <c r="CF9064"/>
      <c r="CG9064"/>
      <c r="CH9064"/>
      <c r="CI9064"/>
      <c r="CJ9064"/>
      <c r="CK9064"/>
      <c r="DZJ9064"/>
      <c r="DZK9064"/>
      <c r="DZL9064"/>
      <c r="DZM9064"/>
      <c r="DZN9064"/>
      <c r="DZO9064"/>
      <c r="DZP9064"/>
      <c r="DZQ9064"/>
      <c r="DZR9064"/>
      <c r="DZS9064"/>
      <c r="DZT9064"/>
      <c r="DZU9064"/>
      <c r="DZV9064"/>
      <c r="DZW9064"/>
      <c r="DZX9064"/>
      <c r="DZY9064"/>
      <c r="DZZ9064"/>
      <c r="EAA9064"/>
      <c r="EAB9064"/>
      <c r="EAC9064"/>
      <c r="EAD9064"/>
      <c r="EAE9064"/>
      <c r="EAF9064"/>
      <c r="EAG9064"/>
      <c r="EAH9064"/>
    </row>
    <row r="9065" spans="38:89 3390:3414" x14ac:dyDescent="0.3"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  <c r="BE9065"/>
      <c r="BF9065"/>
      <c r="BG9065"/>
      <c r="BH9065"/>
      <c r="BI9065"/>
      <c r="BJ9065"/>
      <c r="BK9065"/>
      <c r="BL9065"/>
      <c r="BM9065"/>
      <c r="BN9065"/>
      <c r="BO9065"/>
      <c r="BP9065"/>
      <c r="BQ9065"/>
      <c r="BR9065"/>
      <c r="BS9065"/>
      <c r="BT9065"/>
      <c r="BU9065"/>
      <c r="BV9065"/>
      <c r="BW9065"/>
      <c r="BX9065"/>
      <c r="BY9065"/>
      <c r="BZ9065"/>
      <c r="CA9065"/>
      <c r="CB9065"/>
      <c r="CC9065"/>
      <c r="CD9065"/>
      <c r="CE9065"/>
      <c r="CF9065"/>
      <c r="CG9065"/>
      <c r="CH9065"/>
      <c r="CI9065"/>
      <c r="CJ9065"/>
      <c r="CK9065"/>
      <c r="DZJ9065"/>
      <c r="DZK9065"/>
      <c r="DZL9065"/>
      <c r="DZM9065"/>
      <c r="DZN9065"/>
      <c r="DZO9065"/>
      <c r="DZP9065"/>
      <c r="DZQ9065"/>
      <c r="DZR9065"/>
      <c r="DZS9065"/>
      <c r="DZT9065"/>
      <c r="DZU9065"/>
      <c r="DZV9065"/>
      <c r="DZW9065"/>
      <c r="DZX9065"/>
      <c r="DZY9065"/>
      <c r="DZZ9065"/>
      <c r="EAA9065"/>
      <c r="EAB9065"/>
      <c r="EAC9065"/>
      <c r="EAD9065"/>
      <c r="EAE9065"/>
      <c r="EAF9065"/>
      <c r="EAG9065"/>
      <c r="EAH9065"/>
    </row>
    <row r="9066" spans="38:89 3390:3414" x14ac:dyDescent="0.3"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  <c r="BE9066"/>
      <c r="BF9066"/>
      <c r="BG9066"/>
      <c r="BH9066"/>
      <c r="BI9066"/>
      <c r="BJ9066"/>
      <c r="BK9066"/>
      <c r="BL9066"/>
      <c r="BM9066"/>
      <c r="BN9066"/>
      <c r="BO9066"/>
      <c r="BP9066"/>
      <c r="BQ9066"/>
      <c r="BR9066"/>
      <c r="BS9066"/>
      <c r="BT9066"/>
      <c r="BU9066"/>
      <c r="BV9066"/>
      <c r="BW9066"/>
      <c r="BX9066"/>
      <c r="BY9066"/>
      <c r="BZ9066"/>
      <c r="CA9066"/>
      <c r="CB9066"/>
      <c r="CC9066"/>
      <c r="CD9066"/>
      <c r="CE9066"/>
      <c r="CF9066"/>
      <c r="CG9066"/>
      <c r="CH9066"/>
      <c r="CI9066"/>
      <c r="CJ9066"/>
      <c r="CK9066"/>
      <c r="DZJ9066"/>
      <c r="DZK9066"/>
      <c r="DZL9066"/>
      <c r="DZM9066"/>
      <c r="DZN9066"/>
      <c r="DZO9066"/>
      <c r="DZP9066"/>
      <c r="DZQ9066"/>
      <c r="DZR9066"/>
      <c r="DZS9066"/>
      <c r="DZT9066"/>
      <c r="DZU9066"/>
      <c r="DZV9066"/>
      <c r="DZW9066"/>
      <c r="DZX9066"/>
      <c r="DZY9066"/>
      <c r="DZZ9066"/>
      <c r="EAA9066"/>
      <c r="EAB9066"/>
      <c r="EAC9066"/>
      <c r="EAD9066"/>
      <c r="EAE9066"/>
      <c r="EAF9066"/>
      <c r="EAG9066"/>
      <c r="EAH9066"/>
    </row>
    <row r="9067" spans="38:89 3390:3414" x14ac:dyDescent="0.3"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  <c r="BE9067"/>
      <c r="BF9067"/>
      <c r="BG9067"/>
      <c r="BH9067"/>
      <c r="BI9067"/>
      <c r="BJ9067"/>
      <c r="BK9067"/>
      <c r="BL9067"/>
      <c r="BM9067"/>
      <c r="BN9067"/>
      <c r="BO9067"/>
      <c r="BP9067"/>
      <c r="BQ9067"/>
      <c r="BR9067"/>
      <c r="BS9067"/>
      <c r="BT9067"/>
      <c r="BU9067"/>
      <c r="BV9067"/>
      <c r="BW9067"/>
      <c r="BX9067"/>
      <c r="BY9067"/>
      <c r="BZ9067"/>
      <c r="CA9067"/>
      <c r="CB9067"/>
      <c r="CC9067"/>
      <c r="CD9067"/>
      <c r="CE9067"/>
      <c r="CF9067"/>
      <c r="CG9067"/>
      <c r="CH9067"/>
      <c r="CI9067"/>
      <c r="CJ9067"/>
      <c r="CK9067"/>
      <c r="DZJ9067"/>
      <c r="DZK9067"/>
      <c r="DZL9067"/>
      <c r="DZM9067"/>
      <c r="DZN9067"/>
      <c r="DZO9067"/>
      <c r="DZP9067"/>
      <c r="DZQ9067"/>
      <c r="DZR9067"/>
      <c r="DZS9067"/>
      <c r="DZT9067"/>
      <c r="DZU9067"/>
      <c r="DZV9067"/>
      <c r="DZW9067"/>
      <c r="DZX9067"/>
      <c r="DZY9067"/>
      <c r="DZZ9067"/>
      <c r="EAA9067"/>
      <c r="EAB9067"/>
      <c r="EAC9067"/>
      <c r="EAD9067"/>
      <c r="EAE9067"/>
      <c r="EAF9067"/>
      <c r="EAG9067"/>
      <c r="EAH9067"/>
    </row>
    <row r="9068" spans="38:89 3390:3414" x14ac:dyDescent="0.3"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  <c r="BE9068"/>
      <c r="BF9068"/>
      <c r="BG9068"/>
      <c r="BH9068"/>
      <c r="BI9068"/>
      <c r="BJ9068"/>
      <c r="BK9068"/>
      <c r="BL9068"/>
      <c r="BM9068"/>
      <c r="BN9068"/>
      <c r="BO9068"/>
      <c r="BP9068"/>
      <c r="BQ9068"/>
      <c r="BR9068"/>
      <c r="BS9068"/>
      <c r="BT9068"/>
      <c r="BU9068"/>
      <c r="BV9068"/>
      <c r="BW9068"/>
      <c r="BX9068"/>
      <c r="BY9068"/>
      <c r="BZ9068"/>
      <c r="CA9068"/>
      <c r="CB9068"/>
      <c r="CC9068"/>
      <c r="CD9068"/>
      <c r="CE9068"/>
      <c r="CF9068"/>
      <c r="CG9068"/>
      <c r="CH9068"/>
      <c r="CI9068"/>
      <c r="CJ9068"/>
      <c r="CK9068"/>
      <c r="DZJ9068"/>
      <c r="DZK9068"/>
      <c r="DZL9068"/>
      <c r="DZM9068"/>
      <c r="DZN9068"/>
      <c r="DZO9068"/>
      <c r="DZP9068"/>
      <c r="DZQ9068"/>
      <c r="DZR9068"/>
      <c r="DZS9068"/>
      <c r="DZT9068"/>
      <c r="DZU9068"/>
      <c r="DZV9068"/>
      <c r="DZW9068"/>
      <c r="DZX9068"/>
      <c r="DZY9068"/>
      <c r="DZZ9068"/>
      <c r="EAA9068"/>
      <c r="EAB9068"/>
      <c r="EAC9068"/>
      <c r="EAD9068"/>
      <c r="EAE9068"/>
      <c r="EAF9068"/>
      <c r="EAG9068"/>
      <c r="EAH9068"/>
    </row>
    <row r="9069" spans="38:89 3390:3414" x14ac:dyDescent="0.3"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  <c r="BE9069"/>
      <c r="BF9069"/>
      <c r="BG9069"/>
      <c r="BH9069"/>
      <c r="BI9069"/>
      <c r="BJ9069"/>
      <c r="BK9069"/>
      <c r="BL9069"/>
      <c r="BM9069"/>
      <c r="BN9069"/>
      <c r="BO9069"/>
      <c r="BP9069"/>
      <c r="BQ9069"/>
      <c r="BR9069"/>
      <c r="BS9069"/>
      <c r="BT9069"/>
      <c r="BU9069"/>
      <c r="BV9069"/>
      <c r="BW9069"/>
      <c r="BX9069"/>
      <c r="BY9069"/>
      <c r="BZ9069"/>
      <c r="CA9069"/>
      <c r="CB9069"/>
      <c r="CC9069"/>
      <c r="CD9069"/>
      <c r="CE9069"/>
      <c r="CF9069"/>
      <c r="CG9069"/>
      <c r="CH9069"/>
      <c r="CI9069"/>
      <c r="CJ9069"/>
      <c r="CK9069"/>
      <c r="DZJ9069"/>
      <c r="DZK9069"/>
      <c r="DZL9069"/>
      <c r="DZM9069"/>
      <c r="DZN9069"/>
      <c r="DZO9069"/>
      <c r="DZP9069"/>
      <c r="DZQ9069"/>
      <c r="DZR9069"/>
      <c r="DZS9069"/>
      <c r="DZT9069"/>
      <c r="DZU9069"/>
      <c r="DZV9069"/>
      <c r="DZW9069"/>
      <c r="DZX9069"/>
      <c r="DZY9069"/>
      <c r="DZZ9069"/>
      <c r="EAA9069"/>
      <c r="EAB9069"/>
      <c r="EAC9069"/>
      <c r="EAD9069"/>
      <c r="EAE9069"/>
      <c r="EAF9069"/>
      <c r="EAG9069"/>
      <c r="EAH9069"/>
    </row>
    <row r="9070" spans="38:89 3390:3414" x14ac:dyDescent="0.3"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  <c r="BE9070"/>
      <c r="BF9070"/>
      <c r="BG9070"/>
      <c r="BH9070"/>
      <c r="BI9070"/>
      <c r="BJ9070"/>
      <c r="BK9070"/>
      <c r="BL9070"/>
      <c r="BM9070"/>
      <c r="BN9070"/>
      <c r="BO9070"/>
      <c r="BP9070"/>
      <c r="BQ9070"/>
      <c r="BR9070"/>
      <c r="BS9070"/>
      <c r="BT9070"/>
      <c r="BU9070"/>
      <c r="BV9070"/>
      <c r="BW9070"/>
      <c r="BX9070"/>
      <c r="BY9070"/>
      <c r="BZ9070"/>
      <c r="CA9070"/>
      <c r="CB9070"/>
      <c r="CC9070"/>
      <c r="CD9070"/>
      <c r="CE9070"/>
      <c r="CF9070"/>
      <c r="CG9070"/>
      <c r="CH9070"/>
      <c r="CI9070"/>
      <c r="CJ9070"/>
      <c r="CK9070"/>
      <c r="DZJ9070"/>
      <c r="DZK9070"/>
      <c r="DZL9070"/>
      <c r="DZM9070"/>
      <c r="DZN9070"/>
      <c r="DZO9070"/>
      <c r="DZP9070"/>
      <c r="DZQ9070"/>
      <c r="DZR9070"/>
      <c r="DZS9070"/>
      <c r="DZT9070"/>
      <c r="DZU9070"/>
      <c r="DZV9070"/>
      <c r="DZW9070"/>
      <c r="DZX9070"/>
      <c r="DZY9070"/>
      <c r="DZZ9070"/>
      <c r="EAA9070"/>
      <c r="EAB9070"/>
      <c r="EAC9070"/>
      <c r="EAD9070"/>
      <c r="EAE9070"/>
      <c r="EAF9070"/>
      <c r="EAG9070"/>
      <c r="EAH9070"/>
    </row>
    <row r="9071" spans="38:89 3390:3414" x14ac:dyDescent="0.3"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  <c r="BE9071"/>
      <c r="BF9071"/>
      <c r="BG9071"/>
      <c r="BH9071"/>
      <c r="BI9071"/>
      <c r="BJ9071"/>
      <c r="BK9071"/>
      <c r="BL9071"/>
      <c r="BM9071"/>
      <c r="BN9071"/>
      <c r="BO9071"/>
      <c r="BP9071"/>
      <c r="BQ9071"/>
      <c r="BR9071"/>
      <c r="BS9071"/>
      <c r="BT9071"/>
      <c r="BU9071"/>
      <c r="BV9071"/>
      <c r="BW9071"/>
      <c r="BX9071"/>
      <c r="BY9071"/>
      <c r="BZ9071"/>
      <c r="CA9071"/>
      <c r="CB9071"/>
      <c r="CC9071"/>
      <c r="CD9071"/>
      <c r="CE9071"/>
      <c r="CF9071"/>
      <c r="CG9071"/>
      <c r="CH9071"/>
      <c r="CI9071"/>
      <c r="CJ9071"/>
      <c r="CK9071"/>
      <c r="DZJ9071"/>
      <c r="DZK9071"/>
      <c r="DZL9071"/>
      <c r="DZM9071"/>
      <c r="DZN9071"/>
      <c r="DZO9071"/>
      <c r="DZP9071"/>
      <c r="DZQ9071"/>
      <c r="DZR9071"/>
      <c r="DZS9071"/>
      <c r="DZT9071"/>
      <c r="DZU9071"/>
      <c r="DZV9071"/>
      <c r="DZW9071"/>
      <c r="DZX9071"/>
      <c r="DZY9071"/>
      <c r="DZZ9071"/>
      <c r="EAA9071"/>
      <c r="EAB9071"/>
      <c r="EAC9071"/>
      <c r="EAD9071"/>
      <c r="EAE9071"/>
      <c r="EAF9071"/>
      <c r="EAG9071"/>
      <c r="EAH9071"/>
    </row>
    <row r="9072" spans="38:89 3390:3414" x14ac:dyDescent="0.3"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  <c r="BE9072"/>
      <c r="BF9072"/>
      <c r="BG9072"/>
      <c r="BH9072"/>
      <c r="BI9072"/>
      <c r="BJ9072"/>
      <c r="BK9072"/>
      <c r="BL9072"/>
      <c r="BM9072"/>
      <c r="BN9072"/>
      <c r="BO9072"/>
      <c r="BP9072"/>
      <c r="BQ9072"/>
      <c r="BR9072"/>
      <c r="BS9072"/>
      <c r="BT9072"/>
      <c r="BU9072"/>
      <c r="BV9072"/>
      <c r="BW9072"/>
      <c r="BX9072"/>
      <c r="BY9072"/>
      <c r="BZ9072"/>
      <c r="CA9072"/>
      <c r="CB9072"/>
      <c r="CC9072"/>
      <c r="CD9072"/>
      <c r="CE9072"/>
      <c r="CF9072"/>
      <c r="CG9072"/>
      <c r="CH9072"/>
      <c r="CI9072"/>
      <c r="CJ9072"/>
      <c r="CK9072"/>
      <c r="DZJ9072"/>
      <c r="DZK9072"/>
      <c r="DZL9072"/>
      <c r="DZM9072"/>
      <c r="DZN9072"/>
      <c r="DZO9072"/>
      <c r="DZP9072"/>
      <c r="DZQ9072"/>
      <c r="DZR9072"/>
      <c r="DZS9072"/>
      <c r="DZT9072"/>
      <c r="DZU9072"/>
      <c r="DZV9072"/>
      <c r="DZW9072"/>
      <c r="DZX9072"/>
      <c r="DZY9072"/>
      <c r="DZZ9072"/>
      <c r="EAA9072"/>
      <c r="EAB9072"/>
      <c r="EAC9072"/>
      <c r="EAD9072"/>
      <c r="EAE9072"/>
      <c r="EAF9072"/>
      <c r="EAG9072"/>
      <c r="EAH9072"/>
    </row>
    <row r="9073" spans="38:89 3390:3414" x14ac:dyDescent="0.3"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  <c r="BE9073"/>
      <c r="BF9073"/>
      <c r="BG9073"/>
      <c r="BH9073"/>
      <c r="BI9073"/>
      <c r="BJ9073"/>
      <c r="BK9073"/>
      <c r="BL9073"/>
      <c r="BM9073"/>
      <c r="BN9073"/>
      <c r="BO9073"/>
      <c r="BP9073"/>
      <c r="BQ9073"/>
      <c r="BR9073"/>
      <c r="BS9073"/>
      <c r="BT9073"/>
      <c r="BU9073"/>
      <c r="BV9073"/>
      <c r="BW9073"/>
      <c r="BX9073"/>
      <c r="BY9073"/>
      <c r="BZ9073"/>
      <c r="CA9073"/>
      <c r="CB9073"/>
      <c r="CC9073"/>
      <c r="CD9073"/>
      <c r="CE9073"/>
      <c r="CF9073"/>
      <c r="CG9073"/>
      <c r="CH9073"/>
      <c r="CI9073"/>
      <c r="CJ9073"/>
      <c r="CK9073"/>
      <c r="DZJ9073"/>
      <c r="DZK9073"/>
      <c r="DZL9073"/>
      <c r="DZM9073"/>
      <c r="DZN9073"/>
      <c r="DZO9073"/>
      <c r="DZP9073"/>
      <c r="DZQ9073"/>
      <c r="DZR9073"/>
      <c r="DZS9073"/>
      <c r="DZT9073"/>
      <c r="DZU9073"/>
      <c r="DZV9073"/>
      <c r="DZW9073"/>
      <c r="DZX9073"/>
      <c r="DZY9073"/>
      <c r="DZZ9073"/>
      <c r="EAA9073"/>
      <c r="EAB9073"/>
      <c r="EAC9073"/>
      <c r="EAD9073"/>
      <c r="EAE9073"/>
      <c r="EAF9073"/>
      <c r="EAG9073"/>
      <c r="EAH9073"/>
    </row>
    <row r="9074" spans="38:89 3390:3414" x14ac:dyDescent="0.3"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  <c r="BE9074"/>
      <c r="BF9074"/>
      <c r="BG9074"/>
      <c r="BH9074"/>
      <c r="BI9074"/>
      <c r="BJ9074"/>
      <c r="BK9074"/>
      <c r="BL9074"/>
      <c r="BM9074"/>
      <c r="BN9074"/>
      <c r="BO9074"/>
      <c r="BP9074"/>
      <c r="BQ9074"/>
      <c r="BR9074"/>
      <c r="BS9074"/>
      <c r="BT9074"/>
      <c r="BU9074"/>
      <c r="BV9074"/>
      <c r="BW9074"/>
      <c r="BX9074"/>
      <c r="BY9074"/>
      <c r="BZ9074"/>
      <c r="CA9074"/>
      <c r="CB9074"/>
      <c r="CC9074"/>
      <c r="CD9074"/>
      <c r="CE9074"/>
      <c r="CF9074"/>
      <c r="CG9074"/>
      <c r="CH9074"/>
      <c r="CI9074"/>
      <c r="CJ9074"/>
      <c r="CK9074"/>
      <c r="DZJ9074"/>
      <c r="DZK9074"/>
      <c r="DZL9074"/>
      <c r="DZM9074"/>
      <c r="DZN9074"/>
      <c r="DZO9074"/>
      <c r="DZP9074"/>
      <c r="DZQ9074"/>
      <c r="DZR9074"/>
      <c r="DZS9074"/>
      <c r="DZT9074"/>
      <c r="DZU9074"/>
      <c r="DZV9074"/>
      <c r="DZW9074"/>
      <c r="DZX9074"/>
      <c r="DZY9074"/>
      <c r="DZZ9074"/>
      <c r="EAA9074"/>
      <c r="EAB9074"/>
      <c r="EAC9074"/>
      <c r="EAD9074"/>
      <c r="EAE9074"/>
      <c r="EAF9074"/>
      <c r="EAG9074"/>
      <c r="EAH9074"/>
    </row>
    <row r="9075" spans="38:89 3390:3414" x14ac:dyDescent="0.3"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  <c r="BE9075"/>
      <c r="BF9075"/>
      <c r="BG9075"/>
      <c r="BH9075"/>
      <c r="BI9075"/>
      <c r="BJ9075"/>
      <c r="BK9075"/>
      <c r="BL9075"/>
      <c r="BM9075"/>
      <c r="BN9075"/>
      <c r="BO9075"/>
      <c r="BP9075"/>
      <c r="BQ9075"/>
      <c r="BR9075"/>
      <c r="BS9075"/>
      <c r="BT9075"/>
      <c r="BU9075"/>
      <c r="BV9075"/>
      <c r="BW9075"/>
      <c r="BX9075"/>
      <c r="BY9075"/>
      <c r="BZ9075"/>
      <c r="CA9075"/>
      <c r="CB9075"/>
      <c r="CC9075"/>
      <c r="CD9075"/>
      <c r="CE9075"/>
      <c r="CF9075"/>
      <c r="CG9075"/>
      <c r="CH9075"/>
      <c r="CI9075"/>
      <c r="CJ9075"/>
      <c r="CK9075"/>
      <c r="DZJ9075"/>
      <c r="DZK9075"/>
      <c r="DZL9075"/>
      <c r="DZM9075"/>
      <c r="DZN9075"/>
      <c r="DZO9075"/>
      <c r="DZP9075"/>
      <c r="DZQ9075"/>
      <c r="DZR9075"/>
      <c r="DZS9075"/>
      <c r="DZT9075"/>
      <c r="DZU9075"/>
      <c r="DZV9075"/>
      <c r="DZW9075"/>
      <c r="DZX9075"/>
      <c r="DZY9075"/>
      <c r="DZZ9075"/>
      <c r="EAA9075"/>
      <c r="EAB9075"/>
      <c r="EAC9075"/>
      <c r="EAD9075"/>
      <c r="EAE9075"/>
      <c r="EAF9075"/>
      <c r="EAG9075"/>
      <c r="EAH9075"/>
    </row>
    <row r="9076" spans="38:89 3390:3414" x14ac:dyDescent="0.3"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  <c r="BE9076"/>
      <c r="BF9076"/>
      <c r="BG9076"/>
      <c r="BH9076"/>
      <c r="BI9076"/>
      <c r="BJ9076"/>
      <c r="BK9076"/>
      <c r="BL9076"/>
      <c r="BM9076"/>
      <c r="BN9076"/>
      <c r="BO9076"/>
      <c r="BP9076"/>
      <c r="BQ9076"/>
      <c r="BR9076"/>
      <c r="BS9076"/>
      <c r="BT9076"/>
      <c r="BU9076"/>
      <c r="BV9076"/>
      <c r="BW9076"/>
      <c r="BX9076"/>
      <c r="BY9076"/>
      <c r="BZ9076"/>
      <c r="CA9076"/>
      <c r="CB9076"/>
      <c r="CC9076"/>
      <c r="CD9076"/>
      <c r="CE9076"/>
      <c r="CF9076"/>
      <c r="CG9076"/>
      <c r="CH9076"/>
      <c r="CI9076"/>
      <c r="CJ9076"/>
      <c r="CK9076"/>
      <c r="DZJ9076"/>
      <c r="DZK9076"/>
      <c r="DZL9076"/>
      <c r="DZM9076"/>
      <c r="DZN9076"/>
      <c r="DZO9076"/>
      <c r="DZP9076"/>
      <c r="DZQ9076"/>
      <c r="DZR9076"/>
      <c r="DZS9076"/>
      <c r="DZT9076"/>
      <c r="DZU9076"/>
      <c r="DZV9076"/>
      <c r="DZW9076"/>
      <c r="DZX9076"/>
      <c r="DZY9076"/>
      <c r="DZZ9076"/>
      <c r="EAA9076"/>
      <c r="EAB9076"/>
      <c r="EAC9076"/>
      <c r="EAD9076"/>
      <c r="EAE9076"/>
      <c r="EAF9076"/>
      <c r="EAG9076"/>
      <c r="EAH9076"/>
    </row>
    <row r="9077" spans="38:89 3390:3414" x14ac:dyDescent="0.3"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  <c r="BE9077"/>
      <c r="BF9077"/>
      <c r="BG9077"/>
      <c r="BH9077"/>
      <c r="BI9077"/>
      <c r="BJ9077"/>
      <c r="BK9077"/>
      <c r="BL9077"/>
      <c r="BM9077"/>
      <c r="BN9077"/>
      <c r="BO9077"/>
      <c r="BP9077"/>
      <c r="BQ9077"/>
      <c r="BR9077"/>
      <c r="BS9077"/>
      <c r="BT9077"/>
      <c r="BU9077"/>
      <c r="BV9077"/>
      <c r="BW9077"/>
      <c r="BX9077"/>
      <c r="BY9077"/>
      <c r="BZ9077"/>
      <c r="CA9077"/>
      <c r="CB9077"/>
      <c r="CC9077"/>
      <c r="CD9077"/>
      <c r="CE9077"/>
      <c r="CF9077"/>
      <c r="CG9077"/>
      <c r="CH9077"/>
      <c r="CI9077"/>
      <c r="CJ9077"/>
      <c r="CK9077"/>
      <c r="DZJ9077"/>
      <c r="DZK9077"/>
      <c r="DZL9077"/>
      <c r="DZM9077"/>
      <c r="DZN9077"/>
      <c r="DZO9077"/>
      <c r="DZP9077"/>
      <c r="DZQ9077"/>
      <c r="DZR9077"/>
      <c r="DZS9077"/>
      <c r="DZT9077"/>
      <c r="DZU9077"/>
      <c r="DZV9077"/>
      <c r="DZW9077"/>
      <c r="DZX9077"/>
      <c r="DZY9077"/>
      <c r="DZZ9077"/>
      <c r="EAA9077"/>
      <c r="EAB9077"/>
      <c r="EAC9077"/>
      <c r="EAD9077"/>
      <c r="EAE9077"/>
      <c r="EAF9077"/>
      <c r="EAG9077"/>
      <c r="EAH9077"/>
    </row>
    <row r="9078" spans="38:89 3390:3414" x14ac:dyDescent="0.3"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  <c r="BE9078"/>
      <c r="BF9078"/>
      <c r="BG9078"/>
      <c r="BH9078"/>
      <c r="BI9078"/>
      <c r="BJ9078"/>
      <c r="BK9078"/>
      <c r="BL9078"/>
      <c r="BM9078"/>
      <c r="BN9078"/>
      <c r="BO9078"/>
      <c r="BP9078"/>
      <c r="BQ9078"/>
      <c r="BR9078"/>
      <c r="BS9078"/>
      <c r="BT9078"/>
      <c r="BU9078"/>
      <c r="BV9078"/>
      <c r="BW9078"/>
      <c r="BX9078"/>
      <c r="BY9078"/>
      <c r="BZ9078"/>
      <c r="CA9078"/>
      <c r="CB9078"/>
      <c r="CC9078"/>
      <c r="CD9078"/>
      <c r="CE9078"/>
      <c r="CF9078"/>
      <c r="CG9078"/>
      <c r="CH9078"/>
      <c r="CI9078"/>
      <c r="CJ9078"/>
      <c r="CK9078"/>
      <c r="DZJ9078"/>
      <c r="DZK9078"/>
      <c r="DZL9078"/>
      <c r="DZM9078"/>
      <c r="DZN9078"/>
      <c r="DZO9078"/>
      <c r="DZP9078"/>
      <c r="DZQ9078"/>
      <c r="DZR9078"/>
      <c r="DZS9078"/>
      <c r="DZT9078"/>
      <c r="DZU9078"/>
      <c r="DZV9078"/>
      <c r="DZW9078"/>
      <c r="DZX9078"/>
      <c r="DZY9078"/>
      <c r="DZZ9078"/>
      <c r="EAA9078"/>
      <c r="EAB9078"/>
      <c r="EAC9078"/>
      <c r="EAD9078"/>
      <c r="EAE9078"/>
      <c r="EAF9078"/>
      <c r="EAG9078"/>
      <c r="EAH9078"/>
    </row>
    <row r="9079" spans="38:89 3390:3414" x14ac:dyDescent="0.3"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  <c r="BE9079"/>
      <c r="BF9079"/>
      <c r="BG9079"/>
      <c r="BH9079"/>
      <c r="BI9079"/>
      <c r="BJ9079"/>
      <c r="BK9079"/>
      <c r="BL9079"/>
      <c r="BM9079"/>
      <c r="BN9079"/>
      <c r="BO9079"/>
      <c r="BP9079"/>
      <c r="BQ9079"/>
      <c r="BR9079"/>
      <c r="BS9079"/>
      <c r="BT9079"/>
      <c r="BU9079"/>
      <c r="BV9079"/>
      <c r="BW9079"/>
      <c r="BX9079"/>
      <c r="BY9079"/>
      <c r="BZ9079"/>
      <c r="CA9079"/>
      <c r="CB9079"/>
      <c r="CC9079"/>
      <c r="CD9079"/>
      <c r="CE9079"/>
      <c r="CF9079"/>
      <c r="CG9079"/>
      <c r="CH9079"/>
      <c r="CI9079"/>
      <c r="CJ9079"/>
      <c r="CK9079"/>
      <c r="DZJ9079"/>
      <c r="DZK9079"/>
      <c r="DZL9079"/>
      <c r="DZM9079"/>
      <c r="DZN9079"/>
      <c r="DZO9079"/>
      <c r="DZP9079"/>
      <c r="DZQ9079"/>
      <c r="DZR9079"/>
      <c r="DZS9079"/>
      <c r="DZT9079"/>
      <c r="DZU9079"/>
      <c r="DZV9079"/>
      <c r="DZW9079"/>
      <c r="DZX9079"/>
      <c r="DZY9079"/>
      <c r="DZZ9079"/>
      <c r="EAA9079"/>
      <c r="EAB9079"/>
      <c r="EAC9079"/>
      <c r="EAD9079"/>
      <c r="EAE9079"/>
      <c r="EAF9079"/>
      <c r="EAG9079"/>
      <c r="EAH9079"/>
    </row>
    <row r="9080" spans="38:89 3390:3414" x14ac:dyDescent="0.3"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  <c r="BE9080"/>
      <c r="BF9080"/>
      <c r="BG9080"/>
      <c r="BH9080"/>
      <c r="BI9080"/>
      <c r="BJ9080"/>
      <c r="BK9080"/>
      <c r="BL9080"/>
      <c r="BM9080"/>
      <c r="BN9080"/>
      <c r="BO9080"/>
      <c r="BP9080"/>
      <c r="BQ9080"/>
      <c r="BR9080"/>
      <c r="BS9080"/>
      <c r="BT9080"/>
      <c r="BU9080"/>
      <c r="BV9080"/>
      <c r="BW9080"/>
      <c r="BX9080"/>
      <c r="BY9080"/>
      <c r="BZ9080"/>
      <c r="CA9080"/>
      <c r="CB9080"/>
      <c r="CC9080"/>
      <c r="CD9080"/>
      <c r="CE9080"/>
      <c r="CF9080"/>
      <c r="CG9080"/>
      <c r="CH9080"/>
      <c r="CI9080"/>
      <c r="CJ9080"/>
      <c r="CK9080"/>
      <c r="DZJ9080"/>
      <c r="DZK9080"/>
      <c r="DZL9080"/>
      <c r="DZM9080"/>
      <c r="DZN9080"/>
      <c r="DZO9080"/>
      <c r="DZP9080"/>
      <c r="DZQ9080"/>
      <c r="DZR9080"/>
      <c r="DZS9080"/>
      <c r="DZT9080"/>
      <c r="DZU9080"/>
      <c r="DZV9080"/>
      <c r="DZW9080"/>
      <c r="DZX9080"/>
      <c r="DZY9080"/>
      <c r="DZZ9080"/>
      <c r="EAA9080"/>
      <c r="EAB9080"/>
      <c r="EAC9080"/>
      <c r="EAD9080"/>
      <c r="EAE9080"/>
      <c r="EAF9080"/>
      <c r="EAG9080"/>
      <c r="EAH9080"/>
    </row>
    <row r="9081" spans="38:89 3390:3414" x14ac:dyDescent="0.3"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  <c r="BE9081"/>
      <c r="BF9081"/>
      <c r="BG9081"/>
      <c r="BH9081"/>
      <c r="BI9081"/>
      <c r="BJ9081"/>
      <c r="BK9081"/>
      <c r="BL9081"/>
      <c r="BM9081"/>
      <c r="BN9081"/>
      <c r="BO9081"/>
      <c r="BP9081"/>
      <c r="BQ9081"/>
      <c r="BR9081"/>
      <c r="BS9081"/>
      <c r="BT9081"/>
      <c r="BU9081"/>
      <c r="BV9081"/>
      <c r="BW9081"/>
      <c r="BX9081"/>
      <c r="BY9081"/>
      <c r="BZ9081"/>
      <c r="CA9081"/>
      <c r="CB9081"/>
      <c r="CC9081"/>
      <c r="CD9081"/>
      <c r="CE9081"/>
      <c r="CF9081"/>
      <c r="CG9081"/>
      <c r="CH9081"/>
      <c r="CI9081"/>
      <c r="CJ9081"/>
      <c r="CK9081"/>
      <c r="DZJ9081"/>
      <c r="DZK9081"/>
      <c r="DZL9081"/>
      <c r="DZM9081"/>
      <c r="DZN9081"/>
      <c r="DZO9081"/>
      <c r="DZP9081"/>
      <c r="DZQ9081"/>
      <c r="DZR9081"/>
      <c r="DZS9081"/>
      <c r="DZT9081"/>
      <c r="DZU9081"/>
      <c r="DZV9081"/>
      <c r="DZW9081"/>
      <c r="DZX9081"/>
      <c r="DZY9081"/>
      <c r="DZZ9081"/>
      <c r="EAA9081"/>
      <c r="EAB9081"/>
      <c r="EAC9081"/>
      <c r="EAD9081"/>
      <c r="EAE9081"/>
      <c r="EAF9081"/>
      <c r="EAG9081"/>
      <c r="EAH9081"/>
    </row>
    <row r="9082" spans="38:89 3390:3414" x14ac:dyDescent="0.3"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  <c r="BE9082"/>
      <c r="BF9082"/>
      <c r="BG9082"/>
      <c r="BH9082"/>
      <c r="BI9082"/>
      <c r="BJ9082"/>
      <c r="BK9082"/>
      <c r="BL9082"/>
      <c r="BM9082"/>
      <c r="BN9082"/>
      <c r="BO9082"/>
      <c r="BP9082"/>
      <c r="BQ9082"/>
      <c r="BR9082"/>
      <c r="BS9082"/>
      <c r="BT9082"/>
      <c r="BU9082"/>
      <c r="BV9082"/>
      <c r="BW9082"/>
      <c r="BX9082"/>
      <c r="BY9082"/>
      <c r="BZ9082"/>
      <c r="CA9082"/>
      <c r="CB9082"/>
      <c r="CC9082"/>
      <c r="CD9082"/>
      <c r="CE9082"/>
      <c r="CF9082"/>
      <c r="CG9082"/>
      <c r="CH9082"/>
      <c r="CI9082"/>
      <c r="CJ9082"/>
      <c r="CK9082"/>
      <c r="DZJ9082"/>
      <c r="DZK9082"/>
      <c r="DZL9082"/>
      <c r="DZM9082"/>
      <c r="DZN9082"/>
      <c r="DZO9082"/>
      <c r="DZP9082"/>
      <c r="DZQ9082"/>
      <c r="DZR9082"/>
      <c r="DZS9082"/>
      <c r="DZT9082"/>
      <c r="DZU9082"/>
      <c r="DZV9082"/>
      <c r="DZW9082"/>
      <c r="DZX9082"/>
      <c r="DZY9082"/>
      <c r="DZZ9082"/>
      <c r="EAA9082"/>
      <c r="EAB9082"/>
      <c r="EAC9082"/>
      <c r="EAD9082"/>
      <c r="EAE9082"/>
      <c r="EAF9082"/>
      <c r="EAG9082"/>
      <c r="EAH9082"/>
    </row>
    <row r="9083" spans="38:89 3390:3414" x14ac:dyDescent="0.3"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  <c r="BE9083"/>
      <c r="BF9083"/>
      <c r="BG9083"/>
      <c r="BH9083"/>
      <c r="BI9083"/>
      <c r="BJ9083"/>
      <c r="BK9083"/>
      <c r="BL9083"/>
      <c r="BM9083"/>
      <c r="BN9083"/>
      <c r="BO9083"/>
      <c r="BP9083"/>
      <c r="BQ9083"/>
      <c r="BR9083"/>
      <c r="BS9083"/>
      <c r="BT9083"/>
      <c r="BU9083"/>
      <c r="BV9083"/>
      <c r="BW9083"/>
      <c r="BX9083"/>
      <c r="BY9083"/>
      <c r="BZ9083"/>
      <c r="CA9083"/>
      <c r="CB9083"/>
      <c r="CC9083"/>
      <c r="CD9083"/>
      <c r="CE9083"/>
      <c r="CF9083"/>
      <c r="CG9083"/>
      <c r="CH9083"/>
      <c r="CI9083"/>
      <c r="CJ9083"/>
      <c r="CK9083"/>
      <c r="DZJ9083"/>
      <c r="DZK9083"/>
      <c r="DZL9083"/>
      <c r="DZM9083"/>
      <c r="DZN9083"/>
      <c r="DZO9083"/>
      <c r="DZP9083"/>
      <c r="DZQ9083"/>
      <c r="DZR9083"/>
      <c r="DZS9083"/>
      <c r="DZT9083"/>
      <c r="DZU9083"/>
      <c r="DZV9083"/>
      <c r="DZW9083"/>
      <c r="DZX9083"/>
      <c r="DZY9083"/>
      <c r="DZZ9083"/>
      <c r="EAA9083"/>
      <c r="EAB9083"/>
      <c r="EAC9083"/>
      <c r="EAD9083"/>
      <c r="EAE9083"/>
      <c r="EAF9083"/>
      <c r="EAG9083"/>
      <c r="EAH9083"/>
    </row>
    <row r="9084" spans="38:89 3390:3414" x14ac:dyDescent="0.3"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  <c r="BE9084"/>
      <c r="BF9084"/>
      <c r="BG9084"/>
      <c r="BH9084"/>
      <c r="BI9084"/>
      <c r="BJ9084"/>
      <c r="BK9084"/>
      <c r="BL9084"/>
      <c r="BM9084"/>
      <c r="BN9084"/>
      <c r="BO9084"/>
      <c r="BP9084"/>
      <c r="BQ9084"/>
      <c r="BR9084"/>
      <c r="BS9084"/>
      <c r="BT9084"/>
      <c r="BU9084"/>
      <c r="BV9084"/>
      <c r="BW9084"/>
      <c r="BX9084"/>
      <c r="BY9084"/>
      <c r="BZ9084"/>
      <c r="CA9084"/>
      <c r="CB9084"/>
      <c r="CC9084"/>
      <c r="CD9084"/>
      <c r="CE9084"/>
      <c r="CF9084"/>
      <c r="CG9084"/>
      <c r="CH9084"/>
      <c r="CI9084"/>
      <c r="CJ9084"/>
      <c r="CK9084"/>
      <c r="DZJ9084"/>
      <c r="DZK9084"/>
      <c r="DZL9084"/>
      <c r="DZM9084"/>
      <c r="DZN9084"/>
      <c r="DZO9084"/>
      <c r="DZP9084"/>
      <c r="DZQ9084"/>
      <c r="DZR9084"/>
      <c r="DZS9084"/>
      <c r="DZT9084"/>
      <c r="DZU9084"/>
      <c r="DZV9084"/>
      <c r="DZW9084"/>
      <c r="DZX9084"/>
      <c r="DZY9084"/>
      <c r="DZZ9084"/>
      <c r="EAA9084"/>
      <c r="EAB9084"/>
      <c r="EAC9084"/>
      <c r="EAD9084"/>
      <c r="EAE9084"/>
      <c r="EAF9084"/>
      <c r="EAG9084"/>
      <c r="EAH9084"/>
    </row>
    <row r="9085" spans="38:89 3390:3414" x14ac:dyDescent="0.3"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  <c r="BE9085"/>
      <c r="BF9085"/>
      <c r="BG9085"/>
      <c r="BH9085"/>
      <c r="BI9085"/>
      <c r="BJ9085"/>
      <c r="BK9085"/>
      <c r="BL9085"/>
      <c r="BM9085"/>
      <c r="BN9085"/>
      <c r="BO9085"/>
      <c r="BP9085"/>
      <c r="BQ9085"/>
      <c r="BR9085"/>
      <c r="BS9085"/>
      <c r="BT9085"/>
      <c r="BU9085"/>
      <c r="BV9085"/>
      <c r="BW9085"/>
      <c r="BX9085"/>
      <c r="BY9085"/>
      <c r="BZ9085"/>
      <c r="CA9085"/>
      <c r="CB9085"/>
      <c r="CC9085"/>
      <c r="CD9085"/>
      <c r="CE9085"/>
      <c r="CF9085"/>
      <c r="CG9085"/>
      <c r="CH9085"/>
      <c r="CI9085"/>
      <c r="CJ9085"/>
      <c r="CK9085"/>
      <c r="DZJ9085"/>
      <c r="DZK9085"/>
      <c r="DZL9085"/>
      <c r="DZM9085"/>
      <c r="DZN9085"/>
      <c r="DZO9085"/>
      <c r="DZP9085"/>
      <c r="DZQ9085"/>
      <c r="DZR9085"/>
      <c r="DZS9085"/>
      <c r="DZT9085"/>
      <c r="DZU9085"/>
      <c r="DZV9085"/>
      <c r="DZW9085"/>
      <c r="DZX9085"/>
      <c r="DZY9085"/>
      <c r="DZZ9085"/>
      <c r="EAA9085"/>
      <c r="EAB9085"/>
      <c r="EAC9085"/>
      <c r="EAD9085"/>
      <c r="EAE9085"/>
      <c r="EAF9085"/>
      <c r="EAG9085"/>
      <c r="EAH9085"/>
    </row>
    <row r="9086" spans="38:89 3390:3414" x14ac:dyDescent="0.3"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  <c r="BE9086"/>
      <c r="BF9086"/>
      <c r="BG9086"/>
      <c r="BH9086"/>
      <c r="BI9086"/>
      <c r="BJ9086"/>
      <c r="BK9086"/>
      <c r="BL9086"/>
      <c r="BM9086"/>
      <c r="BN9086"/>
      <c r="BO9086"/>
      <c r="BP9086"/>
      <c r="BQ9086"/>
      <c r="BR9086"/>
      <c r="BS9086"/>
      <c r="BT9086"/>
      <c r="BU9086"/>
      <c r="BV9086"/>
      <c r="BW9086"/>
      <c r="BX9086"/>
      <c r="BY9086"/>
      <c r="BZ9086"/>
      <c r="CA9086"/>
      <c r="CB9086"/>
      <c r="CC9086"/>
      <c r="CD9086"/>
      <c r="CE9086"/>
      <c r="CF9086"/>
      <c r="CG9086"/>
      <c r="CH9086"/>
      <c r="CI9086"/>
      <c r="CJ9086"/>
      <c r="CK9086"/>
      <c r="DZJ9086"/>
      <c r="DZK9086"/>
      <c r="DZL9086"/>
      <c r="DZM9086"/>
      <c r="DZN9086"/>
      <c r="DZO9086"/>
      <c r="DZP9086"/>
      <c r="DZQ9086"/>
      <c r="DZR9086"/>
      <c r="DZS9086"/>
      <c r="DZT9086"/>
      <c r="DZU9086"/>
      <c r="DZV9086"/>
      <c r="DZW9086"/>
      <c r="DZX9086"/>
      <c r="DZY9086"/>
      <c r="DZZ9086"/>
      <c r="EAA9086"/>
      <c r="EAB9086"/>
      <c r="EAC9086"/>
      <c r="EAD9086"/>
      <c r="EAE9086"/>
      <c r="EAF9086"/>
      <c r="EAG9086"/>
      <c r="EAH9086"/>
    </row>
    <row r="9087" spans="38:89 3390:3414" x14ac:dyDescent="0.3"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  <c r="BE9087"/>
      <c r="BF9087"/>
      <c r="BG9087"/>
      <c r="BH9087"/>
      <c r="BI9087"/>
      <c r="BJ9087"/>
      <c r="BK9087"/>
      <c r="BL9087"/>
      <c r="BM9087"/>
      <c r="BN9087"/>
      <c r="BO9087"/>
      <c r="BP9087"/>
      <c r="BQ9087"/>
      <c r="BR9087"/>
      <c r="BS9087"/>
      <c r="BT9087"/>
      <c r="BU9087"/>
      <c r="BV9087"/>
      <c r="BW9087"/>
      <c r="BX9087"/>
      <c r="BY9087"/>
      <c r="BZ9087"/>
      <c r="CA9087"/>
      <c r="CB9087"/>
      <c r="CC9087"/>
      <c r="CD9087"/>
      <c r="CE9087"/>
      <c r="CF9087"/>
      <c r="CG9087"/>
      <c r="CH9087"/>
      <c r="CI9087"/>
      <c r="CJ9087"/>
      <c r="CK9087"/>
      <c r="DZJ9087"/>
      <c r="DZK9087"/>
      <c r="DZL9087"/>
      <c r="DZM9087"/>
      <c r="DZN9087"/>
      <c r="DZO9087"/>
      <c r="DZP9087"/>
      <c r="DZQ9087"/>
      <c r="DZR9087"/>
      <c r="DZS9087"/>
      <c r="DZT9087"/>
      <c r="DZU9087"/>
      <c r="DZV9087"/>
      <c r="DZW9087"/>
      <c r="DZX9087"/>
      <c r="DZY9087"/>
      <c r="DZZ9087"/>
      <c r="EAA9087"/>
      <c r="EAB9087"/>
      <c r="EAC9087"/>
      <c r="EAD9087"/>
      <c r="EAE9087"/>
      <c r="EAF9087"/>
      <c r="EAG9087"/>
      <c r="EAH9087"/>
    </row>
    <row r="9088" spans="38:89 3390:3414" x14ac:dyDescent="0.3"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  <c r="BE9088"/>
      <c r="BF9088"/>
      <c r="BG9088"/>
      <c r="BH9088"/>
      <c r="BI9088"/>
      <c r="BJ9088"/>
      <c r="BK9088"/>
      <c r="BL9088"/>
      <c r="BM9088"/>
      <c r="BN9088"/>
      <c r="BO9088"/>
      <c r="BP9088"/>
      <c r="BQ9088"/>
      <c r="BR9088"/>
      <c r="BS9088"/>
      <c r="BT9088"/>
      <c r="BU9088"/>
      <c r="BV9088"/>
      <c r="BW9088"/>
      <c r="BX9088"/>
      <c r="BY9088"/>
      <c r="BZ9088"/>
      <c r="CA9088"/>
      <c r="CB9088"/>
      <c r="CC9088"/>
      <c r="CD9088"/>
      <c r="CE9088"/>
      <c r="CF9088"/>
      <c r="CG9088"/>
      <c r="CH9088"/>
      <c r="CI9088"/>
      <c r="CJ9088"/>
      <c r="CK9088"/>
      <c r="DZJ9088"/>
      <c r="DZK9088"/>
      <c r="DZL9088"/>
      <c r="DZM9088"/>
      <c r="DZN9088"/>
      <c r="DZO9088"/>
      <c r="DZP9088"/>
      <c r="DZQ9088"/>
      <c r="DZR9088"/>
      <c r="DZS9088"/>
      <c r="DZT9088"/>
      <c r="DZU9088"/>
      <c r="DZV9088"/>
      <c r="DZW9088"/>
      <c r="DZX9088"/>
      <c r="DZY9088"/>
      <c r="DZZ9088"/>
      <c r="EAA9088"/>
      <c r="EAB9088"/>
      <c r="EAC9088"/>
      <c r="EAD9088"/>
      <c r="EAE9088"/>
      <c r="EAF9088"/>
      <c r="EAG9088"/>
      <c r="EAH9088"/>
    </row>
    <row r="9089" spans="38:89 3390:3414" x14ac:dyDescent="0.3"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  <c r="BE9089"/>
      <c r="BF9089"/>
      <c r="BG9089"/>
      <c r="BH9089"/>
      <c r="BI9089"/>
      <c r="BJ9089"/>
      <c r="BK9089"/>
      <c r="BL9089"/>
      <c r="BM9089"/>
      <c r="BN9089"/>
      <c r="BO9089"/>
      <c r="BP9089"/>
      <c r="BQ9089"/>
      <c r="BR9089"/>
      <c r="BS9089"/>
      <c r="BT9089"/>
      <c r="BU9089"/>
      <c r="BV9089"/>
      <c r="BW9089"/>
      <c r="BX9089"/>
      <c r="BY9089"/>
      <c r="BZ9089"/>
      <c r="CA9089"/>
      <c r="CB9089"/>
      <c r="CC9089"/>
      <c r="CD9089"/>
      <c r="CE9089"/>
      <c r="CF9089"/>
      <c r="CG9089"/>
      <c r="CH9089"/>
      <c r="CI9089"/>
      <c r="CJ9089"/>
      <c r="CK9089"/>
      <c r="DZJ9089"/>
      <c r="DZK9089"/>
      <c r="DZL9089"/>
      <c r="DZM9089"/>
      <c r="DZN9089"/>
      <c r="DZO9089"/>
      <c r="DZP9089"/>
      <c r="DZQ9089"/>
      <c r="DZR9089"/>
      <c r="DZS9089"/>
      <c r="DZT9089"/>
      <c r="DZU9089"/>
      <c r="DZV9089"/>
      <c r="DZW9089"/>
      <c r="DZX9089"/>
      <c r="DZY9089"/>
      <c r="DZZ9089"/>
      <c r="EAA9089"/>
      <c r="EAB9089"/>
      <c r="EAC9089"/>
      <c r="EAD9089"/>
      <c r="EAE9089"/>
      <c r="EAF9089"/>
      <c r="EAG9089"/>
      <c r="EAH9089"/>
    </row>
    <row r="9090" spans="38:89 3390:3414" x14ac:dyDescent="0.3"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  <c r="BE9090"/>
      <c r="BF9090"/>
      <c r="BG9090"/>
      <c r="BH9090"/>
      <c r="BI9090"/>
      <c r="BJ9090"/>
      <c r="BK9090"/>
      <c r="BL9090"/>
      <c r="BM9090"/>
      <c r="BN9090"/>
      <c r="BO9090"/>
      <c r="BP9090"/>
      <c r="BQ9090"/>
      <c r="BR9090"/>
      <c r="BS9090"/>
      <c r="BT9090"/>
      <c r="BU9090"/>
      <c r="BV9090"/>
      <c r="BW9090"/>
      <c r="BX9090"/>
      <c r="BY9090"/>
      <c r="BZ9090"/>
      <c r="CA9090"/>
      <c r="CB9090"/>
      <c r="CC9090"/>
      <c r="CD9090"/>
      <c r="CE9090"/>
      <c r="CF9090"/>
      <c r="CG9090"/>
      <c r="CH9090"/>
      <c r="CI9090"/>
      <c r="CJ9090"/>
      <c r="CK9090"/>
      <c r="DZJ9090"/>
      <c r="DZK9090"/>
      <c r="DZL9090"/>
      <c r="DZM9090"/>
      <c r="DZN9090"/>
      <c r="DZO9090"/>
      <c r="DZP9090"/>
      <c r="DZQ9090"/>
      <c r="DZR9090"/>
      <c r="DZS9090"/>
      <c r="DZT9090"/>
      <c r="DZU9090"/>
      <c r="DZV9090"/>
      <c r="DZW9090"/>
      <c r="DZX9090"/>
      <c r="DZY9090"/>
      <c r="DZZ9090"/>
      <c r="EAA9090"/>
      <c r="EAB9090"/>
      <c r="EAC9090"/>
      <c r="EAD9090"/>
      <c r="EAE9090"/>
      <c r="EAF9090"/>
      <c r="EAG9090"/>
      <c r="EAH9090"/>
    </row>
    <row r="9091" spans="38:89 3390:3414" x14ac:dyDescent="0.3"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  <c r="BE9091"/>
      <c r="BF9091"/>
      <c r="BG9091"/>
      <c r="BH9091"/>
      <c r="BI9091"/>
      <c r="BJ9091"/>
      <c r="BK9091"/>
      <c r="BL9091"/>
      <c r="BM9091"/>
      <c r="BN9091"/>
      <c r="BO9091"/>
      <c r="BP9091"/>
      <c r="BQ9091"/>
      <c r="BR9091"/>
      <c r="BS9091"/>
      <c r="BT9091"/>
      <c r="BU9091"/>
      <c r="BV9091"/>
      <c r="BW9091"/>
      <c r="BX9091"/>
      <c r="BY9091"/>
      <c r="BZ9091"/>
      <c r="CA9091"/>
      <c r="CB9091"/>
      <c r="CC9091"/>
      <c r="CD9091"/>
      <c r="CE9091"/>
      <c r="CF9091"/>
      <c r="CG9091"/>
      <c r="CH9091"/>
      <c r="CI9091"/>
      <c r="CJ9091"/>
      <c r="CK9091"/>
      <c r="DZJ9091"/>
      <c r="DZK9091"/>
      <c r="DZL9091"/>
      <c r="DZM9091"/>
      <c r="DZN9091"/>
      <c r="DZO9091"/>
      <c r="DZP9091"/>
      <c r="DZQ9091"/>
      <c r="DZR9091"/>
      <c r="DZS9091"/>
      <c r="DZT9091"/>
      <c r="DZU9091"/>
      <c r="DZV9091"/>
      <c r="DZW9091"/>
      <c r="DZX9091"/>
      <c r="DZY9091"/>
      <c r="DZZ9091"/>
      <c r="EAA9091"/>
      <c r="EAB9091"/>
      <c r="EAC9091"/>
      <c r="EAD9091"/>
      <c r="EAE9091"/>
      <c r="EAF9091"/>
      <c r="EAG9091"/>
      <c r="EAH9091"/>
    </row>
    <row r="9092" spans="38:89 3390:3414" x14ac:dyDescent="0.3"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  <c r="BE9092"/>
      <c r="BF9092"/>
      <c r="BG9092"/>
      <c r="BH9092"/>
      <c r="BI9092"/>
      <c r="BJ9092"/>
      <c r="BK9092"/>
      <c r="BL9092"/>
      <c r="BM9092"/>
      <c r="BN9092"/>
      <c r="BO9092"/>
      <c r="BP9092"/>
      <c r="BQ9092"/>
      <c r="BR9092"/>
      <c r="BS9092"/>
      <c r="BT9092"/>
      <c r="BU9092"/>
      <c r="BV9092"/>
      <c r="BW9092"/>
      <c r="BX9092"/>
      <c r="BY9092"/>
      <c r="BZ9092"/>
      <c r="CA9092"/>
      <c r="CB9092"/>
      <c r="CC9092"/>
      <c r="CD9092"/>
      <c r="CE9092"/>
      <c r="CF9092"/>
      <c r="CG9092"/>
      <c r="CH9092"/>
      <c r="CI9092"/>
      <c r="CJ9092"/>
      <c r="CK9092"/>
      <c r="DZJ9092"/>
      <c r="DZK9092"/>
      <c r="DZL9092"/>
      <c r="DZM9092"/>
      <c r="DZN9092"/>
      <c r="DZO9092"/>
      <c r="DZP9092"/>
      <c r="DZQ9092"/>
      <c r="DZR9092"/>
      <c r="DZS9092"/>
      <c r="DZT9092"/>
      <c r="DZU9092"/>
      <c r="DZV9092"/>
      <c r="DZW9092"/>
      <c r="DZX9092"/>
      <c r="DZY9092"/>
      <c r="DZZ9092"/>
      <c r="EAA9092"/>
      <c r="EAB9092"/>
      <c r="EAC9092"/>
      <c r="EAD9092"/>
      <c r="EAE9092"/>
      <c r="EAF9092"/>
      <c r="EAG9092"/>
      <c r="EAH9092"/>
    </row>
    <row r="9093" spans="38:89 3390:3414" x14ac:dyDescent="0.3"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  <c r="BE9093"/>
      <c r="BF9093"/>
      <c r="BG9093"/>
      <c r="BH9093"/>
      <c r="BI9093"/>
      <c r="BJ9093"/>
      <c r="BK9093"/>
      <c r="BL9093"/>
      <c r="BM9093"/>
      <c r="BN9093"/>
      <c r="BO9093"/>
      <c r="BP9093"/>
      <c r="BQ9093"/>
      <c r="BR9093"/>
      <c r="BS9093"/>
      <c r="BT9093"/>
      <c r="BU9093"/>
      <c r="BV9093"/>
      <c r="BW9093"/>
      <c r="BX9093"/>
      <c r="BY9093"/>
      <c r="BZ9093"/>
      <c r="CA9093"/>
      <c r="CB9093"/>
      <c r="CC9093"/>
      <c r="CD9093"/>
      <c r="CE9093"/>
      <c r="CF9093"/>
      <c r="CG9093"/>
      <c r="CH9093"/>
      <c r="CI9093"/>
      <c r="CJ9093"/>
      <c r="CK9093"/>
      <c r="DZJ9093"/>
      <c r="DZK9093"/>
      <c r="DZL9093"/>
      <c r="DZM9093"/>
      <c r="DZN9093"/>
      <c r="DZO9093"/>
      <c r="DZP9093"/>
      <c r="DZQ9093"/>
      <c r="DZR9093"/>
      <c r="DZS9093"/>
      <c r="DZT9093"/>
      <c r="DZU9093"/>
      <c r="DZV9093"/>
      <c r="DZW9093"/>
      <c r="DZX9093"/>
      <c r="DZY9093"/>
      <c r="DZZ9093"/>
      <c r="EAA9093"/>
      <c r="EAB9093"/>
      <c r="EAC9093"/>
      <c r="EAD9093"/>
      <c r="EAE9093"/>
      <c r="EAF9093"/>
      <c r="EAG9093"/>
      <c r="EAH9093"/>
    </row>
    <row r="9094" spans="38:89 3390:3414" x14ac:dyDescent="0.3"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  <c r="BE9094"/>
      <c r="BF9094"/>
      <c r="BG9094"/>
      <c r="BH9094"/>
      <c r="BI9094"/>
      <c r="BJ9094"/>
      <c r="BK9094"/>
      <c r="BL9094"/>
      <c r="BM9094"/>
      <c r="BN9094"/>
      <c r="BO9094"/>
      <c r="BP9094"/>
      <c r="BQ9094"/>
      <c r="BR9094"/>
      <c r="BS9094"/>
      <c r="BT9094"/>
      <c r="BU9094"/>
      <c r="BV9094"/>
      <c r="BW9094"/>
      <c r="BX9094"/>
      <c r="BY9094"/>
      <c r="BZ9094"/>
      <c r="CA9094"/>
      <c r="CB9094"/>
      <c r="CC9094"/>
      <c r="CD9094"/>
      <c r="CE9094"/>
      <c r="CF9094"/>
      <c r="CG9094"/>
      <c r="CH9094"/>
      <c r="CI9094"/>
      <c r="CJ9094"/>
      <c r="CK9094"/>
      <c r="DZJ9094"/>
      <c r="DZK9094"/>
      <c r="DZL9094"/>
      <c r="DZM9094"/>
      <c r="DZN9094"/>
      <c r="DZO9094"/>
      <c r="DZP9094"/>
      <c r="DZQ9094"/>
      <c r="DZR9094"/>
      <c r="DZS9094"/>
      <c r="DZT9094"/>
      <c r="DZU9094"/>
      <c r="DZV9094"/>
      <c r="DZW9094"/>
      <c r="DZX9094"/>
      <c r="DZY9094"/>
      <c r="DZZ9094"/>
      <c r="EAA9094"/>
      <c r="EAB9094"/>
      <c r="EAC9094"/>
      <c r="EAD9094"/>
      <c r="EAE9094"/>
      <c r="EAF9094"/>
      <c r="EAG9094"/>
      <c r="EAH9094"/>
    </row>
    <row r="9095" spans="38:89 3390:3414" x14ac:dyDescent="0.3"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  <c r="BE9095"/>
      <c r="BF9095"/>
      <c r="BG9095"/>
      <c r="BH9095"/>
      <c r="BI9095"/>
      <c r="BJ9095"/>
      <c r="BK9095"/>
      <c r="BL9095"/>
      <c r="BM9095"/>
      <c r="BN9095"/>
      <c r="BO9095"/>
      <c r="BP9095"/>
      <c r="BQ9095"/>
      <c r="BR9095"/>
      <c r="BS9095"/>
      <c r="BT9095"/>
      <c r="BU9095"/>
      <c r="BV9095"/>
      <c r="BW9095"/>
      <c r="BX9095"/>
      <c r="BY9095"/>
      <c r="BZ9095"/>
      <c r="CA9095"/>
      <c r="CB9095"/>
      <c r="CC9095"/>
      <c r="CD9095"/>
      <c r="CE9095"/>
      <c r="CF9095"/>
      <c r="CG9095"/>
      <c r="CH9095"/>
      <c r="CI9095"/>
      <c r="CJ9095"/>
      <c r="CK9095"/>
      <c r="DZJ9095"/>
      <c r="DZK9095"/>
      <c r="DZL9095"/>
      <c r="DZM9095"/>
      <c r="DZN9095"/>
      <c r="DZO9095"/>
      <c r="DZP9095"/>
      <c r="DZQ9095"/>
      <c r="DZR9095"/>
      <c r="DZS9095"/>
      <c r="DZT9095"/>
      <c r="DZU9095"/>
      <c r="DZV9095"/>
      <c r="DZW9095"/>
      <c r="DZX9095"/>
      <c r="DZY9095"/>
      <c r="DZZ9095"/>
      <c r="EAA9095"/>
      <c r="EAB9095"/>
      <c r="EAC9095"/>
      <c r="EAD9095"/>
      <c r="EAE9095"/>
      <c r="EAF9095"/>
      <c r="EAG9095"/>
      <c r="EAH9095"/>
    </row>
    <row r="9096" spans="38:89 3390:3414" x14ac:dyDescent="0.3"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  <c r="BE9096"/>
      <c r="BF9096"/>
      <c r="BG9096"/>
      <c r="BH9096"/>
      <c r="BI9096"/>
      <c r="BJ9096"/>
      <c r="BK9096"/>
      <c r="BL9096"/>
      <c r="BM9096"/>
      <c r="BN9096"/>
      <c r="BO9096"/>
      <c r="BP9096"/>
      <c r="BQ9096"/>
      <c r="BR9096"/>
      <c r="BS9096"/>
      <c r="BT9096"/>
      <c r="BU9096"/>
      <c r="BV9096"/>
      <c r="BW9096"/>
      <c r="BX9096"/>
      <c r="BY9096"/>
      <c r="BZ9096"/>
      <c r="CA9096"/>
      <c r="CB9096"/>
      <c r="CC9096"/>
      <c r="CD9096"/>
      <c r="CE9096"/>
      <c r="CF9096"/>
      <c r="CG9096"/>
      <c r="CH9096"/>
      <c r="CI9096"/>
      <c r="CJ9096"/>
      <c r="CK9096"/>
      <c r="DZJ9096"/>
      <c r="DZK9096"/>
      <c r="DZL9096"/>
      <c r="DZM9096"/>
      <c r="DZN9096"/>
      <c r="DZO9096"/>
      <c r="DZP9096"/>
      <c r="DZQ9096"/>
      <c r="DZR9096"/>
      <c r="DZS9096"/>
      <c r="DZT9096"/>
      <c r="DZU9096"/>
      <c r="DZV9096"/>
      <c r="DZW9096"/>
      <c r="DZX9096"/>
      <c r="DZY9096"/>
      <c r="DZZ9096"/>
      <c r="EAA9096"/>
      <c r="EAB9096"/>
      <c r="EAC9096"/>
      <c r="EAD9096"/>
      <c r="EAE9096"/>
      <c r="EAF9096"/>
      <c r="EAG9096"/>
      <c r="EAH9096"/>
    </row>
    <row r="9097" spans="38:89 3390:3414" x14ac:dyDescent="0.3"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  <c r="BE9097"/>
      <c r="BF9097"/>
      <c r="BG9097"/>
      <c r="BH9097"/>
      <c r="BI9097"/>
      <c r="BJ9097"/>
      <c r="BK9097"/>
      <c r="BL9097"/>
      <c r="BM9097"/>
      <c r="BN9097"/>
      <c r="BO9097"/>
      <c r="BP9097"/>
      <c r="BQ9097"/>
      <c r="BR9097"/>
      <c r="BS9097"/>
      <c r="BT9097"/>
      <c r="BU9097"/>
      <c r="BV9097"/>
      <c r="BW9097"/>
      <c r="BX9097"/>
      <c r="BY9097"/>
      <c r="BZ9097"/>
      <c r="CA9097"/>
      <c r="CB9097"/>
      <c r="CC9097"/>
      <c r="CD9097"/>
      <c r="CE9097"/>
      <c r="CF9097"/>
      <c r="CG9097"/>
      <c r="CH9097"/>
      <c r="CI9097"/>
      <c r="CJ9097"/>
      <c r="CK9097"/>
      <c r="DZJ9097"/>
      <c r="DZK9097"/>
      <c r="DZL9097"/>
      <c r="DZM9097"/>
      <c r="DZN9097"/>
      <c r="DZO9097"/>
      <c r="DZP9097"/>
      <c r="DZQ9097"/>
      <c r="DZR9097"/>
      <c r="DZS9097"/>
      <c r="DZT9097"/>
      <c r="DZU9097"/>
      <c r="DZV9097"/>
      <c r="DZW9097"/>
      <c r="DZX9097"/>
      <c r="DZY9097"/>
      <c r="DZZ9097"/>
      <c r="EAA9097"/>
      <c r="EAB9097"/>
      <c r="EAC9097"/>
      <c r="EAD9097"/>
      <c r="EAE9097"/>
      <c r="EAF9097"/>
      <c r="EAG9097"/>
      <c r="EAH9097"/>
    </row>
    <row r="9098" spans="38:89 3390:3414" x14ac:dyDescent="0.3"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  <c r="BE9098"/>
      <c r="BF9098"/>
      <c r="BG9098"/>
      <c r="BH9098"/>
      <c r="BI9098"/>
      <c r="BJ9098"/>
      <c r="BK9098"/>
      <c r="BL9098"/>
      <c r="BM9098"/>
      <c r="BN9098"/>
      <c r="BO9098"/>
      <c r="BP9098"/>
      <c r="BQ9098"/>
      <c r="BR9098"/>
      <c r="BS9098"/>
      <c r="BT9098"/>
      <c r="BU9098"/>
      <c r="BV9098"/>
      <c r="BW9098"/>
      <c r="BX9098"/>
      <c r="BY9098"/>
      <c r="BZ9098"/>
      <c r="CA9098"/>
      <c r="CB9098"/>
      <c r="CC9098"/>
      <c r="CD9098"/>
      <c r="CE9098"/>
      <c r="CF9098"/>
      <c r="CG9098"/>
      <c r="CH9098"/>
      <c r="CI9098"/>
      <c r="CJ9098"/>
      <c r="CK9098"/>
      <c r="DZJ9098"/>
      <c r="DZK9098"/>
      <c r="DZL9098"/>
      <c r="DZM9098"/>
      <c r="DZN9098"/>
      <c r="DZO9098"/>
      <c r="DZP9098"/>
      <c r="DZQ9098"/>
      <c r="DZR9098"/>
      <c r="DZS9098"/>
      <c r="DZT9098"/>
      <c r="DZU9098"/>
      <c r="DZV9098"/>
      <c r="DZW9098"/>
      <c r="DZX9098"/>
      <c r="DZY9098"/>
      <c r="DZZ9098"/>
      <c r="EAA9098"/>
      <c r="EAB9098"/>
      <c r="EAC9098"/>
      <c r="EAD9098"/>
      <c r="EAE9098"/>
      <c r="EAF9098"/>
      <c r="EAG9098"/>
      <c r="EAH9098"/>
    </row>
    <row r="9099" spans="38:89 3390:3414" x14ac:dyDescent="0.3"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  <c r="BE9099"/>
      <c r="BF9099"/>
      <c r="BG9099"/>
      <c r="BH9099"/>
      <c r="BI9099"/>
      <c r="BJ9099"/>
      <c r="BK9099"/>
      <c r="BL9099"/>
      <c r="BM9099"/>
      <c r="BN9099"/>
      <c r="BO9099"/>
      <c r="BP9099"/>
      <c r="BQ9099"/>
      <c r="BR9099"/>
      <c r="BS9099"/>
      <c r="BT9099"/>
      <c r="BU9099"/>
      <c r="BV9099"/>
      <c r="BW9099"/>
      <c r="BX9099"/>
      <c r="BY9099"/>
      <c r="BZ9099"/>
      <c r="CA9099"/>
      <c r="CB9099"/>
      <c r="CC9099"/>
      <c r="CD9099"/>
      <c r="CE9099"/>
      <c r="CF9099"/>
      <c r="CG9099"/>
      <c r="CH9099"/>
      <c r="CI9099"/>
      <c r="CJ9099"/>
      <c r="CK9099"/>
      <c r="DZJ9099"/>
      <c r="DZK9099"/>
      <c r="DZL9099"/>
      <c r="DZM9099"/>
      <c r="DZN9099"/>
      <c r="DZO9099"/>
      <c r="DZP9099"/>
      <c r="DZQ9099"/>
      <c r="DZR9099"/>
      <c r="DZS9099"/>
      <c r="DZT9099"/>
      <c r="DZU9099"/>
      <c r="DZV9099"/>
      <c r="DZW9099"/>
      <c r="DZX9099"/>
      <c r="DZY9099"/>
      <c r="DZZ9099"/>
      <c r="EAA9099"/>
      <c r="EAB9099"/>
      <c r="EAC9099"/>
      <c r="EAD9099"/>
      <c r="EAE9099"/>
      <c r="EAF9099"/>
      <c r="EAG9099"/>
      <c r="EAH9099"/>
    </row>
    <row r="9100" spans="38:89 3390:3414" x14ac:dyDescent="0.3"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  <c r="BE9100"/>
      <c r="BF9100"/>
      <c r="BG9100"/>
      <c r="BH9100"/>
      <c r="BI9100"/>
      <c r="BJ9100"/>
      <c r="BK9100"/>
      <c r="BL9100"/>
      <c r="BM9100"/>
      <c r="BN9100"/>
      <c r="BO9100"/>
      <c r="BP9100"/>
      <c r="BQ9100"/>
      <c r="BR9100"/>
      <c r="BS9100"/>
      <c r="BT9100"/>
      <c r="BU9100"/>
      <c r="BV9100"/>
      <c r="BW9100"/>
      <c r="BX9100"/>
      <c r="BY9100"/>
      <c r="BZ9100"/>
      <c r="CA9100"/>
      <c r="CB9100"/>
      <c r="CC9100"/>
      <c r="CD9100"/>
      <c r="CE9100"/>
      <c r="CF9100"/>
      <c r="CG9100"/>
      <c r="CH9100"/>
      <c r="CI9100"/>
      <c r="CJ9100"/>
      <c r="CK9100"/>
      <c r="DZJ9100"/>
      <c r="DZK9100"/>
      <c r="DZL9100"/>
      <c r="DZM9100"/>
      <c r="DZN9100"/>
      <c r="DZO9100"/>
      <c r="DZP9100"/>
      <c r="DZQ9100"/>
      <c r="DZR9100"/>
      <c r="DZS9100"/>
      <c r="DZT9100"/>
      <c r="DZU9100"/>
      <c r="DZV9100"/>
      <c r="DZW9100"/>
      <c r="DZX9100"/>
      <c r="DZY9100"/>
      <c r="DZZ9100"/>
      <c r="EAA9100"/>
      <c r="EAB9100"/>
      <c r="EAC9100"/>
      <c r="EAD9100"/>
      <c r="EAE9100"/>
      <c r="EAF9100"/>
      <c r="EAG9100"/>
      <c r="EAH9100"/>
    </row>
    <row r="9101" spans="38:89 3390:3414" x14ac:dyDescent="0.3"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  <c r="BE9101"/>
      <c r="BF9101"/>
      <c r="BG9101"/>
      <c r="BH9101"/>
      <c r="BI9101"/>
      <c r="BJ9101"/>
      <c r="BK9101"/>
      <c r="BL9101"/>
      <c r="BM9101"/>
      <c r="BN9101"/>
      <c r="BO9101"/>
      <c r="BP9101"/>
      <c r="BQ9101"/>
      <c r="BR9101"/>
      <c r="BS9101"/>
      <c r="BT9101"/>
      <c r="BU9101"/>
      <c r="BV9101"/>
      <c r="BW9101"/>
      <c r="BX9101"/>
      <c r="BY9101"/>
      <c r="BZ9101"/>
      <c r="CA9101"/>
      <c r="CB9101"/>
      <c r="CC9101"/>
      <c r="CD9101"/>
      <c r="CE9101"/>
      <c r="CF9101"/>
      <c r="CG9101"/>
      <c r="CH9101"/>
      <c r="CI9101"/>
      <c r="CJ9101"/>
      <c r="CK9101"/>
      <c r="DZJ9101"/>
      <c r="DZK9101"/>
      <c r="DZL9101"/>
      <c r="DZM9101"/>
      <c r="DZN9101"/>
      <c r="DZO9101"/>
      <c r="DZP9101"/>
      <c r="DZQ9101"/>
      <c r="DZR9101"/>
      <c r="DZS9101"/>
      <c r="DZT9101"/>
      <c r="DZU9101"/>
      <c r="DZV9101"/>
      <c r="DZW9101"/>
      <c r="DZX9101"/>
      <c r="DZY9101"/>
      <c r="DZZ9101"/>
      <c r="EAA9101"/>
      <c r="EAB9101"/>
      <c r="EAC9101"/>
      <c r="EAD9101"/>
      <c r="EAE9101"/>
      <c r="EAF9101"/>
      <c r="EAG9101"/>
      <c r="EAH9101"/>
    </row>
    <row r="9102" spans="38:89 3390:3414" x14ac:dyDescent="0.3"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  <c r="BE9102"/>
      <c r="BF9102"/>
      <c r="BG9102"/>
      <c r="BH9102"/>
      <c r="BI9102"/>
      <c r="BJ9102"/>
      <c r="BK9102"/>
      <c r="BL9102"/>
      <c r="BM9102"/>
      <c r="BN9102"/>
      <c r="BO9102"/>
      <c r="BP9102"/>
      <c r="BQ9102"/>
      <c r="BR9102"/>
      <c r="BS9102"/>
      <c r="BT9102"/>
      <c r="BU9102"/>
      <c r="BV9102"/>
      <c r="BW9102"/>
      <c r="BX9102"/>
      <c r="BY9102"/>
      <c r="BZ9102"/>
      <c r="CA9102"/>
      <c r="CB9102"/>
      <c r="CC9102"/>
      <c r="CD9102"/>
      <c r="CE9102"/>
      <c r="CF9102"/>
      <c r="CG9102"/>
      <c r="CH9102"/>
      <c r="CI9102"/>
      <c r="CJ9102"/>
      <c r="CK9102"/>
      <c r="DZJ9102"/>
      <c r="DZK9102"/>
      <c r="DZL9102"/>
      <c r="DZM9102"/>
      <c r="DZN9102"/>
      <c r="DZO9102"/>
      <c r="DZP9102"/>
      <c r="DZQ9102"/>
      <c r="DZR9102"/>
      <c r="DZS9102"/>
      <c r="DZT9102"/>
      <c r="DZU9102"/>
      <c r="DZV9102"/>
      <c r="DZW9102"/>
      <c r="DZX9102"/>
      <c r="DZY9102"/>
      <c r="DZZ9102"/>
      <c r="EAA9102"/>
      <c r="EAB9102"/>
      <c r="EAC9102"/>
      <c r="EAD9102"/>
      <c r="EAE9102"/>
      <c r="EAF9102"/>
      <c r="EAG9102"/>
      <c r="EAH9102"/>
    </row>
    <row r="9103" spans="38:89 3390:3414" x14ac:dyDescent="0.3"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  <c r="BE9103"/>
      <c r="BF9103"/>
      <c r="BG9103"/>
      <c r="BH9103"/>
      <c r="BI9103"/>
      <c r="BJ9103"/>
      <c r="BK9103"/>
      <c r="BL9103"/>
      <c r="BM9103"/>
      <c r="BN9103"/>
      <c r="BO9103"/>
      <c r="BP9103"/>
      <c r="BQ9103"/>
      <c r="BR9103"/>
      <c r="BS9103"/>
      <c r="BT9103"/>
      <c r="BU9103"/>
      <c r="BV9103"/>
      <c r="BW9103"/>
      <c r="BX9103"/>
      <c r="BY9103"/>
      <c r="BZ9103"/>
      <c r="CA9103"/>
      <c r="CB9103"/>
      <c r="CC9103"/>
      <c r="CD9103"/>
      <c r="CE9103"/>
      <c r="CF9103"/>
      <c r="CG9103"/>
      <c r="CH9103"/>
      <c r="CI9103"/>
      <c r="CJ9103"/>
      <c r="CK9103"/>
      <c r="DZJ9103"/>
      <c r="DZK9103"/>
      <c r="DZL9103"/>
      <c r="DZM9103"/>
      <c r="DZN9103"/>
      <c r="DZO9103"/>
      <c r="DZP9103"/>
      <c r="DZQ9103"/>
      <c r="DZR9103"/>
      <c r="DZS9103"/>
      <c r="DZT9103"/>
      <c r="DZU9103"/>
      <c r="DZV9103"/>
      <c r="DZW9103"/>
      <c r="DZX9103"/>
      <c r="DZY9103"/>
      <c r="DZZ9103"/>
      <c r="EAA9103"/>
      <c r="EAB9103"/>
      <c r="EAC9103"/>
      <c r="EAD9103"/>
      <c r="EAE9103"/>
      <c r="EAF9103"/>
      <c r="EAG9103"/>
      <c r="EAH9103"/>
    </row>
    <row r="9104" spans="38:89 3390:3414" x14ac:dyDescent="0.3"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  <c r="BE9104"/>
      <c r="BF9104"/>
      <c r="BG9104"/>
      <c r="BH9104"/>
      <c r="BI9104"/>
      <c r="BJ9104"/>
      <c r="BK9104"/>
      <c r="BL9104"/>
      <c r="BM9104"/>
      <c r="BN9104"/>
      <c r="BO9104"/>
      <c r="BP9104"/>
      <c r="BQ9104"/>
      <c r="BR9104"/>
      <c r="BS9104"/>
      <c r="BT9104"/>
      <c r="BU9104"/>
      <c r="BV9104"/>
      <c r="BW9104"/>
      <c r="BX9104"/>
      <c r="BY9104"/>
      <c r="BZ9104"/>
      <c r="CA9104"/>
      <c r="CB9104"/>
      <c r="CC9104"/>
      <c r="CD9104"/>
      <c r="CE9104"/>
      <c r="CF9104"/>
      <c r="CG9104"/>
      <c r="CH9104"/>
      <c r="CI9104"/>
      <c r="CJ9104"/>
      <c r="CK9104"/>
      <c r="DZJ9104"/>
      <c r="DZK9104"/>
      <c r="DZL9104"/>
      <c r="DZM9104"/>
      <c r="DZN9104"/>
      <c r="DZO9104"/>
      <c r="DZP9104"/>
      <c r="DZQ9104"/>
      <c r="DZR9104"/>
      <c r="DZS9104"/>
      <c r="DZT9104"/>
      <c r="DZU9104"/>
      <c r="DZV9104"/>
      <c r="DZW9104"/>
      <c r="DZX9104"/>
      <c r="DZY9104"/>
      <c r="DZZ9104"/>
      <c r="EAA9104"/>
      <c r="EAB9104"/>
      <c r="EAC9104"/>
      <c r="EAD9104"/>
      <c r="EAE9104"/>
      <c r="EAF9104"/>
      <c r="EAG9104"/>
      <c r="EAH9104"/>
    </row>
    <row r="9105" spans="38:89 3390:3414" x14ac:dyDescent="0.3"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  <c r="BE9105"/>
      <c r="BF9105"/>
      <c r="BG9105"/>
      <c r="BH9105"/>
      <c r="BI9105"/>
      <c r="BJ9105"/>
      <c r="BK9105"/>
      <c r="BL9105"/>
      <c r="BM9105"/>
      <c r="BN9105"/>
      <c r="BO9105"/>
      <c r="BP9105"/>
      <c r="BQ9105"/>
      <c r="BR9105"/>
      <c r="BS9105"/>
      <c r="BT9105"/>
      <c r="BU9105"/>
      <c r="BV9105"/>
      <c r="BW9105"/>
      <c r="BX9105"/>
      <c r="BY9105"/>
      <c r="BZ9105"/>
      <c r="CA9105"/>
      <c r="CB9105"/>
      <c r="CC9105"/>
      <c r="CD9105"/>
      <c r="CE9105"/>
      <c r="CF9105"/>
      <c r="CG9105"/>
      <c r="CH9105"/>
      <c r="CI9105"/>
      <c r="CJ9105"/>
      <c r="CK9105"/>
      <c r="DZJ9105"/>
      <c r="DZK9105"/>
      <c r="DZL9105"/>
      <c r="DZM9105"/>
      <c r="DZN9105"/>
      <c r="DZO9105"/>
      <c r="DZP9105"/>
      <c r="DZQ9105"/>
      <c r="DZR9105"/>
      <c r="DZS9105"/>
      <c r="DZT9105"/>
      <c r="DZU9105"/>
      <c r="DZV9105"/>
      <c r="DZW9105"/>
      <c r="DZX9105"/>
      <c r="DZY9105"/>
      <c r="DZZ9105"/>
      <c r="EAA9105"/>
      <c r="EAB9105"/>
      <c r="EAC9105"/>
      <c r="EAD9105"/>
      <c r="EAE9105"/>
      <c r="EAF9105"/>
      <c r="EAG9105"/>
      <c r="EAH9105"/>
    </row>
    <row r="9106" spans="38:89 3390:3414" x14ac:dyDescent="0.3"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  <c r="BE9106"/>
      <c r="BF9106"/>
      <c r="BG9106"/>
      <c r="BH9106"/>
      <c r="BI9106"/>
      <c r="BJ9106"/>
      <c r="BK9106"/>
      <c r="BL9106"/>
      <c r="BM9106"/>
      <c r="BN9106"/>
      <c r="BO9106"/>
      <c r="BP9106"/>
      <c r="BQ9106"/>
      <c r="BR9106"/>
      <c r="BS9106"/>
      <c r="BT9106"/>
      <c r="BU9106"/>
      <c r="BV9106"/>
      <c r="BW9106"/>
      <c r="BX9106"/>
      <c r="BY9106"/>
      <c r="BZ9106"/>
      <c r="CA9106"/>
      <c r="CB9106"/>
      <c r="CC9106"/>
      <c r="CD9106"/>
      <c r="CE9106"/>
      <c r="CF9106"/>
      <c r="CG9106"/>
      <c r="CH9106"/>
      <c r="CI9106"/>
      <c r="CJ9106"/>
      <c r="CK9106"/>
      <c r="DZJ9106"/>
      <c r="DZK9106"/>
      <c r="DZL9106"/>
      <c r="DZM9106"/>
      <c r="DZN9106"/>
      <c r="DZO9106"/>
      <c r="DZP9106"/>
      <c r="DZQ9106"/>
      <c r="DZR9106"/>
      <c r="DZS9106"/>
      <c r="DZT9106"/>
      <c r="DZU9106"/>
      <c r="DZV9106"/>
      <c r="DZW9106"/>
      <c r="DZX9106"/>
      <c r="DZY9106"/>
      <c r="DZZ9106"/>
      <c r="EAA9106"/>
      <c r="EAB9106"/>
      <c r="EAC9106"/>
      <c r="EAD9106"/>
      <c r="EAE9106"/>
      <c r="EAF9106"/>
      <c r="EAG9106"/>
      <c r="EAH9106"/>
    </row>
    <row r="9107" spans="38:89 3390:3414" x14ac:dyDescent="0.3"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  <c r="BE9107"/>
      <c r="BF9107"/>
      <c r="BG9107"/>
      <c r="BH9107"/>
      <c r="BI9107"/>
      <c r="BJ9107"/>
      <c r="BK9107"/>
      <c r="BL9107"/>
      <c r="BM9107"/>
      <c r="BN9107"/>
      <c r="BO9107"/>
      <c r="BP9107"/>
      <c r="BQ9107"/>
      <c r="BR9107"/>
      <c r="BS9107"/>
      <c r="BT9107"/>
      <c r="BU9107"/>
      <c r="BV9107"/>
      <c r="BW9107"/>
      <c r="BX9107"/>
      <c r="BY9107"/>
      <c r="BZ9107"/>
      <c r="CA9107"/>
      <c r="CB9107"/>
      <c r="CC9107"/>
      <c r="CD9107"/>
      <c r="CE9107"/>
      <c r="CF9107"/>
      <c r="CG9107"/>
      <c r="CH9107"/>
      <c r="CI9107"/>
      <c r="CJ9107"/>
      <c r="CK9107"/>
      <c r="DZJ9107"/>
      <c r="DZK9107"/>
      <c r="DZL9107"/>
      <c r="DZM9107"/>
      <c r="DZN9107"/>
      <c r="DZO9107"/>
      <c r="DZP9107"/>
      <c r="DZQ9107"/>
      <c r="DZR9107"/>
      <c r="DZS9107"/>
      <c r="DZT9107"/>
      <c r="DZU9107"/>
      <c r="DZV9107"/>
      <c r="DZW9107"/>
      <c r="DZX9107"/>
      <c r="DZY9107"/>
      <c r="DZZ9107"/>
      <c r="EAA9107"/>
      <c r="EAB9107"/>
      <c r="EAC9107"/>
      <c r="EAD9107"/>
      <c r="EAE9107"/>
      <c r="EAF9107"/>
      <c r="EAG9107"/>
      <c r="EAH9107"/>
    </row>
    <row r="9108" spans="38:89 3390:3414" x14ac:dyDescent="0.3"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  <c r="BE9108"/>
      <c r="BF9108"/>
      <c r="BG9108"/>
      <c r="BH9108"/>
      <c r="BI9108"/>
      <c r="BJ9108"/>
      <c r="BK9108"/>
      <c r="BL9108"/>
      <c r="BM9108"/>
      <c r="BN9108"/>
      <c r="BO9108"/>
      <c r="BP9108"/>
      <c r="BQ9108"/>
      <c r="BR9108"/>
      <c r="BS9108"/>
      <c r="BT9108"/>
      <c r="BU9108"/>
      <c r="BV9108"/>
      <c r="BW9108"/>
      <c r="BX9108"/>
      <c r="BY9108"/>
      <c r="BZ9108"/>
      <c r="CA9108"/>
      <c r="CB9108"/>
      <c r="CC9108"/>
      <c r="CD9108"/>
      <c r="CE9108"/>
      <c r="CF9108"/>
      <c r="CG9108"/>
      <c r="CH9108"/>
      <c r="CI9108"/>
      <c r="CJ9108"/>
      <c r="CK9108"/>
      <c r="DZJ9108"/>
      <c r="DZK9108"/>
      <c r="DZL9108"/>
      <c r="DZM9108"/>
      <c r="DZN9108"/>
      <c r="DZO9108"/>
      <c r="DZP9108"/>
      <c r="DZQ9108"/>
      <c r="DZR9108"/>
      <c r="DZS9108"/>
      <c r="DZT9108"/>
      <c r="DZU9108"/>
      <c r="DZV9108"/>
      <c r="DZW9108"/>
      <c r="DZX9108"/>
      <c r="DZY9108"/>
      <c r="DZZ9108"/>
      <c r="EAA9108"/>
      <c r="EAB9108"/>
      <c r="EAC9108"/>
      <c r="EAD9108"/>
      <c r="EAE9108"/>
      <c r="EAF9108"/>
      <c r="EAG9108"/>
      <c r="EAH9108"/>
    </row>
    <row r="9109" spans="38:89 3390:3414" x14ac:dyDescent="0.3"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  <c r="BE9109"/>
      <c r="BF9109"/>
      <c r="BG9109"/>
      <c r="BH9109"/>
      <c r="BI9109"/>
      <c r="BJ9109"/>
      <c r="BK9109"/>
      <c r="BL9109"/>
      <c r="BM9109"/>
      <c r="BN9109"/>
      <c r="BO9109"/>
      <c r="BP9109"/>
      <c r="BQ9109"/>
      <c r="BR9109"/>
      <c r="BS9109"/>
      <c r="BT9109"/>
      <c r="BU9109"/>
      <c r="BV9109"/>
      <c r="BW9109"/>
      <c r="BX9109"/>
      <c r="BY9109"/>
      <c r="BZ9109"/>
      <c r="CA9109"/>
      <c r="CB9109"/>
      <c r="CC9109"/>
      <c r="CD9109"/>
      <c r="CE9109"/>
      <c r="CF9109"/>
      <c r="CG9109"/>
      <c r="CH9109"/>
      <c r="CI9109"/>
      <c r="CJ9109"/>
      <c r="CK9109"/>
      <c r="DZJ9109"/>
      <c r="DZK9109"/>
      <c r="DZL9109"/>
      <c r="DZM9109"/>
      <c r="DZN9109"/>
      <c r="DZO9109"/>
      <c r="DZP9109"/>
      <c r="DZQ9109"/>
      <c r="DZR9109"/>
      <c r="DZS9109"/>
      <c r="DZT9109"/>
      <c r="DZU9109"/>
      <c r="DZV9109"/>
      <c r="DZW9109"/>
      <c r="DZX9109"/>
      <c r="DZY9109"/>
      <c r="DZZ9109"/>
      <c r="EAA9109"/>
      <c r="EAB9109"/>
      <c r="EAC9109"/>
      <c r="EAD9109"/>
      <c r="EAE9109"/>
      <c r="EAF9109"/>
      <c r="EAG9109"/>
      <c r="EAH9109"/>
    </row>
    <row r="9110" spans="38:89 3390:3414" x14ac:dyDescent="0.3"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  <c r="BE9110"/>
      <c r="BF9110"/>
      <c r="BG9110"/>
      <c r="BH9110"/>
      <c r="BI9110"/>
      <c r="BJ9110"/>
      <c r="BK9110"/>
      <c r="BL9110"/>
      <c r="BM9110"/>
      <c r="BN9110"/>
      <c r="BO9110"/>
      <c r="BP9110"/>
      <c r="BQ9110"/>
      <c r="BR9110"/>
      <c r="BS9110"/>
      <c r="BT9110"/>
      <c r="BU9110"/>
      <c r="BV9110"/>
      <c r="BW9110"/>
      <c r="BX9110"/>
      <c r="BY9110"/>
      <c r="BZ9110"/>
      <c r="CA9110"/>
      <c r="CB9110"/>
      <c r="CC9110"/>
      <c r="CD9110"/>
      <c r="CE9110"/>
      <c r="CF9110"/>
      <c r="CG9110"/>
      <c r="CH9110"/>
      <c r="CI9110"/>
      <c r="CJ9110"/>
      <c r="CK9110"/>
      <c r="DZJ9110"/>
      <c r="DZK9110"/>
      <c r="DZL9110"/>
      <c r="DZM9110"/>
      <c r="DZN9110"/>
      <c r="DZO9110"/>
      <c r="DZP9110"/>
      <c r="DZQ9110"/>
      <c r="DZR9110"/>
      <c r="DZS9110"/>
      <c r="DZT9110"/>
      <c r="DZU9110"/>
      <c r="DZV9110"/>
      <c r="DZW9110"/>
      <c r="DZX9110"/>
      <c r="DZY9110"/>
      <c r="DZZ9110"/>
      <c r="EAA9110"/>
      <c r="EAB9110"/>
      <c r="EAC9110"/>
      <c r="EAD9110"/>
      <c r="EAE9110"/>
      <c r="EAF9110"/>
      <c r="EAG9110"/>
      <c r="EAH9110"/>
    </row>
    <row r="9111" spans="38:89 3390:3414" x14ac:dyDescent="0.3"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  <c r="BE9111"/>
      <c r="BF9111"/>
      <c r="BG9111"/>
      <c r="BH9111"/>
      <c r="BI9111"/>
      <c r="BJ9111"/>
      <c r="BK9111"/>
      <c r="BL9111"/>
      <c r="BM9111"/>
      <c r="BN9111"/>
      <c r="BO9111"/>
      <c r="BP9111"/>
      <c r="BQ9111"/>
      <c r="BR9111"/>
      <c r="BS9111"/>
      <c r="BT9111"/>
      <c r="BU9111"/>
      <c r="BV9111"/>
      <c r="BW9111"/>
      <c r="BX9111"/>
      <c r="BY9111"/>
      <c r="BZ9111"/>
      <c r="CA9111"/>
      <c r="CB9111"/>
      <c r="CC9111"/>
      <c r="CD9111"/>
      <c r="CE9111"/>
      <c r="CF9111"/>
      <c r="CG9111"/>
      <c r="CH9111"/>
      <c r="CI9111"/>
      <c r="CJ9111"/>
      <c r="CK9111"/>
      <c r="DZJ9111"/>
      <c r="DZK9111"/>
      <c r="DZL9111"/>
      <c r="DZM9111"/>
      <c r="DZN9111"/>
      <c r="DZO9111"/>
      <c r="DZP9111"/>
      <c r="DZQ9111"/>
      <c r="DZR9111"/>
      <c r="DZS9111"/>
      <c r="DZT9111"/>
      <c r="DZU9111"/>
      <c r="DZV9111"/>
      <c r="DZW9111"/>
      <c r="DZX9111"/>
      <c r="DZY9111"/>
      <c r="DZZ9111"/>
      <c r="EAA9111"/>
      <c r="EAB9111"/>
      <c r="EAC9111"/>
      <c r="EAD9111"/>
      <c r="EAE9111"/>
      <c r="EAF9111"/>
      <c r="EAG9111"/>
      <c r="EAH9111"/>
    </row>
    <row r="9112" spans="38:89 3390:3414" x14ac:dyDescent="0.3"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  <c r="BE9112"/>
      <c r="BF9112"/>
      <c r="BG9112"/>
      <c r="BH9112"/>
      <c r="BI9112"/>
      <c r="BJ9112"/>
      <c r="BK9112"/>
      <c r="BL9112"/>
      <c r="BM9112"/>
      <c r="BN9112"/>
      <c r="BO9112"/>
      <c r="BP9112"/>
      <c r="BQ9112"/>
      <c r="BR9112"/>
      <c r="BS9112"/>
      <c r="BT9112"/>
      <c r="BU9112"/>
      <c r="BV9112"/>
      <c r="BW9112"/>
      <c r="BX9112"/>
      <c r="BY9112"/>
      <c r="BZ9112"/>
      <c r="CA9112"/>
      <c r="CB9112"/>
      <c r="CC9112"/>
      <c r="CD9112"/>
      <c r="CE9112"/>
      <c r="CF9112"/>
      <c r="CG9112"/>
      <c r="CH9112"/>
      <c r="CI9112"/>
      <c r="CJ9112"/>
      <c r="CK9112"/>
      <c r="DZJ9112"/>
      <c r="DZK9112"/>
      <c r="DZL9112"/>
      <c r="DZM9112"/>
      <c r="DZN9112"/>
      <c r="DZO9112"/>
      <c r="DZP9112"/>
      <c r="DZQ9112"/>
      <c r="DZR9112"/>
      <c r="DZS9112"/>
      <c r="DZT9112"/>
      <c r="DZU9112"/>
      <c r="DZV9112"/>
      <c r="DZW9112"/>
      <c r="DZX9112"/>
      <c r="DZY9112"/>
      <c r="DZZ9112"/>
      <c r="EAA9112"/>
      <c r="EAB9112"/>
      <c r="EAC9112"/>
      <c r="EAD9112"/>
      <c r="EAE9112"/>
      <c r="EAF9112"/>
      <c r="EAG9112"/>
      <c r="EAH9112"/>
    </row>
    <row r="9113" spans="38:89 3390:3414" x14ac:dyDescent="0.3"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  <c r="BE9113"/>
      <c r="BF9113"/>
      <c r="BG9113"/>
      <c r="BH9113"/>
      <c r="BI9113"/>
      <c r="BJ9113"/>
      <c r="BK9113"/>
      <c r="BL9113"/>
      <c r="BM9113"/>
      <c r="BN9113"/>
      <c r="BO9113"/>
      <c r="BP9113"/>
      <c r="BQ9113"/>
      <c r="BR9113"/>
      <c r="BS9113"/>
      <c r="BT9113"/>
      <c r="BU9113"/>
      <c r="BV9113"/>
      <c r="BW9113"/>
      <c r="BX9113"/>
      <c r="BY9113"/>
      <c r="BZ9113"/>
      <c r="CA9113"/>
      <c r="CB9113"/>
      <c r="CC9113"/>
      <c r="CD9113"/>
      <c r="CE9113"/>
      <c r="CF9113"/>
      <c r="CG9113"/>
      <c r="CH9113"/>
      <c r="CI9113"/>
      <c r="CJ9113"/>
      <c r="CK9113"/>
      <c r="DZJ9113"/>
      <c r="DZK9113"/>
      <c r="DZL9113"/>
      <c r="DZM9113"/>
      <c r="DZN9113"/>
      <c r="DZO9113"/>
      <c r="DZP9113"/>
      <c r="DZQ9113"/>
      <c r="DZR9113"/>
      <c r="DZS9113"/>
      <c r="DZT9113"/>
      <c r="DZU9113"/>
      <c r="DZV9113"/>
      <c r="DZW9113"/>
      <c r="DZX9113"/>
      <c r="DZY9113"/>
      <c r="DZZ9113"/>
      <c r="EAA9113"/>
      <c r="EAB9113"/>
      <c r="EAC9113"/>
      <c r="EAD9113"/>
      <c r="EAE9113"/>
      <c r="EAF9113"/>
      <c r="EAG9113"/>
      <c r="EAH9113"/>
    </row>
    <row r="9114" spans="38:89 3390:3414" x14ac:dyDescent="0.3"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  <c r="BE9114"/>
      <c r="BF9114"/>
      <c r="BG9114"/>
      <c r="BH9114"/>
      <c r="BI9114"/>
      <c r="BJ9114"/>
      <c r="BK9114"/>
      <c r="BL9114"/>
      <c r="BM9114"/>
      <c r="BN9114"/>
      <c r="BO9114"/>
      <c r="BP9114"/>
      <c r="BQ9114"/>
      <c r="BR9114"/>
      <c r="BS9114"/>
      <c r="BT9114"/>
      <c r="BU9114"/>
      <c r="BV9114"/>
      <c r="BW9114"/>
      <c r="BX9114"/>
      <c r="BY9114"/>
      <c r="BZ9114"/>
      <c r="CA9114"/>
      <c r="CB9114"/>
      <c r="CC9114"/>
      <c r="CD9114"/>
      <c r="CE9114"/>
      <c r="CF9114"/>
      <c r="CG9114"/>
      <c r="CH9114"/>
      <c r="CI9114"/>
      <c r="CJ9114"/>
      <c r="CK9114"/>
      <c r="DZJ9114"/>
      <c r="DZK9114"/>
      <c r="DZL9114"/>
      <c r="DZM9114"/>
      <c r="DZN9114"/>
      <c r="DZO9114"/>
      <c r="DZP9114"/>
      <c r="DZQ9114"/>
      <c r="DZR9114"/>
      <c r="DZS9114"/>
      <c r="DZT9114"/>
      <c r="DZU9114"/>
      <c r="DZV9114"/>
      <c r="DZW9114"/>
      <c r="DZX9114"/>
      <c r="DZY9114"/>
      <c r="DZZ9114"/>
      <c r="EAA9114"/>
      <c r="EAB9114"/>
      <c r="EAC9114"/>
      <c r="EAD9114"/>
      <c r="EAE9114"/>
      <c r="EAF9114"/>
      <c r="EAG9114"/>
      <c r="EAH9114"/>
    </row>
    <row r="9115" spans="38:89 3390:3414" x14ac:dyDescent="0.3"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  <c r="BE9115"/>
      <c r="BF9115"/>
      <c r="BG9115"/>
      <c r="BH9115"/>
      <c r="BI9115"/>
      <c r="BJ9115"/>
      <c r="BK9115"/>
      <c r="BL9115"/>
      <c r="BM9115"/>
      <c r="BN9115"/>
      <c r="BO9115"/>
      <c r="BP9115"/>
      <c r="BQ9115"/>
      <c r="BR9115"/>
      <c r="BS9115"/>
      <c r="BT9115"/>
      <c r="BU9115"/>
      <c r="BV9115"/>
      <c r="BW9115"/>
      <c r="BX9115"/>
      <c r="BY9115"/>
      <c r="BZ9115"/>
      <c r="CA9115"/>
      <c r="CB9115"/>
      <c r="CC9115"/>
      <c r="CD9115"/>
      <c r="CE9115"/>
      <c r="CF9115"/>
      <c r="CG9115"/>
      <c r="CH9115"/>
      <c r="CI9115"/>
      <c r="CJ9115"/>
      <c r="CK9115"/>
      <c r="DZJ9115"/>
      <c r="DZK9115"/>
      <c r="DZL9115"/>
      <c r="DZM9115"/>
      <c r="DZN9115"/>
      <c r="DZO9115"/>
      <c r="DZP9115"/>
      <c r="DZQ9115"/>
      <c r="DZR9115"/>
      <c r="DZS9115"/>
      <c r="DZT9115"/>
      <c r="DZU9115"/>
      <c r="DZV9115"/>
      <c r="DZW9115"/>
      <c r="DZX9115"/>
      <c r="DZY9115"/>
      <c r="DZZ9115"/>
      <c r="EAA9115"/>
      <c r="EAB9115"/>
      <c r="EAC9115"/>
      <c r="EAD9115"/>
      <c r="EAE9115"/>
      <c r="EAF9115"/>
      <c r="EAG9115"/>
      <c r="EAH9115"/>
    </row>
    <row r="9116" spans="38:89 3390:3414" x14ac:dyDescent="0.3"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  <c r="BE9116"/>
      <c r="BF9116"/>
      <c r="BG9116"/>
      <c r="BH9116"/>
      <c r="BI9116"/>
      <c r="BJ9116"/>
      <c r="BK9116"/>
      <c r="BL9116"/>
      <c r="BM9116"/>
      <c r="BN9116"/>
      <c r="BO9116"/>
      <c r="BP9116"/>
      <c r="BQ9116"/>
      <c r="BR9116"/>
      <c r="BS9116"/>
      <c r="BT9116"/>
      <c r="BU9116"/>
      <c r="BV9116"/>
      <c r="BW9116"/>
      <c r="BX9116"/>
      <c r="BY9116"/>
      <c r="BZ9116"/>
      <c r="CA9116"/>
      <c r="CB9116"/>
      <c r="CC9116"/>
      <c r="CD9116"/>
      <c r="CE9116"/>
      <c r="CF9116"/>
      <c r="CG9116"/>
      <c r="CH9116"/>
      <c r="CI9116"/>
      <c r="CJ9116"/>
      <c r="CK9116"/>
      <c r="DZJ9116"/>
      <c r="DZK9116"/>
      <c r="DZL9116"/>
      <c r="DZM9116"/>
      <c r="DZN9116"/>
      <c r="DZO9116"/>
      <c r="DZP9116"/>
      <c r="DZQ9116"/>
      <c r="DZR9116"/>
      <c r="DZS9116"/>
      <c r="DZT9116"/>
      <c r="DZU9116"/>
      <c r="DZV9116"/>
      <c r="DZW9116"/>
      <c r="DZX9116"/>
      <c r="DZY9116"/>
      <c r="DZZ9116"/>
      <c r="EAA9116"/>
      <c r="EAB9116"/>
      <c r="EAC9116"/>
      <c r="EAD9116"/>
      <c r="EAE9116"/>
      <c r="EAF9116"/>
      <c r="EAG9116"/>
      <c r="EAH9116"/>
    </row>
    <row r="9117" spans="38:89 3390:3414" x14ac:dyDescent="0.3"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  <c r="BE9117"/>
      <c r="BF9117"/>
      <c r="BG9117"/>
      <c r="BH9117"/>
      <c r="BI9117"/>
      <c r="BJ9117"/>
      <c r="BK9117"/>
      <c r="BL9117"/>
      <c r="BM9117"/>
      <c r="BN9117"/>
      <c r="BO9117"/>
      <c r="BP9117"/>
      <c r="BQ9117"/>
      <c r="BR9117"/>
      <c r="BS9117"/>
      <c r="BT9117"/>
      <c r="BU9117"/>
      <c r="BV9117"/>
      <c r="BW9117"/>
      <c r="BX9117"/>
      <c r="BY9117"/>
      <c r="BZ9117"/>
      <c r="CA9117"/>
      <c r="CB9117"/>
      <c r="CC9117"/>
      <c r="CD9117"/>
      <c r="CE9117"/>
      <c r="CF9117"/>
      <c r="CG9117"/>
      <c r="CH9117"/>
      <c r="CI9117"/>
      <c r="CJ9117"/>
      <c r="CK9117"/>
      <c r="DZJ9117"/>
      <c r="DZK9117"/>
      <c r="DZL9117"/>
      <c r="DZM9117"/>
      <c r="DZN9117"/>
      <c r="DZO9117"/>
      <c r="DZP9117"/>
      <c r="DZQ9117"/>
      <c r="DZR9117"/>
      <c r="DZS9117"/>
      <c r="DZT9117"/>
      <c r="DZU9117"/>
      <c r="DZV9117"/>
      <c r="DZW9117"/>
      <c r="DZX9117"/>
      <c r="DZY9117"/>
      <c r="DZZ9117"/>
      <c r="EAA9117"/>
      <c r="EAB9117"/>
      <c r="EAC9117"/>
      <c r="EAD9117"/>
      <c r="EAE9117"/>
      <c r="EAF9117"/>
      <c r="EAG9117"/>
      <c r="EAH9117"/>
    </row>
    <row r="9118" spans="38:89 3390:3414" x14ac:dyDescent="0.3"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  <c r="BE9118"/>
      <c r="BF9118"/>
      <c r="BG9118"/>
      <c r="BH9118"/>
      <c r="BI9118"/>
      <c r="BJ9118"/>
      <c r="BK9118"/>
      <c r="BL9118"/>
      <c r="BM9118"/>
      <c r="BN9118"/>
      <c r="BO9118"/>
      <c r="BP9118"/>
      <c r="BQ9118"/>
      <c r="BR9118"/>
      <c r="BS9118"/>
      <c r="BT9118"/>
      <c r="BU9118"/>
      <c r="BV9118"/>
      <c r="BW9118"/>
      <c r="BX9118"/>
      <c r="BY9118"/>
      <c r="BZ9118"/>
      <c r="CA9118"/>
      <c r="CB9118"/>
      <c r="CC9118"/>
      <c r="CD9118"/>
      <c r="CE9118"/>
      <c r="CF9118"/>
      <c r="CG9118"/>
      <c r="CH9118"/>
      <c r="CI9118"/>
      <c r="CJ9118"/>
      <c r="CK9118"/>
      <c r="DZJ9118"/>
      <c r="DZK9118"/>
      <c r="DZL9118"/>
      <c r="DZM9118"/>
      <c r="DZN9118"/>
      <c r="DZO9118"/>
      <c r="DZP9118"/>
      <c r="DZQ9118"/>
      <c r="DZR9118"/>
      <c r="DZS9118"/>
      <c r="DZT9118"/>
      <c r="DZU9118"/>
      <c r="DZV9118"/>
      <c r="DZW9118"/>
      <c r="DZX9118"/>
      <c r="DZY9118"/>
      <c r="DZZ9118"/>
      <c r="EAA9118"/>
      <c r="EAB9118"/>
      <c r="EAC9118"/>
      <c r="EAD9118"/>
      <c r="EAE9118"/>
      <c r="EAF9118"/>
      <c r="EAG9118"/>
      <c r="EAH9118"/>
    </row>
    <row r="9119" spans="38:89 3390:3414" x14ac:dyDescent="0.3"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  <c r="BE9119"/>
      <c r="BF9119"/>
      <c r="BG9119"/>
      <c r="BH9119"/>
      <c r="BI9119"/>
      <c r="BJ9119"/>
      <c r="BK9119"/>
      <c r="BL9119"/>
      <c r="BM9119"/>
      <c r="BN9119"/>
      <c r="BO9119"/>
      <c r="BP9119"/>
      <c r="BQ9119"/>
      <c r="BR9119"/>
      <c r="BS9119"/>
      <c r="BT9119"/>
      <c r="BU9119"/>
      <c r="BV9119"/>
      <c r="BW9119"/>
      <c r="BX9119"/>
      <c r="BY9119"/>
      <c r="BZ9119"/>
      <c r="CA9119"/>
      <c r="CB9119"/>
      <c r="CC9119"/>
      <c r="CD9119"/>
      <c r="CE9119"/>
      <c r="CF9119"/>
      <c r="CG9119"/>
      <c r="CH9119"/>
      <c r="CI9119"/>
      <c r="CJ9119"/>
      <c r="CK9119"/>
      <c r="DZJ9119"/>
      <c r="DZK9119"/>
      <c r="DZL9119"/>
      <c r="DZM9119"/>
      <c r="DZN9119"/>
      <c r="DZO9119"/>
      <c r="DZP9119"/>
      <c r="DZQ9119"/>
      <c r="DZR9119"/>
      <c r="DZS9119"/>
      <c r="DZT9119"/>
      <c r="DZU9119"/>
      <c r="DZV9119"/>
      <c r="DZW9119"/>
      <c r="DZX9119"/>
      <c r="DZY9119"/>
      <c r="DZZ9119"/>
      <c r="EAA9119"/>
      <c r="EAB9119"/>
      <c r="EAC9119"/>
      <c r="EAD9119"/>
      <c r="EAE9119"/>
      <c r="EAF9119"/>
      <c r="EAG9119"/>
      <c r="EAH9119"/>
    </row>
    <row r="9120" spans="38:89 3390:3414" x14ac:dyDescent="0.3"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  <c r="BE9120"/>
      <c r="BF9120"/>
      <c r="BG9120"/>
      <c r="BH9120"/>
      <c r="BI9120"/>
      <c r="BJ9120"/>
      <c r="BK9120"/>
      <c r="BL9120"/>
      <c r="BM9120"/>
      <c r="BN9120"/>
      <c r="BO9120"/>
      <c r="BP9120"/>
      <c r="BQ9120"/>
      <c r="BR9120"/>
      <c r="BS9120"/>
      <c r="BT9120"/>
      <c r="BU9120"/>
      <c r="BV9120"/>
      <c r="BW9120"/>
      <c r="BX9120"/>
      <c r="BY9120"/>
      <c r="BZ9120"/>
      <c r="CA9120"/>
      <c r="CB9120"/>
      <c r="CC9120"/>
      <c r="CD9120"/>
      <c r="CE9120"/>
      <c r="CF9120"/>
      <c r="CG9120"/>
      <c r="CH9120"/>
      <c r="CI9120"/>
      <c r="CJ9120"/>
      <c r="CK9120"/>
      <c r="DZJ9120"/>
      <c r="DZK9120"/>
      <c r="DZL9120"/>
      <c r="DZM9120"/>
      <c r="DZN9120"/>
      <c r="DZO9120"/>
      <c r="DZP9120"/>
      <c r="DZQ9120"/>
      <c r="DZR9120"/>
      <c r="DZS9120"/>
      <c r="DZT9120"/>
      <c r="DZU9120"/>
      <c r="DZV9120"/>
      <c r="DZW9120"/>
      <c r="DZX9120"/>
      <c r="DZY9120"/>
      <c r="DZZ9120"/>
      <c r="EAA9120"/>
      <c r="EAB9120"/>
      <c r="EAC9120"/>
      <c r="EAD9120"/>
      <c r="EAE9120"/>
      <c r="EAF9120"/>
      <c r="EAG9120"/>
      <c r="EAH9120"/>
    </row>
    <row r="9121" spans="38:89 3390:3414" x14ac:dyDescent="0.3"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  <c r="BE9121"/>
      <c r="BF9121"/>
      <c r="BG9121"/>
      <c r="BH9121"/>
      <c r="BI9121"/>
      <c r="BJ9121"/>
      <c r="BK9121"/>
      <c r="BL9121"/>
      <c r="BM9121"/>
      <c r="BN9121"/>
      <c r="BO9121"/>
      <c r="BP9121"/>
      <c r="BQ9121"/>
      <c r="BR9121"/>
      <c r="BS9121"/>
      <c r="BT9121"/>
      <c r="BU9121"/>
      <c r="BV9121"/>
      <c r="BW9121"/>
      <c r="BX9121"/>
      <c r="BY9121"/>
      <c r="BZ9121"/>
      <c r="CA9121"/>
      <c r="CB9121"/>
      <c r="CC9121"/>
      <c r="CD9121"/>
      <c r="CE9121"/>
      <c r="CF9121"/>
      <c r="CG9121"/>
      <c r="CH9121"/>
      <c r="CI9121"/>
      <c r="CJ9121"/>
      <c r="CK9121"/>
      <c r="DZJ9121"/>
      <c r="DZK9121"/>
      <c r="DZL9121"/>
      <c r="DZM9121"/>
      <c r="DZN9121"/>
      <c r="DZO9121"/>
      <c r="DZP9121"/>
      <c r="DZQ9121"/>
      <c r="DZR9121"/>
      <c r="DZS9121"/>
      <c r="DZT9121"/>
      <c r="DZU9121"/>
      <c r="DZV9121"/>
      <c r="DZW9121"/>
      <c r="DZX9121"/>
      <c r="DZY9121"/>
      <c r="DZZ9121"/>
      <c r="EAA9121"/>
      <c r="EAB9121"/>
      <c r="EAC9121"/>
      <c r="EAD9121"/>
      <c r="EAE9121"/>
      <c r="EAF9121"/>
      <c r="EAG9121"/>
      <c r="EAH9121"/>
    </row>
    <row r="9122" spans="38:89 3390:3414" x14ac:dyDescent="0.3"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  <c r="BE9122"/>
      <c r="BF9122"/>
      <c r="BG9122"/>
      <c r="BH9122"/>
      <c r="BI9122"/>
      <c r="BJ9122"/>
      <c r="BK9122"/>
      <c r="BL9122"/>
      <c r="BM9122"/>
      <c r="BN9122"/>
      <c r="BO9122"/>
      <c r="BP9122"/>
      <c r="BQ9122"/>
      <c r="BR9122"/>
      <c r="BS9122"/>
      <c r="BT9122"/>
      <c r="BU9122"/>
      <c r="BV9122"/>
      <c r="BW9122"/>
      <c r="BX9122"/>
      <c r="BY9122"/>
      <c r="BZ9122"/>
      <c r="CA9122"/>
      <c r="CB9122"/>
      <c r="CC9122"/>
      <c r="CD9122"/>
      <c r="CE9122"/>
      <c r="CF9122"/>
      <c r="CG9122"/>
      <c r="CH9122"/>
      <c r="CI9122"/>
      <c r="CJ9122"/>
      <c r="CK9122"/>
      <c r="DZJ9122"/>
      <c r="DZK9122"/>
      <c r="DZL9122"/>
      <c r="DZM9122"/>
      <c r="DZN9122"/>
      <c r="DZO9122"/>
      <c r="DZP9122"/>
      <c r="DZQ9122"/>
      <c r="DZR9122"/>
      <c r="DZS9122"/>
      <c r="DZT9122"/>
      <c r="DZU9122"/>
      <c r="DZV9122"/>
      <c r="DZW9122"/>
      <c r="DZX9122"/>
      <c r="DZY9122"/>
      <c r="DZZ9122"/>
      <c r="EAA9122"/>
      <c r="EAB9122"/>
      <c r="EAC9122"/>
      <c r="EAD9122"/>
      <c r="EAE9122"/>
      <c r="EAF9122"/>
      <c r="EAG9122"/>
      <c r="EAH9122"/>
    </row>
    <row r="9123" spans="38:89 3390:3414" x14ac:dyDescent="0.3"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  <c r="BE9123"/>
      <c r="BF9123"/>
      <c r="BG9123"/>
      <c r="BH9123"/>
      <c r="BI9123"/>
      <c r="BJ9123"/>
      <c r="BK9123"/>
      <c r="BL9123"/>
      <c r="BM9123"/>
      <c r="BN9123"/>
      <c r="BO9123"/>
      <c r="BP9123"/>
      <c r="BQ9123"/>
      <c r="BR9123"/>
      <c r="BS9123"/>
      <c r="BT9123"/>
      <c r="BU9123"/>
      <c r="BV9123"/>
      <c r="BW9123"/>
      <c r="BX9123"/>
      <c r="BY9123"/>
      <c r="BZ9123"/>
      <c r="CA9123"/>
      <c r="CB9123"/>
      <c r="CC9123"/>
      <c r="CD9123"/>
      <c r="CE9123"/>
      <c r="CF9123"/>
      <c r="CG9123"/>
      <c r="CH9123"/>
      <c r="CI9123"/>
      <c r="CJ9123"/>
      <c r="CK9123"/>
      <c r="DZJ9123"/>
      <c r="DZK9123"/>
      <c r="DZL9123"/>
      <c r="DZM9123"/>
      <c r="DZN9123"/>
      <c r="DZO9123"/>
      <c r="DZP9123"/>
      <c r="DZQ9123"/>
      <c r="DZR9123"/>
      <c r="DZS9123"/>
      <c r="DZT9123"/>
      <c r="DZU9123"/>
      <c r="DZV9123"/>
      <c r="DZW9123"/>
      <c r="DZX9123"/>
      <c r="DZY9123"/>
      <c r="DZZ9123"/>
      <c r="EAA9123"/>
      <c r="EAB9123"/>
      <c r="EAC9123"/>
      <c r="EAD9123"/>
      <c r="EAE9123"/>
      <c r="EAF9123"/>
      <c r="EAG9123"/>
      <c r="EAH9123"/>
    </row>
    <row r="9124" spans="38:89 3390:3414" x14ac:dyDescent="0.3"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  <c r="BE9124"/>
      <c r="BF9124"/>
      <c r="BG9124"/>
      <c r="BH9124"/>
      <c r="BI9124"/>
      <c r="BJ9124"/>
      <c r="BK9124"/>
      <c r="BL9124"/>
      <c r="BM9124"/>
      <c r="BN9124"/>
      <c r="BO9124"/>
      <c r="BP9124"/>
      <c r="BQ9124"/>
      <c r="BR9124"/>
      <c r="BS9124"/>
      <c r="BT9124"/>
      <c r="BU9124"/>
      <c r="BV9124"/>
      <c r="BW9124"/>
      <c r="BX9124"/>
      <c r="BY9124"/>
      <c r="BZ9124"/>
      <c r="CA9124"/>
      <c r="CB9124"/>
      <c r="CC9124"/>
      <c r="CD9124"/>
      <c r="CE9124"/>
      <c r="CF9124"/>
      <c r="CG9124"/>
      <c r="CH9124"/>
      <c r="CI9124"/>
      <c r="CJ9124"/>
      <c r="CK9124"/>
      <c r="DZJ9124"/>
      <c r="DZK9124"/>
      <c r="DZL9124"/>
      <c r="DZM9124"/>
      <c r="DZN9124"/>
      <c r="DZO9124"/>
      <c r="DZP9124"/>
      <c r="DZQ9124"/>
      <c r="DZR9124"/>
      <c r="DZS9124"/>
      <c r="DZT9124"/>
      <c r="DZU9124"/>
      <c r="DZV9124"/>
      <c r="DZW9124"/>
      <c r="DZX9124"/>
      <c r="DZY9124"/>
      <c r="DZZ9124"/>
      <c r="EAA9124"/>
      <c r="EAB9124"/>
      <c r="EAC9124"/>
      <c r="EAD9124"/>
      <c r="EAE9124"/>
      <c r="EAF9124"/>
      <c r="EAG9124"/>
      <c r="EAH9124"/>
    </row>
    <row r="9125" spans="38:89 3390:3414" x14ac:dyDescent="0.3"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  <c r="BE9125"/>
      <c r="BF9125"/>
      <c r="BG9125"/>
      <c r="BH9125"/>
      <c r="BI9125"/>
      <c r="BJ9125"/>
      <c r="BK9125"/>
      <c r="BL9125"/>
      <c r="BM9125"/>
      <c r="BN9125"/>
      <c r="BO9125"/>
      <c r="BP9125"/>
      <c r="BQ9125"/>
      <c r="BR9125"/>
      <c r="BS9125"/>
      <c r="BT9125"/>
      <c r="BU9125"/>
      <c r="BV9125"/>
      <c r="BW9125"/>
      <c r="BX9125"/>
      <c r="BY9125"/>
      <c r="BZ9125"/>
      <c r="CA9125"/>
      <c r="CB9125"/>
      <c r="CC9125"/>
      <c r="CD9125"/>
      <c r="CE9125"/>
      <c r="CF9125"/>
      <c r="CG9125"/>
      <c r="CH9125"/>
      <c r="CI9125"/>
      <c r="CJ9125"/>
      <c r="CK9125"/>
      <c r="DZJ9125"/>
      <c r="DZK9125"/>
      <c r="DZL9125"/>
      <c r="DZM9125"/>
      <c r="DZN9125"/>
      <c r="DZO9125"/>
      <c r="DZP9125"/>
      <c r="DZQ9125"/>
      <c r="DZR9125"/>
      <c r="DZS9125"/>
      <c r="DZT9125"/>
      <c r="DZU9125"/>
      <c r="DZV9125"/>
      <c r="DZW9125"/>
      <c r="DZX9125"/>
      <c r="DZY9125"/>
      <c r="DZZ9125"/>
      <c r="EAA9125"/>
      <c r="EAB9125"/>
      <c r="EAC9125"/>
      <c r="EAD9125"/>
      <c r="EAE9125"/>
      <c r="EAF9125"/>
      <c r="EAG9125"/>
      <c r="EAH9125"/>
    </row>
    <row r="9126" spans="38:89 3390:3414" x14ac:dyDescent="0.3"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  <c r="BE9126"/>
      <c r="BF9126"/>
      <c r="BG9126"/>
      <c r="BH9126"/>
      <c r="BI9126"/>
      <c r="BJ9126"/>
      <c r="BK9126"/>
      <c r="BL9126"/>
      <c r="BM9126"/>
      <c r="BN9126"/>
      <c r="BO9126"/>
      <c r="BP9126"/>
      <c r="BQ9126"/>
      <c r="BR9126"/>
      <c r="BS9126"/>
      <c r="BT9126"/>
      <c r="BU9126"/>
      <c r="BV9126"/>
      <c r="BW9126"/>
      <c r="BX9126"/>
      <c r="BY9126"/>
      <c r="BZ9126"/>
      <c r="CA9126"/>
      <c r="CB9126"/>
      <c r="CC9126"/>
      <c r="CD9126"/>
      <c r="CE9126"/>
      <c r="CF9126"/>
      <c r="CG9126"/>
      <c r="CH9126"/>
      <c r="CI9126"/>
      <c r="CJ9126"/>
      <c r="CK9126"/>
      <c r="DZJ9126"/>
      <c r="DZK9126"/>
      <c r="DZL9126"/>
      <c r="DZM9126"/>
      <c r="DZN9126"/>
      <c r="DZO9126"/>
      <c r="DZP9126"/>
      <c r="DZQ9126"/>
      <c r="DZR9126"/>
      <c r="DZS9126"/>
      <c r="DZT9126"/>
      <c r="DZU9126"/>
      <c r="DZV9126"/>
      <c r="DZW9126"/>
      <c r="DZX9126"/>
      <c r="DZY9126"/>
      <c r="DZZ9126"/>
      <c r="EAA9126"/>
      <c r="EAB9126"/>
      <c r="EAC9126"/>
      <c r="EAD9126"/>
      <c r="EAE9126"/>
      <c r="EAF9126"/>
      <c r="EAG9126"/>
      <c r="EAH9126"/>
    </row>
    <row r="9127" spans="38:89 3390:3414" x14ac:dyDescent="0.3"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  <c r="BE9127"/>
      <c r="BF9127"/>
      <c r="BG9127"/>
      <c r="BH9127"/>
      <c r="BI9127"/>
      <c r="BJ9127"/>
      <c r="BK9127"/>
      <c r="BL9127"/>
      <c r="BM9127"/>
      <c r="BN9127"/>
      <c r="BO9127"/>
      <c r="BP9127"/>
      <c r="BQ9127"/>
      <c r="BR9127"/>
      <c r="BS9127"/>
      <c r="BT9127"/>
      <c r="BU9127"/>
      <c r="BV9127"/>
      <c r="BW9127"/>
      <c r="BX9127"/>
      <c r="BY9127"/>
      <c r="BZ9127"/>
      <c r="CA9127"/>
      <c r="CB9127"/>
      <c r="CC9127"/>
      <c r="CD9127"/>
      <c r="CE9127"/>
      <c r="CF9127"/>
      <c r="CG9127"/>
      <c r="CH9127"/>
      <c r="CI9127"/>
      <c r="CJ9127"/>
      <c r="CK9127"/>
      <c r="DZJ9127"/>
      <c r="DZK9127"/>
      <c r="DZL9127"/>
      <c r="DZM9127"/>
      <c r="DZN9127"/>
      <c r="DZO9127"/>
      <c r="DZP9127"/>
      <c r="DZQ9127"/>
      <c r="DZR9127"/>
      <c r="DZS9127"/>
      <c r="DZT9127"/>
      <c r="DZU9127"/>
      <c r="DZV9127"/>
      <c r="DZW9127"/>
      <c r="DZX9127"/>
      <c r="DZY9127"/>
      <c r="DZZ9127"/>
      <c r="EAA9127"/>
      <c r="EAB9127"/>
      <c r="EAC9127"/>
      <c r="EAD9127"/>
      <c r="EAE9127"/>
      <c r="EAF9127"/>
      <c r="EAG9127"/>
      <c r="EAH9127"/>
    </row>
    <row r="9128" spans="38:89 3390:3414" x14ac:dyDescent="0.3"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  <c r="BE9128"/>
      <c r="BF9128"/>
      <c r="BG9128"/>
      <c r="BH9128"/>
      <c r="BI9128"/>
      <c r="BJ9128"/>
      <c r="BK9128"/>
      <c r="BL9128"/>
      <c r="BM9128"/>
      <c r="BN9128"/>
      <c r="BO9128"/>
      <c r="BP9128"/>
      <c r="BQ9128"/>
      <c r="BR9128"/>
      <c r="BS9128"/>
      <c r="BT9128"/>
      <c r="BU9128"/>
      <c r="BV9128"/>
      <c r="BW9128"/>
      <c r="BX9128"/>
      <c r="BY9128"/>
      <c r="BZ9128"/>
      <c r="CA9128"/>
      <c r="CB9128"/>
      <c r="CC9128"/>
      <c r="CD9128"/>
      <c r="CE9128"/>
      <c r="CF9128"/>
      <c r="CG9128"/>
      <c r="CH9128"/>
      <c r="CI9128"/>
      <c r="CJ9128"/>
      <c r="CK9128"/>
      <c r="DZJ9128"/>
      <c r="DZK9128"/>
      <c r="DZL9128"/>
      <c r="DZM9128"/>
      <c r="DZN9128"/>
      <c r="DZO9128"/>
      <c r="DZP9128"/>
      <c r="DZQ9128"/>
      <c r="DZR9128"/>
      <c r="DZS9128"/>
      <c r="DZT9128"/>
      <c r="DZU9128"/>
      <c r="DZV9128"/>
      <c r="DZW9128"/>
      <c r="DZX9128"/>
      <c r="DZY9128"/>
      <c r="DZZ9128"/>
      <c r="EAA9128"/>
      <c r="EAB9128"/>
      <c r="EAC9128"/>
      <c r="EAD9128"/>
      <c r="EAE9128"/>
      <c r="EAF9128"/>
      <c r="EAG9128"/>
      <c r="EAH9128"/>
    </row>
    <row r="9129" spans="38:89 3390:3414" x14ac:dyDescent="0.3"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  <c r="BE9129"/>
      <c r="BF9129"/>
      <c r="BG9129"/>
      <c r="BH9129"/>
      <c r="BI9129"/>
      <c r="BJ9129"/>
      <c r="BK9129"/>
      <c r="BL9129"/>
      <c r="BM9129"/>
      <c r="BN9129"/>
      <c r="BO9129"/>
      <c r="BP9129"/>
      <c r="BQ9129"/>
      <c r="BR9129"/>
      <c r="BS9129"/>
      <c r="BT9129"/>
      <c r="BU9129"/>
      <c r="BV9129"/>
      <c r="BW9129"/>
      <c r="BX9129"/>
      <c r="BY9129"/>
      <c r="BZ9129"/>
      <c r="CA9129"/>
      <c r="CB9129"/>
      <c r="CC9129"/>
      <c r="CD9129"/>
      <c r="CE9129"/>
      <c r="CF9129"/>
      <c r="CG9129"/>
      <c r="CH9129"/>
      <c r="CI9129"/>
      <c r="CJ9129"/>
      <c r="CK9129"/>
      <c r="DZJ9129"/>
      <c r="DZK9129"/>
      <c r="DZL9129"/>
      <c r="DZM9129"/>
      <c r="DZN9129"/>
      <c r="DZO9129"/>
      <c r="DZP9129"/>
      <c r="DZQ9129"/>
      <c r="DZR9129"/>
      <c r="DZS9129"/>
      <c r="DZT9129"/>
      <c r="DZU9129"/>
      <c r="DZV9129"/>
      <c r="DZW9129"/>
      <c r="DZX9129"/>
      <c r="DZY9129"/>
      <c r="DZZ9129"/>
      <c r="EAA9129"/>
      <c r="EAB9129"/>
      <c r="EAC9129"/>
      <c r="EAD9129"/>
      <c r="EAE9129"/>
      <c r="EAF9129"/>
      <c r="EAG9129"/>
      <c r="EAH9129"/>
    </row>
    <row r="9130" spans="38:89 3390:3414" x14ac:dyDescent="0.3"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  <c r="BE9130"/>
      <c r="BF9130"/>
      <c r="BG9130"/>
      <c r="BH9130"/>
      <c r="BI9130"/>
      <c r="BJ9130"/>
      <c r="BK9130"/>
      <c r="BL9130"/>
      <c r="BM9130"/>
      <c r="BN9130"/>
      <c r="BO9130"/>
      <c r="BP9130"/>
      <c r="BQ9130"/>
      <c r="BR9130"/>
      <c r="BS9130"/>
      <c r="BT9130"/>
      <c r="BU9130"/>
      <c r="BV9130"/>
      <c r="BW9130"/>
      <c r="BX9130"/>
      <c r="BY9130"/>
      <c r="BZ9130"/>
      <c r="CA9130"/>
      <c r="CB9130"/>
      <c r="CC9130"/>
      <c r="CD9130"/>
      <c r="CE9130"/>
      <c r="CF9130"/>
      <c r="CG9130"/>
      <c r="CH9130"/>
      <c r="CI9130"/>
      <c r="CJ9130"/>
      <c r="CK9130"/>
      <c r="DZJ9130"/>
      <c r="DZK9130"/>
      <c r="DZL9130"/>
      <c r="DZM9130"/>
      <c r="DZN9130"/>
      <c r="DZO9130"/>
      <c r="DZP9130"/>
      <c r="DZQ9130"/>
      <c r="DZR9130"/>
      <c r="DZS9130"/>
      <c r="DZT9130"/>
      <c r="DZU9130"/>
      <c r="DZV9130"/>
      <c r="DZW9130"/>
      <c r="DZX9130"/>
      <c r="DZY9130"/>
      <c r="DZZ9130"/>
      <c r="EAA9130"/>
      <c r="EAB9130"/>
      <c r="EAC9130"/>
      <c r="EAD9130"/>
      <c r="EAE9130"/>
      <c r="EAF9130"/>
      <c r="EAG9130"/>
      <c r="EAH9130"/>
    </row>
    <row r="9131" spans="38:89 3390:3414" x14ac:dyDescent="0.3"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  <c r="BE9131"/>
      <c r="BF9131"/>
      <c r="BG9131"/>
      <c r="BH9131"/>
      <c r="BI9131"/>
      <c r="BJ9131"/>
      <c r="BK9131"/>
      <c r="BL9131"/>
      <c r="BM9131"/>
      <c r="BN9131"/>
      <c r="BO9131"/>
      <c r="BP9131"/>
      <c r="BQ9131"/>
      <c r="BR9131"/>
      <c r="BS9131"/>
      <c r="BT9131"/>
      <c r="BU9131"/>
      <c r="BV9131"/>
      <c r="BW9131"/>
      <c r="BX9131"/>
      <c r="BY9131"/>
      <c r="BZ9131"/>
      <c r="CA9131"/>
      <c r="CB9131"/>
      <c r="CC9131"/>
      <c r="CD9131"/>
      <c r="CE9131"/>
      <c r="CF9131"/>
      <c r="CG9131"/>
      <c r="CH9131"/>
      <c r="CI9131"/>
      <c r="CJ9131"/>
      <c r="CK9131"/>
      <c r="DZJ9131"/>
      <c r="DZK9131"/>
      <c r="DZL9131"/>
      <c r="DZM9131"/>
      <c r="DZN9131"/>
      <c r="DZO9131"/>
      <c r="DZP9131"/>
      <c r="DZQ9131"/>
      <c r="DZR9131"/>
      <c r="DZS9131"/>
      <c r="DZT9131"/>
      <c r="DZU9131"/>
      <c r="DZV9131"/>
      <c r="DZW9131"/>
      <c r="DZX9131"/>
      <c r="DZY9131"/>
      <c r="DZZ9131"/>
      <c r="EAA9131"/>
      <c r="EAB9131"/>
      <c r="EAC9131"/>
      <c r="EAD9131"/>
      <c r="EAE9131"/>
      <c r="EAF9131"/>
      <c r="EAG9131"/>
      <c r="EAH9131"/>
    </row>
    <row r="9132" spans="38:89 3390:3414" x14ac:dyDescent="0.3"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  <c r="BE9132"/>
      <c r="BF9132"/>
      <c r="BG9132"/>
      <c r="BH9132"/>
      <c r="BI9132"/>
      <c r="BJ9132"/>
      <c r="BK9132"/>
      <c r="BL9132"/>
      <c r="BM9132"/>
      <c r="BN9132"/>
      <c r="BO9132"/>
      <c r="BP9132"/>
      <c r="BQ9132"/>
      <c r="BR9132"/>
      <c r="BS9132"/>
      <c r="BT9132"/>
      <c r="BU9132"/>
      <c r="BV9132"/>
      <c r="BW9132"/>
      <c r="BX9132"/>
      <c r="BY9132"/>
      <c r="BZ9132"/>
      <c r="CA9132"/>
      <c r="CB9132"/>
      <c r="CC9132"/>
      <c r="CD9132"/>
      <c r="CE9132"/>
      <c r="CF9132"/>
      <c r="CG9132"/>
      <c r="CH9132"/>
      <c r="CI9132"/>
      <c r="CJ9132"/>
      <c r="CK9132"/>
      <c r="DZJ9132"/>
      <c r="DZK9132"/>
      <c r="DZL9132"/>
      <c r="DZM9132"/>
      <c r="DZN9132"/>
      <c r="DZO9132"/>
      <c r="DZP9132"/>
      <c r="DZQ9132"/>
      <c r="DZR9132"/>
      <c r="DZS9132"/>
      <c r="DZT9132"/>
      <c r="DZU9132"/>
      <c r="DZV9132"/>
      <c r="DZW9132"/>
      <c r="DZX9132"/>
      <c r="DZY9132"/>
      <c r="DZZ9132"/>
      <c r="EAA9132"/>
      <c r="EAB9132"/>
      <c r="EAC9132"/>
      <c r="EAD9132"/>
      <c r="EAE9132"/>
      <c r="EAF9132"/>
      <c r="EAG9132"/>
      <c r="EAH9132"/>
    </row>
    <row r="9133" spans="38:89 3390:3414" x14ac:dyDescent="0.3"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  <c r="BE9133"/>
      <c r="BF9133"/>
      <c r="BG9133"/>
      <c r="BH9133"/>
      <c r="BI9133"/>
      <c r="BJ9133"/>
      <c r="BK9133"/>
      <c r="BL9133"/>
      <c r="BM9133"/>
      <c r="BN9133"/>
      <c r="BO9133"/>
      <c r="BP9133"/>
      <c r="BQ9133"/>
      <c r="BR9133"/>
      <c r="BS9133"/>
      <c r="BT9133"/>
      <c r="BU9133"/>
      <c r="BV9133"/>
      <c r="BW9133"/>
      <c r="BX9133"/>
      <c r="BY9133"/>
      <c r="BZ9133"/>
      <c r="CA9133"/>
      <c r="CB9133"/>
      <c r="CC9133"/>
      <c r="CD9133"/>
      <c r="CE9133"/>
      <c r="CF9133"/>
      <c r="CG9133"/>
      <c r="CH9133"/>
      <c r="CI9133"/>
      <c r="CJ9133"/>
      <c r="CK9133"/>
      <c r="DZJ9133"/>
      <c r="DZK9133"/>
      <c r="DZL9133"/>
      <c r="DZM9133"/>
      <c r="DZN9133"/>
      <c r="DZO9133"/>
      <c r="DZP9133"/>
      <c r="DZQ9133"/>
      <c r="DZR9133"/>
      <c r="DZS9133"/>
      <c r="DZT9133"/>
      <c r="DZU9133"/>
      <c r="DZV9133"/>
      <c r="DZW9133"/>
      <c r="DZX9133"/>
      <c r="DZY9133"/>
      <c r="DZZ9133"/>
      <c r="EAA9133"/>
      <c r="EAB9133"/>
      <c r="EAC9133"/>
      <c r="EAD9133"/>
      <c r="EAE9133"/>
      <c r="EAF9133"/>
      <c r="EAG9133"/>
      <c r="EAH9133"/>
    </row>
    <row r="9134" spans="38:89 3390:3414" x14ac:dyDescent="0.3"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  <c r="BE9134"/>
      <c r="BF9134"/>
      <c r="BG9134"/>
      <c r="BH9134"/>
      <c r="BI9134"/>
      <c r="BJ9134"/>
      <c r="BK9134"/>
      <c r="BL9134"/>
      <c r="BM9134"/>
      <c r="BN9134"/>
      <c r="BO9134"/>
      <c r="BP9134"/>
      <c r="BQ9134"/>
      <c r="BR9134"/>
      <c r="BS9134"/>
      <c r="BT9134"/>
      <c r="BU9134"/>
      <c r="BV9134"/>
      <c r="BW9134"/>
      <c r="BX9134"/>
      <c r="BY9134"/>
      <c r="BZ9134"/>
      <c r="CA9134"/>
      <c r="CB9134"/>
      <c r="CC9134"/>
      <c r="CD9134"/>
      <c r="CE9134"/>
      <c r="CF9134"/>
      <c r="CG9134"/>
      <c r="CH9134"/>
      <c r="CI9134"/>
      <c r="CJ9134"/>
      <c r="CK9134"/>
      <c r="DZJ9134"/>
      <c r="DZK9134"/>
      <c r="DZL9134"/>
      <c r="DZM9134"/>
      <c r="DZN9134"/>
      <c r="DZO9134"/>
      <c r="DZP9134"/>
      <c r="DZQ9134"/>
      <c r="DZR9134"/>
      <c r="DZS9134"/>
      <c r="DZT9134"/>
      <c r="DZU9134"/>
      <c r="DZV9134"/>
      <c r="DZW9134"/>
      <c r="DZX9134"/>
      <c r="DZY9134"/>
      <c r="DZZ9134"/>
      <c r="EAA9134"/>
      <c r="EAB9134"/>
      <c r="EAC9134"/>
      <c r="EAD9134"/>
      <c r="EAE9134"/>
      <c r="EAF9134"/>
      <c r="EAG9134"/>
      <c r="EAH9134"/>
    </row>
    <row r="9135" spans="38:89 3390:3414" x14ac:dyDescent="0.3"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  <c r="BE9135"/>
      <c r="BF9135"/>
      <c r="BG9135"/>
      <c r="BH9135"/>
      <c r="BI9135"/>
      <c r="BJ9135"/>
      <c r="BK9135"/>
      <c r="BL9135"/>
      <c r="BM9135"/>
      <c r="BN9135"/>
      <c r="BO9135"/>
      <c r="BP9135"/>
      <c r="BQ9135"/>
      <c r="BR9135"/>
      <c r="BS9135"/>
      <c r="BT9135"/>
      <c r="BU9135"/>
      <c r="BV9135"/>
      <c r="BW9135"/>
      <c r="BX9135"/>
      <c r="BY9135"/>
      <c r="BZ9135"/>
      <c r="CA9135"/>
      <c r="CB9135"/>
      <c r="CC9135"/>
      <c r="CD9135"/>
      <c r="CE9135"/>
      <c r="CF9135"/>
      <c r="CG9135"/>
      <c r="CH9135"/>
      <c r="CI9135"/>
      <c r="CJ9135"/>
      <c r="CK9135"/>
      <c r="DZJ9135"/>
      <c r="DZK9135"/>
      <c r="DZL9135"/>
      <c r="DZM9135"/>
      <c r="DZN9135"/>
      <c r="DZO9135"/>
      <c r="DZP9135"/>
      <c r="DZQ9135"/>
      <c r="DZR9135"/>
      <c r="DZS9135"/>
      <c r="DZT9135"/>
      <c r="DZU9135"/>
      <c r="DZV9135"/>
      <c r="DZW9135"/>
      <c r="DZX9135"/>
      <c r="DZY9135"/>
      <c r="DZZ9135"/>
      <c r="EAA9135"/>
      <c r="EAB9135"/>
      <c r="EAC9135"/>
      <c r="EAD9135"/>
      <c r="EAE9135"/>
      <c r="EAF9135"/>
      <c r="EAG9135"/>
      <c r="EAH9135"/>
    </row>
    <row r="9136" spans="38:89 3390:3414" x14ac:dyDescent="0.3"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  <c r="BE9136"/>
      <c r="BF9136"/>
      <c r="BG9136"/>
      <c r="BH9136"/>
      <c r="BI9136"/>
      <c r="BJ9136"/>
      <c r="BK9136"/>
      <c r="BL9136"/>
      <c r="BM9136"/>
      <c r="BN9136"/>
      <c r="BO9136"/>
      <c r="BP9136"/>
      <c r="BQ9136"/>
      <c r="BR9136"/>
      <c r="BS9136"/>
      <c r="BT9136"/>
      <c r="BU9136"/>
      <c r="BV9136"/>
      <c r="BW9136"/>
      <c r="BX9136"/>
      <c r="BY9136"/>
      <c r="BZ9136"/>
      <c r="CA9136"/>
      <c r="CB9136"/>
      <c r="CC9136"/>
      <c r="CD9136"/>
      <c r="CE9136"/>
      <c r="CF9136"/>
      <c r="CG9136"/>
      <c r="CH9136"/>
      <c r="CI9136"/>
      <c r="CJ9136"/>
      <c r="CK9136"/>
      <c r="DZJ9136"/>
      <c r="DZK9136"/>
      <c r="DZL9136"/>
      <c r="DZM9136"/>
      <c r="DZN9136"/>
      <c r="DZO9136"/>
      <c r="DZP9136"/>
      <c r="DZQ9136"/>
      <c r="DZR9136"/>
      <c r="DZS9136"/>
      <c r="DZT9136"/>
      <c r="DZU9136"/>
      <c r="DZV9136"/>
      <c r="DZW9136"/>
      <c r="DZX9136"/>
      <c r="DZY9136"/>
      <c r="DZZ9136"/>
      <c r="EAA9136"/>
      <c r="EAB9136"/>
      <c r="EAC9136"/>
      <c r="EAD9136"/>
      <c r="EAE9136"/>
      <c r="EAF9136"/>
      <c r="EAG9136"/>
      <c r="EAH9136"/>
    </row>
    <row r="9137" spans="38:89 3390:3414" x14ac:dyDescent="0.3"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  <c r="BE9137"/>
      <c r="BF9137"/>
      <c r="BG9137"/>
      <c r="BH9137"/>
      <c r="BI9137"/>
      <c r="BJ9137"/>
      <c r="BK9137"/>
      <c r="BL9137"/>
      <c r="BM9137"/>
      <c r="BN9137"/>
      <c r="BO9137"/>
      <c r="BP9137"/>
      <c r="BQ9137"/>
      <c r="BR9137"/>
      <c r="BS9137"/>
      <c r="BT9137"/>
      <c r="BU9137"/>
      <c r="BV9137"/>
      <c r="BW9137"/>
      <c r="BX9137"/>
      <c r="BY9137"/>
      <c r="BZ9137"/>
      <c r="CA9137"/>
      <c r="CB9137"/>
      <c r="CC9137"/>
      <c r="CD9137"/>
      <c r="CE9137"/>
      <c r="CF9137"/>
      <c r="CG9137"/>
      <c r="CH9137"/>
      <c r="CI9137"/>
      <c r="CJ9137"/>
      <c r="CK9137"/>
      <c r="DZJ9137"/>
      <c r="DZK9137"/>
      <c r="DZL9137"/>
      <c r="DZM9137"/>
      <c r="DZN9137"/>
      <c r="DZO9137"/>
      <c r="DZP9137"/>
      <c r="DZQ9137"/>
      <c r="DZR9137"/>
      <c r="DZS9137"/>
      <c r="DZT9137"/>
      <c r="DZU9137"/>
      <c r="DZV9137"/>
      <c r="DZW9137"/>
      <c r="DZX9137"/>
      <c r="DZY9137"/>
      <c r="DZZ9137"/>
      <c r="EAA9137"/>
      <c r="EAB9137"/>
      <c r="EAC9137"/>
      <c r="EAD9137"/>
      <c r="EAE9137"/>
      <c r="EAF9137"/>
      <c r="EAG9137"/>
      <c r="EAH9137"/>
    </row>
    <row r="9138" spans="38:89 3390:3414" x14ac:dyDescent="0.3"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  <c r="BE9138"/>
      <c r="BF9138"/>
      <c r="BG9138"/>
      <c r="BH9138"/>
      <c r="BI9138"/>
      <c r="BJ9138"/>
      <c r="BK9138"/>
      <c r="BL9138"/>
      <c r="BM9138"/>
      <c r="BN9138"/>
      <c r="BO9138"/>
      <c r="BP9138"/>
      <c r="BQ9138"/>
      <c r="BR9138"/>
      <c r="BS9138"/>
      <c r="BT9138"/>
      <c r="BU9138"/>
      <c r="BV9138"/>
      <c r="BW9138"/>
      <c r="BX9138"/>
      <c r="BY9138"/>
      <c r="BZ9138"/>
      <c r="CA9138"/>
      <c r="CB9138"/>
      <c r="CC9138"/>
      <c r="CD9138"/>
      <c r="CE9138"/>
      <c r="CF9138"/>
      <c r="CG9138"/>
      <c r="CH9138"/>
      <c r="CI9138"/>
      <c r="CJ9138"/>
      <c r="CK9138"/>
      <c r="DZJ9138"/>
      <c r="DZK9138"/>
      <c r="DZL9138"/>
      <c r="DZM9138"/>
      <c r="DZN9138"/>
      <c r="DZO9138"/>
      <c r="DZP9138"/>
      <c r="DZQ9138"/>
      <c r="DZR9138"/>
      <c r="DZS9138"/>
      <c r="DZT9138"/>
      <c r="DZU9138"/>
      <c r="DZV9138"/>
      <c r="DZW9138"/>
      <c r="DZX9138"/>
      <c r="DZY9138"/>
      <c r="DZZ9138"/>
      <c r="EAA9138"/>
      <c r="EAB9138"/>
      <c r="EAC9138"/>
      <c r="EAD9138"/>
      <c r="EAE9138"/>
      <c r="EAF9138"/>
      <c r="EAG9138"/>
      <c r="EAH9138"/>
    </row>
    <row r="9139" spans="38:89 3390:3414" x14ac:dyDescent="0.3"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  <c r="BE9139"/>
      <c r="BF9139"/>
      <c r="BG9139"/>
      <c r="BH9139"/>
      <c r="BI9139"/>
      <c r="BJ9139"/>
      <c r="BK9139"/>
      <c r="BL9139"/>
      <c r="BM9139"/>
      <c r="BN9139"/>
      <c r="BO9139"/>
      <c r="BP9139"/>
      <c r="BQ9139"/>
      <c r="BR9139"/>
      <c r="BS9139"/>
      <c r="BT9139"/>
      <c r="BU9139"/>
      <c r="BV9139"/>
      <c r="BW9139"/>
      <c r="BX9139"/>
      <c r="BY9139"/>
      <c r="BZ9139"/>
      <c r="CA9139"/>
      <c r="CB9139"/>
      <c r="CC9139"/>
      <c r="CD9139"/>
      <c r="CE9139"/>
      <c r="CF9139"/>
      <c r="CG9139"/>
      <c r="CH9139"/>
      <c r="CI9139"/>
      <c r="CJ9139"/>
      <c r="CK9139"/>
      <c r="DZJ9139"/>
      <c r="DZK9139"/>
      <c r="DZL9139"/>
      <c r="DZM9139"/>
      <c r="DZN9139"/>
      <c r="DZO9139"/>
      <c r="DZP9139"/>
      <c r="DZQ9139"/>
      <c r="DZR9139"/>
      <c r="DZS9139"/>
      <c r="DZT9139"/>
      <c r="DZU9139"/>
      <c r="DZV9139"/>
      <c r="DZW9139"/>
      <c r="DZX9139"/>
      <c r="DZY9139"/>
      <c r="DZZ9139"/>
      <c r="EAA9139"/>
      <c r="EAB9139"/>
      <c r="EAC9139"/>
      <c r="EAD9139"/>
      <c r="EAE9139"/>
      <c r="EAF9139"/>
      <c r="EAG9139"/>
      <c r="EAH9139"/>
    </row>
    <row r="9140" spans="38:89 3390:3414" x14ac:dyDescent="0.3"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  <c r="BE9140"/>
      <c r="BF9140"/>
      <c r="BG9140"/>
      <c r="BH9140"/>
      <c r="BI9140"/>
      <c r="BJ9140"/>
      <c r="BK9140"/>
      <c r="BL9140"/>
      <c r="BM9140"/>
      <c r="BN9140"/>
      <c r="BO9140"/>
      <c r="BP9140"/>
      <c r="BQ9140"/>
      <c r="BR9140"/>
      <c r="BS9140"/>
      <c r="BT9140"/>
      <c r="BU9140"/>
      <c r="BV9140"/>
      <c r="BW9140"/>
      <c r="BX9140"/>
      <c r="BY9140"/>
      <c r="BZ9140"/>
      <c r="CA9140"/>
      <c r="CB9140"/>
      <c r="CC9140"/>
      <c r="CD9140"/>
      <c r="CE9140"/>
      <c r="CF9140"/>
      <c r="CG9140"/>
      <c r="CH9140"/>
      <c r="CI9140"/>
      <c r="CJ9140"/>
      <c r="CK9140"/>
      <c r="DZJ9140"/>
      <c r="DZK9140"/>
      <c r="DZL9140"/>
      <c r="DZM9140"/>
      <c r="DZN9140"/>
      <c r="DZO9140"/>
      <c r="DZP9140"/>
      <c r="DZQ9140"/>
      <c r="DZR9140"/>
      <c r="DZS9140"/>
      <c r="DZT9140"/>
      <c r="DZU9140"/>
      <c r="DZV9140"/>
      <c r="DZW9140"/>
      <c r="DZX9140"/>
      <c r="DZY9140"/>
      <c r="DZZ9140"/>
      <c r="EAA9140"/>
      <c r="EAB9140"/>
      <c r="EAC9140"/>
      <c r="EAD9140"/>
      <c r="EAE9140"/>
      <c r="EAF9140"/>
      <c r="EAG9140"/>
      <c r="EAH9140"/>
    </row>
    <row r="9141" spans="38:89 3390:3414" x14ac:dyDescent="0.3"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  <c r="BE9141"/>
      <c r="BF9141"/>
      <c r="BG9141"/>
      <c r="BH9141"/>
      <c r="BI9141"/>
      <c r="BJ9141"/>
      <c r="BK9141"/>
      <c r="BL9141"/>
      <c r="BM9141"/>
      <c r="BN9141"/>
      <c r="BO9141"/>
      <c r="BP9141"/>
      <c r="BQ9141"/>
      <c r="BR9141"/>
      <c r="BS9141"/>
      <c r="BT9141"/>
      <c r="BU9141"/>
      <c r="BV9141"/>
      <c r="BW9141"/>
      <c r="BX9141"/>
      <c r="BY9141"/>
      <c r="BZ9141"/>
      <c r="CA9141"/>
      <c r="CB9141"/>
      <c r="CC9141"/>
      <c r="CD9141"/>
      <c r="CE9141"/>
      <c r="CF9141"/>
      <c r="CG9141"/>
      <c r="CH9141"/>
      <c r="CI9141"/>
      <c r="CJ9141"/>
      <c r="CK9141"/>
      <c r="DZJ9141"/>
      <c r="DZK9141"/>
      <c r="DZL9141"/>
      <c r="DZM9141"/>
      <c r="DZN9141"/>
      <c r="DZO9141"/>
      <c r="DZP9141"/>
      <c r="DZQ9141"/>
      <c r="DZR9141"/>
      <c r="DZS9141"/>
      <c r="DZT9141"/>
      <c r="DZU9141"/>
      <c r="DZV9141"/>
      <c r="DZW9141"/>
      <c r="DZX9141"/>
      <c r="DZY9141"/>
      <c r="DZZ9141"/>
      <c r="EAA9141"/>
      <c r="EAB9141"/>
      <c r="EAC9141"/>
      <c r="EAD9141"/>
      <c r="EAE9141"/>
      <c r="EAF9141"/>
      <c r="EAG9141"/>
      <c r="EAH9141"/>
    </row>
    <row r="9142" spans="38:89 3390:3414" x14ac:dyDescent="0.3"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  <c r="BE9142"/>
      <c r="BF9142"/>
      <c r="BG9142"/>
      <c r="BH9142"/>
      <c r="BI9142"/>
      <c r="BJ9142"/>
      <c r="BK9142"/>
      <c r="BL9142"/>
      <c r="BM9142"/>
      <c r="BN9142"/>
      <c r="BO9142"/>
      <c r="BP9142"/>
      <c r="BQ9142"/>
      <c r="BR9142"/>
      <c r="BS9142"/>
      <c r="BT9142"/>
      <c r="BU9142"/>
      <c r="BV9142"/>
      <c r="BW9142"/>
      <c r="BX9142"/>
      <c r="BY9142"/>
      <c r="BZ9142"/>
      <c r="CA9142"/>
      <c r="CB9142"/>
      <c r="CC9142"/>
      <c r="CD9142"/>
      <c r="CE9142"/>
      <c r="CF9142"/>
      <c r="CG9142"/>
      <c r="CH9142"/>
      <c r="CI9142"/>
      <c r="CJ9142"/>
      <c r="CK9142"/>
      <c r="DZJ9142"/>
      <c r="DZK9142"/>
      <c r="DZL9142"/>
      <c r="DZM9142"/>
      <c r="DZN9142"/>
      <c r="DZO9142"/>
      <c r="DZP9142"/>
      <c r="DZQ9142"/>
      <c r="DZR9142"/>
      <c r="DZS9142"/>
      <c r="DZT9142"/>
      <c r="DZU9142"/>
      <c r="DZV9142"/>
      <c r="DZW9142"/>
      <c r="DZX9142"/>
      <c r="DZY9142"/>
      <c r="DZZ9142"/>
      <c r="EAA9142"/>
      <c r="EAB9142"/>
      <c r="EAC9142"/>
      <c r="EAD9142"/>
      <c r="EAE9142"/>
      <c r="EAF9142"/>
      <c r="EAG9142"/>
      <c r="EAH9142"/>
    </row>
    <row r="9143" spans="38:89 3390:3414" x14ac:dyDescent="0.3"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  <c r="BE9143"/>
      <c r="BF9143"/>
      <c r="BG9143"/>
      <c r="BH9143"/>
      <c r="BI9143"/>
      <c r="BJ9143"/>
      <c r="BK9143"/>
      <c r="BL9143"/>
      <c r="BM9143"/>
      <c r="BN9143"/>
      <c r="BO9143"/>
      <c r="BP9143"/>
      <c r="BQ9143"/>
      <c r="BR9143"/>
      <c r="BS9143"/>
      <c r="BT9143"/>
      <c r="BU9143"/>
      <c r="BV9143"/>
      <c r="BW9143"/>
      <c r="BX9143"/>
      <c r="BY9143"/>
      <c r="BZ9143"/>
      <c r="CA9143"/>
      <c r="CB9143"/>
      <c r="CC9143"/>
      <c r="CD9143"/>
      <c r="CE9143"/>
      <c r="CF9143"/>
      <c r="CG9143"/>
      <c r="CH9143"/>
      <c r="CI9143"/>
      <c r="CJ9143"/>
      <c r="CK9143"/>
      <c r="DZJ9143"/>
      <c r="DZK9143"/>
      <c r="DZL9143"/>
      <c r="DZM9143"/>
      <c r="DZN9143"/>
      <c r="DZO9143"/>
      <c r="DZP9143"/>
      <c r="DZQ9143"/>
      <c r="DZR9143"/>
      <c r="DZS9143"/>
      <c r="DZT9143"/>
      <c r="DZU9143"/>
      <c r="DZV9143"/>
      <c r="DZW9143"/>
      <c r="DZX9143"/>
      <c r="DZY9143"/>
      <c r="DZZ9143"/>
      <c r="EAA9143"/>
      <c r="EAB9143"/>
      <c r="EAC9143"/>
      <c r="EAD9143"/>
      <c r="EAE9143"/>
      <c r="EAF9143"/>
      <c r="EAG9143"/>
      <c r="EAH9143"/>
    </row>
    <row r="9144" spans="38:89 3390:3414" x14ac:dyDescent="0.3"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  <c r="BE9144"/>
      <c r="BF9144"/>
      <c r="BG9144"/>
      <c r="BH9144"/>
      <c r="BI9144"/>
      <c r="BJ9144"/>
      <c r="BK9144"/>
      <c r="BL9144"/>
      <c r="BM9144"/>
      <c r="BN9144"/>
      <c r="BO9144"/>
      <c r="BP9144"/>
      <c r="BQ9144"/>
      <c r="BR9144"/>
      <c r="BS9144"/>
      <c r="BT9144"/>
      <c r="BU9144"/>
      <c r="BV9144"/>
      <c r="BW9144"/>
      <c r="BX9144"/>
      <c r="BY9144"/>
      <c r="BZ9144"/>
      <c r="CA9144"/>
      <c r="CB9144"/>
      <c r="CC9144"/>
      <c r="CD9144"/>
      <c r="CE9144"/>
      <c r="CF9144"/>
      <c r="CG9144"/>
      <c r="CH9144"/>
      <c r="CI9144"/>
      <c r="CJ9144"/>
      <c r="CK9144"/>
      <c r="DZJ9144"/>
      <c r="DZK9144"/>
      <c r="DZL9144"/>
      <c r="DZM9144"/>
      <c r="DZN9144"/>
      <c r="DZO9144"/>
      <c r="DZP9144"/>
      <c r="DZQ9144"/>
      <c r="DZR9144"/>
      <c r="DZS9144"/>
      <c r="DZT9144"/>
      <c r="DZU9144"/>
      <c r="DZV9144"/>
      <c r="DZW9144"/>
      <c r="DZX9144"/>
      <c r="DZY9144"/>
      <c r="DZZ9144"/>
      <c r="EAA9144"/>
      <c r="EAB9144"/>
      <c r="EAC9144"/>
      <c r="EAD9144"/>
      <c r="EAE9144"/>
      <c r="EAF9144"/>
      <c r="EAG9144"/>
      <c r="EAH9144"/>
    </row>
    <row r="9145" spans="38:89 3390:3414" x14ac:dyDescent="0.3"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  <c r="BE9145"/>
      <c r="BF9145"/>
      <c r="BG9145"/>
      <c r="BH9145"/>
      <c r="BI9145"/>
      <c r="BJ9145"/>
      <c r="BK9145"/>
      <c r="BL9145"/>
      <c r="BM9145"/>
      <c r="BN9145"/>
      <c r="BO9145"/>
      <c r="BP9145"/>
      <c r="BQ9145"/>
      <c r="BR9145"/>
      <c r="BS9145"/>
      <c r="BT9145"/>
      <c r="BU9145"/>
      <c r="BV9145"/>
      <c r="BW9145"/>
      <c r="BX9145"/>
      <c r="BY9145"/>
      <c r="BZ9145"/>
      <c r="CA9145"/>
      <c r="CB9145"/>
      <c r="CC9145"/>
      <c r="CD9145"/>
      <c r="CE9145"/>
      <c r="CF9145"/>
      <c r="CG9145"/>
      <c r="CH9145"/>
      <c r="CI9145"/>
      <c r="CJ9145"/>
      <c r="CK9145"/>
      <c r="DZJ9145"/>
      <c r="DZK9145"/>
      <c r="DZL9145"/>
      <c r="DZM9145"/>
      <c r="DZN9145"/>
      <c r="DZO9145"/>
      <c r="DZP9145"/>
      <c r="DZQ9145"/>
      <c r="DZR9145"/>
      <c r="DZS9145"/>
      <c r="DZT9145"/>
      <c r="DZU9145"/>
      <c r="DZV9145"/>
      <c r="DZW9145"/>
      <c r="DZX9145"/>
      <c r="DZY9145"/>
      <c r="DZZ9145"/>
      <c r="EAA9145"/>
      <c r="EAB9145"/>
      <c r="EAC9145"/>
      <c r="EAD9145"/>
      <c r="EAE9145"/>
      <c r="EAF9145"/>
      <c r="EAG9145"/>
      <c r="EAH9145"/>
    </row>
    <row r="9146" spans="38:89 3390:3414" x14ac:dyDescent="0.3"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  <c r="BE9146"/>
      <c r="BF9146"/>
      <c r="BG9146"/>
      <c r="BH9146"/>
      <c r="BI9146"/>
      <c r="BJ9146"/>
      <c r="BK9146"/>
      <c r="BL9146"/>
      <c r="BM9146"/>
      <c r="BN9146"/>
      <c r="BO9146"/>
      <c r="BP9146"/>
      <c r="BQ9146"/>
      <c r="BR9146"/>
      <c r="BS9146"/>
      <c r="BT9146"/>
      <c r="BU9146"/>
      <c r="BV9146"/>
      <c r="BW9146"/>
      <c r="BX9146"/>
      <c r="BY9146"/>
      <c r="BZ9146"/>
      <c r="CA9146"/>
      <c r="CB9146"/>
      <c r="CC9146"/>
      <c r="CD9146"/>
      <c r="CE9146"/>
      <c r="CF9146"/>
      <c r="CG9146"/>
      <c r="CH9146"/>
      <c r="CI9146"/>
      <c r="CJ9146"/>
      <c r="CK9146"/>
      <c r="DZJ9146"/>
      <c r="DZK9146"/>
      <c r="DZL9146"/>
      <c r="DZM9146"/>
      <c r="DZN9146"/>
      <c r="DZO9146"/>
      <c r="DZP9146"/>
      <c r="DZQ9146"/>
      <c r="DZR9146"/>
      <c r="DZS9146"/>
      <c r="DZT9146"/>
      <c r="DZU9146"/>
      <c r="DZV9146"/>
      <c r="DZW9146"/>
      <c r="DZX9146"/>
      <c r="DZY9146"/>
      <c r="DZZ9146"/>
      <c r="EAA9146"/>
      <c r="EAB9146"/>
      <c r="EAC9146"/>
      <c r="EAD9146"/>
      <c r="EAE9146"/>
      <c r="EAF9146"/>
      <c r="EAG9146"/>
      <c r="EAH9146"/>
    </row>
    <row r="9147" spans="38:89 3390:3414" x14ac:dyDescent="0.3"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  <c r="BE9147"/>
      <c r="BF9147"/>
      <c r="BG9147"/>
      <c r="BH9147"/>
      <c r="BI9147"/>
      <c r="BJ9147"/>
      <c r="BK9147"/>
      <c r="BL9147"/>
      <c r="BM9147"/>
      <c r="BN9147"/>
      <c r="BO9147"/>
      <c r="BP9147"/>
      <c r="BQ9147"/>
      <c r="BR9147"/>
      <c r="BS9147"/>
      <c r="BT9147"/>
      <c r="BU9147"/>
      <c r="BV9147"/>
      <c r="BW9147"/>
      <c r="BX9147"/>
      <c r="BY9147"/>
      <c r="BZ9147"/>
      <c r="CA9147"/>
      <c r="CB9147"/>
      <c r="CC9147"/>
      <c r="CD9147"/>
      <c r="CE9147"/>
      <c r="CF9147"/>
      <c r="CG9147"/>
      <c r="CH9147"/>
      <c r="CI9147"/>
      <c r="CJ9147"/>
      <c r="CK9147"/>
      <c r="DZJ9147"/>
      <c r="DZK9147"/>
      <c r="DZL9147"/>
      <c r="DZM9147"/>
      <c r="DZN9147"/>
      <c r="DZO9147"/>
      <c r="DZP9147"/>
      <c r="DZQ9147"/>
      <c r="DZR9147"/>
      <c r="DZS9147"/>
      <c r="DZT9147"/>
      <c r="DZU9147"/>
      <c r="DZV9147"/>
      <c r="DZW9147"/>
      <c r="DZX9147"/>
      <c r="DZY9147"/>
      <c r="DZZ9147"/>
      <c r="EAA9147"/>
      <c r="EAB9147"/>
      <c r="EAC9147"/>
      <c r="EAD9147"/>
      <c r="EAE9147"/>
      <c r="EAF9147"/>
      <c r="EAG9147"/>
      <c r="EAH9147"/>
    </row>
    <row r="9148" spans="38:89 3390:3414" x14ac:dyDescent="0.3"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  <c r="BE9148"/>
      <c r="BF9148"/>
      <c r="BG9148"/>
      <c r="BH9148"/>
      <c r="BI9148"/>
      <c r="BJ9148"/>
      <c r="BK9148"/>
      <c r="BL9148"/>
      <c r="BM9148"/>
      <c r="BN9148"/>
      <c r="BO9148"/>
      <c r="BP9148"/>
      <c r="BQ9148"/>
      <c r="BR9148"/>
      <c r="BS9148"/>
      <c r="BT9148"/>
      <c r="BU9148"/>
      <c r="BV9148"/>
      <c r="BW9148"/>
      <c r="BX9148"/>
      <c r="BY9148"/>
      <c r="BZ9148"/>
      <c r="CA9148"/>
      <c r="CB9148"/>
      <c r="CC9148"/>
      <c r="CD9148"/>
      <c r="CE9148"/>
      <c r="CF9148"/>
      <c r="CG9148"/>
      <c r="CH9148"/>
      <c r="CI9148"/>
      <c r="CJ9148"/>
      <c r="CK9148"/>
      <c r="DZJ9148"/>
      <c r="DZK9148"/>
      <c r="DZL9148"/>
      <c r="DZM9148"/>
      <c r="DZN9148"/>
      <c r="DZO9148"/>
      <c r="DZP9148"/>
      <c r="DZQ9148"/>
      <c r="DZR9148"/>
      <c r="DZS9148"/>
      <c r="DZT9148"/>
      <c r="DZU9148"/>
      <c r="DZV9148"/>
      <c r="DZW9148"/>
      <c r="DZX9148"/>
      <c r="DZY9148"/>
      <c r="DZZ9148"/>
      <c r="EAA9148"/>
      <c r="EAB9148"/>
      <c r="EAC9148"/>
      <c r="EAD9148"/>
      <c r="EAE9148"/>
      <c r="EAF9148"/>
      <c r="EAG9148"/>
      <c r="EAH9148"/>
    </row>
    <row r="9149" spans="38:89 3390:3414" x14ac:dyDescent="0.3"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  <c r="BE9149"/>
      <c r="BF9149"/>
      <c r="BG9149"/>
      <c r="BH9149"/>
      <c r="BI9149"/>
      <c r="BJ9149"/>
      <c r="BK9149"/>
      <c r="BL9149"/>
      <c r="BM9149"/>
      <c r="BN9149"/>
      <c r="BO9149"/>
      <c r="BP9149"/>
      <c r="BQ9149"/>
      <c r="BR9149"/>
      <c r="BS9149"/>
      <c r="BT9149"/>
      <c r="BU9149"/>
      <c r="BV9149"/>
      <c r="BW9149"/>
      <c r="BX9149"/>
      <c r="BY9149"/>
      <c r="BZ9149"/>
      <c r="CA9149"/>
      <c r="CB9149"/>
      <c r="CC9149"/>
      <c r="CD9149"/>
      <c r="CE9149"/>
      <c r="CF9149"/>
      <c r="CG9149"/>
      <c r="CH9149"/>
      <c r="CI9149"/>
      <c r="CJ9149"/>
      <c r="CK9149"/>
      <c r="DZJ9149"/>
      <c r="DZK9149"/>
      <c r="DZL9149"/>
      <c r="DZM9149"/>
      <c r="DZN9149"/>
      <c r="DZO9149"/>
      <c r="DZP9149"/>
      <c r="DZQ9149"/>
      <c r="DZR9149"/>
      <c r="DZS9149"/>
      <c r="DZT9149"/>
      <c r="DZU9149"/>
      <c r="DZV9149"/>
      <c r="DZW9149"/>
      <c r="DZX9149"/>
      <c r="DZY9149"/>
      <c r="DZZ9149"/>
      <c r="EAA9149"/>
      <c r="EAB9149"/>
      <c r="EAC9149"/>
      <c r="EAD9149"/>
      <c r="EAE9149"/>
      <c r="EAF9149"/>
      <c r="EAG9149"/>
      <c r="EAH9149"/>
    </row>
    <row r="9150" spans="38:89 3390:3414" x14ac:dyDescent="0.3"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  <c r="BE9150"/>
      <c r="BF9150"/>
      <c r="BG9150"/>
      <c r="BH9150"/>
      <c r="BI9150"/>
      <c r="BJ9150"/>
      <c r="BK9150"/>
      <c r="BL9150"/>
      <c r="BM9150"/>
      <c r="BN9150"/>
      <c r="BO9150"/>
      <c r="BP9150"/>
      <c r="BQ9150"/>
      <c r="BR9150"/>
      <c r="BS9150"/>
      <c r="BT9150"/>
      <c r="BU9150"/>
      <c r="BV9150"/>
      <c r="BW9150"/>
      <c r="BX9150"/>
      <c r="BY9150"/>
      <c r="BZ9150"/>
      <c r="CA9150"/>
      <c r="CB9150"/>
      <c r="CC9150"/>
      <c r="CD9150"/>
      <c r="CE9150"/>
      <c r="CF9150"/>
      <c r="CG9150"/>
      <c r="CH9150"/>
      <c r="CI9150"/>
      <c r="CJ9150"/>
      <c r="CK9150"/>
      <c r="DZJ9150"/>
      <c r="DZK9150"/>
      <c r="DZL9150"/>
      <c r="DZM9150"/>
      <c r="DZN9150"/>
      <c r="DZO9150"/>
      <c r="DZP9150"/>
      <c r="DZQ9150"/>
      <c r="DZR9150"/>
      <c r="DZS9150"/>
      <c r="DZT9150"/>
      <c r="DZU9150"/>
      <c r="DZV9150"/>
      <c r="DZW9150"/>
      <c r="DZX9150"/>
      <c r="DZY9150"/>
      <c r="DZZ9150"/>
      <c r="EAA9150"/>
      <c r="EAB9150"/>
      <c r="EAC9150"/>
      <c r="EAD9150"/>
      <c r="EAE9150"/>
      <c r="EAF9150"/>
      <c r="EAG9150"/>
      <c r="EAH9150"/>
    </row>
    <row r="9151" spans="38:89 3390:3414" x14ac:dyDescent="0.3"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  <c r="BE9151"/>
      <c r="BF9151"/>
      <c r="BG9151"/>
      <c r="BH9151"/>
      <c r="BI9151"/>
      <c r="BJ9151"/>
      <c r="BK9151"/>
      <c r="BL9151"/>
      <c r="BM9151"/>
      <c r="BN9151"/>
      <c r="BO9151"/>
      <c r="BP9151"/>
      <c r="BQ9151"/>
      <c r="BR9151"/>
      <c r="BS9151"/>
      <c r="BT9151"/>
      <c r="BU9151"/>
      <c r="BV9151"/>
      <c r="BW9151"/>
      <c r="BX9151"/>
      <c r="BY9151"/>
      <c r="BZ9151"/>
      <c r="CA9151"/>
      <c r="CB9151"/>
      <c r="CC9151"/>
      <c r="CD9151"/>
      <c r="CE9151"/>
      <c r="CF9151"/>
      <c r="CG9151"/>
      <c r="CH9151"/>
      <c r="CI9151"/>
      <c r="CJ9151"/>
      <c r="CK9151"/>
      <c r="DZJ9151"/>
      <c r="DZK9151"/>
      <c r="DZL9151"/>
      <c r="DZM9151"/>
      <c r="DZN9151"/>
      <c r="DZO9151"/>
      <c r="DZP9151"/>
      <c r="DZQ9151"/>
      <c r="DZR9151"/>
      <c r="DZS9151"/>
      <c r="DZT9151"/>
      <c r="DZU9151"/>
      <c r="DZV9151"/>
      <c r="DZW9151"/>
      <c r="DZX9151"/>
      <c r="DZY9151"/>
      <c r="DZZ9151"/>
      <c r="EAA9151"/>
      <c r="EAB9151"/>
      <c r="EAC9151"/>
      <c r="EAD9151"/>
      <c r="EAE9151"/>
      <c r="EAF9151"/>
      <c r="EAG9151"/>
      <c r="EAH9151"/>
    </row>
    <row r="9152" spans="38:89 3390:3414" x14ac:dyDescent="0.3"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  <c r="BE9152"/>
      <c r="BF9152"/>
      <c r="BG9152"/>
      <c r="BH9152"/>
      <c r="BI9152"/>
      <c r="BJ9152"/>
      <c r="BK9152"/>
      <c r="BL9152"/>
      <c r="BM9152"/>
      <c r="BN9152"/>
      <c r="BO9152"/>
      <c r="BP9152"/>
      <c r="BQ9152"/>
      <c r="BR9152"/>
      <c r="BS9152"/>
      <c r="BT9152"/>
      <c r="BU9152"/>
      <c r="BV9152"/>
      <c r="BW9152"/>
      <c r="BX9152"/>
      <c r="BY9152"/>
      <c r="BZ9152"/>
      <c r="CA9152"/>
      <c r="CB9152"/>
      <c r="CC9152"/>
      <c r="CD9152"/>
      <c r="CE9152"/>
      <c r="CF9152"/>
      <c r="CG9152"/>
      <c r="CH9152"/>
      <c r="CI9152"/>
      <c r="CJ9152"/>
      <c r="CK9152"/>
      <c r="DZJ9152"/>
      <c r="DZK9152"/>
      <c r="DZL9152"/>
      <c r="DZM9152"/>
      <c r="DZN9152"/>
      <c r="DZO9152"/>
      <c r="DZP9152"/>
      <c r="DZQ9152"/>
      <c r="DZR9152"/>
      <c r="DZS9152"/>
      <c r="DZT9152"/>
      <c r="DZU9152"/>
      <c r="DZV9152"/>
      <c r="DZW9152"/>
      <c r="DZX9152"/>
      <c r="DZY9152"/>
      <c r="DZZ9152"/>
      <c r="EAA9152"/>
      <c r="EAB9152"/>
      <c r="EAC9152"/>
      <c r="EAD9152"/>
      <c r="EAE9152"/>
      <c r="EAF9152"/>
      <c r="EAG9152"/>
      <c r="EAH9152"/>
    </row>
    <row r="9153" spans="38:89 3390:3414" x14ac:dyDescent="0.3"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  <c r="BE9153"/>
      <c r="BF9153"/>
      <c r="BG9153"/>
      <c r="BH9153"/>
      <c r="BI9153"/>
      <c r="BJ9153"/>
      <c r="BK9153"/>
      <c r="BL9153"/>
      <c r="BM9153"/>
      <c r="BN9153"/>
      <c r="BO9153"/>
      <c r="BP9153"/>
      <c r="BQ9153"/>
      <c r="BR9153"/>
      <c r="BS9153"/>
      <c r="BT9153"/>
      <c r="BU9153"/>
      <c r="BV9153"/>
      <c r="BW9153"/>
      <c r="BX9153"/>
      <c r="BY9153"/>
      <c r="BZ9153"/>
      <c r="CA9153"/>
      <c r="CB9153"/>
      <c r="CC9153"/>
      <c r="CD9153"/>
      <c r="CE9153"/>
      <c r="CF9153"/>
      <c r="CG9153"/>
      <c r="CH9153"/>
      <c r="CI9153"/>
      <c r="CJ9153"/>
      <c r="CK9153"/>
      <c r="DZJ9153"/>
      <c r="DZK9153"/>
      <c r="DZL9153"/>
      <c r="DZM9153"/>
      <c r="DZN9153"/>
      <c r="DZO9153"/>
      <c r="DZP9153"/>
      <c r="DZQ9153"/>
      <c r="DZR9153"/>
      <c r="DZS9153"/>
      <c r="DZT9153"/>
      <c r="DZU9153"/>
      <c r="DZV9153"/>
      <c r="DZW9153"/>
      <c r="DZX9153"/>
      <c r="DZY9153"/>
      <c r="DZZ9153"/>
      <c r="EAA9153"/>
      <c r="EAB9153"/>
      <c r="EAC9153"/>
      <c r="EAD9153"/>
      <c r="EAE9153"/>
      <c r="EAF9153"/>
      <c r="EAG9153"/>
      <c r="EAH9153"/>
    </row>
    <row r="9154" spans="38:89 3390:3414" x14ac:dyDescent="0.3"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  <c r="BE9154"/>
      <c r="BF9154"/>
      <c r="BG9154"/>
      <c r="BH9154"/>
      <c r="BI9154"/>
      <c r="BJ9154"/>
      <c r="BK9154"/>
      <c r="BL9154"/>
      <c r="BM9154"/>
      <c r="BN9154"/>
      <c r="BO9154"/>
      <c r="BP9154"/>
      <c r="BQ9154"/>
      <c r="BR9154"/>
      <c r="BS9154"/>
      <c r="BT9154"/>
      <c r="BU9154"/>
      <c r="BV9154"/>
      <c r="BW9154"/>
      <c r="BX9154"/>
      <c r="BY9154"/>
      <c r="BZ9154"/>
      <c r="CA9154"/>
      <c r="CB9154"/>
      <c r="CC9154"/>
      <c r="CD9154"/>
      <c r="CE9154"/>
      <c r="CF9154"/>
      <c r="CG9154"/>
      <c r="CH9154"/>
      <c r="CI9154"/>
      <c r="CJ9154"/>
      <c r="CK9154"/>
      <c r="DZJ9154"/>
      <c r="DZK9154"/>
      <c r="DZL9154"/>
      <c r="DZM9154"/>
      <c r="DZN9154"/>
      <c r="DZO9154"/>
      <c r="DZP9154"/>
      <c r="DZQ9154"/>
      <c r="DZR9154"/>
      <c r="DZS9154"/>
      <c r="DZT9154"/>
      <c r="DZU9154"/>
      <c r="DZV9154"/>
      <c r="DZW9154"/>
      <c r="DZX9154"/>
      <c r="DZY9154"/>
      <c r="DZZ9154"/>
      <c r="EAA9154"/>
      <c r="EAB9154"/>
      <c r="EAC9154"/>
      <c r="EAD9154"/>
      <c r="EAE9154"/>
      <c r="EAF9154"/>
      <c r="EAG9154"/>
      <c r="EAH9154"/>
    </row>
    <row r="9155" spans="38:89 3390:3414" x14ac:dyDescent="0.3"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  <c r="BE9155"/>
      <c r="BF9155"/>
      <c r="BG9155"/>
      <c r="BH9155"/>
      <c r="BI9155"/>
      <c r="BJ9155"/>
      <c r="BK9155"/>
      <c r="BL9155"/>
      <c r="BM9155"/>
      <c r="BN9155"/>
      <c r="BO9155"/>
      <c r="BP9155"/>
      <c r="BQ9155"/>
      <c r="BR9155"/>
      <c r="BS9155"/>
      <c r="BT9155"/>
      <c r="BU9155"/>
      <c r="BV9155"/>
      <c r="BW9155"/>
      <c r="BX9155"/>
      <c r="BY9155"/>
      <c r="BZ9155"/>
      <c r="CA9155"/>
      <c r="CB9155"/>
      <c r="CC9155"/>
      <c r="CD9155"/>
      <c r="CE9155"/>
      <c r="CF9155"/>
      <c r="CG9155"/>
      <c r="CH9155"/>
      <c r="CI9155"/>
      <c r="CJ9155"/>
      <c r="CK9155"/>
      <c r="DZJ9155"/>
      <c r="DZK9155"/>
      <c r="DZL9155"/>
      <c r="DZM9155"/>
      <c r="DZN9155"/>
      <c r="DZO9155"/>
      <c r="DZP9155"/>
      <c r="DZQ9155"/>
      <c r="DZR9155"/>
      <c r="DZS9155"/>
      <c r="DZT9155"/>
      <c r="DZU9155"/>
      <c r="DZV9155"/>
      <c r="DZW9155"/>
      <c r="DZX9155"/>
      <c r="DZY9155"/>
      <c r="DZZ9155"/>
      <c r="EAA9155"/>
      <c r="EAB9155"/>
      <c r="EAC9155"/>
      <c r="EAD9155"/>
      <c r="EAE9155"/>
      <c r="EAF9155"/>
      <c r="EAG9155"/>
      <c r="EAH9155"/>
    </row>
    <row r="9156" spans="38:89 3390:3414" x14ac:dyDescent="0.3"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  <c r="BE9156"/>
      <c r="BF9156"/>
      <c r="BG9156"/>
      <c r="BH9156"/>
      <c r="BI9156"/>
      <c r="BJ9156"/>
      <c r="BK9156"/>
      <c r="BL9156"/>
      <c r="BM9156"/>
      <c r="BN9156"/>
      <c r="BO9156"/>
      <c r="BP9156"/>
      <c r="BQ9156"/>
      <c r="BR9156"/>
      <c r="BS9156"/>
      <c r="BT9156"/>
      <c r="BU9156"/>
      <c r="BV9156"/>
      <c r="BW9156"/>
      <c r="BX9156"/>
      <c r="BY9156"/>
      <c r="BZ9156"/>
      <c r="CA9156"/>
      <c r="CB9156"/>
      <c r="CC9156"/>
      <c r="CD9156"/>
      <c r="CE9156"/>
      <c r="CF9156"/>
      <c r="CG9156"/>
      <c r="CH9156"/>
      <c r="CI9156"/>
      <c r="CJ9156"/>
      <c r="CK9156"/>
      <c r="DZJ9156"/>
      <c r="DZK9156"/>
      <c r="DZL9156"/>
      <c r="DZM9156"/>
      <c r="DZN9156"/>
      <c r="DZO9156"/>
      <c r="DZP9156"/>
      <c r="DZQ9156"/>
      <c r="DZR9156"/>
      <c r="DZS9156"/>
      <c r="DZT9156"/>
      <c r="DZU9156"/>
      <c r="DZV9156"/>
      <c r="DZW9156"/>
      <c r="DZX9156"/>
      <c r="DZY9156"/>
      <c r="DZZ9156"/>
      <c r="EAA9156"/>
      <c r="EAB9156"/>
      <c r="EAC9156"/>
      <c r="EAD9156"/>
      <c r="EAE9156"/>
      <c r="EAF9156"/>
      <c r="EAG9156"/>
      <c r="EAH9156"/>
    </row>
    <row r="9157" spans="38:89 3390:3414" x14ac:dyDescent="0.3"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  <c r="BE9157"/>
      <c r="BF9157"/>
      <c r="BG9157"/>
      <c r="BH9157"/>
      <c r="BI9157"/>
      <c r="BJ9157"/>
      <c r="BK9157"/>
      <c r="BL9157"/>
      <c r="BM9157"/>
      <c r="BN9157"/>
      <c r="BO9157"/>
      <c r="BP9157"/>
      <c r="BQ9157"/>
      <c r="BR9157"/>
      <c r="BS9157"/>
      <c r="BT9157"/>
      <c r="BU9157"/>
      <c r="BV9157"/>
      <c r="BW9157"/>
      <c r="BX9157"/>
      <c r="BY9157"/>
      <c r="BZ9157"/>
      <c r="CA9157"/>
      <c r="CB9157"/>
      <c r="CC9157"/>
      <c r="CD9157"/>
      <c r="CE9157"/>
      <c r="CF9157"/>
      <c r="CG9157"/>
      <c r="CH9157"/>
      <c r="CI9157"/>
      <c r="CJ9157"/>
      <c r="CK9157"/>
      <c r="DZJ9157"/>
      <c r="DZK9157"/>
      <c r="DZL9157"/>
      <c r="DZM9157"/>
      <c r="DZN9157"/>
      <c r="DZO9157"/>
      <c r="DZP9157"/>
      <c r="DZQ9157"/>
      <c r="DZR9157"/>
      <c r="DZS9157"/>
      <c r="DZT9157"/>
      <c r="DZU9157"/>
      <c r="DZV9157"/>
      <c r="DZW9157"/>
      <c r="DZX9157"/>
      <c r="DZY9157"/>
      <c r="DZZ9157"/>
      <c r="EAA9157"/>
      <c r="EAB9157"/>
      <c r="EAC9157"/>
      <c r="EAD9157"/>
      <c r="EAE9157"/>
      <c r="EAF9157"/>
      <c r="EAG9157"/>
      <c r="EAH9157"/>
    </row>
    <row r="9158" spans="38:89 3390:3414" x14ac:dyDescent="0.3"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  <c r="BE9158"/>
      <c r="BF9158"/>
      <c r="BG9158"/>
      <c r="BH9158"/>
      <c r="BI9158"/>
      <c r="BJ9158"/>
      <c r="BK9158"/>
      <c r="BL9158"/>
      <c r="BM9158"/>
      <c r="BN9158"/>
      <c r="BO9158"/>
      <c r="BP9158"/>
      <c r="BQ9158"/>
      <c r="BR9158"/>
      <c r="BS9158"/>
      <c r="BT9158"/>
      <c r="BU9158"/>
      <c r="BV9158"/>
      <c r="BW9158"/>
      <c r="BX9158"/>
      <c r="BY9158"/>
      <c r="BZ9158"/>
      <c r="CA9158"/>
      <c r="CB9158"/>
      <c r="CC9158"/>
      <c r="CD9158"/>
      <c r="CE9158"/>
      <c r="CF9158"/>
      <c r="CG9158"/>
      <c r="CH9158"/>
      <c r="CI9158"/>
      <c r="CJ9158"/>
      <c r="CK9158"/>
      <c r="DZJ9158"/>
      <c r="DZK9158"/>
      <c r="DZL9158"/>
      <c r="DZM9158"/>
      <c r="DZN9158"/>
      <c r="DZO9158"/>
      <c r="DZP9158"/>
      <c r="DZQ9158"/>
      <c r="DZR9158"/>
      <c r="DZS9158"/>
      <c r="DZT9158"/>
      <c r="DZU9158"/>
      <c r="DZV9158"/>
      <c r="DZW9158"/>
      <c r="DZX9158"/>
      <c r="DZY9158"/>
      <c r="DZZ9158"/>
      <c r="EAA9158"/>
      <c r="EAB9158"/>
      <c r="EAC9158"/>
      <c r="EAD9158"/>
      <c r="EAE9158"/>
      <c r="EAF9158"/>
      <c r="EAG9158"/>
      <c r="EAH9158"/>
    </row>
    <row r="9159" spans="38:89 3390:3414" x14ac:dyDescent="0.3"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  <c r="BE9159"/>
      <c r="BF9159"/>
      <c r="BG9159"/>
      <c r="BH9159"/>
      <c r="BI9159"/>
      <c r="BJ9159"/>
      <c r="BK9159"/>
      <c r="BL9159"/>
      <c r="BM9159"/>
      <c r="BN9159"/>
      <c r="BO9159"/>
      <c r="BP9159"/>
      <c r="BQ9159"/>
      <c r="BR9159"/>
      <c r="BS9159"/>
      <c r="BT9159"/>
      <c r="BU9159"/>
      <c r="BV9159"/>
      <c r="BW9159"/>
      <c r="BX9159"/>
      <c r="BY9159"/>
      <c r="BZ9159"/>
      <c r="CA9159"/>
      <c r="CB9159"/>
      <c r="CC9159"/>
      <c r="CD9159"/>
      <c r="CE9159"/>
      <c r="CF9159"/>
      <c r="CG9159"/>
      <c r="CH9159"/>
      <c r="CI9159"/>
      <c r="CJ9159"/>
      <c r="CK9159"/>
      <c r="DZJ9159"/>
      <c r="DZK9159"/>
      <c r="DZL9159"/>
      <c r="DZM9159"/>
      <c r="DZN9159"/>
      <c r="DZO9159"/>
      <c r="DZP9159"/>
      <c r="DZQ9159"/>
      <c r="DZR9159"/>
      <c r="DZS9159"/>
      <c r="DZT9159"/>
      <c r="DZU9159"/>
      <c r="DZV9159"/>
      <c r="DZW9159"/>
      <c r="DZX9159"/>
      <c r="DZY9159"/>
      <c r="DZZ9159"/>
      <c r="EAA9159"/>
      <c r="EAB9159"/>
      <c r="EAC9159"/>
      <c r="EAD9159"/>
      <c r="EAE9159"/>
      <c r="EAF9159"/>
      <c r="EAG9159"/>
      <c r="EAH9159"/>
    </row>
    <row r="9160" spans="38:89 3390:3414" x14ac:dyDescent="0.3"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  <c r="BE9160"/>
      <c r="BF9160"/>
      <c r="BG9160"/>
      <c r="BH9160"/>
      <c r="BI9160"/>
      <c r="BJ9160"/>
      <c r="BK9160"/>
      <c r="BL9160"/>
      <c r="BM9160"/>
      <c r="BN9160"/>
      <c r="BO9160"/>
      <c r="BP9160"/>
      <c r="BQ9160"/>
      <c r="BR9160"/>
      <c r="BS9160"/>
      <c r="BT9160"/>
      <c r="BU9160"/>
      <c r="BV9160"/>
      <c r="BW9160"/>
      <c r="BX9160"/>
      <c r="BY9160"/>
      <c r="BZ9160"/>
      <c r="CA9160"/>
      <c r="CB9160"/>
      <c r="CC9160"/>
      <c r="CD9160"/>
      <c r="CE9160"/>
      <c r="CF9160"/>
      <c r="CG9160"/>
      <c r="CH9160"/>
      <c r="CI9160"/>
      <c r="CJ9160"/>
      <c r="CK9160"/>
      <c r="DZJ9160"/>
      <c r="DZK9160"/>
      <c r="DZL9160"/>
      <c r="DZM9160"/>
      <c r="DZN9160"/>
      <c r="DZO9160"/>
      <c r="DZP9160"/>
      <c r="DZQ9160"/>
      <c r="DZR9160"/>
      <c r="DZS9160"/>
      <c r="DZT9160"/>
      <c r="DZU9160"/>
      <c r="DZV9160"/>
      <c r="DZW9160"/>
      <c r="DZX9160"/>
      <c r="DZY9160"/>
      <c r="DZZ9160"/>
      <c r="EAA9160"/>
      <c r="EAB9160"/>
      <c r="EAC9160"/>
      <c r="EAD9160"/>
      <c r="EAE9160"/>
      <c r="EAF9160"/>
      <c r="EAG9160"/>
      <c r="EAH9160"/>
    </row>
    <row r="9161" spans="38:89 3390:3414" x14ac:dyDescent="0.3"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  <c r="BE9161"/>
      <c r="BF9161"/>
      <c r="BG9161"/>
      <c r="BH9161"/>
      <c r="BI9161"/>
      <c r="BJ9161"/>
      <c r="BK9161"/>
      <c r="BL9161"/>
      <c r="BM9161"/>
      <c r="BN9161"/>
      <c r="BO9161"/>
      <c r="BP9161"/>
      <c r="BQ9161"/>
      <c r="BR9161"/>
      <c r="BS9161"/>
      <c r="BT9161"/>
      <c r="BU9161"/>
      <c r="BV9161"/>
      <c r="BW9161"/>
      <c r="BX9161"/>
      <c r="BY9161"/>
      <c r="BZ9161"/>
      <c r="CA9161"/>
      <c r="CB9161"/>
      <c r="CC9161"/>
      <c r="CD9161"/>
      <c r="CE9161"/>
      <c r="CF9161"/>
      <c r="CG9161"/>
      <c r="CH9161"/>
      <c r="CI9161"/>
      <c r="CJ9161"/>
      <c r="CK9161"/>
      <c r="DZJ9161"/>
      <c r="DZK9161"/>
      <c r="DZL9161"/>
      <c r="DZM9161"/>
      <c r="DZN9161"/>
      <c r="DZO9161"/>
      <c r="DZP9161"/>
      <c r="DZQ9161"/>
      <c r="DZR9161"/>
      <c r="DZS9161"/>
      <c r="DZT9161"/>
      <c r="DZU9161"/>
      <c r="DZV9161"/>
      <c r="DZW9161"/>
      <c r="DZX9161"/>
      <c r="DZY9161"/>
      <c r="DZZ9161"/>
      <c r="EAA9161"/>
      <c r="EAB9161"/>
      <c r="EAC9161"/>
      <c r="EAD9161"/>
      <c r="EAE9161"/>
      <c r="EAF9161"/>
      <c r="EAG9161"/>
      <c r="EAH9161"/>
    </row>
    <row r="9162" spans="38:89 3390:3414" x14ac:dyDescent="0.3"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  <c r="BE9162"/>
      <c r="BF9162"/>
      <c r="BG9162"/>
      <c r="BH9162"/>
      <c r="BI9162"/>
      <c r="BJ9162"/>
      <c r="BK9162"/>
      <c r="BL9162"/>
      <c r="BM9162"/>
      <c r="BN9162"/>
      <c r="BO9162"/>
      <c r="BP9162"/>
      <c r="BQ9162"/>
      <c r="BR9162"/>
      <c r="BS9162"/>
      <c r="BT9162"/>
      <c r="BU9162"/>
      <c r="BV9162"/>
      <c r="BW9162"/>
      <c r="BX9162"/>
      <c r="BY9162"/>
      <c r="BZ9162"/>
      <c r="CA9162"/>
      <c r="CB9162"/>
      <c r="CC9162"/>
      <c r="CD9162"/>
      <c r="CE9162"/>
      <c r="CF9162"/>
      <c r="CG9162"/>
      <c r="CH9162"/>
      <c r="CI9162"/>
      <c r="CJ9162"/>
      <c r="CK9162"/>
      <c r="DZJ9162"/>
      <c r="DZK9162"/>
      <c r="DZL9162"/>
      <c r="DZM9162"/>
      <c r="DZN9162"/>
      <c r="DZO9162"/>
      <c r="DZP9162"/>
      <c r="DZQ9162"/>
      <c r="DZR9162"/>
      <c r="DZS9162"/>
      <c r="DZT9162"/>
      <c r="DZU9162"/>
      <c r="DZV9162"/>
      <c r="DZW9162"/>
      <c r="DZX9162"/>
      <c r="DZY9162"/>
      <c r="DZZ9162"/>
      <c r="EAA9162"/>
      <c r="EAB9162"/>
      <c r="EAC9162"/>
      <c r="EAD9162"/>
      <c r="EAE9162"/>
      <c r="EAF9162"/>
      <c r="EAG9162"/>
      <c r="EAH9162"/>
    </row>
    <row r="9163" spans="38:89 3390:3414" x14ac:dyDescent="0.3"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  <c r="BE9163"/>
      <c r="BF9163"/>
      <c r="BG9163"/>
      <c r="BH9163"/>
      <c r="BI9163"/>
      <c r="BJ9163"/>
      <c r="BK9163"/>
      <c r="BL9163"/>
      <c r="BM9163"/>
      <c r="BN9163"/>
      <c r="BO9163"/>
      <c r="BP9163"/>
      <c r="BQ9163"/>
      <c r="BR9163"/>
      <c r="BS9163"/>
      <c r="BT9163"/>
      <c r="BU9163"/>
      <c r="BV9163"/>
      <c r="BW9163"/>
      <c r="BX9163"/>
      <c r="BY9163"/>
      <c r="BZ9163"/>
      <c r="CA9163"/>
      <c r="CB9163"/>
      <c r="CC9163"/>
      <c r="CD9163"/>
      <c r="CE9163"/>
      <c r="CF9163"/>
      <c r="CG9163"/>
      <c r="CH9163"/>
      <c r="CI9163"/>
      <c r="CJ9163"/>
      <c r="CK9163"/>
      <c r="DZJ9163"/>
      <c r="DZK9163"/>
      <c r="DZL9163"/>
      <c r="DZM9163"/>
      <c r="DZN9163"/>
      <c r="DZO9163"/>
      <c r="DZP9163"/>
      <c r="DZQ9163"/>
      <c r="DZR9163"/>
      <c r="DZS9163"/>
      <c r="DZT9163"/>
      <c r="DZU9163"/>
      <c r="DZV9163"/>
      <c r="DZW9163"/>
      <c r="DZX9163"/>
      <c r="DZY9163"/>
      <c r="DZZ9163"/>
      <c r="EAA9163"/>
      <c r="EAB9163"/>
      <c r="EAC9163"/>
      <c r="EAD9163"/>
      <c r="EAE9163"/>
      <c r="EAF9163"/>
      <c r="EAG9163"/>
      <c r="EAH9163"/>
    </row>
    <row r="9164" spans="38:89 3390:3414" x14ac:dyDescent="0.3"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  <c r="BE9164"/>
      <c r="BF9164"/>
      <c r="BG9164"/>
      <c r="BH9164"/>
      <c r="BI9164"/>
      <c r="BJ9164"/>
      <c r="BK9164"/>
      <c r="BL9164"/>
      <c r="BM9164"/>
      <c r="BN9164"/>
      <c r="BO9164"/>
      <c r="BP9164"/>
      <c r="BQ9164"/>
      <c r="BR9164"/>
      <c r="BS9164"/>
      <c r="BT9164"/>
      <c r="BU9164"/>
      <c r="BV9164"/>
      <c r="BW9164"/>
      <c r="BX9164"/>
      <c r="BY9164"/>
      <c r="BZ9164"/>
      <c r="CA9164"/>
      <c r="CB9164"/>
      <c r="CC9164"/>
      <c r="CD9164"/>
      <c r="CE9164"/>
      <c r="CF9164"/>
      <c r="CG9164"/>
      <c r="CH9164"/>
      <c r="CI9164"/>
      <c r="CJ9164"/>
      <c r="CK9164"/>
      <c r="DZJ9164"/>
      <c r="DZK9164"/>
      <c r="DZL9164"/>
      <c r="DZM9164"/>
      <c r="DZN9164"/>
      <c r="DZO9164"/>
      <c r="DZP9164"/>
      <c r="DZQ9164"/>
      <c r="DZR9164"/>
      <c r="DZS9164"/>
      <c r="DZT9164"/>
      <c r="DZU9164"/>
      <c r="DZV9164"/>
      <c r="DZW9164"/>
      <c r="DZX9164"/>
      <c r="DZY9164"/>
      <c r="DZZ9164"/>
      <c r="EAA9164"/>
      <c r="EAB9164"/>
      <c r="EAC9164"/>
      <c r="EAD9164"/>
      <c r="EAE9164"/>
      <c r="EAF9164"/>
      <c r="EAG9164"/>
      <c r="EAH9164"/>
    </row>
    <row r="9165" spans="38:89 3390:3414" x14ac:dyDescent="0.3"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  <c r="BE9165"/>
      <c r="BF9165"/>
      <c r="BG9165"/>
      <c r="BH9165"/>
      <c r="BI9165"/>
      <c r="BJ9165"/>
      <c r="BK9165"/>
      <c r="BL9165"/>
      <c r="BM9165"/>
      <c r="BN9165"/>
      <c r="BO9165"/>
      <c r="BP9165"/>
      <c r="BQ9165"/>
      <c r="BR9165"/>
      <c r="BS9165"/>
      <c r="BT9165"/>
      <c r="BU9165"/>
      <c r="BV9165"/>
      <c r="BW9165"/>
      <c r="BX9165"/>
      <c r="BY9165"/>
      <c r="BZ9165"/>
      <c r="CA9165"/>
      <c r="CB9165"/>
      <c r="CC9165"/>
      <c r="CD9165"/>
      <c r="CE9165"/>
      <c r="CF9165"/>
      <c r="CG9165"/>
      <c r="CH9165"/>
      <c r="CI9165"/>
      <c r="CJ9165"/>
      <c r="CK9165"/>
      <c r="DZJ9165"/>
      <c r="DZK9165"/>
      <c r="DZL9165"/>
      <c r="DZM9165"/>
      <c r="DZN9165"/>
      <c r="DZO9165"/>
      <c r="DZP9165"/>
      <c r="DZQ9165"/>
      <c r="DZR9165"/>
      <c r="DZS9165"/>
      <c r="DZT9165"/>
      <c r="DZU9165"/>
      <c r="DZV9165"/>
      <c r="DZW9165"/>
      <c r="DZX9165"/>
      <c r="DZY9165"/>
      <c r="DZZ9165"/>
      <c r="EAA9165"/>
      <c r="EAB9165"/>
      <c r="EAC9165"/>
      <c r="EAD9165"/>
      <c r="EAE9165"/>
      <c r="EAF9165"/>
      <c r="EAG9165"/>
      <c r="EAH9165"/>
    </row>
    <row r="9166" spans="38:89 3390:3414" x14ac:dyDescent="0.3"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  <c r="BE9166"/>
      <c r="BF9166"/>
      <c r="BG9166"/>
      <c r="BH9166"/>
      <c r="BI9166"/>
      <c r="BJ9166"/>
      <c r="BK9166"/>
      <c r="BL9166"/>
      <c r="BM9166"/>
      <c r="BN9166"/>
      <c r="BO9166"/>
      <c r="BP9166"/>
      <c r="BQ9166"/>
      <c r="BR9166"/>
      <c r="BS9166"/>
      <c r="BT9166"/>
      <c r="BU9166"/>
      <c r="BV9166"/>
      <c r="BW9166"/>
      <c r="BX9166"/>
      <c r="BY9166"/>
      <c r="BZ9166"/>
      <c r="CA9166"/>
      <c r="CB9166"/>
      <c r="CC9166"/>
      <c r="CD9166"/>
      <c r="CE9166"/>
      <c r="CF9166"/>
      <c r="CG9166"/>
      <c r="CH9166"/>
      <c r="CI9166"/>
      <c r="CJ9166"/>
      <c r="CK9166"/>
      <c r="DZJ9166"/>
      <c r="DZK9166"/>
      <c r="DZL9166"/>
      <c r="DZM9166"/>
      <c r="DZN9166"/>
      <c r="DZO9166"/>
      <c r="DZP9166"/>
      <c r="DZQ9166"/>
      <c r="DZR9166"/>
      <c r="DZS9166"/>
      <c r="DZT9166"/>
      <c r="DZU9166"/>
      <c r="DZV9166"/>
      <c r="DZW9166"/>
      <c r="DZX9166"/>
      <c r="DZY9166"/>
      <c r="DZZ9166"/>
      <c r="EAA9166"/>
      <c r="EAB9166"/>
      <c r="EAC9166"/>
      <c r="EAD9166"/>
      <c r="EAE9166"/>
      <c r="EAF9166"/>
      <c r="EAG9166"/>
      <c r="EAH9166"/>
    </row>
    <row r="9167" spans="38:89 3390:3414" x14ac:dyDescent="0.3"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  <c r="BE9167"/>
      <c r="BF9167"/>
      <c r="BG9167"/>
      <c r="BH9167"/>
      <c r="BI9167"/>
      <c r="BJ9167"/>
      <c r="BK9167"/>
      <c r="BL9167"/>
      <c r="BM9167"/>
      <c r="BN9167"/>
      <c r="BO9167"/>
      <c r="BP9167"/>
      <c r="BQ9167"/>
      <c r="BR9167"/>
      <c r="BS9167"/>
      <c r="BT9167"/>
      <c r="BU9167"/>
      <c r="BV9167"/>
      <c r="BW9167"/>
      <c r="BX9167"/>
      <c r="BY9167"/>
      <c r="BZ9167"/>
      <c r="CA9167"/>
      <c r="CB9167"/>
      <c r="CC9167"/>
      <c r="CD9167"/>
      <c r="CE9167"/>
      <c r="CF9167"/>
      <c r="CG9167"/>
      <c r="CH9167"/>
      <c r="CI9167"/>
      <c r="CJ9167"/>
      <c r="CK9167"/>
      <c r="DZJ9167"/>
      <c r="DZK9167"/>
      <c r="DZL9167"/>
      <c r="DZM9167"/>
      <c r="DZN9167"/>
      <c r="DZO9167"/>
      <c r="DZP9167"/>
      <c r="DZQ9167"/>
      <c r="DZR9167"/>
      <c r="DZS9167"/>
      <c r="DZT9167"/>
      <c r="DZU9167"/>
      <c r="DZV9167"/>
      <c r="DZW9167"/>
      <c r="DZX9167"/>
      <c r="DZY9167"/>
      <c r="DZZ9167"/>
      <c r="EAA9167"/>
      <c r="EAB9167"/>
      <c r="EAC9167"/>
      <c r="EAD9167"/>
      <c r="EAE9167"/>
      <c r="EAF9167"/>
      <c r="EAG9167"/>
      <c r="EAH9167"/>
    </row>
    <row r="9168" spans="38:89 3390:3414" x14ac:dyDescent="0.3"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  <c r="BE9168"/>
      <c r="BF9168"/>
      <c r="BG9168"/>
      <c r="BH9168"/>
      <c r="BI9168"/>
      <c r="BJ9168"/>
      <c r="BK9168"/>
      <c r="BL9168"/>
      <c r="BM9168"/>
      <c r="BN9168"/>
      <c r="BO9168"/>
      <c r="BP9168"/>
      <c r="BQ9168"/>
      <c r="BR9168"/>
      <c r="BS9168"/>
      <c r="BT9168"/>
      <c r="BU9168"/>
      <c r="BV9168"/>
      <c r="BW9168"/>
      <c r="BX9168"/>
      <c r="BY9168"/>
      <c r="BZ9168"/>
      <c r="CA9168"/>
      <c r="CB9168"/>
      <c r="CC9168"/>
      <c r="CD9168"/>
      <c r="CE9168"/>
      <c r="CF9168"/>
      <c r="CG9168"/>
      <c r="CH9168"/>
      <c r="CI9168"/>
      <c r="CJ9168"/>
      <c r="CK9168"/>
      <c r="DZJ9168"/>
      <c r="DZK9168"/>
      <c r="DZL9168"/>
      <c r="DZM9168"/>
      <c r="DZN9168"/>
      <c r="DZO9168"/>
      <c r="DZP9168"/>
      <c r="DZQ9168"/>
      <c r="DZR9168"/>
      <c r="DZS9168"/>
      <c r="DZT9168"/>
      <c r="DZU9168"/>
      <c r="DZV9168"/>
      <c r="DZW9168"/>
      <c r="DZX9168"/>
      <c r="DZY9168"/>
      <c r="DZZ9168"/>
      <c r="EAA9168"/>
      <c r="EAB9168"/>
      <c r="EAC9168"/>
      <c r="EAD9168"/>
      <c r="EAE9168"/>
      <c r="EAF9168"/>
      <c r="EAG9168"/>
      <c r="EAH9168"/>
    </row>
    <row r="9169" spans="38:89 3390:3414" x14ac:dyDescent="0.3"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  <c r="BE9169"/>
      <c r="BF9169"/>
      <c r="BG9169"/>
      <c r="BH9169"/>
      <c r="BI9169"/>
      <c r="BJ9169"/>
      <c r="BK9169"/>
      <c r="BL9169"/>
      <c r="BM9169"/>
      <c r="BN9169"/>
      <c r="BO9169"/>
      <c r="BP9169"/>
      <c r="BQ9169"/>
      <c r="BR9169"/>
      <c r="BS9169"/>
      <c r="BT9169"/>
      <c r="BU9169"/>
      <c r="BV9169"/>
      <c r="BW9169"/>
      <c r="BX9169"/>
      <c r="BY9169"/>
      <c r="BZ9169"/>
      <c r="CA9169"/>
      <c r="CB9169"/>
      <c r="CC9169"/>
      <c r="CD9169"/>
      <c r="CE9169"/>
      <c r="CF9169"/>
      <c r="CG9169"/>
      <c r="CH9169"/>
      <c r="CI9169"/>
      <c r="CJ9169"/>
      <c r="CK9169"/>
      <c r="DZJ9169"/>
      <c r="DZK9169"/>
      <c r="DZL9169"/>
      <c r="DZM9169"/>
      <c r="DZN9169"/>
      <c r="DZO9169"/>
      <c r="DZP9169"/>
      <c r="DZQ9169"/>
      <c r="DZR9169"/>
      <c r="DZS9169"/>
      <c r="DZT9169"/>
      <c r="DZU9169"/>
      <c r="DZV9169"/>
      <c r="DZW9169"/>
      <c r="DZX9169"/>
      <c r="DZY9169"/>
      <c r="DZZ9169"/>
      <c r="EAA9169"/>
      <c r="EAB9169"/>
      <c r="EAC9169"/>
      <c r="EAD9169"/>
      <c r="EAE9169"/>
      <c r="EAF9169"/>
      <c r="EAG9169"/>
      <c r="EAH9169"/>
    </row>
    <row r="9170" spans="38:89 3390:3414" x14ac:dyDescent="0.3"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  <c r="BE9170"/>
      <c r="BF9170"/>
      <c r="BG9170"/>
      <c r="BH9170"/>
      <c r="BI9170"/>
      <c r="BJ9170"/>
      <c r="BK9170"/>
      <c r="BL9170"/>
      <c r="BM9170"/>
      <c r="BN9170"/>
      <c r="BO9170"/>
      <c r="BP9170"/>
      <c r="BQ9170"/>
      <c r="BR9170"/>
      <c r="BS9170"/>
      <c r="BT9170"/>
      <c r="BU9170"/>
      <c r="BV9170"/>
      <c r="BW9170"/>
      <c r="BX9170"/>
      <c r="BY9170"/>
      <c r="BZ9170"/>
      <c r="CA9170"/>
      <c r="CB9170"/>
      <c r="CC9170"/>
      <c r="CD9170"/>
      <c r="CE9170"/>
      <c r="CF9170"/>
      <c r="CG9170"/>
      <c r="CH9170"/>
      <c r="CI9170"/>
      <c r="CJ9170"/>
      <c r="CK9170"/>
      <c r="DZJ9170"/>
      <c r="DZK9170"/>
      <c r="DZL9170"/>
      <c r="DZM9170"/>
      <c r="DZN9170"/>
      <c r="DZO9170"/>
      <c r="DZP9170"/>
      <c r="DZQ9170"/>
      <c r="DZR9170"/>
      <c r="DZS9170"/>
      <c r="DZT9170"/>
      <c r="DZU9170"/>
      <c r="DZV9170"/>
      <c r="DZW9170"/>
      <c r="DZX9170"/>
      <c r="DZY9170"/>
      <c r="DZZ9170"/>
      <c r="EAA9170"/>
      <c r="EAB9170"/>
      <c r="EAC9170"/>
      <c r="EAD9170"/>
      <c r="EAE9170"/>
      <c r="EAF9170"/>
      <c r="EAG9170"/>
      <c r="EAH9170"/>
    </row>
    <row r="9171" spans="38:89 3390:3414" x14ac:dyDescent="0.3"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  <c r="BE9171"/>
      <c r="BF9171"/>
      <c r="BG9171"/>
      <c r="BH9171"/>
      <c r="BI9171"/>
      <c r="BJ9171"/>
      <c r="BK9171"/>
      <c r="BL9171"/>
      <c r="BM9171"/>
      <c r="BN9171"/>
      <c r="BO9171"/>
      <c r="BP9171"/>
      <c r="BQ9171"/>
      <c r="BR9171"/>
      <c r="BS9171"/>
      <c r="BT9171"/>
      <c r="BU9171"/>
      <c r="BV9171"/>
      <c r="BW9171"/>
      <c r="BX9171"/>
      <c r="BY9171"/>
      <c r="BZ9171"/>
      <c r="CA9171"/>
      <c r="CB9171"/>
      <c r="CC9171"/>
      <c r="CD9171"/>
      <c r="CE9171"/>
      <c r="CF9171"/>
      <c r="CG9171"/>
      <c r="CH9171"/>
      <c r="CI9171"/>
      <c r="CJ9171"/>
      <c r="CK9171"/>
      <c r="DZJ9171"/>
      <c r="DZK9171"/>
      <c r="DZL9171"/>
      <c r="DZM9171"/>
      <c r="DZN9171"/>
      <c r="DZO9171"/>
      <c r="DZP9171"/>
      <c r="DZQ9171"/>
      <c r="DZR9171"/>
      <c r="DZS9171"/>
      <c r="DZT9171"/>
      <c r="DZU9171"/>
      <c r="DZV9171"/>
      <c r="DZW9171"/>
      <c r="DZX9171"/>
      <c r="DZY9171"/>
      <c r="DZZ9171"/>
      <c r="EAA9171"/>
      <c r="EAB9171"/>
      <c r="EAC9171"/>
      <c r="EAD9171"/>
      <c r="EAE9171"/>
      <c r="EAF9171"/>
      <c r="EAG9171"/>
      <c r="EAH9171"/>
    </row>
    <row r="9172" spans="38:89 3390:3414" x14ac:dyDescent="0.3"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  <c r="BE9172"/>
      <c r="BF9172"/>
      <c r="BG9172"/>
      <c r="BH9172"/>
      <c r="BI9172"/>
      <c r="BJ9172"/>
      <c r="BK9172"/>
      <c r="BL9172"/>
      <c r="BM9172"/>
      <c r="BN9172"/>
      <c r="BO9172"/>
      <c r="BP9172"/>
      <c r="BQ9172"/>
      <c r="BR9172"/>
      <c r="BS9172"/>
      <c r="BT9172"/>
      <c r="BU9172"/>
      <c r="BV9172"/>
      <c r="BW9172"/>
      <c r="BX9172"/>
      <c r="BY9172"/>
      <c r="BZ9172"/>
      <c r="CA9172"/>
      <c r="CB9172"/>
      <c r="CC9172"/>
      <c r="CD9172"/>
      <c r="CE9172"/>
      <c r="CF9172"/>
      <c r="CG9172"/>
      <c r="CH9172"/>
      <c r="CI9172"/>
      <c r="CJ9172"/>
      <c r="CK9172"/>
      <c r="DZJ9172"/>
      <c r="DZK9172"/>
      <c r="DZL9172"/>
      <c r="DZM9172"/>
      <c r="DZN9172"/>
      <c r="DZO9172"/>
      <c r="DZP9172"/>
      <c r="DZQ9172"/>
      <c r="DZR9172"/>
      <c r="DZS9172"/>
      <c r="DZT9172"/>
      <c r="DZU9172"/>
      <c r="DZV9172"/>
      <c r="DZW9172"/>
      <c r="DZX9172"/>
      <c r="DZY9172"/>
      <c r="DZZ9172"/>
      <c r="EAA9172"/>
      <c r="EAB9172"/>
      <c r="EAC9172"/>
      <c r="EAD9172"/>
      <c r="EAE9172"/>
      <c r="EAF9172"/>
      <c r="EAG9172"/>
      <c r="EAH9172"/>
    </row>
    <row r="9173" spans="38:89 3390:3414" x14ac:dyDescent="0.3"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  <c r="BE9173"/>
      <c r="BF9173"/>
      <c r="BG9173"/>
      <c r="BH9173"/>
      <c r="BI9173"/>
      <c r="BJ9173"/>
      <c r="BK9173"/>
      <c r="BL9173"/>
      <c r="BM9173"/>
      <c r="BN9173"/>
      <c r="BO9173"/>
      <c r="BP9173"/>
      <c r="BQ9173"/>
      <c r="BR9173"/>
      <c r="BS9173"/>
      <c r="BT9173"/>
      <c r="BU9173"/>
      <c r="BV9173"/>
      <c r="BW9173"/>
      <c r="BX9173"/>
      <c r="BY9173"/>
      <c r="BZ9173"/>
      <c r="CA9173"/>
      <c r="CB9173"/>
      <c r="CC9173"/>
      <c r="CD9173"/>
      <c r="CE9173"/>
      <c r="CF9173"/>
      <c r="CG9173"/>
      <c r="CH9173"/>
      <c r="CI9173"/>
      <c r="CJ9173"/>
      <c r="CK9173"/>
      <c r="DZJ9173"/>
      <c r="DZK9173"/>
      <c r="DZL9173"/>
      <c r="DZM9173"/>
      <c r="DZN9173"/>
      <c r="DZO9173"/>
      <c r="DZP9173"/>
      <c r="DZQ9173"/>
      <c r="DZR9173"/>
      <c r="DZS9173"/>
      <c r="DZT9173"/>
      <c r="DZU9173"/>
      <c r="DZV9173"/>
      <c r="DZW9173"/>
      <c r="DZX9173"/>
      <c r="DZY9173"/>
      <c r="DZZ9173"/>
      <c r="EAA9173"/>
      <c r="EAB9173"/>
      <c r="EAC9173"/>
      <c r="EAD9173"/>
      <c r="EAE9173"/>
      <c r="EAF9173"/>
      <c r="EAG9173"/>
      <c r="EAH9173"/>
    </row>
    <row r="9174" spans="38:89 3390:3414" x14ac:dyDescent="0.3"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  <c r="BE9174"/>
      <c r="BF9174"/>
      <c r="BG9174"/>
      <c r="BH9174"/>
      <c r="BI9174"/>
      <c r="BJ9174"/>
      <c r="BK9174"/>
      <c r="BL9174"/>
      <c r="BM9174"/>
      <c r="BN9174"/>
      <c r="BO9174"/>
      <c r="BP9174"/>
      <c r="BQ9174"/>
      <c r="BR9174"/>
      <c r="BS9174"/>
      <c r="BT9174"/>
      <c r="BU9174"/>
      <c r="BV9174"/>
      <c r="BW9174"/>
      <c r="BX9174"/>
      <c r="BY9174"/>
      <c r="BZ9174"/>
      <c r="CA9174"/>
      <c r="CB9174"/>
      <c r="CC9174"/>
      <c r="CD9174"/>
      <c r="CE9174"/>
      <c r="CF9174"/>
      <c r="CG9174"/>
      <c r="CH9174"/>
      <c r="CI9174"/>
      <c r="CJ9174"/>
      <c r="CK9174"/>
      <c r="DZJ9174"/>
      <c r="DZK9174"/>
      <c r="DZL9174"/>
      <c r="DZM9174"/>
      <c r="DZN9174"/>
      <c r="DZO9174"/>
      <c r="DZP9174"/>
      <c r="DZQ9174"/>
      <c r="DZR9174"/>
      <c r="DZS9174"/>
      <c r="DZT9174"/>
      <c r="DZU9174"/>
      <c r="DZV9174"/>
      <c r="DZW9174"/>
      <c r="DZX9174"/>
      <c r="DZY9174"/>
      <c r="DZZ9174"/>
      <c r="EAA9174"/>
      <c r="EAB9174"/>
      <c r="EAC9174"/>
      <c r="EAD9174"/>
      <c r="EAE9174"/>
      <c r="EAF9174"/>
      <c r="EAG9174"/>
      <c r="EAH9174"/>
    </row>
    <row r="9175" spans="38:89 3390:3414" x14ac:dyDescent="0.3"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  <c r="BE9175"/>
      <c r="BF9175"/>
      <c r="BG9175"/>
      <c r="BH9175"/>
      <c r="BI9175"/>
      <c r="BJ9175"/>
      <c r="BK9175"/>
      <c r="BL9175"/>
      <c r="BM9175"/>
      <c r="BN9175"/>
      <c r="BO9175"/>
      <c r="BP9175"/>
      <c r="BQ9175"/>
      <c r="BR9175"/>
      <c r="BS9175"/>
      <c r="BT9175"/>
      <c r="BU9175"/>
      <c r="BV9175"/>
      <c r="BW9175"/>
      <c r="BX9175"/>
      <c r="BY9175"/>
      <c r="BZ9175"/>
      <c r="CA9175"/>
      <c r="CB9175"/>
      <c r="CC9175"/>
      <c r="CD9175"/>
      <c r="CE9175"/>
      <c r="CF9175"/>
      <c r="CG9175"/>
      <c r="CH9175"/>
      <c r="CI9175"/>
      <c r="CJ9175"/>
      <c r="CK9175"/>
      <c r="DZJ9175"/>
      <c r="DZK9175"/>
      <c r="DZL9175"/>
      <c r="DZM9175"/>
      <c r="DZN9175"/>
      <c r="DZO9175"/>
      <c r="DZP9175"/>
      <c r="DZQ9175"/>
      <c r="DZR9175"/>
      <c r="DZS9175"/>
      <c r="DZT9175"/>
      <c r="DZU9175"/>
      <c r="DZV9175"/>
      <c r="DZW9175"/>
      <c r="DZX9175"/>
      <c r="DZY9175"/>
      <c r="DZZ9175"/>
      <c r="EAA9175"/>
      <c r="EAB9175"/>
      <c r="EAC9175"/>
      <c r="EAD9175"/>
      <c r="EAE9175"/>
      <c r="EAF9175"/>
      <c r="EAG9175"/>
      <c r="EAH9175"/>
    </row>
    <row r="9176" spans="38:89 3390:3414" x14ac:dyDescent="0.3"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  <c r="BE9176"/>
      <c r="BF9176"/>
      <c r="BG9176"/>
      <c r="BH9176"/>
      <c r="BI9176"/>
      <c r="BJ9176"/>
      <c r="BK9176"/>
      <c r="BL9176"/>
      <c r="BM9176"/>
      <c r="BN9176"/>
      <c r="BO9176"/>
      <c r="BP9176"/>
      <c r="BQ9176"/>
      <c r="BR9176"/>
      <c r="BS9176"/>
      <c r="BT9176"/>
      <c r="BU9176"/>
      <c r="BV9176"/>
      <c r="BW9176"/>
      <c r="BX9176"/>
      <c r="BY9176"/>
      <c r="BZ9176"/>
      <c r="CA9176"/>
      <c r="CB9176"/>
      <c r="CC9176"/>
      <c r="CD9176"/>
      <c r="CE9176"/>
      <c r="CF9176"/>
      <c r="CG9176"/>
      <c r="CH9176"/>
      <c r="CI9176"/>
      <c r="CJ9176"/>
      <c r="CK9176"/>
      <c r="DZJ9176"/>
      <c r="DZK9176"/>
      <c r="DZL9176"/>
      <c r="DZM9176"/>
      <c r="DZN9176"/>
      <c r="DZO9176"/>
      <c r="DZP9176"/>
      <c r="DZQ9176"/>
      <c r="DZR9176"/>
      <c r="DZS9176"/>
      <c r="DZT9176"/>
      <c r="DZU9176"/>
      <c r="DZV9176"/>
      <c r="DZW9176"/>
      <c r="DZX9176"/>
      <c r="DZY9176"/>
      <c r="DZZ9176"/>
      <c r="EAA9176"/>
      <c r="EAB9176"/>
      <c r="EAC9176"/>
      <c r="EAD9176"/>
      <c r="EAE9176"/>
      <c r="EAF9176"/>
      <c r="EAG9176"/>
      <c r="EAH9176"/>
    </row>
    <row r="9177" spans="38:89 3390:3414" x14ac:dyDescent="0.3"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  <c r="BE9177"/>
      <c r="BF9177"/>
      <c r="BG9177"/>
      <c r="BH9177"/>
      <c r="BI9177"/>
      <c r="BJ9177"/>
      <c r="BK9177"/>
      <c r="BL9177"/>
      <c r="BM9177"/>
      <c r="BN9177"/>
      <c r="BO9177"/>
      <c r="BP9177"/>
      <c r="BQ9177"/>
      <c r="BR9177"/>
      <c r="BS9177"/>
      <c r="BT9177"/>
      <c r="BU9177"/>
      <c r="BV9177"/>
      <c r="BW9177"/>
      <c r="BX9177"/>
      <c r="BY9177"/>
      <c r="BZ9177"/>
      <c r="CA9177"/>
      <c r="CB9177"/>
      <c r="CC9177"/>
      <c r="CD9177"/>
      <c r="CE9177"/>
      <c r="CF9177"/>
      <c r="CG9177"/>
      <c r="CH9177"/>
      <c r="CI9177"/>
      <c r="CJ9177"/>
      <c r="CK9177"/>
      <c r="DZJ9177"/>
      <c r="DZK9177"/>
      <c r="DZL9177"/>
      <c r="DZM9177"/>
      <c r="DZN9177"/>
      <c r="DZO9177"/>
      <c r="DZP9177"/>
      <c r="DZQ9177"/>
      <c r="DZR9177"/>
      <c r="DZS9177"/>
      <c r="DZT9177"/>
      <c r="DZU9177"/>
      <c r="DZV9177"/>
      <c r="DZW9177"/>
      <c r="DZX9177"/>
      <c r="DZY9177"/>
      <c r="DZZ9177"/>
      <c r="EAA9177"/>
      <c r="EAB9177"/>
      <c r="EAC9177"/>
      <c r="EAD9177"/>
      <c r="EAE9177"/>
      <c r="EAF9177"/>
      <c r="EAG9177"/>
      <c r="EAH9177"/>
    </row>
    <row r="9178" spans="38:89 3390:3414" x14ac:dyDescent="0.3"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  <c r="BE9178"/>
      <c r="BF9178"/>
      <c r="BG9178"/>
      <c r="BH9178"/>
      <c r="BI9178"/>
      <c r="BJ9178"/>
      <c r="BK9178"/>
      <c r="BL9178"/>
      <c r="BM9178"/>
      <c r="BN9178"/>
      <c r="BO9178"/>
      <c r="BP9178"/>
      <c r="BQ9178"/>
      <c r="BR9178"/>
      <c r="BS9178"/>
      <c r="BT9178"/>
      <c r="BU9178"/>
      <c r="BV9178"/>
      <c r="BW9178"/>
      <c r="BX9178"/>
      <c r="BY9178"/>
      <c r="BZ9178"/>
      <c r="CA9178"/>
      <c r="CB9178"/>
      <c r="CC9178"/>
      <c r="CD9178"/>
      <c r="CE9178"/>
      <c r="CF9178"/>
      <c r="CG9178"/>
      <c r="CH9178"/>
      <c r="CI9178"/>
      <c r="CJ9178"/>
      <c r="CK9178"/>
      <c r="DZJ9178"/>
      <c r="DZK9178"/>
      <c r="DZL9178"/>
      <c r="DZM9178"/>
      <c r="DZN9178"/>
      <c r="DZO9178"/>
      <c r="DZP9178"/>
      <c r="DZQ9178"/>
      <c r="DZR9178"/>
      <c r="DZS9178"/>
      <c r="DZT9178"/>
      <c r="DZU9178"/>
      <c r="DZV9178"/>
      <c r="DZW9178"/>
      <c r="DZX9178"/>
      <c r="DZY9178"/>
      <c r="DZZ9178"/>
      <c r="EAA9178"/>
      <c r="EAB9178"/>
      <c r="EAC9178"/>
      <c r="EAD9178"/>
      <c r="EAE9178"/>
      <c r="EAF9178"/>
      <c r="EAG9178"/>
      <c r="EAH9178"/>
    </row>
    <row r="9179" spans="38:89 3390:3414" x14ac:dyDescent="0.3"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  <c r="BE9179"/>
      <c r="BF9179"/>
      <c r="BG9179"/>
      <c r="BH9179"/>
      <c r="BI9179"/>
      <c r="BJ9179"/>
      <c r="BK9179"/>
      <c r="BL9179"/>
      <c r="BM9179"/>
      <c r="BN9179"/>
      <c r="BO9179"/>
      <c r="BP9179"/>
      <c r="BQ9179"/>
      <c r="BR9179"/>
      <c r="BS9179"/>
      <c r="BT9179"/>
      <c r="BU9179"/>
      <c r="BV9179"/>
      <c r="BW9179"/>
      <c r="BX9179"/>
      <c r="BY9179"/>
      <c r="BZ9179"/>
      <c r="CA9179"/>
      <c r="CB9179"/>
      <c r="CC9179"/>
      <c r="CD9179"/>
      <c r="CE9179"/>
      <c r="CF9179"/>
      <c r="CG9179"/>
      <c r="CH9179"/>
      <c r="CI9179"/>
      <c r="CJ9179"/>
      <c r="CK9179"/>
      <c r="DZJ9179"/>
      <c r="DZK9179"/>
      <c r="DZL9179"/>
      <c r="DZM9179"/>
      <c r="DZN9179"/>
      <c r="DZO9179"/>
      <c r="DZP9179"/>
      <c r="DZQ9179"/>
      <c r="DZR9179"/>
      <c r="DZS9179"/>
      <c r="DZT9179"/>
      <c r="DZU9179"/>
      <c r="DZV9179"/>
      <c r="DZW9179"/>
      <c r="DZX9179"/>
      <c r="DZY9179"/>
      <c r="DZZ9179"/>
      <c r="EAA9179"/>
      <c r="EAB9179"/>
      <c r="EAC9179"/>
      <c r="EAD9179"/>
      <c r="EAE9179"/>
      <c r="EAF9179"/>
      <c r="EAG9179"/>
      <c r="EAH9179"/>
    </row>
    <row r="9180" spans="38:89 3390:3414" x14ac:dyDescent="0.3"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  <c r="BE9180"/>
      <c r="BF9180"/>
      <c r="BG9180"/>
      <c r="BH9180"/>
      <c r="BI9180"/>
      <c r="BJ9180"/>
      <c r="BK9180"/>
      <c r="BL9180"/>
      <c r="BM9180"/>
      <c r="BN9180"/>
      <c r="BO9180"/>
      <c r="BP9180"/>
      <c r="BQ9180"/>
      <c r="BR9180"/>
      <c r="BS9180"/>
      <c r="BT9180"/>
      <c r="BU9180"/>
      <c r="BV9180"/>
      <c r="BW9180"/>
      <c r="BX9180"/>
      <c r="BY9180"/>
      <c r="BZ9180"/>
      <c r="CA9180"/>
      <c r="CB9180"/>
      <c r="CC9180"/>
      <c r="CD9180"/>
      <c r="CE9180"/>
      <c r="CF9180"/>
      <c r="CG9180"/>
      <c r="CH9180"/>
      <c r="CI9180"/>
      <c r="CJ9180"/>
      <c r="CK9180"/>
      <c r="DZJ9180"/>
      <c r="DZK9180"/>
      <c r="DZL9180"/>
      <c r="DZM9180"/>
      <c r="DZN9180"/>
      <c r="DZO9180"/>
      <c r="DZP9180"/>
      <c r="DZQ9180"/>
      <c r="DZR9180"/>
      <c r="DZS9180"/>
      <c r="DZT9180"/>
      <c r="DZU9180"/>
      <c r="DZV9180"/>
      <c r="DZW9180"/>
      <c r="DZX9180"/>
      <c r="DZY9180"/>
      <c r="DZZ9180"/>
      <c r="EAA9180"/>
      <c r="EAB9180"/>
      <c r="EAC9180"/>
      <c r="EAD9180"/>
      <c r="EAE9180"/>
      <c r="EAF9180"/>
      <c r="EAG9180"/>
      <c r="EAH9180"/>
    </row>
    <row r="9181" spans="38:89 3390:3414" x14ac:dyDescent="0.3"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  <c r="BE9181"/>
      <c r="BF9181"/>
      <c r="BG9181"/>
      <c r="BH9181"/>
      <c r="BI9181"/>
      <c r="BJ9181"/>
      <c r="BK9181"/>
      <c r="BL9181"/>
      <c r="BM9181"/>
      <c r="BN9181"/>
      <c r="BO9181"/>
      <c r="BP9181"/>
      <c r="BQ9181"/>
      <c r="BR9181"/>
      <c r="BS9181"/>
      <c r="BT9181"/>
      <c r="BU9181"/>
      <c r="BV9181"/>
      <c r="BW9181"/>
      <c r="BX9181"/>
      <c r="BY9181"/>
      <c r="BZ9181"/>
      <c r="CA9181"/>
      <c r="CB9181"/>
      <c r="CC9181"/>
      <c r="CD9181"/>
      <c r="CE9181"/>
      <c r="CF9181"/>
      <c r="CG9181"/>
      <c r="CH9181"/>
      <c r="CI9181"/>
      <c r="CJ9181"/>
      <c r="CK9181"/>
      <c r="DZJ9181"/>
      <c r="DZK9181"/>
      <c r="DZL9181"/>
      <c r="DZM9181"/>
      <c r="DZN9181"/>
      <c r="DZO9181"/>
      <c r="DZP9181"/>
      <c r="DZQ9181"/>
      <c r="DZR9181"/>
      <c r="DZS9181"/>
      <c r="DZT9181"/>
      <c r="DZU9181"/>
      <c r="DZV9181"/>
      <c r="DZW9181"/>
      <c r="DZX9181"/>
      <c r="DZY9181"/>
      <c r="DZZ9181"/>
      <c r="EAA9181"/>
      <c r="EAB9181"/>
      <c r="EAC9181"/>
      <c r="EAD9181"/>
      <c r="EAE9181"/>
      <c r="EAF9181"/>
      <c r="EAG9181"/>
      <c r="EAH9181"/>
    </row>
    <row r="9182" spans="38:89 3390:3414" x14ac:dyDescent="0.3"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  <c r="BE9182"/>
      <c r="BF9182"/>
      <c r="BG9182"/>
      <c r="BH9182"/>
      <c r="BI9182"/>
      <c r="BJ9182"/>
      <c r="BK9182"/>
      <c r="BL9182"/>
      <c r="BM9182"/>
      <c r="BN9182"/>
      <c r="BO9182"/>
      <c r="BP9182"/>
      <c r="BQ9182"/>
      <c r="BR9182"/>
      <c r="BS9182"/>
      <c r="BT9182"/>
      <c r="BU9182"/>
      <c r="BV9182"/>
      <c r="BW9182"/>
      <c r="BX9182"/>
      <c r="BY9182"/>
      <c r="BZ9182"/>
      <c r="CA9182"/>
      <c r="CB9182"/>
      <c r="CC9182"/>
      <c r="CD9182"/>
      <c r="CE9182"/>
      <c r="CF9182"/>
      <c r="CG9182"/>
      <c r="CH9182"/>
      <c r="CI9182"/>
      <c r="CJ9182"/>
      <c r="CK9182"/>
      <c r="DZJ9182"/>
      <c r="DZK9182"/>
      <c r="DZL9182"/>
      <c r="DZM9182"/>
      <c r="DZN9182"/>
      <c r="DZO9182"/>
      <c r="DZP9182"/>
      <c r="DZQ9182"/>
      <c r="DZR9182"/>
      <c r="DZS9182"/>
      <c r="DZT9182"/>
      <c r="DZU9182"/>
      <c r="DZV9182"/>
      <c r="DZW9182"/>
      <c r="DZX9182"/>
      <c r="DZY9182"/>
      <c r="DZZ9182"/>
      <c r="EAA9182"/>
      <c r="EAB9182"/>
      <c r="EAC9182"/>
      <c r="EAD9182"/>
      <c r="EAE9182"/>
      <c r="EAF9182"/>
      <c r="EAG9182"/>
      <c r="EAH9182"/>
    </row>
    <row r="9183" spans="38:89 3390:3414" x14ac:dyDescent="0.3"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  <c r="BE9183"/>
      <c r="BF9183"/>
      <c r="BG9183"/>
      <c r="BH9183"/>
      <c r="BI9183"/>
      <c r="BJ9183"/>
      <c r="BK9183"/>
      <c r="BL9183"/>
      <c r="BM9183"/>
      <c r="BN9183"/>
      <c r="BO9183"/>
      <c r="BP9183"/>
      <c r="BQ9183"/>
      <c r="BR9183"/>
      <c r="BS9183"/>
      <c r="BT9183"/>
      <c r="BU9183"/>
      <c r="BV9183"/>
      <c r="BW9183"/>
      <c r="BX9183"/>
      <c r="BY9183"/>
      <c r="BZ9183"/>
      <c r="CA9183"/>
      <c r="CB9183"/>
      <c r="CC9183"/>
      <c r="CD9183"/>
      <c r="CE9183"/>
      <c r="CF9183"/>
      <c r="CG9183"/>
      <c r="CH9183"/>
      <c r="CI9183"/>
      <c r="CJ9183"/>
      <c r="CK9183"/>
      <c r="DZJ9183"/>
      <c r="DZK9183"/>
      <c r="DZL9183"/>
      <c r="DZM9183"/>
      <c r="DZN9183"/>
      <c r="DZO9183"/>
      <c r="DZP9183"/>
      <c r="DZQ9183"/>
      <c r="DZR9183"/>
      <c r="DZS9183"/>
      <c r="DZT9183"/>
      <c r="DZU9183"/>
      <c r="DZV9183"/>
      <c r="DZW9183"/>
      <c r="DZX9183"/>
      <c r="DZY9183"/>
      <c r="DZZ9183"/>
      <c r="EAA9183"/>
      <c r="EAB9183"/>
      <c r="EAC9183"/>
      <c r="EAD9183"/>
      <c r="EAE9183"/>
      <c r="EAF9183"/>
      <c r="EAG9183"/>
      <c r="EAH9183"/>
    </row>
    <row r="9184" spans="38:89 3390:3414" x14ac:dyDescent="0.3"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  <c r="BE9184"/>
      <c r="BF9184"/>
      <c r="BG9184"/>
      <c r="BH9184"/>
      <c r="BI9184"/>
      <c r="BJ9184"/>
      <c r="BK9184"/>
      <c r="BL9184"/>
      <c r="BM9184"/>
      <c r="BN9184"/>
      <c r="BO9184"/>
      <c r="BP9184"/>
      <c r="BQ9184"/>
      <c r="BR9184"/>
      <c r="BS9184"/>
      <c r="BT9184"/>
      <c r="BU9184"/>
      <c r="BV9184"/>
      <c r="BW9184"/>
      <c r="BX9184"/>
      <c r="BY9184"/>
      <c r="BZ9184"/>
      <c r="CA9184"/>
      <c r="CB9184"/>
      <c r="CC9184"/>
      <c r="CD9184"/>
      <c r="CE9184"/>
      <c r="CF9184"/>
      <c r="CG9184"/>
      <c r="CH9184"/>
      <c r="CI9184"/>
      <c r="CJ9184"/>
      <c r="CK9184"/>
      <c r="DZJ9184"/>
      <c r="DZK9184"/>
      <c r="DZL9184"/>
      <c r="DZM9184"/>
      <c r="DZN9184"/>
      <c r="DZO9184"/>
      <c r="DZP9184"/>
      <c r="DZQ9184"/>
      <c r="DZR9184"/>
      <c r="DZS9184"/>
      <c r="DZT9184"/>
      <c r="DZU9184"/>
      <c r="DZV9184"/>
      <c r="DZW9184"/>
      <c r="DZX9184"/>
      <c r="DZY9184"/>
      <c r="DZZ9184"/>
      <c r="EAA9184"/>
      <c r="EAB9184"/>
      <c r="EAC9184"/>
      <c r="EAD9184"/>
      <c r="EAE9184"/>
      <c r="EAF9184"/>
      <c r="EAG9184"/>
      <c r="EAH9184"/>
    </row>
    <row r="9185" spans="38:89 3390:3414" x14ac:dyDescent="0.3"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  <c r="BE9185"/>
      <c r="BF9185"/>
      <c r="BG9185"/>
      <c r="BH9185"/>
      <c r="BI9185"/>
      <c r="BJ9185"/>
      <c r="BK9185"/>
      <c r="BL9185"/>
      <c r="BM9185"/>
      <c r="BN9185"/>
      <c r="BO9185"/>
      <c r="BP9185"/>
      <c r="BQ9185"/>
      <c r="BR9185"/>
      <c r="BS9185"/>
      <c r="BT9185"/>
      <c r="BU9185"/>
      <c r="BV9185"/>
      <c r="BW9185"/>
      <c r="BX9185"/>
      <c r="BY9185"/>
      <c r="BZ9185"/>
      <c r="CA9185"/>
      <c r="CB9185"/>
      <c r="CC9185"/>
      <c r="CD9185"/>
      <c r="CE9185"/>
      <c r="CF9185"/>
      <c r="CG9185"/>
      <c r="CH9185"/>
      <c r="CI9185"/>
      <c r="CJ9185"/>
      <c r="CK9185"/>
      <c r="DZJ9185"/>
      <c r="DZK9185"/>
      <c r="DZL9185"/>
      <c r="DZM9185"/>
      <c r="DZN9185"/>
      <c r="DZO9185"/>
      <c r="DZP9185"/>
      <c r="DZQ9185"/>
      <c r="DZR9185"/>
      <c r="DZS9185"/>
      <c r="DZT9185"/>
      <c r="DZU9185"/>
      <c r="DZV9185"/>
      <c r="DZW9185"/>
      <c r="DZX9185"/>
      <c r="DZY9185"/>
      <c r="DZZ9185"/>
      <c r="EAA9185"/>
      <c r="EAB9185"/>
      <c r="EAC9185"/>
      <c r="EAD9185"/>
      <c r="EAE9185"/>
      <c r="EAF9185"/>
      <c r="EAG9185"/>
      <c r="EAH9185"/>
    </row>
    <row r="9186" spans="38:89 3390:3414" x14ac:dyDescent="0.3"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  <c r="BE9186"/>
      <c r="BF9186"/>
      <c r="BG9186"/>
      <c r="BH9186"/>
      <c r="BI9186"/>
      <c r="BJ9186"/>
      <c r="BK9186"/>
      <c r="BL9186"/>
      <c r="BM9186"/>
      <c r="BN9186"/>
      <c r="BO9186"/>
      <c r="BP9186"/>
      <c r="BQ9186"/>
      <c r="BR9186"/>
      <c r="BS9186"/>
      <c r="BT9186"/>
      <c r="BU9186"/>
      <c r="BV9186"/>
      <c r="BW9186"/>
      <c r="BX9186"/>
      <c r="BY9186"/>
      <c r="BZ9186"/>
      <c r="CA9186"/>
      <c r="CB9186"/>
      <c r="CC9186"/>
      <c r="CD9186"/>
      <c r="CE9186"/>
      <c r="CF9186"/>
      <c r="CG9186"/>
      <c r="CH9186"/>
      <c r="CI9186"/>
      <c r="CJ9186"/>
      <c r="CK9186"/>
      <c r="DZJ9186"/>
      <c r="DZK9186"/>
      <c r="DZL9186"/>
      <c r="DZM9186"/>
      <c r="DZN9186"/>
      <c r="DZO9186"/>
      <c r="DZP9186"/>
      <c r="DZQ9186"/>
      <c r="DZR9186"/>
      <c r="DZS9186"/>
      <c r="DZT9186"/>
      <c r="DZU9186"/>
      <c r="DZV9186"/>
      <c r="DZW9186"/>
      <c r="DZX9186"/>
      <c r="DZY9186"/>
      <c r="DZZ9186"/>
      <c r="EAA9186"/>
      <c r="EAB9186"/>
      <c r="EAC9186"/>
      <c r="EAD9186"/>
      <c r="EAE9186"/>
      <c r="EAF9186"/>
      <c r="EAG9186"/>
      <c r="EAH9186"/>
    </row>
    <row r="9187" spans="38:89 3390:3414" x14ac:dyDescent="0.3"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  <c r="BE9187"/>
      <c r="BF9187"/>
      <c r="BG9187"/>
      <c r="BH9187"/>
      <c r="BI9187"/>
      <c r="BJ9187"/>
      <c r="BK9187"/>
      <c r="BL9187"/>
      <c r="BM9187"/>
      <c r="BN9187"/>
      <c r="BO9187"/>
      <c r="BP9187"/>
      <c r="BQ9187"/>
      <c r="BR9187"/>
      <c r="BS9187"/>
      <c r="BT9187"/>
      <c r="BU9187"/>
      <c r="BV9187"/>
      <c r="BW9187"/>
      <c r="BX9187"/>
      <c r="BY9187"/>
      <c r="BZ9187"/>
      <c r="CA9187"/>
      <c r="CB9187"/>
      <c r="CC9187"/>
      <c r="CD9187"/>
      <c r="CE9187"/>
      <c r="CF9187"/>
      <c r="CG9187"/>
      <c r="CH9187"/>
      <c r="CI9187"/>
      <c r="CJ9187"/>
      <c r="CK9187"/>
      <c r="DZJ9187"/>
      <c r="DZK9187"/>
      <c r="DZL9187"/>
      <c r="DZM9187"/>
      <c r="DZN9187"/>
      <c r="DZO9187"/>
      <c r="DZP9187"/>
      <c r="DZQ9187"/>
      <c r="DZR9187"/>
      <c r="DZS9187"/>
      <c r="DZT9187"/>
      <c r="DZU9187"/>
      <c r="DZV9187"/>
      <c r="DZW9187"/>
      <c r="DZX9187"/>
      <c r="DZY9187"/>
      <c r="DZZ9187"/>
      <c r="EAA9187"/>
      <c r="EAB9187"/>
      <c r="EAC9187"/>
      <c r="EAD9187"/>
      <c r="EAE9187"/>
      <c r="EAF9187"/>
      <c r="EAG9187"/>
      <c r="EAH9187"/>
    </row>
    <row r="9188" spans="38:89 3390:3414" x14ac:dyDescent="0.3"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  <c r="BE9188"/>
      <c r="BF9188"/>
      <c r="BG9188"/>
      <c r="BH9188"/>
      <c r="BI9188"/>
      <c r="BJ9188"/>
      <c r="BK9188"/>
      <c r="BL9188"/>
      <c r="BM9188"/>
      <c r="BN9188"/>
      <c r="BO9188"/>
      <c r="BP9188"/>
      <c r="BQ9188"/>
      <c r="BR9188"/>
      <c r="BS9188"/>
      <c r="BT9188"/>
      <c r="BU9188"/>
      <c r="BV9188"/>
      <c r="BW9188"/>
      <c r="BX9188"/>
      <c r="BY9188"/>
      <c r="BZ9188"/>
      <c r="CA9188"/>
      <c r="CB9188"/>
      <c r="CC9188"/>
      <c r="CD9188"/>
      <c r="CE9188"/>
      <c r="CF9188"/>
      <c r="CG9188"/>
      <c r="CH9188"/>
      <c r="CI9188"/>
      <c r="CJ9188"/>
      <c r="CK9188"/>
      <c r="DZJ9188"/>
      <c r="DZK9188"/>
      <c r="DZL9188"/>
      <c r="DZM9188"/>
      <c r="DZN9188"/>
      <c r="DZO9188"/>
      <c r="DZP9188"/>
      <c r="DZQ9188"/>
      <c r="DZR9188"/>
      <c r="DZS9188"/>
      <c r="DZT9188"/>
      <c r="DZU9188"/>
      <c r="DZV9188"/>
      <c r="DZW9188"/>
      <c r="DZX9188"/>
      <c r="DZY9188"/>
      <c r="DZZ9188"/>
      <c r="EAA9188"/>
      <c r="EAB9188"/>
      <c r="EAC9188"/>
      <c r="EAD9188"/>
      <c r="EAE9188"/>
      <c r="EAF9188"/>
      <c r="EAG9188"/>
      <c r="EAH9188"/>
    </row>
    <row r="9189" spans="38:89 3390:3414" x14ac:dyDescent="0.3"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  <c r="BE9189"/>
      <c r="BF9189"/>
      <c r="BG9189"/>
      <c r="BH9189"/>
      <c r="BI9189"/>
      <c r="BJ9189"/>
      <c r="BK9189"/>
      <c r="BL9189"/>
      <c r="BM9189"/>
      <c r="BN9189"/>
      <c r="BO9189"/>
      <c r="BP9189"/>
      <c r="BQ9189"/>
      <c r="BR9189"/>
      <c r="BS9189"/>
      <c r="BT9189"/>
      <c r="BU9189"/>
      <c r="BV9189"/>
      <c r="BW9189"/>
      <c r="BX9189"/>
      <c r="BY9189"/>
      <c r="BZ9189"/>
      <c r="CA9189"/>
      <c r="CB9189"/>
      <c r="CC9189"/>
      <c r="CD9189"/>
      <c r="CE9189"/>
      <c r="CF9189"/>
      <c r="CG9189"/>
      <c r="CH9189"/>
      <c r="CI9189"/>
      <c r="CJ9189"/>
      <c r="CK9189"/>
      <c r="DZJ9189"/>
      <c r="DZK9189"/>
      <c r="DZL9189"/>
      <c r="DZM9189"/>
      <c r="DZN9189"/>
      <c r="DZO9189"/>
      <c r="DZP9189"/>
      <c r="DZQ9189"/>
      <c r="DZR9189"/>
      <c r="DZS9189"/>
      <c r="DZT9189"/>
      <c r="DZU9189"/>
      <c r="DZV9189"/>
      <c r="DZW9189"/>
      <c r="DZX9189"/>
      <c r="DZY9189"/>
      <c r="DZZ9189"/>
      <c r="EAA9189"/>
      <c r="EAB9189"/>
      <c r="EAC9189"/>
      <c r="EAD9189"/>
      <c r="EAE9189"/>
      <c r="EAF9189"/>
      <c r="EAG9189"/>
      <c r="EAH9189"/>
    </row>
    <row r="9190" spans="38:89 3390:3414" x14ac:dyDescent="0.3"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  <c r="BE9190"/>
      <c r="BF9190"/>
      <c r="BG9190"/>
      <c r="BH9190"/>
      <c r="BI9190"/>
      <c r="BJ9190"/>
      <c r="BK9190"/>
      <c r="BL9190"/>
      <c r="BM9190"/>
      <c r="BN9190"/>
      <c r="BO9190"/>
      <c r="BP9190"/>
      <c r="BQ9190"/>
      <c r="BR9190"/>
      <c r="BS9190"/>
      <c r="BT9190"/>
      <c r="BU9190"/>
      <c r="BV9190"/>
      <c r="BW9190"/>
      <c r="BX9190"/>
      <c r="BY9190"/>
      <c r="BZ9190"/>
      <c r="CA9190"/>
      <c r="CB9190"/>
      <c r="CC9190"/>
      <c r="CD9190"/>
      <c r="CE9190"/>
      <c r="CF9190"/>
      <c r="CG9190"/>
      <c r="CH9190"/>
      <c r="CI9190"/>
      <c r="CJ9190"/>
      <c r="CK9190"/>
      <c r="DZJ9190"/>
      <c r="DZK9190"/>
      <c r="DZL9190"/>
      <c r="DZM9190"/>
      <c r="DZN9190"/>
      <c r="DZO9190"/>
      <c r="DZP9190"/>
      <c r="DZQ9190"/>
      <c r="DZR9190"/>
      <c r="DZS9190"/>
      <c r="DZT9190"/>
      <c r="DZU9190"/>
      <c r="DZV9190"/>
      <c r="DZW9190"/>
      <c r="DZX9190"/>
      <c r="DZY9190"/>
      <c r="DZZ9190"/>
      <c r="EAA9190"/>
      <c r="EAB9190"/>
      <c r="EAC9190"/>
      <c r="EAD9190"/>
      <c r="EAE9190"/>
      <c r="EAF9190"/>
      <c r="EAG9190"/>
      <c r="EAH9190"/>
    </row>
    <row r="9191" spans="38:89 3390:3414" x14ac:dyDescent="0.3"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  <c r="BE9191"/>
      <c r="BF9191"/>
      <c r="BG9191"/>
      <c r="BH9191"/>
      <c r="BI9191"/>
      <c r="BJ9191"/>
      <c r="BK9191"/>
      <c r="BL9191"/>
      <c r="BM9191"/>
      <c r="BN9191"/>
      <c r="BO9191"/>
      <c r="BP9191"/>
      <c r="BQ9191"/>
      <c r="BR9191"/>
      <c r="BS9191"/>
      <c r="BT9191"/>
      <c r="BU9191"/>
      <c r="BV9191"/>
      <c r="BW9191"/>
      <c r="BX9191"/>
      <c r="BY9191"/>
      <c r="BZ9191"/>
      <c r="CA9191"/>
      <c r="CB9191"/>
      <c r="CC9191"/>
      <c r="CD9191"/>
      <c r="CE9191"/>
      <c r="CF9191"/>
      <c r="CG9191"/>
      <c r="CH9191"/>
      <c r="CI9191"/>
      <c r="CJ9191"/>
      <c r="CK9191"/>
      <c r="DZJ9191"/>
      <c r="DZK9191"/>
      <c r="DZL9191"/>
      <c r="DZM9191"/>
      <c r="DZN9191"/>
      <c r="DZO9191"/>
      <c r="DZP9191"/>
      <c r="DZQ9191"/>
      <c r="DZR9191"/>
      <c r="DZS9191"/>
      <c r="DZT9191"/>
      <c r="DZU9191"/>
      <c r="DZV9191"/>
      <c r="DZW9191"/>
      <c r="DZX9191"/>
      <c r="DZY9191"/>
      <c r="DZZ9191"/>
      <c r="EAA9191"/>
      <c r="EAB9191"/>
      <c r="EAC9191"/>
      <c r="EAD9191"/>
      <c r="EAE9191"/>
      <c r="EAF9191"/>
      <c r="EAG9191"/>
      <c r="EAH9191"/>
    </row>
    <row r="9192" spans="38:89 3390:3414" x14ac:dyDescent="0.3"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  <c r="BE9192"/>
      <c r="BF9192"/>
      <c r="BG9192"/>
      <c r="BH9192"/>
      <c r="BI9192"/>
      <c r="BJ9192"/>
      <c r="BK9192"/>
      <c r="BL9192"/>
      <c r="BM9192"/>
      <c r="BN9192"/>
      <c r="BO9192"/>
      <c r="BP9192"/>
      <c r="BQ9192"/>
      <c r="BR9192"/>
      <c r="BS9192"/>
      <c r="BT9192"/>
      <c r="BU9192"/>
      <c r="BV9192"/>
      <c r="BW9192"/>
      <c r="BX9192"/>
      <c r="BY9192"/>
      <c r="BZ9192"/>
      <c r="CA9192"/>
      <c r="CB9192"/>
      <c r="CC9192"/>
      <c r="CD9192"/>
      <c r="CE9192"/>
      <c r="CF9192"/>
      <c r="CG9192"/>
      <c r="CH9192"/>
      <c r="CI9192"/>
      <c r="CJ9192"/>
      <c r="CK9192"/>
      <c r="DZJ9192"/>
      <c r="DZK9192"/>
      <c r="DZL9192"/>
      <c r="DZM9192"/>
      <c r="DZN9192"/>
      <c r="DZO9192"/>
      <c r="DZP9192"/>
      <c r="DZQ9192"/>
      <c r="DZR9192"/>
      <c r="DZS9192"/>
      <c r="DZT9192"/>
      <c r="DZU9192"/>
      <c r="DZV9192"/>
      <c r="DZW9192"/>
      <c r="DZX9192"/>
      <c r="DZY9192"/>
      <c r="DZZ9192"/>
      <c r="EAA9192"/>
      <c r="EAB9192"/>
      <c r="EAC9192"/>
      <c r="EAD9192"/>
      <c r="EAE9192"/>
      <c r="EAF9192"/>
      <c r="EAG9192"/>
      <c r="EAH9192"/>
    </row>
    <row r="9193" spans="38:89 3390:3414" x14ac:dyDescent="0.3"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  <c r="BE9193"/>
      <c r="BF9193"/>
      <c r="BG9193"/>
      <c r="BH9193"/>
      <c r="BI9193"/>
      <c r="BJ9193"/>
      <c r="BK9193"/>
      <c r="BL9193"/>
      <c r="BM9193"/>
      <c r="BN9193"/>
      <c r="BO9193"/>
      <c r="BP9193"/>
      <c r="BQ9193"/>
      <c r="BR9193"/>
      <c r="BS9193"/>
      <c r="BT9193"/>
      <c r="BU9193"/>
      <c r="BV9193"/>
      <c r="BW9193"/>
      <c r="BX9193"/>
      <c r="BY9193"/>
      <c r="BZ9193"/>
      <c r="CA9193"/>
      <c r="CB9193"/>
      <c r="CC9193"/>
      <c r="CD9193"/>
      <c r="CE9193"/>
      <c r="CF9193"/>
      <c r="CG9193"/>
      <c r="CH9193"/>
      <c r="CI9193"/>
      <c r="CJ9193"/>
      <c r="CK9193"/>
      <c r="DZJ9193"/>
      <c r="DZK9193"/>
      <c r="DZL9193"/>
      <c r="DZM9193"/>
      <c r="DZN9193"/>
      <c r="DZO9193"/>
      <c r="DZP9193"/>
      <c r="DZQ9193"/>
      <c r="DZR9193"/>
      <c r="DZS9193"/>
      <c r="DZT9193"/>
      <c r="DZU9193"/>
      <c r="DZV9193"/>
      <c r="DZW9193"/>
      <c r="DZX9193"/>
      <c r="DZY9193"/>
      <c r="DZZ9193"/>
      <c r="EAA9193"/>
      <c r="EAB9193"/>
      <c r="EAC9193"/>
      <c r="EAD9193"/>
      <c r="EAE9193"/>
      <c r="EAF9193"/>
      <c r="EAG9193"/>
      <c r="EAH9193"/>
    </row>
    <row r="9194" spans="38:89 3390:3414" x14ac:dyDescent="0.3"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  <c r="BE9194"/>
      <c r="BF9194"/>
      <c r="BG9194"/>
      <c r="BH9194"/>
      <c r="BI9194"/>
      <c r="BJ9194"/>
      <c r="BK9194"/>
      <c r="BL9194"/>
      <c r="BM9194"/>
      <c r="BN9194"/>
      <c r="BO9194"/>
      <c r="BP9194"/>
      <c r="BQ9194"/>
      <c r="BR9194"/>
      <c r="BS9194"/>
      <c r="BT9194"/>
      <c r="BU9194"/>
      <c r="BV9194"/>
      <c r="BW9194"/>
      <c r="BX9194"/>
      <c r="BY9194"/>
      <c r="BZ9194"/>
      <c r="CA9194"/>
      <c r="CB9194"/>
      <c r="CC9194"/>
      <c r="CD9194"/>
      <c r="CE9194"/>
      <c r="CF9194"/>
      <c r="CG9194"/>
      <c r="CH9194"/>
      <c r="CI9194"/>
      <c r="CJ9194"/>
      <c r="CK9194"/>
      <c r="DZJ9194"/>
      <c r="DZK9194"/>
      <c r="DZL9194"/>
      <c r="DZM9194"/>
      <c r="DZN9194"/>
      <c r="DZO9194"/>
      <c r="DZP9194"/>
      <c r="DZQ9194"/>
      <c r="DZR9194"/>
      <c r="DZS9194"/>
      <c r="DZT9194"/>
      <c r="DZU9194"/>
      <c r="DZV9194"/>
      <c r="DZW9194"/>
      <c r="DZX9194"/>
      <c r="DZY9194"/>
      <c r="DZZ9194"/>
      <c r="EAA9194"/>
      <c r="EAB9194"/>
      <c r="EAC9194"/>
      <c r="EAD9194"/>
      <c r="EAE9194"/>
      <c r="EAF9194"/>
      <c r="EAG9194"/>
      <c r="EAH9194"/>
    </row>
    <row r="9195" spans="38:89 3390:3414" x14ac:dyDescent="0.3"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  <c r="BE9195"/>
      <c r="BF9195"/>
      <c r="BG9195"/>
      <c r="BH9195"/>
      <c r="BI9195"/>
      <c r="BJ9195"/>
      <c r="BK9195"/>
      <c r="BL9195"/>
      <c r="BM9195"/>
      <c r="BN9195"/>
      <c r="BO9195"/>
      <c r="BP9195"/>
      <c r="BQ9195"/>
      <c r="BR9195"/>
      <c r="BS9195"/>
      <c r="BT9195"/>
      <c r="BU9195"/>
      <c r="BV9195"/>
      <c r="BW9195"/>
      <c r="BX9195"/>
      <c r="BY9195"/>
      <c r="BZ9195"/>
      <c r="CA9195"/>
      <c r="CB9195"/>
      <c r="CC9195"/>
      <c r="CD9195"/>
      <c r="CE9195"/>
      <c r="CF9195"/>
      <c r="CG9195"/>
      <c r="CH9195"/>
      <c r="CI9195"/>
      <c r="CJ9195"/>
      <c r="CK9195"/>
      <c r="DZJ9195"/>
      <c r="DZK9195"/>
      <c r="DZL9195"/>
      <c r="DZM9195"/>
      <c r="DZN9195"/>
      <c r="DZO9195"/>
      <c r="DZP9195"/>
      <c r="DZQ9195"/>
      <c r="DZR9195"/>
      <c r="DZS9195"/>
      <c r="DZT9195"/>
      <c r="DZU9195"/>
      <c r="DZV9195"/>
      <c r="DZW9195"/>
      <c r="DZX9195"/>
      <c r="DZY9195"/>
      <c r="DZZ9195"/>
      <c r="EAA9195"/>
      <c r="EAB9195"/>
      <c r="EAC9195"/>
      <c r="EAD9195"/>
      <c r="EAE9195"/>
      <c r="EAF9195"/>
      <c r="EAG9195"/>
      <c r="EAH9195"/>
    </row>
    <row r="9196" spans="38:89 3390:3414" x14ac:dyDescent="0.3"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  <c r="BE9196"/>
      <c r="BF9196"/>
      <c r="BG9196"/>
      <c r="BH9196"/>
      <c r="BI9196"/>
      <c r="BJ9196"/>
      <c r="BK9196"/>
      <c r="BL9196"/>
      <c r="BM9196"/>
      <c r="BN9196"/>
      <c r="BO9196"/>
      <c r="BP9196"/>
      <c r="BQ9196"/>
      <c r="BR9196"/>
      <c r="BS9196"/>
      <c r="BT9196"/>
      <c r="BU9196"/>
      <c r="BV9196"/>
      <c r="BW9196"/>
      <c r="BX9196"/>
      <c r="BY9196"/>
      <c r="BZ9196"/>
      <c r="CA9196"/>
      <c r="CB9196"/>
      <c r="CC9196"/>
      <c r="CD9196"/>
      <c r="CE9196"/>
      <c r="CF9196"/>
      <c r="CG9196"/>
      <c r="CH9196"/>
      <c r="CI9196"/>
      <c r="CJ9196"/>
      <c r="CK9196"/>
      <c r="DZJ9196"/>
      <c r="DZK9196"/>
      <c r="DZL9196"/>
      <c r="DZM9196"/>
      <c r="DZN9196"/>
      <c r="DZO9196"/>
      <c r="DZP9196"/>
      <c r="DZQ9196"/>
      <c r="DZR9196"/>
      <c r="DZS9196"/>
      <c r="DZT9196"/>
      <c r="DZU9196"/>
      <c r="DZV9196"/>
      <c r="DZW9196"/>
      <c r="DZX9196"/>
      <c r="DZY9196"/>
      <c r="DZZ9196"/>
      <c r="EAA9196"/>
      <c r="EAB9196"/>
      <c r="EAC9196"/>
      <c r="EAD9196"/>
      <c r="EAE9196"/>
      <c r="EAF9196"/>
      <c r="EAG9196"/>
      <c r="EAH9196"/>
    </row>
    <row r="9197" spans="38:89 3390:3414" x14ac:dyDescent="0.3"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  <c r="BE9197"/>
      <c r="BF9197"/>
      <c r="BG9197"/>
      <c r="BH9197"/>
      <c r="BI9197"/>
      <c r="BJ9197"/>
      <c r="BK9197"/>
      <c r="BL9197"/>
      <c r="BM9197"/>
      <c r="BN9197"/>
      <c r="BO9197"/>
      <c r="BP9197"/>
      <c r="BQ9197"/>
      <c r="BR9197"/>
      <c r="BS9197"/>
      <c r="BT9197"/>
      <c r="BU9197"/>
      <c r="BV9197"/>
      <c r="BW9197"/>
      <c r="BX9197"/>
      <c r="BY9197"/>
      <c r="BZ9197"/>
      <c r="CA9197"/>
      <c r="CB9197"/>
      <c r="CC9197"/>
      <c r="CD9197"/>
      <c r="CE9197"/>
      <c r="CF9197"/>
      <c r="CG9197"/>
      <c r="CH9197"/>
      <c r="CI9197"/>
      <c r="CJ9197"/>
      <c r="CK9197"/>
      <c r="DZJ9197"/>
      <c r="DZK9197"/>
      <c r="DZL9197"/>
      <c r="DZM9197"/>
      <c r="DZN9197"/>
      <c r="DZO9197"/>
      <c r="DZP9197"/>
      <c r="DZQ9197"/>
      <c r="DZR9197"/>
      <c r="DZS9197"/>
      <c r="DZT9197"/>
      <c r="DZU9197"/>
      <c r="DZV9197"/>
      <c r="DZW9197"/>
      <c r="DZX9197"/>
      <c r="DZY9197"/>
      <c r="DZZ9197"/>
      <c r="EAA9197"/>
      <c r="EAB9197"/>
      <c r="EAC9197"/>
      <c r="EAD9197"/>
      <c r="EAE9197"/>
      <c r="EAF9197"/>
      <c r="EAG9197"/>
      <c r="EAH9197"/>
    </row>
    <row r="9198" spans="38:89 3390:3414" x14ac:dyDescent="0.3"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  <c r="BE9198"/>
      <c r="BF9198"/>
      <c r="BG9198"/>
      <c r="BH9198"/>
      <c r="BI9198"/>
      <c r="BJ9198"/>
      <c r="BK9198"/>
      <c r="BL9198"/>
      <c r="BM9198"/>
      <c r="BN9198"/>
      <c r="BO9198"/>
      <c r="BP9198"/>
      <c r="BQ9198"/>
      <c r="BR9198"/>
      <c r="BS9198"/>
      <c r="BT9198"/>
      <c r="BU9198"/>
      <c r="BV9198"/>
      <c r="BW9198"/>
      <c r="BX9198"/>
      <c r="BY9198"/>
      <c r="BZ9198"/>
      <c r="CA9198"/>
      <c r="CB9198"/>
      <c r="CC9198"/>
      <c r="CD9198"/>
      <c r="CE9198"/>
      <c r="CF9198"/>
      <c r="CG9198"/>
      <c r="CH9198"/>
      <c r="CI9198"/>
      <c r="CJ9198"/>
      <c r="CK9198"/>
      <c r="DZJ9198"/>
      <c r="DZK9198"/>
      <c r="DZL9198"/>
      <c r="DZM9198"/>
      <c r="DZN9198"/>
      <c r="DZO9198"/>
      <c r="DZP9198"/>
      <c r="DZQ9198"/>
      <c r="DZR9198"/>
      <c r="DZS9198"/>
      <c r="DZT9198"/>
      <c r="DZU9198"/>
      <c r="DZV9198"/>
      <c r="DZW9198"/>
      <c r="DZX9198"/>
      <c r="DZY9198"/>
      <c r="DZZ9198"/>
      <c r="EAA9198"/>
      <c r="EAB9198"/>
      <c r="EAC9198"/>
      <c r="EAD9198"/>
      <c r="EAE9198"/>
      <c r="EAF9198"/>
      <c r="EAG9198"/>
      <c r="EAH9198"/>
    </row>
    <row r="9199" spans="38:89 3390:3414" x14ac:dyDescent="0.3"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  <c r="BE9199"/>
      <c r="BF9199"/>
      <c r="BG9199"/>
      <c r="BH9199"/>
      <c r="BI9199"/>
      <c r="BJ9199"/>
      <c r="BK9199"/>
      <c r="BL9199"/>
      <c r="BM9199"/>
      <c r="BN9199"/>
      <c r="BO9199"/>
      <c r="BP9199"/>
      <c r="BQ9199"/>
      <c r="BR9199"/>
      <c r="BS9199"/>
      <c r="BT9199"/>
      <c r="BU9199"/>
      <c r="BV9199"/>
      <c r="BW9199"/>
      <c r="BX9199"/>
      <c r="BY9199"/>
      <c r="BZ9199"/>
      <c r="CA9199"/>
      <c r="CB9199"/>
      <c r="CC9199"/>
      <c r="CD9199"/>
      <c r="CE9199"/>
      <c r="CF9199"/>
      <c r="CG9199"/>
      <c r="CH9199"/>
      <c r="CI9199"/>
      <c r="CJ9199"/>
      <c r="CK9199"/>
      <c r="DZJ9199"/>
      <c r="DZK9199"/>
      <c r="DZL9199"/>
      <c r="DZM9199"/>
      <c r="DZN9199"/>
      <c r="DZO9199"/>
      <c r="DZP9199"/>
      <c r="DZQ9199"/>
      <c r="DZR9199"/>
      <c r="DZS9199"/>
      <c r="DZT9199"/>
      <c r="DZU9199"/>
      <c r="DZV9199"/>
      <c r="DZW9199"/>
      <c r="DZX9199"/>
      <c r="DZY9199"/>
      <c r="DZZ9199"/>
      <c r="EAA9199"/>
      <c r="EAB9199"/>
      <c r="EAC9199"/>
      <c r="EAD9199"/>
      <c r="EAE9199"/>
      <c r="EAF9199"/>
      <c r="EAG9199"/>
      <c r="EAH9199"/>
    </row>
    <row r="9200" spans="38:89 3390:3414" x14ac:dyDescent="0.3"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  <c r="BE9200"/>
      <c r="BF9200"/>
      <c r="BG9200"/>
      <c r="BH9200"/>
      <c r="BI9200"/>
      <c r="BJ9200"/>
      <c r="BK9200"/>
      <c r="BL9200"/>
      <c r="BM9200"/>
      <c r="BN9200"/>
      <c r="BO9200"/>
      <c r="BP9200"/>
      <c r="BQ9200"/>
      <c r="BR9200"/>
      <c r="BS9200"/>
      <c r="BT9200"/>
      <c r="BU9200"/>
      <c r="BV9200"/>
      <c r="BW9200"/>
      <c r="BX9200"/>
      <c r="BY9200"/>
      <c r="BZ9200"/>
      <c r="CA9200"/>
      <c r="CB9200"/>
      <c r="CC9200"/>
      <c r="CD9200"/>
      <c r="CE9200"/>
      <c r="CF9200"/>
      <c r="CG9200"/>
      <c r="CH9200"/>
      <c r="CI9200"/>
      <c r="CJ9200"/>
      <c r="CK9200"/>
      <c r="DZJ9200"/>
      <c r="DZK9200"/>
      <c r="DZL9200"/>
      <c r="DZM9200"/>
      <c r="DZN9200"/>
      <c r="DZO9200"/>
      <c r="DZP9200"/>
      <c r="DZQ9200"/>
      <c r="DZR9200"/>
      <c r="DZS9200"/>
      <c r="DZT9200"/>
      <c r="DZU9200"/>
      <c r="DZV9200"/>
      <c r="DZW9200"/>
      <c r="DZX9200"/>
      <c r="DZY9200"/>
      <c r="DZZ9200"/>
      <c r="EAA9200"/>
      <c r="EAB9200"/>
      <c r="EAC9200"/>
      <c r="EAD9200"/>
      <c r="EAE9200"/>
      <c r="EAF9200"/>
      <c r="EAG9200"/>
      <c r="EAH9200"/>
    </row>
    <row r="9201" spans="38:89 3390:3414" x14ac:dyDescent="0.3"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  <c r="BE9201"/>
      <c r="BF9201"/>
      <c r="BG9201"/>
      <c r="BH9201"/>
      <c r="BI9201"/>
      <c r="BJ9201"/>
      <c r="BK9201"/>
      <c r="BL9201"/>
      <c r="BM9201"/>
      <c r="BN9201"/>
      <c r="BO9201"/>
      <c r="BP9201"/>
      <c r="BQ9201"/>
      <c r="BR9201"/>
      <c r="BS9201"/>
      <c r="BT9201"/>
      <c r="BU9201"/>
      <c r="BV9201"/>
      <c r="BW9201"/>
      <c r="BX9201"/>
      <c r="BY9201"/>
      <c r="BZ9201"/>
      <c r="CA9201"/>
      <c r="CB9201"/>
      <c r="CC9201"/>
      <c r="CD9201"/>
      <c r="CE9201"/>
      <c r="CF9201"/>
      <c r="CG9201"/>
      <c r="CH9201"/>
      <c r="CI9201"/>
      <c r="CJ9201"/>
      <c r="CK9201"/>
      <c r="DZJ9201"/>
      <c r="DZK9201"/>
      <c r="DZL9201"/>
      <c r="DZM9201"/>
      <c r="DZN9201"/>
      <c r="DZO9201"/>
      <c r="DZP9201"/>
      <c r="DZQ9201"/>
      <c r="DZR9201"/>
      <c r="DZS9201"/>
      <c r="DZT9201"/>
      <c r="DZU9201"/>
      <c r="DZV9201"/>
      <c r="DZW9201"/>
      <c r="DZX9201"/>
      <c r="DZY9201"/>
      <c r="DZZ9201"/>
      <c r="EAA9201"/>
      <c r="EAB9201"/>
      <c r="EAC9201"/>
      <c r="EAD9201"/>
      <c r="EAE9201"/>
      <c r="EAF9201"/>
      <c r="EAG9201"/>
      <c r="EAH9201"/>
    </row>
    <row r="9202" spans="38:89 3390:3414" x14ac:dyDescent="0.3"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  <c r="BE9202"/>
      <c r="BF9202"/>
      <c r="BG9202"/>
      <c r="BH9202"/>
      <c r="BI9202"/>
      <c r="BJ9202"/>
      <c r="BK9202"/>
      <c r="BL9202"/>
      <c r="BM9202"/>
      <c r="BN9202"/>
      <c r="BO9202"/>
      <c r="BP9202"/>
      <c r="BQ9202"/>
      <c r="BR9202"/>
      <c r="BS9202"/>
      <c r="BT9202"/>
      <c r="BU9202"/>
      <c r="BV9202"/>
      <c r="BW9202"/>
      <c r="BX9202"/>
      <c r="BY9202"/>
      <c r="BZ9202"/>
      <c r="CA9202"/>
      <c r="CB9202"/>
      <c r="CC9202"/>
      <c r="CD9202"/>
      <c r="CE9202"/>
      <c r="CF9202"/>
      <c r="CG9202"/>
      <c r="CH9202"/>
      <c r="CI9202"/>
      <c r="CJ9202"/>
      <c r="CK9202"/>
      <c r="DZJ9202"/>
      <c r="DZK9202"/>
      <c r="DZL9202"/>
      <c r="DZM9202"/>
      <c r="DZN9202"/>
      <c r="DZO9202"/>
      <c r="DZP9202"/>
      <c r="DZQ9202"/>
      <c r="DZR9202"/>
      <c r="DZS9202"/>
      <c r="DZT9202"/>
      <c r="DZU9202"/>
      <c r="DZV9202"/>
      <c r="DZW9202"/>
      <c r="DZX9202"/>
      <c r="DZY9202"/>
      <c r="DZZ9202"/>
      <c r="EAA9202"/>
      <c r="EAB9202"/>
      <c r="EAC9202"/>
      <c r="EAD9202"/>
      <c r="EAE9202"/>
      <c r="EAF9202"/>
      <c r="EAG9202"/>
      <c r="EAH9202"/>
    </row>
    <row r="9203" spans="38:89 3390:3414" x14ac:dyDescent="0.3"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  <c r="BE9203"/>
      <c r="BF9203"/>
      <c r="BG9203"/>
      <c r="BH9203"/>
      <c r="BI9203"/>
      <c r="BJ9203"/>
      <c r="BK9203"/>
      <c r="BL9203"/>
      <c r="BM9203"/>
      <c r="BN9203"/>
      <c r="BO9203"/>
      <c r="BP9203"/>
      <c r="BQ9203"/>
      <c r="BR9203"/>
      <c r="BS9203"/>
      <c r="BT9203"/>
      <c r="BU9203"/>
      <c r="BV9203"/>
      <c r="BW9203"/>
      <c r="BX9203"/>
      <c r="BY9203"/>
      <c r="BZ9203"/>
      <c r="CA9203"/>
      <c r="CB9203"/>
      <c r="CC9203"/>
      <c r="CD9203"/>
      <c r="CE9203"/>
      <c r="CF9203"/>
      <c r="CG9203"/>
      <c r="CH9203"/>
      <c r="CI9203"/>
      <c r="CJ9203"/>
      <c r="CK9203"/>
      <c r="DZJ9203"/>
      <c r="DZK9203"/>
      <c r="DZL9203"/>
      <c r="DZM9203"/>
      <c r="DZN9203"/>
      <c r="DZO9203"/>
      <c r="DZP9203"/>
      <c r="DZQ9203"/>
      <c r="DZR9203"/>
      <c r="DZS9203"/>
      <c r="DZT9203"/>
      <c r="DZU9203"/>
      <c r="DZV9203"/>
      <c r="DZW9203"/>
      <c r="DZX9203"/>
      <c r="DZY9203"/>
      <c r="DZZ9203"/>
      <c r="EAA9203"/>
      <c r="EAB9203"/>
      <c r="EAC9203"/>
      <c r="EAD9203"/>
      <c r="EAE9203"/>
      <c r="EAF9203"/>
      <c r="EAG9203"/>
      <c r="EAH9203"/>
    </row>
    <row r="9204" spans="38:89 3390:3414" x14ac:dyDescent="0.3"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  <c r="BE9204"/>
      <c r="BF9204"/>
      <c r="BG9204"/>
      <c r="BH9204"/>
      <c r="BI9204"/>
      <c r="BJ9204"/>
      <c r="BK9204"/>
      <c r="BL9204"/>
      <c r="BM9204"/>
      <c r="BN9204"/>
      <c r="BO9204"/>
      <c r="BP9204"/>
      <c r="BQ9204"/>
      <c r="BR9204"/>
      <c r="BS9204"/>
      <c r="BT9204"/>
      <c r="BU9204"/>
      <c r="BV9204"/>
      <c r="BW9204"/>
      <c r="BX9204"/>
      <c r="BY9204"/>
      <c r="BZ9204"/>
      <c r="CA9204"/>
      <c r="CB9204"/>
      <c r="CC9204"/>
      <c r="CD9204"/>
      <c r="CE9204"/>
      <c r="CF9204"/>
      <c r="CG9204"/>
      <c r="CH9204"/>
      <c r="CI9204"/>
      <c r="CJ9204"/>
      <c r="CK9204"/>
      <c r="DZJ9204"/>
      <c r="DZK9204"/>
      <c r="DZL9204"/>
      <c r="DZM9204"/>
      <c r="DZN9204"/>
      <c r="DZO9204"/>
      <c r="DZP9204"/>
      <c r="DZQ9204"/>
      <c r="DZR9204"/>
      <c r="DZS9204"/>
      <c r="DZT9204"/>
      <c r="DZU9204"/>
      <c r="DZV9204"/>
      <c r="DZW9204"/>
      <c r="DZX9204"/>
      <c r="DZY9204"/>
      <c r="DZZ9204"/>
      <c r="EAA9204"/>
      <c r="EAB9204"/>
      <c r="EAC9204"/>
      <c r="EAD9204"/>
      <c r="EAE9204"/>
      <c r="EAF9204"/>
      <c r="EAG9204"/>
      <c r="EAH9204"/>
    </row>
    <row r="9205" spans="38:89 3390:3414" x14ac:dyDescent="0.3"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  <c r="BE9205"/>
      <c r="BF9205"/>
      <c r="BG9205"/>
      <c r="BH9205"/>
      <c r="BI9205"/>
      <c r="BJ9205"/>
      <c r="BK9205"/>
      <c r="BL9205"/>
      <c r="BM9205"/>
      <c r="BN9205"/>
      <c r="BO9205"/>
      <c r="BP9205"/>
      <c r="BQ9205"/>
      <c r="BR9205"/>
      <c r="BS9205"/>
      <c r="BT9205"/>
      <c r="BU9205"/>
      <c r="BV9205"/>
      <c r="BW9205"/>
      <c r="BX9205"/>
      <c r="BY9205"/>
      <c r="BZ9205"/>
      <c r="CA9205"/>
      <c r="CB9205"/>
      <c r="CC9205"/>
      <c r="CD9205"/>
      <c r="CE9205"/>
      <c r="CF9205"/>
      <c r="CG9205"/>
      <c r="CH9205"/>
      <c r="CI9205"/>
      <c r="CJ9205"/>
      <c r="CK9205"/>
      <c r="DZJ9205"/>
      <c r="DZK9205"/>
      <c r="DZL9205"/>
      <c r="DZM9205"/>
      <c r="DZN9205"/>
      <c r="DZO9205"/>
      <c r="DZP9205"/>
      <c r="DZQ9205"/>
      <c r="DZR9205"/>
      <c r="DZS9205"/>
      <c r="DZT9205"/>
      <c r="DZU9205"/>
      <c r="DZV9205"/>
      <c r="DZW9205"/>
      <c r="DZX9205"/>
      <c r="DZY9205"/>
      <c r="DZZ9205"/>
      <c r="EAA9205"/>
      <c r="EAB9205"/>
      <c r="EAC9205"/>
      <c r="EAD9205"/>
      <c r="EAE9205"/>
      <c r="EAF9205"/>
      <c r="EAG9205"/>
      <c r="EAH9205"/>
    </row>
    <row r="9206" spans="38:89 3390:3414" x14ac:dyDescent="0.3"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  <c r="BE9206"/>
      <c r="BF9206"/>
      <c r="BG9206"/>
      <c r="BH9206"/>
      <c r="BI9206"/>
      <c r="BJ9206"/>
      <c r="BK9206"/>
      <c r="BL9206"/>
      <c r="BM9206"/>
      <c r="BN9206"/>
      <c r="BO9206"/>
      <c r="BP9206"/>
      <c r="BQ9206"/>
      <c r="BR9206"/>
      <c r="BS9206"/>
      <c r="BT9206"/>
      <c r="BU9206"/>
      <c r="BV9206"/>
      <c r="BW9206"/>
      <c r="BX9206"/>
      <c r="BY9206"/>
      <c r="BZ9206"/>
      <c r="CA9206"/>
      <c r="CB9206"/>
      <c r="CC9206"/>
      <c r="CD9206"/>
      <c r="CE9206"/>
      <c r="CF9206"/>
      <c r="CG9206"/>
      <c r="CH9206"/>
      <c r="CI9206"/>
      <c r="CJ9206"/>
      <c r="CK9206"/>
      <c r="DZJ9206"/>
      <c r="DZK9206"/>
      <c r="DZL9206"/>
      <c r="DZM9206"/>
      <c r="DZN9206"/>
      <c r="DZO9206"/>
      <c r="DZP9206"/>
      <c r="DZQ9206"/>
      <c r="DZR9206"/>
      <c r="DZS9206"/>
      <c r="DZT9206"/>
      <c r="DZU9206"/>
      <c r="DZV9206"/>
      <c r="DZW9206"/>
      <c r="DZX9206"/>
      <c r="DZY9206"/>
      <c r="DZZ9206"/>
      <c r="EAA9206"/>
      <c r="EAB9206"/>
      <c r="EAC9206"/>
      <c r="EAD9206"/>
      <c r="EAE9206"/>
      <c r="EAF9206"/>
      <c r="EAG9206"/>
      <c r="EAH9206"/>
    </row>
    <row r="9207" spans="38:89 3390:3414" x14ac:dyDescent="0.3"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  <c r="BE9207"/>
      <c r="BF9207"/>
      <c r="BG9207"/>
      <c r="BH9207"/>
      <c r="BI9207"/>
      <c r="BJ9207"/>
      <c r="BK9207"/>
      <c r="BL9207"/>
      <c r="BM9207"/>
      <c r="BN9207"/>
      <c r="BO9207"/>
      <c r="BP9207"/>
      <c r="BQ9207"/>
      <c r="BR9207"/>
      <c r="BS9207"/>
      <c r="BT9207"/>
      <c r="BU9207"/>
      <c r="BV9207"/>
      <c r="BW9207"/>
      <c r="BX9207"/>
      <c r="BY9207"/>
      <c r="BZ9207"/>
      <c r="CA9207"/>
      <c r="CB9207"/>
      <c r="CC9207"/>
      <c r="CD9207"/>
      <c r="CE9207"/>
      <c r="CF9207"/>
      <c r="CG9207"/>
      <c r="CH9207"/>
      <c r="CI9207"/>
      <c r="CJ9207"/>
      <c r="CK9207"/>
      <c r="DZJ9207"/>
      <c r="DZK9207"/>
      <c r="DZL9207"/>
      <c r="DZM9207"/>
      <c r="DZN9207"/>
      <c r="DZO9207"/>
      <c r="DZP9207"/>
      <c r="DZQ9207"/>
      <c r="DZR9207"/>
      <c r="DZS9207"/>
      <c r="DZT9207"/>
      <c r="DZU9207"/>
      <c r="DZV9207"/>
      <c r="DZW9207"/>
      <c r="DZX9207"/>
      <c r="DZY9207"/>
      <c r="DZZ9207"/>
      <c r="EAA9207"/>
      <c r="EAB9207"/>
      <c r="EAC9207"/>
      <c r="EAD9207"/>
      <c r="EAE9207"/>
      <c r="EAF9207"/>
      <c r="EAG9207"/>
      <c r="EAH9207"/>
    </row>
    <row r="9208" spans="38:89 3390:3414" x14ac:dyDescent="0.3"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  <c r="BE9208"/>
      <c r="BF9208"/>
      <c r="BG9208"/>
      <c r="BH9208"/>
      <c r="BI9208"/>
      <c r="BJ9208"/>
      <c r="BK9208"/>
      <c r="BL9208"/>
      <c r="BM9208"/>
      <c r="BN9208"/>
      <c r="BO9208"/>
      <c r="BP9208"/>
      <c r="BQ9208"/>
      <c r="BR9208"/>
      <c r="BS9208"/>
      <c r="BT9208"/>
      <c r="BU9208"/>
      <c r="BV9208"/>
      <c r="BW9208"/>
      <c r="BX9208"/>
      <c r="BY9208"/>
      <c r="BZ9208"/>
      <c r="CA9208"/>
      <c r="CB9208"/>
      <c r="CC9208"/>
      <c r="CD9208"/>
      <c r="CE9208"/>
      <c r="CF9208"/>
      <c r="CG9208"/>
      <c r="CH9208"/>
      <c r="CI9208"/>
      <c r="CJ9208"/>
      <c r="CK9208"/>
      <c r="DZJ9208"/>
      <c r="DZK9208"/>
      <c r="DZL9208"/>
      <c r="DZM9208"/>
      <c r="DZN9208"/>
      <c r="DZO9208"/>
      <c r="DZP9208"/>
      <c r="DZQ9208"/>
      <c r="DZR9208"/>
      <c r="DZS9208"/>
      <c r="DZT9208"/>
      <c r="DZU9208"/>
      <c r="DZV9208"/>
      <c r="DZW9208"/>
      <c r="DZX9208"/>
      <c r="DZY9208"/>
      <c r="DZZ9208"/>
      <c r="EAA9208"/>
      <c r="EAB9208"/>
      <c r="EAC9208"/>
      <c r="EAD9208"/>
      <c r="EAE9208"/>
      <c r="EAF9208"/>
      <c r="EAG9208"/>
      <c r="EAH9208"/>
    </row>
    <row r="9209" spans="38:89 3390:3414" x14ac:dyDescent="0.3"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  <c r="BE9209"/>
      <c r="BF9209"/>
      <c r="BG9209"/>
      <c r="BH9209"/>
      <c r="BI9209"/>
      <c r="BJ9209"/>
      <c r="BK9209"/>
      <c r="BL9209"/>
      <c r="BM9209"/>
      <c r="BN9209"/>
      <c r="BO9209"/>
      <c r="BP9209"/>
      <c r="BQ9209"/>
      <c r="BR9209"/>
      <c r="BS9209"/>
      <c r="BT9209"/>
      <c r="BU9209"/>
      <c r="BV9209"/>
      <c r="BW9209"/>
      <c r="BX9209"/>
      <c r="BY9209"/>
      <c r="BZ9209"/>
      <c r="CA9209"/>
      <c r="CB9209"/>
      <c r="CC9209"/>
      <c r="CD9209"/>
      <c r="CE9209"/>
      <c r="CF9209"/>
      <c r="CG9209"/>
      <c r="CH9209"/>
      <c r="CI9209"/>
      <c r="CJ9209"/>
      <c r="CK9209"/>
      <c r="DZJ9209"/>
      <c r="DZK9209"/>
      <c r="DZL9209"/>
      <c r="DZM9209"/>
      <c r="DZN9209"/>
      <c r="DZO9209"/>
      <c r="DZP9209"/>
      <c r="DZQ9209"/>
      <c r="DZR9209"/>
      <c r="DZS9209"/>
      <c r="DZT9209"/>
      <c r="DZU9209"/>
      <c r="DZV9209"/>
      <c r="DZW9209"/>
      <c r="DZX9209"/>
      <c r="DZY9209"/>
      <c r="DZZ9209"/>
      <c r="EAA9209"/>
      <c r="EAB9209"/>
      <c r="EAC9209"/>
      <c r="EAD9209"/>
      <c r="EAE9209"/>
      <c r="EAF9209"/>
      <c r="EAG9209"/>
      <c r="EAH9209"/>
    </row>
    <row r="9210" spans="38:89 3390:3414" x14ac:dyDescent="0.3"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  <c r="BE9210"/>
      <c r="BF9210"/>
      <c r="BG9210"/>
      <c r="BH9210"/>
      <c r="BI9210"/>
      <c r="BJ9210"/>
      <c r="BK9210"/>
      <c r="BL9210"/>
      <c r="BM9210"/>
      <c r="BN9210"/>
      <c r="BO9210"/>
      <c r="BP9210"/>
      <c r="BQ9210"/>
      <c r="BR9210"/>
      <c r="BS9210"/>
      <c r="BT9210"/>
      <c r="BU9210"/>
      <c r="BV9210"/>
      <c r="BW9210"/>
      <c r="BX9210"/>
      <c r="BY9210"/>
      <c r="BZ9210"/>
      <c r="CA9210"/>
      <c r="CB9210"/>
      <c r="CC9210"/>
      <c r="CD9210"/>
      <c r="CE9210"/>
      <c r="CF9210"/>
      <c r="CG9210"/>
      <c r="CH9210"/>
      <c r="CI9210"/>
      <c r="CJ9210"/>
      <c r="CK9210"/>
      <c r="DZJ9210"/>
      <c r="DZK9210"/>
      <c r="DZL9210"/>
      <c r="DZM9210"/>
      <c r="DZN9210"/>
      <c r="DZO9210"/>
      <c r="DZP9210"/>
      <c r="DZQ9210"/>
      <c r="DZR9210"/>
      <c r="DZS9210"/>
      <c r="DZT9210"/>
      <c r="DZU9210"/>
      <c r="DZV9210"/>
      <c r="DZW9210"/>
      <c r="DZX9210"/>
      <c r="DZY9210"/>
      <c r="DZZ9210"/>
      <c r="EAA9210"/>
      <c r="EAB9210"/>
      <c r="EAC9210"/>
      <c r="EAD9210"/>
      <c r="EAE9210"/>
      <c r="EAF9210"/>
      <c r="EAG9210"/>
      <c r="EAH9210"/>
    </row>
    <row r="9211" spans="38:89 3390:3414" x14ac:dyDescent="0.3"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  <c r="BE9211"/>
      <c r="BF9211"/>
      <c r="BG9211"/>
      <c r="BH9211"/>
      <c r="BI9211"/>
      <c r="BJ9211"/>
      <c r="BK9211"/>
      <c r="BL9211"/>
      <c r="BM9211"/>
      <c r="BN9211"/>
      <c r="BO9211"/>
      <c r="BP9211"/>
      <c r="BQ9211"/>
      <c r="BR9211"/>
      <c r="BS9211"/>
      <c r="BT9211"/>
      <c r="BU9211"/>
      <c r="BV9211"/>
      <c r="BW9211"/>
      <c r="BX9211"/>
      <c r="BY9211"/>
      <c r="BZ9211"/>
      <c r="CA9211"/>
      <c r="CB9211"/>
      <c r="CC9211"/>
      <c r="CD9211"/>
      <c r="CE9211"/>
      <c r="CF9211"/>
      <c r="CG9211"/>
      <c r="CH9211"/>
      <c r="CI9211"/>
      <c r="CJ9211"/>
      <c r="CK9211"/>
      <c r="DZJ9211"/>
      <c r="DZK9211"/>
      <c r="DZL9211"/>
      <c r="DZM9211"/>
      <c r="DZN9211"/>
      <c r="DZO9211"/>
      <c r="DZP9211"/>
      <c r="DZQ9211"/>
      <c r="DZR9211"/>
      <c r="DZS9211"/>
      <c r="DZT9211"/>
      <c r="DZU9211"/>
      <c r="DZV9211"/>
      <c r="DZW9211"/>
      <c r="DZX9211"/>
      <c r="DZY9211"/>
      <c r="DZZ9211"/>
      <c r="EAA9211"/>
      <c r="EAB9211"/>
      <c r="EAC9211"/>
      <c r="EAD9211"/>
      <c r="EAE9211"/>
      <c r="EAF9211"/>
      <c r="EAG9211"/>
      <c r="EAH9211"/>
    </row>
    <row r="9212" spans="38:89 3390:3414" x14ac:dyDescent="0.3"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  <c r="BE9212"/>
      <c r="BF9212"/>
      <c r="BG9212"/>
      <c r="BH9212"/>
      <c r="BI9212"/>
      <c r="BJ9212"/>
      <c r="BK9212"/>
      <c r="BL9212"/>
      <c r="BM9212"/>
      <c r="BN9212"/>
      <c r="BO9212"/>
      <c r="BP9212"/>
      <c r="BQ9212"/>
      <c r="BR9212"/>
      <c r="BS9212"/>
      <c r="BT9212"/>
      <c r="BU9212"/>
      <c r="BV9212"/>
      <c r="BW9212"/>
      <c r="BX9212"/>
      <c r="BY9212"/>
      <c r="BZ9212"/>
      <c r="CA9212"/>
      <c r="CB9212"/>
      <c r="CC9212"/>
      <c r="CD9212"/>
      <c r="CE9212"/>
      <c r="CF9212"/>
      <c r="CG9212"/>
      <c r="CH9212"/>
      <c r="CI9212"/>
      <c r="CJ9212"/>
      <c r="CK9212"/>
      <c r="DZJ9212"/>
      <c r="DZK9212"/>
      <c r="DZL9212"/>
      <c r="DZM9212"/>
      <c r="DZN9212"/>
      <c r="DZO9212"/>
      <c r="DZP9212"/>
      <c r="DZQ9212"/>
      <c r="DZR9212"/>
      <c r="DZS9212"/>
      <c r="DZT9212"/>
      <c r="DZU9212"/>
      <c r="DZV9212"/>
      <c r="DZW9212"/>
      <c r="DZX9212"/>
      <c r="DZY9212"/>
      <c r="DZZ9212"/>
      <c r="EAA9212"/>
      <c r="EAB9212"/>
      <c r="EAC9212"/>
      <c r="EAD9212"/>
      <c r="EAE9212"/>
      <c r="EAF9212"/>
      <c r="EAG9212"/>
      <c r="EAH9212"/>
    </row>
    <row r="9213" spans="38:89 3390:3414" x14ac:dyDescent="0.3"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  <c r="BE9213"/>
      <c r="BF9213"/>
      <c r="BG9213"/>
      <c r="BH9213"/>
      <c r="BI9213"/>
      <c r="BJ9213"/>
      <c r="BK9213"/>
      <c r="BL9213"/>
      <c r="BM9213"/>
      <c r="BN9213"/>
      <c r="BO9213"/>
      <c r="BP9213"/>
      <c r="BQ9213"/>
      <c r="BR9213"/>
      <c r="BS9213"/>
      <c r="BT9213"/>
      <c r="BU9213"/>
      <c r="BV9213"/>
      <c r="BW9213"/>
      <c r="BX9213"/>
      <c r="BY9213"/>
      <c r="BZ9213"/>
      <c r="CA9213"/>
      <c r="CB9213"/>
      <c r="CC9213"/>
      <c r="CD9213"/>
      <c r="CE9213"/>
      <c r="CF9213"/>
      <c r="CG9213"/>
      <c r="CH9213"/>
      <c r="CI9213"/>
      <c r="CJ9213"/>
      <c r="CK9213"/>
      <c r="DZJ9213"/>
      <c r="DZK9213"/>
      <c r="DZL9213"/>
      <c r="DZM9213"/>
      <c r="DZN9213"/>
      <c r="DZO9213"/>
      <c r="DZP9213"/>
      <c r="DZQ9213"/>
      <c r="DZR9213"/>
      <c r="DZS9213"/>
      <c r="DZT9213"/>
      <c r="DZU9213"/>
      <c r="DZV9213"/>
      <c r="DZW9213"/>
      <c r="DZX9213"/>
      <c r="DZY9213"/>
      <c r="DZZ9213"/>
      <c r="EAA9213"/>
      <c r="EAB9213"/>
      <c r="EAC9213"/>
      <c r="EAD9213"/>
      <c r="EAE9213"/>
      <c r="EAF9213"/>
      <c r="EAG9213"/>
      <c r="EAH9213"/>
    </row>
    <row r="9214" spans="38:89 3390:3414" x14ac:dyDescent="0.3"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  <c r="BE9214"/>
      <c r="BF9214"/>
      <c r="BG9214"/>
      <c r="BH9214"/>
      <c r="BI9214"/>
      <c r="BJ9214"/>
      <c r="BK9214"/>
      <c r="BL9214"/>
      <c r="BM9214"/>
      <c r="BN9214"/>
      <c r="BO9214"/>
      <c r="BP9214"/>
      <c r="BQ9214"/>
      <c r="BR9214"/>
      <c r="BS9214"/>
      <c r="BT9214"/>
      <c r="BU9214"/>
      <c r="BV9214"/>
      <c r="BW9214"/>
      <c r="BX9214"/>
      <c r="BY9214"/>
      <c r="BZ9214"/>
      <c r="CA9214"/>
      <c r="CB9214"/>
      <c r="CC9214"/>
      <c r="CD9214"/>
      <c r="CE9214"/>
      <c r="CF9214"/>
      <c r="CG9214"/>
      <c r="CH9214"/>
      <c r="CI9214"/>
      <c r="CJ9214"/>
      <c r="CK9214"/>
      <c r="DZJ9214"/>
      <c r="DZK9214"/>
      <c r="DZL9214"/>
      <c r="DZM9214"/>
      <c r="DZN9214"/>
      <c r="DZO9214"/>
      <c r="DZP9214"/>
      <c r="DZQ9214"/>
      <c r="DZR9214"/>
      <c r="DZS9214"/>
      <c r="DZT9214"/>
      <c r="DZU9214"/>
      <c r="DZV9214"/>
      <c r="DZW9214"/>
      <c r="DZX9214"/>
      <c r="DZY9214"/>
      <c r="DZZ9214"/>
      <c r="EAA9214"/>
      <c r="EAB9214"/>
      <c r="EAC9214"/>
      <c r="EAD9214"/>
      <c r="EAE9214"/>
      <c r="EAF9214"/>
      <c r="EAG9214"/>
      <c r="EAH9214"/>
    </row>
    <row r="9215" spans="38:89 3390:3414" x14ac:dyDescent="0.3"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  <c r="BE9215"/>
      <c r="BF9215"/>
      <c r="BG9215"/>
      <c r="BH9215"/>
      <c r="BI9215"/>
      <c r="BJ9215"/>
      <c r="BK9215"/>
      <c r="BL9215"/>
      <c r="BM9215"/>
      <c r="BN9215"/>
      <c r="BO9215"/>
      <c r="BP9215"/>
      <c r="BQ9215"/>
      <c r="BR9215"/>
      <c r="BS9215"/>
      <c r="BT9215"/>
      <c r="BU9215"/>
      <c r="BV9215"/>
      <c r="BW9215"/>
      <c r="BX9215"/>
      <c r="BY9215"/>
      <c r="BZ9215"/>
      <c r="CA9215"/>
      <c r="CB9215"/>
      <c r="CC9215"/>
      <c r="CD9215"/>
      <c r="CE9215"/>
      <c r="CF9215"/>
      <c r="CG9215"/>
      <c r="CH9215"/>
      <c r="CI9215"/>
      <c r="CJ9215"/>
      <c r="CK9215"/>
      <c r="DZJ9215"/>
      <c r="DZK9215"/>
      <c r="DZL9215"/>
      <c r="DZM9215"/>
      <c r="DZN9215"/>
      <c r="DZO9215"/>
      <c r="DZP9215"/>
      <c r="DZQ9215"/>
      <c r="DZR9215"/>
      <c r="DZS9215"/>
      <c r="DZT9215"/>
      <c r="DZU9215"/>
      <c r="DZV9215"/>
      <c r="DZW9215"/>
      <c r="DZX9215"/>
      <c r="DZY9215"/>
      <c r="DZZ9215"/>
      <c r="EAA9215"/>
      <c r="EAB9215"/>
      <c r="EAC9215"/>
      <c r="EAD9215"/>
      <c r="EAE9215"/>
      <c r="EAF9215"/>
      <c r="EAG9215"/>
      <c r="EAH9215"/>
    </row>
    <row r="9216" spans="38:89 3390:3414" x14ac:dyDescent="0.3"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  <c r="BE9216"/>
      <c r="BF9216"/>
      <c r="BG9216"/>
      <c r="BH9216"/>
      <c r="BI9216"/>
      <c r="BJ9216"/>
      <c r="BK9216"/>
      <c r="BL9216"/>
      <c r="BM9216"/>
      <c r="BN9216"/>
      <c r="BO9216"/>
      <c r="BP9216"/>
      <c r="BQ9216"/>
      <c r="BR9216"/>
      <c r="BS9216"/>
      <c r="BT9216"/>
      <c r="BU9216"/>
      <c r="BV9216"/>
      <c r="BW9216"/>
      <c r="BX9216"/>
      <c r="BY9216"/>
      <c r="BZ9216"/>
      <c r="CA9216"/>
      <c r="CB9216"/>
      <c r="CC9216"/>
      <c r="CD9216"/>
      <c r="CE9216"/>
      <c r="CF9216"/>
      <c r="CG9216"/>
      <c r="CH9216"/>
      <c r="CI9216"/>
      <c r="CJ9216"/>
      <c r="CK9216"/>
      <c r="DZJ9216"/>
      <c r="DZK9216"/>
      <c r="DZL9216"/>
      <c r="DZM9216"/>
      <c r="DZN9216"/>
      <c r="DZO9216"/>
      <c r="DZP9216"/>
      <c r="DZQ9216"/>
      <c r="DZR9216"/>
      <c r="DZS9216"/>
      <c r="DZT9216"/>
      <c r="DZU9216"/>
      <c r="DZV9216"/>
      <c r="DZW9216"/>
      <c r="DZX9216"/>
      <c r="DZY9216"/>
      <c r="DZZ9216"/>
      <c r="EAA9216"/>
      <c r="EAB9216"/>
      <c r="EAC9216"/>
      <c r="EAD9216"/>
      <c r="EAE9216"/>
      <c r="EAF9216"/>
      <c r="EAG9216"/>
      <c r="EAH9216"/>
    </row>
    <row r="9217" spans="38:89 3390:3414" x14ac:dyDescent="0.3"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  <c r="BE9217"/>
      <c r="BF9217"/>
      <c r="BG9217"/>
      <c r="BH9217"/>
      <c r="BI9217"/>
      <c r="BJ9217"/>
      <c r="BK9217"/>
      <c r="BL9217"/>
      <c r="BM9217"/>
      <c r="BN9217"/>
      <c r="BO9217"/>
      <c r="BP9217"/>
      <c r="BQ9217"/>
      <c r="BR9217"/>
      <c r="BS9217"/>
      <c r="BT9217"/>
      <c r="BU9217"/>
      <c r="BV9217"/>
      <c r="BW9217"/>
      <c r="BX9217"/>
      <c r="BY9217"/>
      <c r="BZ9217"/>
      <c r="CA9217"/>
      <c r="CB9217"/>
      <c r="CC9217"/>
      <c r="CD9217"/>
      <c r="CE9217"/>
      <c r="CF9217"/>
      <c r="CG9217"/>
      <c r="CH9217"/>
      <c r="CI9217"/>
      <c r="CJ9217"/>
      <c r="CK9217"/>
      <c r="DZJ9217"/>
      <c r="DZK9217"/>
      <c r="DZL9217"/>
      <c r="DZM9217"/>
      <c r="DZN9217"/>
      <c r="DZO9217"/>
      <c r="DZP9217"/>
      <c r="DZQ9217"/>
      <c r="DZR9217"/>
      <c r="DZS9217"/>
      <c r="DZT9217"/>
      <c r="DZU9217"/>
      <c r="DZV9217"/>
      <c r="DZW9217"/>
      <c r="DZX9217"/>
      <c r="DZY9217"/>
      <c r="DZZ9217"/>
      <c r="EAA9217"/>
      <c r="EAB9217"/>
      <c r="EAC9217"/>
      <c r="EAD9217"/>
      <c r="EAE9217"/>
      <c r="EAF9217"/>
      <c r="EAG9217"/>
      <c r="EAH9217"/>
    </row>
    <row r="9218" spans="38:89 3390:3414" x14ac:dyDescent="0.3"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  <c r="BE9218"/>
      <c r="BF9218"/>
      <c r="BG9218"/>
      <c r="BH9218"/>
      <c r="BI9218"/>
      <c r="BJ9218"/>
      <c r="BK9218"/>
      <c r="BL9218"/>
      <c r="BM9218"/>
      <c r="BN9218"/>
      <c r="BO9218"/>
      <c r="BP9218"/>
      <c r="BQ9218"/>
      <c r="BR9218"/>
      <c r="BS9218"/>
      <c r="BT9218"/>
      <c r="BU9218"/>
      <c r="BV9218"/>
      <c r="BW9218"/>
      <c r="BX9218"/>
      <c r="BY9218"/>
      <c r="BZ9218"/>
      <c r="CA9218"/>
      <c r="CB9218"/>
      <c r="CC9218"/>
      <c r="CD9218"/>
      <c r="CE9218"/>
      <c r="CF9218"/>
      <c r="CG9218"/>
      <c r="CH9218"/>
      <c r="CI9218"/>
      <c r="CJ9218"/>
      <c r="CK9218"/>
      <c r="DZJ9218"/>
      <c r="DZK9218"/>
      <c r="DZL9218"/>
      <c r="DZM9218"/>
      <c r="DZN9218"/>
      <c r="DZO9218"/>
      <c r="DZP9218"/>
      <c r="DZQ9218"/>
      <c r="DZR9218"/>
      <c r="DZS9218"/>
      <c r="DZT9218"/>
      <c r="DZU9218"/>
      <c r="DZV9218"/>
      <c r="DZW9218"/>
      <c r="DZX9218"/>
      <c r="DZY9218"/>
      <c r="DZZ9218"/>
      <c r="EAA9218"/>
      <c r="EAB9218"/>
      <c r="EAC9218"/>
      <c r="EAD9218"/>
      <c r="EAE9218"/>
      <c r="EAF9218"/>
      <c r="EAG9218"/>
      <c r="EAH9218"/>
    </row>
    <row r="9219" spans="38:89 3390:3414" x14ac:dyDescent="0.3"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  <c r="BE9219"/>
      <c r="BF9219"/>
      <c r="BG9219"/>
      <c r="BH9219"/>
      <c r="BI9219"/>
      <c r="BJ9219"/>
      <c r="BK9219"/>
      <c r="BL9219"/>
      <c r="BM9219"/>
      <c r="BN9219"/>
      <c r="BO9219"/>
      <c r="BP9219"/>
      <c r="BQ9219"/>
      <c r="BR9219"/>
      <c r="BS9219"/>
      <c r="BT9219"/>
      <c r="BU9219"/>
      <c r="BV9219"/>
      <c r="BW9219"/>
      <c r="BX9219"/>
      <c r="BY9219"/>
      <c r="BZ9219"/>
      <c r="CA9219"/>
      <c r="CB9219"/>
      <c r="CC9219"/>
      <c r="CD9219"/>
      <c r="CE9219"/>
      <c r="CF9219"/>
      <c r="CG9219"/>
      <c r="CH9219"/>
      <c r="CI9219"/>
      <c r="CJ9219"/>
      <c r="CK9219"/>
      <c r="DZJ9219"/>
      <c r="DZK9219"/>
      <c r="DZL9219"/>
      <c r="DZM9219"/>
      <c r="DZN9219"/>
      <c r="DZO9219"/>
      <c r="DZP9219"/>
      <c r="DZQ9219"/>
      <c r="DZR9219"/>
      <c r="DZS9219"/>
      <c r="DZT9219"/>
      <c r="DZU9219"/>
      <c r="DZV9219"/>
      <c r="DZW9219"/>
      <c r="DZX9219"/>
      <c r="DZY9219"/>
      <c r="DZZ9219"/>
      <c r="EAA9219"/>
      <c r="EAB9219"/>
      <c r="EAC9219"/>
      <c r="EAD9219"/>
      <c r="EAE9219"/>
      <c r="EAF9219"/>
      <c r="EAG9219"/>
      <c r="EAH9219"/>
    </row>
    <row r="9220" spans="38:89 3390:3414" x14ac:dyDescent="0.3"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  <c r="BE9220"/>
      <c r="BF9220"/>
      <c r="BG9220"/>
      <c r="BH9220"/>
      <c r="BI9220"/>
      <c r="BJ9220"/>
      <c r="BK9220"/>
      <c r="BL9220"/>
      <c r="BM9220"/>
      <c r="BN9220"/>
      <c r="BO9220"/>
      <c r="BP9220"/>
      <c r="BQ9220"/>
      <c r="BR9220"/>
      <c r="BS9220"/>
      <c r="BT9220"/>
      <c r="BU9220"/>
      <c r="BV9220"/>
      <c r="BW9220"/>
      <c r="BX9220"/>
      <c r="BY9220"/>
      <c r="BZ9220"/>
      <c r="CA9220"/>
      <c r="CB9220"/>
      <c r="CC9220"/>
      <c r="CD9220"/>
      <c r="CE9220"/>
      <c r="CF9220"/>
      <c r="CG9220"/>
      <c r="CH9220"/>
      <c r="CI9220"/>
      <c r="CJ9220"/>
      <c r="CK9220"/>
      <c r="DZJ9220"/>
      <c r="DZK9220"/>
      <c r="DZL9220"/>
      <c r="DZM9220"/>
      <c r="DZN9220"/>
      <c r="DZO9220"/>
      <c r="DZP9220"/>
      <c r="DZQ9220"/>
      <c r="DZR9220"/>
      <c r="DZS9220"/>
      <c r="DZT9220"/>
      <c r="DZU9220"/>
      <c r="DZV9220"/>
      <c r="DZW9220"/>
      <c r="DZX9220"/>
      <c r="DZY9220"/>
      <c r="DZZ9220"/>
      <c r="EAA9220"/>
      <c r="EAB9220"/>
      <c r="EAC9220"/>
      <c r="EAD9220"/>
      <c r="EAE9220"/>
      <c r="EAF9220"/>
      <c r="EAG9220"/>
      <c r="EAH9220"/>
    </row>
    <row r="9221" spans="38:89 3390:3414" x14ac:dyDescent="0.3"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  <c r="BE9221"/>
      <c r="BF9221"/>
      <c r="BG9221"/>
      <c r="BH9221"/>
      <c r="BI9221"/>
      <c r="BJ9221"/>
      <c r="BK9221"/>
      <c r="BL9221"/>
      <c r="BM9221"/>
      <c r="BN9221"/>
      <c r="BO9221"/>
      <c r="BP9221"/>
      <c r="BQ9221"/>
      <c r="BR9221"/>
      <c r="BS9221"/>
      <c r="BT9221"/>
      <c r="BU9221"/>
      <c r="BV9221"/>
      <c r="BW9221"/>
      <c r="BX9221"/>
      <c r="BY9221"/>
      <c r="BZ9221"/>
      <c r="CA9221"/>
      <c r="CB9221"/>
      <c r="CC9221"/>
      <c r="CD9221"/>
      <c r="CE9221"/>
      <c r="CF9221"/>
      <c r="CG9221"/>
      <c r="CH9221"/>
      <c r="CI9221"/>
      <c r="CJ9221"/>
      <c r="CK9221"/>
      <c r="DZJ9221"/>
      <c r="DZK9221"/>
      <c r="DZL9221"/>
      <c r="DZM9221"/>
      <c r="DZN9221"/>
      <c r="DZO9221"/>
      <c r="DZP9221"/>
      <c r="DZQ9221"/>
      <c r="DZR9221"/>
      <c r="DZS9221"/>
      <c r="DZT9221"/>
      <c r="DZU9221"/>
      <c r="DZV9221"/>
      <c r="DZW9221"/>
      <c r="DZX9221"/>
      <c r="DZY9221"/>
      <c r="DZZ9221"/>
      <c r="EAA9221"/>
      <c r="EAB9221"/>
      <c r="EAC9221"/>
      <c r="EAD9221"/>
      <c r="EAE9221"/>
      <c r="EAF9221"/>
      <c r="EAG9221"/>
      <c r="EAH9221"/>
    </row>
    <row r="9222" spans="38:89 3390:3414" x14ac:dyDescent="0.3"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  <c r="BE9222"/>
      <c r="BF9222"/>
      <c r="BG9222"/>
      <c r="BH9222"/>
      <c r="BI9222"/>
      <c r="BJ9222"/>
      <c r="BK9222"/>
      <c r="BL9222"/>
      <c r="BM9222"/>
      <c r="BN9222"/>
      <c r="BO9222"/>
      <c r="BP9222"/>
      <c r="BQ9222"/>
      <c r="BR9222"/>
      <c r="BS9222"/>
      <c r="BT9222"/>
      <c r="BU9222"/>
      <c r="BV9222"/>
      <c r="BW9222"/>
      <c r="BX9222"/>
      <c r="BY9222"/>
      <c r="BZ9222"/>
      <c r="CA9222"/>
      <c r="CB9222"/>
      <c r="CC9222"/>
      <c r="CD9222"/>
      <c r="CE9222"/>
      <c r="CF9222"/>
      <c r="CG9222"/>
      <c r="CH9222"/>
      <c r="CI9222"/>
      <c r="CJ9222"/>
      <c r="CK9222"/>
      <c r="DZJ9222"/>
      <c r="DZK9222"/>
      <c r="DZL9222"/>
      <c r="DZM9222"/>
      <c r="DZN9222"/>
      <c r="DZO9222"/>
      <c r="DZP9222"/>
      <c r="DZQ9222"/>
      <c r="DZR9222"/>
      <c r="DZS9222"/>
      <c r="DZT9222"/>
      <c r="DZU9222"/>
      <c r="DZV9222"/>
      <c r="DZW9222"/>
      <c r="DZX9222"/>
      <c r="DZY9222"/>
      <c r="DZZ9222"/>
      <c r="EAA9222"/>
      <c r="EAB9222"/>
      <c r="EAC9222"/>
      <c r="EAD9222"/>
      <c r="EAE9222"/>
      <c r="EAF9222"/>
      <c r="EAG9222"/>
      <c r="EAH9222"/>
    </row>
    <row r="9223" spans="38:89 3390:3414" x14ac:dyDescent="0.3"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  <c r="BE9223"/>
      <c r="BF9223"/>
      <c r="BG9223"/>
      <c r="BH9223"/>
      <c r="BI9223"/>
      <c r="BJ9223"/>
      <c r="BK9223"/>
      <c r="BL9223"/>
      <c r="BM9223"/>
      <c r="BN9223"/>
      <c r="BO9223"/>
      <c r="BP9223"/>
      <c r="BQ9223"/>
      <c r="BR9223"/>
      <c r="BS9223"/>
      <c r="BT9223"/>
      <c r="BU9223"/>
      <c r="BV9223"/>
      <c r="BW9223"/>
      <c r="BX9223"/>
      <c r="BY9223"/>
      <c r="BZ9223"/>
      <c r="CA9223"/>
      <c r="CB9223"/>
      <c r="CC9223"/>
      <c r="CD9223"/>
      <c r="CE9223"/>
      <c r="CF9223"/>
      <c r="CG9223"/>
      <c r="CH9223"/>
      <c r="CI9223"/>
      <c r="CJ9223"/>
      <c r="CK9223"/>
      <c r="DZJ9223"/>
      <c r="DZK9223"/>
      <c r="DZL9223"/>
      <c r="DZM9223"/>
      <c r="DZN9223"/>
      <c r="DZO9223"/>
      <c r="DZP9223"/>
      <c r="DZQ9223"/>
      <c r="DZR9223"/>
      <c r="DZS9223"/>
      <c r="DZT9223"/>
      <c r="DZU9223"/>
      <c r="DZV9223"/>
      <c r="DZW9223"/>
      <c r="DZX9223"/>
      <c r="DZY9223"/>
      <c r="DZZ9223"/>
      <c r="EAA9223"/>
      <c r="EAB9223"/>
      <c r="EAC9223"/>
      <c r="EAD9223"/>
      <c r="EAE9223"/>
      <c r="EAF9223"/>
      <c r="EAG9223"/>
      <c r="EAH9223"/>
    </row>
    <row r="9224" spans="38:89 3390:3414" x14ac:dyDescent="0.3"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  <c r="BE9224"/>
      <c r="BF9224"/>
      <c r="BG9224"/>
      <c r="BH9224"/>
      <c r="BI9224"/>
      <c r="BJ9224"/>
      <c r="BK9224"/>
      <c r="BL9224"/>
      <c r="BM9224"/>
      <c r="BN9224"/>
      <c r="BO9224"/>
      <c r="BP9224"/>
      <c r="BQ9224"/>
      <c r="BR9224"/>
      <c r="BS9224"/>
      <c r="BT9224"/>
      <c r="BU9224"/>
      <c r="BV9224"/>
      <c r="BW9224"/>
      <c r="BX9224"/>
      <c r="BY9224"/>
      <c r="BZ9224"/>
      <c r="CA9224"/>
      <c r="CB9224"/>
      <c r="CC9224"/>
      <c r="CD9224"/>
      <c r="CE9224"/>
      <c r="CF9224"/>
      <c r="CG9224"/>
      <c r="CH9224"/>
      <c r="CI9224"/>
      <c r="CJ9224"/>
      <c r="CK9224"/>
      <c r="DZJ9224"/>
      <c r="DZK9224"/>
      <c r="DZL9224"/>
      <c r="DZM9224"/>
      <c r="DZN9224"/>
      <c r="DZO9224"/>
      <c r="DZP9224"/>
      <c r="DZQ9224"/>
      <c r="DZR9224"/>
      <c r="DZS9224"/>
      <c r="DZT9224"/>
      <c r="DZU9224"/>
      <c r="DZV9224"/>
      <c r="DZW9224"/>
      <c r="DZX9224"/>
      <c r="DZY9224"/>
      <c r="DZZ9224"/>
      <c r="EAA9224"/>
      <c r="EAB9224"/>
      <c r="EAC9224"/>
      <c r="EAD9224"/>
      <c r="EAE9224"/>
      <c r="EAF9224"/>
      <c r="EAG9224"/>
      <c r="EAH9224"/>
    </row>
    <row r="9225" spans="38:89 3390:3414" x14ac:dyDescent="0.3"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  <c r="BE9225"/>
      <c r="BF9225"/>
      <c r="BG9225"/>
      <c r="BH9225"/>
      <c r="BI9225"/>
      <c r="BJ9225"/>
      <c r="BK9225"/>
      <c r="BL9225"/>
      <c r="BM9225"/>
      <c r="BN9225"/>
      <c r="BO9225"/>
      <c r="BP9225"/>
      <c r="BQ9225"/>
      <c r="BR9225"/>
      <c r="BS9225"/>
      <c r="BT9225"/>
      <c r="BU9225"/>
      <c r="BV9225"/>
      <c r="BW9225"/>
      <c r="BX9225"/>
      <c r="BY9225"/>
      <c r="BZ9225"/>
      <c r="CA9225"/>
      <c r="CB9225"/>
      <c r="CC9225"/>
      <c r="CD9225"/>
      <c r="CE9225"/>
      <c r="CF9225"/>
      <c r="CG9225"/>
      <c r="CH9225"/>
      <c r="CI9225"/>
      <c r="CJ9225"/>
      <c r="CK9225"/>
      <c r="DZJ9225"/>
      <c r="DZK9225"/>
      <c r="DZL9225"/>
      <c r="DZM9225"/>
      <c r="DZN9225"/>
      <c r="DZO9225"/>
      <c r="DZP9225"/>
      <c r="DZQ9225"/>
      <c r="DZR9225"/>
      <c r="DZS9225"/>
      <c r="DZT9225"/>
      <c r="DZU9225"/>
      <c r="DZV9225"/>
      <c r="DZW9225"/>
      <c r="DZX9225"/>
      <c r="DZY9225"/>
      <c r="DZZ9225"/>
      <c r="EAA9225"/>
      <c r="EAB9225"/>
      <c r="EAC9225"/>
      <c r="EAD9225"/>
      <c r="EAE9225"/>
      <c r="EAF9225"/>
      <c r="EAG9225"/>
      <c r="EAH9225"/>
    </row>
    <row r="9226" spans="38:89 3390:3414" x14ac:dyDescent="0.3"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  <c r="BE9226"/>
      <c r="BF9226"/>
      <c r="BG9226"/>
      <c r="BH9226"/>
      <c r="BI9226"/>
      <c r="BJ9226"/>
      <c r="BK9226"/>
      <c r="BL9226"/>
      <c r="BM9226"/>
      <c r="BN9226"/>
      <c r="BO9226"/>
      <c r="BP9226"/>
      <c r="BQ9226"/>
      <c r="BR9226"/>
      <c r="BS9226"/>
      <c r="BT9226"/>
      <c r="BU9226"/>
      <c r="BV9226"/>
      <c r="BW9226"/>
      <c r="BX9226"/>
      <c r="BY9226"/>
      <c r="BZ9226"/>
      <c r="CA9226"/>
      <c r="CB9226"/>
      <c r="CC9226"/>
      <c r="CD9226"/>
      <c r="CE9226"/>
      <c r="CF9226"/>
      <c r="CG9226"/>
      <c r="CH9226"/>
      <c r="CI9226"/>
      <c r="CJ9226"/>
      <c r="CK9226"/>
      <c r="DZJ9226"/>
      <c r="DZK9226"/>
      <c r="DZL9226"/>
      <c r="DZM9226"/>
      <c r="DZN9226"/>
      <c r="DZO9226"/>
      <c r="DZP9226"/>
      <c r="DZQ9226"/>
      <c r="DZR9226"/>
      <c r="DZS9226"/>
      <c r="DZT9226"/>
      <c r="DZU9226"/>
      <c r="DZV9226"/>
      <c r="DZW9226"/>
      <c r="DZX9226"/>
      <c r="DZY9226"/>
      <c r="DZZ9226"/>
      <c r="EAA9226"/>
      <c r="EAB9226"/>
      <c r="EAC9226"/>
      <c r="EAD9226"/>
      <c r="EAE9226"/>
      <c r="EAF9226"/>
      <c r="EAG9226"/>
      <c r="EAH9226"/>
    </row>
    <row r="9227" spans="38:89 3390:3414" x14ac:dyDescent="0.3"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  <c r="BE9227"/>
      <c r="BF9227"/>
      <c r="BG9227"/>
      <c r="BH9227"/>
      <c r="BI9227"/>
      <c r="BJ9227"/>
      <c r="BK9227"/>
      <c r="BL9227"/>
      <c r="BM9227"/>
      <c r="BN9227"/>
      <c r="BO9227"/>
      <c r="BP9227"/>
      <c r="BQ9227"/>
      <c r="BR9227"/>
      <c r="BS9227"/>
      <c r="BT9227"/>
      <c r="BU9227"/>
      <c r="BV9227"/>
      <c r="BW9227"/>
      <c r="BX9227"/>
      <c r="BY9227"/>
      <c r="BZ9227"/>
      <c r="CA9227"/>
      <c r="CB9227"/>
      <c r="CC9227"/>
      <c r="CD9227"/>
      <c r="CE9227"/>
      <c r="CF9227"/>
      <c r="CG9227"/>
      <c r="CH9227"/>
      <c r="CI9227"/>
      <c r="CJ9227"/>
      <c r="CK9227"/>
      <c r="DZJ9227"/>
      <c r="DZK9227"/>
      <c r="DZL9227"/>
      <c r="DZM9227"/>
      <c r="DZN9227"/>
      <c r="DZO9227"/>
      <c r="DZP9227"/>
      <c r="DZQ9227"/>
      <c r="DZR9227"/>
      <c r="DZS9227"/>
      <c r="DZT9227"/>
      <c r="DZU9227"/>
      <c r="DZV9227"/>
      <c r="DZW9227"/>
      <c r="DZX9227"/>
      <c r="DZY9227"/>
      <c r="DZZ9227"/>
      <c r="EAA9227"/>
      <c r="EAB9227"/>
      <c r="EAC9227"/>
      <c r="EAD9227"/>
      <c r="EAE9227"/>
      <c r="EAF9227"/>
      <c r="EAG9227"/>
      <c r="EAH9227"/>
    </row>
    <row r="9228" spans="38:89 3390:3414" x14ac:dyDescent="0.3"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  <c r="BE9228"/>
      <c r="BF9228"/>
      <c r="BG9228"/>
      <c r="BH9228"/>
      <c r="BI9228"/>
      <c r="BJ9228"/>
      <c r="BK9228"/>
      <c r="BL9228"/>
      <c r="BM9228"/>
      <c r="BN9228"/>
      <c r="BO9228"/>
      <c r="BP9228"/>
      <c r="BQ9228"/>
      <c r="BR9228"/>
      <c r="BS9228"/>
      <c r="BT9228"/>
      <c r="BU9228"/>
      <c r="BV9228"/>
      <c r="BW9228"/>
      <c r="BX9228"/>
      <c r="BY9228"/>
      <c r="BZ9228"/>
      <c r="CA9228"/>
      <c r="CB9228"/>
      <c r="CC9228"/>
      <c r="CD9228"/>
      <c r="CE9228"/>
      <c r="CF9228"/>
      <c r="CG9228"/>
      <c r="CH9228"/>
      <c r="CI9228"/>
      <c r="CJ9228"/>
      <c r="CK9228"/>
      <c r="DZJ9228"/>
      <c r="DZK9228"/>
      <c r="DZL9228"/>
      <c r="DZM9228"/>
      <c r="DZN9228"/>
      <c r="DZO9228"/>
      <c r="DZP9228"/>
      <c r="DZQ9228"/>
      <c r="DZR9228"/>
      <c r="DZS9228"/>
      <c r="DZT9228"/>
      <c r="DZU9228"/>
      <c r="DZV9228"/>
      <c r="DZW9228"/>
      <c r="DZX9228"/>
      <c r="DZY9228"/>
      <c r="DZZ9228"/>
      <c r="EAA9228"/>
      <c r="EAB9228"/>
      <c r="EAC9228"/>
      <c r="EAD9228"/>
      <c r="EAE9228"/>
      <c r="EAF9228"/>
      <c r="EAG9228"/>
      <c r="EAH9228"/>
    </row>
    <row r="9229" spans="38:89 3390:3414" x14ac:dyDescent="0.3"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  <c r="BE9229"/>
      <c r="BF9229"/>
      <c r="BG9229"/>
      <c r="BH9229"/>
      <c r="BI9229"/>
      <c r="BJ9229"/>
      <c r="BK9229"/>
      <c r="BL9229"/>
      <c r="BM9229"/>
      <c r="BN9229"/>
      <c r="BO9229"/>
      <c r="BP9229"/>
      <c r="BQ9229"/>
      <c r="BR9229"/>
      <c r="BS9229"/>
      <c r="BT9229"/>
      <c r="BU9229"/>
      <c r="BV9229"/>
      <c r="BW9229"/>
      <c r="BX9229"/>
      <c r="BY9229"/>
      <c r="BZ9229"/>
      <c r="CA9229"/>
      <c r="CB9229"/>
      <c r="CC9229"/>
      <c r="CD9229"/>
      <c r="CE9229"/>
      <c r="CF9229"/>
      <c r="CG9229"/>
      <c r="CH9229"/>
      <c r="CI9229"/>
      <c r="CJ9229"/>
      <c r="CK9229"/>
      <c r="DZJ9229"/>
      <c r="DZK9229"/>
      <c r="DZL9229"/>
      <c r="DZM9229"/>
      <c r="DZN9229"/>
      <c r="DZO9229"/>
      <c r="DZP9229"/>
      <c r="DZQ9229"/>
      <c r="DZR9229"/>
      <c r="DZS9229"/>
      <c r="DZT9229"/>
      <c r="DZU9229"/>
      <c r="DZV9229"/>
      <c r="DZW9229"/>
      <c r="DZX9229"/>
      <c r="DZY9229"/>
      <c r="DZZ9229"/>
      <c r="EAA9229"/>
      <c r="EAB9229"/>
      <c r="EAC9229"/>
      <c r="EAD9229"/>
      <c r="EAE9229"/>
      <c r="EAF9229"/>
      <c r="EAG9229"/>
      <c r="EAH9229"/>
    </row>
    <row r="9230" spans="38:89 3390:3414" x14ac:dyDescent="0.3"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  <c r="BE9230"/>
      <c r="BF9230"/>
      <c r="BG9230"/>
      <c r="BH9230"/>
      <c r="BI9230"/>
      <c r="BJ9230"/>
      <c r="BK9230"/>
      <c r="BL9230"/>
      <c r="BM9230"/>
      <c r="BN9230"/>
      <c r="BO9230"/>
      <c r="BP9230"/>
      <c r="BQ9230"/>
      <c r="BR9230"/>
      <c r="BS9230"/>
      <c r="BT9230"/>
      <c r="BU9230"/>
      <c r="BV9230"/>
      <c r="BW9230"/>
      <c r="BX9230"/>
      <c r="BY9230"/>
      <c r="BZ9230"/>
      <c r="CA9230"/>
      <c r="CB9230"/>
      <c r="CC9230"/>
      <c r="CD9230"/>
      <c r="CE9230"/>
      <c r="CF9230"/>
      <c r="CG9230"/>
      <c r="CH9230"/>
      <c r="CI9230"/>
      <c r="CJ9230"/>
      <c r="CK9230"/>
      <c r="DZJ9230"/>
      <c r="DZK9230"/>
      <c r="DZL9230"/>
      <c r="DZM9230"/>
      <c r="DZN9230"/>
      <c r="DZO9230"/>
      <c r="DZP9230"/>
      <c r="DZQ9230"/>
      <c r="DZR9230"/>
      <c r="DZS9230"/>
      <c r="DZT9230"/>
      <c r="DZU9230"/>
      <c r="DZV9230"/>
      <c r="DZW9230"/>
      <c r="DZX9230"/>
      <c r="DZY9230"/>
      <c r="DZZ9230"/>
      <c r="EAA9230"/>
      <c r="EAB9230"/>
      <c r="EAC9230"/>
      <c r="EAD9230"/>
      <c r="EAE9230"/>
      <c r="EAF9230"/>
      <c r="EAG9230"/>
      <c r="EAH9230"/>
    </row>
    <row r="9231" spans="38:89 3390:3414" x14ac:dyDescent="0.3"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  <c r="BE9231"/>
      <c r="BF9231"/>
      <c r="BG9231"/>
      <c r="BH9231"/>
      <c r="BI9231"/>
      <c r="BJ9231"/>
      <c r="BK9231"/>
      <c r="BL9231"/>
      <c r="BM9231"/>
      <c r="BN9231"/>
      <c r="BO9231"/>
      <c r="BP9231"/>
      <c r="BQ9231"/>
      <c r="BR9231"/>
      <c r="BS9231"/>
      <c r="BT9231"/>
      <c r="BU9231"/>
      <c r="BV9231"/>
      <c r="BW9231"/>
      <c r="BX9231"/>
      <c r="BY9231"/>
      <c r="BZ9231"/>
      <c r="CA9231"/>
      <c r="CB9231"/>
      <c r="CC9231"/>
      <c r="CD9231"/>
      <c r="CE9231"/>
      <c r="CF9231"/>
      <c r="CG9231"/>
      <c r="CH9231"/>
      <c r="CI9231"/>
      <c r="CJ9231"/>
      <c r="CK9231"/>
      <c r="DZJ9231"/>
      <c r="DZK9231"/>
      <c r="DZL9231"/>
      <c r="DZM9231"/>
      <c r="DZN9231"/>
      <c r="DZO9231"/>
      <c r="DZP9231"/>
      <c r="DZQ9231"/>
      <c r="DZR9231"/>
      <c r="DZS9231"/>
      <c r="DZT9231"/>
      <c r="DZU9231"/>
      <c r="DZV9231"/>
      <c r="DZW9231"/>
      <c r="DZX9231"/>
      <c r="DZY9231"/>
      <c r="DZZ9231"/>
      <c r="EAA9231"/>
      <c r="EAB9231"/>
      <c r="EAC9231"/>
      <c r="EAD9231"/>
      <c r="EAE9231"/>
      <c r="EAF9231"/>
      <c r="EAG9231"/>
      <c r="EAH9231"/>
    </row>
    <row r="9232" spans="38:89 3390:3414" x14ac:dyDescent="0.3"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  <c r="BE9232"/>
      <c r="BF9232"/>
      <c r="BG9232"/>
      <c r="BH9232"/>
      <c r="BI9232"/>
      <c r="BJ9232"/>
      <c r="BK9232"/>
      <c r="BL9232"/>
      <c r="BM9232"/>
      <c r="BN9232"/>
      <c r="BO9232"/>
      <c r="BP9232"/>
      <c r="BQ9232"/>
      <c r="BR9232"/>
      <c r="BS9232"/>
      <c r="BT9232"/>
      <c r="BU9232"/>
      <c r="BV9232"/>
      <c r="BW9232"/>
      <c r="BX9232"/>
      <c r="BY9232"/>
      <c r="BZ9232"/>
      <c r="CA9232"/>
      <c r="CB9232"/>
      <c r="CC9232"/>
      <c r="CD9232"/>
      <c r="CE9232"/>
      <c r="CF9232"/>
      <c r="CG9232"/>
      <c r="CH9232"/>
      <c r="CI9232"/>
      <c r="CJ9232"/>
      <c r="CK9232"/>
      <c r="DZJ9232"/>
      <c r="DZK9232"/>
      <c r="DZL9232"/>
      <c r="DZM9232"/>
      <c r="DZN9232"/>
      <c r="DZO9232"/>
      <c r="DZP9232"/>
      <c r="DZQ9232"/>
      <c r="DZR9232"/>
      <c r="DZS9232"/>
      <c r="DZT9232"/>
      <c r="DZU9232"/>
      <c r="DZV9232"/>
      <c r="DZW9232"/>
      <c r="DZX9232"/>
      <c r="DZY9232"/>
      <c r="DZZ9232"/>
      <c r="EAA9232"/>
      <c r="EAB9232"/>
      <c r="EAC9232"/>
      <c r="EAD9232"/>
      <c r="EAE9232"/>
      <c r="EAF9232"/>
      <c r="EAG9232"/>
      <c r="EAH9232"/>
    </row>
    <row r="9233" spans="38:89 3390:3414" x14ac:dyDescent="0.3"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  <c r="BE9233"/>
      <c r="BF9233"/>
      <c r="BG9233"/>
      <c r="BH9233"/>
      <c r="BI9233"/>
      <c r="BJ9233"/>
      <c r="BK9233"/>
      <c r="BL9233"/>
      <c r="BM9233"/>
      <c r="BN9233"/>
      <c r="BO9233"/>
      <c r="BP9233"/>
      <c r="BQ9233"/>
      <c r="BR9233"/>
      <c r="BS9233"/>
      <c r="BT9233"/>
      <c r="BU9233"/>
      <c r="BV9233"/>
      <c r="BW9233"/>
      <c r="BX9233"/>
      <c r="BY9233"/>
      <c r="BZ9233"/>
      <c r="CA9233"/>
      <c r="CB9233"/>
      <c r="CC9233"/>
      <c r="CD9233"/>
      <c r="CE9233"/>
      <c r="CF9233"/>
      <c r="CG9233"/>
      <c r="CH9233"/>
      <c r="CI9233"/>
      <c r="CJ9233"/>
      <c r="CK9233"/>
      <c r="DZJ9233"/>
      <c r="DZK9233"/>
      <c r="DZL9233"/>
      <c r="DZM9233"/>
      <c r="DZN9233"/>
      <c r="DZO9233"/>
      <c r="DZP9233"/>
      <c r="DZQ9233"/>
      <c r="DZR9233"/>
      <c r="DZS9233"/>
      <c r="DZT9233"/>
      <c r="DZU9233"/>
      <c r="DZV9233"/>
      <c r="DZW9233"/>
      <c r="DZX9233"/>
      <c r="DZY9233"/>
      <c r="DZZ9233"/>
      <c r="EAA9233"/>
      <c r="EAB9233"/>
      <c r="EAC9233"/>
      <c r="EAD9233"/>
      <c r="EAE9233"/>
      <c r="EAF9233"/>
      <c r="EAG9233"/>
      <c r="EAH9233"/>
    </row>
    <row r="9234" spans="38:89 3390:3414" x14ac:dyDescent="0.3"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  <c r="BE9234"/>
      <c r="BF9234"/>
      <c r="BG9234"/>
      <c r="BH9234"/>
      <c r="BI9234"/>
      <c r="BJ9234"/>
      <c r="BK9234"/>
      <c r="BL9234"/>
      <c r="BM9234"/>
      <c r="BN9234"/>
      <c r="BO9234"/>
      <c r="BP9234"/>
      <c r="BQ9234"/>
      <c r="BR9234"/>
      <c r="BS9234"/>
      <c r="BT9234"/>
      <c r="BU9234"/>
      <c r="BV9234"/>
      <c r="BW9234"/>
      <c r="BX9234"/>
      <c r="BY9234"/>
      <c r="BZ9234"/>
      <c r="CA9234"/>
      <c r="CB9234"/>
      <c r="CC9234"/>
      <c r="CD9234"/>
      <c r="CE9234"/>
      <c r="CF9234"/>
      <c r="CG9234"/>
      <c r="CH9234"/>
      <c r="CI9234"/>
      <c r="CJ9234"/>
      <c r="CK9234"/>
      <c r="DZJ9234"/>
      <c r="DZK9234"/>
      <c r="DZL9234"/>
      <c r="DZM9234"/>
      <c r="DZN9234"/>
      <c r="DZO9234"/>
      <c r="DZP9234"/>
      <c r="DZQ9234"/>
      <c r="DZR9234"/>
      <c r="DZS9234"/>
      <c r="DZT9234"/>
      <c r="DZU9234"/>
      <c r="DZV9234"/>
      <c r="DZW9234"/>
      <c r="DZX9234"/>
      <c r="DZY9234"/>
      <c r="DZZ9234"/>
      <c r="EAA9234"/>
      <c r="EAB9234"/>
      <c r="EAC9234"/>
      <c r="EAD9234"/>
      <c r="EAE9234"/>
      <c r="EAF9234"/>
      <c r="EAG9234"/>
      <c r="EAH9234"/>
    </row>
    <row r="9235" spans="38:89 3390:3414" x14ac:dyDescent="0.3"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  <c r="BE9235"/>
      <c r="BF9235"/>
      <c r="BG9235"/>
      <c r="BH9235"/>
      <c r="BI9235"/>
      <c r="BJ9235"/>
      <c r="BK9235"/>
      <c r="BL9235"/>
      <c r="BM9235"/>
      <c r="BN9235"/>
      <c r="BO9235"/>
      <c r="BP9235"/>
      <c r="BQ9235"/>
      <c r="BR9235"/>
      <c r="BS9235"/>
      <c r="BT9235"/>
      <c r="BU9235"/>
      <c r="BV9235"/>
      <c r="BW9235"/>
      <c r="BX9235"/>
      <c r="BY9235"/>
      <c r="BZ9235"/>
      <c r="CA9235"/>
      <c r="CB9235"/>
      <c r="CC9235"/>
      <c r="CD9235"/>
      <c r="CE9235"/>
      <c r="CF9235"/>
      <c r="CG9235"/>
      <c r="CH9235"/>
      <c r="CI9235"/>
      <c r="CJ9235"/>
      <c r="CK9235"/>
      <c r="DZJ9235"/>
      <c r="DZK9235"/>
      <c r="DZL9235"/>
      <c r="DZM9235"/>
      <c r="DZN9235"/>
      <c r="DZO9235"/>
      <c r="DZP9235"/>
      <c r="DZQ9235"/>
      <c r="DZR9235"/>
      <c r="DZS9235"/>
      <c r="DZT9235"/>
      <c r="DZU9235"/>
      <c r="DZV9235"/>
      <c r="DZW9235"/>
      <c r="DZX9235"/>
      <c r="DZY9235"/>
      <c r="DZZ9235"/>
      <c r="EAA9235"/>
      <c r="EAB9235"/>
      <c r="EAC9235"/>
      <c r="EAD9235"/>
      <c r="EAE9235"/>
      <c r="EAF9235"/>
      <c r="EAG9235"/>
      <c r="EAH9235"/>
    </row>
    <row r="9236" spans="38:89 3390:3414" x14ac:dyDescent="0.3"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  <c r="BE9236"/>
      <c r="BF9236"/>
      <c r="BG9236"/>
      <c r="BH9236"/>
      <c r="BI9236"/>
      <c r="BJ9236"/>
      <c r="BK9236"/>
      <c r="BL9236"/>
      <c r="BM9236"/>
      <c r="BN9236"/>
      <c r="BO9236"/>
      <c r="BP9236"/>
      <c r="BQ9236"/>
      <c r="BR9236"/>
      <c r="BS9236"/>
      <c r="BT9236"/>
      <c r="BU9236"/>
      <c r="BV9236"/>
      <c r="BW9236"/>
      <c r="BX9236"/>
      <c r="BY9236"/>
      <c r="BZ9236"/>
      <c r="CA9236"/>
      <c r="CB9236"/>
      <c r="CC9236"/>
      <c r="CD9236"/>
      <c r="CE9236"/>
      <c r="CF9236"/>
      <c r="CG9236"/>
      <c r="CH9236"/>
      <c r="CI9236"/>
      <c r="CJ9236"/>
      <c r="CK9236"/>
      <c r="DZJ9236"/>
      <c r="DZK9236"/>
      <c r="DZL9236"/>
      <c r="DZM9236"/>
      <c r="DZN9236"/>
      <c r="DZO9236"/>
      <c r="DZP9236"/>
      <c r="DZQ9236"/>
      <c r="DZR9236"/>
      <c r="DZS9236"/>
      <c r="DZT9236"/>
      <c r="DZU9236"/>
      <c r="DZV9236"/>
      <c r="DZW9236"/>
      <c r="DZX9236"/>
      <c r="DZY9236"/>
      <c r="DZZ9236"/>
      <c r="EAA9236"/>
      <c r="EAB9236"/>
      <c r="EAC9236"/>
      <c r="EAD9236"/>
      <c r="EAE9236"/>
      <c r="EAF9236"/>
      <c r="EAG9236"/>
      <c r="EAH9236"/>
    </row>
    <row r="9237" spans="38:89 3390:3414" x14ac:dyDescent="0.3"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  <c r="BE9237"/>
      <c r="BF9237"/>
      <c r="BG9237"/>
      <c r="BH9237"/>
      <c r="BI9237"/>
      <c r="BJ9237"/>
      <c r="BK9237"/>
      <c r="BL9237"/>
      <c r="BM9237"/>
      <c r="BN9237"/>
      <c r="BO9237"/>
      <c r="BP9237"/>
      <c r="BQ9237"/>
      <c r="BR9237"/>
      <c r="BS9237"/>
      <c r="BT9237"/>
      <c r="BU9237"/>
      <c r="BV9237"/>
      <c r="BW9237"/>
      <c r="BX9237"/>
      <c r="BY9237"/>
      <c r="BZ9237"/>
      <c r="CA9237"/>
      <c r="CB9237"/>
      <c r="CC9237"/>
      <c r="CD9237"/>
      <c r="CE9237"/>
      <c r="CF9237"/>
      <c r="CG9237"/>
      <c r="CH9237"/>
      <c r="CI9237"/>
      <c r="CJ9237"/>
      <c r="CK9237"/>
      <c r="DZJ9237"/>
      <c r="DZK9237"/>
      <c r="DZL9237"/>
      <c r="DZM9237"/>
      <c r="DZN9237"/>
      <c r="DZO9237"/>
      <c r="DZP9237"/>
      <c r="DZQ9237"/>
      <c r="DZR9237"/>
      <c r="DZS9237"/>
      <c r="DZT9237"/>
      <c r="DZU9237"/>
      <c r="DZV9237"/>
      <c r="DZW9237"/>
      <c r="DZX9237"/>
      <c r="DZY9237"/>
      <c r="DZZ9237"/>
      <c r="EAA9237"/>
      <c r="EAB9237"/>
      <c r="EAC9237"/>
      <c r="EAD9237"/>
      <c r="EAE9237"/>
      <c r="EAF9237"/>
      <c r="EAG9237"/>
      <c r="EAH9237"/>
    </row>
    <row r="9238" spans="38:89 3390:3414" x14ac:dyDescent="0.3"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  <c r="BE9238"/>
      <c r="BF9238"/>
      <c r="BG9238"/>
      <c r="BH9238"/>
      <c r="BI9238"/>
      <c r="BJ9238"/>
      <c r="BK9238"/>
      <c r="BL9238"/>
      <c r="BM9238"/>
      <c r="BN9238"/>
      <c r="BO9238"/>
      <c r="BP9238"/>
      <c r="BQ9238"/>
      <c r="BR9238"/>
      <c r="BS9238"/>
      <c r="BT9238"/>
      <c r="BU9238"/>
      <c r="BV9238"/>
      <c r="BW9238"/>
      <c r="BX9238"/>
      <c r="BY9238"/>
      <c r="BZ9238"/>
      <c r="CA9238"/>
      <c r="CB9238"/>
      <c r="CC9238"/>
      <c r="CD9238"/>
      <c r="CE9238"/>
      <c r="CF9238"/>
      <c r="CG9238"/>
      <c r="CH9238"/>
      <c r="CI9238"/>
      <c r="CJ9238"/>
      <c r="CK9238"/>
      <c r="DZJ9238"/>
      <c r="DZK9238"/>
      <c r="DZL9238"/>
      <c r="DZM9238"/>
      <c r="DZN9238"/>
      <c r="DZO9238"/>
      <c r="DZP9238"/>
      <c r="DZQ9238"/>
      <c r="DZR9238"/>
      <c r="DZS9238"/>
      <c r="DZT9238"/>
      <c r="DZU9238"/>
      <c r="DZV9238"/>
      <c r="DZW9238"/>
      <c r="DZX9238"/>
      <c r="DZY9238"/>
      <c r="DZZ9238"/>
      <c r="EAA9238"/>
      <c r="EAB9238"/>
      <c r="EAC9238"/>
      <c r="EAD9238"/>
      <c r="EAE9238"/>
      <c r="EAF9238"/>
      <c r="EAG9238"/>
      <c r="EAH9238"/>
    </row>
    <row r="9239" spans="38:89 3390:3414" x14ac:dyDescent="0.3"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  <c r="BE9239"/>
      <c r="BF9239"/>
      <c r="BG9239"/>
      <c r="BH9239"/>
      <c r="BI9239"/>
      <c r="BJ9239"/>
      <c r="BK9239"/>
      <c r="BL9239"/>
      <c r="BM9239"/>
      <c r="BN9239"/>
      <c r="BO9239"/>
      <c r="BP9239"/>
      <c r="BQ9239"/>
      <c r="BR9239"/>
      <c r="BS9239"/>
      <c r="BT9239"/>
      <c r="BU9239"/>
      <c r="BV9239"/>
      <c r="BW9239"/>
      <c r="BX9239"/>
      <c r="BY9239"/>
      <c r="BZ9239"/>
      <c r="CA9239"/>
      <c r="CB9239"/>
      <c r="CC9239"/>
      <c r="CD9239"/>
      <c r="CE9239"/>
      <c r="CF9239"/>
      <c r="CG9239"/>
      <c r="CH9239"/>
      <c r="CI9239"/>
      <c r="CJ9239"/>
      <c r="CK9239"/>
      <c r="DZJ9239"/>
      <c r="DZK9239"/>
      <c r="DZL9239"/>
      <c r="DZM9239"/>
      <c r="DZN9239"/>
      <c r="DZO9239"/>
      <c r="DZP9239"/>
      <c r="DZQ9239"/>
      <c r="DZR9239"/>
      <c r="DZS9239"/>
      <c r="DZT9239"/>
      <c r="DZU9239"/>
      <c r="DZV9239"/>
      <c r="DZW9239"/>
      <c r="DZX9239"/>
      <c r="DZY9239"/>
      <c r="DZZ9239"/>
      <c r="EAA9239"/>
      <c r="EAB9239"/>
      <c r="EAC9239"/>
      <c r="EAD9239"/>
      <c r="EAE9239"/>
      <c r="EAF9239"/>
      <c r="EAG9239"/>
      <c r="EAH9239"/>
    </row>
    <row r="9240" spans="38:89 3390:3414" x14ac:dyDescent="0.3"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  <c r="BE9240"/>
      <c r="BF9240"/>
      <c r="BG9240"/>
      <c r="BH9240"/>
      <c r="BI9240"/>
      <c r="BJ9240"/>
      <c r="BK9240"/>
      <c r="BL9240"/>
      <c r="BM9240"/>
      <c r="BN9240"/>
      <c r="BO9240"/>
      <c r="BP9240"/>
      <c r="BQ9240"/>
      <c r="BR9240"/>
      <c r="BS9240"/>
      <c r="BT9240"/>
      <c r="BU9240"/>
      <c r="BV9240"/>
      <c r="BW9240"/>
      <c r="BX9240"/>
      <c r="BY9240"/>
      <c r="BZ9240"/>
      <c r="CA9240"/>
      <c r="CB9240"/>
      <c r="CC9240"/>
      <c r="CD9240"/>
      <c r="CE9240"/>
      <c r="CF9240"/>
      <c r="CG9240"/>
      <c r="CH9240"/>
      <c r="CI9240"/>
      <c r="CJ9240"/>
      <c r="CK9240"/>
      <c r="DZJ9240"/>
      <c r="DZK9240"/>
      <c r="DZL9240"/>
      <c r="DZM9240"/>
      <c r="DZN9240"/>
      <c r="DZO9240"/>
      <c r="DZP9240"/>
      <c r="DZQ9240"/>
      <c r="DZR9240"/>
      <c r="DZS9240"/>
      <c r="DZT9240"/>
      <c r="DZU9240"/>
      <c r="DZV9240"/>
      <c r="DZW9240"/>
      <c r="DZX9240"/>
      <c r="DZY9240"/>
      <c r="DZZ9240"/>
      <c r="EAA9240"/>
      <c r="EAB9240"/>
      <c r="EAC9240"/>
      <c r="EAD9240"/>
      <c r="EAE9240"/>
      <c r="EAF9240"/>
      <c r="EAG9240"/>
      <c r="EAH9240"/>
    </row>
    <row r="9241" spans="38:89 3390:3414" x14ac:dyDescent="0.3"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  <c r="BE9241"/>
      <c r="BF9241"/>
      <c r="BG9241"/>
      <c r="BH9241"/>
      <c r="BI9241"/>
      <c r="BJ9241"/>
      <c r="BK9241"/>
      <c r="BL9241"/>
      <c r="BM9241"/>
      <c r="BN9241"/>
      <c r="BO9241"/>
      <c r="BP9241"/>
      <c r="BQ9241"/>
      <c r="BR9241"/>
      <c r="BS9241"/>
      <c r="BT9241"/>
      <c r="BU9241"/>
      <c r="BV9241"/>
      <c r="BW9241"/>
      <c r="BX9241"/>
      <c r="BY9241"/>
      <c r="BZ9241"/>
      <c r="CA9241"/>
      <c r="CB9241"/>
      <c r="CC9241"/>
      <c r="CD9241"/>
      <c r="CE9241"/>
      <c r="CF9241"/>
      <c r="CG9241"/>
      <c r="CH9241"/>
      <c r="CI9241"/>
      <c r="CJ9241"/>
      <c r="CK9241"/>
      <c r="DZJ9241"/>
      <c r="DZK9241"/>
      <c r="DZL9241"/>
      <c r="DZM9241"/>
      <c r="DZN9241"/>
      <c r="DZO9241"/>
      <c r="DZP9241"/>
      <c r="DZQ9241"/>
      <c r="DZR9241"/>
      <c r="DZS9241"/>
      <c r="DZT9241"/>
      <c r="DZU9241"/>
      <c r="DZV9241"/>
      <c r="DZW9241"/>
      <c r="DZX9241"/>
      <c r="DZY9241"/>
      <c r="DZZ9241"/>
      <c r="EAA9241"/>
      <c r="EAB9241"/>
      <c r="EAC9241"/>
      <c r="EAD9241"/>
      <c r="EAE9241"/>
      <c r="EAF9241"/>
      <c r="EAG9241"/>
      <c r="EAH9241"/>
    </row>
    <row r="9242" spans="38:89 3390:3414" x14ac:dyDescent="0.3"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  <c r="BE9242"/>
      <c r="BF9242"/>
      <c r="BG9242"/>
      <c r="BH9242"/>
      <c r="BI9242"/>
      <c r="BJ9242"/>
      <c r="BK9242"/>
      <c r="BL9242"/>
      <c r="BM9242"/>
      <c r="BN9242"/>
      <c r="BO9242"/>
      <c r="BP9242"/>
      <c r="BQ9242"/>
      <c r="BR9242"/>
      <c r="BS9242"/>
      <c r="BT9242"/>
      <c r="BU9242"/>
      <c r="BV9242"/>
      <c r="BW9242"/>
      <c r="BX9242"/>
      <c r="BY9242"/>
      <c r="BZ9242"/>
      <c r="CA9242"/>
      <c r="CB9242"/>
      <c r="CC9242"/>
      <c r="CD9242"/>
      <c r="CE9242"/>
      <c r="CF9242"/>
      <c r="CG9242"/>
      <c r="CH9242"/>
      <c r="CI9242"/>
      <c r="CJ9242"/>
      <c r="CK9242"/>
      <c r="DZJ9242"/>
      <c r="DZK9242"/>
      <c r="DZL9242"/>
      <c r="DZM9242"/>
      <c r="DZN9242"/>
      <c r="DZO9242"/>
      <c r="DZP9242"/>
      <c r="DZQ9242"/>
      <c r="DZR9242"/>
      <c r="DZS9242"/>
      <c r="DZT9242"/>
      <c r="DZU9242"/>
      <c r="DZV9242"/>
      <c r="DZW9242"/>
      <c r="DZX9242"/>
      <c r="DZY9242"/>
      <c r="DZZ9242"/>
      <c r="EAA9242"/>
      <c r="EAB9242"/>
      <c r="EAC9242"/>
      <c r="EAD9242"/>
      <c r="EAE9242"/>
      <c r="EAF9242"/>
      <c r="EAG9242"/>
      <c r="EAH9242"/>
    </row>
    <row r="9243" spans="38:89 3390:3414" x14ac:dyDescent="0.3"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  <c r="BE9243"/>
      <c r="BF9243"/>
      <c r="BG9243"/>
      <c r="BH9243"/>
      <c r="BI9243"/>
      <c r="BJ9243"/>
      <c r="BK9243"/>
      <c r="BL9243"/>
      <c r="BM9243"/>
      <c r="BN9243"/>
      <c r="BO9243"/>
      <c r="BP9243"/>
      <c r="BQ9243"/>
      <c r="BR9243"/>
      <c r="BS9243"/>
      <c r="BT9243"/>
      <c r="BU9243"/>
      <c r="BV9243"/>
      <c r="BW9243"/>
      <c r="BX9243"/>
      <c r="BY9243"/>
      <c r="BZ9243"/>
      <c r="CA9243"/>
      <c r="CB9243"/>
      <c r="CC9243"/>
      <c r="CD9243"/>
      <c r="CE9243"/>
      <c r="CF9243"/>
      <c r="CG9243"/>
      <c r="CH9243"/>
      <c r="CI9243"/>
      <c r="CJ9243"/>
      <c r="CK9243"/>
      <c r="DZJ9243"/>
      <c r="DZK9243"/>
      <c r="DZL9243"/>
      <c r="DZM9243"/>
      <c r="DZN9243"/>
      <c r="DZO9243"/>
      <c r="DZP9243"/>
      <c r="DZQ9243"/>
      <c r="DZR9243"/>
      <c r="DZS9243"/>
      <c r="DZT9243"/>
      <c r="DZU9243"/>
      <c r="DZV9243"/>
      <c r="DZW9243"/>
      <c r="DZX9243"/>
      <c r="DZY9243"/>
      <c r="DZZ9243"/>
      <c r="EAA9243"/>
      <c r="EAB9243"/>
      <c r="EAC9243"/>
      <c r="EAD9243"/>
      <c r="EAE9243"/>
      <c r="EAF9243"/>
      <c r="EAG9243"/>
      <c r="EAH9243"/>
    </row>
    <row r="9244" spans="38:89 3390:3414" x14ac:dyDescent="0.3"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  <c r="BE9244"/>
      <c r="BF9244"/>
      <c r="BG9244"/>
      <c r="BH9244"/>
      <c r="BI9244"/>
      <c r="BJ9244"/>
      <c r="BK9244"/>
      <c r="BL9244"/>
      <c r="BM9244"/>
      <c r="BN9244"/>
      <c r="BO9244"/>
      <c r="BP9244"/>
      <c r="BQ9244"/>
      <c r="BR9244"/>
      <c r="BS9244"/>
      <c r="BT9244"/>
      <c r="BU9244"/>
      <c r="BV9244"/>
      <c r="BW9244"/>
      <c r="BX9244"/>
      <c r="BY9244"/>
      <c r="BZ9244"/>
      <c r="CA9244"/>
      <c r="CB9244"/>
      <c r="CC9244"/>
      <c r="CD9244"/>
      <c r="CE9244"/>
      <c r="CF9244"/>
      <c r="CG9244"/>
      <c r="CH9244"/>
      <c r="CI9244"/>
      <c r="CJ9244"/>
      <c r="CK9244"/>
      <c r="DZJ9244"/>
      <c r="DZK9244"/>
      <c r="DZL9244"/>
      <c r="DZM9244"/>
      <c r="DZN9244"/>
      <c r="DZO9244"/>
      <c r="DZP9244"/>
      <c r="DZQ9244"/>
      <c r="DZR9244"/>
      <c r="DZS9244"/>
      <c r="DZT9244"/>
      <c r="DZU9244"/>
      <c r="DZV9244"/>
      <c r="DZW9244"/>
      <c r="DZX9244"/>
      <c r="DZY9244"/>
      <c r="DZZ9244"/>
      <c r="EAA9244"/>
      <c r="EAB9244"/>
      <c r="EAC9244"/>
      <c r="EAD9244"/>
      <c r="EAE9244"/>
      <c r="EAF9244"/>
      <c r="EAG9244"/>
      <c r="EAH9244"/>
    </row>
    <row r="9245" spans="38:89 3390:3414" x14ac:dyDescent="0.3"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  <c r="BE9245"/>
      <c r="BF9245"/>
      <c r="BG9245"/>
      <c r="BH9245"/>
      <c r="BI9245"/>
      <c r="BJ9245"/>
      <c r="BK9245"/>
      <c r="BL9245"/>
      <c r="BM9245"/>
      <c r="BN9245"/>
      <c r="BO9245"/>
      <c r="BP9245"/>
      <c r="BQ9245"/>
      <c r="BR9245"/>
      <c r="BS9245"/>
      <c r="BT9245"/>
      <c r="BU9245"/>
      <c r="BV9245"/>
      <c r="BW9245"/>
      <c r="BX9245"/>
      <c r="BY9245"/>
      <c r="BZ9245"/>
      <c r="CA9245"/>
      <c r="CB9245"/>
      <c r="CC9245"/>
      <c r="CD9245"/>
      <c r="CE9245"/>
      <c r="CF9245"/>
      <c r="CG9245"/>
      <c r="CH9245"/>
      <c r="CI9245"/>
      <c r="CJ9245"/>
      <c r="CK9245"/>
      <c r="DZJ9245"/>
      <c r="DZK9245"/>
      <c r="DZL9245"/>
      <c r="DZM9245"/>
      <c r="DZN9245"/>
      <c r="DZO9245"/>
      <c r="DZP9245"/>
      <c r="DZQ9245"/>
      <c r="DZR9245"/>
      <c r="DZS9245"/>
      <c r="DZT9245"/>
      <c r="DZU9245"/>
      <c r="DZV9245"/>
      <c r="DZW9245"/>
      <c r="DZX9245"/>
      <c r="DZY9245"/>
      <c r="DZZ9245"/>
      <c r="EAA9245"/>
      <c r="EAB9245"/>
      <c r="EAC9245"/>
      <c r="EAD9245"/>
      <c r="EAE9245"/>
      <c r="EAF9245"/>
      <c r="EAG9245"/>
      <c r="EAH9245"/>
    </row>
    <row r="9246" spans="38:89 3390:3414" x14ac:dyDescent="0.3"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  <c r="BE9246"/>
      <c r="BF9246"/>
      <c r="BG9246"/>
      <c r="BH9246"/>
      <c r="BI9246"/>
      <c r="BJ9246"/>
      <c r="BK9246"/>
      <c r="BL9246"/>
      <c r="BM9246"/>
      <c r="BN9246"/>
      <c r="BO9246"/>
      <c r="BP9246"/>
      <c r="BQ9246"/>
      <c r="BR9246"/>
      <c r="BS9246"/>
      <c r="BT9246"/>
      <c r="BU9246"/>
      <c r="BV9246"/>
      <c r="BW9246"/>
      <c r="BX9246"/>
      <c r="BY9246"/>
      <c r="BZ9246"/>
      <c r="CA9246"/>
      <c r="CB9246"/>
      <c r="CC9246"/>
      <c r="CD9246"/>
      <c r="CE9246"/>
      <c r="CF9246"/>
      <c r="CG9246"/>
      <c r="CH9246"/>
      <c r="CI9246"/>
      <c r="CJ9246"/>
      <c r="CK9246"/>
      <c r="DZJ9246"/>
      <c r="DZK9246"/>
      <c r="DZL9246"/>
      <c r="DZM9246"/>
      <c r="DZN9246"/>
      <c r="DZO9246"/>
      <c r="DZP9246"/>
      <c r="DZQ9246"/>
      <c r="DZR9246"/>
      <c r="DZS9246"/>
      <c r="DZT9246"/>
      <c r="DZU9246"/>
      <c r="DZV9246"/>
      <c r="DZW9246"/>
      <c r="DZX9246"/>
      <c r="DZY9246"/>
      <c r="DZZ9246"/>
      <c r="EAA9246"/>
      <c r="EAB9246"/>
      <c r="EAC9246"/>
      <c r="EAD9246"/>
      <c r="EAE9246"/>
      <c r="EAF9246"/>
      <c r="EAG9246"/>
      <c r="EAH9246"/>
    </row>
    <row r="9247" spans="38:89 3390:3414" x14ac:dyDescent="0.3"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  <c r="BE9247"/>
      <c r="BF9247"/>
      <c r="BG9247"/>
      <c r="BH9247"/>
      <c r="BI9247"/>
      <c r="BJ9247"/>
      <c r="BK9247"/>
      <c r="BL9247"/>
      <c r="BM9247"/>
      <c r="BN9247"/>
      <c r="BO9247"/>
      <c r="BP9247"/>
      <c r="BQ9247"/>
      <c r="BR9247"/>
      <c r="BS9247"/>
      <c r="BT9247"/>
      <c r="BU9247"/>
      <c r="BV9247"/>
      <c r="BW9247"/>
      <c r="BX9247"/>
      <c r="BY9247"/>
      <c r="BZ9247"/>
      <c r="CA9247"/>
      <c r="CB9247"/>
      <c r="CC9247"/>
      <c r="CD9247"/>
      <c r="CE9247"/>
      <c r="CF9247"/>
      <c r="CG9247"/>
      <c r="CH9247"/>
      <c r="CI9247"/>
      <c r="CJ9247"/>
      <c r="CK9247"/>
      <c r="DZJ9247"/>
      <c r="DZK9247"/>
      <c r="DZL9247"/>
      <c r="DZM9247"/>
      <c r="DZN9247"/>
      <c r="DZO9247"/>
      <c r="DZP9247"/>
      <c r="DZQ9247"/>
      <c r="DZR9247"/>
      <c r="DZS9247"/>
      <c r="DZT9247"/>
      <c r="DZU9247"/>
      <c r="DZV9247"/>
      <c r="DZW9247"/>
      <c r="DZX9247"/>
      <c r="DZY9247"/>
      <c r="DZZ9247"/>
      <c r="EAA9247"/>
      <c r="EAB9247"/>
      <c r="EAC9247"/>
      <c r="EAD9247"/>
      <c r="EAE9247"/>
      <c r="EAF9247"/>
      <c r="EAG9247"/>
      <c r="EAH9247"/>
    </row>
    <row r="9248" spans="38:89 3390:3414" x14ac:dyDescent="0.3"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  <c r="BE9248"/>
      <c r="BF9248"/>
      <c r="BG9248"/>
      <c r="BH9248"/>
      <c r="BI9248"/>
      <c r="BJ9248"/>
      <c r="BK9248"/>
      <c r="BL9248"/>
      <c r="BM9248"/>
      <c r="BN9248"/>
      <c r="BO9248"/>
      <c r="BP9248"/>
      <c r="BQ9248"/>
      <c r="BR9248"/>
      <c r="BS9248"/>
      <c r="BT9248"/>
      <c r="BU9248"/>
      <c r="BV9248"/>
      <c r="BW9248"/>
      <c r="BX9248"/>
      <c r="BY9248"/>
      <c r="BZ9248"/>
      <c r="CA9248"/>
      <c r="CB9248"/>
      <c r="CC9248"/>
      <c r="CD9248"/>
      <c r="CE9248"/>
      <c r="CF9248"/>
      <c r="CG9248"/>
      <c r="CH9248"/>
      <c r="CI9248"/>
      <c r="CJ9248"/>
      <c r="CK9248"/>
      <c r="DZJ9248"/>
      <c r="DZK9248"/>
      <c r="DZL9248"/>
      <c r="DZM9248"/>
      <c r="DZN9248"/>
      <c r="DZO9248"/>
      <c r="DZP9248"/>
      <c r="DZQ9248"/>
      <c r="DZR9248"/>
      <c r="DZS9248"/>
      <c r="DZT9248"/>
      <c r="DZU9248"/>
      <c r="DZV9248"/>
      <c r="DZW9248"/>
      <c r="DZX9248"/>
      <c r="DZY9248"/>
      <c r="DZZ9248"/>
      <c r="EAA9248"/>
      <c r="EAB9248"/>
      <c r="EAC9248"/>
      <c r="EAD9248"/>
      <c r="EAE9248"/>
      <c r="EAF9248"/>
      <c r="EAG9248"/>
      <c r="EAH9248"/>
    </row>
    <row r="9249" spans="38:89 3390:3414" x14ac:dyDescent="0.3"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  <c r="BE9249"/>
      <c r="BF9249"/>
      <c r="BG9249"/>
      <c r="BH9249"/>
      <c r="BI9249"/>
      <c r="BJ9249"/>
      <c r="BK9249"/>
      <c r="BL9249"/>
      <c r="BM9249"/>
      <c r="BN9249"/>
      <c r="BO9249"/>
      <c r="BP9249"/>
      <c r="BQ9249"/>
      <c r="BR9249"/>
      <c r="BS9249"/>
      <c r="BT9249"/>
      <c r="BU9249"/>
      <c r="BV9249"/>
      <c r="BW9249"/>
      <c r="BX9249"/>
      <c r="BY9249"/>
      <c r="BZ9249"/>
      <c r="CA9249"/>
      <c r="CB9249"/>
      <c r="CC9249"/>
      <c r="CD9249"/>
      <c r="CE9249"/>
      <c r="CF9249"/>
      <c r="CG9249"/>
      <c r="CH9249"/>
      <c r="CI9249"/>
      <c r="CJ9249"/>
      <c r="CK9249"/>
      <c r="DZJ9249"/>
      <c r="DZK9249"/>
      <c r="DZL9249"/>
      <c r="DZM9249"/>
      <c r="DZN9249"/>
      <c r="DZO9249"/>
      <c r="DZP9249"/>
      <c r="DZQ9249"/>
      <c r="DZR9249"/>
      <c r="DZS9249"/>
      <c r="DZT9249"/>
      <c r="DZU9249"/>
      <c r="DZV9249"/>
      <c r="DZW9249"/>
      <c r="DZX9249"/>
      <c r="DZY9249"/>
      <c r="DZZ9249"/>
      <c r="EAA9249"/>
      <c r="EAB9249"/>
      <c r="EAC9249"/>
      <c r="EAD9249"/>
      <c r="EAE9249"/>
      <c r="EAF9249"/>
      <c r="EAG9249"/>
      <c r="EAH9249"/>
    </row>
    <row r="9250" spans="38:89 3390:3414" x14ac:dyDescent="0.3"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  <c r="BE9250"/>
      <c r="BF9250"/>
      <c r="BG9250"/>
      <c r="BH9250"/>
      <c r="BI9250"/>
      <c r="BJ9250"/>
      <c r="BK9250"/>
      <c r="BL9250"/>
      <c r="BM9250"/>
      <c r="BN9250"/>
      <c r="BO9250"/>
      <c r="BP9250"/>
      <c r="BQ9250"/>
      <c r="BR9250"/>
      <c r="BS9250"/>
      <c r="BT9250"/>
      <c r="BU9250"/>
      <c r="BV9250"/>
      <c r="BW9250"/>
      <c r="BX9250"/>
      <c r="BY9250"/>
      <c r="BZ9250"/>
      <c r="CA9250"/>
      <c r="CB9250"/>
      <c r="CC9250"/>
      <c r="CD9250"/>
      <c r="CE9250"/>
      <c r="CF9250"/>
      <c r="CG9250"/>
      <c r="CH9250"/>
      <c r="CI9250"/>
      <c r="CJ9250"/>
      <c r="CK9250"/>
      <c r="DZJ9250"/>
      <c r="DZK9250"/>
      <c r="DZL9250"/>
      <c r="DZM9250"/>
      <c r="DZN9250"/>
      <c r="DZO9250"/>
      <c r="DZP9250"/>
      <c r="DZQ9250"/>
      <c r="DZR9250"/>
      <c r="DZS9250"/>
      <c r="DZT9250"/>
      <c r="DZU9250"/>
      <c r="DZV9250"/>
      <c r="DZW9250"/>
      <c r="DZX9250"/>
      <c r="DZY9250"/>
      <c r="DZZ9250"/>
      <c r="EAA9250"/>
      <c r="EAB9250"/>
      <c r="EAC9250"/>
      <c r="EAD9250"/>
      <c r="EAE9250"/>
      <c r="EAF9250"/>
      <c r="EAG9250"/>
      <c r="EAH9250"/>
    </row>
    <row r="9251" spans="38:89 3390:3414" x14ac:dyDescent="0.3"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  <c r="BE9251"/>
      <c r="BF9251"/>
      <c r="BG9251"/>
      <c r="BH9251"/>
      <c r="BI9251"/>
      <c r="BJ9251"/>
      <c r="BK9251"/>
      <c r="BL9251"/>
      <c r="BM9251"/>
      <c r="BN9251"/>
      <c r="BO9251"/>
      <c r="BP9251"/>
      <c r="BQ9251"/>
      <c r="BR9251"/>
      <c r="BS9251"/>
      <c r="BT9251"/>
      <c r="BU9251"/>
      <c r="BV9251"/>
      <c r="BW9251"/>
      <c r="BX9251"/>
      <c r="BY9251"/>
      <c r="BZ9251"/>
      <c r="CA9251"/>
      <c r="CB9251"/>
      <c r="CC9251"/>
      <c r="CD9251"/>
      <c r="CE9251"/>
      <c r="CF9251"/>
      <c r="CG9251"/>
      <c r="CH9251"/>
      <c r="CI9251"/>
      <c r="CJ9251"/>
      <c r="CK9251"/>
      <c r="DZJ9251"/>
      <c r="DZK9251"/>
      <c r="DZL9251"/>
      <c r="DZM9251"/>
      <c r="DZN9251"/>
      <c r="DZO9251"/>
      <c r="DZP9251"/>
      <c r="DZQ9251"/>
      <c r="DZR9251"/>
      <c r="DZS9251"/>
      <c r="DZT9251"/>
      <c r="DZU9251"/>
      <c r="DZV9251"/>
      <c r="DZW9251"/>
      <c r="DZX9251"/>
      <c r="DZY9251"/>
      <c r="DZZ9251"/>
      <c r="EAA9251"/>
      <c r="EAB9251"/>
      <c r="EAC9251"/>
      <c r="EAD9251"/>
      <c r="EAE9251"/>
      <c r="EAF9251"/>
      <c r="EAG9251"/>
      <c r="EAH9251"/>
    </row>
    <row r="9252" spans="38:89 3390:3414" x14ac:dyDescent="0.3"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  <c r="BE9252"/>
      <c r="BF9252"/>
      <c r="BG9252"/>
      <c r="BH9252"/>
      <c r="BI9252"/>
      <c r="BJ9252"/>
      <c r="BK9252"/>
      <c r="BL9252"/>
      <c r="BM9252"/>
      <c r="BN9252"/>
      <c r="BO9252"/>
      <c r="BP9252"/>
      <c r="BQ9252"/>
      <c r="BR9252"/>
      <c r="BS9252"/>
      <c r="BT9252"/>
      <c r="BU9252"/>
      <c r="BV9252"/>
      <c r="BW9252"/>
      <c r="BX9252"/>
      <c r="BY9252"/>
      <c r="BZ9252"/>
      <c r="CA9252"/>
      <c r="CB9252"/>
      <c r="CC9252"/>
      <c r="CD9252"/>
      <c r="CE9252"/>
      <c r="CF9252"/>
      <c r="CG9252"/>
      <c r="CH9252"/>
      <c r="CI9252"/>
      <c r="CJ9252"/>
      <c r="CK9252"/>
      <c r="DZJ9252"/>
      <c r="DZK9252"/>
      <c r="DZL9252"/>
      <c r="DZM9252"/>
      <c r="DZN9252"/>
      <c r="DZO9252"/>
      <c r="DZP9252"/>
      <c r="DZQ9252"/>
      <c r="DZR9252"/>
      <c r="DZS9252"/>
      <c r="DZT9252"/>
      <c r="DZU9252"/>
      <c r="DZV9252"/>
      <c r="DZW9252"/>
      <c r="DZX9252"/>
      <c r="DZY9252"/>
      <c r="DZZ9252"/>
      <c r="EAA9252"/>
      <c r="EAB9252"/>
      <c r="EAC9252"/>
      <c r="EAD9252"/>
      <c r="EAE9252"/>
      <c r="EAF9252"/>
      <c r="EAG9252"/>
      <c r="EAH9252"/>
    </row>
    <row r="9253" spans="38:89 3390:3414" x14ac:dyDescent="0.3"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  <c r="BE9253"/>
      <c r="BF9253"/>
      <c r="BG9253"/>
      <c r="BH9253"/>
      <c r="BI9253"/>
      <c r="BJ9253"/>
      <c r="BK9253"/>
      <c r="BL9253"/>
      <c r="BM9253"/>
      <c r="BN9253"/>
      <c r="BO9253"/>
      <c r="BP9253"/>
      <c r="BQ9253"/>
      <c r="BR9253"/>
      <c r="BS9253"/>
      <c r="BT9253"/>
      <c r="BU9253"/>
      <c r="BV9253"/>
      <c r="BW9253"/>
      <c r="BX9253"/>
      <c r="BY9253"/>
      <c r="BZ9253"/>
      <c r="CA9253"/>
      <c r="CB9253"/>
      <c r="CC9253"/>
      <c r="CD9253"/>
      <c r="CE9253"/>
      <c r="CF9253"/>
      <c r="CG9253"/>
      <c r="CH9253"/>
      <c r="CI9253"/>
      <c r="CJ9253"/>
      <c r="CK9253"/>
      <c r="DZJ9253"/>
      <c r="DZK9253"/>
      <c r="DZL9253"/>
      <c r="DZM9253"/>
      <c r="DZN9253"/>
      <c r="DZO9253"/>
      <c r="DZP9253"/>
      <c r="DZQ9253"/>
      <c r="DZR9253"/>
      <c r="DZS9253"/>
      <c r="DZT9253"/>
      <c r="DZU9253"/>
      <c r="DZV9253"/>
      <c r="DZW9253"/>
      <c r="DZX9253"/>
      <c r="DZY9253"/>
      <c r="DZZ9253"/>
      <c r="EAA9253"/>
      <c r="EAB9253"/>
      <c r="EAC9253"/>
      <c r="EAD9253"/>
      <c r="EAE9253"/>
      <c r="EAF9253"/>
      <c r="EAG9253"/>
      <c r="EAH9253"/>
    </row>
    <row r="9254" spans="38:89 3390:3414" x14ac:dyDescent="0.3"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  <c r="BE9254"/>
      <c r="BF9254"/>
      <c r="BG9254"/>
      <c r="BH9254"/>
      <c r="BI9254"/>
      <c r="BJ9254"/>
      <c r="BK9254"/>
      <c r="BL9254"/>
      <c r="BM9254"/>
      <c r="BN9254"/>
      <c r="BO9254"/>
      <c r="BP9254"/>
      <c r="BQ9254"/>
      <c r="BR9254"/>
      <c r="BS9254"/>
      <c r="BT9254"/>
      <c r="BU9254"/>
      <c r="BV9254"/>
      <c r="BW9254"/>
      <c r="BX9254"/>
      <c r="BY9254"/>
      <c r="BZ9254"/>
      <c r="CA9254"/>
      <c r="CB9254"/>
      <c r="CC9254"/>
      <c r="CD9254"/>
      <c r="CE9254"/>
      <c r="CF9254"/>
      <c r="CG9254"/>
      <c r="CH9254"/>
      <c r="CI9254"/>
      <c r="CJ9254"/>
      <c r="CK9254"/>
      <c r="DZJ9254"/>
      <c r="DZK9254"/>
      <c r="DZL9254"/>
      <c r="DZM9254"/>
      <c r="DZN9254"/>
      <c r="DZO9254"/>
      <c r="DZP9254"/>
      <c r="DZQ9254"/>
      <c r="DZR9254"/>
      <c r="DZS9254"/>
      <c r="DZT9254"/>
      <c r="DZU9254"/>
      <c r="DZV9254"/>
      <c r="DZW9254"/>
      <c r="DZX9254"/>
      <c r="DZY9254"/>
      <c r="DZZ9254"/>
      <c r="EAA9254"/>
      <c r="EAB9254"/>
      <c r="EAC9254"/>
      <c r="EAD9254"/>
      <c r="EAE9254"/>
      <c r="EAF9254"/>
      <c r="EAG9254"/>
      <c r="EAH9254"/>
    </row>
    <row r="9255" spans="38:89 3390:3414" x14ac:dyDescent="0.3"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  <c r="BE9255"/>
      <c r="BF9255"/>
      <c r="BG9255"/>
      <c r="BH9255"/>
      <c r="BI9255"/>
      <c r="BJ9255"/>
      <c r="BK9255"/>
      <c r="BL9255"/>
      <c r="BM9255"/>
      <c r="BN9255"/>
      <c r="BO9255"/>
      <c r="BP9255"/>
      <c r="BQ9255"/>
      <c r="BR9255"/>
      <c r="BS9255"/>
      <c r="BT9255"/>
      <c r="BU9255"/>
      <c r="BV9255"/>
      <c r="BW9255"/>
      <c r="BX9255"/>
      <c r="BY9255"/>
      <c r="BZ9255"/>
      <c r="CA9255"/>
      <c r="CB9255"/>
      <c r="CC9255"/>
      <c r="CD9255"/>
      <c r="CE9255"/>
      <c r="CF9255"/>
      <c r="CG9255"/>
      <c r="CH9255"/>
      <c r="CI9255"/>
      <c r="CJ9255"/>
      <c r="CK9255"/>
      <c r="DZJ9255"/>
      <c r="DZK9255"/>
      <c r="DZL9255"/>
      <c r="DZM9255"/>
      <c r="DZN9255"/>
      <c r="DZO9255"/>
      <c r="DZP9255"/>
      <c r="DZQ9255"/>
      <c r="DZR9255"/>
      <c r="DZS9255"/>
      <c r="DZT9255"/>
      <c r="DZU9255"/>
      <c r="DZV9255"/>
      <c r="DZW9255"/>
      <c r="DZX9255"/>
      <c r="DZY9255"/>
      <c r="DZZ9255"/>
      <c r="EAA9255"/>
      <c r="EAB9255"/>
      <c r="EAC9255"/>
      <c r="EAD9255"/>
      <c r="EAE9255"/>
      <c r="EAF9255"/>
      <c r="EAG9255"/>
      <c r="EAH9255"/>
    </row>
    <row r="9256" spans="38:89 3390:3414" x14ac:dyDescent="0.3"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  <c r="BE9256"/>
      <c r="BF9256"/>
      <c r="BG9256"/>
      <c r="BH9256"/>
      <c r="BI9256"/>
      <c r="BJ9256"/>
      <c r="BK9256"/>
      <c r="BL9256"/>
      <c r="BM9256"/>
      <c r="BN9256"/>
      <c r="BO9256"/>
      <c r="BP9256"/>
      <c r="BQ9256"/>
      <c r="BR9256"/>
      <c r="BS9256"/>
      <c r="BT9256"/>
      <c r="BU9256"/>
      <c r="BV9256"/>
      <c r="BW9256"/>
      <c r="BX9256"/>
      <c r="BY9256"/>
      <c r="BZ9256"/>
      <c r="CA9256"/>
      <c r="CB9256"/>
      <c r="CC9256"/>
      <c r="CD9256"/>
      <c r="CE9256"/>
      <c r="CF9256"/>
      <c r="CG9256"/>
      <c r="CH9256"/>
      <c r="CI9256"/>
      <c r="CJ9256"/>
      <c r="CK9256"/>
      <c r="DZJ9256"/>
      <c r="DZK9256"/>
      <c r="DZL9256"/>
      <c r="DZM9256"/>
      <c r="DZN9256"/>
      <c r="DZO9256"/>
      <c r="DZP9256"/>
      <c r="DZQ9256"/>
      <c r="DZR9256"/>
      <c r="DZS9256"/>
      <c r="DZT9256"/>
      <c r="DZU9256"/>
      <c r="DZV9256"/>
      <c r="DZW9256"/>
      <c r="DZX9256"/>
      <c r="DZY9256"/>
      <c r="DZZ9256"/>
      <c r="EAA9256"/>
      <c r="EAB9256"/>
      <c r="EAC9256"/>
      <c r="EAD9256"/>
      <c r="EAE9256"/>
      <c r="EAF9256"/>
      <c r="EAG9256"/>
      <c r="EAH9256"/>
    </row>
    <row r="9257" spans="38:89 3390:3414" x14ac:dyDescent="0.3"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  <c r="BE9257"/>
      <c r="BF9257"/>
      <c r="BG9257"/>
      <c r="BH9257"/>
      <c r="BI9257"/>
      <c r="BJ9257"/>
      <c r="BK9257"/>
      <c r="BL9257"/>
      <c r="BM9257"/>
      <c r="BN9257"/>
      <c r="BO9257"/>
      <c r="BP9257"/>
      <c r="BQ9257"/>
      <c r="BR9257"/>
      <c r="BS9257"/>
      <c r="BT9257"/>
      <c r="BU9257"/>
      <c r="BV9257"/>
      <c r="BW9257"/>
      <c r="BX9257"/>
      <c r="BY9257"/>
      <c r="BZ9257"/>
      <c r="CA9257"/>
      <c r="CB9257"/>
      <c r="CC9257"/>
      <c r="CD9257"/>
      <c r="CE9257"/>
      <c r="CF9257"/>
      <c r="CG9257"/>
      <c r="CH9257"/>
      <c r="CI9257"/>
      <c r="CJ9257"/>
      <c r="CK9257"/>
      <c r="DZJ9257"/>
      <c r="DZK9257"/>
      <c r="DZL9257"/>
      <c r="DZM9257"/>
      <c r="DZN9257"/>
      <c r="DZO9257"/>
      <c r="DZP9257"/>
      <c r="DZQ9257"/>
      <c r="DZR9257"/>
      <c r="DZS9257"/>
      <c r="DZT9257"/>
      <c r="DZU9257"/>
      <c r="DZV9257"/>
      <c r="DZW9257"/>
      <c r="DZX9257"/>
      <c r="DZY9257"/>
      <c r="DZZ9257"/>
      <c r="EAA9257"/>
      <c r="EAB9257"/>
      <c r="EAC9257"/>
      <c r="EAD9257"/>
      <c r="EAE9257"/>
      <c r="EAF9257"/>
      <c r="EAG9257"/>
      <c r="EAH9257"/>
    </row>
    <row r="9258" spans="38:89 3390:3414" x14ac:dyDescent="0.3"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  <c r="BE9258"/>
      <c r="BF9258"/>
      <c r="BG9258"/>
      <c r="BH9258"/>
      <c r="BI9258"/>
      <c r="BJ9258"/>
      <c r="BK9258"/>
      <c r="BL9258"/>
      <c r="BM9258"/>
      <c r="BN9258"/>
      <c r="BO9258"/>
      <c r="BP9258"/>
      <c r="BQ9258"/>
      <c r="BR9258"/>
      <c r="BS9258"/>
      <c r="BT9258"/>
      <c r="BU9258"/>
      <c r="BV9258"/>
      <c r="BW9258"/>
      <c r="BX9258"/>
      <c r="BY9258"/>
      <c r="BZ9258"/>
      <c r="CA9258"/>
      <c r="CB9258"/>
      <c r="CC9258"/>
      <c r="CD9258"/>
      <c r="CE9258"/>
      <c r="CF9258"/>
      <c r="CG9258"/>
      <c r="CH9258"/>
      <c r="CI9258"/>
      <c r="CJ9258"/>
      <c r="CK9258"/>
      <c r="DZJ9258"/>
      <c r="DZK9258"/>
      <c r="DZL9258"/>
      <c r="DZM9258"/>
      <c r="DZN9258"/>
      <c r="DZO9258"/>
      <c r="DZP9258"/>
      <c r="DZQ9258"/>
      <c r="DZR9258"/>
      <c r="DZS9258"/>
      <c r="DZT9258"/>
      <c r="DZU9258"/>
      <c r="DZV9258"/>
      <c r="DZW9258"/>
      <c r="DZX9258"/>
      <c r="DZY9258"/>
      <c r="DZZ9258"/>
      <c r="EAA9258"/>
      <c r="EAB9258"/>
      <c r="EAC9258"/>
      <c r="EAD9258"/>
      <c r="EAE9258"/>
      <c r="EAF9258"/>
      <c r="EAG9258"/>
      <c r="EAH9258"/>
    </row>
    <row r="9259" spans="38:89 3390:3414" x14ac:dyDescent="0.3"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  <c r="BE9259"/>
      <c r="BF9259"/>
      <c r="BG9259"/>
      <c r="BH9259"/>
      <c r="BI9259"/>
      <c r="BJ9259"/>
      <c r="BK9259"/>
      <c r="BL9259"/>
      <c r="BM9259"/>
      <c r="BN9259"/>
      <c r="BO9259"/>
      <c r="BP9259"/>
      <c r="BQ9259"/>
      <c r="BR9259"/>
      <c r="BS9259"/>
      <c r="BT9259"/>
      <c r="BU9259"/>
      <c r="BV9259"/>
      <c r="BW9259"/>
      <c r="BX9259"/>
      <c r="BY9259"/>
      <c r="BZ9259"/>
      <c r="CA9259"/>
      <c r="CB9259"/>
      <c r="CC9259"/>
      <c r="CD9259"/>
      <c r="CE9259"/>
      <c r="CF9259"/>
      <c r="CG9259"/>
      <c r="CH9259"/>
      <c r="CI9259"/>
      <c r="CJ9259"/>
      <c r="CK9259"/>
      <c r="DZJ9259"/>
      <c r="DZK9259"/>
      <c r="DZL9259"/>
      <c r="DZM9259"/>
      <c r="DZN9259"/>
      <c r="DZO9259"/>
      <c r="DZP9259"/>
      <c r="DZQ9259"/>
      <c r="DZR9259"/>
      <c r="DZS9259"/>
      <c r="DZT9259"/>
      <c r="DZU9259"/>
      <c r="DZV9259"/>
      <c r="DZW9259"/>
      <c r="DZX9259"/>
      <c r="DZY9259"/>
      <c r="DZZ9259"/>
      <c r="EAA9259"/>
      <c r="EAB9259"/>
      <c r="EAC9259"/>
      <c r="EAD9259"/>
      <c r="EAE9259"/>
      <c r="EAF9259"/>
      <c r="EAG9259"/>
      <c r="EAH9259"/>
    </row>
    <row r="9260" spans="38:89 3390:3414" x14ac:dyDescent="0.3"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  <c r="BE9260"/>
      <c r="BF9260"/>
      <c r="BG9260"/>
      <c r="BH9260"/>
      <c r="BI9260"/>
      <c r="BJ9260"/>
      <c r="BK9260"/>
      <c r="BL9260"/>
      <c r="BM9260"/>
      <c r="BN9260"/>
      <c r="BO9260"/>
      <c r="BP9260"/>
      <c r="BQ9260"/>
      <c r="BR9260"/>
      <c r="BS9260"/>
      <c r="BT9260"/>
      <c r="BU9260"/>
      <c r="BV9260"/>
      <c r="BW9260"/>
      <c r="BX9260"/>
      <c r="BY9260"/>
      <c r="BZ9260"/>
      <c r="CA9260"/>
      <c r="CB9260"/>
      <c r="CC9260"/>
      <c r="CD9260"/>
      <c r="CE9260"/>
      <c r="CF9260"/>
      <c r="CG9260"/>
      <c r="CH9260"/>
      <c r="CI9260"/>
      <c r="CJ9260"/>
      <c r="CK9260"/>
      <c r="DZJ9260"/>
      <c r="DZK9260"/>
      <c r="DZL9260"/>
      <c r="DZM9260"/>
      <c r="DZN9260"/>
      <c r="DZO9260"/>
      <c r="DZP9260"/>
      <c r="DZQ9260"/>
      <c r="DZR9260"/>
      <c r="DZS9260"/>
      <c r="DZT9260"/>
      <c r="DZU9260"/>
      <c r="DZV9260"/>
      <c r="DZW9260"/>
      <c r="DZX9260"/>
      <c r="DZY9260"/>
      <c r="DZZ9260"/>
      <c r="EAA9260"/>
      <c r="EAB9260"/>
      <c r="EAC9260"/>
      <c r="EAD9260"/>
      <c r="EAE9260"/>
      <c r="EAF9260"/>
      <c r="EAG9260"/>
      <c r="EAH9260"/>
    </row>
    <row r="9261" spans="38:89 3390:3414" x14ac:dyDescent="0.3"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  <c r="BE9261"/>
      <c r="BF9261"/>
      <c r="BG9261"/>
      <c r="BH9261"/>
      <c r="BI9261"/>
      <c r="BJ9261"/>
      <c r="BK9261"/>
      <c r="BL9261"/>
      <c r="BM9261"/>
      <c r="BN9261"/>
      <c r="BO9261"/>
      <c r="BP9261"/>
      <c r="BQ9261"/>
      <c r="BR9261"/>
      <c r="BS9261"/>
      <c r="BT9261"/>
      <c r="BU9261"/>
      <c r="BV9261"/>
      <c r="BW9261"/>
      <c r="BX9261"/>
      <c r="BY9261"/>
      <c r="BZ9261"/>
      <c r="CA9261"/>
      <c r="CB9261"/>
      <c r="CC9261"/>
      <c r="CD9261"/>
      <c r="CE9261"/>
      <c r="CF9261"/>
      <c r="CG9261"/>
      <c r="CH9261"/>
      <c r="CI9261"/>
      <c r="CJ9261"/>
      <c r="CK9261"/>
      <c r="DZJ9261"/>
      <c r="DZK9261"/>
      <c r="DZL9261"/>
      <c r="DZM9261"/>
      <c r="DZN9261"/>
      <c r="DZO9261"/>
      <c r="DZP9261"/>
      <c r="DZQ9261"/>
      <c r="DZR9261"/>
      <c r="DZS9261"/>
      <c r="DZT9261"/>
      <c r="DZU9261"/>
      <c r="DZV9261"/>
      <c r="DZW9261"/>
      <c r="DZX9261"/>
      <c r="DZY9261"/>
      <c r="DZZ9261"/>
      <c r="EAA9261"/>
      <c r="EAB9261"/>
      <c r="EAC9261"/>
      <c r="EAD9261"/>
      <c r="EAE9261"/>
      <c r="EAF9261"/>
      <c r="EAG9261"/>
      <c r="EAH9261"/>
    </row>
    <row r="9262" spans="38:89 3390:3414" x14ac:dyDescent="0.3"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  <c r="BE9262"/>
      <c r="BF9262"/>
      <c r="BG9262"/>
      <c r="BH9262"/>
      <c r="BI9262"/>
      <c r="BJ9262"/>
      <c r="BK9262"/>
      <c r="BL9262"/>
      <c r="BM9262"/>
      <c r="BN9262"/>
      <c r="BO9262"/>
      <c r="BP9262"/>
      <c r="BQ9262"/>
      <c r="BR9262"/>
      <c r="BS9262"/>
      <c r="BT9262"/>
      <c r="BU9262"/>
      <c r="BV9262"/>
      <c r="BW9262"/>
      <c r="BX9262"/>
      <c r="BY9262"/>
      <c r="BZ9262"/>
      <c r="CA9262"/>
      <c r="CB9262"/>
      <c r="CC9262"/>
      <c r="CD9262"/>
      <c r="CE9262"/>
      <c r="CF9262"/>
      <c r="CG9262"/>
      <c r="CH9262"/>
      <c r="CI9262"/>
      <c r="CJ9262"/>
      <c r="CK9262"/>
      <c r="DZJ9262"/>
      <c r="DZK9262"/>
      <c r="DZL9262"/>
      <c r="DZM9262"/>
      <c r="DZN9262"/>
      <c r="DZO9262"/>
      <c r="DZP9262"/>
      <c r="DZQ9262"/>
      <c r="DZR9262"/>
      <c r="DZS9262"/>
      <c r="DZT9262"/>
      <c r="DZU9262"/>
      <c r="DZV9262"/>
      <c r="DZW9262"/>
      <c r="DZX9262"/>
      <c r="DZY9262"/>
      <c r="DZZ9262"/>
      <c r="EAA9262"/>
      <c r="EAB9262"/>
      <c r="EAC9262"/>
      <c r="EAD9262"/>
      <c r="EAE9262"/>
      <c r="EAF9262"/>
      <c r="EAG9262"/>
      <c r="EAH9262"/>
    </row>
    <row r="9263" spans="38:89 3390:3414" x14ac:dyDescent="0.3"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  <c r="BE9263"/>
      <c r="BF9263"/>
      <c r="BG9263"/>
      <c r="BH9263"/>
      <c r="BI9263"/>
      <c r="BJ9263"/>
      <c r="BK9263"/>
      <c r="BL9263"/>
      <c r="BM9263"/>
      <c r="BN9263"/>
      <c r="BO9263"/>
      <c r="BP9263"/>
      <c r="BQ9263"/>
      <c r="BR9263"/>
      <c r="BS9263"/>
      <c r="BT9263"/>
      <c r="BU9263"/>
      <c r="BV9263"/>
      <c r="BW9263"/>
      <c r="BX9263"/>
      <c r="BY9263"/>
      <c r="BZ9263"/>
      <c r="CA9263"/>
      <c r="CB9263"/>
      <c r="CC9263"/>
      <c r="CD9263"/>
      <c r="CE9263"/>
      <c r="CF9263"/>
      <c r="CG9263"/>
      <c r="CH9263"/>
      <c r="CI9263"/>
      <c r="CJ9263"/>
      <c r="CK9263"/>
      <c r="DZJ9263"/>
      <c r="DZK9263"/>
      <c r="DZL9263"/>
      <c r="DZM9263"/>
      <c r="DZN9263"/>
      <c r="DZO9263"/>
      <c r="DZP9263"/>
      <c r="DZQ9263"/>
      <c r="DZR9263"/>
      <c r="DZS9263"/>
      <c r="DZT9263"/>
      <c r="DZU9263"/>
      <c r="DZV9263"/>
      <c r="DZW9263"/>
      <c r="DZX9263"/>
      <c r="DZY9263"/>
      <c r="DZZ9263"/>
      <c r="EAA9263"/>
      <c r="EAB9263"/>
      <c r="EAC9263"/>
      <c r="EAD9263"/>
      <c r="EAE9263"/>
      <c r="EAF9263"/>
      <c r="EAG9263"/>
      <c r="EAH9263"/>
    </row>
    <row r="9264" spans="38:89 3390:3414" x14ac:dyDescent="0.3"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  <c r="BE9264"/>
      <c r="BF9264"/>
      <c r="BG9264"/>
      <c r="BH9264"/>
      <c r="BI9264"/>
      <c r="BJ9264"/>
      <c r="BK9264"/>
      <c r="BL9264"/>
      <c r="BM9264"/>
      <c r="BN9264"/>
      <c r="BO9264"/>
      <c r="BP9264"/>
      <c r="BQ9264"/>
      <c r="BR9264"/>
      <c r="BS9264"/>
      <c r="BT9264"/>
      <c r="BU9264"/>
      <c r="BV9264"/>
      <c r="BW9264"/>
      <c r="BX9264"/>
      <c r="BY9264"/>
      <c r="BZ9264"/>
      <c r="CA9264"/>
      <c r="CB9264"/>
      <c r="CC9264"/>
      <c r="CD9264"/>
      <c r="CE9264"/>
      <c r="CF9264"/>
      <c r="CG9264"/>
      <c r="CH9264"/>
      <c r="CI9264"/>
      <c r="CJ9264"/>
      <c r="CK9264"/>
      <c r="DZJ9264"/>
      <c r="DZK9264"/>
      <c r="DZL9264"/>
      <c r="DZM9264"/>
      <c r="DZN9264"/>
      <c r="DZO9264"/>
      <c r="DZP9264"/>
      <c r="DZQ9264"/>
      <c r="DZR9264"/>
      <c r="DZS9264"/>
      <c r="DZT9264"/>
      <c r="DZU9264"/>
      <c r="DZV9264"/>
      <c r="DZW9264"/>
      <c r="DZX9264"/>
      <c r="DZY9264"/>
      <c r="DZZ9264"/>
      <c r="EAA9264"/>
      <c r="EAB9264"/>
      <c r="EAC9264"/>
      <c r="EAD9264"/>
      <c r="EAE9264"/>
      <c r="EAF9264"/>
      <c r="EAG9264"/>
      <c r="EAH9264"/>
    </row>
    <row r="9265" spans="38:89 3390:3414" x14ac:dyDescent="0.3"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  <c r="BE9265"/>
      <c r="BF9265"/>
      <c r="BG9265"/>
      <c r="BH9265"/>
      <c r="BI9265"/>
      <c r="BJ9265"/>
      <c r="BK9265"/>
      <c r="BL9265"/>
      <c r="BM9265"/>
      <c r="BN9265"/>
      <c r="BO9265"/>
      <c r="BP9265"/>
      <c r="BQ9265"/>
      <c r="BR9265"/>
      <c r="BS9265"/>
      <c r="BT9265"/>
      <c r="BU9265"/>
      <c r="BV9265"/>
      <c r="BW9265"/>
      <c r="BX9265"/>
      <c r="BY9265"/>
      <c r="BZ9265"/>
      <c r="CA9265"/>
      <c r="CB9265"/>
      <c r="CC9265"/>
      <c r="CD9265"/>
      <c r="CE9265"/>
      <c r="CF9265"/>
      <c r="CG9265"/>
      <c r="CH9265"/>
      <c r="CI9265"/>
      <c r="CJ9265"/>
      <c r="CK9265"/>
      <c r="DZJ9265"/>
      <c r="DZK9265"/>
      <c r="DZL9265"/>
      <c r="DZM9265"/>
      <c r="DZN9265"/>
      <c r="DZO9265"/>
      <c r="DZP9265"/>
      <c r="DZQ9265"/>
      <c r="DZR9265"/>
      <c r="DZS9265"/>
      <c r="DZT9265"/>
      <c r="DZU9265"/>
      <c r="DZV9265"/>
      <c r="DZW9265"/>
      <c r="DZX9265"/>
      <c r="DZY9265"/>
      <c r="DZZ9265"/>
      <c r="EAA9265"/>
      <c r="EAB9265"/>
      <c r="EAC9265"/>
      <c r="EAD9265"/>
      <c r="EAE9265"/>
      <c r="EAF9265"/>
      <c r="EAG9265"/>
      <c r="EAH9265"/>
    </row>
    <row r="9266" spans="38:89 3390:3414" x14ac:dyDescent="0.3"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  <c r="BE9266"/>
      <c r="BF9266"/>
      <c r="BG9266"/>
      <c r="BH9266"/>
      <c r="BI9266"/>
      <c r="BJ9266"/>
      <c r="BK9266"/>
      <c r="BL9266"/>
      <c r="BM9266"/>
      <c r="BN9266"/>
      <c r="BO9266"/>
      <c r="BP9266"/>
      <c r="BQ9266"/>
      <c r="BR9266"/>
      <c r="BS9266"/>
      <c r="BT9266"/>
      <c r="BU9266"/>
      <c r="BV9266"/>
      <c r="BW9266"/>
      <c r="BX9266"/>
      <c r="BY9266"/>
      <c r="BZ9266"/>
      <c r="CA9266"/>
      <c r="CB9266"/>
      <c r="CC9266"/>
      <c r="CD9266"/>
      <c r="CE9266"/>
      <c r="CF9266"/>
      <c r="CG9266"/>
      <c r="CH9266"/>
      <c r="CI9266"/>
      <c r="CJ9266"/>
      <c r="CK9266"/>
      <c r="DZJ9266"/>
      <c r="DZK9266"/>
      <c r="DZL9266"/>
      <c r="DZM9266"/>
      <c r="DZN9266"/>
      <c r="DZO9266"/>
      <c r="DZP9266"/>
      <c r="DZQ9266"/>
      <c r="DZR9266"/>
      <c r="DZS9266"/>
      <c r="DZT9266"/>
      <c r="DZU9266"/>
      <c r="DZV9266"/>
      <c r="DZW9266"/>
      <c r="DZX9266"/>
      <c r="DZY9266"/>
      <c r="DZZ9266"/>
      <c r="EAA9266"/>
      <c r="EAB9266"/>
      <c r="EAC9266"/>
      <c r="EAD9266"/>
      <c r="EAE9266"/>
      <c r="EAF9266"/>
      <c r="EAG9266"/>
      <c r="EAH9266"/>
    </row>
    <row r="9267" spans="38:89 3390:3414" x14ac:dyDescent="0.3"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  <c r="BE9267"/>
      <c r="BF9267"/>
      <c r="BG9267"/>
      <c r="BH9267"/>
      <c r="BI9267"/>
      <c r="BJ9267"/>
      <c r="BK9267"/>
      <c r="BL9267"/>
      <c r="BM9267"/>
      <c r="BN9267"/>
      <c r="BO9267"/>
      <c r="BP9267"/>
      <c r="BQ9267"/>
      <c r="BR9267"/>
      <c r="BS9267"/>
      <c r="BT9267"/>
      <c r="BU9267"/>
      <c r="BV9267"/>
      <c r="BW9267"/>
      <c r="BX9267"/>
      <c r="BY9267"/>
      <c r="BZ9267"/>
      <c r="CA9267"/>
      <c r="CB9267"/>
      <c r="CC9267"/>
      <c r="CD9267"/>
      <c r="CE9267"/>
      <c r="CF9267"/>
      <c r="CG9267"/>
      <c r="CH9267"/>
      <c r="CI9267"/>
      <c r="CJ9267"/>
      <c r="CK9267"/>
      <c r="DZJ9267"/>
      <c r="DZK9267"/>
      <c r="DZL9267"/>
      <c r="DZM9267"/>
      <c r="DZN9267"/>
      <c r="DZO9267"/>
      <c r="DZP9267"/>
      <c r="DZQ9267"/>
      <c r="DZR9267"/>
      <c r="DZS9267"/>
      <c r="DZT9267"/>
      <c r="DZU9267"/>
      <c r="DZV9267"/>
      <c r="DZW9267"/>
      <c r="DZX9267"/>
      <c r="DZY9267"/>
      <c r="DZZ9267"/>
      <c r="EAA9267"/>
      <c r="EAB9267"/>
      <c r="EAC9267"/>
      <c r="EAD9267"/>
      <c r="EAE9267"/>
      <c r="EAF9267"/>
      <c r="EAG9267"/>
      <c r="EAH9267"/>
    </row>
    <row r="9268" spans="38:89 3390:3414" x14ac:dyDescent="0.3"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  <c r="BE9268"/>
      <c r="BF9268"/>
      <c r="BG9268"/>
      <c r="BH9268"/>
      <c r="BI9268"/>
      <c r="BJ9268"/>
      <c r="BK9268"/>
      <c r="BL9268"/>
      <c r="BM9268"/>
      <c r="BN9268"/>
      <c r="BO9268"/>
      <c r="BP9268"/>
      <c r="BQ9268"/>
      <c r="BR9268"/>
      <c r="BS9268"/>
      <c r="BT9268"/>
      <c r="BU9268"/>
      <c r="BV9268"/>
      <c r="BW9268"/>
      <c r="BX9268"/>
      <c r="BY9268"/>
      <c r="BZ9268"/>
      <c r="CA9268"/>
      <c r="CB9268"/>
      <c r="CC9268"/>
      <c r="CD9268"/>
      <c r="CE9268"/>
      <c r="CF9268"/>
      <c r="CG9268"/>
      <c r="CH9268"/>
      <c r="CI9268"/>
      <c r="CJ9268"/>
      <c r="CK9268"/>
      <c r="DZJ9268"/>
      <c r="DZK9268"/>
      <c r="DZL9268"/>
      <c r="DZM9268"/>
      <c r="DZN9268"/>
      <c r="DZO9268"/>
      <c r="DZP9268"/>
      <c r="DZQ9268"/>
      <c r="DZR9268"/>
      <c r="DZS9268"/>
      <c r="DZT9268"/>
      <c r="DZU9268"/>
      <c r="DZV9268"/>
      <c r="DZW9268"/>
      <c r="DZX9268"/>
      <c r="DZY9268"/>
      <c r="DZZ9268"/>
      <c r="EAA9268"/>
      <c r="EAB9268"/>
      <c r="EAC9268"/>
      <c r="EAD9268"/>
      <c r="EAE9268"/>
      <c r="EAF9268"/>
      <c r="EAG9268"/>
      <c r="EAH9268"/>
    </row>
    <row r="9269" spans="38:89 3390:3414" x14ac:dyDescent="0.3"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  <c r="BE9269"/>
      <c r="BF9269"/>
      <c r="BG9269"/>
      <c r="BH9269"/>
      <c r="BI9269"/>
      <c r="BJ9269"/>
      <c r="BK9269"/>
      <c r="BL9269"/>
      <c r="BM9269"/>
      <c r="BN9269"/>
      <c r="BO9269"/>
      <c r="BP9269"/>
      <c r="BQ9269"/>
      <c r="BR9269"/>
      <c r="BS9269"/>
      <c r="BT9269"/>
      <c r="BU9269"/>
      <c r="BV9269"/>
      <c r="BW9269"/>
      <c r="BX9269"/>
      <c r="BY9269"/>
      <c r="BZ9269"/>
      <c r="CA9269"/>
      <c r="CB9269"/>
      <c r="CC9269"/>
      <c r="CD9269"/>
      <c r="CE9269"/>
      <c r="CF9269"/>
      <c r="CG9269"/>
      <c r="CH9269"/>
      <c r="CI9269"/>
      <c r="CJ9269"/>
      <c r="CK9269"/>
      <c r="DZJ9269"/>
      <c r="DZK9269"/>
      <c r="DZL9269"/>
      <c r="DZM9269"/>
      <c r="DZN9269"/>
      <c r="DZO9269"/>
      <c r="DZP9269"/>
      <c r="DZQ9269"/>
      <c r="DZR9269"/>
      <c r="DZS9269"/>
      <c r="DZT9269"/>
      <c r="DZU9269"/>
      <c r="DZV9269"/>
      <c r="DZW9269"/>
      <c r="DZX9269"/>
      <c r="DZY9269"/>
      <c r="DZZ9269"/>
      <c r="EAA9269"/>
      <c r="EAB9269"/>
      <c r="EAC9269"/>
      <c r="EAD9269"/>
      <c r="EAE9269"/>
      <c r="EAF9269"/>
      <c r="EAG9269"/>
      <c r="EAH9269"/>
    </row>
    <row r="9270" spans="38:89 3390:3414" x14ac:dyDescent="0.3"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  <c r="BE9270"/>
      <c r="BF9270"/>
      <c r="BG9270"/>
      <c r="BH9270"/>
      <c r="BI9270"/>
      <c r="BJ9270"/>
      <c r="BK9270"/>
      <c r="BL9270"/>
      <c r="BM9270"/>
      <c r="BN9270"/>
      <c r="BO9270"/>
      <c r="BP9270"/>
      <c r="BQ9270"/>
      <c r="BR9270"/>
      <c r="BS9270"/>
      <c r="BT9270"/>
      <c r="BU9270"/>
      <c r="BV9270"/>
      <c r="BW9270"/>
      <c r="BX9270"/>
      <c r="BY9270"/>
      <c r="BZ9270"/>
      <c r="CA9270"/>
      <c r="CB9270"/>
      <c r="CC9270"/>
      <c r="CD9270"/>
      <c r="CE9270"/>
      <c r="CF9270"/>
      <c r="CG9270"/>
      <c r="CH9270"/>
      <c r="CI9270"/>
      <c r="CJ9270"/>
      <c r="CK9270"/>
      <c r="DZJ9270"/>
      <c r="DZK9270"/>
      <c r="DZL9270"/>
      <c r="DZM9270"/>
      <c r="DZN9270"/>
      <c r="DZO9270"/>
      <c r="DZP9270"/>
      <c r="DZQ9270"/>
      <c r="DZR9270"/>
      <c r="DZS9270"/>
      <c r="DZT9270"/>
      <c r="DZU9270"/>
      <c r="DZV9270"/>
      <c r="DZW9270"/>
      <c r="DZX9270"/>
      <c r="DZY9270"/>
      <c r="DZZ9270"/>
      <c r="EAA9270"/>
      <c r="EAB9270"/>
      <c r="EAC9270"/>
      <c r="EAD9270"/>
      <c r="EAE9270"/>
      <c r="EAF9270"/>
      <c r="EAG9270"/>
      <c r="EAH9270"/>
    </row>
    <row r="9271" spans="38:89 3390:3414" x14ac:dyDescent="0.3"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  <c r="BE9271"/>
      <c r="BF9271"/>
      <c r="BG9271"/>
      <c r="BH9271"/>
      <c r="BI9271"/>
      <c r="BJ9271"/>
      <c r="BK9271"/>
      <c r="BL9271"/>
      <c r="BM9271"/>
      <c r="BN9271"/>
      <c r="BO9271"/>
      <c r="BP9271"/>
      <c r="BQ9271"/>
      <c r="BR9271"/>
      <c r="BS9271"/>
      <c r="BT9271"/>
      <c r="BU9271"/>
      <c r="BV9271"/>
      <c r="BW9271"/>
      <c r="BX9271"/>
      <c r="BY9271"/>
      <c r="BZ9271"/>
      <c r="CA9271"/>
      <c r="CB9271"/>
      <c r="CC9271"/>
      <c r="CD9271"/>
      <c r="CE9271"/>
      <c r="CF9271"/>
      <c r="CG9271"/>
      <c r="CH9271"/>
      <c r="CI9271"/>
      <c r="CJ9271"/>
      <c r="CK9271"/>
      <c r="DZJ9271"/>
      <c r="DZK9271"/>
      <c r="DZL9271"/>
      <c r="DZM9271"/>
      <c r="DZN9271"/>
      <c r="DZO9271"/>
      <c r="DZP9271"/>
      <c r="DZQ9271"/>
      <c r="DZR9271"/>
      <c r="DZS9271"/>
      <c r="DZT9271"/>
      <c r="DZU9271"/>
      <c r="DZV9271"/>
      <c r="DZW9271"/>
      <c r="DZX9271"/>
      <c r="DZY9271"/>
      <c r="DZZ9271"/>
      <c r="EAA9271"/>
      <c r="EAB9271"/>
      <c r="EAC9271"/>
      <c r="EAD9271"/>
      <c r="EAE9271"/>
      <c r="EAF9271"/>
      <c r="EAG9271"/>
      <c r="EAH9271"/>
    </row>
    <row r="9272" spans="38:89 3390:3414" x14ac:dyDescent="0.3"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  <c r="BE9272"/>
      <c r="BF9272"/>
      <c r="BG9272"/>
      <c r="BH9272"/>
      <c r="BI9272"/>
      <c r="BJ9272"/>
      <c r="BK9272"/>
      <c r="BL9272"/>
      <c r="BM9272"/>
      <c r="BN9272"/>
      <c r="BO9272"/>
      <c r="BP9272"/>
      <c r="BQ9272"/>
      <c r="BR9272"/>
      <c r="BS9272"/>
      <c r="BT9272"/>
      <c r="BU9272"/>
      <c r="BV9272"/>
      <c r="BW9272"/>
      <c r="BX9272"/>
      <c r="BY9272"/>
      <c r="BZ9272"/>
      <c r="CA9272"/>
      <c r="CB9272"/>
      <c r="CC9272"/>
      <c r="CD9272"/>
      <c r="CE9272"/>
      <c r="CF9272"/>
      <c r="CG9272"/>
      <c r="CH9272"/>
      <c r="CI9272"/>
      <c r="CJ9272"/>
      <c r="CK9272"/>
      <c r="DZJ9272"/>
      <c r="DZK9272"/>
      <c r="DZL9272"/>
      <c r="DZM9272"/>
      <c r="DZN9272"/>
      <c r="DZO9272"/>
      <c r="DZP9272"/>
      <c r="DZQ9272"/>
      <c r="DZR9272"/>
      <c r="DZS9272"/>
      <c r="DZT9272"/>
      <c r="DZU9272"/>
      <c r="DZV9272"/>
      <c r="DZW9272"/>
      <c r="DZX9272"/>
      <c r="DZY9272"/>
      <c r="DZZ9272"/>
      <c r="EAA9272"/>
      <c r="EAB9272"/>
      <c r="EAC9272"/>
      <c r="EAD9272"/>
      <c r="EAE9272"/>
      <c r="EAF9272"/>
      <c r="EAG9272"/>
      <c r="EAH9272"/>
    </row>
    <row r="9273" spans="38:89 3390:3414" x14ac:dyDescent="0.3"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  <c r="BE9273"/>
      <c r="BF9273"/>
      <c r="BG9273"/>
      <c r="BH9273"/>
      <c r="BI9273"/>
      <c r="BJ9273"/>
      <c r="BK9273"/>
      <c r="BL9273"/>
      <c r="BM9273"/>
      <c r="BN9273"/>
      <c r="BO9273"/>
      <c r="BP9273"/>
      <c r="BQ9273"/>
      <c r="BR9273"/>
      <c r="BS9273"/>
      <c r="BT9273"/>
      <c r="BU9273"/>
      <c r="BV9273"/>
      <c r="BW9273"/>
      <c r="BX9273"/>
      <c r="BY9273"/>
      <c r="BZ9273"/>
      <c r="CA9273"/>
      <c r="CB9273"/>
      <c r="CC9273"/>
      <c r="CD9273"/>
      <c r="CE9273"/>
      <c r="CF9273"/>
      <c r="CG9273"/>
      <c r="CH9273"/>
      <c r="CI9273"/>
      <c r="CJ9273"/>
      <c r="CK9273"/>
      <c r="DZJ9273"/>
      <c r="DZK9273"/>
      <c r="DZL9273"/>
      <c r="DZM9273"/>
      <c r="DZN9273"/>
      <c r="DZO9273"/>
      <c r="DZP9273"/>
      <c r="DZQ9273"/>
      <c r="DZR9273"/>
      <c r="DZS9273"/>
      <c r="DZT9273"/>
      <c r="DZU9273"/>
      <c r="DZV9273"/>
      <c r="DZW9273"/>
      <c r="DZX9273"/>
      <c r="DZY9273"/>
      <c r="DZZ9273"/>
      <c r="EAA9273"/>
      <c r="EAB9273"/>
      <c r="EAC9273"/>
      <c r="EAD9273"/>
      <c r="EAE9273"/>
      <c r="EAF9273"/>
      <c r="EAG9273"/>
      <c r="EAH9273"/>
    </row>
    <row r="9274" spans="38:89 3390:3414" x14ac:dyDescent="0.3"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  <c r="BE9274"/>
      <c r="BF9274"/>
      <c r="BG9274"/>
      <c r="BH9274"/>
      <c r="BI9274"/>
      <c r="BJ9274"/>
      <c r="BK9274"/>
      <c r="BL9274"/>
      <c r="BM9274"/>
      <c r="BN9274"/>
      <c r="BO9274"/>
      <c r="BP9274"/>
      <c r="BQ9274"/>
      <c r="BR9274"/>
      <c r="BS9274"/>
      <c r="BT9274"/>
      <c r="BU9274"/>
      <c r="BV9274"/>
      <c r="BW9274"/>
      <c r="BX9274"/>
      <c r="BY9274"/>
      <c r="BZ9274"/>
      <c r="CA9274"/>
      <c r="CB9274"/>
      <c r="CC9274"/>
      <c r="CD9274"/>
      <c r="CE9274"/>
      <c r="CF9274"/>
      <c r="CG9274"/>
      <c r="CH9274"/>
      <c r="CI9274"/>
      <c r="CJ9274"/>
      <c r="CK9274"/>
      <c r="DZJ9274"/>
      <c r="DZK9274"/>
      <c r="DZL9274"/>
      <c r="DZM9274"/>
      <c r="DZN9274"/>
      <c r="DZO9274"/>
      <c r="DZP9274"/>
      <c r="DZQ9274"/>
      <c r="DZR9274"/>
      <c r="DZS9274"/>
      <c r="DZT9274"/>
      <c r="DZU9274"/>
      <c r="DZV9274"/>
      <c r="DZW9274"/>
      <c r="DZX9274"/>
      <c r="DZY9274"/>
      <c r="DZZ9274"/>
      <c r="EAA9274"/>
      <c r="EAB9274"/>
      <c r="EAC9274"/>
      <c r="EAD9274"/>
      <c r="EAE9274"/>
      <c r="EAF9274"/>
      <c r="EAG9274"/>
      <c r="EAH9274"/>
    </row>
    <row r="9275" spans="38:89 3390:3414" x14ac:dyDescent="0.3"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  <c r="BE9275"/>
      <c r="BF9275"/>
      <c r="BG9275"/>
      <c r="BH9275"/>
      <c r="BI9275"/>
      <c r="BJ9275"/>
      <c r="BK9275"/>
      <c r="BL9275"/>
      <c r="BM9275"/>
      <c r="BN9275"/>
      <c r="BO9275"/>
      <c r="BP9275"/>
      <c r="BQ9275"/>
      <c r="BR9275"/>
      <c r="BS9275"/>
      <c r="BT9275"/>
      <c r="BU9275"/>
      <c r="BV9275"/>
      <c r="BW9275"/>
      <c r="BX9275"/>
      <c r="BY9275"/>
      <c r="BZ9275"/>
      <c r="CA9275"/>
      <c r="CB9275"/>
      <c r="CC9275"/>
      <c r="CD9275"/>
      <c r="CE9275"/>
      <c r="CF9275"/>
      <c r="CG9275"/>
      <c r="CH9275"/>
      <c r="CI9275"/>
      <c r="CJ9275"/>
      <c r="CK9275"/>
      <c r="DZJ9275"/>
      <c r="DZK9275"/>
      <c r="DZL9275"/>
      <c r="DZM9275"/>
      <c r="DZN9275"/>
      <c r="DZO9275"/>
      <c r="DZP9275"/>
      <c r="DZQ9275"/>
      <c r="DZR9275"/>
      <c r="DZS9275"/>
      <c r="DZT9275"/>
      <c r="DZU9275"/>
      <c r="DZV9275"/>
      <c r="DZW9275"/>
      <c r="DZX9275"/>
      <c r="DZY9275"/>
      <c r="DZZ9275"/>
      <c r="EAA9275"/>
      <c r="EAB9275"/>
      <c r="EAC9275"/>
      <c r="EAD9275"/>
      <c r="EAE9275"/>
      <c r="EAF9275"/>
      <c r="EAG9275"/>
      <c r="EAH9275"/>
    </row>
    <row r="9276" spans="38:89 3390:3414" x14ac:dyDescent="0.3"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  <c r="BE9276"/>
      <c r="BF9276"/>
      <c r="BG9276"/>
      <c r="BH9276"/>
      <c r="BI9276"/>
      <c r="BJ9276"/>
      <c r="BK9276"/>
      <c r="BL9276"/>
      <c r="BM9276"/>
      <c r="BN9276"/>
      <c r="BO9276"/>
      <c r="BP9276"/>
      <c r="BQ9276"/>
      <c r="BR9276"/>
      <c r="BS9276"/>
      <c r="BT9276"/>
      <c r="BU9276"/>
      <c r="BV9276"/>
      <c r="BW9276"/>
      <c r="BX9276"/>
      <c r="BY9276"/>
      <c r="BZ9276"/>
      <c r="CA9276"/>
      <c r="CB9276"/>
      <c r="CC9276"/>
      <c r="CD9276"/>
      <c r="CE9276"/>
      <c r="CF9276"/>
      <c r="CG9276"/>
      <c r="CH9276"/>
      <c r="CI9276"/>
      <c r="CJ9276"/>
      <c r="CK9276"/>
      <c r="DZJ9276"/>
      <c r="DZK9276"/>
      <c r="DZL9276"/>
      <c r="DZM9276"/>
      <c r="DZN9276"/>
      <c r="DZO9276"/>
      <c r="DZP9276"/>
      <c r="DZQ9276"/>
      <c r="DZR9276"/>
      <c r="DZS9276"/>
      <c r="DZT9276"/>
      <c r="DZU9276"/>
      <c r="DZV9276"/>
      <c r="DZW9276"/>
      <c r="DZX9276"/>
      <c r="DZY9276"/>
      <c r="DZZ9276"/>
      <c r="EAA9276"/>
      <c r="EAB9276"/>
      <c r="EAC9276"/>
      <c r="EAD9276"/>
      <c r="EAE9276"/>
      <c r="EAF9276"/>
      <c r="EAG9276"/>
      <c r="EAH9276"/>
    </row>
    <row r="9277" spans="38:89 3390:3414" x14ac:dyDescent="0.3"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  <c r="BE9277"/>
      <c r="BF9277"/>
      <c r="BG9277"/>
      <c r="BH9277"/>
      <c r="BI9277"/>
      <c r="BJ9277"/>
      <c r="BK9277"/>
      <c r="BL9277"/>
      <c r="BM9277"/>
      <c r="BN9277"/>
      <c r="BO9277"/>
      <c r="BP9277"/>
      <c r="BQ9277"/>
      <c r="BR9277"/>
      <c r="BS9277"/>
      <c r="BT9277"/>
      <c r="BU9277"/>
      <c r="BV9277"/>
      <c r="BW9277"/>
      <c r="BX9277"/>
      <c r="BY9277"/>
      <c r="BZ9277"/>
      <c r="CA9277"/>
      <c r="CB9277"/>
      <c r="CC9277"/>
      <c r="CD9277"/>
      <c r="CE9277"/>
      <c r="CF9277"/>
      <c r="CG9277"/>
      <c r="CH9277"/>
      <c r="CI9277"/>
      <c r="CJ9277"/>
      <c r="CK9277"/>
      <c r="DZJ9277"/>
      <c r="DZK9277"/>
      <c r="DZL9277"/>
      <c r="DZM9277"/>
      <c r="DZN9277"/>
      <c r="DZO9277"/>
      <c r="DZP9277"/>
      <c r="DZQ9277"/>
      <c r="DZR9277"/>
      <c r="DZS9277"/>
      <c r="DZT9277"/>
      <c r="DZU9277"/>
      <c r="DZV9277"/>
      <c r="DZW9277"/>
      <c r="DZX9277"/>
      <c r="DZY9277"/>
      <c r="DZZ9277"/>
      <c r="EAA9277"/>
      <c r="EAB9277"/>
      <c r="EAC9277"/>
      <c r="EAD9277"/>
      <c r="EAE9277"/>
      <c r="EAF9277"/>
      <c r="EAG9277"/>
      <c r="EAH9277"/>
    </row>
    <row r="9278" spans="38:89 3390:3414" x14ac:dyDescent="0.3"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  <c r="BE9278"/>
      <c r="BF9278"/>
      <c r="BG9278"/>
      <c r="BH9278"/>
      <c r="BI9278"/>
      <c r="BJ9278"/>
      <c r="BK9278"/>
      <c r="BL9278"/>
      <c r="BM9278"/>
      <c r="BN9278"/>
      <c r="BO9278"/>
      <c r="BP9278"/>
      <c r="BQ9278"/>
      <c r="BR9278"/>
      <c r="BS9278"/>
      <c r="BT9278"/>
      <c r="BU9278"/>
      <c r="BV9278"/>
      <c r="BW9278"/>
      <c r="BX9278"/>
      <c r="BY9278"/>
      <c r="BZ9278"/>
      <c r="CA9278"/>
      <c r="CB9278"/>
      <c r="CC9278"/>
      <c r="CD9278"/>
      <c r="CE9278"/>
      <c r="CF9278"/>
      <c r="CG9278"/>
      <c r="CH9278"/>
      <c r="CI9278"/>
      <c r="CJ9278"/>
      <c r="CK9278"/>
      <c r="DZJ9278"/>
      <c r="DZK9278"/>
      <c r="DZL9278"/>
      <c r="DZM9278"/>
      <c r="DZN9278"/>
      <c r="DZO9278"/>
      <c r="DZP9278"/>
      <c r="DZQ9278"/>
      <c r="DZR9278"/>
      <c r="DZS9278"/>
      <c r="DZT9278"/>
      <c r="DZU9278"/>
      <c r="DZV9278"/>
      <c r="DZW9278"/>
      <c r="DZX9278"/>
      <c r="DZY9278"/>
      <c r="DZZ9278"/>
      <c r="EAA9278"/>
      <c r="EAB9278"/>
      <c r="EAC9278"/>
      <c r="EAD9278"/>
      <c r="EAE9278"/>
      <c r="EAF9278"/>
      <c r="EAG9278"/>
      <c r="EAH9278"/>
    </row>
    <row r="9279" spans="38:89 3390:3414" x14ac:dyDescent="0.3"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  <c r="BE9279"/>
      <c r="BF9279"/>
      <c r="BG9279"/>
      <c r="BH9279"/>
      <c r="BI9279"/>
      <c r="BJ9279"/>
      <c r="BK9279"/>
      <c r="BL9279"/>
      <c r="BM9279"/>
      <c r="BN9279"/>
      <c r="BO9279"/>
      <c r="BP9279"/>
      <c r="BQ9279"/>
      <c r="BR9279"/>
      <c r="BS9279"/>
      <c r="BT9279"/>
      <c r="BU9279"/>
      <c r="BV9279"/>
      <c r="BW9279"/>
      <c r="BX9279"/>
      <c r="BY9279"/>
      <c r="BZ9279"/>
      <c r="CA9279"/>
      <c r="CB9279"/>
      <c r="CC9279"/>
      <c r="CD9279"/>
      <c r="CE9279"/>
      <c r="CF9279"/>
      <c r="CG9279"/>
      <c r="CH9279"/>
      <c r="CI9279"/>
      <c r="CJ9279"/>
      <c r="CK9279"/>
      <c r="DZJ9279"/>
      <c r="DZK9279"/>
      <c r="DZL9279"/>
      <c r="DZM9279"/>
      <c r="DZN9279"/>
      <c r="DZO9279"/>
      <c r="DZP9279"/>
      <c r="DZQ9279"/>
      <c r="DZR9279"/>
      <c r="DZS9279"/>
      <c r="DZT9279"/>
      <c r="DZU9279"/>
      <c r="DZV9279"/>
      <c r="DZW9279"/>
      <c r="DZX9279"/>
      <c r="DZY9279"/>
      <c r="DZZ9279"/>
      <c r="EAA9279"/>
      <c r="EAB9279"/>
      <c r="EAC9279"/>
      <c r="EAD9279"/>
      <c r="EAE9279"/>
      <c r="EAF9279"/>
      <c r="EAG9279"/>
      <c r="EAH9279"/>
    </row>
    <row r="9280" spans="38:89 3390:3414" x14ac:dyDescent="0.3"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  <c r="BE9280"/>
      <c r="BF9280"/>
      <c r="BG9280"/>
      <c r="BH9280"/>
      <c r="BI9280"/>
      <c r="BJ9280"/>
      <c r="BK9280"/>
      <c r="BL9280"/>
      <c r="BM9280"/>
      <c r="BN9280"/>
      <c r="BO9280"/>
      <c r="BP9280"/>
      <c r="BQ9280"/>
      <c r="BR9280"/>
      <c r="BS9280"/>
      <c r="BT9280"/>
      <c r="BU9280"/>
      <c r="BV9280"/>
      <c r="BW9280"/>
      <c r="BX9280"/>
      <c r="BY9280"/>
      <c r="BZ9280"/>
      <c r="CA9280"/>
      <c r="CB9280"/>
      <c r="CC9280"/>
      <c r="CD9280"/>
      <c r="CE9280"/>
      <c r="CF9280"/>
      <c r="CG9280"/>
      <c r="CH9280"/>
      <c r="CI9280"/>
      <c r="CJ9280"/>
      <c r="CK9280"/>
      <c r="DZJ9280"/>
      <c r="DZK9280"/>
      <c r="DZL9280"/>
      <c r="DZM9280"/>
      <c r="DZN9280"/>
      <c r="DZO9280"/>
      <c r="DZP9280"/>
      <c r="DZQ9280"/>
      <c r="DZR9280"/>
      <c r="DZS9280"/>
      <c r="DZT9280"/>
      <c r="DZU9280"/>
      <c r="DZV9280"/>
      <c r="DZW9280"/>
      <c r="DZX9280"/>
      <c r="DZY9280"/>
      <c r="DZZ9280"/>
      <c r="EAA9280"/>
      <c r="EAB9280"/>
      <c r="EAC9280"/>
      <c r="EAD9280"/>
      <c r="EAE9280"/>
      <c r="EAF9280"/>
      <c r="EAG9280"/>
      <c r="EAH9280"/>
    </row>
    <row r="9281" spans="38:89 3390:3414" x14ac:dyDescent="0.3"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  <c r="BE9281"/>
      <c r="BF9281"/>
      <c r="BG9281"/>
      <c r="BH9281"/>
      <c r="BI9281"/>
      <c r="BJ9281"/>
      <c r="BK9281"/>
      <c r="BL9281"/>
      <c r="BM9281"/>
      <c r="BN9281"/>
      <c r="BO9281"/>
      <c r="BP9281"/>
      <c r="BQ9281"/>
      <c r="BR9281"/>
      <c r="BS9281"/>
      <c r="BT9281"/>
      <c r="BU9281"/>
      <c r="BV9281"/>
      <c r="BW9281"/>
      <c r="BX9281"/>
      <c r="BY9281"/>
      <c r="BZ9281"/>
      <c r="CA9281"/>
      <c r="CB9281"/>
      <c r="CC9281"/>
      <c r="CD9281"/>
      <c r="CE9281"/>
      <c r="CF9281"/>
      <c r="CG9281"/>
      <c r="CH9281"/>
      <c r="CI9281"/>
      <c r="CJ9281"/>
      <c r="CK9281"/>
      <c r="DZJ9281"/>
      <c r="DZK9281"/>
      <c r="DZL9281"/>
      <c r="DZM9281"/>
      <c r="DZN9281"/>
      <c r="DZO9281"/>
      <c r="DZP9281"/>
      <c r="DZQ9281"/>
      <c r="DZR9281"/>
      <c r="DZS9281"/>
      <c r="DZT9281"/>
      <c r="DZU9281"/>
      <c r="DZV9281"/>
      <c r="DZW9281"/>
      <c r="DZX9281"/>
      <c r="DZY9281"/>
      <c r="DZZ9281"/>
      <c r="EAA9281"/>
      <c r="EAB9281"/>
      <c r="EAC9281"/>
      <c r="EAD9281"/>
      <c r="EAE9281"/>
      <c r="EAF9281"/>
      <c r="EAG9281"/>
      <c r="EAH9281"/>
    </row>
    <row r="9282" spans="38:89 3390:3414" x14ac:dyDescent="0.3"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  <c r="BE9282"/>
      <c r="BF9282"/>
      <c r="BG9282"/>
      <c r="BH9282"/>
      <c r="BI9282"/>
      <c r="BJ9282"/>
      <c r="BK9282"/>
      <c r="BL9282"/>
      <c r="BM9282"/>
      <c r="BN9282"/>
      <c r="BO9282"/>
      <c r="BP9282"/>
      <c r="BQ9282"/>
      <c r="BR9282"/>
      <c r="BS9282"/>
      <c r="BT9282"/>
      <c r="BU9282"/>
      <c r="BV9282"/>
      <c r="BW9282"/>
      <c r="BX9282"/>
      <c r="BY9282"/>
      <c r="BZ9282"/>
      <c r="CA9282"/>
      <c r="CB9282"/>
      <c r="CC9282"/>
      <c r="CD9282"/>
      <c r="CE9282"/>
      <c r="CF9282"/>
      <c r="CG9282"/>
      <c r="CH9282"/>
      <c r="CI9282"/>
      <c r="CJ9282"/>
      <c r="CK9282"/>
      <c r="DZJ9282"/>
      <c r="DZK9282"/>
      <c r="DZL9282"/>
      <c r="DZM9282"/>
      <c r="DZN9282"/>
      <c r="DZO9282"/>
      <c r="DZP9282"/>
      <c r="DZQ9282"/>
      <c r="DZR9282"/>
      <c r="DZS9282"/>
      <c r="DZT9282"/>
      <c r="DZU9282"/>
      <c r="DZV9282"/>
      <c r="DZW9282"/>
      <c r="DZX9282"/>
      <c r="DZY9282"/>
      <c r="DZZ9282"/>
      <c r="EAA9282"/>
      <c r="EAB9282"/>
      <c r="EAC9282"/>
      <c r="EAD9282"/>
      <c r="EAE9282"/>
      <c r="EAF9282"/>
      <c r="EAG9282"/>
      <c r="EAH9282"/>
    </row>
    <row r="9283" spans="38:89 3390:3414" x14ac:dyDescent="0.3"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  <c r="BE9283"/>
      <c r="BF9283"/>
      <c r="BG9283"/>
      <c r="BH9283"/>
      <c r="BI9283"/>
      <c r="BJ9283"/>
      <c r="BK9283"/>
      <c r="BL9283"/>
      <c r="BM9283"/>
      <c r="BN9283"/>
      <c r="BO9283"/>
      <c r="BP9283"/>
      <c r="BQ9283"/>
      <c r="BR9283"/>
      <c r="BS9283"/>
      <c r="BT9283"/>
      <c r="BU9283"/>
      <c r="BV9283"/>
      <c r="BW9283"/>
      <c r="BX9283"/>
      <c r="BY9283"/>
      <c r="BZ9283"/>
      <c r="CA9283"/>
      <c r="CB9283"/>
      <c r="CC9283"/>
      <c r="CD9283"/>
      <c r="CE9283"/>
      <c r="CF9283"/>
      <c r="CG9283"/>
      <c r="CH9283"/>
      <c r="CI9283"/>
      <c r="CJ9283"/>
      <c r="CK9283"/>
      <c r="DZJ9283"/>
      <c r="DZK9283"/>
      <c r="DZL9283"/>
      <c r="DZM9283"/>
      <c r="DZN9283"/>
      <c r="DZO9283"/>
      <c r="DZP9283"/>
      <c r="DZQ9283"/>
      <c r="DZR9283"/>
      <c r="DZS9283"/>
      <c r="DZT9283"/>
      <c r="DZU9283"/>
      <c r="DZV9283"/>
      <c r="DZW9283"/>
      <c r="DZX9283"/>
      <c r="DZY9283"/>
      <c r="DZZ9283"/>
      <c r="EAA9283"/>
      <c r="EAB9283"/>
      <c r="EAC9283"/>
      <c r="EAD9283"/>
      <c r="EAE9283"/>
      <c r="EAF9283"/>
      <c r="EAG9283"/>
      <c r="EAH9283"/>
    </row>
    <row r="9284" spans="38:89 3390:3414" x14ac:dyDescent="0.3"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  <c r="BE9284"/>
      <c r="BF9284"/>
      <c r="BG9284"/>
      <c r="BH9284"/>
      <c r="BI9284"/>
      <c r="BJ9284"/>
      <c r="BK9284"/>
      <c r="BL9284"/>
      <c r="BM9284"/>
      <c r="BN9284"/>
      <c r="BO9284"/>
      <c r="BP9284"/>
      <c r="BQ9284"/>
      <c r="BR9284"/>
      <c r="BS9284"/>
      <c r="BT9284"/>
      <c r="BU9284"/>
      <c r="BV9284"/>
      <c r="BW9284"/>
      <c r="BX9284"/>
      <c r="BY9284"/>
      <c r="BZ9284"/>
      <c r="CA9284"/>
      <c r="CB9284"/>
      <c r="CC9284"/>
      <c r="CD9284"/>
      <c r="CE9284"/>
      <c r="CF9284"/>
      <c r="CG9284"/>
      <c r="CH9284"/>
      <c r="CI9284"/>
      <c r="CJ9284"/>
      <c r="CK9284"/>
      <c r="DZJ9284"/>
      <c r="DZK9284"/>
      <c r="DZL9284"/>
      <c r="DZM9284"/>
      <c r="DZN9284"/>
      <c r="DZO9284"/>
      <c r="DZP9284"/>
      <c r="DZQ9284"/>
      <c r="DZR9284"/>
      <c r="DZS9284"/>
      <c r="DZT9284"/>
      <c r="DZU9284"/>
      <c r="DZV9284"/>
      <c r="DZW9284"/>
      <c r="DZX9284"/>
      <c r="DZY9284"/>
      <c r="DZZ9284"/>
      <c r="EAA9284"/>
      <c r="EAB9284"/>
      <c r="EAC9284"/>
      <c r="EAD9284"/>
      <c r="EAE9284"/>
      <c r="EAF9284"/>
      <c r="EAG9284"/>
      <c r="EAH9284"/>
    </row>
    <row r="9285" spans="38:89 3390:3414" x14ac:dyDescent="0.3"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  <c r="BE9285"/>
      <c r="BF9285"/>
      <c r="BG9285"/>
      <c r="BH9285"/>
      <c r="BI9285"/>
      <c r="BJ9285"/>
      <c r="BK9285"/>
      <c r="BL9285"/>
      <c r="BM9285"/>
      <c r="BN9285"/>
      <c r="BO9285"/>
      <c r="BP9285"/>
      <c r="BQ9285"/>
      <c r="BR9285"/>
      <c r="BS9285"/>
      <c r="BT9285"/>
      <c r="BU9285"/>
      <c r="BV9285"/>
      <c r="BW9285"/>
      <c r="BX9285"/>
      <c r="BY9285"/>
      <c r="BZ9285"/>
      <c r="CA9285"/>
      <c r="CB9285"/>
      <c r="CC9285"/>
      <c r="CD9285"/>
      <c r="CE9285"/>
      <c r="CF9285"/>
      <c r="CG9285"/>
      <c r="CH9285"/>
      <c r="CI9285"/>
      <c r="CJ9285"/>
      <c r="CK9285"/>
      <c r="DZJ9285"/>
      <c r="DZK9285"/>
      <c r="DZL9285"/>
      <c r="DZM9285"/>
      <c r="DZN9285"/>
      <c r="DZO9285"/>
      <c r="DZP9285"/>
      <c r="DZQ9285"/>
      <c r="DZR9285"/>
      <c r="DZS9285"/>
      <c r="DZT9285"/>
      <c r="DZU9285"/>
      <c r="DZV9285"/>
      <c r="DZW9285"/>
      <c r="DZX9285"/>
      <c r="DZY9285"/>
      <c r="DZZ9285"/>
      <c r="EAA9285"/>
      <c r="EAB9285"/>
      <c r="EAC9285"/>
      <c r="EAD9285"/>
      <c r="EAE9285"/>
      <c r="EAF9285"/>
      <c r="EAG9285"/>
      <c r="EAH9285"/>
    </row>
    <row r="9286" spans="38:89 3390:3414" x14ac:dyDescent="0.3"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  <c r="BE9286"/>
      <c r="BF9286"/>
      <c r="BG9286"/>
      <c r="BH9286"/>
      <c r="BI9286"/>
      <c r="BJ9286"/>
      <c r="BK9286"/>
      <c r="BL9286"/>
      <c r="BM9286"/>
      <c r="BN9286"/>
      <c r="BO9286"/>
      <c r="BP9286"/>
      <c r="BQ9286"/>
      <c r="BR9286"/>
      <c r="BS9286"/>
      <c r="BT9286"/>
      <c r="BU9286"/>
      <c r="BV9286"/>
      <c r="BW9286"/>
      <c r="BX9286"/>
      <c r="BY9286"/>
      <c r="BZ9286"/>
      <c r="CA9286"/>
      <c r="CB9286"/>
      <c r="CC9286"/>
      <c r="CD9286"/>
      <c r="CE9286"/>
      <c r="CF9286"/>
      <c r="CG9286"/>
      <c r="CH9286"/>
      <c r="CI9286"/>
      <c r="CJ9286"/>
      <c r="CK9286"/>
      <c r="DZJ9286"/>
      <c r="DZK9286"/>
      <c r="DZL9286"/>
      <c r="DZM9286"/>
      <c r="DZN9286"/>
      <c r="DZO9286"/>
      <c r="DZP9286"/>
      <c r="DZQ9286"/>
      <c r="DZR9286"/>
      <c r="DZS9286"/>
      <c r="DZT9286"/>
      <c r="DZU9286"/>
      <c r="DZV9286"/>
      <c r="DZW9286"/>
      <c r="DZX9286"/>
      <c r="DZY9286"/>
      <c r="DZZ9286"/>
      <c r="EAA9286"/>
      <c r="EAB9286"/>
      <c r="EAC9286"/>
      <c r="EAD9286"/>
      <c r="EAE9286"/>
      <c r="EAF9286"/>
      <c r="EAG9286"/>
      <c r="EAH9286"/>
    </row>
    <row r="9287" spans="38:89 3390:3414" x14ac:dyDescent="0.3"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  <c r="BE9287"/>
      <c r="BF9287"/>
      <c r="BG9287"/>
      <c r="BH9287"/>
      <c r="BI9287"/>
      <c r="BJ9287"/>
      <c r="BK9287"/>
      <c r="BL9287"/>
      <c r="BM9287"/>
      <c r="BN9287"/>
      <c r="BO9287"/>
      <c r="BP9287"/>
      <c r="BQ9287"/>
      <c r="BR9287"/>
      <c r="BS9287"/>
      <c r="BT9287"/>
      <c r="BU9287"/>
      <c r="BV9287"/>
      <c r="BW9287"/>
      <c r="BX9287"/>
      <c r="BY9287"/>
      <c r="BZ9287"/>
      <c r="CA9287"/>
      <c r="CB9287"/>
      <c r="CC9287"/>
      <c r="CD9287"/>
      <c r="CE9287"/>
      <c r="CF9287"/>
      <c r="CG9287"/>
      <c r="CH9287"/>
      <c r="CI9287"/>
      <c r="CJ9287"/>
      <c r="CK9287"/>
      <c r="DZJ9287"/>
      <c r="DZK9287"/>
      <c r="DZL9287"/>
      <c r="DZM9287"/>
      <c r="DZN9287"/>
      <c r="DZO9287"/>
      <c r="DZP9287"/>
      <c r="DZQ9287"/>
      <c r="DZR9287"/>
      <c r="DZS9287"/>
      <c r="DZT9287"/>
      <c r="DZU9287"/>
      <c r="DZV9287"/>
      <c r="DZW9287"/>
      <c r="DZX9287"/>
      <c r="DZY9287"/>
      <c r="DZZ9287"/>
      <c r="EAA9287"/>
      <c r="EAB9287"/>
      <c r="EAC9287"/>
      <c r="EAD9287"/>
      <c r="EAE9287"/>
      <c r="EAF9287"/>
      <c r="EAG9287"/>
      <c r="EAH9287"/>
    </row>
    <row r="9288" spans="38:89 3390:3414" x14ac:dyDescent="0.3"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  <c r="BE9288"/>
      <c r="BF9288"/>
      <c r="BG9288"/>
      <c r="BH9288"/>
      <c r="BI9288"/>
      <c r="BJ9288"/>
      <c r="BK9288"/>
      <c r="BL9288"/>
      <c r="BM9288"/>
      <c r="BN9288"/>
      <c r="BO9288"/>
      <c r="BP9288"/>
      <c r="BQ9288"/>
      <c r="BR9288"/>
      <c r="BS9288"/>
      <c r="BT9288"/>
      <c r="BU9288"/>
      <c r="BV9288"/>
      <c r="BW9288"/>
      <c r="BX9288"/>
      <c r="BY9288"/>
      <c r="BZ9288"/>
      <c r="CA9288"/>
      <c r="CB9288"/>
      <c r="CC9288"/>
      <c r="CD9288"/>
      <c r="CE9288"/>
      <c r="CF9288"/>
      <c r="CG9288"/>
      <c r="CH9288"/>
      <c r="CI9288"/>
      <c r="CJ9288"/>
      <c r="CK9288"/>
      <c r="DZJ9288"/>
      <c r="DZK9288"/>
      <c r="DZL9288"/>
      <c r="DZM9288"/>
      <c r="DZN9288"/>
      <c r="DZO9288"/>
      <c r="DZP9288"/>
      <c r="DZQ9288"/>
      <c r="DZR9288"/>
      <c r="DZS9288"/>
      <c r="DZT9288"/>
      <c r="DZU9288"/>
      <c r="DZV9288"/>
      <c r="DZW9288"/>
      <c r="DZX9288"/>
      <c r="DZY9288"/>
      <c r="DZZ9288"/>
      <c r="EAA9288"/>
      <c r="EAB9288"/>
      <c r="EAC9288"/>
      <c r="EAD9288"/>
      <c r="EAE9288"/>
      <c r="EAF9288"/>
      <c r="EAG9288"/>
      <c r="EAH9288"/>
    </row>
    <row r="9289" spans="38:89 3390:3414" x14ac:dyDescent="0.3"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  <c r="BE9289"/>
      <c r="BF9289"/>
      <c r="BG9289"/>
      <c r="BH9289"/>
      <c r="BI9289"/>
      <c r="BJ9289"/>
      <c r="BK9289"/>
      <c r="BL9289"/>
      <c r="BM9289"/>
      <c r="BN9289"/>
      <c r="BO9289"/>
      <c r="BP9289"/>
      <c r="BQ9289"/>
      <c r="BR9289"/>
      <c r="BS9289"/>
      <c r="BT9289"/>
      <c r="BU9289"/>
      <c r="BV9289"/>
      <c r="BW9289"/>
      <c r="BX9289"/>
      <c r="BY9289"/>
      <c r="BZ9289"/>
      <c r="CA9289"/>
      <c r="CB9289"/>
      <c r="CC9289"/>
      <c r="CD9289"/>
      <c r="CE9289"/>
      <c r="CF9289"/>
      <c r="CG9289"/>
      <c r="CH9289"/>
      <c r="CI9289"/>
      <c r="CJ9289"/>
      <c r="CK9289"/>
      <c r="DZJ9289"/>
      <c r="DZK9289"/>
      <c r="DZL9289"/>
      <c r="DZM9289"/>
      <c r="DZN9289"/>
      <c r="DZO9289"/>
      <c r="DZP9289"/>
      <c r="DZQ9289"/>
      <c r="DZR9289"/>
      <c r="DZS9289"/>
      <c r="DZT9289"/>
      <c r="DZU9289"/>
      <c r="DZV9289"/>
      <c r="DZW9289"/>
      <c r="DZX9289"/>
      <c r="DZY9289"/>
      <c r="DZZ9289"/>
      <c r="EAA9289"/>
      <c r="EAB9289"/>
      <c r="EAC9289"/>
      <c r="EAD9289"/>
      <c r="EAE9289"/>
      <c r="EAF9289"/>
      <c r="EAG9289"/>
      <c r="EAH9289"/>
    </row>
    <row r="9290" spans="38:89 3390:3414" x14ac:dyDescent="0.3"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  <c r="BE9290"/>
      <c r="BF9290"/>
      <c r="BG9290"/>
      <c r="BH9290"/>
      <c r="BI9290"/>
      <c r="BJ9290"/>
      <c r="BK9290"/>
      <c r="BL9290"/>
      <c r="BM9290"/>
      <c r="BN9290"/>
      <c r="BO9290"/>
      <c r="BP9290"/>
      <c r="BQ9290"/>
      <c r="BR9290"/>
      <c r="BS9290"/>
      <c r="BT9290"/>
      <c r="BU9290"/>
      <c r="BV9290"/>
      <c r="BW9290"/>
      <c r="BX9290"/>
      <c r="BY9290"/>
      <c r="BZ9290"/>
      <c r="CA9290"/>
      <c r="CB9290"/>
      <c r="CC9290"/>
      <c r="CD9290"/>
      <c r="CE9290"/>
      <c r="CF9290"/>
      <c r="CG9290"/>
      <c r="CH9290"/>
      <c r="CI9290"/>
      <c r="CJ9290"/>
      <c r="CK9290"/>
      <c r="DZJ9290"/>
      <c r="DZK9290"/>
      <c r="DZL9290"/>
      <c r="DZM9290"/>
      <c r="DZN9290"/>
      <c r="DZO9290"/>
      <c r="DZP9290"/>
      <c r="DZQ9290"/>
      <c r="DZR9290"/>
      <c r="DZS9290"/>
      <c r="DZT9290"/>
      <c r="DZU9290"/>
      <c r="DZV9290"/>
      <c r="DZW9290"/>
      <c r="DZX9290"/>
      <c r="DZY9290"/>
      <c r="DZZ9290"/>
      <c r="EAA9290"/>
      <c r="EAB9290"/>
      <c r="EAC9290"/>
      <c r="EAD9290"/>
      <c r="EAE9290"/>
      <c r="EAF9290"/>
      <c r="EAG9290"/>
      <c r="EAH9290"/>
    </row>
    <row r="9291" spans="38:89 3390:3414" x14ac:dyDescent="0.3"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  <c r="BE9291"/>
      <c r="BF9291"/>
      <c r="BG9291"/>
      <c r="BH9291"/>
      <c r="BI9291"/>
      <c r="BJ9291"/>
      <c r="BK9291"/>
      <c r="BL9291"/>
      <c r="BM9291"/>
      <c r="BN9291"/>
      <c r="BO9291"/>
      <c r="BP9291"/>
      <c r="BQ9291"/>
      <c r="BR9291"/>
      <c r="BS9291"/>
      <c r="BT9291"/>
      <c r="BU9291"/>
      <c r="BV9291"/>
      <c r="BW9291"/>
      <c r="BX9291"/>
      <c r="BY9291"/>
      <c r="BZ9291"/>
      <c r="CA9291"/>
      <c r="CB9291"/>
      <c r="CC9291"/>
      <c r="CD9291"/>
      <c r="CE9291"/>
      <c r="CF9291"/>
      <c r="CG9291"/>
      <c r="CH9291"/>
      <c r="CI9291"/>
      <c r="CJ9291"/>
      <c r="CK9291"/>
      <c r="DZJ9291"/>
      <c r="DZK9291"/>
      <c r="DZL9291"/>
      <c r="DZM9291"/>
      <c r="DZN9291"/>
      <c r="DZO9291"/>
      <c r="DZP9291"/>
      <c r="DZQ9291"/>
      <c r="DZR9291"/>
      <c r="DZS9291"/>
      <c r="DZT9291"/>
      <c r="DZU9291"/>
      <c r="DZV9291"/>
      <c r="DZW9291"/>
      <c r="DZX9291"/>
      <c r="DZY9291"/>
      <c r="DZZ9291"/>
      <c r="EAA9291"/>
      <c r="EAB9291"/>
      <c r="EAC9291"/>
      <c r="EAD9291"/>
      <c r="EAE9291"/>
      <c r="EAF9291"/>
      <c r="EAG9291"/>
      <c r="EAH9291"/>
    </row>
    <row r="9292" spans="38:89 3390:3414" x14ac:dyDescent="0.3"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  <c r="BE9292"/>
      <c r="BF9292"/>
      <c r="BG9292"/>
      <c r="BH9292"/>
      <c r="BI9292"/>
      <c r="BJ9292"/>
      <c r="BK9292"/>
      <c r="BL9292"/>
      <c r="BM9292"/>
      <c r="BN9292"/>
      <c r="BO9292"/>
      <c r="BP9292"/>
      <c r="BQ9292"/>
      <c r="BR9292"/>
      <c r="BS9292"/>
      <c r="BT9292"/>
      <c r="BU9292"/>
      <c r="BV9292"/>
      <c r="BW9292"/>
      <c r="BX9292"/>
      <c r="BY9292"/>
      <c r="BZ9292"/>
      <c r="CA9292"/>
      <c r="CB9292"/>
      <c r="CC9292"/>
      <c r="CD9292"/>
      <c r="CE9292"/>
      <c r="CF9292"/>
      <c r="CG9292"/>
      <c r="CH9292"/>
      <c r="CI9292"/>
      <c r="CJ9292"/>
      <c r="CK9292"/>
      <c r="DZJ9292"/>
      <c r="DZK9292"/>
      <c r="DZL9292"/>
      <c r="DZM9292"/>
      <c r="DZN9292"/>
      <c r="DZO9292"/>
      <c r="DZP9292"/>
      <c r="DZQ9292"/>
      <c r="DZR9292"/>
      <c r="DZS9292"/>
      <c r="DZT9292"/>
      <c r="DZU9292"/>
      <c r="DZV9292"/>
      <c r="DZW9292"/>
      <c r="DZX9292"/>
      <c r="DZY9292"/>
      <c r="DZZ9292"/>
      <c r="EAA9292"/>
      <c r="EAB9292"/>
      <c r="EAC9292"/>
      <c r="EAD9292"/>
      <c r="EAE9292"/>
      <c r="EAF9292"/>
      <c r="EAG9292"/>
      <c r="EAH9292"/>
    </row>
    <row r="9293" spans="38:89 3390:3414" x14ac:dyDescent="0.3"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  <c r="BE9293"/>
      <c r="BF9293"/>
      <c r="BG9293"/>
      <c r="BH9293"/>
      <c r="BI9293"/>
      <c r="BJ9293"/>
      <c r="BK9293"/>
      <c r="BL9293"/>
      <c r="BM9293"/>
      <c r="BN9293"/>
      <c r="BO9293"/>
      <c r="BP9293"/>
      <c r="BQ9293"/>
      <c r="BR9293"/>
      <c r="BS9293"/>
      <c r="BT9293"/>
      <c r="BU9293"/>
      <c r="BV9293"/>
      <c r="BW9293"/>
      <c r="BX9293"/>
      <c r="BY9293"/>
      <c r="BZ9293"/>
      <c r="CA9293"/>
      <c r="CB9293"/>
      <c r="CC9293"/>
      <c r="CD9293"/>
      <c r="CE9293"/>
      <c r="CF9293"/>
      <c r="CG9293"/>
      <c r="CH9293"/>
      <c r="CI9293"/>
      <c r="CJ9293"/>
      <c r="CK9293"/>
      <c r="DZJ9293"/>
      <c r="DZK9293"/>
      <c r="DZL9293"/>
      <c r="DZM9293"/>
      <c r="DZN9293"/>
      <c r="DZO9293"/>
      <c r="DZP9293"/>
      <c r="DZQ9293"/>
      <c r="DZR9293"/>
      <c r="DZS9293"/>
      <c r="DZT9293"/>
      <c r="DZU9293"/>
      <c r="DZV9293"/>
      <c r="DZW9293"/>
      <c r="DZX9293"/>
      <c r="DZY9293"/>
      <c r="DZZ9293"/>
      <c r="EAA9293"/>
      <c r="EAB9293"/>
      <c r="EAC9293"/>
      <c r="EAD9293"/>
      <c r="EAE9293"/>
      <c r="EAF9293"/>
      <c r="EAG9293"/>
      <c r="EAH9293"/>
    </row>
    <row r="9294" spans="38:89 3390:3414" x14ac:dyDescent="0.3"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  <c r="BE9294"/>
      <c r="BF9294"/>
      <c r="BG9294"/>
      <c r="BH9294"/>
      <c r="BI9294"/>
      <c r="BJ9294"/>
      <c r="BK9294"/>
      <c r="BL9294"/>
      <c r="BM9294"/>
      <c r="BN9294"/>
      <c r="BO9294"/>
      <c r="BP9294"/>
      <c r="BQ9294"/>
      <c r="BR9294"/>
      <c r="BS9294"/>
      <c r="BT9294"/>
      <c r="BU9294"/>
      <c r="BV9294"/>
      <c r="BW9294"/>
      <c r="BX9294"/>
      <c r="BY9294"/>
      <c r="BZ9294"/>
      <c r="CA9294"/>
      <c r="CB9294"/>
      <c r="CC9294"/>
      <c r="CD9294"/>
      <c r="CE9294"/>
      <c r="CF9294"/>
      <c r="CG9294"/>
      <c r="CH9294"/>
      <c r="CI9294"/>
      <c r="CJ9294"/>
      <c r="CK9294"/>
      <c r="DZJ9294"/>
      <c r="DZK9294"/>
      <c r="DZL9294"/>
      <c r="DZM9294"/>
      <c r="DZN9294"/>
      <c r="DZO9294"/>
      <c r="DZP9294"/>
      <c r="DZQ9294"/>
      <c r="DZR9294"/>
      <c r="DZS9294"/>
      <c r="DZT9294"/>
      <c r="DZU9294"/>
      <c r="DZV9294"/>
      <c r="DZW9294"/>
      <c r="DZX9294"/>
      <c r="DZY9294"/>
      <c r="DZZ9294"/>
      <c r="EAA9294"/>
      <c r="EAB9294"/>
      <c r="EAC9294"/>
      <c r="EAD9294"/>
      <c r="EAE9294"/>
      <c r="EAF9294"/>
      <c r="EAG9294"/>
      <c r="EAH9294"/>
    </row>
    <row r="9295" spans="38:89 3390:3414" x14ac:dyDescent="0.3"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  <c r="BE9295"/>
      <c r="BF9295"/>
      <c r="BG9295"/>
      <c r="BH9295"/>
      <c r="BI9295"/>
      <c r="BJ9295"/>
      <c r="BK9295"/>
      <c r="BL9295"/>
      <c r="BM9295"/>
      <c r="BN9295"/>
      <c r="BO9295"/>
      <c r="BP9295"/>
      <c r="BQ9295"/>
      <c r="BR9295"/>
      <c r="BS9295"/>
      <c r="BT9295"/>
      <c r="BU9295"/>
      <c r="BV9295"/>
      <c r="BW9295"/>
      <c r="BX9295"/>
      <c r="BY9295"/>
      <c r="BZ9295"/>
      <c r="CA9295"/>
      <c r="CB9295"/>
      <c r="CC9295"/>
      <c r="CD9295"/>
      <c r="CE9295"/>
      <c r="CF9295"/>
      <c r="CG9295"/>
      <c r="CH9295"/>
      <c r="CI9295"/>
      <c r="CJ9295"/>
      <c r="CK9295"/>
      <c r="DZJ9295"/>
      <c r="DZK9295"/>
      <c r="DZL9295"/>
      <c r="DZM9295"/>
      <c r="DZN9295"/>
      <c r="DZO9295"/>
      <c r="DZP9295"/>
      <c r="DZQ9295"/>
      <c r="DZR9295"/>
      <c r="DZS9295"/>
      <c r="DZT9295"/>
      <c r="DZU9295"/>
      <c r="DZV9295"/>
      <c r="DZW9295"/>
      <c r="DZX9295"/>
      <c r="DZY9295"/>
      <c r="DZZ9295"/>
      <c r="EAA9295"/>
      <c r="EAB9295"/>
      <c r="EAC9295"/>
      <c r="EAD9295"/>
      <c r="EAE9295"/>
      <c r="EAF9295"/>
      <c r="EAG9295"/>
      <c r="EAH9295"/>
    </row>
    <row r="9296" spans="38:89 3390:3414" x14ac:dyDescent="0.3"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  <c r="BE9296"/>
      <c r="BF9296"/>
      <c r="BG9296"/>
      <c r="BH9296"/>
      <c r="BI9296"/>
      <c r="BJ9296"/>
      <c r="BK9296"/>
      <c r="BL9296"/>
      <c r="BM9296"/>
      <c r="BN9296"/>
      <c r="BO9296"/>
      <c r="BP9296"/>
      <c r="BQ9296"/>
      <c r="BR9296"/>
      <c r="BS9296"/>
      <c r="BT9296"/>
      <c r="BU9296"/>
      <c r="BV9296"/>
      <c r="BW9296"/>
      <c r="BX9296"/>
      <c r="BY9296"/>
      <c r="BZ9296"/>
      <c r="CA9296"/>
      <c r="CB9296"/>
      <c r="CC9296"/>
      <c r="CD9296"/>
      <c r="CE9296"/>
      <c r="CF9296"/>
      <c r="CG9296"/>
      <c r="CH9296"/>
      <c r="CI9296"/>
      <c r="CJ9296"/>
      <c r="CK9296"/>
      <c r="DZJ9296"/>
      <c r="DZK9296"/>
      <c r="DZL9296"/>
      <c r="DZM9296"/>
      <c r="DZN9296"/>
      <c r="DZO9296"/>
      <c r="DZP9296"/>
      <c r="DZQ9296"/>
      <c r="DZR9296"/>
      <c r="DZS9296"/>
      <c r="DZT9296"/>
      <c r="DZU9296"/>
      <c r="DZV9296"/>
      <c r="DZW9296"/>
      <c r="DZX9296"/>
      <c r="DZY9296"/>
      <c r="DZZ9296"/>
      <c r="EAA9296"/>
      <c r="EAB9296"/>
      <c r="EAC9296"/>
      <c r="EAD9296"/>
      <c r="EAE9296"/>
      <c r="EAF9296"/>
      <c r="EAG9296"/>
      <c r="EAH9296"/>
    </row>
    <row r="9297" spans="38:89 3390:3414" x14ac:dyDescent="0.3"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  <c r="BE9297"/>
      <c r="BF9297"/>
      <c r="BG9297"/>
      <c r="BH9297"/>
      <c r="BI9297"/>
      <c r="BJ9297"/>
      <c r="BK9297"/>
      <c r="BL9297"/>
      <c r="BM9297"/>
      <c r="BN9297"/>
      <c r="BO9297"/>
      <c r="BP9297"/>
      <c r="BQ9297"/>
      <c r="BR9297"/>
      <c r="BS9297"/>
      <c r="BT9297"/>
      <c r="BU9297"/>
      <c r="BV9297"/>
      <c r="BW9297"/>
      <c r="BX9297"/>
      <c r="BY9297"/>
      <c r="BZ9297"/>
      <c r="CA9297"/>
      <c r="CB9297"/>
      <c r="CC9297"/>
      <c r="CD9297"/>
      <c r="CE9297"/>
      <c r="CF9297"/>
      <c r="CG9297"/>
      <c r="CH9297"/>
      <c r="CI9297"/>
      <c r="CJ9297"/>
      <c r="CK9297"/>
      <c r="DZJ9297"/>
      <c r="DZK9297"/>
      <c r="DZL9297"/>
      <c r="DZM9297"/>
      <c r="DZN9297"/>
      <c r="DZO9297"/>
      <c r="DZP9297"/>
      <c r="DZQ9297"/>
      <c r="DZR9297"/>
      <c r="DZS9297"/>
      <c r="DZT9297"/>
      <c r="DZU9297"/>
      <c r="DZV9297"/>
      <c r="DZW9297"/>
      <c r="DZX9297"/>
      <c r="DZY9297"/>
      <c r="DZZ9297"/>
      <c r="EAA9297"/>
      <c r="EAB9297"/>
      <c r="EAC9297"/>
      <c r="EAD9297"/>
      <c r="EAE9297"/>
      <c r="EAF9297"/>
      <c r="EAG9297"/>
      <c r="EAH9297"/>
    </row>
    <row r="9298" spans="38:89 3390:3414" x14ac:dyDescent="0.3"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  <c r="BE9298"/>
      <c r="BF9298"/>
      <c r="BG9298"/>
      <c r="BH9298"/>
      <c r="BI9298"/>
      <c r="BJ9298"/>
      <c r="BK9298"/>
      <c r="BL9298"/>
      <c r="BM9298"/>
      <c r="BN9298"/>
      <c r="BO9298"/>
      <c r="BP9298"/>
      <c r="BQ9298"/>
      <c r="BR9298"/>
      <c r="BS9298"/>
      <c r="BT9298"/>
      <c r="BU9298"/>
      <c r="BV9298"/>
      <c r="BW9298"/>
      <c r="BX9298"/>
      <c r="BY9298"/>
      <c r="BZ9298"/>
      <c r="CA9298"/>
      <c r="CB9298"/>
      <c r="CC9298"/>
      <c r="CD9298"/>
      <c r="CE9298"/>
      <c r="CF9298"/>
      <c r="CG9298"/>
      <c r="CH9298"/>
      <c r="CI9298"/>
      <c r="CJ9298"/>
      <c r="CK9298"/>
      <c r="DZJ9298"/>
      <c r="DZK9298"/>
      <c r="DZL9298"/>
      <c r="DZM9298"/>
      <c r="DZN9298"/>
      <c r="DZO9298"/>
      <c r="DZP9298"/>
      <c r="DZQ9298"/>
      <c r="DZR9298"/>
      <c r="DZS9298"/>
      <c r="DZT9298"/>
      <c r="DZU9298"/>
      <c r="DZV9298"/>
      <c r="DZW9298"/>
      <c r="DZX9298"/>
      <c r="DZY9298"/>
      <c r="DZZ9298"/>
      <c r="EAA9298"/>
      <c r="EAB9298"/>
      <c r="EAC9298"/>
      <c r="EAD9298"/>
      <c r="EAE9298"/>
      <c r="EAF9298"/>
      <c r="EAG9298"/>
      <c r="EAH9298"/>
    </row>
    <row r="9299" spans="38:89 3390:3414" x14ac:dyDescent="0.3"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  <c r="BE9299"/>
      <c r="BF9299"/>
      <c r="BG9299"/>
      <c r="BH9299"/>
      <c r="BI9299"/>
      <c r="BJ9299"/>
      <c r="BK9299"/>
      <c r="BL9299"/>
      <c r="BM9299"/>
      <c r="BN9299"/>
      <c r="BO9299"/>
      <c r="BP9299"/>
      <c r="BQ9299"/>
      <c r="BR9299"/>
      <c r="BS9299"/>
      <c r="BT9299"/>
      <c r="BU9299"/>
      <c r="BV9299"/>
      <c r="BW9299"/>
      <c r="BX9299"/>
      <c r="BY9299"/>
      <c r="BZ9299"/>
      <c r="CA9299"/>
      <c r="CB9299"/>
      <c r="CC9299"/>
      <c r="CD9299"/>
      <c r="CE9299"/>
      <c r="CF9299"/>
      <c r="CG9299"/>
      <c r="CH9299"/>
      <c r="CI9299"/>
      <c r="CJ9299"/>
      <c r="CK9299"/>
      <c r="DZJ9299"/>
      <c r="DZK9299"/>
      <c r="DZL9299"/>
      <c r="DZM9299"/>
      <c r="DZN9299"/>
      <c r="DZO9299"/>
      <c r="DZP9299"/>
      <c r="DZQ9299"/>
      <c r="DZR9299"/>
      <c r="DZS9299"/>
      <c r="DZT9299"/>
      <c r="DZU9299"/>
      <c r="DZV9299"/>
      <c r="DZW9299"/>
      <c r="DZX9299"/>
      <c r="DZY9299"/>
      <c r="DZZ9299"/>
      <c r="EAA9299"/>
      <c r="EAB9299"/>
      <c r="EAC9299"/>
      <c r="EAD9299"/>
      <c r="EAE9299"/>
      <c r="EAF9299"/>
      <c r="EAG9299"/>
      <c r="EAH9299"/>
    </row>
    <row r="9300" spans="38:89 3390:3414" x14ac:dyDescent="0.3"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  <c r="BE9300"/>
      <c r="BF9300"/>
      <c r="BG9300"/>
      <c r="BH9300"/>
      <c r="BI9300"/>
      <c r="BJ9300"/>
      <c r="BK9300"/>
      <c r="BL9300"/>
      <c r="BM9300"/>
      <c r="BN9300"/>
      <c r="BO9300"/>
      <c r="BP9300"/>
      <c r="BQ9300"/>
      <c r="BR9300"/>
      <c r="BS9300"/>
      <c r="BT9300"/>
      <c r="BU9300"/>
      <c r="BV9300"/>
      <c r="BW9300"/>
      <c r="BX9300"/>
      <c r="BY9300"/>
      <c r="BZ9300"/>
      <c r="CA9300"/>
      <c r="CB9300"/>
      <c r="CC9300"/>
      <c r="CD9300"/>
      <c r="CE9300"/>
      <c r="CF9300"/>
      <c r="CG9300"/>
      <c r="CH9300"/>
      <c r="CI9300"/>
      <c r="CJ9300"/>
      <c r="CK9300"/>
      <c r="DZJ9300"/>
      <c r="DZK9300"/>
      <c r="DZL9300"/>
      <c r="DZM9300"/>
      <c r="DZN9300"/>
      <c r="DZO9300"/>
      <c r="DZP9300"/>
      <c r="DZQ9300"/>
      <c r="DZR9300"/>
      <c r="DZS9300"/>
      <c r="DZT9300"/>
      <c r="DZU9300"/>
      <c r="DZV9300"/>
      <c r="DZW9300"/>
      <c r="DZX9300"/>
      <c r="DZY9300"/>
      <c r="DZZ9300"/>
      <c r="EAA9300"/>
      <c r="EAB9300"/>
      <c r="EAC9300"/>
      <c r="EAD9300"/>
      <c r="EAE9300"/>
      <c r="EAF9300"/>
      <c r="EAG9300"/>
      <c r="EAH9300"/>
    </row>
    <row r="9301" spans="38:89 3390:3414" x14ac:dyDescent="0.3"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  <c r="BE9301"/>
      <c r="BF9301"/>
      <c r="BG9301"/>
      <c r="BH9301"/>
      <c r="BI9301"/>
      <c r="BJ9301"/>
      <c r="BK9301"/>
      <c r="BL9301"/>
      <c r="BM9301"/>
      <c r="BN9301"/>
      <c r="BO9301"/>
      <c r="BP9301"/>
      <c r="BQ9301"/>
      <c r="BR9301"/>
      <c r="BS9301"/>
      <c r="BT9301"/>
      <c r="BU9301"/>
      <c r="BV9301"/>
      <c r="BW9301"/>
      <c r="BX9301"/>
      <c r="BY9301"/>
      <c r="BZ9301"/>
      <c r="CA9301"/>
      <c r="CB9301"/>
      <c r="CC9301"/>
      <c r="CD9301"/>
      <c r="CE9301"/>
      <c r="CF9301"/>
      <c r="CG9301"/>
      <c r="CH9301"/>
      <c r="CI9301"/>
      <c r="CJ9301"/>
      <c r="CK9301"/>
      <c r="DZJ9301"/>
      <c r="DZK9301"/>
      <c r="DZL9301"/>
      <c r="DZM9301"/>
      <c r="DZN9301"/>
      <c r="DZO9301"/>
      <c r="DZP9301"/>
      <c r="DZQ9301"/>
      <c r="DZR9301"/>
      <c r="DZS9301"/>
      <c r="DZT9301"/>
      <c r="DZU9301"/>
      <c r="DZV9301"/>
      <c r="DZW9301"/>
      <c r="DZX9301"/>
      <c r="DZY9301"/>
      <c r="DZZ9301"/>
      <c r="EAA9301"/>
      <c r="EAB9301"/>
      <c r="EAC9301"/>
      <c r="EAD9301"/>
      <c r="EAE9301"/>
      <c r="EAF9301"/>
      <c r="EAG9301"/>
      <c r="EAH9301"/>
    </row>
    <row r="9302" spans="38:89 3390:3414" x14ac:dyDescent="0.3"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  <c r="BE9302"/>
      <c r="BF9302"/>
      <c r="BG9302"/>
      <c r="BH9302"/>
      <c r="BI9302"/>
      <c r="BJ9302"/>
      <c r="BK9302"/>
      <c r="BL9302"/>
      <c r="BM9302"/>
      <c r="BN9302"/>
      <c r="BO9302"/>
      <c r="BP9302"/>
      <c r="BQ9302"/>
      <c r="BR9302"/>
      <c r="BS9302"/>
      <c r="BT9302"/>
      <c r="BU9302"/>
      <c r="BV9302"/>
      <c r="BW9302"/>
      <c r="BX9302"/>
      <c r="BY9302"/>
      <c r="BZ9302"/>
      <c r="CA9302"/>
      <c r="CB9302"/>
      <c r="CC9302"/>
      <c r="CD9302"/>
      <c r="CE9302"/>
      <c r="CF9302"/>
      <c r="CG9302"/>
      <c r="CH9302"/>
      <c r="CI9302"/>
      <c r="CJ9302"/>
      <c r="CK9302"/>
      <c r="DZJ9302"/>
      <c r="DZK9302"/>
      <c r="DZL9302"/>
      <c r="DZM9302"/>
      <c r="DZN9302"/>
      <c r="DZO9302"/>
      <c r="DZP9302"/>
      <c r="DZQ9302"/>
      <c r="DZR9302"/>
      <c r="DZS9302"/>
      <c r="DZT9302"/>
      <c r="DZU9302"/>
      <c r="DZV9302"/>
      <c r="DZW9302"/>
      <c r="DZX9302"/>
      <c r="DZY9302"/>
      <c r="DZZ9302"/>
      <c r="EAA9302"/>
      <c r="EAB9302"/>
      <c r="EAC9302"/>
      <c r="EAD9302"/>
      <c r="EAE9302"/>
      <c r="EAF9302"/>
      <c r="EAG9302"/>
      <c r="EAH9302"/>
    </row>
    <row r="9303" spans="38:89 3390:3414" x14ac:dyDescent="0.3"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  <c r="BE9303"/>
      <c r="BF9303"/>
      <c r="BG9303"/>
      <c r="BH9303"/>
      <c r="BI9303"/>
      <c r="BJ9303"/>
      <c r="BK9303"/>
      <c r="BL9303"/>
      <c r="BM9303"/>
      <c r="BN9303"/>
      <c r="BO9303"/>
      <c r="BP9303"/>
      <c r="BQ9303"/>
      <c r="BR9303"/>
      <c r="BS9303"/>
      <c r="BT9303"/>
      <c r="BU9303"/>
      <c r="BV9303"/>
      <c r="BW9303"/>
      <c r="BX9303"/>
      <c r="BY9303"/>
      <c r="BZ9303"/>
      <c r="CA9303"/>
      <c r="CB9303"/>
      <c r="CC9303"/>
      <c r="CD9303"/>
      <c r="CE9303"/>
      <c r="CF9303"/>
      <c r="CG9303"/>
      <c r="CH9303"/>
      <c r="CI9303"/>
      <c r="CJ9303"/>
      <c r="CK9303"/>
      <c r="DZJ9303"/>
      <c r="DZK9303"/>
      <c r="DZL9303"/>
      <c r="DZM9303"/>
      <c r="DZN9303"/>
      <c r="DZO9303"/>
      <c r="DZP9303"/>
      <c r="DZQ9303"/>
      <c r="DZR9303"/>
      <c r="DZS9303"/>
      <c r="DZT9303"/>
      <c r="DZU9303"/>
      <c r="DZV9303"/>
      <c r="DZW9303"/>
      <c r="DZX9303"/>
      <c r="DZY9303"/>
      <c r="DZZ9303"/>
      <c r="EAA9303"/>
      <c r="EAB9303"/>
      <c r="EAC9303"/>
      <c r="EAD9303"/>
      <c r="EAE9303"/>
      <c r="EAF9303"/>
      <c r="EAG9303"/>
      <c r="EAH9303"/>
    </row>
    <row r="9304" spans="38:89 3390:3414" x14ac:dyDescent="0.3"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  <c r="BE9304"/>
      <c r="BF9304"/>
      <c r="BG9304"/>
      <c r="BH9304"/>
      <c r="BI9304"/>
      <c r="BJ9304"/>
      <c r="BK9304"/>
      <c r="BL9304"/>
      <c r="BM9304"/>
      <c r="BN9304"/>
      <c r="BO9304"/>
      <c r="BP9304"/>
      <c r="BQ9304"/>
      <c r="BR9304"/>
      <c r="BS9304"/>
      <c r="BT9304"/>
      <c r="BU9304"/>
      <c r="BV9304"/>
      <c r="BW9304"/>
      <c r="BX9304"/>
      <c r="BY9304"/>
      <c r="BZ9304"/>
      <c r="CA9304"/>
      <c r="CB9304"/>
      <c r="CC9304"/>
      <c r="CD9304"/>
      <c r="CE9304"/>
      <c r="CF9304"/>
      <c r="CG9304"/>
      <c r="CH9304"/>
      <c r="CI9304"/>
      <c r="CJ9304"/>
      <c r="CK9304"/>
      <c r="DZJ9304"/>
      <c r="DZK9304"/>
      <c r="DZL9304"/>
      <c r="DZM9304"/>
      <c r="DZN9304"/>
      <c r="DZO9304"/>
      <c r="DZP9304"/>
      <c r="DZQ9304"/>
      <c r="DZR9304"/>
      <c r="DZS9304"/>
      <c r="DZT9304"/>
      <c r="DZU9304"/>
      <c r="DZV9304"/>
      <c r="DZW9304"/>
      <c r="DZX9304"/>
      <c r="DZY9304"/>
      <c r="DZZ9304"/>
      <c r="EAA9304"/>
      <c r="EAB9304"/>
      <c r="EAC9304"/>
      <c r="EAD9304"/>
      <c r="EAE9304"/>
      <c r="EAF9304"/>
      <c r="EAG9304"/>
      <c r="EAH9304"/>
    </row>
    <row r="9305" spans="38:89 3390:3414" x14ac:dyDescent="0.3"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  <c r="BE9305"/>
      <c r="BF9305"/>
      <c r="BG9305"/>
      <c r="BH9305"/>
      <c r="BI9305"/>
      <c r="BJ9305"/>
      <c r="BK9305"/>
      <c r="BL9305"/>
      <c r="BM9305"/>
      <c r="BN9305"/>
      <c r="BO9305"/>
      <c r="BP9305"/>
      <c r="BQ9305"/>
      <c r="BR9305"/>
      <c r="BS9305"/>
      <c r="BT9305"/>
      <c r="BU9305"/>
      <c r="BV9305"/>
      <c r="BW9305"/>
      <c r="BX9305"/>
      <c r="BY9305"/>
      <c r="BZ9305"/>
      <c r="CA9305"/>
      <c r="CB9305"/>
      <c r="CC9305"/>
      <c r="CD9305"/>
      <c r="CE9305"/>
      <c r="CF9305"/>
      <c r="CG9305"/>
      <c r="CH9305"/>
      <c r="CI9305"/>
      <c r="CJ9305"/>
      <c r="CK9305"/>
      <c r="DZJ9305"/>
      <c r="DZK9305"/>
      <c r="DZL9305"/>
      <c r="DZM9305"/>
      <c r="DZN9305"/>
      <c r="DZO9305"/>
      <c r="DZP9305"/>
      <c r="DZQ9305"/>
      <c r="DZR9305"/>
      <c r="DZS9305"/>
      <c r="DZT9305"/>
      <c r="DZU9305"/>
      <c r="DZV9305"/>
      <c r="DZW9305"/>
      <c r="DZX9305"/>
      <c r="DZY9305"/>
      <c r="DZZ9305"/>
      <c r="EAA9305"/>
      <c r="EAB9305"/>
      <c r="EAC9305"/>
      <c r="EAD9305"/>
      <c r="EAE9305"/>
      <c r="EAF9305"/>
      <c r="EAG9305"/>
      <c r="EAH9305"/>
    </row>
    <row r="9306" spans="38:89 3390:3414" x14ac:dyDescent="0.3"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  <c r="BE9306"/>
      <c r="BF9306"/>
      <c r="BG9306"/>
      <c r="BH9306"/>
      <c r="BI9306"/>
      <c r="BJ9306"/>
      <c r="BK9306"/>
      <c r="BL9306"/>
      <c r="BM9306"/>
      <c r="BN9306"/>
      <c r="BO9306"/>
      <c r="BP9306"/>
      <c r="BQ9306"/>
      <c r="BR9306"/>
      <c r="BS9306"/>
      <c r="BT9306"/>
      <c r="BU9306"/>
      <c r="BV9306"/>
      <c r="BW9306"/>
      <c r="BX9306"/>
      <c r="BY9306"/>
      <c r="BZ9306"/>
      <c r="CA9306"/>
      <c r="CB9306"/>
      <c r="CC9306"/>
      <c r="CD9306"/>
      <c r="CE9306"/>
      <c r="CF9306"/>
      <c r="CG9306"/>
      <c r="CH9306"/>
      <c r="CI9306"/>
      <c r="CJ9306"/>
      <c r="CK9306"/>
      <c r="DZJ9306"/>
      <c r="DZK9306"/>
      <c r="DZL9306"/>
      <c r="DZM9306"/>
      <c r="DZN9306"/>
      <c r="DZO9306"/>
      <c r="DZP9306"/>
      <c r="DZQ9306"/>
      <c r="DZR9306"/>
      <c r="DZS9306"/>
      <c r="DZT9306"/>
      <c r="DZU9306"/>
      <c r="DZV9306"/>
      <c r="DZW9306"/>
      <c r="DZX9306"/>
      <c r="DZY9306"/>
      <c r="DZZ9306"/>
      <c r="EAA9306"/>
      <c r="EAB9306"/>
      <c r="EAC9306"/>
      <c r="EAD9306"/>
      <c r="EAE9306"/>
      <c r="EAF9306"/>
      <c r="EAG9306"/>
      <c r="EAH9306"/>
    </row>
    <row r="9307" spans="38:89 3390:3414" x14ac:dyDescent="0.3"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  <c r="BE9307"/>
      <c r="BF9307"/>
      <c r="BG9307"/>
      <c r="BH9307"/>
      <c r="BI9307"/>
      <c r="BJ9307"/>
      <c r="BK9307"/>
      <c r="BL9307"/>
      <c r="BM9307"/>
      <c r="BN9307"/>
      <c r="BO9307"/>
      <c r="BP9307"/>
      <c r="BQ9307"/>
      <c r="BR9307"/>
      <c r="BS9307"/>
      <c r="BT9307"/>
      <c r="BU9307"/>
      <c r="BV9307"/>
      <c r="BW9307"/>
      <c r="BX9307"/>
      <c r="BY9307"/>
      <c r="BZ9307"/>
      <c r="CA9307"/>
      <c r="CB9307"/>
      <c r="CC9307"/>
      <c r="CD9307"/>
      <c r="CE9307"/>
      <c r="CF9307"/>
      <c r="CG9307"/>
      <c r="CH9307"/>
      <c r="CI9307"/>
      <c r="CJ9307"/>
      <c r="CK9307"/>
      <c r="DZJ9307"/>
      <c r="DZK9307"/>
      <c r="DZL9307"/>
      <c r="DZM9307"/>
      <c r="DZN9307"/>
      <c r="DZO9307"/>
      <c r="DZP9307"/>
      <c r="DZQ9307"/>
      <c r="DZR9307"/>
      <c r="DZS9307"/>
      <c r="DZT9307"/>
      <c r="DZU9307"/>
      <c r="DZV9307"/>
      <c r="DZW9307"/>
      <c r="DZX9307"/>
      <c r="DZY9307"/>
      <c r="DZZ9307"/>
      <c r="EAA9307"/>
      <c r="EAB9307"/>
      <c r="EAC9307"/>
      <c r="EAD9307"/>
      <c r="EAE9307"/>
      <c r="EAF9307"/>
      <c r="EAG9307"/>
      <c r="EAH9307"/>
    </row>
    <row r="9308" spans="38:89 3390:3414" x14ac:dyDescent="0.3"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  <c r="BE9308"/>
      <c r="BF9308"/>
      <c r="BG9308"/>
      <c r="BH9308"/>
      <c r="BI9308"/>
      <c r="BJ9308"/>
      <c r="BK9308"/>
      <c r="BL9308"/>
      <c r="BM9308"/>
      <c r="BN9308"/>
      <c r="BO9308"/>
      <c r="BP9308"/>
      <c r="BQ9308"/>
      <c r="BR9308"/>
      <c r="BS9308"/>
      <c r="BT9308"/>
      <c r="BU9308"/>
      <c r="BV9308"/>
      <c r="BW9308"/>
      <c r="BX9308"/>
      <c r="BY9308"/>
      <c r="BZ9308"/>
      <c r="CA9308"/>
      <c r="CB9308"/>
      <c r="CC9308"/>
      <c r="CD9308"/>
      <c r="CE9308"/>
      <c r="CF9308"/>
      <c r="CG9308"/>
      <c r="CH9308"/>
      <c r="CI9308"/>
      <c r="CJ9308"/>
      <c r="CK9308"/>
      <c r="DZJ9308"/>
      <c r="DZK9308"/>
      <c r="DZL9308"/>
      <c r="DZM9308"/>
      <c r="DZN9308"/>
      <c r="DZO9308"/>
      <c r="DZP9308"/>
      <c r="DZQ9308"/>
      <c r="DZR9308"/>
      <c r="DZS9308"/>
      <c r="DZT9308"/>
      <c r="DZU9308"/>
      <c r="DZV9308"/>
      <c r="DZW9308"/>
      <c r="DZX9308"/>
      <c r="DZY9308"/>
      <c r="DZZ9308"/>
      <c r="EAA9308"/>
      <c r="EAB9308"/>
      <c r="EAC9308"/>
      <c r="EAD9308"/>
      <c r="EAE9308"/>
      <c r="EAF9308"/>
      <c r="EAG9308"/>
      <c r="EAH9308"/>
    </row>
    <row r="9309" spans="38:89 3390:3414" x14ac:dyDescent="0.3"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  <c r="BE9309"/>
      <c r="BF9309"/>
      <c r="BG9309"/>
      <c r="BH9309"/>
      <c r="BI9309"/>
      <c r="BJ9309"/>
      <c r="BK9309"/>
      <c r="BL9309"/>
      <c r="BM9309"/>
      <c r="BN9309"/>
      <c r="BO9309"/>
      <c r="BP9309"/>
      <c r="BQ9309"/>
      <c r="BR9309"/>
      <c r="BS9309"/>
      <c r="BT9309"/>
      <c r="BU9309"/>
      <c r="BV9309"/>
      <c r="BW9309"/>
      <c r="BX9309"/>
      <c r="BY9309"/>
      <c r="BZ9309"/>
      <c r="CA9309"/>
      <c r="CB9309"/>
      <c r="CC9309"/>
      <c r="CD9309"/>
      <c r="CE9309"/>
      <c r="CF9309"/>
      <c r="CG9309"/>
      <c r="CH9309"/>
      <c r="CI9309"/>
      <c r="CJ9309"/>
      <c r="CK9309"/>
      <c r="DZJ9309"/>
      <c r="DZK9309"/>
      <c r="DZL9309"/>
      <c r="DZM9309"/>
      <c r="DZN9309"/>
      <c r="DZO9309"/>
      <c r="DZP9309"/>
      <c r="DZQ9309"/>
      <c r="DZR9309"/>
      <c r="DZS9309"/>
      <c r="DZT9309"/>
      <c r="DZU9309"/>
      <c r="DZV9309"/>
      <c r="DZW9309"/>
      <c r="DZX9309"/>
      <c r="DZY9309"/>
      <c r="DZZ9309"/>
      <c r="EAA9309"/>
      <c r="EAB9309"/>
      <c r="EAC9309"/>
      <c r="EAD9309"/>
      <c r="EAE9309"/>
      <c r="EAF9309"/>
      <c r="EAG9309"/>
      <c r="EAH9309"/>
    </row>
    <row r="9310" spans="38:89 3390:3414" x14ac:dyDescent="0.3"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  <c r="BE9310"/>
      <c r="BF9310"/>
      <c r="BG9310"/>
      <c r="BH9310"/>
      <c r="BI9310"/>
      <c r="BJ9310"/>
      <c r="BK9310"/>
      <c r="BL9310"/>
      <c r="BM9310"/>
      <c r="BN9310"/>
      <c r="BO9310"/>
      <c r="BP9310"/>
      <c r="BQ9310"/>
      <c r="BR9310"/>
      <c r="BS9310"/>
      <c r="BT9310"/>
      <c r="BU9310"/>
      <c r="BV9310"/>
      <c r="BW9310"/>
      <c r="BX9310"/>
      <c r="BY9310"/>
      <c r="BZ9310"/>
      <c r="CA9310"/>
      <c r="CB9310"/>
      <c r="CC9310"/>
      <c r="CD9310"/>
      <c r="CE9310"/>
      <c r="CF9310"/>
      <c r="CG9310"/>
      <c r="CH9310"/>
      <c r="CI9310"/>
      <c r="CJ9310"/>
      <c r="CK9310"/>
      <c r="DZJ9310"/>
      <c r="DZK9310"/>
      <c r="DZL9310"/>
      <c r="DZM9310"/>
      <c r="DZN9310"/>
      <c r="DZO9310"/>
      <c r="DZP9310"/>
      <c r="DZQ9310"/>
      <c r="DZR9310"/>
      <c r="DZS9310"/>
      <c r="DZT9310"/>
      <c r="DZU9310"/>
      <c r="DZV9310"/>
      <c r="DZW9310"/>
      <c r="DZX9310"/>
      <c r="DZY9310"/>
      <c r="DZZ9310"/>
      <c r="EAA9310"/>
      <c r="EAB9310"/>
      <c r="EAC9310"/>
      <c r="EAD9310"/>
      <c r="EAE9310"/>
      <c r="EAF9310"/>
      <c r="EAG9310"/>
      <c r="EAH9310"/>
    </row>
    <row r="9311" spans="38:89 3390:3414" x14ac:dyDescent="0.3"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  <c r="BE9311"/>
      <c r="BF9311"/>
      <c r="BG9311"/>
      <c r="BH9311"/>
      <c r="BI9311"/>
      <c r="BJ9311"/>
      <c r="BK9311"/>
      <c r="BL9311"/>
      <c r="BM9311"/>
      <c r="BN9311"/>
      <c r="BO9311"/>
      <c r="BP9311"/>
      <c r="BQ9311"/>
      <c r="BR9311"/>
      <c r="BS9311"/>
      <c r="BT9311"/>
      <c r="BU9311"/>
      <c r="BV9311"/>
      <c r="BW9311"/>
      <c r="BX9311"/>
      <c r="BY9311"/>
      <c r="BZ9311"/>
      <c r="CA9311"/>
      <c r="CB9311"/>
      <c r="CC9311"/>
      <c r="CD9311"/>
      <c r="CE9311"/>
      <c r="CF9311"/>
      <c r="CG9311"/>
      <c r="CH9311"/>
      <c r="CI9311"/>
      <c r="CJ9311"/>
      <c r="CK9311"/>
      <c r="DZJ9311"/>
      <c r="DZK9311"/>
      <c r="DZL9311"/>
      <c r="DZM9311"/>
      <c r="DZN9311"/>
      <c r="DZO9311"/>
      <c r="DZP9311"/>
      <c r="DZQ9311"/>
      <c r="DZR9311"/>
      <c r="DZS9311"/>
      <c r="DZT9311"/>
      <c r="DZU9311"/>
      <c r="DZV9311"/>
      <c r="DZW9311"/>
      <c r="DZX9311"/>
      <c r="DZY9311"/>
      <c r="DZZ9311"/>
      <c r="EAA9311"/>
      <c r="EAB9311"/>
      <c r="EAC9311"/>
      <c r="EAD9311"/>
      <c r="EAE9311"/>
      <c r="EAF9311"/>
      <c r="EAG9311"/>
      <c r="EAH9311"/>
    </row>
    <row r="9312" spans="38:89 3390:3414" x14ac:dyDescent="0.3"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  <c r="BE9312"/>
      <c r="BF9312"/>
      <c r="BG9312"/>
      <c r="BH9312"/>
      <c r="BI9312"/>
      <c r="BJ9312"/>
      <c r="BK9312"/>
      <c r="BL9312"/>
      <c r="BM9312"/>
      <c r="BN9312"/>
      <c r="BO9312"/>
      <c r="BP9312"/>
      <c r="BQ9312"/>
      <c r="BR9312"/>
      <c r="BS9312"/>
      <c r="BT9312"/>
      <c r="BU9312"/>
      <c r="BV9312"/>
      <c r="BW9312"/>
      <c r="BX9312"/>
      <c r="BY9312"/>
      <c r="BZ9312"/>
      <c r="CA9312"/>
      <c r="CB9312"/>
      <c r="CC9312"/>
      <c r="CD9312"/>
      <c r="CE9312"/>
      <c r="CF9312"/>
      <c r="CG9312"/>
      <c r="CH9312"/>
      <c r="CI9312"/>
      <c r="CJ9312"/>
      <c r="CK9312"/>
      <c r="DZJ9312"/>
      <c r="DZK9312"/>
      <c r="DZL9312"/>
      <c r="DZM9312"/>
      <c r="DZN9312"/>
      <c r="DZO9312"/>
      <c r="DZP9312"/>
      <c r="DZQ9312"/>
      <c r="DZR9312"/>
      <c r="DZS9312"/>
      <c r="DZT9312"/>
      <c r="DZU9312"/>
      <c r="DZV9312"/>
      <c r="DZW9312"/>
      <c r="DZX9312"/>
      <c r="DZY9312"/>
      <c r="DZZ9312"/>
      <c r="EAA9312"/>
      <c r="EAB9312"/>
      <c r="EAC9312"/>
      <c r="EAD9312"/>
      <c r="EAE9312"/>
      <c r="EAF9312"/>
      <c r="EAG9312"/>
      <c r="EAH9312"/>
    </row>
    <row r="9313" spans="38:89 3390:3414" x14ac:dyDescent="0.3"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  <c r="BE9313"/>
      <c r="BF9313"/>
      <c r="BG9313"/>
      <c r="BH9313"/>
      <c r="BI9313"/>
      <c r="BJ9313"/>
      <c r="BK9313"/>
      <c r="BL9313"/>
      <c r="BM9313"/>
      <c r="BN9313"/>
      <c r="BO9313"/>
      <c r="BP9313"/>
      <c r="BQ9313"/>
      <c r="BR9313"/>
      <c r="BS9313"/>
      <c r="BT9313"/>
      <c r="BU9313"/>
      <c r="BV9313"/>
      <c r="BW9313"/>
      <c r="BX9313"/>
      <c r="BY9313"/>
      <c r="BZ9313"/>
      <c r="CA9313"/>
      <c r="CB9313"/>
      <c r="CC9313"/>
      <c r="CD9313"/>
      <c r="CE9313"/>
      <c r="CF9313"/>
      <c r="CG9313"/>
      <c r="CH9313"/>
      <c r="CI9313"/>
      <c r="CJ9313"/>
      <c r="CK9313"/>
      <c r="DZJ9313"/>
      <c r="DZK9313"/>
      <c r="DZL9313"/>
      <c r="DZM9313"/>
      <c r="DZN9313"/>
      <c r="DZO9313"/>
      <c r="DZP9313"/>
      <c r="DZQ9313"/>
      <c r="DZR9313"/>
      <c r="DZS9313"/>
      <c r="DZT9313"/>
      <c r="DZU9313"/>
      <c r="DZV9313"/>
      <c r="DZW9313"/>
      <c r="DZX9313"/>
      <c r="DZY9313"/>
      <c r="DZZ9313"/>
      <c r="EAA9313"/>
      <c r="EAB9313"/>
      <c r="EAC9313"/>
      <c r="EAD9313"/>
      <c r="EAE9313"/>
      <c r="EAF9313"/>
      <c r="EAG9313"/>
      <c r="EAH9313"/>
    </row>
    <row r="9314" spans="38:89 3390:3414" x14ac:dyDescent="0.3"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  <c r="BE9314"/>
      <c r="BF9314"/>
      <c r="BG9314"/>
      <c r="BH9314"/>
      <c r="BI9314"/>
      <c r="BJ9314"/>
      <c r="BK9314"/>
      <c r="BL9314"/>
      <c r="BM9314"/>
      <c r="BN9314"/>
      <c r="BO9314"/>
      <c r="BP9314"/>
      <c r="BQ9314"/>
      <c r="BR9314"/>
      <c r="BS9314"/>
      <c r="BT9314"/>
      <c r="BU9314"/>
      <c r="BV9314"/>
      <c r="BW9314"/>
      <c r="BX9314"/>
      <c r="BY9314"/>
      <c r="BZ9314"/>
      <c r="CA9314"/>
      <c r="CB9314"/>
      <c r="CC9314"/>
      <c r="CD9314"/>
      <c r="CE9314"/>
      <c r="CF9314"/>
      <c r="CG9314"/>
      <c r="CH9314"/>
      <c r="CI9314"/>
      <c r="CJ9314"/>
      <c r="CK9314"/>
      <c r="DZJ9314"/>
      <c r="DZK9314"/>
      <c r="DZL9314"/>
      <c r="DZM9314"/>
      <c r="DZN9314"/>
      <c r="DZO9314"/>
      <c r="DZP9314"/>
      <c r="DZQ9314"/>
      <c r="DZR9314"/>
      <c r="DZS9314"/>
      <c r="DZT9314"/>
      <c r="DZU9314"/>
      <c r="DZV9314"/>
      <c r="DZW9314"/>
      <c r="DZX9314"/>
      <c r="DZY9314"/>
      <c r="DZZ9314"/>
      <c r="EAA9314"/>
      <c r="EAB9314"/>
      <c r="EAC9314"/>
      <c r="EAD9314"/>
      <c r="EAE9314"/>
      <c r="EAF9314"/>
      <c r="EAG9314"/>
      <c r="EAH9314"/>
    </row>
    <row r="9315" spans="38:89 3390:3414" x14ac:dyDescent="0.3"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  <c r="BE9315"/>
      <c r="BF9315"/>
      <c r="BG9315"/>
      <c r="BH9315"/>
      <c r="BI9315"/>
      <c r="BJ9315"/>
      <c r="BK9315"/>
      <c r="BL9315"/>
      <c r="BM9315"/>
      <c r="BN9315"/>
      <c r="BO9315"/>
      <c r="BP9315"/>
      <c r="BQ9315"/>
      <c r="BR9315"/>
      <c r="BS9315"/>
      <c r="BT9315"/>
      <c r="BU9315"/>
      <c r="BV9315"/>
      <c r="BW9315"/>
      <c r="BX9315"/>
      <c r="BY9315"/>
      <c r="BZ9315"/>
      <c r="CA9315"/>
      <c r="CB9315"/>
      <c r="CC9315"/>
      <c r="CD9315"/>
      <c r="CE9315"/>
      <c r="CF9315"/>
      <c r="CG9315"/>
      <c r="CH9315"/>
      <c r="CI9315"/>
      <c r="CJ9315"/>
      <c r="CK9315"/>
      <c r="DZJ9315"/>
      <c r="DZK9315"/>
      <c r="DZL9315"/>
      <c r="DZM9315"/>
      <c r="DZN9315"/>
      <c r="DZO9315"/>
      <c r="DZP9315"/>
      <c r="DZQ9315"/>
      <c r="DZR9315"/>
      <c r="DZS9315"/>
      <c r="DZT9315"/>
      <c r="DZU9315"/>
      <c r="DZV9315"/>
      <c r="DZW9315"/>
      <c r="DZX9315"/>
      <c r="DZY9315"/>
      <c r="DZZ9315"/>
      <c r="EAA9315"/>
      <c r="EAB9315"/>
      <c r="EAC9315"/>
      <c r="EAD9315"/>
      <c r="EAE9315"/>
      <c r="EAF9315"/>
      <c r="EAG9315"/>
      <c r="EAH9315"/>
    </row>
    <row r="9316" spans="38:89 3390:3414" x14ac:dyDescent="0.3"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  <c r="BE9316"/>
      <c r="BF9316"/>
      <c r="BG9316"/>
      <c r="BH9316"/>
      <c r="BI9316"/>
      <c r="BJ9316"/>
      <c r="BK9316"/>
      <c r="BL9316"/>
      <c r="BM9316"/>
      <c r="BN9316"/>
      <c r="BO9316"/>
      <c r="BP9316"/>
      <c r="BQ9316"/>
      <c r="BR9316"/>
      <c r="BS9316"/>
      <c r="BT9316"/>
      <c r="BU9316"/>
      <c r="BV9316"/>
      <c r="BW9316"/>
      <c r="BX9316"/>
      <c r="BY9316"/>
      <c r="BZ9316"/>
      <c r="CA9316"/>
      <c r="CB9316"/>
      <c r="CC9316"/>
      <c r="CD9316"/>
      <c r="CE9316"/>
      <c r="CF9316"/>
      <c r="CG9316"/>
      <c r="CH9316"/>
      <c r="CI9316"/>
      <c r="CJ9316"/>
      <c r="CK9316"/>
      <c r="DZJ9316"/>
      <c r="DZK9316"/>
      <c r="DZL9316"/>
      <c r="DZM9316"/>
      <c r="DZN9316"/>
      <c r="DZO9316"/>
      <c r="DZP9316"/>
      <c r="DZQ9316"/>
      <c r="DZR9316"/>
      <c r="DZS9316"/>
      <c r="DZT9316"/>
      <c r="DZU9316"/>
      <c r="DZV9316"/>
      <c r="DZW9316"/>
      <c r="DZX9316"/>
      <c r="DZY9316"/>
      <c r="DZZ9316"/>
      <c r="EAA9316"/>
      <c r="EAB9316"/>
      <c r="EAC9316"/>
      <c r="EAD9316"/>
      <c r="EAE9316"/>
      <c r="EAF9316"/>
      <c r="EAG9316"/>
      <c r="EAH9316"/>
    </row>
    <row r="9317" spans="38:89 3390:3414" x14ac:dyDescent="0.3"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  <c r="BE9317"/>
      <c r="BF9317"/>
      <c r="BG9317"/>
      <c r="BH9317"/>
      <c r="BI9317"/>
      <c r="BJ9317"/>
      <c r="BK9317"/>
      <c r="BL9317"/>
      <c r="BM9317"/>
      <c r="BN9317"/>
      <c r="BO9317"/>
      <c r="BP9317"/>
      <c r="BQ9317"/>
      <c r="BR9317"/>
      <c r="BS9317"/>
      <c r="BT9317"/>
      <c r="BU9317"/>
      <c r="BV9317"/>
      <c r="BW9317"/>
      <c r="BX9317"/>
      <c r="BY9317"/>
      <c r="BZ9317"/>
      <c r="CA9317"/>
      <c r="CB9317"/>
      <c r="CC9317"/>
      <c r="CD9317"/>
      <c r="CE9317"/>
      <c r="CF9317"/>
      <c r="CG9317"/>
      <c r="CH9317"/>
      <c r="CI9317"/>
      <c r="CJ9317"/>
      <c r="CK9317"/>
      <c r="DZJ9317"/>
      <c r="DZK9317"/>
      <c r="DZL9317"/>
      <c r="DZM9317"/>
      <c r="DZN9317"/>
      <c r="DZO9317"/>
      <c r="DZP9317"/>
      <c r="DZQ9317"/>
      <c r="DZR9317"/>
      <c r="DZS9317"/>
      <c r="DZT9317"/>
      <c r="DZU9317"/>
      <c r="DZV9317"/>
      <c r="DZW9317"/>
      <c r="DZX9317"/>
      <c r="DZY9317"/>
      <c r="DZZ9317"/>
      <c r="EAA9317"/>
      <c r="EAB9317"/>
      <c r="EAC9317"/>
      <c r="EAD9317"/>
      <c r="EAE9317"/>
      <c r="EAF9317"/>
      <c r="EAG9317"/>
      <c r="EAH9317"/>
    </row>
    <row r="9318" spans="38:89 3390:3414" x14ac:dyDescent="0.3"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  <c r="BE9318"/>
      <c r="BF9318"/>
      <c r="BG9318"/>
      <c r="BH9318"/>
      <c r="BI9318"/>
      <c r="BJ9318"/>
      <c r="BK9318"/>
      <c r="BL9318"/>
      <c r="BM9318"/>
      <c r="BN9318"/>
      <c r="BO9318"/>
      <c r="BP9318"/>
      <c r="BQ9318"/>
      <c r="BR9318"/>
      <c r="BS9318"/>
      <c r="BT9318"/>
      <c r="BU9318"/>
      <c r="BV9318"/>
      <c r="BW9318"/>
      <c r="BX9318"/>
      <c r="BY9318"/>
      <c r="BZ9318"/>
      <c r="CA9318"/>
      <c r="CB9318"/>
      <c r="CC9318"/>
      <c r="CD9318"/>
      <c r="CE9318"/>
      <c r="CF9318"/>
      <c r="CG9318"/>
      <c r="CH9318"/>
      <c r="CI9318"/>
      <c r="CJ9318"/>
      <c r="CK9318"/>
      <c r="DZJ9318"/>
      <c r="DZK9318"/>
      <c r="DZL9318"/>
      <c r="DZM9318"/>
      <c r="DZN9318"/>
      <c r="DZO9318"/>
      <c r="DZP9318"/>
      <c r="DZQ9318"/>
      <c r="DZR9318"/>
      <c r="DZS9318"/>
      <c r="DZT9318"/>
      <c r="DZU9318"/>
      <c r="DZV9318"/>
      <c r="DZW9318"/>
      <c r="DZX9318"/>
      <c r="DZY9318"/>
      <c r="DZZ9318"/>
      <c r="EAA9318"/>
      <c r="EAB9318"/>
      <c r="EAC9318"/>
      <c r="EAD9318"/>
      <c r="EAE9318"/>
      <c r="EAF9318"/>
      <c r="EAG9318"/>
      <c r="EAH9318"/>
    </row>
    <row r="9319" spans="38:89 3390:3414" x14ac:dyDescent="0.3"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  <c r="BE9319"/>
      <c r="BF9319"/>
      <c r="BG9319"/>
      <c r="BH9319"/>
      <c r="BI9319"/>
      <c r="BJ9319"/>
      <c r="BK9319"/>
      <c r="BL9319"/>
      <c r="BM9319"/>
      <c r="BN9319"/>
      <c r="BO9319"/>
      <c r="BP9319"/>
      <c r="BQ9319"/>
      <c r="BR9319"/>
      <c r="BS9319"/>
      <c r="BT9319"/>
      <c r="BU9319"/>
      <c r="BV9319"/>
      <c r="BW9319"/>
      <c r="BX9319"/>
      <c r="BY9319"/>
      <c r="BZ9319"/>
      <c r="CA9319"/>
      <c r="CB9319"/>
      <c r="CC9319"/>
      <c r="CD9319"/>
      <c r="CE9319"/>
      <c r="CF9319"/>
      <c r="CG9319"/>
      <c r="CH9319"/>
      <c r="CI9319"/>
      <c r="CJ9319"/>
      <c r="CK9319"/>
      <c r="DZJ9319"/>
      <c r="DZK9319"/>
      <c r="DZL9319"/>
      <c r="DZM9319"/>
      <c r="DZN9319"/>
      <c r="DZO9319"/>
      <c r="DZP9319"/>
      <c r="DZQ9319"/>
      <c r="DZR9319"/>
      <c r="DZS9319"/>
      <c r="DZT9319"/>
      <c r="DZU9319"/>
      <c r="DZV9319"/>
      <c r="DZW9319"/>
      <c r="DZX9319"/>
      <c r="DZY9319"/>
      <c r="DZZ9319"/>
      <c r="EAA9319"/>
      <c r="EAB9319"/>
      <c r="EAC9319"/>
      <c r="EAD9319"/>
      <c r="EAE9319"/>
      <c r="EAF9319"/>
      <c r="EAG9319"/>
      <c r="EAH9319"/>
    </row>
    <row r="9320" spans="38:89 3390:3414" x14ac:dyDescent="0.3"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  <c r="BE9320"/>
      <c r="BF9320"/>
      <c r="BG9320"/>
      <c r="BH9320"/>
      <c r="BI9320"/>
      <c r="BJ9320"/>
      <c r="BK9320"/>
      <c r="BL9320"/>
      <c r="BM9320"/>
      <c r="BN9320"/>
      <c r="BO9320"/>
      <c r="BP9320"/>
      <c r="BQ9320"/>
      <c r="BR9320"/>
      <c r="BS9320"/>
      <c r="BT9320"/>
      <c r="BU9320"/>
      <c r="BV9320"/>
      <c r="BW9320"/>
      <c r="BX9320"/>
      <c r="BY9320"/>
      <c r="BZ9320"/>
      <c r="CA9320"/>
      <c r="CB9320"/>
      <c r="CC9320"/>
      <c r="CD9320"/>
      <c r="CE9320"/>
      <c r="CF9320"/>
      <c r="CG9320"/>
      <c r="CH9320"/>
      <c r="CI9320"/>
      <c r="CJ9320"/>
      <c r="CK9320"/>
      <c r="DZJ9320"/>
      <c r="DZK9320"/>
      <c r="DZL9320"/>
      <c r="DZM9320"/>
      <c r="DZN9320"/>
      <c r="DZO9320"/>
      <c r="DZP9320"/>
      <c r="DZQ9320"/>
      <c r="DZR9320"/>
      <c r="DZS9320"/>
      <c r="DZT9320"/>
      <c r="DZU9320"/>
      <c r="DZV9320"/>
      <c r="DZW9320"/>
      <c r="DZX9320"/>
      <c r="DZY9320"/>
      <c r="DZZ9320"/>
      <c r="EAA9320"/>
      <c r="EAB9320"/>
      <c r="EAC9320"/>
      <c r="EAD9320"/>
      <c r="EAE9320"/>
      <c r="EAF9320"/>
      <c r="EAG9320"/>
      <c r="EAH9320"/>
    </row>
    <row r="9321" spans="38:89 3390:3414" x14ac:dyDescent="0.3"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  <c r="BE9321"/>
      <c r="BF9321"/>
      <c r="BG9321"/>
      <c r="BH9321"/>
      <c r="BI9321"/>
      <c r="BJ9321"/>
      <c r="BK9321"/>
      <c r="BL9321"/>
      <c r="BM9321"/>
      <c r="BN9321"/>
      <c r="BO9321"/>
      <c r="BP9321"/>
      <c r="BQ9321"/>
      <c r="BR9321"/>
      <c r="BS9321"/>
      <c r="BT9321"/>
      <c r="BU9321"/>
      <c r="BV9321"/>
      <c r="BW9321"/>
      <c r="BX9321"/>
      <c r="BY9321"/>
      <c r="BZ9321"/>
      <c r="CA9321"/>
      <c r="CB9321"/>
      <c r="CC9321"/>
      <c r="CD9321"/>
      <c r="CE9321"/>
      <c r="CF9321"/>
      <c r="CG9321"/>
      <c r="CH9321"/>
      <c r="CI9321"/>
      <c r="CJ9321"/>
      <c r="CK9321"/>
      <c r="DZJ9321"/>
      <c r="DZK9321"/>
      <c r="DZL9321"/>
      <c r="DZM9321"/>
      <c r="DZN9321"/>
      <c r="DZO9321"/>
      <c r="DZP9321"/>
      <c r="DZQ9321"/>
      <c r="DZR9321"/>
      <c r="DZS9321"/>
      <c r="DZT9321"/>
      <c r="DZU9321"/>
      <c r="DZV9321"/>
      <c r="DZW9321"/>
      <c r="DZX9321"/>
      <c r="DZY9321"/>
      <c r="DZZ9321"/>
      <c r="EAA9321"/>
      <c r="EAB9321"/>
      <c r="EAC9321"/>
      <c r="EAD9321"/>
      <c r="EAE9321"/>
      <c r="EAF9321"/>
      <c r="EAG9321"/>
      <c r="EAH9321"/>
    </row>
    <row r="9322" spans="38:89 3390:3414" x14ac:dyDescent="0.3"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  <c r="BE9322"/>
      <c r="BF9322"/>
      <c r="BG9322"/>
      <c r="BH9322"/>
      <c r="BI9322"/>
      <c r="BJ9322"/>
      <c r="BK9322"/>
      <c r="BL9322"/>
      <c r="BM9322"/>
      <c r="BN9322"/>
      <c r="BO9322"/>
      <c r="BP9322"/>
      <c r="BQ9322"/>
      <c r="BR9322"/>
      <c r="BS9322"/>
      <c r="BT9322"/>
      <c r="BU9322"/>
      <c r="BV9322"/>
      <c r="BW9322"/>
      <c r="BX9322"/>
      <c r="BY9322"/>
      <c r="BZ9322"/>
      <c r="CA9322"/>
      <c r="CB9322"/>
      <c r="CC9322"/>
      <c r="CD9322"/>
      <c r="CE9322"/>
      <c r="CF9322"/>
      <c r="CG9322"/>
      <c r="CH9322"/>
      <c r="CI9322"/>
      <c r="CJ9322"/>
      <c r="CK9322"/>
      <c r="DZJ9322"/>
      <c r="DZK9322"/>
      <c r="DZL9322"/>
      <c r="DZM9322"/>
      <c r="DZN9322"/>
      <c r="DZO9322"/>
      <c r="DZP9322"/>
      <c r="DZQ9322"/>
      <c r="DZR9322"/>
      <c r="DZS9322"/>
      <c r="DZT9322"/>
      <c r="DZU9322"/>
      <c r="DZV9322"/>
      <c r="DZW9322"/>
      <c r="DZX9322"/>
      <c r="DZY9322"/>
      <c r="DZZ9322"/>
      <c r="EAA9322"/>
      <c r="EAB9322"/>
      <c r="EAC9322"/>
      <c r="EAD9322"/>
      <c r="EAE9322"/>
      <c r="EAF9322"/>
      <c r="EAG9322"/>
      <c r="EAH9322"/>
    </row>
    <row r="9323" spans="38:89 3390:3414" x14ac:dyDescent="0.3"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  <c r="BE9323"/>
      <c r="BF9323"/>
      <c r="BG9323"/>
      <c r="BH9323"/>
      <c r="BI9323"/>
      <c r="BJ9323"/>
      <c r="BK9323"/>
      <c r="BL9323"/>
      <c r="BM9323"/>
      <c r="BN9323"/>
      <c r="BO9323"/>
      <c r="BP9323"/>
      <c r="BQ9323"/>
      <c r="BR9323"/>
      <c r="BS9323"/>
      <c r="BT9323"/>
      <c r="BU9323"/>
      <c r="BV9323"/>
      <c r="BW9323"/>
      <c r="BX9323"/>
      <c r="BY9323"/>
      <c r="BZ9323"/>
      <c r="CA9323"/>
      <c r="CB9323"/>
      <c r="CC9323"/>
      <c r="CD9323"/>
      <c r="CE9323"/>
      <c r="CF9323"/>
      <c r="CG9323"/>
      <c r="CH9323"/>
      <c r="CI9323"/>
      <c r="CJ9323"/>
      <c r="CK9323"/>
      <c r="DZJ9323"/>
      <c r="DZK9323"/>
      <c r="DZL9323"/>
      <c r="DZM9323"/>
      <c r="DZN9323"/>
      <c r="DZO9323"/>
      <c r="DZP9323"/>
      <c r="DZQ9323"/>
      <c r="DZR9323"/>
      <c r="DZS9323"/>
      <c r="DZT9323"/>
      <c r="DZU9323"/>
      <c r="DZV9323"/>
      <c r="DZW9323"/>
      <c r="DZX9323"/>
      <c r="DZY9323"/>
      <c r="DZZ9323"/>
      <c r="EAA9323"/>
      <c r="EAB9323"/>
      <c r="EAC9323"/>
      <c r="EAD9323"/>
      <c r="EAE9323"/>
      <c r="EAF9323"/>
      <c r="EAG9323"/>
      <c r="EAH9323"/>
    </row>
    <row r="9324" spans="38:89 3390:3414" x14ac:dyDescent="0.3"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  <c r="BE9324"/>
      <c r="BF9324"/>
      <c r="BG9324"/>
      <c r="BH9324"/>
      <c r="BI9324"/>
      <c r="BJ9324"/>
      <c r="BK9324"/>
      <c r="BL9324"/>
      <c r="BM9324"/>
      <c r="BN9324"/>
      <c r="BO9324"/>
      <c r="BP9324"/>
      <c r="BQ9324"/>
      <c r="BR9324"/>
      <c r="BS9324"/>
      <c r="BT9324"/>
      <c r="BU9324"/>
      <c r="BV9324"/>
      <c r="BW9324"/>
      <c r="BX9324"/>
      <c r="BY9324"/>
      <c r="BZ9324"/>
      <c r="CA9324"/>
      <c r="CB9324"/>
      <c r="CC9324"/>
      <c r="CD9324"/>
      <c r="CE9324"/>
      <c r="CF9324"/>
      <c r="CG9324"/>
      <c r="CH9324"/>
      <c r="CI9324"/>
      <c r="CJ9324"/>
      <c r="CK9324"/>
      <c r="DZJ9324"/>
      <c r="DZK9324"/>
      <c r="DZL9324"/>
      <c r="DZM9324"/>
      <c r="DZN9324"/>
      <c r="DZO9324"/>
      <c r="DZP9324"/>
      <c r="DZQ9324"/>
      <c r="DZR9324"/>
      <c r="DZS9324"/>
      <c r="DZT9324"/>
      <c r="DZU9324"/>
      <c r="DZV9324"/>
      <c r="DZW9324"/>
      <c r="DZX9324"/>
      <c r="DZY9324"/>
      <c r="DZZ9324"/>
      <c r="EAA9324"/>
      <c r="EAB9324"/>
      <c r="EAC9324"/>
      <c r="EAD9324"/>
      <c r="EAE9324"/>
      <c r="EAF9324"/>
      <c r="EAG9324"/>
      <c r="EAH9324"/>
    </row>
    <row r="9325" spans="38:89 3390:3414" x14ac:dyDescent="0.3"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  <c r="BE9325"/>
      <c r="BF9325"/>
      <c r="BG9325"/>
      <c r="BH9325"/>
      <c r="BI9325"/>
      <c r="BJ9325"/>
      <c r="BK9325"/>
      <c r="BL9325"/>
      <c r="BM9325"/>
      <c r="BN9325"/>
      <c r="BO9325"/>
      <c r="BP9325"/>
      <c r="BQ9325"/>
      <c r="BR9325"/>
      <c r="BS9325"/>
      <c r="BT9325"/>
      <c r="BU9325"/>
      <c r="BV9325"/>
      <c r="BW9325"/>
      <c r="BX9325"/>
      <c r="BY9325"/>
      <c r="BZ9325"/>
      <c r="CA9325"/>
      <c r="CB9325"/>
      <c r="CC9325"/>
      <c r="CD9325"/>
      <c r="CE9325"/>
      <c r="CF9325"/>
      <c r="CG9325"/>
      <c r="CH9325"/>
      <c r="CI9325"/>
      <c r="CJ9325"/>
      <c r="CK9325"/>
      <c r="DZJ9325"/>
      <c r="DZK9325"/>
      <c r="DZL9325"/>
      <c r="DZM9325"/>
      <c r="DZN9325"/>
      <c r="DZO9325"/>
      <c r="DZP9325"/>
      <c r="DZQ9325"/>
      <c r="DZR9325"/>
      <c r="DZS9325"/>
      <c r="DZT9325"/>
      <c r="DZU9325"/>
      <c r="DZV9325"/>
      <c r="DZW9325"/>
      <c r="DZX9325"/>
      <c r="DZY9325"/>
      <c r="DZZ9325"/>
      <c r="EAA9325"/>
      <c r="EAB9325"/>
      <c r="EAC9325"/>
      <c r="EAD9325"/>
      <c r="EAE9325"/>
      <c r="EAF9325"/>
      <c r="EAG9325"/>
      <c r="EAH9325"/>
    </row>
    <row r="9326" spans="38:89 3390:3414" x14ac:dyDescent="0.3"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  <c r="BE9326"/>
      <c r="BF9326"/>
      <c r="BG9326"/>
      <c r="BH9326"/>
      <c r="BI9326"/>
      <c r="BJ9326"/>
      <c r="BK9326"/>
      <c r="BL9326"/>
      <c r="BM9326"/>
      <c r="BN9326"/>
      <c r="BO9326"/>
      <c r="BP9326"/>
      <c r="BQ9326"/>
      <c r="BR9326"/>
      <c r="BS9326"/>
      <c r="BT9326"/>
      <c r="BU9326"/>
      <c r="BV9326"/>
      <c r="BW9326"/>
      <c r="BX9326"/>
      <c r="BY9326"/>
      <c r="BZ9326"/>
      <c r="CA9326"/>
      <c r="CB9326"/>
      <c r="CC9326"/>
      <c r="CD9326"/>
      <c r="CE9326"/>
      <c r="CF9326"/>
      <c r="CG9326"/>
      <c r="CH9326"/>
      <c r="CI9326"/>
      <c r="CJ9326"/>
      <c r="CK9326"/>
      <c r="DZJ9326"/>
      <c r="DZK9326"/>
      <c r="DZL9326"/>
      <c r="DZM9326"/>
      <c r="DZN9326"/>
      <c r="DZO9326"/>
      <c r="DZP9326"/>
      <c r="DZQ9326"/>
      <c r="DZR9326"/>
      <c r="DZS9326"/>
      <c r="DZT9326"/>
      <c r="DZU9326"/>
      <c r="DZV9326"/>
      <c r="DZW9326"/>
      <c r="DZX9326"/>
      <c r="DZY9326"/>
      <c r="DZZ9326"/>
      <c r="EAA9326"/>
      <c r="EAB9326"/>
      <c r="EAC9326"/>
      <c r="EAD9326"/>
      <c r="EAE9326"/>
      <c r="EAF9326"/>
      <c r="EAG9326"/>
      <c r="EAH9326"/>
    </row>
    <row r="9327" spans="38:89 3390:3414" x14ac:dyDescent="0.3"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  <c r="BE9327"/>
      <c r="BF9327"/>
      <c r="BG9327"/>
      <c r="BH9327"/>
      <c r="BI9327"/>
      <c r="BJ9327"/>
      <c r="BK9327"/>
      <c r="BL9327"/>
      <c r="BM9327"/>
      <c r="BN9327"/>
      <c r="BO9327"/>
      <c r="BP9327"/>
      <c r="BQ9327"/>
      <c r="BR9327"/>
      <c r="BS9327"/>
      <c r="BT9327"/>
      <c r="BU9327"/>
      <c r="BV9327"/>
      <c r="BW9327"/>
      <c r="BX9327"/>
      <c r="BY9327"/>
      <c r="BZ9327"/>
      <c r="CA9327"/>
      <c r="CB9327"/>
      <c r="CC9327"/>
      <c r="CD9327"/>
      <c r="CE9327"/>
      <c r="CF9327"/>
      <c r="CG9327"/>
      <c r="CH9327"/>
      <c r="CI9327"/>
      <c r="CJ9327"/>
      <c r="CK9327"/>
      <c r="DZJ9327"/>
      <c r="DZK9327"/>
      <c r="DZL9327"/>
      <c r="DZM9327"/>
      <c r="DZN9327"/>
      <c r="DZO9327"/>
      <c r="DZP9327"/>
      <c r="DZQ9327"/>
      <c r="DZR9327"/>
      <c r="DZS9327"/>
      <c r="DZT9327"/>
      <c r="DZU9327"/>
      <c r="DZV9327"/>
      <c r="DZW9327"/>
      <c r="DZX9327"/>
      <c r="DZY9327"/>
      <c r="DZZ9327"/>
      <c r="EAA9327"/>
      <c r="EAB9327"/>
      <c r="EAC9327"/>
      <c r="EAD9327"/>
      <c r="EAE9327"/>
      <c r="EAF9327"/>
      <c r="EAG9327"/>
      <c r="EAH9327"/>
    </row>
    <row r="9328" spans="38:89 3390:3414" x14ac:dyDescent="0.3"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  <c r="BE9328"/>
      <c r="BF9328"/>
      <c r="BG9328"/>
      <c r="BH9328"/>
      <c r="BI9328"/>
      <c r="BJ9328"/>
      <c r="BK9328"/>
      <c r="BL9328"/>
      <c r="BM9328"/>
      <c r="BN9328"/>
      <c r="BO9328"/>
      <c r="BP9328"/>
      <c r="BQ9328"/>
      <c r="BR9328"/>
      <c r="BS9328"/>
      <c r="BT9328"/>
      <c r="BU9328"/>
      <c r="BV9328"/>
      <c r="BW9328"/>
      <c r="BX9328"/>
      <c r="BY9328"/>
      <c r="BZ9328"/>
      <c r="CA9328"/>
      <c r="CB9328"/>
      <c r="CC9328"/>
      <c r="CD9328"/>
      <c r="CE9328"/>
      <c r="CF9328"/>
      <c r="CG9328"/>
      <c r="CH9328"/>
      <c r="CI9328"/>
      <c r="CJ9328"/>
      <c r="CK9328"/>
      <c r="DZJ9328"/>
      <c r="DZK9328"/>
      <c r="DZL9328"/>
      <c r="DZM9328"/>
      <c r="DZN9328"/>
      <c r="DZO9328"/>
      <c r="DZP9328"/>
      <c r="DZQ9328"/>
      <c r="DZR9328"/>
      <c r="DZS9328"/>
      <c r="DZT9328"/>
      <c r="DZU9328"/>
      <c r="DZV9328"/>
      <c r="DZW9328"/>
      <c r="DZX9328"/>
      <c r="DZY9328"/>
      <c r="DZZ9328"/>
      <c r="EAA9328"/>
      <c r="EAB9328"/>
      <c r="EAC9328"/>
      <c r="EAD9328"/>
      <c r="EAE9328"/>
      <c r="EAF9328"/>
      <c r="EAG9328"/>
      <c r="EAH9328"/>
    </row>
    <row r="9329" spans="38:89 3390:3414" x14ac:dyDescent="0.3"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  <c r="BE9329"/>
      <c r="BF9329"/>
      <c r="BG9329"/>
      <c r="BH9329"/>
      <c r="BI9329"/>
      <c r="BJ9329"/>
      <c r="BK9329"/>
      <c r="BL9329"/>
      <c r="BM9329"/>
      <c r="BN9329"/>
      <c r="BO9329"/>
      <c r="BP9329"/>
      <c r="BQ9329"/>
      <c r="BR9329"/>
      <c r="BS9329"/>
      <c r="BT9329"/>
      <c r="BU9329"/>
      <c r="BV9329"/>
      <c r="BW9329"/>
      <c r="BX9329"/>
      <c r="BY9329"/>
      <c r="BZ9329"/>
      <c r="CA9329"/>
      <c r="CB9329"/>
      <c r="CC9329"/>
      <c r="CD9329"/>
      <c r="CE9329"/>
      <c r="CF9329"/>
      <c r="CG9329"/>
      <c r="CH9329"/>
      <c r="CI9329"/>
      <c r="CJ9329"/>
      <c r="CK9329"/>
      <c r="DZJ9329"/>
      <c r="DZK9329"/>
      <c r="DZL9329"/>
      <c r="DZM9329"/>
      <c r="DZN9329"/>
      <c r="DZO9329"/>
      <c r="DZP9329"/>
      <c r="DZQ9329"/>
      <c r="DZR9329"/>
      <c r="DZS9329"/>
      <c r="DZT9329"/>
      <c r="DZU9329"/>
      <c r="DZV9329"/>
      <c r="DZW9329"/>
      <c r="DZX9329"/>
      <c r="DZY9329"/>
      <c r="DZZ9329"/>
      <c r="EAA9329"/>
      <c r="EAB9329"/>
      <c r="EAC9329"/>
      <c r="EAD9329"/>
      <c r="EAE9329"/>
      <c r="EAF9329"/>
      <c r="EAG9329"/>
      <c r="EAH9329"/>
    </row>
    <row r="9330" spans="38:89 3390:3414" x14ac:dyDescent="0.3"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  <c r="BE9330"/>
      <c r="BF9330"/>
      <c r="BG9330"/>
      <c r="BH9330"/>
      <c r="BI9330"/>
      <c r="BJ9330"/>
      <c r="BK9330"/>
      <c r="BL9330"/>
      <c r="BM9330"/>
      <c r="BN9330"/>
      <c r="BO9330"/>
      <c r="BP9330"/>
      <c r="BQ9330"/>
      <c r="BR9330"/>
      <c r="BS9330"/>
      <c r="BT9330"/>
      <c r="BU9330"/>
      <c r="BV9330"/>
      <c r="BW9330"/>
      <c r="BX9330"/>
      <c r="BY9330"/>
      <c r="BZ9330"/>
      <c r="CA9330"/>
      <c r="CB9330"/>
      <c r="CC9330"/>
      <c r="CD9330"/>
      <c r="CE9330"/>
      <c r="CF9330"/>
      <c r="CG9330"/>
      <c r="CH9330"/>
      <c r="CI9330"/>
      <c r="CJ9330"/>
      <c r="CK9330"/>
      <c r="DZJ9330"/>
      <c r="DZK9330"/>
      <c r="DZL9330"/>
      <c r="DZM9330"/>
      <c r="DZN9330"/>
      <c r="DZO9330"/>
      <c r="DZP9330"/>
      <c r="DZQ9330"/>
      <c r="DZR9330"/>
      <c r="DZS9330"/>
      <c r="DZT9330"/>
      <c r="DZU9330"/>
      <c r="DZV9330"/>
      <c r="DZW9330"/>
      <c r="DZX9330"/>
      <c r="DZY9330"/>
      <c r="DZZ9330"/>
      <c r="EAA9330"/>
      <c r="EAB9330"/>
      <c r="EAC9330"/>
      <c r="EAD9330"/>
      <c r="EAE9330"/>
      <c r="EAF9330"/>
      <c r="EAG9330"/>
      <c r="EAH9330"/>
    </row>
    <row r="9331" spans="38:89 3390:3414" x14ac:dyDescent="0.3"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  <c r="BE9331"/>
      <c r="BF9331"/>
      <c r="BG9331"/>
      <c r="BH9331"/>
      <c r="BI9331"/>
      <c r="BJ9331"/>
      <c r="BK9331"/>
      <c r="BL9331"/>
      <c r="BM9331"/>
      <c r="BN9331"/>
      <c r="BO9331"/>
      <c r="BP9331"/>
      <c r="BQ9331"/>
      <c r="BR9331"/>
      <c r="BS9331"/>
      <c r="BT9331"/>
      <c r="BU9331"/>
      <c r="BV9331"/>
      <c r="BW9331"/>
      <c r="BX9331"/>
      <c r="BY9331"/>
      <c r="BZ9331"/>
      <c r="CA9331"/>
      <c r="CB9331"/>
      <c r="CC9331"/>
      <c r="CD9331"/>
      <c r="CE9331"/>
      <c r="CF9331"/>
      <c r="CG9331"/>
      <c r="CH9331"/>
      <c r="CI9331"/>
      <c r="CJ9331"/>
      <c r="CK9331"/>
      <c r="DZJ9331"/>
      <c r="DZK9331"/>
      <c r="DZL9331"/>
      <c r="DZM9331"/>
      <c r="DZN9331"/>
      <c r="DZO9331"/>
      <c r="DZP9331"/>
      <c r="DZQ9331"/>
      <c r="DZR9331"/>
      <c r="DZS9331"/>
      <c r="DZT9331"/>
      <c r="DZU9331"/>
      <c r="DZV9331"/>
      <c r="DZW9331"/>
      <c r="DZX9331"/>
      <c r="DZY9331"/>
      <c r="DZZ9331"/>
      <c r="EAA9331"/>
      <c r="EAB9331"/>
      <c r="EAC9331"/>
      <c r="EAD9331"/>
      <c r="EAE9331"/>
      <c r="EAF9331"/>
      <c r="EAG9331"/>
      <c r="EAH9331"/>
    </row>
    <row r="9332" spans="38:89 3390:3414" x14ac:dyDescent="0.3"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  <c r="BE9332"/>
      <c r="BF9332"/>
      <c r="BG9332"/>
      <c r="BH9332"/>
      <c r="BI9332"/>
      <c r="BJ9332"/>
      <c r="BK9332"/>
      <c r="BL9332"/>
      <c r="BM9332"/>
      <c r="BN9332"/>
      <c r="BO9332"/>
      <c r="BP9332"/>
      <c r="BQ9332"/>
      <c r="BR9332"/>
      <c r="BS9332"/>
      <c r="BT9332"/>
      <c r="BU9332"/>
      <c r="BV9332"/>
      <c r="BW9332"/>
      <c r="BX9332"/>
      <c r="BY9332"/>
      <c r="BZ9332"/>
      <c r="CA9332"/>
      <c r="CB9332"/>
      <c r="CC9332"/>
      <c r="CD9332"/>
      <c r="CE9332"/>
      <c r="CF9332"/>
      <c r="CG9332"/>
      <c r="CH9332"/>
      <c r="CI9332"/>
      <c r="CJ9332"/>
      <c r="CK9332"/>
      <c r="DZJ9332"/>
      <c r="DZK9332"/>
      <c r="DZL9332"/>
      <c r="DZM9332"/>
      <c r="DZN9332"/>
      <c r="DZO9332"/>
      <c r="DZP9332"/>
      <c r="DZQ9332"/>
      <c r="DZR9332"/>
      <c r="DZS9332"/>
      <c r="DZT9332"/>
      <c r="DZU9332"/>
      <c r="DZV9332"/>
      <c r="DZW9332"/>
      <c r="DZX9332"/>
      <c r="DZY9332"/>
      <c r="DZZ9332"/>
      <c r="EAA9332"/>
      <c r="EAB9332"/>
      <c r="EAC9332"/>
      <c r="EAD9332"/>
      <c r="EAE9332"/>
      <c r="EAF9332"/>
      <c r="EAG9332"/>
      <c r="EAH9332"/>
    </row>
    <row r="9333" spans="38:89 3390:3414" x14ac:dyDescent="0.3"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  <c r="BE9333"/>
      <c r="BF9333"/>
      <c r="BG9333"/>
      <c r="BH9333"/>
      <c r="BI9333"/>
      <c r="BJ9333"/>
      <c r="BK9333"/>
      <c r="BL9333"/>
      <c r="BM9333"/>
      <c r="BN9333"/>
      <c r="BO9333"/>
      <c r="BP9333"/>
      <c r="BQ9333"/>
      <c r="BR9333"/>
      <c r="BS9333"/>
      <c r="BT9333"/>
      <c r="BU9333"/>
      <c r="BV9333"/>
      <c r="BW9333"/>
      <c r="BX9333"/>
      <c r="BY9333"/>
      <c r="BZ9333"/>
      <c r="CA9333"/>
      <c r="CB9333"/>
      <c r="CC9333"/>
      <c r="CD9333"/>
      <c r="CE9333"/>
      <c r="CF9333"/>
      <c r="CG9333"/>
      <c r="CH9333"/>
      <c r="CI9333"/>
      <c r="CJ9333"/>
      <c r="CK9333"/>
      <c r="DZJ9333"/>
      <c r="DZK9333"/>
      <c r="DZL9333"/>
      <c r="DZM9333"/>
      <c r="DZN9333"/>
      <c r="DZO9333"/>
      <c r="DZP9333"/>
      <c r="DZQ9333"/>
      <c r="DZR9333"/>
      <c r="DZS9333"/>
      <c r="DZT9333"/>
      <c r="DZU9333"/>
      <c r="DZV9333"/>
      <c r="DZW9333"/>
      <c r="DZX9333"/>
      <c r="DZY9333"/>
      <c r="DZZ9333"/>
      <c r="EAA9333"/>
      <c r="EAB9333"/>
      <c r="EAC9333"/>
      <c r="EAD9333"/>
      <c r="EAE9333"/>
      <c r="EAF9333"/>
      <c r="EAG9333"/>
      <c r="EAH9333"/>
    </row>
    <row r="9334" spans="38:89 3390:3414" x14ac:dyDescent="0.3"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  <c r="BE9334"/>
      <c r="BF9334"/>
      <c r="BG9334"/>
      <c r="BH9334"/>
      <c r="BI9334"/>
      <c r="BJ9334"/>
      <c r="BK9334"/>
      <c r="BL9334"/>
      <c r="BM9334"/>
      <c r="BN9334"/>
      <c r="BO9334"/>
      <c r="BP9334"/>
      <c r="BQ9334"/>
      <c r="BR9334"/>
      <c r="BS9334"/>
      <c r="BT9334"/>
      <c r="BU9334"/>
      <c r="BV9334"/>
      <c r="BW9334"/>
      <c r="BX9334"/>
      <c r="BY9334"/>
      <c r="BZ9334"/>
      <c r="CA9334"/>
      <c r="CB9334"/>
      <c r="CC9334"/>
      <c r="CD9334"/>
      <c r="CE9334"/>
      <c r="CF9334"/>
      <c r="CG9334"/>
      <c r="CH9334"/>
      <c r="CI9334"/>
      <c r="CJ9334"/>
      <c r="CK9334"/>
      <c r="DZJ9334"/>
      <c r="DZK9334"/>
      <c r="DZL9334"/>
      <c r="DZM9334"/>
      <c r="DZN9334"/>
      <c r="DZO9334"/>
      <c r="DZP9334"/>
      <c r="DZQ9334"/>
      <c r="DZR9334"/>
      <c r="DZS9334"/>
      <c r="DZT9334"/>
      <c r="DZU9334"/>
      <c r="DZV9334"/>
      <c r="DZW9334"/>
      <c r="DZX9334"/>
      <c r="DZY9334"/>
      <c r="DZZ9334"/>
      <c r="EAA9334"/>
      <c r="EAB9334"/>
      <c r="EAC9334"/>
      <c r="EAD9334"/>
      <c r="EAE9334"/>
      <c r="EAF9334"/>
      <c r="EAG9334"/>
      <c r="EAH9334"/>
    </row>
    <row r="9335" spans="38:89 3390:3414" x14ac:dyDescent="0.3"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  <c r="BE9335"/>
      <c r="BF9335"/>
      <c r="BG9335"/>
      <c r="BH9335"/>
      <c r="BI9335"/>
      <c r="BJ9335"/>
      <c r="BK9335"/>
      <c r="BL9335"/>
      <c r="BM9335"/>
      <c r="BN9335"/>
      <c r="BO9335"/>
      <c r="BP9335"/>
      <c r="BQ9335"/>
      <c r="BR9335"/>
      <c r="BS9335"/>
      <c r="BT9335"/>
      <c r="BU9335"/>
      <c r="BV9335"/>
      <c r="BW9335"/>
      <c r="BX9335"/>
      <c r="BY9335"/>
      <c r="BZ9335"/>
      <c r="CA9335"/>
      <c r="CB9335"/>
      <c r="CC9335"/>
      <c r="CD9335"/>
      <c r="CE9335"/>
      <c r="CF9335"/>
      <c r="CG9335"/>
      <c r="CH9335"/>
      <c r="CI9335"/>
      <c r="CJ9335"/>
      <c r="CK9335"/>
      <c r="DZJ9335"/>
      <c r="DZK9335"/>
      <c r="DZL9335"/>
      <c r="DZM9335"/>
      <c r="DZN9335"/>
      <c r="DZO9335"/>
      <c r="DZP9335"/>
      <c r="DZQ9335"/>
      <c r="DZR9335"/>
      <c r="DZS9335"/>
      <c r="DZT9335"/>
      <c r="DZU9335"/>
      <c r="DZV9335"/>
      <c r="DZW9335"/>
      <c r="DZX9335"/>
      <c r="DZY9335"/>
      <c r="DZZ9335"/>
      <c r="EAA9335"/>
      <c r="EAB9335"/>
      <c r="EAC9335"/>
      <c r="EAD9335"/>
      <c r="EAE9335"/>
      <c r="EAF9335"/>
      <c r="EAG9335"/>
      <c r="EAH9335"/>
    </row>
    <row r="9336" spans="38:89 3390:3414" x14ac:dyDescent="0.3"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  <c r="BE9336"/>
      <c r="BF9336"/>
      <c r="BG9336"/>
      <c r="BH9336"/>
      <c r="BI9336"/>
      <c r="BJ9336"/>
      <c r="BK9336"/>
      <c r="BL9336"/>
      <c r="BM9336"/>
      <c r="BN9336"/>
      <c r="BO9336"/>
      <c r="BP9336"/>
      <c r="BQ9336"/>
      <c r="BR9336"/>
      <c r="BS9336"/>
      <c r="BT9336"/>
      <c r="BU9336"/>
      <c r="BV9336"/>
      <c r="BW9336"/>
      <c r="BX9336"/>
      <c r="BY9336"/>
      <c r="BZ9336"/>
      <c r="CA9336"/>
      <c r="CB9336"/>
      <c r="CC9336"/>
      <c r="CD9336"/>
      <c r="CE9336"/>
      <c r="CF9336"/>
      <c r="CG9336"/>
      <c r="CH9336"/>
      <c r="CI9336"/>
      <c r="CJ9336"/>
      <c r="CK9336"/>
      <c r="DZJ9336"/>
      <c r="DZK9336"/>
      <c r="DZL9336"/>
      <c r="DZM9336"/>
      <c r="DZN9336"/>
      <c r="DZO9336"/>
      <c r="DZP9336"/>
      <c r="DZQ9336"/>
      <c r="DZR9336"/>
      <c r="DZS9336"/>
      <c r="DZT9336"/>
      <c r="DZU9336"/>
      <c r="DZV9336"/>
      <c r="DZW9336"/>
      <c r="DZX9336"/>
      <c r="DZY9336"/>
      <c r="DZZ9336"/>
      <c r="EAA9336"/>
      <c r="EAB9336"/>
      <c r="EAC9336"/>
      <c r="EAD9336"/>
      <c r="EAE9336"/>
      <c r="EAF9336"/>
      <c r="EAG9336"/>
      <c r="EAH9336"/>
    </row>
    <row r="9337" spans="38:89 3390:3414" x14ac:dyDescent="0.3"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  <c r="BE9337"/>
      <c r="BF9337"/>
      <c r="BG9337"/>
      <c r="BH9337"/>
      <c r="BI9337"/>
      <c r="BJ9337"/>
      <c r="BK9337"/>
      <c r="BL9337"/>
      <c r="BM9337"/>
      <c r="BN9337"/>
      <c r="BO9337"/>
      <c r="BP9337"/>
      <c r="BQ9337"/>
      <c r="BR9337"/>
      <c r="BS9337"/>
      <c r="BT9337"/>
      <c r="BU9337"/>
      <c r="BV9337"/>
      <c r="BW9337"/>
      <c r="BX9337"/>
      <c r="BY9337"/>
      <c r="BZ9337"/>
      <c r="CA9337"/>
      <c r="CB9337"/>
      <c r="CC9337"/>
      <c r="CD9337"/>
      <c r="CE9337"/>
      <c r="CF9337"/>
      <c r="CG9337"/>
      <c r="CH9337"/>
      <c r="CI9337"/>
      <c r="CJ9337"/>
      <c r="CK9337"/>
      <c r="DZJ9337"/>
      <c r="DZK9337"/>
      <c r="DZL9337"/>
      <c r="DZM9337"/>
      <c r="DZN9337"/>
      <c r="DZO9337"/>
      <c r="DZP9337"/>
      <c r="DZQ9337"/>
      <c r="DZR9337"/>
      <c r="DZS9337"/>
      <c r="DZT9337"/>
      <c r="DZU9337"/>
      <c r="DZV9337"/>
      <c r="DZW9337"/>
      <c r="DZX9337"/>
      <c r="DZY9337"/>
      <c r="DZZ9337"/>
      <c r="EAA9337"/>
      <c r="EAB9337"/>
      <c r="EAC9337"/>
      <c r="EAD9337"/>
      <c r="EAE9337"/>
      <c r="EAF9337"/>
      <c r="EAG9337"/>
      <c r="EAH9337"/>
    </row>
    <row r="9338" spans="38:89 3390:3414" x14ac:dyDescent="0.3"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  <c r="BE9338"/>
      <c r="BF9338"/>
      <c r="BG9338"/>
      <c r="BH9338"/>
      <c r="BI9338"/>
      <c r="BJ9338"/>
      <c r="BK9338"/>
      <c r="BL9338"/>
      <c r="BM9338"/>
      <c r="BN9338"/>
      <c r="BO9338"/>
      <c r="BP9338"/>
      <c r="BQ9338"/>
      <c r="BR9338"/>
      <c r="BS9338"/>
      <c r="BT9338"/>
      <c r="BU9338"/>
      <c r="BV9338"/>
      <c r="BW9338"/>
      <c r="BX9338"/>
      <c r="BY9338"/>
      <c r="BZ9338"/>
      <c r="CA9338"/>
      <c r="CB9338"/>
      <c r="CC9338"/>
      <c r="CD9338"/>
      <c r="CE9338"/>
      <c r="CF9338"/>
      <c r="CG9338"/>
      <c r="CH9338"/>
      <c r="CI9338"/>
      <c r="CJ9338"/>
      <c r="CK9338"/>
      <c r="DZJ9338"/>
      <c r="DZK9338"/>
      <c r="DZL9338"/>
      <c r="DZM9338"/>
      <c r="DZN9338"/>
      <c r="DZO9338"/>
      <c r="DZP9338"/>
      <c r="DZQ9338"/>
      <c r="DZR9338"/>
      <c r="DZS9338"/>
      <c r="DZT9338"/>
      <c r="DZU9338"/>
      <c r="DZV9338"/>
      <c r="DZW9338"/>
      <c r="DZX9338"/>
      <c r="DZY9338"/>
      <c r="DZZ9338"/>
      <c r="EAA9338"/>
      <c r="EAB9338"/>
      <c r="EAC9338"/>
      <c r="EAD9338"/>
      <c r="EAE9338"/>
      <c r="EAF9338"/>
      <c r="EAG9338"/>
      <c r="EAH9338"/>
    </row>
    <row r="9339" spans="38:89 3390:3414" x14ac:dyDescent="0.3"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  <c r="BE9339"/>
      <c r="BF9339"/>
      <c r="BG9339"/>
      <c r="BH9339"/>
      <c r="BI9339"/>
      <c r="BJ9339"/>
      <c r="BK9339"/>
      <c r="BL9339"/>
      <c r="BM9339"/>
      <c r="BN9339"/>
      <c r="BO9339"/>
      <c r="BP9339"/>
      <c r="BQ9339"/>
      <c r="BR9339"/>
      <c r="BS9339"/>
      <c r="BT9339"/>
      <c r="BU9339"/>
      <c r="BV9339"/>
      <c r="BW9339"/>
      <c r="BX9339"/>
      <c r="BY9339"/>
      <c r="BZ9339"/>
      <c r="CA9339"/>
      <c r="CB9339"/>
      <c r="CC9339"/>
      <c r="CD9339"/>
      <c r="CE9339"/>
      <c r="CF9339"/>
      <c r="CG9339"/>
      <c r="CH9339"/>
      <c r="CI9339"/>
      <c r="CJ9339"/>
      <c r="CK9339"/>
      <c r="DZJ9339"/>
      <c r="DZK9339"/>
      <c r="DZL9339"/>
      <c r="DZM9339"/>
      <c r="DZN9339"/>
      <c r="DZO9339"/>
      <c r="DZP9339"/>
      <c r="DZQ9339"/>
      <c r="DZR9339"/>
      <c r="DZS9339"/>
      <c r="DZT9339"/>
      <c r="DZU9339"/>
      <c r="DZV9339"/>
      <c r="DZW9339"/>
      <c r="DZX9339"/>
      <c r="DZY9339"/>
      <c r="DZZ9339"/>
      <c r="EAA9339"/>
      <c r="EAB9339"/>
      <c r="EAC9339"/>
      <c r="EAD9339"/>
      <c r="EAE9339"/>
      <c r="EAF9339"/>
      <c r="EAG9339"/>
      <c r="EAH9339"/>
    </row>
    <row r="9340" spans="38:89 3390:3414" x14ac:dyDescent="0.3"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  <c r="BE9340"/>
      <c r="BF9340"/>
      <c r="BG9340"/>
      <c r="BH9340"/>
      <c r="BI9340"/>
      <c r="BJ9340"/>
      <c r="BK9340"/>
      <c r="BL9340"/>
      <c r="BM9340"/>
      <c r="BN9340"/>
      <c r="BO9340"/>
      <c r="BP9340"/>
      <c r="BQ9340"/>
      <c r="BR9340"/>
      <c r="BS9340"/>
      <c r="BT9340"/>
      <c r="BU9340"/>
      <c r="BV9340"/>
      <c r="BW9340"/>
      <c r="BX9340"/>
      <c r="BY9340"/>
      <c r="BZ9340"/>
      <c r="CA9340"/>
      <c r="CB9340"/>
      <c r="CC9340"/>
      <c r="CD9340"/>
      <c r="CE9340"/>
      <c r="CF9340"/>
      <c r="CG9340"/>
      <c r="CH9340"/>
      <c r="CI9340"/>
      <c r="CJ9340"/>
      <c r="CK9340"/>
      <c r="DZJ9340"/>
      <c r="DZK9340"/>
      <c r="DZL9340"/>
      <c r="DZM9340"/>
      <c r="DZN9340"/>
      <c r="DZO9340"/>
      <c r="DZP9340"/>
      <c r="DZQ9340"/>
      <c r="DZR9340"/>
      <c r="DZS9340"/>
      <c r="DZT9340"/>
      <c r="DZU9340"/>
      <c r="DZV9340"/>
      <c r="DZW9340"/>
      <c r="DZX9340"/>
      <c r="DZY9340"/>
      <c r="DZZ9340"/>
      <c r="EAA9340"/>
      <c r="EAB9340"/>
      <c r="EAC9340"/>
      <c r="EAD9340"/>
      <c r="EAE9340"/>
      <c r="EAF9340"/>
      <c r="EAG9340"/>
      <c r="EAH9340"/>
    </row>
    <row r="9341" spans="38:89 3390:3414" x14ac:dyDescent="0.3"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  <c r="BE9341"/>
      <c r="BF9341"/>
      <c r="BG9341"/>
      <c r="BH9341"/>
      <c r="BI9341"/>
      <c r="BJ9341"/>
      <c r="BK9341"/>
      <c r="BL9341"/>
      <c r="BM9341"/>
      <c r="BN9341"/>
      <c r="BO9341"/>
      <c r="BP9341"/>
      <c r="BQ9341"/>
      <c r="BR9341"/>
      <c r="BS9341"/>
      <c r="BT9341"/>
      <c r="BU9341"/>
      <c r="BV9341"/>
      <c r="BW9341"/>
      <c r="BX9341"/>
      <c r="BY9341"/>
      <c r="BZ9341"/>
      <c r="CA9341"/>
      <c r="CB9341"/>
      <c r="CC9341"/>
      <c r="CD9341"/>
      <c r="CE9341"/>
      <c r="CF9341"/>
      <c r="CG9341"/>
      <c r="CH9341"/>
      <c r="CI9341"/>
      <c r="CJ9341"/>
      <c r="CK9341"/>
      <c r="DZJ9341"/>
      <c r="DZK9341"/>
      <c r="DZL9341"/>
      <c r="DZM9341"/>
      <c r="DZN9341"/>
      <c r="DZO9341"/>
      <c r="DZP9341"/>
      <c r="DZQ9341"/>
      <c r="DZR9341"/>
      <c r="DZS9341"/>
      <c r="DZT9341"/>
      <c r="DZU9341"/>
      <c r="DZV9341"/>
      <c r="DZW9341"/>
      <c r="DZX9341"/>
      <c r="DZY9341"/>
      <c r="DZZ9341"/>
      <c r="EAA9341"/>
      <c r="EAB9341"/>
      <c r="EAC9341"/>
      <c r="EAD9341"/>
      <c r="EAE9341"/>
      <c r="EAF9341"/>
      <c r="EAG9341"/>
      <c r="EAH9341"/>
    </row>
    <row r="9342" spans="38:89 3390:3414" x14ac:dyDescent="0.3"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  <c r="BE9342"/>
      <c r="BF9342"/>
      <c r="BG9342"/>
      <c r="BH9342"/>
      <c r="BI9342"/>
      <c r="BJ9342"/>
      <c r="BK9342"/>
      <c r="BL9342"/>
      <c r="BM9342"/>
      <c r="BN9342"/>
      <c r="BO9342"/>
      <c r="BP9342"/>
      <c r="BQ9342"/>
      <c r="BR9342"/>
      <c r="BS9342"/>
      <c r="BT9342"/>
      <c r="BU9342"/>
      <c r="BV9342"/>
      <c r="BW9342"/>
      <c r="BX9342"/>
      <c r="BY9342"/>
      <c r="BZ9342"/>
      <c r="CA9342"/>
      <c r="CB9342"/>
      <c r="CC9342"/>
      <c r="CD9342"/>
      <c r="CE9342"/>
      <c r="CF9342"/>
      <c r="CG9342"/>
      <c r="CH9342"/>
      <c r="CI9342"/>
      <c r="CJ9342"/>
      <c r="CK9342"/>
      <c r="DZJ9342"/>
      <c r="DZK9342"/>
      <c r="DZL9342"/>
      <c r="DZM9342"/>
      <c r="DZN9342"/>
      <c r="DZO9342"/>
      <c r="DZP9342"/>
      <c r="DZQ9342"/>
      <c r="DZR9342"/>
      <c r="DZS9342"/>
      <c r="DZT9342"/>
      <c r="DZU9342"/>
      <c r="DZV9342"/>
      <c r="DZW9342"/>
      <c r="DZX9342"/>
      <c r="DZY9342"/>
      <c r="DZZ9342"/>
      <c r="EAA9342"/>
      <c r="EAB9342"/>
      <c r="EAC9342"/>
      <c r="EAD9342"/>
      <c r="EAE9342"/>
      <c r="EAF9342"/>
      <c r="EAG9342"/>
      <c r="EAH9342"/>
    </row>
    <row r="9343" spans="38:89 3390:3414" x14ac:dyDescent="0.3"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  <c r="BE9343"/>
      <c r="BF9343"/>
      <c r="BG9343"/>
      <c r="BH9343"/>
      <c r="BI9343"/>
      <c r="BJ9343"/>
      <c r="BK9343"/>
      <c r="BL9343"/>
      <c r="BM9343"/>
      <c r="BN9343"/>
      <c r="BO9343"/>
      <c r="BP9343"/>
      <c r="BQ9343"/>
      <c r="BR9343"/>
      <c r="BS9343"/>
      <c r="BT9343"/>
      <c r="BU9343"/>
      <c r="BV9343"/>
      <c r="BW9343"/>
      <c r="BX9343"/>
      <c r="BY9343"/>
      <c r="BZ9343"/>
      <c r="CA9343"/>
      <c r="CB9343"/>
      <c r="CC9343"/>
      <c r="CD9343"/>
      <c r="CE9343"/>
      <c r="CF9343"/>
      <c r="CG9343"/>
      <c r="CH9343"/>
      <c r="CI9343"/>
      <c r="CJ9343"/>
      <c r="CK9343"/>
      <c r="DZJ9343"/>
      <c r="DZK9343"/>
      <c r="DZL9343"/>
      <c r="DZM9343"/>
      <c r="DZN9343"/>
      <c r="DZO9343"/>
      <c r="DZP9343"/>
      <c r="DZQ9343"/>
      <c r="DZR9343"/>
      <c r="DZS9343"/>
      <c r="DZT9343"/>
      <c r="DZU9343"/>
      <c r="DZV9343"/>
      <c r="DZW9343"/>
      <c r="DZX9343"/>
      <c r="DZY9343"/>
      <c r="DZZ9343"/>
      <c r="EAA9343"/>
      <c r="EAB9343"/>
      <c r="EAC9343"/>
      <c r="EAD9343"/>
      <c r="EAE9343"/>
      <c r="EAF9343"/>
      <c r="EAG9343"/>
      <c r="EAH9343"/>
    </row>
    <row r="9344" spans="38:89 3390:3414" x14ac:dyDescent="0.3"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  <c r="BE9344"/>
      <c r="BF9344"/>
      <c r="BG9344"/>
      <c r="BH9344"/>
      <c r="BI9344"/>
      <c r="BJ9344"/>
      <c r="BK9344"/>
      <c r="BL9344"/>
      <c r="BM9344"/>
      <c r="BN9344"/>
      <c r="BO9344"/>
      <c r="BP9344"/>
      <c r="BQ9344"/>
      <c r="BR9344"/>
      <c r="BS9344"/>
      <c r="BT9344"/>
      <c r="BU9344"/>
      <c r="BV9344"/>
      <c r="BW9344"/>
      <c r="BX9344"/>
      <c r="BY9344"/>
      <c r="BZ9344"/>
      <c r="CA9344"/>
      <c r="CB9344"/>
      <c r="CC9344"/>
      <c r="CD9344"/>
      <c r="CE9344"/>
      <c r="CF9344"/>
      <c r="CG9344"/>
      <c r="CH9344"/>
      <c r="CI9344"/>
      <c r="CJ9344"/>
      <c r="CK9344"/>
      <c r="DZJ9344"/>
      <c r="DZK9344"/>
      <c r="DZL9344"/>
      <c r="DZM9344"/>
      <c r="DZN9344"/>
      <c r="DZO9344"/>
      <c r="DZP9344"/>
      <c r="DZQ9344"/>
      <c r="DZR9344"/>
      <c r="DZS9344"/>
      <c r="DZT9344"/>
      <c r="DZU9344"/>
      <c r="DZV9344"/>
      <c r="DZW9344"/>
      <c r="DZX9344"/>
      <c r="DZY9344"/>
      <c r="DZZ9344"/>
      <c r="EAA9344"/>
      <c r="EAB9344"/>
      <c r="EAC9344"/>
      <c r="EAD9344"/>
      <c r="EAE9344"/>
      <c r="EAF9344"/>
      <c r="EAG9344"/>
      <c r="EAH9344"/>
    </row>
    <row r="9345" spans="38:89 3390:3414" x14ac:dyDescent="0.3"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  <c r="BE9345"/>
      <c r="BF9345"/>
      <c r="BG9345"/>
      <c r="BH9345"/>
      <c r="BI9345"/>
      <c r="BJ9345"/>
      <c r="BK9345"/>
      <c r="BL9345"/>
      <c r="BM9345"/>
      <c r="BN9345"/>
      <c r="BO9345"/>
      <c r="BP9345"/>
      <c r="BQ9345"/>
      <c r="BR9345"/>
      <c r="BS9345"/>
      <c r="BT9345"/>
      <c r="BU9345"/>
      <c r="BV9345"/>
      <c r="BW9345"/>
      <c r="BX9345"/>
      <c r="BY9345"/>
      <c r="BZ9345"/>
      <c r="CA9345"/>
      <c r="CB9345"/>
      <c r="CC9345"/>
      <c r="CD9345"/>
      <c r="CE9345"/>
      <c r="CF9345"/>
      <c r="CG9345"/>
      <c r="CH9345"/>
      <c r="CI9345"/>
      <c r="CJ9345"/>
      <c r="CK9345"/>
      <c r="DZJ9345"/>
      <c r="DZK9345"/>
      <c r="DZL9345"/>
      <c r="DZM9345"/>
      <c r="DZN9345"/>
      <c r="DZO9345"/>
      <c r="DZP9345"/>
      <c r="DZQ9345"/>
      <c r="DZR9345"/>
      <c r="DZS9345"/>
      <c r="DZT9345"/>
      <c r="DZU9345"/>
      <c r="DZV9345"/>
      <c r="DZW9345"/>
      <c r="DZX9345"/>
      <c r="DZY9345"/>
      <c r="DZZ9345"/>
      <c r="EAA9345"/>
      <c r="EAB9345"/>
      <c r="EAC9345"/>
      <c r="EAD9345"/>
      <c r="EAE9345"/>
      <c r="EAF9345"/>
      <c r="EAG9345"/>
      <c r="EAH9345"/>
    </row>
    <row r="9346" spans="38:89 3390:3414" x14ac:dyDescent="0.3"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  <c r="BE9346"/>
      <c r="BF9346"/>
      <c r="BG9346"/>
      <c r="BH9346"/>
      <c r="BI9346"/>
      <c r="BJ9346"/>
      <c r="BK9346"/>
      <c r="BL9346"/>
      <c r="BM9346"/>
      <c r="BN9346"/>
      <c r="BO9346"/>
      <c r="BP9346"/>
      <c r="BQ9346"/>
      <c r="BR9346"/>
      <c r="BS9346"/>
      <c r="BT9346"/>
      <c r="BU9346"/>
      <c r="BV9346"/>
      <c r="BW9346"/>
      <c r="BX9346"/>
      <c r="BY9346"/>
      <c r="BZ9346"/>
      <c r="CA9346"/>
      <c r="CB9346"/>
      <c r="CC9346"/>
      <c r="CD9346"/>
      <c r="CE9346"/>
      <c r="CF9346"/>
      <c r="CG9346"/>
      <c r="CH9346"/>
      <c r="CI9346"/>
      <c r="CJ9346"/>
      <c r="CK9346"/>
      <c r="DZJ9346"/>
      <c r="DZK9346"/>
      <c r="DZL9346"/>
      <c r="DZM9346"/>
      <c r="DZN9346"/>
      <c r="DZO9346"/>
      <c r="DZP9346"/>
      <c r="DZQ9346"/>
      <c r="DZR9346"/>
      <c r="DZS9346"/>
      <c r="DZT9346"/>
      <c r="DZU9346"/>
      <c r="DZV9346"/>
      <c r="DZW9346"/>
      <c r="DZX9346"/>
      <c r="DZY9346"/>
      <c r="DZZ9346"/>
      <c r="EAA9346"/>
      <c r="EAB9346"/>
      <c r="EAC9346"/>
      <c r="EAD9346"/>
      <c r="EAE9346"/>
      <c r="EAF9346"/>
      <c r="EAG9346"/>
      <c r="EAH9346"/>
    </row>
    <row r="9347" spans="38:89 3390:3414" x14ac:dyDescent="0.3"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  <c r="BE9347"/>
      <c r="BF9347"/>
      <c r="BG9347"/>
      <c r="BH9347"/>
      <c r="BI9347"/>
      <c r="BJ9347"/>
      <c r="BK9347"/>
      <c r="BL9347"/>
      <c r="BM9347"/>
      <c r="BN9347"/>
      <c r="BO9347"/>
      <c r="BP9347"/>
      <c r="BQ9347"/>
      <c r="BR9347"/>
      <c r="BS9347"/>
      <c r="BT9347"/>
      <c r="BU9347"/>
      <c r="BV9347"/>
      <c r="BW9347"/>
      <c r="BX9347"/>
      <c r="BY9347"/>
      <c r="BZ9347"/>
      <c r="CA9347"/>
      <c r="CB9347"/>
      <c r="CC9347"/>
      <c r="CD9347"/>
      <c r="CE9347"/>
      <c r="CF9347"/>
      <c r="CG9347"/>
      <c r="CH9347"/>
      <c r="CI9347"/>
      <c r="CJ9347"/>
      <c r="CK9347"/>
      <c r="DZJ9347"/>
      <c r="DZK9347"/>
      <c r="DZL9347"/>
      <c r="DZM9347"/>
      <c r="DZN9347"/>
      <c r="DZO9347"/>
      <c r="DZP9347"/>
      <c r="DZQ9347"/>
      <c r="DZR9347"/>
      <c r="DZS9347"/>
      <c r="DZT9347"/>
      <c r="DZU9347"/>
      <c r="DZV9347"/>
      <c r="DZW9347"/>
      <c r="DZX9347"/>
      <c r="DZY9347"/>
      <c r="DZZ9347"/>
      <c r="EAA9347"/>
      <c r="EAB9347"/>
      <c r="EAC9347"/>
      <c r="EAD9347"/>
      <c r="EAE9347"/>
      <c r="EAF9347"/>
      <c r="EAG9347"/>
      <c r="EAH9347"/>
    </row>
    <row r="9348" spans="38:89 3390:3414" x14ac:dyDescent="0.3"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  <c r="BE9348"/>
      <c r="BF9348"/>
      <c r="BG9348"/>
      <c r="BH9348"/>
      <c r="BI9348"/>
      <c r="BJ9348"/>
      <c r="BK9348"/>
      <c r="BL9348"/>
      <c r="BM9348"/>
      <c r="BN9348"/>
      <c r="BO9348"/>
      <c r="BP9348"/>
      <c r="BQ9348"/>
      <c r="BR9348"/>
      <c r="BS9348"/>
      <c r="BT9348"/>
      <c r="BU9348"/>
      <c r="BV9348"/>
      <c r="BW9348"/>
      <c r="BX9348"/>
      <c r="BY9348"/>
      <c r="BZ9348"/>
      <c r="CA9348"/>
      <c r="CB9348"/>
      <c r="CC9348"/>
      <c r="CD9348"/>
      <c r="CE9348"/>
      <c r="CF9348"/>
      <c r="CG9348"/>
      <c r="CH9348"/>
      <c r="CI9348"/>
      <c r="CJ9348"/>
      <c r="CK9348"/>
      <c r="DZJ9348"/>
      <c r="DZK9348"/>
      <c r="DZL9348"/>
      <c r="DZM9348"/>
      <c r="DZN9348"/>
      <c r="DZO9348"/>
      <c r="DZP9348"/>
      <c r="DZQ9348"/>
      <c r="DZR9348"/>
      <c r="DZS9348"/>
      <c r="DZT9348"/>
      <c r="DZU9348"/>
      <c r="DZV9348"/>
      <c r="DZW9348"/>
      <c r="DZX9348"/>
      <c r="DZY9348"/>
      <c r="DZZ9348"/>
      <c r="EAA9348"/>
      <c r="EAB9348"/>
      <c r="EAC9348"/>
      <c r="EAD9348"/>
      <c r="EAE9348"/>
      <c r="EAF9348"/>
      <c r="EAG9348"/>
      <c r="EAH9348"/>
    </row>
    <row r="9349" spans="38:89 3390:3414" x14ac:dyDescent="0.3"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  <c r="BE9349"/>
      <c r="BF9349"/>
      <c r="BG9349"/>
      <c r="BH9349"/>
      <c r="BI9349"/>
      <c r="BJ9349"/>
      <c r="BK9349"/>
      <c r="BL9349"/>
      <c r="BM9349"/>
      <c r="BN9349"/>
      <c r="BO9349"/>
      <c r="BP9349"/>
      <c r="BQ9349"/>
      <c r="BR9349"/>
      <c r="BS9349"/>
      <c r="BT9349"/>
      <c r="BU9349"/>
      <c r="BV9349"/>
      <c r="BW9349"/>
      <c r="BX9349"/>
      <c r="BY9349"/>
      <c r="BZ9349"/>
      <c r="CA9349"/>
      <c r="CB9349"/>
      <c r="CC9349"/>
      <c r="CD9349"/>
      <c r="CE9349"/>
      <c r="CF9349"/>
      <c r="CG9349"/>
      <c r="CH9349"/>
      <c r="CI9349"/>
      <c r="CJ9349"/>
      <c r="CK9349"/>
      <c r="DZJ9349"/>
      <c r="DZK9349"/>
      <c r="DZL9349"/>
      <c r="DZM9349"/>
      <c r="DZN9349"/>
      <c r="DZO9349"/>
      <c r="DZP9349"/>
      <c r="DZQ9349"/>
      <c r="DZR9349"/>
      <c r="DZS9349"/>
      <c r="DZT9349"/>
      <c r="DZU9349"/>
      <c r="DZV9349"/>
      <c r="DZW9349"/>
      <c r="DZX9349"/>
      <c r="DZY9349"/>
      <c r="DZZ9349"/>
      <c r="EAA9349"/>
      <c r="EAB9349"/>
      <c r="EAC9349"/>
      <c r="EAD9349"/>
      <c r="EAE9349"/>
      <c r="EAF9349"/>
      <c r="EAG9349"/>
      <c r="EAH9349"/>
    </row>
    <row r="9350" spans="38:89 3390:3414" x14ac:dyDescent="0.3"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  <c r="BE9350"/>
      <c r="BF9350"/>
      <c r="BG9350"/>
      <c r="BH9350"/>
      <c r="BI9350"/>
      <c r="BJ9350"/>
      <c r="BK9350"/>
      <c r="BL9350"/>
      <c r="BM9350"/>
      <c r="BN9350"/>
      <c r="BO9350"/>
      <c r="BP9350"/>
      <c r="BQ9350"/>
      <c r="BR9350"/>
      <c r="BS9350"/>
      <c r="BT9350"/>
      <c r="BU9350"/>
      <c r="BV9350"/>
      <c r="BW9350"/>
      <c r="BX9350"/>
      <c r="BY9350"/>
      <c r="BZ9350"/>
      <c r="CA9350"/>
      <c r="CB9350"/>
      <c r="CC9350"/>
      <c r="CD9350"/>
      <c r="CE9350"/>
      <c r="CF9350"/>
      <c r="CG9350"/>
      <c r="CH9350"/>
      <c r="CI9350"/>
      <c r="CJ9350"/>
      <c r="CK9350"/>
      <c r="DZJ9350"/>
      <c r="DZK9350"/>
      <c r="DZL9350"/>
      <c r="DZM9350"/>
      <c r="DZN9350"/>
      <c r="DZO9350"/>
      <c r="DZP9350"/>
      <c r="DZQ9350"/>
      <c r="DZR9350"/>
      <c r="DZS9350"/>
      <c r="DZT9350"/>
      <c r="DZU9350"/>
      <c r="DZV9350"/>
      <c r="DZW9350"/>
      <c r="DZX9350"/>
      <c r="DZY9350"/>
      <c r="DZZ9350"/>
      <c r="EAA9350"/>
      <c r="EAB9350"/>
      <c r="EAC9350"/>
      <c r="EAD9350"/>
      <c r="EAE9350"/>
      <c r="EAF9350"/>
      <c r="EAG9350"/>
      <c r="EAH9350"/>
    </row>
    <row r="9351" spans="38:89 3390:3414" x14ac:dyDescent="0.3"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  <c r="BE9351"/>
      <c r="BF9351"/>
      <c r="BG9351"/>
      <c r="BH9351"/>
      <c r="BI9351"/>
      <c r="BJ9351"/>
      <c r="BK9351"/>
      <c r="BL9351"/>
      <c r="BM9351"/>
      <c r="BN9351"/>
      <c r="BO9351"/>
      <c r="BP9351"/>
      <c r="BQ9351"/>
      <c r="BR9351"/>
      <c r="BS9351"/>
      <c r="BT9351"/>
      <c r="BU9351"/>
      <c r="BV9351"/>
      <c r="BW9351"/>
      <c r="BX9351"/>
      <c r="BY9351"/>
      <c r="BZ9351"/>
      <c r="CA9351"/>
      <c r="CB9351"/>
      <c r="CC9351"/>
      <c r="CD9351"/>
      <c r="CE9351"/>
      <c r="CF9351"/>
      <c r="CG9351"/>
      <c r="CH9351"/>
      <c r="CI9351"/>
      <c r="CJ9351"/>
      <c r="CK9351"/>
      <c r="DZJ9351"/>
      <c r="DZK9351"/>
      <c r="DZL9351"/>
      <c r="DZM9351"/>
      <c r="DZN9351"/>
      <c r="DZO9351"/>
      <c r="DZP9351"/>
      <c r="DZQ9351"/>
      <c r="DZR9351"/>
      <c r="DZS9351"/>
      <c r="DZT9351"/>
      <c r="DZU9351"/>
      <c r="DZV9351"/>
      <c r="DZW9351"/>
      <c r="DZX9351"/>
      <c r="DZY9351"/>
      <c r="DZZ9351"/>
      <c r="EAA9351"/>
      <c r="EAB9351"/>
      <c r="EAC9351"/>
      <c r="EAD9351"/>
      <c r="EAE9351"/>
      <c r="EAF9351"/>
      <c r="EAG9351"/>
      <c r="EAH9351"/>
    </row>
    <row r="9352" spans="38:89 3390:3414" x14ac:dyDescent="0.3"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  <c r="BE9352"/>
      <c r="BF9352"/>
      <c r="BG9352"/>
      <c r="BH9352"/>
      <c r="BI9352"/>
      <c r="BJ9352"/>
      <c r="BK9352"/>
      <c r="BL9352"/>
      <c r="BM9352"/>
      <c r="BN9352"/>
      <c r="BO9352"/>
      <c r="BP9352"/>
      <c r="BQ9352"/>
      <c r="BR9352"/>
      <c r="BS9352"/>
      <c r="BT9352"/>
      <c r="BU9352"/>
      <c r="BV9352"/>
      <c r="BW9352"/>
      <c r="BX9352"/>
      <c r="BY9352"/>
      <c r="BZ9352"/>
      <c r="CA9352"/>
      <c r="CB9352"/>
      <c r="CC9352"/>
      <c r="CD9352"/>
      <c r="CE9352"/>
      <c r="CF9352"/>
      <c r="CG9352"/>
      <c r="CH9352"/>
      <c r="CI9352"/>
      <c r="CJ9352"/>
      <c r="CK9352"/>
      <c r="DZJ9352"/>
      <c r="DZK9352"/>
      <c r="DZL9352"/>
      <c r="DZM9352"/>
      <c r="DZN9352"/>
      <c r="DZO9352"/>
      <c r="DZP9352"/>
      <c r="DZQ9352"/>
      <c r="DZR9352"/>
      <c r="DZS9352"/>
      <c r="DZT9352"/>
      <c r="DZU9352"/>
      <c r="DZV9352"/>
      <c r="DZW9352"/>
      <c r="DZX9352"/>
      <c r="DZY9352"/>
      <c r="DZZ9352"/>
      <c r="EAA9352"/>
      <c r="EAB9352"/>
      <c r="EAC9352"/>
      <c r="EAD9352"/>
      <c r="EAE9352"/>
      <c r="EAF9352"/>
      <c r="EAG9352"/>
      <c r="EAH9352"/>
    </row>
    <row r="9353" spans="38:89 3390:3414" x14ac:dyDescent="0.3"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  <c r="BE9353"/>
      <c r="BF9353"/>
      <c r="BG9353"/>
      <c r="BH9353"/>
      <c r="BI9353"/>
      <c r="BJ9353"/>
      <c r="BK9353"/>
      <c r="BL9353"/>
      <c r="BM9353"/>
      <c r="BN9353"/>
      <c r="BO9353"/>
      <c r="BP9353"/>
      <c r="BQ9353"/>
      <c r="BR9353"/>
      <c r="BS9353"/>
      <c r="BT9353"/>
      <c r="BU9353"/>
      <c r="BV9353"/>
      <c r="BW9353"/>
      <c r="BX9353"/>
      <c r="BY9353"/>
      <c r="BZ9353"/>
      <c r="CA9353"/>
      <c r="CB9353"/>
      <c r="CC9353"/>
      <c r="CD9353"/>
      <c r="CE9353"/>
      <c r="CF9353"/>
      <c r="CG9353"/>
      <c r="CH9353"/>
      <c r="CI9353"/>
      <c r="CJ9353"/>
      <c r="CK9353"/>
      <c r="DZJ9353"/>
      <c r="DZK9353"/>
      <c r="DZL9353"/>
      <c r="DZM9353"/>
      <c r="DZN9353"/>
      <c r="DZO9353"/>
      <c r="DZP9353"/>
      <c r="DZQ9353"/>
      <c r="DZR9353"/>
      <c r="DZS9353"/>
      <c r="DZT9353"/>
      <c r="DZU9353"/>
      <c r="DZV9353"/>
      <c r="DZW9353"/>
      <c r="DZX9353"/>
      <c r="DZY9353"/>
      <c r="DZZ9353"/>
      <c r="EAA9353"/>
      <c r="EAB9353"/>
      <c r="EAC9353"/>
      <c r="EAD9353"/>
      <c r="EAE9353"/>
      <c r="EAF9353"/>
      <c r="EAG9353"/>
      <c r="EAH9353"/>
    </row>
    <row r="9354" spans="38:89 3390:3414" x14ac:dyDescent="0.3"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  <c r="BE9354"/>
      <c r="BF9354"/>
      <c r="BG9354"/>
      <c r="BH9354"/>
      <c r="BI9354"/>
      <c r="BJ9354"/>
      <c r="BK9354"/>
      <c r="BL9354"/>
      <c r="BM9354"/>
      <c r="BN9354"/>
      <c r="BO9354"/>
      <c r="BP9354"/>
      <c r="BQ9354"/>
      <c r="BR9354"/>
      <c r="BS9354"/>
      <c r="BT9354"/>
      <c r="BU9354"/>
      <c r="BV9354"/>
      <c r="BW9354"/>
      <c r="BX9354"/>
      <c r="BY9354"/>
      <c r="BZ9354"/>
      <c r="CA9354"/>
      <c r="CB9354"/>
      <c r="CC9354"/>
      <c r="CD9354"/>
      <c r="CE9354"/>
      <c r="CF9354"/>
      <c r="CG9354"/>
      <c r="CH9354"/>
      <c r="CI9354"/>
      <c r="CJ9354"/>
      <c r="CK9354"/>
      <c r="DZJ9354"/>
      <c r="DZK9354"/>
      <c r="DZL9354"/>
      <c r="DZM9354"/>
      <c r="DZN9354"/>
      <c r="DZO9354"/>
      <c r="DZP9354"/>
      <c r="DZQ9354"/>
      <c r="DZR9354"/>
      <c r="DZS9354"/>
      <c r="DZT9354"/>
      <c r="DZU9354"/>
      <c r="DZV9354"/>
      <c r="DZW9354"/>
      <c r="DZX9354"/>
      <c r="DZY9354"/>
      <c r="DZZ9354"/>
      <c r="EAA9354"/>
      <c r="EAB9354"/>
      <c r="EAC9354"/>
      <c r="EAD9354"/>
      <c r="EAE9354"/>
      <c r="EAF9354"/>
      <c r="EAG9354"/>
      <c r="EAH9354"/>
    </row>
    <row r="9355" spans="38:89 3390:3414" x14ac:dyDescent="0.3"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  <c r="BE9355"/>
      <c r="BF9355"/>
      <c r="BG9355"/>
      <c r="BH9355"/>
      <c r="BI9355"/>
      <c r="BJ9355"/>
      <c r="BK9355"/>
      <c r="BL9355"/>
      <c r="BM9355"/>
      <c r="BN9355"/>
      <c r="BO9355"/>
      <c r="BP9355"/>
      <c r="BQ9355"/>
      <c r="BR9355"/>
      <c r="BS9355"/>
      <c r="BT9355"/>
      <c r="BU9355"/>
      <c r="BV9355"/>
      <c r="BW9355"/>
      <c r="BX9355"/>
      <c r="BY9355"/>
      <c r="BZ9355"/>
      <c r="CA9355"/>
      <c r="CB9355"/>
      <c r="CC9355"/>
      <c r="CD9355"/>
      <c r="CE9355"/>
      <c r="CF9355"/>
      <c r="CG9355"/>
      <c r="CH9355"/>
      <c r="CI9355"/>
      <c r="CJ9355"/>
      <c r="CK9355"/>
      <c r="DZJ9355"/>
      <c r="DZK9355"/>
      <c r="DZL9355"/>
      <c r="DZM9355"/>
      <c r="DZN9355"/>
      <c r="DZO9355"/>
      <c r="DZP9355"/>
      <c r="DZQ9355"/>
      <c r="DZR9355"/>
      <c r="DZS9355"/>
      <c r="DZT9355"/>
      <c r="DZU9355"/>
      <c r="DZV9355"/>
      <c r="DZW9355"/>
      <c r="DZX9355"/>
      <c r="DZY9355"/>
      <c r="DZZ9355"/>
      <c r="EAA9355"/>
      <c r="EAB9355"/>
      <c r="EAC9355"/>
      <c r="EAD9355"/>
      <c r="EAE9355"/>
      <c r="EAF9355"/>
      <c r="EAG9355"/>
      <c r="EAH9355"/>
    </row>
    <row r="9356" spans="38:89 3390:3414" x14ac:dyDescent="0.3"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  <c r="BE9356"/>
      <c r="BF9356"/>
      <c r="BG9356"/>
      <c r="BH9356"/>
      <c r="BI9356"/>
      <c r="BJ9356"/>
      <c r="BK9356"/>
      <c r="BL9356"/>
      <c r="BM9356"/>
      <c r="BN9356"/>
      <c r="BO9356"/>
      <c r="BP9356"/>
      <c r="BQ9356"/>
      <c r="BR9356"/>
      <c r="BS9356"/>
      <c r="BT9356"/>
      <c r="BU9356"/>
      <c r="BV9356"/>
      <c r="BW9356"/>
      <c r="BX9356"/>
      <c r="BY9356"/>
      <c r="BZ9356"/>
      <c r="CA9356"/>
      <c r="CB9356"/>
      <c r="CC9356"/>
      <c r="CD9356"/>
      <c r="CE9356"/>
      <c r="CF9356"/>
      <c r="CG9356"/>
      <c r="CH9356"/>
      <c r="CI9356"/>
      <c r="CJ9356"/>
      <c r="CK9356"/>
      <c r="DZJ9356"/>
      <c r="DZK9356"/>
      <c r="DZL9356"/>
      <c r="DZM9356"/>
      <c r="DZN9356"/>
      <c r="DZO9356"/>
      <c r="DZP9356"/>
      <c r="DZQ9356"/>
      <c r="DZR9356"/>
      <c r="DZS9356"/>
      <c r="DZT9356"/>
      <c r="DZU9356"/>
      <c r="DZV9356"/>
      <c r="DZW9356"/>
      <c r="DZX9356"/>
      <c r="DZY9356"/>
      <c r="DZZ9356"/>
      <c r="EAA9356"/>
      <c r="EAB9356"/>
      <c r="EAC9356"/>
      <c r="EAD9356"/>
      <c r="EAE9356"/>
      <c r="EAF9356"/>
      <c r="EAG9356"/>
      <c r="EAH9356"/>
    </row>
    <row r="9357" spans="38:89 3390:3414" x14ac:dyDescent="0.3"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  <c r="BE9357"/>
      <c r="BF9357"/>
      <c r="BG9357"/>
      <c r="BH9357"/>
      <c r="BI9357"/>
      <c r="BJ9357"/>
      <c r="BK9357"/>
      <c r="BL9357"/>
      <c r="BM9357"/>
      <c r="BN9357"/>
      <c r="BO9357"/>
      <c r="BP9357"/>
      <c r="BQ9357"/>
      <c r="BR9357"/>
      <c r="BS9357"/>
      <c r="BT9357"/>
      <c r="BU9357"/>
      <c r="BV9357"/>
      <c r="BW9357"/>
      <c r="BX9357"/>
      <c r="BY9357"/>
      <c r="BZ9357"/>
      <c r="CA9357"/>
      <c r="CB9357"/>
      <c r="CC9357"/>
      <c r="CD9357"/>
      <c r="CE9357"/>
      <c r="CF9357"/>
      <c r="CG9357"/>
      <c r="CH9357"/>
      <c r="CI9357"/>
      <c r="CJ9357"/>
      <c r="CK9357"/>
      <c r="DZJ9357"/>
      <c r="DZK9357"/>
      <c r="DZL9357"/>
      <c r="DZM9357"/>
      <c r="DZN9357"/>
      <c r="DZO9357"/>
      <c r="DZP9357"/>
      <c r="DZQ9357"/>
      <c r="DZR9357"/>
      <c r="DZS9357"/>
      <c r="DZT9357"/>
      <c r="DZU9357"/>
      <c r="DZV9357"/>
      <c r="DZW9357"/>
      <c r="DZX9357"/>
      <c r="DZY9357"/>
      <c r="DZZ9357"/>
      <c r="EAA9357"/>
      <c r="EAB9357"/>
      <c r="EAC9357"/>
      <c r="EAD9357"/>
      <c r="EAE9357"/>
      <c r="EAF9357"/>
      <c r="EAG9357"/>
      <c r="EAH9357"/>
    </row>
    <row r="9358" spans="38:89 3390:3414" x14ac:dyDescent="0.3"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  <c r="BE9358"/>
      <c r="BF9358"/>
      <c r="BG9358"/>
      <c r="BH9358"/>
      <c r="BI9358"/>
      <c r="BJ9358"/>
      <c r="BK9358"/>
      <c r="BL9358"/>
      <c r="BM9358"/>
      <c r="BN9358"/>
      <c r="BO9358"/>
      <c r="BP9358"/>
      <c r="BQ9358"/>
      <c r="BR9358"/>
      <c r="BS9358"/>
      <c r="BT9358"/>
      <c r="BU9358"/>
      <c r="BV9358"/>
      <c r="BW9358"/>
      <c r="BX9358"/>
      <c r="BY9358"/>
      <c r="BZ9358"/>
      <c r="CA9358"/>
      <c r="CB9358"/>
      <c r="CC9358"/>
      <c r="CD9358"/>
      <c r="CE9358"/>
      <c r="CF9358"/>
      <c r="CG9358"/>
      <c r="CH9358"/>
      <c r="CI9358"/>
      <c r="CJ9358"/>
      <c r="CK9358"/>
      <c r="DZJ9358"/>
      <c r="DZK9358"/>
      <c r="DZL9358"/>
      <c r="DZM9358"/>
      <c r="DZN9358"/>
      <c r="DZO9358"/>
      <c r="DZP9358"/>
      <c r="DZQ9358"/>
      <c r="DZR9358"/>
      <c r="DZS9358"/>
      <c r="DZT9358"/>
      <c r="DZU9358"/>
      <c r="DZV9358"/>
      <c r="DZW9358"/>
      <c r="DZX9358"/>
      <c r="DZY9358"/>
      <c r="DZZ9358"/>
      <c r="EAA9358"/>
      <c r="EAB9358"/>
      <c r="EAC9358"/>
      <c r="EAD9358"/>
      <c r="EAE9358"/>
      <c r="EAF9358"/>
      <c r="EAG9358"/>
      <c r="EAH9358"/>
    </row>
    <row r="9359" spans="38:89 3390:3414" x14ac:dyDescent="0.3"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  <c r="BE9359"/>
      <c r="BF9359"/>
      <c r="BG9359"/>
      <c r="BH9359"/>
      <c r="BI9359"/>
      <c r="BJ9359"/>
      <c r="BK9359"/>
      <c r="BL9359"/>
      <c r="BM9359"/>
      <c r="BN9359"/>
      <c r="BO9359"/>
      <c r="BP9359"/>
      <c r="BQ9359"/>
      <c r="BR9359"/>
      <c r="BS9359"/>
      <c r="BT9359"/>
      <c r="BU9359"/>
      <c r="BV9359"/>
      <c r="BW9359"/>
      <c r="BX9359"/>
      <c r="BY9359"/>
      <c r="BZ9359"/>
      <c r="CA9359"/>
      <c r="CB9359"/>
      <c r="CC9359"/>
      <c r="CD9359"/>
      <c r="CE9359"/>
      <c r="CF9359"/>
      <c r="CG9359"/>
      <c r="CH9359"/>
      <c r="CI9359"/>
      <c r="CJ9359"/>
      <c r="CK9359"/>
      <c r="DZJ9359"/>
      <c r="DZK9359"/>
      <c r="DZL9359"/>
      <c r="DZM9359"/>
      <c r="DZN9359"/>
      <c r="DZO9359"/>
      <c r="DZP9359"/>
      <c r="DZQ9359"/>
      <c r="DZR9359"/>
      <c r="DZS9359"/>
      <c r="DZT9359"/>
      <c r="DZU9359"/>
      <c r="DZV9359"/>
      <c r="DZW9359"/>
      <c r="DZX9359"/>
      <c r="DZY9359"/>
      <c r="DZZ9359"/>
      <c r="EAA9359"/>
      <c r="EAB9359"/>
      <c r="EAC9359"/>
      <c r="EAD9359"/>
      <c r="EAE9359"/>
      <c r="EAF9359"/>
      <c r="EAG9359"/>
      <c r="EAH9359"/>
    </row>
    <row r="9360" spans="38:89 3390:3414" x14ac:dyDescent="0.3"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  <c r="BE9360"/>
      <c r="BF9360"/>
      <c r="BG9360"/>
      <c r="BH9360"/>
      <c r="BI9360"/>
      <c r="BJ9360"/>
      <c r="BK9360"/>
      <c r="BL9360"/>
      <c r="BM9360"/>
      <c r="BN9360"/>
      <c r="BO9360"/>
      <c r="BP9360"/>
      <c r="BQ9360"/>
      <c r="BR9360"/>
      <c r="BS9360"/>
      <c r="BT9360"/>
      <c r="BU9360"/>
      <c r="BV9360"/>
      <c r="BW9360"/>
      <c r="BX9360"/>
      <c r="BY9360"/>
      <c r="BZ9360"/>
      <c r="CA9360"/>
      <c r="CB9360"/>
      <c r="CC9360"/>
      <c r="CD9360"/>
      <c r="CE9360"/>
      <c r="CF9360"/>
      <c r="CG9360"/>
      <c r="CH9360"/>
      <c r="CI9360"/>
      <c r="CJ9360"/>
      <c r="CK9360"/>
      <c r="DZJ9360"/>
      <c r="DZK9360"/>
      <c r="DZL9360"/>
      <c r="DZM9360"/>
      <c r="DZN9360"/>
      <c r="DZO9360"/>
      <c r="DZP9360"/>
      <c r="DZQ9360"/>
      <c r="DZR9360"/>
      <c r="DZS9360"/>
      <c r="DZT9360"/>
      <c r="DZU9360"/>
      <c r="DZV9360"/>
      <c r="DZW9360"/>
      <c r="DZX9360"/>
      <c r="DZY9360"/>
      <c r="DZZ9360"/>
      <c r="EAA9360"/>
      <c r="EAB9360"/>
      <c r="EAC9360"/>
      <c r="EAD9360"/>
      <c r="EAE9360"/>
      <c r="EAF9360"/>
      <c r="EAG9360"/>
      <c r="EAH9360"/>
    </row>
    <row r="9361" spans="38:89 3390:3414" x14ac:dyDescent="0.3"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  <c r="BE9361"/>
      <c r="BF9361"/>
      <c r="BG9361"/>
      <c r="BH9361"/>
      <c r="BI9361"/>
      <c r="BJ9361"/>
      <c r="BK9361"/>
      <c r="BL9361"/>
      <c r="BM9361"/>
      <c r="BN9361"/>
      <c r="BO9361"/>
      <c r="BP9361"/>
      <c r="BQ9361"/>
      <c r="BR9361"/>
      <c r="BS9361"/>
      <c r="BT9361"/>
      <c r="BU9361"/>
      <c r="BV9361"/>
      <c r="BW9361"/>
      <c r="BX9361"/>
      <c r="BY9361"/>
      <c r="BZ9361"/>
      <c r="CA9361"/>
      <c r="CB9361"/>
      <c r="CC9361"/>
      <c r="CD9361"/>
      <c r="CE9361"/>
      <c r="CF9361"/>
      <c r="CG9361"/>
      <c r="CH9361"/>
      <c r="CI9361"/>
      <c r="CJ9361"/>
      <c r="CK9361"/>
      <c r="DZJ9361"/>
      <c r="DZK9361"/>
      <c r="DZL9361"/>
      <c r="DZM9361"/>
      <c r="DZN9361"/>
      <c r="DZO9361"/>
      <c r="DZP9361"/>
      <c r="DZQ9361"/>
      <c r="DZR9361"/>
      <c r="DZS9361"/>
      <c r="DZT9361"/>
      <c r="DZU9361"/>
      <c r="DZV9361"/>
      <c r="DZW9361"/>
      <c r="DZX9361"/>
      <c r="DZY9361"/>
      <c r="DZZ9361"/>
      <c r="EAA9361"/>
      <c r="EAB9361"/>
      <c r="EAC9361"/>
      <c r="EAD9361"/>
      <c r="EAE9361"/>
      <c r="EAF9361"/>
      <c r="EAG9361"/>
      <c r="EAH9361"/>
    </row>
    <row r="9362" spans="38:89 3390:3414" x14ac:dyDescent="0.3"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  <c r="BE9362"/>
      <c r="BF9362"/>
      <c r="BG9362"/>
      <c r="BH9362"/>
      <c r="BI9362"/>
      <c r="BJ9362"/>
      <c r="BK9362"/>
      <c r="BL9362"/>
      <c r="BM9362"/>
      <c r="BN9362"/>
      <c r="BO9362"/>
      <c r="BP9362"/>
      <c r="BQ9362"/>
      <c r="BR9362"/>
      <c r="BS9362"/>
      <c r="BT9362"/>
      <c r="BU9362"/>
      <c r="BV9362"/>
      <c r="BW9362"/>
      <c r="BX9362"/>
      <c r="BY9362"/>
      <c r="BZ9362"/>
      <c r="CA9362"/>
      <c r="CB9362"/>
      <c r="CC9362"/>
      <c r="CD9362"/>
      <c r="CE9362"/>
      <c r="CF9362"/>
      <c r="CG9362"/>
      <c r="CH9362"/>
      <c r="CI9362"/>
      <c r="CJ9362"/>
      <c r="CK9362"/>
      <c r="DZJ9362"/>
      <c r="DZK9362"/>
      <c r="DZL9362"/>
      <c r="DZM9362"/>
      <c r="DZN9362"/>
      <c r="DZO9362"/>
      <c r="DZP9362"/>
      <c r="DZQ9362"/>
      <c r="DZR9362"/>
      <c r="DZS9362"/>
      <c r="DZT9362"/>
      <c r="DZU9362"/>
      <c r="DZV9362"/>
      <c r="DZW9362"/>
      <c r="DZX9362"/>
      <c r="DZY9362"/>
      <c r="DZZ9362"/>
      <c r="EAA9362"/>
      <c r="EAB9362"/>
      <c r="EAC9362"/>
      <c r="EAD9362"/>
      <c r="EAE9362"/>
      <c r="EAF9362"/>
      <c r="EAG9362"/>
      <c r="EAH9362"/>
    </row>
    <row r="9363" spans="38:89 3390:3414" x14ac:dyDescent="0.3"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  <c r="BE9363"/>
      <c r="BF9363"/>
      <c r="BG9363"/>
      <c r="BH9363"/>
      <c r="BI9363"/>
      <c r="BJ9363"/>
      <c r="BK9363"/>
      <c r="BL9363"/>
      <c r="BM9363"/>
      <c r="BN9363"/>
      <c r="BO9363"/>
      <c r="BP9363"/>
      <c r="BQ9363"/>
      <c r="BR9363"/>
      <c r="BS9363"/>
      <c r="BT9363"/>
      <c r="BU9363"/>
      <c r="BV9363"/>
      <c r="BW9363"/>
      <c r="BX9363"/>
      <c r="BY9363"/>
      <c r="BZ9363"/>
      <c r="CA9363"/>
      <c r="CB9363"/>
      <c r="CC9363"/>
      <c r="CD9363"/>
      <c r="CE9363"/>
      <c r="CF9363"/>
      <c r="CG9363"/>
      <c r="CH9363"/>
      <c r="CI9363"/>
      <c r="CJ9363"/>
      <c r="CK9363"/>
      <c r="DZJ9363"/>
      <c r="DZK9363"/>
      <c r="DZL9363"/>
      <c r="DZM9363"/>
      <c r="DZN9363"/>
      <c r="DZO9363"/>
      <c r="DZP9363"/>
      <c r="DZQ9363"/>
      <c r="DZR9363"/>
      <c r="DZS9363"/>
      <c r="DZT9363"/>
      <c r="DZU9363"/>
      <c r="DZV9363"/>
      <c r="DZW9363"/>
      <c r="DZX9363"/>
      <c r="DZY9363"/>
      <c r="DZZ9363"/>
      <c r="EAA9363"/>
      <c r="EAB9363"/>
      <c r="EAC9363"/>
      <c r="EAD9363"/>
      <c r="EAE9363"/>
      <c r="EAF9363"/>
      <c r="EAG9363"/>
      <c r="EAH9363"/>
    </row>
    <row r="9364" spans="38:89 3390:3414" x14ac:dyDescent="0.3"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  <c r="BE9364"/>
      <c r="BF9364"/>
      <c r="BG9364"/>
      <c r="BH9364"/>
      <c r="BI9364"/>
      <c r="BJ9364"/>
      <c r="BK9364"/>
      <c r="BL9364"/>
      <c r="BM9364"/>
      <c r="BN9364"/>
      <c r="BO9364"/>
      <c r="BP9364"/>
      <c r="BQ9364"/>
      <c r="BR9364"/>
      <c r="BS9364"/>
      <c r="BT9364"/>
      <c r="BU9364"/>
      <c r="BV9364"/>
      <c r="BW9364"/>
      <c r="BX9364"/>
      <c r="BY9364"/>
      <c r="BZ9364"/>
      <c r="CA9364"/>
      <c r="CB9364"/>
      <c r="CC9364"/>
      <c r="CD9364"/>
      <c r="CE9364"/>
      <c r="CF9364"/>
      <c r="CG9364"/>
      <c r="CH9364"/>
      <c r="CI9364"/>
      <c r="CJ9364"/>
      <c r="CK9364"/>
      <c r="DZJ9364"/>
      <c r="DZK9364"/>
      <c r="DZL9364"/>
      <c r="DZM9364"/>
      <c r="DZN9364"/>
      <c r="DZO9364"/>
      <c r="DZP9364"/>
      <c r="DZQ9364"/>
      <c r="DZR9364"/>
      <c r="DZS9364"/>
      <c r="DZT9364"/>
      <c r="DZU9364"/>
      <c r="DZV9364"/>
      <c r="DZW9364"/>
      <c r="DZX9364"/>
      <c r="DZY9364"/>
      <c r="DZZ9364"/>
      <c r="EAA9364"/>
      <c r="EAB9364"/>
      <c r="EAC9364"/>
      <c r="EAD9364"/>
      <c r="EAE9364"/>
      <c r="EAF9364"/>
      <c r="EAG9364"/>
      <c r="EAH9364"/>
    </row>
    <row r="9365" spans="38:89 3390:3414" x14ac:dyDescent="0.3"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  <c r="BE9365"/>
      <c r="BF9365"/>
      <c r="BG9365"/>
      <c r="BH9365"/>
      <c r="BI9365"/>
      <c r="BJ9365"/>
      <c r="BK9365"/>
      <c r="BL9365"/>
      <c r="BM9365"/>
      <c r="BN9365"/>
      <c r="BO9365"/>
      <c r="BP9365"/>
      <c r="BQ9365"/>
      <c r="BR9365"/>
      <c r="BS9365"/>
      <c r="BT9365"/>
      <c r="BU9365"/>
      <c r="BV9365"/>
      <c r="BW9365"/>
      <c r="BX9365"/>
      <c r="BY9365"/>
      <c r="BZ9365"/>
      <c r="CA9365"/>
      <c r="CB9365"/>
      <c r="CC9365"/>
      <c r="CD9365"/>
      <c r="CE9365"/>
      <c r="CF9365"/>
      <c r="CG9365"/>
      <c r="CH9365"/>
      <c r="CI9365"/>
      <c r="CJ9365"/>
      <c r="CK9365"/>
      <c r="DZJ9365"/>
      <c r="DZK9365"/>
      <c r="DZL9365"/>
      <c r="DZM9365"/>
      <c r="DZN9365"/>
      <c r="DZO9365"/>
      <c r="DZP9365"/>
      <c r="DZQ9365"/>
      <c r="DZR9365"/>
      <c r="DZS9365"/>
      <c r="DZT9365"/>
      <c r="DZU9365"/>
      <c r="DZV9365"/>
      <c r="DZW9365"/>
      <c r="DZX9365"/>
      <c r="DZY9365"/>
      <c r="DZZ9365"/>
      <c r="EAA9365"/>
      <c r="EAB9365"/>
      <c r="EAC9365"/>
      <c r="EAD9365"/>
      <c r="EAE9365"/>
      <c r="EAF9365"/>
      <c r="EAG9365"/>
      <c r="EAH9365"/>
    </row>
    <row r="9366" spans="38:89 3390:3414" x14ac:dyDescent="0.3"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  <c r="BE9366"/>
      <c r="BF9366"/>
      <c r="BG9366"/>
      <c r="BH9366"/>
      <c r="BI9366"/>
      <c r="BJ9366"/>
      <c r="BK9366"/>
      <c r="BL9366"/>
      <c r="BM9366"/>
      <c r="BN9366"/>
      <c r="BO9366"/>
      <c r="BP9366"/>
      <c r="BQ9366"/>
      <c r="BR9366"/>
      <c r="BS9366"/>
      <c r="BT9366"/>
      <c r="BU9366"/>
      <c r="BV9366"/>
      <c r="BW9366"/>
      <c r="BX9366"/>
      <c r="BY9366"/>
      <c r="BZ9366"/>
      <c r="CA9366"/>
      <c r="CB9366"/>
      <c r="CC9366"/>
      <c r="CD9366"/>
      <c r="CE9366"/>
      <c r="CF9366"/>
      <c r="CG9366"/>
      <c r="CH9366"/>
      <c r="CI9366"/>
      <c r="CJ9366"/>
      <c r="CK9366"/>
      <c r="DZJ9366"/>
      <c r="DZK9366"/>
      <c r="DZL9366"/>
      <c r="DZM9366"/>
      <c r="DZN9366"/>
      <c r="DZO9366"/>
      <c r="DZP9366"/>
      <c r="DZQ9366"/>
      <c r="DZR9366"/>
      <c r="DZS9366"/>
      <c r="DZT9366"/>
      <c r="DZU9366"/>
      <c r="DZV9366"/>
      <c r="DZW9366"/>
      <c r="DZX9366"/>
      <c r="DZY9366"/>
      <c r="DZZ9366"/>
      <c r="EAA9366"/>
      <c r="EAB9366"/>
      <c r="EAC9366"/>
      <c r="EAD9366"/>
      <c r="EAE9366"/>
      <c r="EAF9366"/>
      <c r="EAG9366"/>
      <c r="EAH9366"/>
    </row>
    <row r="9367" spans="38:89 3390:3414" x14ac:dyDescent="0.3"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  <c r="BE9367"/>
      <c r="BF9367"/>
      <c r="BG9367"/>
      <c r="BH9367"/>
      <c r="BI9367"/>
      <c r="BJ9367"/>
      <c r="BK9367"/>
      <c r="BL9367"/>
      <c r="BM9367"/>
      <c r="BN9367"/>
      <c r="BO9367"/>
      <c r="BP9367"/>
      <c r="BQ9367"/>
      <c r="BR9367"/>
      <c r="BS9367"/>
      <c r="BT9367"/>
      <c r="BU9367"/>
      <c r="BV9367"/>
      <c r="BW9367"/>
      <c r="BX9367"/>
      <c r="BY9367"/>
      <c r="BZ9367"/>
      <c r="CA9367"/>
      <c r="CB9367"/>
      <c r="CC9367"/>
      <c r="CD9367"/>
      <c r="CE9367"/>
      <c r="CF9367"/>
      <c r="CG9367"/>
      <c r="CH9367"/>
      <c r="CI9367"/>
      <c r="CJ9367"/>
      <c r="CK9367"/>
      <c r="DZJ9367"/>
      <c r="DZK9367"/>
      <c r="DZL9367"/>
      <c r="DZM9367"/>
      <c r="DZN9367"/>
      <c r="DZO9367"/>
      <c r="DZP9367"/>
      <c r="DZQ9367"/>
      <c r="DZR9367"/>
      <c r="DZS9367"/>
      <c r="DZT9367"/>
      <c r="DZU9367"/>
      <c r="DZV9367"/>
      <c r="DZW9367"/>
      <c r="DZX9367"/>
      <c r="DZY9367"/>
      <c r="DZZ9367"/>
      <c r="EAA9367"/>
      <c r="EAB9367"/>
      <c r="EAC9367"/>
      <c r="EAD9367"/>
      <c r="EAE9367"/>
      <c r="EAF9367"/>
      <c r="EAG9367"/>
      <c r="EAH9367"/>
    </row>
    <row r="9368" spans="38:89 3390:3414" x14ac:dyDescent="0.3"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  <c r="BE9368"/>
      <c r="BF9368"/>
      <c r="BG9368"/>
      <c r="BH9368"/>
      <c r="BI9368"/>
      <c r="BJ9368"/>
      <c r="BK9368"/>
      <c r="BL9368"/>
      <c r="BM9368"/>
      <c r="BN9368"/>
      <c r="BO9368"/>
      <c r="BP9368"/>
      <c r="BQ9368"/>
      <c r="BR9368"/>
      <c r="BS9368"/>
      <c r="BT9368"/>
      <c r="BU9368"/>
      <c r="BV9368"/>
      <c r="BW9368"/>
      <c r="BX9368"/>
      <c r="BY9368"/>
      <c r="BZ9368"/>
      <c r="CA9368"/>
      <c r="CB9368"/>
      <c r="CC9368"/>
      <c r="CD9368"/>
      <c r="CE9368"/>
      <c r="CF9368"/>
      <c r="CG9368"/>
      <c r="CH9368"/>
      <c r="CI9368"/>
      <c r="CJ9368"/>
      <c r="CK9368"/>
      <c r="DZJ9368"/>
      <c r="DZK9368"/>
      <c r="DZL9368"/>
      <c r="DZM9368"/>
      <c r="DZN9368"/>
      <c r="DZO9368"/>
      <c r="DZP9368"/>
      <c r="DZQ9368"/>
      <c r="DZR9368"/>
      <c r="DZS9368"/>
      <c r="DZT9368"/>
      <c r="DZU9368"/>
      <c r="DZV9368"/>
      <c r="DZW9368"/>
      <c r="DZX9368"/>
      <c r="DZY9368"/>
      <c r="DZZ9368"/>
      <c r="EAA9368"/>
      <c r="EAB9368"/>
      <c r="EAC9368"/>
      <c r="EAD9368"/>
      <c r="EAE9368"/>
      <c r="EAF9368"/>
      <c r="EAG9368"/>
      <c r="EAH9368"/>
    </row>
    <row r="9369" spans="38:89 3390:3414" x14ac:dyDescent="0.3"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  <c r="BE9369"/>
      <c r="BF9369"/>
      <c r="BG9369"/>
      <c r="BH9369"/>
      <c r="BI9369"/>
      <c r="BJ9369"/>
      <c r="BK9369"/>
      <c r="BL9369"/>
      <c r="BM9369"/>
      <c r="BN9369"/>
      <c r="BO9369"/>
      <c r="BP9369"/>
      <c r="BQ9369"/>
      <c r="BR9369"/>
      <c r="BS9369"/>
      <c r="BT9369"/>
      <c r="BU9369"/>
      <c r="BV9369"/>
      <c r="BW9369"/>
      <c r="BX9369"/>
      <c r="BY9369"/>
      <c r="BZ9369"/>
      <c r="CA9369"/>
      <c r="CB9369"/>
      <c r="CC9369"/>
      <c r="CD9369"/>
      <c r="CE9369"/>
      <c r="CF9369"/>
      <c r="CG9369"/>
      <c r="CH9369"/>
      <c r="CI9369"/>
      <c r="CJ9369"/>
      <c r="CK9369"/>
      <c r="DZJ9369"/>
      <c r="DZK9369"/>
      <c r="DZL9369"/>
      <c r="DZM9369"/>
      <c r="DZN9369"/>
      <c r="DZO9369"/>
      <c r="DZP9369"/>
      <c r="DZQ9369"/>
      <c r="DZR9369"/>
      <c r="DZS9369"/>
      <c r="DZT9369"/>
      <c r="DZU9369"/>
      <c r="DZV9369"/>
      <c r="DZW9369"/>
      <c r="DZX9369"/>
      <c r="DZY9369"/>
      <c r="DZZ9369"/>
      <c r="EAA9369"/>
      <c r="EAB9369"/>
      <c r="EAC9369"/>
      <c r="EAD9369"/>
      <c r="EAE9369"/>
      <c r="EAF9369"/>
      <c r="EAG9369"/>
      <c r="EAH9369"/>
    </row>
    <row r="9370" spans="38:89 3390:3414" x14ac:dyDescent="0.3"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  <c r="BE9370"/>
      <c r="BF9370"/>
      <c r="BG9370"/>
      <c r="BH9370"/>
      <c r="BI9370"/>
      <c r="BJ9370"/>
      <c r="BK9370"/>
      <c r="BL9370"/>
      <c r="BM9370"/>
      <c r="BN9370"/>
      <c r="BO9370"/>
      <c r="BP9370"/>
      <c r="BQ9370"/>
      <c r="BR9370"/>
      <c r="BS9370"/>
      <c r="BT9370"/>
      <c r="BU9370"/>
      <c r="BV9370"/>
      <c r="BW9370"/>
      <c r="BX9370"/>
      <c r="BY9370"/>
      <c r="BZ9370"/>
      <c r="CA9370"/>
      <c r="CB9370"/>
      <c r="CC9370"/>
      <c r="CD9370"/>
      <c r="CE9370"/>
      <c r="CF9370"/>
      <c r="CG9370"/>
      <c r="CH9370"/>
      <c r="CI9370"/>
      <c r="CJ9370"/>
      <c r="CK9370"/>
      <c r="DZJ9370"/>
      <c r="DZK9370"/>
      <c r="DZL9370"/>
      <c r="DZM9370"/>
      <c r="DZN9370"/>
      <c r="DZO9370"/>
      <c r="DZP9370"/>
      <c r="DZQ9370"/>
      <c r="DZR9370"/>
      <c r="DZS9370"/>
      <c r="DZT9370"/>
      <c r="DZU9370"/>
      <c r="DZV9370"/>
      <c r="DZW9370"/>
      <c r="DZX9370"/>
      <c r="DZY9370"/>
      <c r="DZZ9370"/>
      <c r="EAA9370"/>
      <c r="EAB9370"/>
      <c r="EAC9370"/>
      <c r="EAD9370"/>
      <c r="EAE9370"/>
      <c r="EAF9370"/>
      <c r="EAG9370"/>
      <c r="EAH9370"/>
    </row>
    <row r="9371" spans="38:89 3390:3414" x14ac:dyDescent="0.3"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  <c r="BE9371"/>
      <c r="BF9371"/>
      <c r="BG9371"/>
      <c r="BH9371"/>
      <c r="BI9371"/>
      <c r="BJ9371"/>
      <c r="BK9371"/>
      <c r="BL9371"/>
      <c r="BM9371"/>
      <c r="BN9371"/>
      <c r="BO9371"/>
      <c r="BP9371"/>
      <c r="BQ9371"/>
      <c r="BR9371"/>
      <c r="BS9371"/>
      <c r="BT9371"/>
      <c r="BU9371"/>
      <c r="BV9371"/>
      <c r="BW9371"/>
      <c r="BX9371"/>
      <c r="BY9371"/>
      <c r="BZ9371"/>
      <c r="CA9371"/>
      <c r="CB9371"/>
      <c r="CC9371"/>
      <c r="CD9371"/>
      <c r="CE9371"/>
      <c r="CF9371"/>
      <c r="CG9371"/>
      <c r="CH9371"/>
      <c r="CI9371"/>
      <c r="CJ9371"/>
      <c r="CK9371"/>
      <c r="DZJ9371"/>
      <c r="DZK9371"/>
      <c r="DZL9371"/>
      <c r="DZM9371"/>
      <c r="DZN9371"/>
      <c r="DZO9371"/>
      <c r="DZP9371"/>
      <c r="DZQ9371"/>
      <c r="DZR9371"/>
      <c r="DZS9371"/>
      <c r="DZT9371"/>
      <c r="DZU9371"/>
      <c r="DZV9371"/>
      <c r="DZW9371"/>
      <c r="DZX9371"/>
      <c r="DZY9371"/>
      <c r="DZZ9371"/>
      <c r="EAA9371"/>
      <c r="EAB9371"/>
      <c r="EAC9371"/>
      <c r="EAD9371"/>
      <c r="EAE9371"/>
      <c r="EAF9371"/>
      <c r="EAG9371"/>
      <c r="EAH9371"/>
    </row>
    <row r="9372" spans="38:89 3390:3414" x14ac:dyDescent="0.3"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  <c r="BE9372"/>
      <c r="BF9372"/>
      <c r="BG9372"/>
      <c r="BH9372"/>
      <c r="BI9372"/>
      <c r="BJ9372"/>
      <c r="BK9372"/>
      <c r="BL9372"/>
      <c r="BM9372"/>
      <c r="BN9372"/>
      <c r="BO9372"/>
      <c r="BP9372"/>
      <c r="BQ9372"/>
      <c r="BR9372"/>
      <c r="BS9372"/>
      <c r="BT9372"/>
      <c r="BU9372"/>
      <c r="BV9372"/>
      <c r="BW9372"/>
      <c r="BX9372"/>
      <c r="BY9372"/>
      <c r="BZ9372"/>
      <c r="CA9372"/>
      <c r="CB9372"/>
      <c r="CC9372"/>
      <c r="CD9372"/>
      <c r="CE9372"/>
      <c r="CF9372"/>
      <c r="CG9372"/>
      <c r="CH9372"/>
      <c r="CI9372"/>
      <c r="CJ9372"/>
      <c r="CK9372"/>
      <c r="DZJ9372"/>
      <c r="DZK9372"/>
      <c r="DZL9372"/>
      <c r="DZM9372"/>
      <c r="DZN9372"/>
      <c r="DZO9372"/>
      <c r="DZP9372"/>
      <c r="DZQ9372"/>
      <c r="DZR9372"/>
      <c r="DZS9372"/>
      <c r="DZT9372"/>
      <c r="DZU9372"/>
      <c r="DZV9372"/>
      <c r="DZW9372"/>
      <c r="DZX9372"/>
      <c r="DZY9372"/>
      <c r="DZZ9372"/>
      <c r="EAA9372"/>
      <c r="EAB9372"/>
      <c r="EAC9372"/>
      <c r="EAD9372"/>
      <c r="EAE9372"/>
      <c r="EAF9372"/>
      <c r="EAG9372"/>
      <c r="EAH9372"/>
    </row>
    <row r="9373" spans="38:89 3390:3414" x14ac:dyDescent="0.3"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  <c r="BE9373"/>
      <c r="BF9373"/>
      <c r="BG9373"/>
      <c r="BH9373"/>
      <c r="BI9373"/>
      <c r="BJ9373"/>
      <c r="BK9373"/>
      <c r="BL9373"/>
      <c r="BM9373"/>
      <c r="BN9373"/>
      <c r="BO9373"/>
      <c r="BP9373"/>
      <c r="BQ9373"/>
      <c r="BR9373"/>
      <c r="BS9373"/>
      <c r="BT9373"/>
      <c r="BU9373"/>
      <c r="BV9373"/>
      <c r="BW9373"/>
      <c r="BX9373"/>
      <c r="BY9373"/>
      <c r="BZ9373"/>
      <c r="CA9373"/>
      <c r="CB9373"/>
      <c r="CC9373"/>
      <c r="CD9373"/>
      <c r="CE9373"/>
      <c r="CF9373"/>
      <c r="CG9373"/>
      <c r="CH9373"/>
      <c r="CI9373"/>
      <c r="CJ9373"/>
      <c r="CK9373"/>
      <c r="DZJ9373"/>
      <c r="DZK9373"/>
      <c r="DZL9373"/>
      <c r="DZM9373"/>
      <c r="DZN9373"/>
      <c r="DZO9373"/>
      <c r="DZP9373"/>
      <c r="DZQ9373"/>
      <c r="DZR9373"/>
      <c r="DZS9373"/>
      <c r="DZT9373"/>
      <c r="DZU9373"/>
      <c r="DZV9373"/>
      <c r="DZW9373"/>
      <c r="DZX9373"/>
      <c r="DZY9373"/>
      <c r="DZZ9373"/>
      <c r="EAA9373"/>
      <c r="EAB9373"/>
      <c r="EAC9373"/>
      <c r="EAD9373"/>
      <c r="EAE9373"/>
      <c r="EAF9373"/>
      <c r="EAG9373"/>
      <c r="EAH9373"/>
    </row>
    <row r="9374" spans="38:89 3390:3414" x14ac:dyDescent="0.3"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  <c r="BE9374"/>
      <c r="BF9374"/>
      <c r="BG9374"/>
      <c r="BH9374"/>
      <c r="BI9374"/>
      <c r="BJ9374"/>
      <c r="BK9374"/>
      <c r="BL9374"/>
      <c r="BM9374"/>
      <c r="BN9374"/>
      <c r="BO9374"/>
      <c r="BP9374"/>
      <c r="BQ9374"/>
      <c r="BR9374"/>
      <c r="BS9374"/>
      <c r="BT9374"/>
      <c r="BU9374"/>
      <c r="BV9374"/>
      <c r="BW9374"/>
      <c r="BX9374"/>
      <c r="BY9374"/>
      <c r="BZ9374"/>
      <c r="CA9374"/>
      <c r="CB9374"/>
      <c r="CC9374"/>
      <c r="CD9374"/>
      <c r="CE9374"/>
      <c r="CF9374"/>
      <c r="CG9374"/>
      <c r="CH9374"/>
      <c r="CI9374"/>
      <c r="CJ9374"/>
      <c r="CK9374"/>
      <c r="DZJ9374"/>
      <c r="DZK9374"/>
      <c r="DZL9374"/>
      <c r="DZM9374"/>
      <c r="DZN9374"/>
      <c r="DZO9374"/>
      <c r="DZP9374"/>
      <c r="DZQ9374"/>
      <c r="DZR9374"/>
      <c r="DZS9374"/>
      <c r="DZT9374"/>
      <c r="DZU9374"/>
      <c r="DZV9374"/>
      <c r="DZW9374"/>
      <c r="DZX9374"/>
      <c r="DZY9374"/>
      <c r="DZZ9374"/>
      <c r="EAA9374"/>
      <c r="EAB9374"/>
      <c r="EAC9374"/>
      <c r="EAD9374"/>
      <c r="EAE9374"/>
      <c r="EAF9374"/>
      <c r="EAG9374"/>
      <c r="EAH9374"/>
    </row>
    <row r="9375" spans="38:89 3390:3414" x14ac:dyDescent="0.3"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  <c r="BE9375"/>
      <c r="BF9375"/>
      <c r="BG9375"/>
      <c r="BH9375"/>
      <c r="BI9375"/>
      <c r="BJ9375"/>
      <c r="BK9375"/>
      <c r="BL9375"/>
      <c r="BM9375"/>
      <c r="BN9375"/>
      <c r="BO9375"/>
      <c r="BP9375"/>
      <c r="BQ9375"/>
      <c r="BR9375"/>
      <c r="BS9375"/>
      <c r="BT9375"/>
      <c r="BU9375"/>
      <c r="BV9375"/>
      <c r="BW9375"/>
      <c r="BX9375"/>
      <c r="BY9375"/>
      <c r="BZ9375"/>
      <c r="CA9375"/>
      <c r="CB9375"/>
      <c r="CC9375"/>
      <c r="CD9375"/>
      <c r="CE9375"/>
      <c r="CF9375"/>
      <c r="CG9375"/>
      <c r="CH9375"/>
      <c r="CI9375"/>
      <c r="CJ9375"/>
      <c r="CK9375"/>
      <c r="DZJ9375"/>
      <c r="DZK9375"/>
      <c r="DZL9375"/>
      <c r="DZM9375"/>
      <c r="DZN9375"/>
      <c r="DZO9375"/>
      <c r="DZP9375"/>
      <c r="DZQ9375"/>
      <c r="DZR9375"/>
      <c r="DZS9375"/>
      <c r="DZT9375"/>
      <c r="DZU9375"/>
      <c r="DZV9375"/>
      <c r="DZW9375"/>
      <c r="DZX9375"/>
      <c r="DZY9375"/>
      <c r="DZZ9375"/>
      <c r="EAA9375"/>
      <c r="EAB9375"/>
      <c r="EAC9375"/>
      <c r="EAD9375"/>
      <c r="EAE9375"/>
      <c r="EAF9375"/>
      <c r="EAG9375"/>
      <c r="EAH9375"/>
    </row>
    <row r="9376" spans="38:89 3390:3414" x14ac:dyDescent="0.3"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  <c r="BE9376"/>
      <c r="BF9376"/>
      <c r="BG9376"/>
      <c r="BH9376"/>
      <c r="BI9376"/>
      <c r="BJ9376"/>
      <c r="BK9376"/>
      <c r="BL9376"/>
      <c r="BM9376"/>
      <c r="BN9376"/>
      <c r="BO9376"/>
      <c r="BP9376"/>
      <c r="BQ9376"/>
      <c r="BR9376"/>
      <c r="BS9376"/>
      <c r="BT9376"/>
      <c r="BU9376"/>
      <c r="BV9376"/>
      <c r="BW9376"/>
      <c r="BX9376"/>
      <c r="BY9376"/>
      <c r="BZ9376"/>
      <c r="CA9376"/>
      <c r="CB9376"/>
      <c r="CC9376"/>
      <c r="CD9376"/>
      <c r="CE9376"/>
      <c r="CF9376"/>
      <c r="CG9376"/>
      <c r="CH9376"/>
      <c r="CI9376"/>
      <c r="CJ9376"/>
      <c r="CK9376"/>
      <c r="DZJ9376"/>
      <c r="DZK9376"/>
      <c r="DZL9376"/>
      <c r="DZM9376"/>
      <c r="DZN9376"/>
      <c r="DZO9376"/>
      <c r="DZP9376"/>
      <c r="DZQ9376"/>
      <c r="DZR9376"/>
      <c r="DZS9376"/>
      <c r="DZT9376"/>
      <c r="DZU9376"/>
      <c r="DZV9376"/>
      <c r="DZW9376"/>
      <c r="DZX9376"/>
      <c r="DZY9376"/>
      <c r="DZZ9376"/>
      <c r="EAA9376"/>
      <c r="EAB9376"/>
      <c r="EAC9376"/>
      <c r="EAD9376"/>
      <c r="EAE9376"/>
      <c r="EAF9376"/>
      <c r="EAG9376"/>
      <c r="EAH9376"/>
    </row>
    <row r="9377" spans="38:89 3390:3414" x14ac:dyDescent="0.3"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  <c r="BE9377"/>
      <c r="BF9377"/>
      <c r="BG9377"/>
      <c r="BH9377"/>
      <c r="BI9377"/>
      <c r="BJ9377"/>
      <c r="BK9377"/>
      <c r="BL9377"/>
      <c r="BM9377"/>
      <c r="BN9377"/>
      <c r="BO9377"/>
      <c r="BP9377"/>
      <c r="BQ9377"/>
      <c r="BR9377"/>
      <c r="BS9377"/>
      <c r="BT9377"/>
      <c r="BU9377"/>
      <c r="BV9377"/>
      <c r="BW9377"/>
      <c r="BX9377"/>
      <c r="BY9377"/>
      <c r="BZ9377"/>
      <c r="CA9377"/>
      <c r="CB9377"/>
      <c r="CC9377"/>
      <c r="CD9377"/>
      <c r="CE9377"/>
      <c r="CF9377"/>
      <c r="CG9377"/>
      <c r="CH9377"/>
      <c r="CI9377"/>
      <c r="CJ9377"/>
      <c r="CK9377"/>
      <c r="DZJ9377"/>
      <c r="DZK9377"/>
      <c r="DZL9377"/>
      <c r="DZM9377"/>
      <c r="DZN9377"/>
      <c r="DZO9377"/>
      <c r="DZP9377"/>
      <c r="DZQ9377"/>
      <c r="DZR9377"/>
      <c r="DZS9377"/>
      <c r="DZT9377"/>
      <c r="DZU9377"/>
      <c r="DZV9377"/>
      <c r="DZW9377"/>
      <c r="DZX9377"/>
      <c r="DZY9377"/>
      <c r="DZZ9377"/>
      <c r="EAA9377"/>
      <c r="EAB9377"/>
      <c r="EAC9377"/>
      <c r="EAD9377"/>
      <c r="EAE9377"/>
      <c r="EAF9377"/>
      <c r="EAG9377"/>
      <c r="EAH9377"/>
    </row>
    <row r="9378" spans="38:89 3390:3414" x14ac:dyDescent="0.3"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  <c r="BE9378"/>
      <c r="BF9378"/>
      <c r="BG9378"/>
      <c r="BH9378"/>
      <c r="BI9378"/>
      <c r="BJ9378"/>
      <c r="BK9378"/>
      <c r="BL9378"/>
      <c r="BM9378"/>
      <c r="BN9378"/>
      <c r="BO9378"/>
      <c r="BP9378"/>
      <c r="BQ9378"/>
      <c r="BR9378"/>
      <c r="BS9378"/>
      <c r="BT9378"/>
      <c r="BU9378"/>
      <c r="BV9378"/>
      <c r="BW9378"/>
      <c r="BX9378"/>
      <c r="BY9378"/>
      <c r="BZ9378"/>
      <c r="CA9378"/>
      <c r="CB9378"/>
      <c r="CC9378"/>
      <c r="CD9378"/>
      <c r="CE9378"/>
      <c r="CF9378"/>
      <c r="CG9378"/>
      <c r="CH9378"/>
      <c r="CI9378"/>
      <c r="CJ9378"/>
      <c r="CK9378"/>
      <c r="DZJ9378"/>
      <c r="DZK9378"/>
      <c r="DZL9378"/>
      <c r="DZM9378"/>
      <c r="DZN9378"/>
      <c r="DZO9378"/>
      <c r="DZP9378"/>
      <c r="DZQ9378"/>
      <c r="DZR9378"/>
      <c r="DZS9378"/>
      <c r="DZT9378"/>
      <c r="DZU9378"/>
      <c r="DZV9378"/>
      <c r="DZW9378"/>
      <c r="DZX9378"/>
      <c r="DZY9378"/>
      <c r="DZZ9378"/>
      <c r="EAA9378"/>
      <c r="EAB9378"/>
      <c r="EAC9378"/>
      <c r="EAD9378"/>
      <c r="EAE9378"/>
      <c r="EAF9378"/>
      <c r="EAG9378"/>
      <c r="EAH9378"/>
    </row>
    <row r="9379" spans="38:89 3390:3414" x14ac:dyDescent="0.3"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  <c r="BE9379"/>
      <c r="BF9379"/>
      <c r="BG9379"/>
      <c r="BH9379"/>
      <c r="BI9379"/>
      <c r="BJ9379"/>
      <c r="BK9379"/>
      <c r="BL9379"/>
      <c r="BM9379"/>
      <c r="BN9379"/>
      <c r="BO9379"/>
      <c r="BP9379"/>
      <c r="BQ9379"/>
      <c r="BR9379"/>
      <c r="BS9379"/>
      <c r="BT9379"/>
      <c r="BU9379"/>
      <c r="BV9379"/>
      <c r="BW9379"/>
      <c r="BX9379"/>
      <c r="BY9379"/>
      <c r="BZ9379"/>
      <c r="CA9379"/>
      <c r="CB9379"/>
      <c r="CC9379"/>
      <c r="CD9379"/>
      <c r="CE9379"/>
      <c r="CF9379"/>
      <c r="CG9379"/>
      <c r="CH9379"/>
      <c r="CI9379"/>
      <c r="CJ9379"/>
      <c r="CK9379"/>
      <c r="DZJ9379"/>
      <c r="DZK9379"/>
      <c r="DZL9379"/>
      <c r="DZM9379"/>
      <c r="DZN9379"/>
      <c r="DZO9379"/>
      <c r="DZP9379"/>
      <c r="DZQ9379"/>
      <c r="DZR9379"/>
      <c r="DZS9379"/>
      <c r="DZT9379"/>
      <c r="DZU9379"/>
      <c r="DZV9379"/>
      <c r="DZW9379"/>
      <c r="DZX9379"/>
      <c r="DZY9379"/>
      <c r="DZZ9379"/>
      <c r="EAA9379"/>
      <c r="EAB9379"/>
      <c r="EAC9379"/>
      <c r="EAD9379"/>
      <c r="EAE9379"/>
      <c r="EAF9379"/>
      <c r="EAG9379"/>
      <c r="EAH9379"/>
    </row>
    <row r="9380" spans="38:89 3390:3414" x14ac:dyDescent="0.3"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  <c r="BE9380"/>
      <c r="BF9380"/>
      <c r="BG9380"/>
      <c r="BH9380"/>
      <c r="BI9380"/>
      <c r="BJ9380"/>
      <c r="BK9380"/>
      <c r="BL9380"/>
      <c r="BM9380"/>
      <c r="BN9380"/>
      <c r="BO9380"/>
      <c r="BP9380"/>
      <c r="BQ9380"/>
      <c r="BR9380"/>
      <c r="BS9380"/>
      <c r="BT9380"/>
      <c r="BU9380"/>
      <c r="BV9380"/>
      <c r="BW9380"/>
      <c r="BX9380"/>
      <c r="BY9380"/>
      <c r="BZ9380"/>
      <c r="CA9380"/>
      <c r="CB9380"/>
      <c r="CC9380"/>
      <c r="CD9380"/>
      <c r="CE9380"/>
      <c r="CF9380"/>
      <c r="CG9380"/>
      <c r="CH9380"/>
      <c r="CI9380"/>
      <c r="CJ9380"/>
      <c r="CK9380"/>
      <c r="DZJ9380"/>
      <c r="DZK9380"/>
      <c r="DZL9380"/>
      <c r="DZM9380"/>
      <c r="DZN9380"/>
      <c r="DZO9380"/>
      <c r="DZP9380"/>
      <c r="DZQ9380"/>
      <c r="DZR9380"/>
      <c r="DZS9380"/>
      <c r="DZT9380"/>
      <c r="DZU9380"/>
      <c r="DZV9380"/>
      <c r="DZW9380"/>
      <c r="DZX9380"/>
      <c r="DZY9380"/>
      <c r="DZZ9380"/>
      <c r="EAA9380"/>
      <c r="EAB9380"/>
      <c r="EAC9380"/>
      <c r="EAD9380"/>
      <c r="EAE9380"/>
      <c r="EAF9380"/>
      <c r="EAG9380"/>
      <c r="EAH9380"/>
    </row>
    <row r="9381" spans="38:89 3390:3414" x14ac:dyDescent="0.3"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  <c r="BE9381"/>
      <c r="BF9381"/>
      <c r="BG9381"/>
      <c r="BH9381"/>
      <c r="BI9381"/>
      <c r="BJ9381"/>
      <c r="BK9381"/>
      <c r="BL9381"/>
      <c r="BM9381"/>
      <c r="BN9381"/>
      <c r="BO9381"/>
      <c r="BP9381"/>
      <c r="BQ9381"/>
      <c r="BR9381"/>
      <c r="BS9381"/>
      <c r="BT9381"/>
      <c r="BU9381"/>
      <c r="BV9381"/>
      <c r="BW9381"/>
      <c r="BX9381"/>
      <c r="BY9381"/>
      <c r="BZ9381"/>
      <c r="CA9381"/>
      <c r="CB9381"/>
      <c r="CC9381"/>
      <c r="CD9381"/>
      <c r="CE9381"/>
      <c r="CF9381"/>
      <c r="CG9381"/>
      <c r="CH9381"/>
      <c r="CI9381"/>
      <c r="CJ9381"/>
      <c r="CK9381"/>
      <c r="DZJ9381"/>
      <c r="DZK9381"/>
      <c r="DZL9381"/>
      <c r="DZM9381"/>
      <c r="DZN9381"/>
      <c r="DZO9381"/>
      <c r="DZP9381"/>
      <c r="DZQ9381"/>
      <c r="DZR9381"/>
      <c r="DZS9381"/>
      <c r="DZT9381"/>
      <c r="DZU9381"/>
      <c r="DZV9381"/>
      <c r="DZW9381"/>
      <c r="DZX9381"/>
      <c r="DZY9381"/>
      <c r="DZZ9381"/>
      <c r="EAA9381"/>
      <c r="EAB9381"/>
      <c r="EAC9381"/>
      <c r="EAD9381"/>
      <c r="EAE9381"/>
      <c r="EAF9381"/>
      <c r="EAG9381"/>
      <c r="EAH9381"/>
    </row>
    <row r="9382" spans="38:89 3390:3414" x14ac:dyDescent="0.3"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  <c r="BE9382"/>
      <c r="BF9382"/>
      <c r="BG9382"/>
      <c r="BH9382"/>
      <c r="BI9382"/>
      <c r="BJ9382"/>
      <c r="BK9382"/>
      <c r="BL9382"/>
      <c r="BM9382"/>
      <c r="BN9382"/>
      <c r="BO9382"/>
      <c r="BP9382"/>
      <c r="BQ9382"/>
      <c r="BR9382"/>
      <c r="BS9382"/>
      <c r="BT9382"/>
      <c r="BU9382"/>
      <c r="BV9382"/>
      <c r="BW9382"/>
      <c r="BX9382"/>
      <c r="BY9382"/>
      <c r="BZ9382"/>
      <c r="CA9382"/>
      <c r="CB9382"/>
      <c r="CC9382"/>
      <c r="CD9382"/>
      <c r="CE9382"/>
      <c r="CF9382"/>
      <c r="CG9382"/>
      <c r="CH9382"/>
      <c r="CI9382"/>
      <c r="CJ9382"/>
      <c r="CK9382"/>
      <c r="DZJ9382"/>
      <c r="DZK9382"/>
      <c r="DZL9382"/>
      <c r="DZM9382"/>
      <c r="DZN9382"/>
      <c r="DZO9382"/>
      <c r="DZP9382"/>
      <c r="DZQ9382"/>
      <c r="DZR9382"/>
      <c r="DZS9382"/>
      <c r="DZT9382"/>
      <c r="DZU9382"/>
      <c r="DZV9382"/>
      <c r="DZW9382"/>
      <c r="DZX9382"/>
      <c r="DZY9382"/>
      <c r="DZZ9382"/>
      <c r="EAA9382"/>
      <c r="EAB9382"/>
      <c r="EAC9382"/>
      <c r="EAD9382"/>
      <c r="EAE9382"/>
      <c r="EAF9382"/>
      <c r="EAG9382"/>
      <c r="EAH9382"/>
    </row>
    <row r="9383" spans="38:89 3390:3414" x14ac:dyDescent="0.3"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  <c r="BE9383"/>
      <c r="BF9383"/>
      <c r="BG9383"/>
      <c r="BH9383"/>
      <c r="BI9383"/>
      <c r="BJ9383"/>
      <c r="BK9383"/>
      <c r="BL9383"/>
      <c r="BM9383"/>
      <c r="BN9383"/>
      <c r="BO9383"/>
      <c r="BP9383"/>
      <c r="BQ9383"/>
      <c r="BR9383"/>
      <c r="BS9383"/>
      <c r="BT9383"/>
      <c r="BU9383"/>
      <c r="BV9383"/>
      <c r="BW9383"/>
      <c r="BX9383"/>
      <c r="BY9383"/>
      <c r="BZ9383"/>
      <c r="CA9383"/>
      <c r="CB9383"/>
      <c r="CC9383"/>
      <c r="CD9383"/>
      <c r="CE9383"/>
      <c r="CF9383"/>
      <c r="CG9383"/>
      <c r="CH9383"/>
      <c r="CI9383"/>
      <c r="CJ9383"/>
      <c r="CK9383"/>
      <c r="DZJ9383"/>
      <c r="DZK9383"/>
      <c r="DZL9383"/>
      <c r="DZM9383"/>
      <c r="DZN9383"/>
      <c r="DZO9383"/>
      <c r="DZP9383"/>
      <c r="DZQ9383"/>
      <c r="DZR9383"/>
      <c r="DZS9383"/>
      <c r="DZT9383"/>
      <c r="DZU9383"/>
      <c r="DZV9383"/>
      <c r="DZW9383"/>
      <c r="DZX9383"/>
      <c r="DZY9383"/>
      <c r="DZZ9383"/>
      <c r="EAA9383"/>
      <c r="EAB9383"/>
      <c r="EAC9383"/>
      <c r="EAD9383"/>
      <c r="EAE9383"/>
      <c r="EAF9383"/>
      <c r="EAG9383"/>
      <c r="EAH9383"/>
    </row>
    <row r="9384" spans="38:89 3390:3414" x14ac:dyDescent="0.3"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  <c r="BE9384"/>
      <c r="BF9384"/>
      <c r="BG9384"/>
      <c r="BH9384"/>
      <c r="BI9384"/>
      <c r="BJ9384"/>
      <c r="BK9384"/>
      <c r="BL9384"/>
      <c r="BM9384"/>
      <c r="BN9384"/>
      <c r="BO9384"/>
      <c r="BP9384"/>
      <c r="BQ9384"/>
      <c r="BR9384"/>
      <c r="BS9384"/>
      <c r="BT9384"/>
      <c r="BU9384"/>
      <c r="BV9384"/>
      <c r="BW9384"/>
      <c r="BX9384"/>
      <c r="BY9384"/>
      <c r="BZ9384"/>
      <c r="CA9384"/>
      <c r="CB9384"/>
      <c r="CC9384"/>
      <c r="CD9384"/>
      <c r="CE9384"/>
      <c r="CF9384"/>
      <c r="CG9384"/>
      <c r="CH9384"/>
      <c r="CI9384"/>
      <c r="CJ9384"/>
      <c r="CK9384"/>
      <c r="DZJ9384"/>
      <c r="DZK9384"/>
      <c r="DZL9384"/>
      <c r="DZM9384"/>
      <c r="DZN9384"/>
      <c r="DZO9384"/>
      <c r="DZP9384"/>
      <c r="DZQ9384"/>
      <c r="DZR9384"/>
      <c r="DZS9384"/>
      <c r="DZT9384"/>
      <c r="DZU9384"/>
      <c r="DZV9384"/>
      <c r="DZW9384"/>
      <c r="DZX9384"/>
      <c r="DZY9384"/>
      <c r="DZZ9384"/>
      <c r="EAA9384"/>
      <c r="EAB9384"/>
      <c r="EAC9384"/>
      <c r="EAD9384"/>
      <c r="EAE9384"/>
      <c r="EAF9384"/>
      <c r="EAG9384"/>
      <c r="EAH9384"/>
    </row>
    <row r="9385" spans="38:89 3390:3414" x14ac:dyDescent="0.3"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  <c r="BE9385"/>
      <c r="BF9385"/>
      <c r="BG9385"/>
      <c r="BH9385"/>
      <c r="BI9385"/>
      <c r="BJ9385"/>
      <c r="BK9385"/>
      <c r="BL9385"/>
      <c r="BM9385"/>
      <c r="BN9385"/>
      <c r="BO9385"/>
      <c r="BP9385"/>
      <c r="BQ9385"/>
      <c r="BR9385"/>
      <c r="BS9385"/>
      <c r="BT9385"/>
      <c r="BU9385"/>
      <c r="BV9385"/>
      <c r="BW9385"/>
      <c r="BX9385"/>
      <c r="BY9385"/>
      <c r="BZ9385"/>
      <c r="CA9385"/>
      <c r="CB9385"/>
      <c r="CC9385"/>
      <c r="CD9385"/>
      <c r="CE9385"/>
      <c r="CF9385"/>
      <c r="CG9385"/>
      <c r="CH9385"/>
      <c r="CI9385"/>
      <c r="CJ9385"/>
      <c r="CK9385"/>
      <c r="DZJ9385"/>
      <c r="DZK9385"/>
      <c r="DZL9385"/>
      <c r="DZM9385"/>
      <c r="DZN9385"/>
      <c r="DZO9385"/>
      <c r="DZP9385"/>
      <c r="DZQ9385"/>
      <c r="DZR9385"/>
      <c r="DZS9385"/>
      <c r="DZT9385"/>
      <c r="DZU9385"/>
      <c r="DZV9385"/>
      <c r="DZW9385"/>
      <c r="DZX9385"/>
      <c r="DZY9385"/>
      <c r="DZZ9385"/>
      <c r="EAA9385"/>
      <c r="EAB9385"/>
      <c r="EAC9385"/>
      <c r="EAD9385"/>
      <c r="EAE9385"/>
      <c r="EAF9385"/>
      <c r="EAG9385"/>
      <c r="EAH9385"/>
    </row>
    <row r="9386" spans="38:89 3390:3414" x14ac:dyDescent="0.3"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  <c r="BE9386"/>
      <c r="BF9386"/>
      <c r="BG9386"/>
      <c r="BH9386"/>
      <c r="BI9386"/>
      <c r="BJ9386"/>
      <c r="BK9386"/>
      <c r="BL9386"/>
      <c r="BM9386"/>
      <c r="BN9386"/>
      <c r="BO9386"/>
      <c r="BP9386"/>
      <c r="BQ9386"/>
      <c r="BR9386"/>
      <c r="BS9386"/>
      <c r="BT9386"/>
      <c r="BU9386"/>
      <c r="BV9386"/>
      <c r="BW9386"/>
      <c r="BX9386"/>
      <c r="BY9386"/>
      <c r="BZ9386"/>
      <c r="CA9386"/>
      <c r="CB9386"/>
      <c r="CC9386"/>
      <c r="CD9386"/>
      <c r="CE9386"/>
      <c r="CF9386"/>
      <c r="CG9386"/>
      <c r="CH9386"/>
      <c r="CI9386"/>
      <c r="CJ9386"/>
      <c r="CK9386"/>
      <c r="DZJ9386"/>
      <c r="DZK9386"/>
      <c r="DZL9386"/>
      <c r="DZM9386"/>
      <c r="DZN9386"/>
      <c r="DZO9386"/>
      <c r="DZP9386"/>
      <c r="DZQ9386"/>
      <c r="DZR9386"/>
      <c r="DZS9386"/>
      <c r="DZT9386"/>
      <c r="DZU9386"/>
      <c r="DZV9386"/>
      <c r="DZW9386"/>
      <c r="DZX9386"/>
      <c r="DZY9386"/>
      <c r="DZZ9386"/>
      <c r="EAA9386"/>
      <c r="EAB9386"/>
      <c r="EAC9386"/>
      <c r="EAD9386"/>
      <c r="EAE9386"/>
      <c r="EAF9386"/>
      <c r="EAG9386"/>
      <c r="EAH9386"/>
    </row>
    <row r="9387" spans="38:89 3390:3414" x14ac:dyDescent="0.3"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  <c r="BE9387"/>
      <c r="BF9387"/>
      <c r="BG9387"/>
      <c r="BH9387"/>
      <c r="BI9387"/>
      <c r="BJ9387"/>
      <c r="BK9387"/>
      <c r="BL9387"/>
      <c r="BM9387"/>
      <c r="BN9387"/>
      <c r="BO9387"/>
      <c r="BP9387"/>
      <c r="BQ9387"/>
      <c r="BR9387"/>
      <c r="BS9387"/>
      <c r="BT9387"/>
      <c r="BU9387"/>
      <c r="BV9387"/>
      <c r="BW9387"/>
      <c r="BX9387"/>
      <c r="BY9387"/>
      <c r="BZ9387"/>
      <c r="CA9387"/>
      <c r="CB9387"/>
      <c r="CC9387"/>
      <c r="CD9387"/>
      <c r="CE9387"/>
      <c r="CF9387"/>
      <c r="CG9387"/>
      <c r="CH9387"/>
      <c r="CI9387"/>
      <c r="CJ9387"/>
      <c r="CK9387"/>
      <c r="DZJ9387"/>
      <c r="DZK9387"/>
      <c r="DZL9387"/>
      <c r="DZM9387"/>
      <c r="DZN9387"/>
      <c r="DZO9387"/>
      <c r="DZP9387"/>
      <c r="DZQ9387"/>
      <c r="DZR9387"/>
      <c r="DZS9387"/>
      <c r="DZT9387"/>
      <c r="DZU9387"/>
      <c r="DZV9387"/>
      <c r="DZW9387"/>
      <c r="DZX9387"/>
      <c r="DZY9387"/>
      <c r="DZZ9387"/>
      <c r="EAA9387"/>
      <c r="EAB9387"/>
      <c r="EAC9387"/>
      <c r="EAD9387"/>
      <c r="EAE9387"/>
      <c r="EAF9387"/>
      <c r="EAG9387"/>
      <c r="EAH9387"/>
    </row>
    <row r="9388" spans="38:89 3390:3414" x14ac:dyDescent="0.3"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  <c r="BE9388"/>
      <c r="BF9388"/>
      <c r="BG9388"/>
      <c r="BH9388"/>
      <c r="BI9388"/>
      <c r="BJ9388"/>
      <c r="BK9388"/>
      <c r="BL9388"/>
      <c r="BM9388"/>
      <c r="BN9388"/>
      <c r="BO9388"/>
      <c r="BP9388"/>
      <c r="BQ9388"/>
      <c r="BR9388"/>
      <c r="BS9388"/>
      <c r="BT9388"/>
      <c r="BU9388"/>
      <c r="BV9388"/>
      <c r="BW9388"/>
      <c r="BX9388"/>
      <c r="BY9388"/>
      <c r="BZ9388"/>
      <c r="CA9388"/>
      <c r="CB9388"/>
      <c r="CC9388"/>
      <c r="CD9388"/>
      <c r="CE9388"/>
      <c r="CF9388"/>
      <c r="CG9388"/>
      <c r="CH9388"/>
      <c r="CI9388"/>
      <c r="CJ9388"/>
      <c r="CK9388"/>
      <c r="DZJ9388"/>
      <c r="DZK9388"/>
      <c r="DZL9388"/>
      <c r="DZM9388"/>
      <c r="DZN9388"/>
      <c r="DZO9388"/>
      <c r="DZP9388"/>
      <c r="DZQ9388"/>
      <c r="DZR9388"/>
      <c r="DZS9388"/>
      <c r="DZT9388"/>
      <c r="DZU9388"/>
      <c r="DZV9388"/>
      <c r="DZW9388"/>
      <c r="DZX9388"/>
      <c r="DZY9388"/>
      <c r="DZZ9388"/>
      <c r="EAA9388"/>
      <c r="EAB9388"/>
      <c r="EAC9388"/>
      <c r="EAD9388"/>
      <c r="EAE9388"/>
      <c r="EAF9388"/>
      <c r="EAG9388"/>
      <c r="EAH9388"/>
    </row>
    <row r="9389" spans="38:89 3390:3414" x14ac:dyDescent="0.3"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  <c r="BE9389"/>
      <c r="BF9389"/>
      <c r="BG9389"/>
      <c r="BH9389"/>
      <c r="BI9389"/>
      <c r="BJ9389"/>
      <c r="BK9389"/>
      <c r="BL9389"/>
      <c r="BM9389"/>
      <c r="BN9389"/>
      <c r="BO9389"/>
      <c r="BP9389"/>
      <c r="BQ9389"/>
      <c r="BR9389"/>
      <c r="BS9389"/>
      <c r="BT9389"/>
      <c r="BU9389"/>
      <c r="BV9389"/>
      <c r="BW9389"/>
      <c r="BX9389"/>
      <c r="BY9389"/>
      <c r="BZ9389"/>
      <c r="CA9389"/>
      <c r="CB9389"/>
      <c r="CC9389"/>
      <c r="CD9389"/>
      <c r="CE9389"/>
      <c r="CF9389"/>
      <c r="CG9389"/>
      <c r="CH9389"/>
      <c r="CI9389"/>
      <c r="CJ9389"/>
      <c r="CK9389"/>
      <c r="DZJ9389"/>
      <c r="DZK9389"/>
      <c r="DZL9389"/>
      <c r="DZM9389"/>
      <c r="DZN9389"/>
      <c r="DZO9389"/>
      <c r="DZP9389"/>
      <c r="DZQ9389"/>
      <c r="DZR9389"/>
      <c r="DZS9389"/>
      <c r="DZT9389"/>
      <c r="DZU9389"/>
      <c r="DZV9389"/>
      <c r="DZW9389"/>
      <c r="DZX9389"/>
      <c r="DZY9389"/>
      <c r="DZZ9389"/>
      <c r="EAA9389"/>
      <c r="EAB9389"/>
      <c r="EAC9389"/>
      <c r="EAD9389"/>
      <c r="EAE9389"/>
      <c r="EAF9389"/>
      <c r="EAG9389"/>
      <c r="EAH9389"/>
    </row>
    <row r="9390" spans="38:89 3390:3414" x14ac:dyDescent="0.3"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  <c r="BE9390"/>
      <c r="BF9390"/>
      <c r="BG9390"/>
      <c r="BH9390"/>
      <c r="BI9390"/>
      <c r="BJ9390"/>
      <c r="BK9390"/>
      <c r="BL9390"/>
      <c r="BM9390"/>
      <c r="BN9390"/>
      <c r="BO9390"/>
      <c r="BP9390"/>
      <c r="BQ9390"/>
      <c r="BR9390"/>
      <c r="BS9390"/>
      <c r="BT9390"/>
      <c r="BU9390"/>
      <c r="BV9390"/>
      <c r="BW9390"/>
      <c r="BX9390"/>
      <c r="BY9390"/>
      <c r="BZ9390"/>
      <c r="CA9390"/>
      <c r="CB9390"/>
      <c r="CC9390"/>
      <c r="CD9390"/>
      <c r="CE9390"/>
      <c r="CF9390"/>
      <c r="CG9390"/>
      <c r="CH9390"/>
      <c r="CI9390"/>
      <c r="CJ9390"/>
      <c r="CK9390"/>
      <c r="DZJ9390"/>
      <c r="DZK9390"/>
      <c r="DZL9390"/>
      <c r="DZM9390"/>
      <c r="DZN9390"/>
      <c r="DZO9390"/>
      <c r="DZP9390"/>
      <c r="DZQ9390"/>
      <c r="DZR9390"/>
      <c r="DZS9390"/>
      <c r="DZT9390"/>
      <c r="DZU9390"/>
      <c r="DZV9390"/>
      <c r="DZW9390"/>
      <c r="DZX9390"/>
      <c r="DZY9390"/>
      <c r="DZZ9390"/>
      <c r="EAA9390"/>
      <c r="EAB9390"/>
      <c r="EAC9390"/>
      <c r="EAD9390"/>
      <c r="EAE9390"/>
      <c r="EAF9390"/>
      <c r="EAG9390"/>
      <c r="EAH9390"/>
    </row>
    <row r="9391" spans="38:89 3390:3414" x14ac:dyDescent="0.3"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  <c r="BE9391"/>
      <c r="BF9391"/>
      <c r="BG9391"/>
      <c r="BH9391"/>
      <c r="BI9391"/>
      <c r="BJ9391"/>
      <c r="BK9391"/>
      <c r="BL9391"/>
      <c r="BM9391"/>
      <c r="BN9391"/>
      <c r="BO9391"/>
      <c r="BP9391"/>
      <c r="BQ9391"/>
      <c r="BR9391"/>
      <c r="BS9391"/>
      <c r="BT9391"/>
      <c r="BU9391"/>
      <c r="BV9391"/>
      <c r="BW9391"/>
      <c r="BX9391"/>
      <c r="BY9391"/>
      <c r="BZ9391"/>
      <c r="CA9391"/>
      <c r="CB9391"/>
      <c r="CC9391"/>
      <c r="CD9391"/>
      <c r="CE9391"/>
      <c r="CF9391"/>
      <c r="CG9391"/>
      <c r="CH9391"/>
      <c r="CI9391"/>
      <c r="CJ9391"/>
      <c r="CK9391"/>
      <c r="DZJ9391"/>
      <c r="DZK9391"/>
      <c r="DZL9391"/>
      <c r="DZM9391"/>
      <c r="DZN9391"/>
      <c r="DZO9391"/>
      <c r="DZP9391"/>
      <c r="DZQ9391"/>
      <c r="DZR9391"/>
      <c r="DZS9391"/>
      <c r="DZT9391"/>
      <c r="DZU9391"/>
      <c r="DZV9391"/>
      <c r="DZW9391"/>
      <c r="DZX9391"/>
      <c r="DZY9391"/>
      <c r="DZZ9391"/>
      <c r="EAA9391"/>
      <c r="EAB9391"/>
      <c r="EAC9391"/>
      <c r="EAD9391"/>
      <c r="EAE9391"/>
      <c r="EAF9391"/>
      <c r="EAG9391"/>
      <c r="EAH9391"/>
    </row>
    <row r="9392" spans="38:89 3390:3414" x14ac:dyDescent="0.3"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  <c r="BE9392"/>
      <c r="BF9392"/>
      <c r="BG9392"/>
      <c r="BH9392"/>
      <c r="BI9392"/>
      <c r="BJ9392"/>
      <c r="BK9392"/>
      <c r="BL9392"/>
      <c r="BM9392"/>
      <c r="BN9392"/>
      <c r="BO9392"/>
      <c r="BP9392"/>
      <c r="BQ9392"/>
      <c r="BR9392"/>
      <c r="BS9392"/>
      <c r="BT9392"/>
      <c r="BU9392"/>
      <c r="BV9392"/>
      <c r="BW9392"/>
      <c r="BX9392"/>
      <c r="BY9392"/>
      <c r="BZ9392"/>
      <c r="CA9392"/>
      <c r="CB9392"/>
      <c r="CC9392"/>
      <c r="CD9392"/>
      <c r="CE9392"/>
      <c r="CF9392"/>
      <c r="CG9392"/>
      <c r="CH9392"/>
      <c r="CI9392"/>
      <c r="CJ9392"/>
      <c r="CK9392"/>
      <c r="DZJ9392"/>
      <c r="DZK9392"/>
      <c r="DZL9392"/>
      <c r="DZM9392"/>
      <c r="DZN9392"/>
      <c r="DZO9392"/>
      <c r="DZP9392"/>
      <c r="DZQ9392"/>
      <c r="DZR9392"/>
      <c r="DZS9392"/>
      <c r="DZT9392"/>
      <c r="DZU9392"/>
      <c r="DZV9392"/>
      <c r="DZW9392"/>
      <c r="DZX9392"/>
      <c r="DZY9392"/>
      <c r="DZZ9392"/>
      <c r="EAA9392"/>
      <c r="EAB9392"/>
      <c r="EAC9392"/>
      <c r="EAD9392"/>
      <c r="EAE9392"/>
      <c r="EAF9392"/>
      <c r="EAG9392"/>
      <c r="EAH9392"/>
    </row>
    <row r="9393" spans="38:89 3390:3414" x14ac:dyDescent="0.3"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  <c r="BE9393"/>
      <c r="BF9393"/>
      <c r="BG9393"/>
      <c r="BH9393"/>
      <c r="BI9393"/>
      <c r="BJ9393"/>
      <c r="BK9393"/>
      <c r="BL9393"/>
      <c r="BM9393"/>
      <c r="BN9393"/>
      <c r="BO9393"/>
      <c r="BP9393"/>
      <c r="BQ9393"/>
      <c r="BR9393"/>
      <c r="BS9393"/>
      <c r="BT9393"/>
      <c r="BU9393"/>
      <c r="BV9393"/>
      <c r="BW9393"/>
      <c r="BX9393"/>
      <c r="BY9393"/>
      <c r="BZ9393"/>
      <c r="CA9393"/>
      <c r="CB9393"/>
      <c r="CC9393"/>
      <c r="CD9393"/>
      <c r="CE9393"/>
      <c r="CF9393"/>
      <c r="CG9393"/>
      <c r="CH9393"/>
      <c r="CI9393"/>
      <c r="CJ9393"/>
      <c r="CK9393"/>
      <c r="DZJ9393"/>
      <c r="DZK9393"/>
      <c r="DZL9393"/>
      <c r="DZM9393"/>
      <c r="DZN9393"/>
      <c r="DZO9393"/>
      <c r="DZP9393"/>
      <c r="DZQ9393"/>
      <c r="DZR9393"/>
      <c r="DZS9393"/>
      <c r="DZT9393"/>
      <c r="DZU9393"/>
      <c r="DZV9393"/>
      <c r="DZW9393"/>
      <c r="DZX9393"/>
      <c r="DZY9393"/>
      <c r="DZZ9393"/>
      <c r="EAA9393"/>
      <c r="EAB9393"/>
      <c r="EAC9393"/>
      <c r="EAD9393"/>
      <c r="EAE9393"/>
      <c r="EAF9393"/>
      <c r="EAG9393"/>
      <c r="EAH9393"/>
    </row>
    <row r="9394" spans="38:89 3390:3414" x14ac:dyDescent="0.3"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  <c r="BE9394"/>
      <c r="BF9394"/>
      <c r="BG9394"/>
      <c r="BH9394"/>
      <c r="BI9394"/>
      <c r="BJ9394"/>
      <c r="BK9394"/>
      <c r="BL9394"/>
      <c r="BM9394"/>
      <c r="BN9394"/>
      <c r="BO9394"/>
      <c r="BP9394"/>
      <c r="BQ9394"/>
      <c r="BR9394"/>
      <c r="BS9394"/>
      <c r="BT9394"/>
      <c r="BU9394"/>
      <c r="BV9394"/>
      <c r="BW9394"/>
      <c r="BX9394"/>
      <c r="BY9394"/>
      <c r="BZ9394"/>
      <c r="CA9394"/>
      <c r="CB9394"/>
      <c r="CC9394"/>
      <c r="CD9394"/>
      <c r="CE9394"/>
      <c r="CF9394"/>
      <c r="CG9394"/>
      <c r="CH9394"/>
      <c r="CI9394"/>
      <c r="CJ9394"/>
      <c r="CK9394"/>
      <c r="DZJ9394"/>
      <c r="DZK9394"/>
      <c r="DZL9394"/>
      <c r="DZM9394"/>
      <c r="DZN9394"/>
      <c r="DZO9394"/>
      <c r="DZP9394"/>
      <c r="DZQ9394"/>
      <c r="DZR9394"/>
      <c r="DZS9394"/>
      <c r="DZT9394"/>
      <c r="DZU9394"/>
      <c r="DZV9394"/>
      <c r="DZW9394"/>
      <c r="DZX9394"/>
      <c r="DZY9394"/>
      <c r="DZZ9394"/>
      <c r="EAA9394"/>
      <c r="EAB9394"/>
      <c r="EAC9394"/>
      <c r="EAD9394"/>
      <c r="EAE9394"/>
      <c r="EAF9394"/>
      <c r="EAG9394"/>
      <c r="EAH9394"/>
    </row>
    <row r="9395" spans="38:89 3390:3414" x14ac:dyDescent="0.3"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  <c r="BE9395"/>
      <c r="BF9395"/>
      <c r="BG9395"/>
      <c r="BH9395"/>
      <c r="BI9395"/>
      <c r="BJ9395"/>
      <c r="BK9395"/>
      <c r="BL9395"/>
      <c r="BM9395"/>
      <c r="BN9395"/>
      <c r="BO9395"/>
      <c r="BP9395"/>
      <c r="BQ9395"/>
      <c r="BR9395"/>
      <c r="BS9395"/>
      <c r="BT9395"/>
      <c r="BU9395"/>
      <c r="BV9395"/>
      <c r="BW9395"/>
      <c r="BX9395"/>
      <c r="BY9395"/>
      <c r="BZ9395"/>
      <c r="CA9395"/>
      <c r="CB9395"/>
      <c r="CC9395"/>
      <c r="CD9395"/>
      <c r="CE9395"/>
      <c r="CF9395"/>
      <c r="CG9395"/>
      <c r="CH9395"/>
      <c r="CI9395"/>
      <c r="CJ9395"/>
      <c r="CK9395"/>
      <c r="DZJ9395"/>
      <c r="DZK9395"/>
      <c r="DZL9395"/>
      <c r="DZM9395"/>
      <c r="DZN9395"/>
      <c r="DZO9395"/>
      <c r="DZP9395"/>
      <c r="DZQ9395"/>
      <c r="DZR9395"/>
      <c r="DZS9395"/>
      <c r="DZT9395"/>
      <c r="DZU9395"/>
      <c r="DZV9395"/>
      <c r="DZW9395"/>
      <c r="DZX9395"/>
      <c r="DZY9395"/>
      <c r="DZZ9395"/>
      <c r="EAA9395"/>
      <c r="EAB9395"/>
      <c r="EAC9395"/>
      <c r="EAD9395"/>
      <c r="EAE9395"/>
      <c r="EAF9395"/>
      <c r="EAG9395"/>
      <c r="EAH9395"/>
    </row>
    <row r="9396" spans="38:89 3390:3414" x14ac:dyDescent="0.3"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  <c r="BE9396"/>
      <c r="BF9396"/>
      <c r="BG9396"/>
      <c r="BH9396"/>
      <c r="BI9396"/>
      <c r="BJ9396"/>
      <c r="BK9396"/>
      <c r="BL9396"/>
      <c r="BM9396"/>
      <c r="BN9396"/>
      <c r="BO9396"/>
      <c r="BP9396"/>
      <c r="BQ9396"/>
      <c r="BR9396"/>
      <c r="BS9396"/>
      <c r="BT9396"/>
      <c r="BU9396"/>
      <c r="BV9396"/>
      <c r="BW9396"/>
      <c r="BX9396"/>
      <c r="BY9396"/>
      <c r="BZ9396"/>
      <c r="CA9396"/>
      <c r="CB9396"/>
      <c r="CC9396"/>
      <c r="CD9396"/>
      <c r="CE9396"/>
      <c r="CF9396"/>
      <c r="CG9396"/>
      <c r="CH9396"/>
      <c r="CI9396"/>
      <c r="CJ9396"/>
      <c r="CK9396"/>
      <c r="DZJ9396"/>
      <c r="DZK9396"/>
      <c r="DZL9396"/>
      <c r="DZM9396"/>
      <c r="DZN9396"/>
      <c r="DZO9396"/>
      <c r="DZP9396"/>
      <c r="DZQ9396"/>
      <c r="DZR9396"/>
      <c r="DZS9396"/>
      <c r="DZT9396"/>
      <c r="DZU9396"/>
      <c r="DZV9396"/>
      <c r="DZW9396"/>
      <c r="DZX9396"/>
      <c r="DZY9396"/>
      <c r="DZZ9396"/>
      <c r="EAA9396"/>
      <c r="EAB9396"/>
      <c r="EAC9396"/>
      <c r="EAD9396"/>
      <c r="EAE9396"/>
      <c r="EAF9396"/>
      <c r="EAG9396"/>
      <c r="EAH9396"/>
    </row>
    <row r="9397" spans="38:89 3390:3414" x14ac:dyDescent="0.3"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  <c r="BE9397"/>
      <c r="BF9397"/>
      <c r="BG9397"/>
      <c r="BH9397"/>
      <c r="BI9397"/>
      <c r="BJ9397"/>
      <c r="BK9397"/>
      <c r="BL9397"/>
      <c r="BM9397"/>
      <c r="BN9397"/>
      <c r="BO9397"/>
      <c r="BP9397"/>
      <c r="BQ9397"/>
      <c r="BR9397"/>
      <c r="BS9397"/>
      <c r="BT9397"/>
      <c r="BU9397"/>
      <c r="BV9397"/>
      <c r="BW9397"/>
      <c r="BX9397"/>
      <c r="BY9397"/>
      <c r="BZ9397"/>
      <c r="CA9397"/>
      <c r="CB9397"/>
      <c r="CC9397"/>
      <c r="CD9397"/>
      <c r="CE9397"/>
      <c r="CF9397"/>
      <c r="CG9397"/>
      <c r="CH9397"/>
      <c r="CI9397"/>
      <c r="CJ9397"/>
      <c r="CK9397"/>
      <c r="DZJ9397"/>
      <c r="DZK9397"/>
      <c r="DZL9397"/>
      <c r="DZM9397"/>
      <c r="DZN9397"/>
      <c r="DZO9397"/>
      <c r="DZP9397"/>
      <c r="DZQ9397"/>
      <c r="DZR9397"/>
      <c r="DZS9397"/>
      <c r="DZT9397"/>
      <c r="DZU9397"/>
      <c r="DZV9397"/>
      <c r="DZW9397"/>
      <c r="DZX9397"/>
      <c r="DZY9397"/>
      <c r="DZZ9397"/>
      <c r="EAA9397"/>
      <c r="EAB9397"/>
      <c r="EAC9397"/>
      <c r="EAD9397"/>
      <c r="EAE9397"/>
      <c r="EAF9397"/>
      <c r="EAG9397"/>
      <c r="EAH9397"/>
    </row>
    <row r="9398" spans="38:89 3390:3414" x14ac:dyDescent="0.3"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  <c r="BE9398"/>
      <c r="BF9398"/>
      <c r="BG9398"/>
      <c r="BH9398"/>
      <c r="BI9398"/>
      <c r="BJ9398"/>
      <c r="BK9398"/>
      <c r="BL9398"/>
      <c r="BM9398"/>
      <c r="BN9398"/>
      <c r="BO9398"/>
      <c r="BP9398"/>
      <c r="BQ9398"/>
      <c r="BR9398"/>
      <c r="BS9398"/>
      <c r="BT9398"/>
      <c r="BU9398"/>
      <c r="BV9398"/>
      <c r="BW9398"/>
      <c r="BX9398"/>
      <c r="BY9398"/>
      <c r="BZ9398"/>
      <c r="CA9398"/>
      <c r="CB9398"/>
      <c r="CC9398"/>
      <c r="CD9398"/>
      <c r="CE9398"/>
      <c r="CF9398"/>
      <c r="CG9398"/>
      <c r="CH9398"/>
      <c r="CI9398"/>
      <c r="CJ9398"/>
      <c r="CK9398"/>
      <c r="DZJ9398"/>
      <c r="DZK9398"/>
      <c r="DZL9398"/>
      <c r="DZM9398"/>
      <c r="DZN9398"/>
      <c r="DZO9398"/>
      <c r="DZP9398"/>
      <c r="DZQ9398"/>
      <c r="DZR9398"/>
      <c r="DZS9398"/>
      <c r="DZT9398"/>
      <c r="DZU9398"/>
      <c r="DZV9398"/>
      <c r="DZW9398"/>
      <c r="DZX9398"/>
      <c r="DZY9398"/>
      <c r="DZZ9398"/>
      <c r="EAA9398"/>
      <c r="EAB9398"/>
      <c r="EAC9398"/>
      <c r="EAD9398"/>
      <c r="EAE9398"/>
      <c r="EAF9398"/>
      <c r="EAG9398"/>
      <c r="EAH9398"/>
    </row>
    <row r="9399" spans="38:89 3390:3414" x14ac:dyDescent="0.3"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  <c r="BE9399"/>
      <c r="BF9399"/>
      <c r="BG9399"/>
      <c r="BH9399"/>
      <c r="BI9399"/>
      <c r="BJ9399"/>
      <c r="BK9399"/>
      <c r="BL9399"/>
      <c r="BM9399"/>
      <c r="BN9399"/>
      <c r="BO9399"/>
      <c r="BP9399"/>
      <c r="BQ9399"/>
      <c r="BR9399"/>
      <c r="BS9399"/>
      <c r="BT9399"/>
      <c r="BU9399"/>
      <c r="BV9399"/>
      <c r="BW9399"/>
      <c r="BX9399"/>
      <c r="BY9399"/>
      <c r="BZ9399"/>
      <c r="CA9399"/>
      <c r="CB9399"/>
      <c r="CC9399"/>
      <c r="CD9399"/>
      <c r="CE9399"/>
      <c r="CF9399"/>
      <c r="CG9399"/>
      <c r="CH9399"/>
      <c r="CI9399"/>
      <c r="CJ9399"/>
      <c r="CK9399"/>
      <c r="DZJ9399"/>
      <c r="DZK9399"/>
      <c r="DZL9399"/>
      <c r="DZM9399"/>
      <c r="DZN9399"/>
      <c r="DZO9399"/>
      <c r="DZP9399"/>
      <c r="DZQ9399"/>
      <c r="DZR9399"/>
      <c r="DZS9399"/>
      <c r="DZT9399"/>
      <c r="DZU9399"/>
      <c r="DZV9399"/>
      <c r="DZW9399"/>
      <c r="DZX9399"/>
      <c r="DZY9399"/>
      <c r="DZZ9399"/>
      <c r="EAA9399"/>
      <c r="EAB9399"/>
      <c r="EAC9399"/>
      <c r="EAD9399"/>
      <c r="EAE9399"/>
      <c r="EAF9399"/>
      <c r="EAG9399"/>
      <c r="EAH9399"/>
    </row>
    <row r="9400" spans="38:89 3390:3414" x14ac:dyDescent="0.3"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  <c r="BE9400"/>
      <c r="BF9400"/>
      <c r="BG9400"/>
      <c r="BH9400"/>
      <c r="BI9400"/>
      <c r="BJ9400"/>
      <c r="BK9400"/>
      <c r="BL9400"/>
      <c r="BM9400"/>
      <c r="BN9400"/>
      <c r="BO9400"/>
      <c r="BP9400"/>
      <c r="BQ9400"/>
      <c r="BR9400"/>
      <c r="BS9400"/>
      <c r="BT9400"/>
      <c r="BU9400"/>
      <c r="BV9400"/>
      <c r="BW9400"/>
      <c r="BX9400"/>
      <c r="BY9400"/>
      <c r="BZ9400"/>
      <c r="CA9400"/>
      <c r="CB9400"/>
      <c r="CC9400"/>
      <c r="CD9400"/>
      <c r="CE9400"/>
      <c r="CF9400"/>
      <c r="CG9400"/>
      <c r="CH9400"/>
      <c r="CI9400"/>
      <c r="CJ9400"/>
      <c r="CK9400"/>
      <c r="DZJ9400"/>
      <c r="DZK9400"/>
      <c r="DZL9400"/>
      <c r="DZM9400"/>
      <c r="DZN9400"/>
      <c r="DZO9400"/>
      <c r="DZP9400"/>
      <c r="DZQ9400"/>
      <c r="DZR9400"/>
      <c r="DZS9400"/>
      <c r="DZT9400"/>
      <c r="DZU9400"/>
      <c r="DZV9400"/>
      <c r="DZW9400"/>
      <c r="DZX9400"/>
      <c r="DZY9400"/>
      <c r="DZZ9400"/>
      <c r="EAA9400"/>
      <c r="EAB9400"/>
      <c r="EAC9400"/>
      <c r="EAD9400"/>
      <c r="EAE9400"/>
      <c r="EAF9400"/>
      <c r="EAG9400"/>
      <c r="EAH9400"/>
    </row>
    <row r="9401" spans="38:89 3390:3414" x14ac:dyDescent="0.3"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  <c r="BE9401"/>
      <c r="BF9401"/>
      <c r="BG9401"/>
      <c r="BH9401"/>
      <c r="BI9401"/>
      <c r="BJ9401"/>
      <c r="BK9401"/>
      <c r="BL9401"/>
      <c r="BM9401"/>
      <c r="BN9401"/>
      <c r="BO9401"/>
      <c r="BP9401"/>
      <c r="BQ9401"/>
      <c r="BR9401"/>
      <c r="BS9401"/>
      <c r="BT9401"/>
      <c r="BU9401"/>
      <c r="BV9401"/>
      <c r="BW9401"/>
      <c r="BX9401"/>
      <c r="BY9401"/>
      <c r="BZ9401"/>
      <c r="CA9401"/>
      <c r="CB9401"/>
      <c r="CC9401"/>
      <c r="CD9401"/>
      <c r="CE9401"/>
      <c r="CF9401"/>
      <c r="CG9401"/>
      <c r="CH9401"/>
      <c r="CI9401"/>
      <c r="CJ9401"/>
      <c r="CK9401"/>
      <c r="DZJ9401"/>
      <c r="DZK9401"/>
      <c r="DZL9401"/>
      <c r="DZM9401"/>
      <c r="DZN9401"/>
      <c r="DZO9401"/>
      <c r="DZP9401"/>
      <c r="DZQ9401"/>
      <c r="DZR9401"/>
      <c r="DZS9401"/>
      <c r="DZT9401"/>
      <c r="DZU9401"/>
      <c r="DZV9401"/>
      <c r="DZW9401"/>
      <c r="DZX9401"/>
      <c r="DZY9401"/>
      <c r="DZZ9401"/>
      <c r="EAA9401"/>
      <c r="EAB9401"/>
      <c r="EAC9401"/>
      <c r="EAD9401"/>
      <c r="EAE9401"/>
      <c r="EAF9401"/>
      <c r="EAG9401"/>
      <c r="EAH9401"/>
    </row>
    <row r="9402" spans="38:89 3390:3414" x14ac:dyDescent="0.3"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  <c r="BE9402"/>
      <c r="BF9402"/>
      <c r="BG9402"/>
      <c r="BH9402"/>
      <c r="BI9402"/>
      <c r="BJ9402"/>
      <c r="BK9402"/>
      <c r="BL9402"/>
      <c r="BM9402"/>
      <c r="BN9402"/>
      <c r="BO9402"/>
      <c r="BP9402"/>
      <c r="BQ9402"/>
      <c r="BR9402"/>
      <c r="BS9402"/>
      <c r="BT9402"/>
      <c r="BU9402"/>
      <c r="BV9402"/>
      <c r="BW9402"/>
      <c r="BX9402"/>
      <c r="BY9402"/>
      <c r="BZ9402"/>
      <c r="CA9402"/>
      <c r="CB9402"/>
      <c r="CC9402"/>
      <c r="CD9402"/>
      <c r="CE9402"/>
      <c r="CF9402"/>
      <c r="CG9402"/>
      <c r="CH9402"/>
      <c r="CI9402"/>
      <c r="CJ9402"/>
      <c r="CK9402"/>
      <c r="DZJ9402"/>
      <c r="DZK9402"/>
      <c r="DZL9402"/>
      <c r="DZM9402"/>
      <c r="DZN9402"/>
      <c r="DZO9402"/>
      <c r="DZP9402"/>
      <c r="DZQ9402"/>
      <c r="DZR9402"/>
      <c r="DZS9402"/>
      <c r="DZT9402"/>
      <c r="DZU9402"/>
      <c r="DZV9402"/>
      <c r="DZW9402"/>
      <c r="DZX9402"/>
      <c r="DZY9402"/>
      <c r="DZZ9402"/>
      <c r="EAA9402"/>
      <c r="EAB9402"/>
      <c r="EAC9402"/>
      <c r="EAD9402"/>
      <c r="EAE9402"/>
      <c r="EAF9402"/>
      <c r="EAG9402"/>
      <c r="EAH9402"/>
    </row>
    <row r="9403" spans="38:89 3390:3414" x14ac:dyDescent="0.3"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  <c r="BE9403"/>
      <c r="BF9403"/>
      <c r="BG9403"/>
      <c r="BH9403"/>
      <c r="BI9403"/>
      <c r="BJ9403"/>
      <c r="BK9403"/>
      <c r="BL9403"/>
      <c r="BM9403"/>
      <c r="BN9403"/>
      <c r="BO9403"/>
      <c r="BP9403"/>
      <c r="BQ9403"/>
      <c r="BR9403"/>
      <c r="BS9403"/>
      <c r="BT9403"/>
      <c r="BU9403"/>
      <c r="BV9403"/>
      <c r="BW9403"/>
      <c r="BX9403"/>
      <c r="BY9403"/>
      <c r="BZ9403"/>
      <c r="CA9403"/>
      <c r="CB9403"/>
      <c r="CC9403"/>
      <c r="CD9403"/>
      <c r="CE9403"/>
      <c r="CF9403"/>
      <c r="CG9403"/>
      <c r="CH9403"/>
      <c r="CI9403"/>
      <c r="CJ9403"/>
      <c r="CK9403"/>
      <c r="DZJ9403"/>
      <c r="DZK9403"/>
      <c r="DZL9403"/>
      <c r="DZM9403"/>
      <c r="DZN9403"/>
      <c r="DZO9403"/>
      <c r="DZP9403"/>
      <c r="DZQ9403"/>
      <c r="DZR9403"/>
      <c r="DZS9403"/>
      <c r="DZT9403"/>
      <c r="DZU9403"/>
      <c r="DZV9403"/>
      <c r="DZW9403"/>
      <c r="DZX9403"/>
      <c r="DZY9403"/>
      <c r="DZZ9403"/>
      <c r="EAA9403"/>
      <c r="EAB9403"/>
      <c r="EAC9403"/>
      <c r="EAD9403"/>
      <c r="EAE9403"/>
      <c r="EAF9403"/>
      <c r="EAG9403"/>
      <c r="EAH9403"/>
    </row>
    <row r="9404" spans="38:89 3390:3414" x14ac:dyDescent="0.3"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  <c r="BE9404"/>
      <c r="BF9404"/>
      <c r="BG9404"/>
      <c r="BH9404"/>
      <c r="BI9404"/>
      <c r="BJ9404"/>
      <c r="BK9404"/>
      <c r="BL9404"/>
      <c r="BM9404"/>
      <c r="BN9404"/>
      <c r="BO9404"/>
      <c r="BP9404"/>
      <c r="BQ9404"/>
      <c r="BR9404"/>
      <c r="BS9404"/>
      <c r="BT9404"/>
      <c r="BU9404"/>
      <c r="BV9404"/>
      <c r="BW9404"/>
      <c r="BX9404"/>
      <c r="BY9404"/>
      <c r="BZ9404"/>
      <c r="CA9404"/>
      <c r="CB9404"/>
      <c r="CC9404"/>
      <c r="CD9404"/>
      <c r="CE9404"/>
      <c r="CF9404"/>
      <c r="CG9404"/>
      <c r="CH9404"/>
      <c r="CI9404"/>
      <c r="CJ9404"/>
      <c r="CK9404"/>
      <c r="DZJ9404"/>
      <c r="DZK9404"/>
      <c r="DZL9404"/>
      <c r="DZM9404"/>
      <c r="DZN9404"/>
      <c r="DZO9404"/>
      <c r="DZP9404"/>
      <c r="DZQ9404"/>
      <c r="DZR9404"/>
      <c r="DZS9404"/>
      <c r="DZT9404"/>
      <c r="DZU9404"/>
      <c r="DZV9404"/>
      <c r="DZW9404"/>
      <c r="DZX9404"/>
      <c r="DZY9404"/>
      <c r="DZZ9404"/>
      <c r="EAA9404"/>
      <c r="EAB9404"/>
      <c r="EAC9404"/>
      <c r="EAD9404"/>
      <c r="EAE9404"/>
      <c r="EAF9404"/>
      <c r="EAG9404"/>
      <c r="EAH9404"/>
    </row>
    <row r="9405" spans="38:89 3390:3414" x14ac:dyDescent="0.3"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  <c r="BE9405"/>
      <c r="BF9405"/>
      <c r="BG9405"/>
      <c r="BH9405"/>
      <c r="BI9405"/>
      <c r="BJ9405"/>
      <c r="BK9405"/>
      <c r="BL9405"/>
      <c r="BM9405"/>
      <c r="BN9405"/>
      <c r="BO9405"/>
      <c r="BP9405"/>
      <c r="BQ9405"/>
      <c r="BR9405"/>
      <c r="BS9405"/>
      <c r="BT9405"/>
      <c r="BU9405"/>
      <c r="BV9405"/>
      <c r="BW9405"/>
      <c r="BX9405"/>
      <c r="BY9405"/>
      <c r="BZ9405"/>
      <c r="CA9405"/>
      <c r="CB9405"/>
      <c r="CC9405"/>
      <c r="CD9405"/>
      <c r="CE9405"/>
      <c r="CF9405"/>
      <c r="CG9405"/>
      <c r="CH9405"/>
      <c r="CI9405"/>
      <c r="CJ9405"/>
      <c r="CK9405"/>
      <c r="DZJ9405"/>
      <c r="DZK9405"/>
      <c r="DZL9405"/>
      <c r="DZM9405"/>
      <c r="DZN9405"/>
      <c r="DZO9405"/>
      <c r="DZP9405"/>
      <c r="DZQ9405"/>
      <c r="DZR9405"/>
      <c r="DZS9405"/>
      <c r="DZT9405"/>
      <c r="DZU9405"/>
      <c r="DZV9405"/>
      <c r="DZW9405"/>
      <c r="DZX9405"/>
      <c r="DZY9405"/>
      <c r="DZZ9405"/>
      <c r="EAA9405"/>
      <c r="EAB9405"/>
      <c r="EAC9405"/>
      <c r="EAD9405"/>
      <c r="EAE9405"/>
      <c r="EAF9405"/>
      <c r="EAG9405"/>
      <c r="EAH9405"/>
    </row>
    <row r="9406" spans="38:89 3390:3414" x14ac:dyDescent="0.3"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  <c r="BE9406"/>
      <c r="BF9406"/>
      <c r="BG9406"/>
      <c r="BH9406"/>
      <c r="BI9406"/>
      <c r="BJ9406"/>
      <c r="BK9406"/>
      <c r="BL9406"/>
      <c r="BM9406"/>
      <c r="BN9406"/>
      <c r="BO9406"/>
      <c r="BP9406"/>
      <c r="BQ9406"/>
      <c r="BR9406"/>
      <c r="BS9406"/>
      <c r="BT9406"/>
      <c r="BU9406"/>
      <c r="BV9406"/>
      <c r="BW9406"/>
      <c r="BX9406"/>
      <c r="BY9406"/>
      <c r="BZ9406"/>
      <c r="CA9406"/>
      <c r="CB9406"/>
      <c r="CC9406"/>
      <c r="CD9406"/>
      <c r="CE9406"/>
      <c r="CF9406"/>
      <c r="CG9406"/>
      <c r="CH9406"/>
      <c r="CI9406"/>
      <c r="CJ9406"/>
      <c r="CK9406"/>
      <c r="DZJ9406"/>
      <c r="DZK9406"/>
      <c r="DZL9406"/>
      <c r="DZM9406"/>
      <c r="DZN9406"/>
      <c r="DZO9406"/>
      <c r="DZP9406"/>
      <c r="DZQ9406"/>
      <c r="DZR9406"/>
      <c r="DZS9406"/>
      <c r="DZT9406"/>
      <c r="DZU9406"/>
      <c r="DZV9406"/>
      <c r="DZW9406"/>
      <c r="DZX9406"/>
      <c r="DZY9406"/>
      <c r="DZZ9406"/>
      <c r="EAA9406"/>
      <c r="EAB9406"/>
      <c r="EAC9406"/>
      <c r="EAD9406"/>
      <c r="EAE9406"/>
      <c r="EAF9406"/>
      <c r="EAG9406"/>
      <c r="EAH9406"/>
    </row>
    <row r="9407" spans="38:89 3390:3414" x14ac:dyDescent="0.3"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  <c r="BE9407"/>
      <c r="BF9407"/>
      <c r="BG9407"/>
      <c r="BH9407"/>
      <c r="BI9407"/>
      <c r="BJ9407"/>
      <c r="BK9407"/>
      <c r="BL9407"/>
      <c r="BM9407"/>
      <c r="BN9407"/>
      <c r="BO9407"/>
      <c r="BP9407"/>
      <c r="BQ9407"/>
      <c r="BR9407"/>
      <c r="BS9407"/>
      <c r="BT9407"/>
      <c r="BU9407"/>
      <c r="BV9407"/>
      <c r="BW9407"/>
      <c r="BX9407"/>
      <c r="BY9407"/>
      <c r="BZ9407"/>
      <c r="CA9407"/>
      <c r="CB9407"/>
      <c r="CC9407"/>
      <c r="CD9407"/>
      <c r="CE9407"/>
      <c r="CF9407"/>
      <c r="CG9407"/>
      <c r="CH9407"/>
      <c r="CI9407"/>
      <c r="CJ9407"/>
      <c r="CK9407"/>
      <c r="DZJ9407"/>
      <c r="DZK9407"/>
      <c r="DZL9407"/>
      <c r="DZM9407"/>
      <c r="DZN9407"/>
      <c r="DZO9407"/>
      <c r="DZP9407"/>
      <c r="DZQ9407"/>
      <c r="DZR9407"/>
      <c r="DZS9407"/>
      <c r="DZT9407"/>
      <c r="DZU9407"/>
      <c r="DZV9407"/>
      <c r="DZW9407"/>
      <c r="DZX9407"/>
      <c r="DZY9407"/>
      <c r="DZZ9407"/>
      <c r="EAA9407"/>
      <c r="EAB9407"/>
      <c r="EAC9407"/>
      <c r="EAD9407"/>
      <c r="EAE9407"/>
      <c r="EAF9407"/>
      <c r="EAG9407"/>
      <c r="EAH9407"/>
    </row>
    <row r="9408" spans="38:89 3390:3414" x14ac:dyDescent="0.3"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  <c r="BE9408"/>
      <c r="BF9408"/>
      <c r="BG9408"/>
      <c r="BH9408"/>
      <c r="BI9408"/>
      <c r="BJ9408"/>
      <c r="BK9408"/>
      <c r="BL9408"/>
      <c r="BM9408"/>
      <c r="BN9408"/>
      <c r="BO9408"/>
      <c r="BP9408"/>
      <c r="BQ9408"/>
      <c r="BR9408"/>
      <c r="BS9408"/>
      <c r="BT9408"/>
      <c r="BU9408"/>
      <c r="BV9408"/>
      <c r="BW9408"/>
      <c r="BX9408"/>
      <c r="BY9408"/>
      <c r="BZ9408"/>
      <c r="CA9408"/>
      <c r="CB9408"/>
      <c r="CC9408"/>
      <c r="CD9408"/>
      <c r="CE9408"/>
      <c r="CF9408"/>
      <c r="CG9408"/>
      <c r="CH9408"/>
      <c r="CI9408"/>
      <c r="CJ9408"/>
      <c r="CK9408"/>
      <c r="DZJ9408"/>
      <c r="DZK9408"/>
      <c r="DZL9408"/>
      <c r="DZM9408"/>
      <c r="DZN9408"/>
      <c r="DZO9408"/>
      <c r="DZP9408"/>
      <c r="DZQ9408"/>
      <c r="DZR9408"/>
      <c r="DZS9408"/>
      <c r="DZT9408"/>
      <c r="DZU9408"/>
      <c r="DZV9408"/>
      <c r="DZW9408"/>
      <c r="DZX9408"/>
      <c r="DZY9408"/>
      <c r="DZZ9408"/>
      <c r="EAA9408"/>
      <c r="EAB9408"/>
      <c r="EAC9408"/>
      <c r="EAD9408"/>
      <c r="EAE9408"/>
      <c r="EAF9408"/>
      <c r="EAG9408"/>
      <c r="EAH9408"/>
    </row>
    <row r="9409" spans="38:89 3390:3414" x14ac:dyDescent="0.3"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  <c r="BE9409"/>
      <c r="BF9409"/>
      <c r="BG9409"/>
      <c r="BH9409"/>
      <c r="BI9409"/>
      <c r="BJ9409"/>
      <c r="BK9409"/>
      <c r="BL9409"/>
      <c r="BM9409"/>
      <c r="BN9409"/>
      <c r="BO9409"/>
      <c r="BP9409"/>
      <c r="BQ9409"/>
      <c r="BR9409"/>
      <c r="BS9409"/>
      <c r="BT9409"/>
      <c r="BU9409"/>
      <c r="BV9409"/>
      <c r="BW9409"/>
      <c r="BX9409"/>
      <c r="BY9409"/>
      <c r="BZ9409"/>
      <c r="CA9409"/>
      <c r="CB9409"/>
      <c r="CC9409"/>
      <c r="CD9409"/>
      <c r="CE9409"/>
      <c r="CF9409"/>
      <c r="CG9409"/>
      <c r="CH9409"/>
      <c r="CI9409"/>
      <c r="CJ9409"/>
      <c r="CK9409"/>
      <c r="DZJ9409"/>
      <c r="DZK9409"/>
      <c r="DZL9409"/>
      <c r="DZM9409"/>
      <c r="DZN9409"/>
      <c r="DZO9409"/>
      <c r="DZP9409"/>
      <c r="DZQ9409"/>
      <c r="DZR9409"/>
      <c r="DZS9409"/>
      <c r="DZT9409"/>
      <c r="DZU9409"/>
      <c r="DZV9409"/>
      <c r="DZW9409"/>
      <c r="DZX9409"/>
      <c r="DZY9409"/>
      <c r="DZZ9409"/>
      <c r="EAA9409"/>
      <c r="EAB9409"/>
      <c r="EAC9409"/>
      <c r="EAD9409"/>
      <c r="EAE9409"/>
      <c r="EAF9409"/>
      <c r="EAG9409"/>
      <c r="EAH9409"/>
    </row>
    <row r="9410" spans="38:89 3390:3414" x14ac:dyDescent="0.3"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  <c r="BE9410"/>
      <c r="BF9410"/>
      <c r="BG9410"/>
      <c r="BH9410"/>
      <c r="BI9410"/>
      <c r="BJ9410"/>
      <c r="BK9410"/>
      <c r="BL9410"/>
      <c r="BM9410"/>
      <c r="BN9410"/>
      <c r="BO9410"/>
      <c r="BP9410"/>
      <c r="BQ9410"/>
      <c r="BR9410"/>
      <c r="BS9410"/>
      <c r="BT9410"/>
      <c r="BU9410"/>
      <c r="BV9410"/>
      <c r="BW9410"/>
      <c r="BX9410"/>
      <c r="BY9410"/>
      <c r="BZ9410"/>
      <c r="CA9410"/>
      <c r="CB9410"/>
      <c r="CC9410"/>
      <c r="CD9410"/>
      <c r="CE9410"/>
      <c r="CF9410"/>
      <c r="CG9410"/>
      <c r="CH9410"/>
      <c r="CI9410"/>
      <c r="CJ9410"/>
      <c r="CK9410"/>
      <c r="DZJ9410"/>
      <c r="DZK9410"/>
      <c r="DZL9410"/>
      <c r="DZM9410"/>
      <c r="DZN9410"/>
      <c r="DZO9410"/>
      <c r="DZP9410"/>
      <c r="DZQ9410"/>
      <c r="DZR9410"/>
      <c r="DZS9410"/>
      <c r="DZT9410"/>
      <c r="DZU9410"/>
      <c r="DZV9410"/>
      <c r="DZW9410"/>
      <c r="DZX9410"/>
      <c r="DZY9410"/>
      <c r="DZZ9410"/>
      <c r="EAA9410"/>
      <c r="EAB9410"/>
      <c r="EAC9410"/>
      <c r="EAD9410"/>
      <c r="EAE9410"/>
      <c r="EAF9410"/>
      <c r="EAG9410"/>
      <c r="EAH9410"/>
    </row>
    <row r="9411" spans="38:89 3390:3414" x14ac:dyDescent="0.3"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  <c r="BE9411"/>
      <c r="BF9411"/>
      <c r="BG9411"/>
      <c r="BH9411"/>
      <c r="BI9411"/>
      <c r="BJ9411"/>
      <c r="BK9411"/>
      <c r="BL9411"/>
      <c r="BM9411"/>
      <c r="BN9411"/>
      <c r="BO9411"/>
      <c r="BP9411"/>
      <c r="BQ9411"/>
      <c r="BR9411"/>
      <c r="BS9411"/>
      <c r="BT9411"/>
      <c r="BU9411"/>
      <c r="BV9411"/>
      <c r="BW9411"/>
      <c r="BX9411"/>
      <c r="BY9411"/>
      <c r="BZ9411"/>
      <c r="CA9411"/>
      <c r="CB9411"/>
      <c r="CC9411"/>
      <c r="CD9411"/>
      <c r="CE9411"/>
      <c r="CF9411"/>
      <c r="CG9411"/>
      <c r="CH9411"/>
      <c r="CI9411"/>
      <c r="CJ9411"/>
      <c r="CK9411"/>
      <c r="DZJ9411"/>
      <c r="DZK9411"/>
      <c r="DZL9411"/>
      <c r="DZM9411"/>
      <c r="DZN9411"/>
      <c r="DZO9411"/>
      <c r="DZP9411"/>
      <c r="DZQ9411"/>
      <c r="DZR9411"/>
      <c r="DZS9411"/>
      <c r="DZT9411"/>
      <c r="DZU9411"/>
      <c r="DZV9411"/>
      <c r="DZW9411"/>
      <c r="DZX9411"/>
      <c r="DZY9411"/>
      <c r="DZZ9411"/>
      <c r="EAA9411"/>
      <c r="EAB9411"/>
      <c r="EAC9411"/>
      <c r="EAD9411"/>
      <c r="EAE9411"/>
      <c r="EAF9411"/>
      <c r="EAG9411"/>
      <c r="EAH9411"/>
    </row>
    <row r="9412" spans="38:89 3390:3414" x14ac:dyDescent="0.3"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  <c r="BE9412"/>
      <c r="BF9412"/>
      <c r="BG9412"/>
      <c r="BH9412"/>
      <c r="BI9412"/>
      <c r="BJ9412"/>
      <c r="BK9412"/>
      <c r="BL9412"/>
      <c r="BM9412"/>
      <c r="BN9412"/>
      <c r="BO9412"/>
      <c r="BP9412"/>
      <c r="BQ9412"/>
      <c r="BR9412"/>
      <c r="BS9412"/>
      <c r="BT9412"/>
      <c r="BU9412"/>
      <c r="BV9412"/>
      <c r="BW9412"/>
      <c r="BX9412"/>
      <c r="BY9412"/>
      <c r="BZ9412"/>
      <c r="CA9412"/>
      <c r="CB9412"/>
      <c r="CC9412"/>
      <c r="CD9412"/>
      <c r="CE9412"/>
      <c r="CF9412"/>
      <c r="CG9412"/>
      <c r="CH9412"/>
      <c r="CI9412"/>
      <c r="CJ9412"/>
      <c r="CK9412"/>
      <c r="DZJ9412"/>
      <c r="DZK9412"/>
      <c r="DZL9412"/>
      <c r="DZM9412"/>
      <c r="DZN9412"/>
      <c r="DZO9412"/>
      <c r="DZP9412"/>
      <c r="DZQ9412"/>
      <c r="DZR9412"/>
      <c r="DZS9412"/>
      <c r="DZT9412"/>
      <c r="DZU9412"/>
      <c r="DZV9412"/>
      <c r="DZW9412"/>
      <c r="DZX9412"/>
      <c r="DZY9412"/>
      <c r="DZZ9412"/>
      <c r="EAA9412"/>
      <c r="EAB9412"/>
      <c r="EAC9412"/>
      <c r="EAD9412"/>
      <c r="EAE9412"/>
      <c r="EAF9412"/>
      <c r="EAG9412"/>
      <c r="EAH9412"/>
    </row>
    <row r="9413" spans="38:89 3390:3414" x14ac:dyDescent="0.3"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  <c r="BE9413"/>
      <c r="BF9413"/>
      <c r="BG9413"/>
      <c r="BH9413"/>
      <c r="BI9413"/>
      <c r="BJ9413"/>
      <c r="BK9413"/>
      <c r="BL9413"/>
      <c r="BM9413"/>
      <c r="BN9413"/>
      <c r="BO9413"/>
      <c r="BP9413"/>
      <c r="BQ9413"/>
      <c r="BR9413"/>
      <c r="BS9413"/>
      <c r="BT9413"/>
      <c r="BU9413"/>
      <c r="BV9413"/>
      <c r="BW9413"/>
      <c r="BX9413"/>
      <c r="BY9413"/>
      <c r="BZ9413"/>
      <c r="CA9413"/>
      <c r="CB9413"/>
      <c r="CC9413"/>
      <c r="CD9413"/>
      <c r="CE9413"/>
      <c r="CF9413"/>
      <c r="CG9413"/>
      <c r="CH9413"/>
      <c r="CI9413"/>
      <c r="CJ9413"/>
      <c r="CK9413"/>
      <c r="DZJ9413"/>
      <c r="DZK9413"/>
      <c r="DZL9413"/>
      <c r="DZM9413"/>
      <c r="DZN9413"/>
      <c r="DZO9413"/>
      <c r="DZP9413"/>
      <c r="DZQ9413"/>
      <c r="DZR9413"/>
      <c r="DZS9413"/>
      <c r="DZT9413"/>
      <c r="DZU9413"/>
      <c r="DZV9413"/>
      <c r="DZW9413"/>
      <c r="DZX9413"/>
      <c r="DZY9413"/>
      <c r="DZZ9413"/>
      <c r="EAA9413"/>
      <c r="EAB9413"/>
      <c r="EAC9413"/>
      <c r="EAD9413"/>
      <c r="EAE9413"/>
      <c r="EAF9413"/>
      <c r="EAG9413"/>
      <c r="EAH9413"/>
    </row>
    <row r="9414" spans="38:89 3390:3414" x14ac:dyDescent="0.3"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  <c r="BE9414"/>
      <c r="BF9414"/>
      <c r="BG9414"/>
      <c r="BH9414"/>
      <c r="BI9414"/>
      <c r="BJ9414"/>
      <c r="BK9414"/>
      <c r="BL9414"/>
      <c r="BM9414"/>
      <c r="BN9414"/>
      <c r="BO9414"/>
      <c r="BP9414"/>
      <c r="BQ9414"/>
      <c r="BR9414"/>
      <c r="BS9414"/>
      <c r="BT9414"/>
      <c r="BU9414"/>
      <c r="BV9414"/>
      <c r="BW9414"/>
      <c r="BX9414"/>
      <c r="BY9414"/>
      <c r="BZ9414"/>
      <c r="CA9414"/>
      <c r="CB9414"/>
      <c r="CC9414"/>
      <c r="CD9414"/>
      <c r="CE9414"/>
      <c r="CF9414"/>
      <c r="CG9414"/>
      <c r="CH9414"/>
      <c r="CI9414"/>
      <c r="CJ9414"/>
      <c r="CK9414"/>
      <c r="DZJ9414"/>
      <c r="DZK9414"/>
      <c r="DZL9414"/>
      <c r="DZM9414"/>
      <c r="DZN9414"/>
      <c r="DZO9414"/>
      <c r="DZP9414"/>
      <c r="DZQ9414"/>
      <c r="DZR9414"/>
      <c r="DZS9414"/>
      <c r="DZT9414"/>
      <c r="DZU9414"/>
      <c r="DZV9414"/>
      <c r="DZW9414"/>
      <c r="DZX9414"/>
      <c r="DZY9414"/>
      <c r="DZZ9414"/>
      <c r="EAA9414"/>
      <c r="EAB9414"/>
      <c r="EAC9414"/>
      <c r="EAD9414"/>
      <c r="EAE9414"/>
      <c r="EAF9414"/>
      <c r="EAG9414"/>
      <c r="EAH9414"/>
    </row>
    <row r="9415" spans="38:89 3390:3414" x14ac:dyDescent="0.3"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  <c r="BE9415"/>
      <c r="BF9415"/>
      <c r="BG9415"/>
      <c r="BH9415"/>
      <c r="BI9415"/>
      <c r="BJ9415"/>
      <c r="BK9415"/>
      <c r="BL9415"/>
      <c r="BM9415"/>
      <c r="BN9415"/>
      <c r="BO9415"/>
      <c r="BP9415"/>
      <c r="BQ9415"/>
      <c r="BR9415"/>
      <c r="BS9415"/>
      <c r="BT9415"/>
      <c r="BU9415"/>
      <c r="BV9415"/>
      <c r="BW9415"/>
      <c r="BX9415"/>
      <c r="BY9415"/>
      <c r="BZ9415"/>
      <c r="CA9415"/>
      <c r="CB9415"/>
      <c r="CC9415"/>
      <c r="CD9415"/>
      <c r="CE9415"/>
      <c r="CF9415"/>
      <c r="CG9415"/>
      <c r="CH9415"/>
      <c r="CI9415"/>
      <c r="CJ9415"/>
      <c r="CK9415"/>
      <c r="DZJ9415"/>
      <c r="DZK9415"/>
      <c r="DZL9415"/>
      <c r="DZM9415"/>
      <c r="DZN9415"/>
      <c r="DZO9415"/>
      <c r="DZP9415"/>
      <c r="DZQ9415"/>
      <c r="DZR9415"/>
      <c r="DZS9415"/>
      <c r="DZT9415"/>
      <c r="DZU9415"/>
      <c r="DZV9415"/>
      <c r="DZW9415"/>
      <c r="DZX9415"/>
      <c r="DZY9415"/>
      <c r="DZZ9415"/>
      <c r="EAA9415"/>
      <c r="EAB9415"/>
      <c r="EAC9415"/>
      <c r="EAD9415"/>
      <c r="EAE9415"/>
      <c r="EAF9415"/>
      <c r="EAG9415"/>
      <c r="EAH9415"/>
    </row>
    <row r="9416" spans="38:89 3390:3414" x14ac:dyDescent="0.3"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  <c r="BE9416"/>
      <c r="BF9416"/>
      <c r="BG9416"/>
      <c r="BH9416"/>
      <c r="BI9416"/>
      <c r="BJ9416"/>
      <c r="BK9416"/>
      <c r="BL9416"/>
      <c r="BM9416"/>
      <c r="BN9416"/>
      <c r="BO9416"/>
      <c r="BP9416"/>
      <c r="BQ9416"/>
      <c r="BR9416"/>
      <c r="BS9416"/>
      <c r="BT9416"/>
      <c r="BU9416"/>
      <c r="BV9416"/>
      <c r="BW9416"/>
      <c r="BX9416"/>
      <c r="BY9416"/>
      <c r="BZ9416"/>
      <c r="CA9416"/>
      <c r="CB9416"/>
      <c r="CC9416"/>
      <c r="CD9416"/>
      <c r="CE9416"/>
      <c r="CF9416"/>
      <c r="CG9416"/>
      <c r="CH9416"/>
      <c r="CI9416"/>
      <c r="CJ9416"/>
      <c r="CK9416"/>
      <c r="DZJ9416"/>
      <c r="DZK9416"/>
      <c r="DZL9416"/>
      <c r="DZM9416"/>
      <c r="DZN9416"/>
      <c r="DZO9416"/>
      <c r="DZP9416"/>
      <c r="DZQ9416"/>
      <c r="DZR9416"/>
      <c r="DZS9416"/>
      <c r="DZT9416"/>
      <c r="DZU9416"/>
      <c r="DZV9416"/>
      <c r="DZW9416"/>
      <c r="DZX9416"/>
      <c r="DZY9416"/>
      <c r="DZZ9416"/>
      <c r="EAA9416"/>
      <c r="EAB9416"/>
      <c r="EAC9416"/>
      <c r="EAD9416"/>
      <c r="EAE9416"/>
      <c r="EAF9416"/>
      <c r="EAG9416"/>
      <c r="EAH9416"/>
    </row>
    <row r="9417" spans="38:89 3390:3414" x14ac:dyDescent="0.3"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  <c r="BE9417"/>
      <c r="BF9417"/>
      <c r="BG9417"/>
      <c r="BH9417"/>
      <c r="BI9417"/>
      <c r="BJ9417"/>
      <c r="BK9417"/>
      <c r="BL9417"/>
      <c r="BM9417"/>
      <c r="BN9417"/>
      <c r="BO9417"/>
      <c r="BP9417"/>
      <c r="BQ9417"/>
      <c r="BR9417"/>
      <c r="BS9417"/>
      <c r="BT9417"/>
      <c r="BU9417"/>
      <c r="BV9417"/>
      <c r="BW9417"/>
      <c r="BX9417"/>
      <c r="BY9417"/>
      <c r="BZ9417"/>
      <c r="CA9417"/>
      <c r="CB9417"/>
      <c r="CC9417"/>
      <c r="CD9417"/>
      <c r="CE9417"/>
      <c r="CF9417"/>
      <c r="CG9417"/>
      <c r="CH9417"/>
      <c r="CI9417"/>
      <c r="CJ9417"/>
      <c r="CK9417"/>
      <c r="DZJ9417"/>
      <c r="DZK9417"/>
      <c r="DZL9417"/>
      <c r="DZM9417"/>
      <c r="DZN9417"/>
      <c r="DZO9417"/>
      <c r="DZP9417"/>
      <c r="DZQ9417"/>
      <c r="DZR9417"/>
      <c r="DZS9417"/>
      <c r="DZT9417"/>
      <c r="DZU9417"/>
      <c r="DZV9417"/>
      <c r="DZW9417"/>
      <c r="DZX9417"/>
      <c r="DZY9417"/>
      <c r="DZZ9417"/>
      <c r="EAA9417"/>
      <c r="EAB9417"/>
      <c r="EAC9417"/>
      <c r="EAD9417"/>
      <c r="EAE9417"/>
      <c r="EAF9417"/>
      <c r="EAG9417"/>
      <c r="EAH9417"/>
    </row>
    <row r="9418" spans="38:89 3390:3414" x14ac:dyDescent="0.3"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  <c r="BE9418"/>
      <c r="BF9418"/>
      <c r="BG9418"/>
      <c r="BH9418"/>
      <c r="BI9418"/>
      <c r="BJ9418"/>
      <c r="BK9418"/>
      <c r="BL9418"/>
      <c r="BM9418"/>
      <c r="BN9418"/>
      <c r="BO9418"/>
      <c r="BP9418"/>
      <c r="BQ9418"/>
      <c r="BR9418"/>
      <c r="BS9418"/>
      <c r="BT9418"/>
      <c r="BU9418"/>
      <c r="BV9418"/>
      <c r="BW9418"/>
      <c r="BX9418"/>
      <c r="BY9418"/>
      <c r="BZ9418"/>
      <c r="CA9418"/>
      <c r="CB9418"/>
      <c r="CC9418"/>
      <c r="CD9418"/>
      <c r="CE9418"/>
      <c r="CF9418"/>
      <c r="CG9418"/>
      <c r="CH9418"/>
      <c r="CI9418"/>
      <c r="CJ9418"/>
      <c r="CK9418"/>
      <c r="DZJ9418"/>
      <c r="DZK9418"/>
      <c r="DZL9418"/>
      <c r="DZM9418"/>
      <c r="DZN9418"/>
      <c r="DZO9418"/>
      <c r="DZP9418"/>
      <c r="DZQ9418"/>
      <c r="DZR9418"/>
      <c r="DZS9418"/>
      <c r="DZT9418"/>
      <c r="DZU9418"/>
      <c r="DZV9418"/>
      <c r="DZW9418"/>
      <c r="DZX9418"/>
      <c r="DZY9418"/>
      <c r="DZZ9418"/>
      <c r="EAA9418"/>
      <c r="EAB9418"/>
      <c r="EAC9418"/>
      <c r="EAD9418"/>
      <c r="EAE9418"/>
      <c r="EAF9418"/>
      <c r="EAG9418"/>
      <c r="EAH9418"/>
    </row>
    <row r="9419" spans="38:89 3390:3414" x14ac:dyDescent="0.3"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  <c r="BE9419"/>
      <c r="BF9419"/>
      <c r="BG9419"/>
      <c r="BH9419"/>
      <c r="BI9419"/>
      <c r="BJ9419"/>
      <c r="BK9419"/>
      <c r="BL9419"/>
      <c r="BM9419"/>
      <c r="BN9419"/>
      <c r="BO9419"/>
      <c r="BP9419"/>
      <c r="BQ9419"/>
      <c r="BR9419"/>
      <c r="BS9419"/>
      <c r="BT9419"/>
      <c r="BU9419"/>
      <c r="BV9419"/>
      <c r="BW9419"/>
      <c r="BX9419"/>
      <c r="BY9419"/>
      <c r="BZ9419"/>
      <c r="CA9419"/>
      <c r="CB9419"/>
      <c r="CC9419"/>
      <c r="CD9419"/>
      <c r="CE9419"/>
      <c r="CF9419"/>
      <c r="CG9419"/>
      <c r="CH9419"/>
      <c r="CI9419"/>
      <c r="CJ9419"/>
      <c r="CK9419"/>
      <c r="DZJ9419"/>
      <c r="DZK9419"/>
      <c r="DZL9419"/>
      <c r="DZM9419"/>
      <c r="DZN9419"/>
      <c r="DZO9419"/>
      <c r="DZP9419"/>
      <c r="DZQ9419"/>
      <c r="DZR9419"/>
      <c r="DZS9419"/>
      <c r="DZT9419"/>
      <c r="DZU9419"/>
      <c r="DZV9419"/>
      <c r="DZW9419"/>
      <c r="DZX9419"/>
      <c r="DZY9419"/>
      <c r="DZZ9419"/>
      <c r="EAA9419"/>
      <c r="EAB9419"/>
      <c r="EAC9419"/>
      <c r="EAD9419"/>
      <c r="EAE9419"/>
      <c r="EAF9419"/>
      <c r="EAG9419"/>
      <c r="EAH9419"/>
    </row>
    <row r="9420" spans="38:89 3390:3414" x14ac:dyDescent="0.3"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  <c r="BE9420"/>
      <c r="BF9420"/>
      <c r="BG9420"/>
      <c r="BH9420"/>
      <c r="BI9420"/>
      <c r="BJ9420"/>
      <c r="BK9420"/>
      <c r="BL9420"/>
      <c r="BM9420"/>
      <c r="BN9420"/>
      <c r="BO9420"/>
      <c r="BP9420"/>
      <c r="BQ9420"/>
      <c r="BR9420"/>
      <c r="BS9420"/>
      <c r="BT9420"/>
      <c r="BU9420"/>
      <c r="BV9420"/>
      <c r="BW9420"/>
      <c r="BX9420"/>
      <c r="BY9420"/>
      <c r="BZ9420"/>
      <c r="CA9420"/>
      <c r="CB9420"/>
      <c r="CC9420"/>
      <c r="CD9420"/>
      <c r="CE9420"/>
      <c r="CF9420"/>
      <c r="CG9420"/>
      <c r="CH9420"/>
      <c r="CI9420"/>
      <c r="CJ9420"/>
      <c r="CK9420"/>
      <c r="DZJ9420"/>
      <c r="DZK9420"/>
      <c r="DZL9420"/>
      <c r="DZM9420"/>
      <c r="DZN9420"/>
      <c r="DZO9420"/>
      <c r="DZP9420"/>
      <c r="DZQ9420"/>
      <c r="DZR9420"/>
      <c r="DZS9420"/>
      <c r="DZT9420"/>
      <c r="DZU9420"/>
      <c r="DZV9420"/>
      <c r="DZW9420"/>
      <c r="DZX9420"/>
      <c r="DZY9420"/>
      <c r="DZZ9420"/>
      <c r="EAA9420"/>
      <c r="EAB9420"/>
      <c r="EAC9420"/>
      <c r="EAD9420"/>
      <c r="EAE9420"/>
      <c r="EAF9420"/>
      <c r="EAG9420"/>
      <c r="EAH9420"/>
    </row>
    <row r="9421" spans="38:89 3390:3414" x14ac:dyDescent="0.3"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  <c r="BE9421"/>
      <c r="BF9421"/>
      <c r="BG9421"/>
      <c r="BH9421"/>
      <c r="BI9421"/>
      <c r="BJ9421"/>
      <c r="BK9421"/>
      <c r="BL9421"/>
      <c r="BM9421"/>
      <c r="BN9421"/>
      <c r="BO9421"/>
      <c r="BP9421"/>
      <c r="BQ9421"/>
      <c r="BR9421"/>
      <c r="BS9421"/>
      <c r="BT9421"/>
      <c r="BU9421"/>
      <c r="BV9421"/>
      <c r="BW9421"/>
      <c r="BX9421"/>
      <c r="BY9421"/>
      <c r="BZ9421"/>
      <c r="CA9421"/>
      <c r="CB9421"/>
      <c r="CC9421"/>
      <c r="CD9421"/>
      <c r="CE9421"/>
      <c r="CF9421"/>
      <c r="CG9421"/>
      <c r="CH9421"/>
      <c r="CI9421"/>
      <c r="CJ9421"/>
      <c r="CK9421"/>
      <c r="DZJ9421"/>
      <c r="DZK9421"/>
      <c r="DZL9421"/>
      <c r="DZM9421"/>
      <c r="DZN9421"/>
      <c r="DZO9421"/>
      <c r="DZP9421"/>
      <c r="DZQ9421"/>
      <c r="DZR9421"/>
      <c r="DZS9421"/>
      <c r="DZT9421"/>
      <c r="DZU9421"/>
      <c r="DZV9421"/>
      <c r="DZW9421"/>
      <c r="DZX9421"/>
      <c r="DZY9421"/>
      <c r="DZZ9421"/>
      <c r="EAA9421"/>
      <c r="EAB9421"/>
      <c r="EAC9421"/>
      <c r="EAD9421"/>
      <c r="EAE9421"/>
      <c r="EAF9421"/>
      <c r="EAG9421"/>
      <c r="EAH9421"/>
    </row>
    <row r="9422" spans="38:89 3390:3414" x14ac:dyDescent="0.3"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  <c r="BE9422"/>
      <c r="BF9422"/>
      <c r="BG9422"/>
      <c r="BH9422"/>
      <c r="BI9422"/>
      <c r="BJ9422"/>
      <c r="BK9422"/>
      <c r="BL9422"/>
      <c r="BM9422"/>
      <c r="BN9422"/>
      <c r="BO9422"/>
      <c r="BP9422"/>
      <c r="BQ9422"/>
      <c r="BR9422"/>
      <c r="BS9422"/>
      <c r="BT9422"/>
      <c r="BU9422"/>
      <c r="BV9422"/>
      <c r="BW9422"/>
      <c r="BX9422"/>
      <c r="BY9422"/>
      <c r="BZ9422"/>
      <c r="CA9422"/>
      <c r="CB9422"/>
      <c r="CC9422"/>
      <c r="CD9422"/>
      <c r="CE9422"/>
      <c r="CF9422"/>
      <c r="CG9422"/>
      <c r="CH9422"/>
      <c r="CI9422"/>
      <c r="CJ9422"/>
      <c r="CK9422"/>
      <c r="DZJ9422"/>
      <c r="DZK9422"/>
      <c r="DZL9422"/>
      <c r="DZM9422"/>
      <c r="DZN9422"/>
      <c r="DZO9422"/>
      <c r="DZP9422"/>
      <c r="DZQ9422"/>
      <c r="DZR9422"/>
      <c r="DZS9422"/>
      <c r="DZT9422"/>
      <c r="DZU9422"/>
      <c r="DZV9422"/>
      <c r="DZW9422"/>
      <c r="DZX9422"/>
      <c r="DZY9422"/>
      <c r="DZZ9422"/>
      <c r="EAA9422"/>
      <c r="EAB9422"/>
      <c r="EAC9422"/>
      <c r="EAD9422"/>
      <c r="EAE9422"/>
      <c r="EAF9422"/>
      <c r="EAG9422"/>
      <c r="EAH9422"/>
    </row>
    <row r="9423" spans="38:89 3390:3414" x14ac:dyDescent="0.3"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  <c r="BE9423"/>
      <c r="BF9423"/>
      <c r="BG9423"/>
      <c r="BH9423"/>
      <c r="BI9423"/>
      <c r="BJ9423"/>
      <c r="BK9423"/>
      <c r="BL9423"/>
      <c r="BM9423"/>
      <c r="BN9423"/>
      <c r="BO9423"/>
      <c r="BP9423"/>
      <c r="BQ9423"/>
      <c r="BR9423"/>
      <c r="BS9423"/>
      <c r="BT9423"/>
      <c r="BU9423"/>
      <c r="BV9423"/>
      <c r="BW9423"/>
      <c r="BX9423"/>
      <c r="BY9423"/>
      <c r="BZ9423"/>
      <c r="CA9423"/>
      <c r="CB9423"/>
      <c r="CC9423"/>
      <c r="CD9423"/>
      <c r="CE9423"/>
      <c r="CF9423"/>
      <c r="CG9423"/>
      <c r="CH9423"/>
      <c r="CI9423"/>
      <c r="CJ9423"/>
      <c r="CK9423"/>
      <c r="DZJ9423"/>
      <c r="DZK9423"/>
      <c r="DZL9423"/>
      <c r="DZM9423"/>
      <c r="DZN9423"/>
      <c r="DZO9423"/>
      <c r="DZP9423"/>
      <c r="DZQ9423"/>
      <c r="DZR9423"/>
      <c r="DZS9423"/>
      <c r="DZT9423"/>
      <c r="DZU9423"/>
      <c r="DZV9423"/>
      <c r="DZW9423"/>
      <c r="DZX9423"/>
      <c r="DZY9423"/>
      <c r="DZZ9423"/>
      <c r="EAA9423"/>
      <c r="EAB9423"/>
      <c r="EAC9423"/>
      <c r="EAD9423"/>
      <c r="EAE9423"/>
      <c r="EAF9423"/>
      <c r="EAG9423"/>
      <c r="EAH9423"/>
    </row>
    <row r="9424" spans="38:89 3390:3414" x14ac:dyDescent="0.3"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  <c r="BE9424"/>
      <c r="BF9424"/>
      <c r="BG9424"/>
      <c r="BH9424"/>
      <c r="BI9424"/>
      <c r="BJ9424"/>
      <c r="BK9424"/>
      <c r="BL9424"/>
      <c r="BM9424"/>
      <c r="BN9424"/>
      <c r="BO9424"/>
      <c r="BP9424"/>
      <c r="BQ9424"/>
      <c r="BR9424"/>
      <c r="BS9424"/>
      <c r="BT9424"/>
      <c r="BU9424"/>
      <c r="BV9424"/>
      <c r="BW9424"/>
      <c r="BX9424"/>
      <c r="BY9424"/>
      <c r="BZ9424"/>
      <c r="CA9424"/>
      <c r="CB9424"/>
      <c r="CC9424"/>
      <c r="CD9424"/>
      <c r="CE9424"/>
      <c r="CF9424"/>
      <c r="CG9424"/>
      <c r="CH9424"/>
      <c r="CI9424"/>
      <c r="CJ9424"/>
      <c r="CK9424"/>
      <c r="DZJ9424"/>
      <c r="DZK9424"/>
      <c r="DZL9424"/>
      <c r="DZM9424"/>
      <c r="DZN9424"/>
      <c r="DZO9424"/>
      <c r="DZP9424"/>
      <c r="DZQ9424"/>
      <c r="DZR9424"/>
      <c r="DZS9424"/>
      <c r="DZT9424"/>
      <c r="DZU9424"/>
      <c r="DZV9424"/>
      <c r="DZW9424"/>
      <c r="DZX9424"/>
      <c r="DZY9424"/>
      <c r="DZZ9424"/>
      <c r="EAA9424"/>
      <c r="EAB9424"/>
      <c r="EAC9424"/>
      <c r="EAD9424"/>
      <c r="EAE9424"/>
      <c r="EAF9424"/>
      <c r="EAG9424"/>
      <c r="EAH9424"/>
    </row>
    <row r="9425" spans="38:89 3390:3414" x14ac:dyDescent="0.3"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  <c r="BE9425"/>
      <c r="BF9425"/>
      <c r="BG9425"/>
      <c r="BH9425"/>
      <c r="BI9425"/>
      <c r="BJ9425"/>
      <c r="BK9425"/>
      <c r="BL9425"/>
      <c r="BM9425"/>
      <c r="BN9425"/>
      <c r="BO9425"/>
      <c r="BP9425"/>
      <c r="BQ9425"/>
      <c r="BR9425"/>
      <c r="BS9425"/>
      <c r="BT9425"/>
      <c r="BU9425"/>
      <c r="BV9425"/>
      <c r="BW9425"/>
      <c r="BX9425"/>
      <c r="BY9425"/>
      <c r="BZ9425"/>
      <c r="CA9425"/>
      <c r="CB9425"/>
      <c r="CC9425"/>
      <c r="CD9425"/>
      <c r="CE9425"/>
      <c r="CF9425"/>
      <c r="CG9425"/>
      <c r="CH9425"/>
      <c r="CI9425"/>
      <c r="CJ9425"/>
      <c r="CK9425"/>
      <c r="DZJ9425"/>
      <c r="DZK9425"/>
      <c r="DZL9425"/>
      <c r="DZM9425"/>
      <c r="DZN9425"/>
      <c r="DZO9425"/>
      <c r="DZP9425"/>
      <c r="DZQ9425"/>
      <c r="DZR9425"/>
      <c r="DZS9425"/>
      <c r="DZT9425"/>
      <c r="DZU9425"/>
      <c r="DZV9425"/>
      <c r="DZW9425"/>
      <c r="DZX9425"/>
      <c r="DZY9425"/>
      <c r="DZZ9425"/>
      <c r="EAA9425"/>
      <c r="EAB9425"/>
      <c r="EAC9425"/>
      <c r="EAD9425"/>
      <c r="EAE9425"/>
      <c r="EAF9425"/>
      <c r="EAG9425"/>
      <c r="EAH9425"/>
    </row>
    <row r="9426" spans="38:89 3390:3414" x14ac:dyDescent="0.3"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  <c r="BE9426"/>
      <c r="BF9426"/>
      <c r="BG9426"/>
      <c r="BH9426"/>
      <c r="BI9426"/>
      <c r="BJ9426"/>
      <c r="BK9426"/>
      <c r="BL9426"/>
      <c r="BM9426"/>
      <c r="BN9426"/>
      <c r="BO9426"/>
      <c r="BP9426"/>
      <c r="BQ9426"/>
      <c r="BR9426"/>
      <c r="BS9426"/>
      <c r="BT9426"/>
      <c r="BU9426"/>
      <c r="BV9426"/>
      <c r="BW9426"/>
      <c r="BX9426"/>
      <c r="BY9426"/>
      <c r="BZ9426"/>
      <c r="CA9426"/>
      <c r="CB9426"/>
      <c r="CC9426"/>
      <c r="CD9426"/>
      <c r="CE9426"/>
      <c r="CF9426"/>
      <c r="CG9426"/>
      <c r="CH9426"/>
      <c r="CI9426"/>
      <c r="CJ9426"/>
      <c r="CK9426"/>
      <c r="DZJ9426"/>
      <c r="DZK9426"/>
      <c r="DZL9426"/>
      <c r="DZM9426"/>
      <c r="DZN9426"/>
      <c r="DZO9426"/>
      <c r="DZP9426"/>
      <c r="DZQ9426"/>
      <c r="DZR9426"/>
      <c r="DZS9426"/>
      <c r="DZT9426"/>
      <c r="DZU9426"/>
      <c r="DZV9426"/>
      <c r="DZW9426"/>
      <c r="DZX9426"/>
      <c r="DZY9426"/>
      <c r="DZZ9426"/>
      <c r="EAA9426"/>
      <c r="EAB9426"/>
      <c r="EAC9426"/>
      <c r="EAD9426"/>
      <c r="EAE9426"/>
      <c r="EAF9426"/>
      <c r="EAG9426"/>
      <c r="EAH9426"/>
    </row>
    <row r="9427" spans="38:89 3390:3414" x14ac:dyDescent="0.3"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  <c r="BE9427"/>
      <c r="BF9427"/>
      <c r="BG9427"/>
      <c r="BH9427"/>
      <c r="BI9427"/>
      <c r="BJ9427"/>
      <c r="BK9427"/>
      <c r="BL9427"/>
      <c r="BM9427"/>
      <c r="BN9427"/>
      <c r="BO9427"/>
      <c r="BP9427"/>
      <c r="BQ9427"/>
      <c r="BR9427"/>
      <c r="BS9427"/>
      <c r="BT9427"/>
      <c r="BU9427"/>
      <c r="BV9427"/>
      <c r="BW9427"/>
      <c r="BX9427"/>
      <c r="BY9427"/>
      <c r="BZ9427"/>
      <c r="CA9427"/>
      <c r="CB9427"/>
      <c r="CC9427"/>
      <c r="CD9427"/>
      <c r="CE9427"/>
      <c r="CF9427"/>
      <c r="CG9427"/>
      <c r="CH9427"/>
      <c r="CI9427"/>
      <c r="CJ9427"/>
      <c r="CK9427"/>
      <c r="DZJ9427"/>
      <c r="DZK9427"/>
      <c r="DZL9427"/>
      <c r="DZM9427"/>
      <c r="DZN9427"/>
      <c r="DZO9427"/>
      <c r="DZP9427"/>
      <c r="DZQ9427"/>
      <c r="DZR9427"/>
      <c r="DZS9427"/>
      <c r="DZT9427"/>
      <c r="DZU9427"/>
      <c r="DZV9427"/>
      <c r="DZW9427"/>
      <c r="DZX9427"/>
      <c r="DZY9427"/>
      <c r="DZZ9427"/>
      <c r="EAA9427"/>
      <c r="EAB9427"/>
      <c r="EAC9427"/>
      <c r="EAD9427"/>
      <c r="EAE9427"/>
      <c r="EAF9427"/>
      <c r="EAG9427"/>
      <c r="EAH9427"/>
    </row>
    <row r="9428" spans="38:89 3390:3414" x14ac:dyDescent="0.3"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  <c r="BE9428"/>
      <c r="BF9428"/>
      <c r="BG9428"/>
      <c r="BH9428"/>
      <c r="BI9428"/>
      <c r="BJ9428"/>
      <c r="BK9428"/>
      <c r="BL9428"/>
      <c r="BM9428"/>
      <c r="BN9428"/>
      <c r="BO9428"/>
      <c r="BP9428"/>
      <c r="BQ9428"/>
      <c r="BR9428"/>
      <c r="BS9428"/>
      <c r="BT9428"/>
      <c r="BU9428"/>
      <c r="BV9428"/>
      <c r="BW9428"/>
      <c r="BX9428"/>
      <c r="BY9428"/>
      <c r="BZ9428"/>
      <c r="CA9428"/>
      <c r="CB9428"/>
      <c r="CC9428"/>
      <c r="CD9428"/>
      <c r="CE9428"/>
      <c r="CF9428"/>
      <c r="CG9428"/>
      <c r="CH9428"/>
      <c r="CI9428"/>
      <c r="CJ9428"/>
      <c r="CK9428"/>
      <c r="DZJ9428"/>
      <c r="DZK9428"/>
      <c r="DZL9428"/>
      <c r="DZM9428"/>
      <c r="DZN9428"/>
      <c r="DZO9428"/>
      <c r="DZP9428"/>
      <c r="DZQ9428"/>
      <c r="DZR9428"/>
      <c r="DZS9428"/>
      <c r="DZT9428"/>
      <c r="DZU9428"/>
      <c r="DZV9428"/>
      <c r="DZW9428"/>
      <c r="DZX9428"/>
      <c r="DZY9428"/>
      <c r="DZZ9428"/>
      <c r="EAA9428"/>
      <c r="EAB9428"/>
      <c r="EAC9428"/>
      <c r="EAD9428"/>
      <c r="EAE9428"/>
      <c r="EAF9428"/>
      <c r="EAG9428"/>
      <c r="EAH9428"/>
    </row>
    <row r="9429" spans="38:89 3390:3414" x14ac:dyDescent="0.3"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  <c r="BE9429"/>
      <c r="BF9429"/>
      <c r="BG9429"/>
      <c r="BH9429"/>
      <c r="BI9429"/>
      <c r="BJ9429"/>
      <c r="BK9429"/>
      <c r="BL9429"/>
      <c r="BM9429"/>
      <c r="BN9429"/>
      <c r="BO9429"/>
      <c r="BP9429"/>
      <c r="BQ9429"/>
      <c r="BR9429"/>
      <c r="BS9429"/>
      <c r="BT9429"/>
      <c r="BU9429"/>
      <c r="BV9429"/>
      <c r="BW9429"/>
      <c r="BX9429"/>
      <c r="BY9429"/>
      <c r="BZ9429"/>
      <c r="CA9429"/>
      <c r="CB9429"/>
      <c r="CC9429"/>
      <c r="CD9429"/>
      <c r="CE9429"/>
      <c r="CF9429"/>
      <c r="CG9429"/>
      <c r="CH9429"/>
      <c r="CI9429"/>
      <c r="CJ9429"/>
      <c r="CK9429"/>
      <c r="DZJ9429"/>
      <c r="DZK9429"/>
      <c r="DZL9429"/>
      <c r="DZM9429"/>
      <c r="DZN9429"/>
      <c r="DZO9429"/>
      <c r="DZP9429"/>
      <c r="DZQ9429"/>
      <c r="DZR9429"/>
      <c r="DZS9429"/>
      <c r="DZT9429"/>
      <c r="DZU9429"/>
      <c r="DZV9429"/>
      <c r="DZW9429"/>
      <c r="DZX9429"/>
      <c r="DZY9429"/>
      <c r="DZZ9429"/>
      <c r="EAA9429"/>
      <c r="EAB9429"/>
      <c r="EAC9429"/>
      <c r="EAD9429"/>
      <c r="EAE9429"/>
      <c r="EAF9429"/>
      <c r="EAG9429"/>
      <c r="EAH9429"/>
    </row>
    <row r="9430" spans="38:89 3390:3414" x14ac:dyDescent="0.3"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  <c r="BE9430"/>
      <c r="BF9430"/>
      <c r="BG9430"/>
      <c r="BH9430"/>
      <c r="BI9430"/>
      <c r="BJ9430"/>
      <c r="BK9430"/>
      <c r="BL9430"/>
      <c r="BM9430"/>
      <c r="BN9430"/>
      <c r="BO9430"/>
      <c r="BP9430"/>
      <c r="BQ9430"/>
      <c r="BR9430"/>
      <c r="BS9430"/>
      <c r="BT9430"/>
      <c r="BU9430"/>
      <c r="BV9430"/>
      <c r="BW9430"/>
      <c r="BX9430"/>
      <c r="BY9430"/>
      <c r="BZ9430"/>
      <c r="CA9430"/>
      <c r="CB9430"/>
      <c r="CC9430"/>
      <c r="CD9430"/>
      <c r="CE9430"/>
      <c r="CF9430"/>
      <c r="CG9430"/>
      <c r="CH9430"/>
      <c r="CI9430"/>
      <c r="CJ9430"/>
      <c r="CK9430"/>
      <c r="DZJ9430"/>
      <c r="DZK9430"/>
      <c r="DZL9430"/>
      <c r="DZM9430"/>
      <c r="DZN9430"/>
      <c r="DZO9430"/>
      <c r="DZP9430"/>
      <c r="DZQ9430"/>
      <c r="DZR9430"/>
      <c r="DZS9430"/>
      <c r="DZT9430"/>
      <c r="DZU9430"/>
      <c r="DZV9430"/>
      <c r="DZW9430"/>
      <c r="DZX9430"/>
      <c r="DZY9430"/>
      <c r="DZZ9430"/>
      <c r="EAA9430"/>
      <c r="EAB9430"/>
      <c r="EAC9430"/>
      <c r="EAD9430"/>
      <c r="EAE9430"/>
      <c r="EAF9430"/>
      <c r="EAG9430"/>
      <c r="EAH9430"/>
    </row>
    <row r="9431" spans="38:89 3390:3414" x14ac:dyDescent="0.3"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  <c r="BE9431"/>
      <c r="BF9431"/>
      <c r="BG9431"/>
      <c r="BH9431"/>
      <c r="BI9431"/>
      <c r="BJ9431"/>
      <c r="BK9431"/>
      <c r="BL9431"/>
      <c r="BM9431"/>
      <c r="BN9431"/>
      <c r="BO9431"/>
      <c r="BP9431"/>
      <c r="BQ9431"/>
      <c r="BR9431"/>
      <c r="BS9431"/>
      <c r="BT9431"/>
      <c r="BU9431"/>
      <c r="BV9431"/>
      <c r="BW9431"/>
      <c r="BX9431"/>
      <c r="BY9431"/>
      <c r="BZ9431"/>
      <c r="CA9431"/>
      <c r="CB9431"/>
      <c r="CC9431"/>
      <c r="CD9431"/>
      <c r="CE9431"/>
      <c r="CF9431"/>
      <c r="CG9431"/>
      <c r="CH9431"/>
      <c r="CI9431"/>
      <c r="CJ9431"/>
      <c r="CK9431"/>
      <c r="DZJ9431"/>
      <c r="DZK9431"/>
      <c r="DZL9431"/>
      <c r="DZM9431"/>
      <c r="DZN9431"/>
      <c r="DZO9431"/>
      <c r="DZP9431"/>
      <c r="DZQ9431"/>
      <c r="DZR9431"/>
      <c r="DZS9431"/>
      <c r="DZT9431"/>
      <c r="DZU9431"/>
      <c r="DZV9431"/>
      <c r="DZW9431"/>
      <c r="DZX9431"/>
      <c r="DZY9431"/>
      <c r="DZZ9431"/>
      <c r="EAA9431"/>
      <c r="EAB9431"/>
      <c r="EAC9431"/>
      <c r="EAD9431"/>
      <c r="EAE9431"/>
      <c r="EAF9431"/>
      <c r="EAG9431"/>
      <c r="EAH9431"/>
    </row>
    <row r="9432" spans="38:89 3390:3414" x14ac:dyDescent="0.3"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  <c r="BE9432"/>
      <c r="BF9432"/>
      <c r="BG9432"/>
      <c r="BH9432"/>
      <c r="BI9432"/>
      <c r="BJ9432"/>
      <c r="BK9432"/>
      <c r="BL9432"/>
      <c r="BM9432"/>
      <c r="BN9432"/>
      <c r="BO9432"/>
      <c r="BP9432"/>
      <c r="BQ9432"/>
      <c r="BR9432"/>
      <c r="BS9432"/>
      <c r="BT9432"/>
      <c r="BU9432"/>
      <c r="BV9432"/>
      <c r="BW9432"/>
      <c r="BX9432"/>
      <c r="BY9432"/>
      <c r="BZ9432"/>
      <c r="CA9432"/>
      <c r="CB9432"/>
      <c r="CC9432"/>
      <c r="CD9432"/>
      <c r="CE9432"/>
      <c r="CF9432"/>
      <c r="CG9432"/>
      <c r="CH9432"/>
      <c r="CI9432"/>
      <c r="CJ9432"/>
      <c r="CK9432"/>
      <c r="DZJ9432"/>
      <c r="DZK9432"/>
      <c r="DZL9432"/>
      <c r="DZM9432"/>
      <c r="DZN9432"/>
      <c r="DZO9432"/>
      <c r="DZP9432"/>
      <c r="DZQ9432"/>
      <c r="DZR9432"/>
      <c r="DZS9432"/>
      <c r="DZT9432"/>
      <c r="DZU9432"/>
      <c r="DZV9432"/>
      <c r="DZW9432"/>
      <c r="DZX9432"/>
      <c r="DZY9432"/>
      <c r="DZZ9432"/>
      <c r="EAA9432"/>
      <c r="EAB9432"/>
      <c r="EAC9432"/>
      <c r="EAD9432"/>
      <c r="EAE9432"/>
      <c r="EAF9432"/>
      <c r="EAG9432"/>
      <c r="EAH9432"/>
    </row>
    <row r="9433" spans="38:89 3390:3414" x14ac:dyDescent="0.3"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  <c r="BE9433"/>
      <c r="BF9433"/>
      <c r="BG9433"/>
      <c r="BH9433"/>
      <c r="BI9433"/>
      <c r="BJ9433"/>
      <c r="BK9433"/>
      <c r="BL9433"/>
      <c r="BM9433"/>
      <c r="BN9433"/>
      <c r="BO9433"/>
      <c r="BP9433"/>
      <c r="BQ9433"/>
      <c r="BR9433"/>
      <c r="BS9433"/>
      <c r="BT9433"/>
      <c r="BU9433"/>
      <c r="BV9433"/>
      <c r="BW9433"/>
      <c r="BX9433"/>
      <c r="BY9433"/>
      <c r="BZ9433"/>
      <c r="CA9433"/>
      <c r="CB9433"/>
      <c r="CC9433"/>
      <c r="CD9433"/>
      <c r="CE9433"/>
      <c r="CF9433"/>
      <c r="CG9433"/>
      <c r="CH9433"/>
      <c r="CI9433"/>
      <c r="CJ9433"/>
      <c r="CK9433"/>
      <c r="DZJ9433"/>
      <c r="DZK9433"/>
      <c r="DZL9433"/>
      <c r="DZM9433"/>
      <c r="DZN9433"/>
      <c r="DZO9433"/>
      <c r="DZP9433"/>
      <c r="DZQ9433"/>
      <c r="DZR9433"/>
      <c r="DZS9433"/>
      <c r="DZT9433"/>
      <c r="DZU9433"/>
      <c r="DZV9433"/>
      <c r="DZW9433"/>
      <c r="DZX9433"/>
      <c r="DZY9433"/>
      <c r="DZZ9433"/>
      <c r="EAA9433"/>
      <c r="EAB9433"/>
      <c r="EAC9433"/>
      <c r="EAD9433"/>
      <c r="EAE9433"/>
      <c r="EAF9433"/>
      <c r="EAG9433"/>
      <c r="EAH9433"/>
    </row>
    <row r="9434" spans="38:89 3390:3414" x14ac:dyDescent="0.3"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  <c r="BE9434"/>
      <c r="BF9434"/>
      <c r="BG9434"/>
      <c r="BH9434"/>
      <c r="BI9434"/>
      <c r="BJ9434"/>
      <c r="BK9434"/>
      <c r="BL9434"/>
      <c r="BM9434"/>
      <c r="BN9434"/>
      <c r="BO9434"/>
      <c r="BP9434"/>
      <c r="BQ9434"/>
      <c r="BR9434"/>
      <c r="BS9434"/>
      <c r="BT9434"/>
      <c r="BU9434"/>
      <c r="BV9434"/>
      <c r="BW9434"/>
      <c r="BX9434"/>
      <c r="BY9434"/>
      <c r="BZ9434"/>
      <c r="CA9434"/>
      <c r="CB9434"/>
      <c r="CC9434"/>
      <c r="CD9434"/>
      <c r="CE9434"/>
      <c r="CF9434"/>
      <c r="CG9434"/>
      <c r="CH9434"/>
      <c r="CI9434"/>
      <c r="CJ9434"/>
      <c r="CK9434"/>
      <c r="DZJ9434"/>
      <c r="DZK9434"/>
      <c r="DZL9434"/>
      <c r="DZM9434"/>
      <c r="DZN9434"/>
      <c r="DZO9434"/>
      <c r="DZP9434"/>
      <c r="DZQ9434"/>
      <c r="DZR9434"/>
      <c r="DZS9434"/>
      <c r="DZT9434"/>
      <c r="DZU9434"/>
      <c r="DZV9434"/>
      <c r="DZW9434"/>
      <c r="DZX9434"/>
      <c r="DZY9434"/>
      <c r="DZZ9434"/>
      <c r="EAA9434"/>
      <c r="EAB9434"/>
      <c r="EAC9434"/>
      <c r="EAD9434"/>
      <c r="EAE9434"/>
      <c r="EAF9434"/>
      <c r="EAG9434"/>
      <c r="EAH9434"/>
    </row>
    <row r="9435" spans="38:89 3390:3414" x14ac:dyDescent="0.3"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  <c r="BE9435"/>
      <c r="BF9435"/>
      <c r="BG9435"/>
      <c r="BH9435"/>
      <c r="BI9435"/>
      <c r="BJ9435"/>
      <c r="BK9435"/>
      <c r="BL9435"/>
      <c r="BM9435"/>
      <c r="BN9435"/>
      <c r="BO9435"/>
      <c r="BP9435"/>
      <c r="BQ9435"/>
      <c r="BR9435"/>
      <c r="BS9435"/>
      <c r="BT9435"/>
      <c r="BU9435"/>
      <c r="BV9435"/>
      <c r="BW9435"/>
      <c r="BX9435"/>
      <c r="BY9435"/>
      <c r="BZ9435"/>
      <c r="CA9435"/>
      <c r="CB9435"/>
      <c r="CC9435"/>
      <c r="CD9435"/>
      <c r="CE9435"/>
      <c r="CF9435"/>
      <c r="CG9435"/>
      <c r="CH9435"/>
      <c r="CI9435"/>
      <c r="CJ9435"/>
      <c r="CK9435"/>
      <c r="DZJ9435"/>
      <c r="DZK9435"/>
      <c r="DZL9435"/>
      <c r="DZM9435"/>
      <c r="DZN9435"/>
      <c r="DZO9435"/>
      <c r="DZP9435"/>
      <c r="DZQ9435"/>
      <c r="DZR9435"/>
      <c r="DZS9435"/>
      <c r="DZT9435"/>
      <c r="DZU9435"/>
      <c r="DZV9435"/>
      <c r="DZW9435"/>
      <c r="DZX9435"/>
      <c r="DZY9435"/>
      <c r="DZZ9435"/>
      <c r="EAA9435"/>
      <c r="EAB9435"/>
      <c r="EAC9435"/>
      <c r="EAD9435"/>
      <c r="EAE9435"/>
      <c r="EAF9435"/>
      <c r="EAG9435"/>
      <c r="EAH9435"/>
    </row>
    <row r="9436" spans="38:89 3390:3414" x14ac:dyDescent="0.3"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  <c r="BE9436"/>
      <c r="BF9436"/>
      <c r="BG9436"/>
      <c r="BH9436"/>
      <c r="BI9436"/>
      <c r="BJ9436"/>
      <c r="BK9436"/>
      <c r="BL9436"/>
      <c r="BM9436"/>
      <c r="BN9436"/>
      <c r="BO9436"/>
      <c r="BP9436"/>
      <c r="BQ9436"/>
      <c r="BR9436"/>
      <c r="BS9436"/>
      <c r="BT9436"/>
      <c r="BU9436"/>
      <c r="BV9436"/>
      <c r="BW9436"/>
      <c r="BX9436"/>
      <c r="BY9436"/>
      <c r="BZ9436"/>
      <c r="CA9436"/>
      <c r="CB9436"/>
      <c r="CC9436"/>
      <c r="CD9436"/>
      <c r="CE9436"/>
      <c r="CF9436"/>
      <c r="CG9436"/>
      <c r="CH9436"/>
      <c r="CI9436"/>
      <c r="CJ9436"/>
      <c r="CK9436"/>
      <c r="DZJ9436"/>
      <c r="DZK9436"/>
      <c r="DZL9436"/>
      <c r="DZM9436"/>
      <c r="DZN9436"/>
      <c r="DZO9436"/>
      <c r="DZP9436"/>
      <c r="DZQ9436"/>
      <c r="DZR9436"/>
      <c r="DZS9436"/>
      <c r="DZT9436"/>
      <c r="DZU9436"/>
      <c r="DZV9436"/>
      <c r="DZW9436"/>
      <c r="DZX9436"/>
      <c r="DZY9436"/>
      <c r="DZZ9436"/>
      <c r="EAA9436"/>
      <c r="EAB9436"/>
      <c r="EAC9436"/>
      <c r="EAD9436"/>
      <c r="EAE9436"/>
      <c r="EAF9436"/>
      <c r="EAG9436"/>
      <c r="EAH9436"/>
    </row>
    <row r="9437" spans="38:89 3390:3414" x14ac:dyDescent="0.3"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  <c r="BE9437"/>
      <c r="BF9437"/>
      <c r="BG9437"/>
      <c r="BH9437"/>
      <c r="BI9437"/>
      <c r="BJ9437"/>
      <c r="BK9437"/>
      <c r="BL9437"/>
      <c r="BM9437"/>
      <c r="BN9437"/>
      <c r="BO9437"/>
      <c r="BP9437"/>
      <c r="BQ9437"/>
      <c r="BR9437"/>
      <c r="BS9437"/>
      <c r="BT9437"/>
      <c r="BU9437"/>
      <c r="BV9437"/>
      <c r="BW9437"/>
      <c r="BX9437"/>
      <c r="BY9437"/>
      <c r="BZ9437"/>
      <c r="CA9437"/>
      <c r="CB9437"/>
      <c r="CC9437"/>
      <c r="CD9437"/>
      <c r="CE9437"/>
      <c r="CF9437"/>
      <c r="CG9437"/>
      <c r="CH9437"/>
      <c r="CI9437"/>
      <c r="CJ9437"/>
      <c r="CK9437"/>
      <c r="DZJ9437"/>
      <c r="DZK9437"/>
      <c r="DZL9437"/>
      <c r="DZM9437"/>
      <c r="DZN9437"/>
      <c r="DZO9437"/>
      <c r="DZP9437"/>
      <c r="DZQ9437"/>
      <c r="DZR9437"/>
      <c r="DZS9437"/>
      <c r="DZT9437"/>
      <c r="DZU9437"/>
      <c r="DZV9437"/>
      <c r="DZW9437"/>
      <c r="DZX9437"/>
      <c r="DZY9437"/>
      <c r="DZZ9437"/>
      <c r="EAA9437"/>
      <c r="EAB9437"/>
      <c r="EAC9437"/>
      <c r="EAD9437"/>
      <c r="EAE9437"/>
      <c r="EAF9437"/>
      <c r="EAG9437"/>
      <c r="EAH9437"/>
    </row>
    <row r="9438" spans="38:89 3390:3414" x14ac:dyDescent="0.3"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  <c r="BE9438"/>
      <c r="BF9438"/>
      <c r="BG9438"/>
      <c r="BH9438"/>
      <c r="BI9438"/>
      <c r="BJ9438"/>
      <c r="BK9438"/>
      <c r="BL9438"/>
      <c r="BM9438"/>
      <c r="BN9438"/>
      <c r="BO9438"/>
      <c r="BP9438"/>
      <c r="BQ9438"/>
      <c r="BR9438"/>
      <c r="BS9438"/>
      <c r="BT9438"/>
      <c r="BU9438"/>
      <c r="BV9438"/>
      <c r="BW9438"/>
      <c r="BX9438"/>
      <c r="BY9438"/>
      <c r="BZ9438"/>
      <c r="CA9438"/>
      <c r="CB9438"/>
      <c r="CC9438"/>
      <c r="CD9438"/>
      <c r="CE9438"/>
      <c r="CF9438"/>
      <c r="CG9438"/>
      <c r="CH9438"/>
      <c r="CI9438"/>
      <c r="CJ9438"/>
      <c r="CK9438"/>
      <c r="DZJ9438"/>
      <c r="DZK9438"/>
      <c r="DZL9438"/>
      <c r="DZM9438"/>
      <c r="DZN9438"/>
      <c r="DZO9438"/>
      <c r="DZP9438"/>
      <c r="DZQ9438"/>
      <c r="DZR9438"/>
      <c r="DZS9438"/>
      <c r="DZT9438"/>
      <c r="DZU9438"/>
      <c r="DZV9438"/>
      <c r="DZW9438"/>
      <c r="DZX9438"/>
      <c r="DZY9438"/>
      <c r="DZZ9438"/>
      <c r="EAA9438"/>
      <c r="EAB9438"/>
      <c r="EAC9438"/>
      <c r="EAD9438"/>
      <c r="EAE9438"/>
      <c r="EAF9438"/>
      <c r="EAG9438"/>
      <c r="EAH9438"/>
    </row>
    <row r="9439" spans="38:89 3390:3414" x14ac:dyDescent="0.3"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  <c r="BE9439"/>
      <c r="BF9439"/>
      <c r="BG9439"/>
      <c r="BH9439"/>
      <c r="BI9439"/>
      <c r="BJ9439"/>
      <c r="BK9439"/>
      <c r="BL9439"/>
      <c r="BM9439"/>
      <c r="BN9439"/>
      <c r="BO9439"/>
      <c r="BP9439"/>
      <c r="BQ9439"/>
      <c r="BR9439"/>
      <c r="BS9439"/>
      <c r="BT9439"/>
      <c r="BU9439"/>
      <c r="BV9439"/>
      <c r="BW9439"/>
      <c r="BX9439"/>
      <c r="BY9439"/>
      <c r="BZ9439"/>
      <c r="CA9439"/>
      <c r="CB9439"/>
      <c r="CC9439"/>
      <c r="CD9439"/>
      <c r="CE9439"/>
      <c r="CF9439"/>
      <c r="CG9439"/>
      <c r="CH9439"/>
      <c r="CI9439"/>
      <c r="CJ9439"/>
      <c r="CK9439"/>
      <c r="DZJ9439"/>
      <c r="DZK9439"/>
      <c r="DZL9439"/>
      <c r="DZM9439"/>
      <c r="DZN9439"/>
      <c r="DZO9439"/>
      <c r="DZP9439"/>
      <c r="DZQ9439"/>
      <c r="DZR9439"/>
      <c r="DZS9439"/>
      <c r="DZT9439"/>
      <c r="DZU9439"/>
      <c r="DZV9439"/>
      <c r="DZW9439"/>
      <c r="DZX9439"/>
      <c r="DZY9439"/>
      <c r="DZZ9439"/>
      <c r="EAA9439"/>
      <c r="EAB9439"/>
      <c r="EAC9439"/>
      <c r="EAD9439"/>
      <c r="EAE9439"/>
      <c r="EAF9439"/>
      <c r="EAG9439"/>
      <c r="EAH9439"/>
    </row>
    <row r="9440" spans="38:89 3390:3414" x14ac:dyDescent="0.3"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  <c r="BE9440"/>
      <c r="BF9440"/>
      <c r="BG9440"/>
      <c r="BH9440"/>
      <c r="BI9440"/>
      <c r="BJ9440"/>
      <c r="BK9440"/>
      <c r="BL9440"/>
      <c r="BM9440"/>
      <c r="BN9440"/>
      <c r="BO9440"/>
      <c r="BP9440"/>
      <c r="BQ9440"/>
      <c r="BR9440"/>
      <c r="BS9440"/>
      <c r="BT9440"/>
      <c r="BU9440"/>
      <c r="BV9440"/>
      <c r="BW9440"/>
      <c r="BX9440"/>
      <c r="BY9440"/>
      <c r="BZ9440"/>
      <c r="CA9440"/>
      <c r="CB9440"/>
      <c r="CC9440"/>
      <c r="CD9440"/>
      <c r="CE9440"/>
      <c r="CF9440"/>
      <c r="CG9440"/>
      <c r="CH9440"/>
      <c r="CI9440"/>
      <c r="CJ9440"/>
      <c r="CK9440"/>
      <c r="DZJ9440"/>
      <c r="DZK9440"/>
      <c r="DZL9440"/>
      <c r="DZM9440"/>
      <c r="DZN9440"/>
      <c r="DZO9440"/>
      <c r="DZP9440"/>
      <c r="DZQ9440"/>
      <c r="DZR9440"/>
      <c r="DZS9440"/>
      <c r="DZT9440"/>
      <c r="DZU9440"/>
      <c r="DZV9440"/>
      <c r="DZW9440"/>
      <c r="DZX9440"/>
      <c r="DZY9440"/>
      <c r="DZZ9440"/>
      <c r="EAA9440"/>
      <c r="EAB9440"/>
      <c r="EAC9440"/>
      <c r="EAD9440"/>
      <c r="EAE9440"/>
      <c r="EAF9440"/>
      <c r="EAG9440"/>
      <c r="EAH9440"/>
    </row>
    <row r="9441" spans="38:89 3390:3414" x14ac:dyDescent="0.3"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  <c r="BE9441"/>
      <c r="BF9441"/>
      <c r="BG9441"/>
      <c r="BH9441"/>
      <c r="BI9441"/>
      <c r="BJ9441"/>
      <c r="BK9441"/>
      <c r="BL9441"/>
      <c r="BM9441"/>
      <c r="BN9441"/>
      <c r="BO9441"/>
      <c r="BP9441"/>
      <c r="BQ9441"/>
      <c r="BR9441"/>
      <c r="BS9441"/>
      <c r="BT9441"/>
      <c r="BU9441"/>
      <c r="BV9441"/>
      <c r="BW9441"/>
      <c r="BX9441"/>
      <c r="BY9441"/>
      <c r="BZ9441"/>
      <c r="CA9441"/>
      <c r="CB9441"/>
      <c r="CC9441"/>
      <c r="CD9441"/>
      <c r="CE9441"/>
      <c r="CF9441"/>
      <c r="CG9441"/>
      <c r="CH9441"/>
      <c r="CI9441"/>
      <c r="CJ9441"/>
      <c r="CK9441"/>
      <c r="DZJ9441"/>
      <c r="DZK9441"/>
      <c r="DZL9441"/>
      <c r="DZM9441"/>
      <c r="DZN9441"/>
      <c r="DZO9441"/>
      <c r="DZP9441"/>
      <c r="DZQ9441"/>
      <c r="DZR9441"/>
      <c r="DZS9441"/>
      <c r="DZT9441"/>
      <c r="DZU9441"/>
      <c r="DZV9441"/>
      <c r="DZW9441"/>
      <c r="DZX9441"/>
      <c r="DZY9441"/>
      <c r="DZZ9441"/>
      <c r="EAA9441"/>
      <c r="EAB9441"/>
      <c r="EAC9441"/>
      <c r="EAD9441"/>
      <c r="EAE9441"/>
      <c r="EAF9441"/>
      <c r="EAG9441"/>
      <c r="EAH9441"/>
    </row>
    <row r="9442" spans="38:89 3390:3414" x14ac:dyDescent="0.3"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  <c r="BE9442"/>
      <c r="BF9442"/>
      <c r="BG9442"/>
      <c r="BH9442"/>
      <c r="BI9442"/>
      <c r="BJ9442"/>
      <c r="BK9442"/>
      <c r="BL9442"/>
      <c r="BM9442"/>
      <c r="BN9442"/>
      <c r="BO9442"/>
      <c r="BP9442"/>
      <c r="BQ9442"/>
      <c r="BR9442"/>
      <c r="BS9442"/>
      <c r="BT9442"/>
      <c r="BU9442"/>
      <c r="BV9442"/>
      <c r="BW9442"/>
      <c r="BX9442"/>
      <c r="BY9442"/>
      <c r="BZ9442"/>
      <c r="CA9442"/>
      <c r="CB9442"/>
      <c r="CC9442"/>
      <c r="CD9442"/>
      <c r="CE9442"/>
      <c r="CF9442"/>
      <c r="CG9442"/>
      <c r="CH9442"/>
      <c r="CI9442"/>
      <c r="CJ9442"/>
      <c r="CK9442"/>
      <c r="DZJ9442"/>
      <c r="DZK9442"/>
      <c r="DZL9442"/>
      <c r="DZM9442"/>
      <c r="DZN9442"/>
      <c r="DZO9442"/>
      <c r="DZP9442"/>
      <c r="DZQ9442"/>
      <c r="DZR9442"/>
      <c r="DZS9442"/>
      <c r="DZT9442"/>
      <c r="DZU9442"/>
      <c r="DZV9442"/>
      <c r="DZW9442"/>
      <c r="DZX9442"/>
      <c r="DZY9442"/>
      <c r="DZZ9442"/>
      <c r="EAA9442"/>
      <c r="EAB9442"/>
      <c r="EAC9442"/>
      <c r="EAD9442"/>
      <c r="EAE9442"/>
      <c r="EAF9442"/>
      <c r="EAG9442"/>
      <c r="EAH9442"/>
    </row>
    <row r="9443" spans="38:89 3390:3414" x14ac:dyDescent="0.3"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  <c r="BE9443"/>
      <c r="BF9443"/>
      <c r="BG9443"/>
      <c r="BH9443"/>
      <c r="BI9443"/>
      <c r="BJ9443"/>
      <c r="BK9443"/>
      <c r="BL9443"/>
      <c r="BM9443"/>
      <c r="BN9443"/>
      <c r="BO9443"/>
      <c r="BP9443"/>
      <c r="BQ9443"/>
      <c r="BR9443"/>
      <c r="BS9443"/>
      <c r="BT9443"/>
      <c r="BU9443"/>
      <c r="BV9443"/>
      <c r="BW9443"/>
      <c r="BX9443"/>
      <c r="BY9443"/>
      <c r="BZ9443"/>
      <c r="CA9443"/>
      <c r="CB9443"/>
      <c r="CC9443"/>
      <c r="CD9443"/>
      <c r="CE9443"/>
      <c r="CF9443"/>
      <c r="CG9443"/>
      <c r="CH9443"/>
      <c r="CI9443"/>
      <c r="CJ9443"/>
      <c r="CK9443"/>
      <c r="DZJ9443"/>
      <c r="DZK9443"/>
      <c r="DZL9443"/>
      <c r="DZM9443"/>
      <c r="DZN9443"/>
      <c r="DZO9443"/>
      <c r="DZP9443"/>
      <c r="DZQ9443"/>
      <c r="DZR9443"/>
      <c r="DZS9443"/>
      <c r="DZT9443"/>
      <c r="DZU9443"/>
      <c r="DZV9443"/>
      <c r="DZW9443"/>
      <c r="DZX9443"/>
      <c r="DZY9443"/>
      <c r="DZZ9443"/>
      <c r="EAA9443"/>
      <c r="EAB9443"/>
      <c r="EAC9443"/>
      <c r="EAD9443"/>
      <c r="EAE9443"/>
      <c r="EAF9443"/>
      <c r="EAG9443"/>
      <c r="EAH9443"/>
    </row>
    <row r="9444" spans="38:89 3390:3414" x14ac:dyDescent="0.3"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  <c r="BE9444"/>
      <c r="BF9444"/>
      <c r="BG9444"/>
      <c r="BH9444"/>
      <c r="BI9444"/>
      <c r="BJ9444"/>
      <c r="BK9444"/>
      <c r="BL9444"/>
      <c r="BM9444"/>
      <c r="BN9444"/>
      <c r="BO9444"/>
      <c r="BP9444"/>
      <c r="BQ9444"/>
      <c r="BR9444"/>
      <c r="BS9444"/>
      <c r="BT9444"/>
      <c r="BU9444"/>
      <c r="BV9444"/>
      <c r="BW9444"/>
      <c r="BX9444"/>
      <c r="BY9444"/>
      <c r="BZ9444"/>
      <c r="CA9444"/>
      <c r="CB9444"/>
      <c r="CC9444"/>
      <c r="CD9444"/>
      <c r="CE9444"/>
      <c r="CF9444"/>
      <c r="CG9444"/>
      <c r="CH9444"/>
      <c r="CI9444"/>
      <c r="CJ9444"/>
      <c r="CK9444"/>
      <c r="DZJ9444"/>
      <c r="DZK9444"/>
      <c r="DZL9444"/>
      <c r="DZM9444"/>
      <c r="DZN9444"/>
      <c r="DZO9444"/>
      <c r="DZP9444"/>
      <c r="DZQ9444"/>
      <c r="DZR9444"/>
      <c r="DZS9444"/>
      <c r="DZT9444"/>
      <c r="DZU9444"/>
      <c r="DZV9444"/>
      <c r="DZW9444"/>
      <c r="DZX9444"/>
      <c r="DZY9444"/>
      <c r="DZZ9444"/>
      <c r="EAA9444"/>
      <c r="EAB9444"/>
      <c r="EAC9444"/>
      <c r="EAD9444"/>
      <c r="EAE9444"/>
      <c r="EAF9444"/>
      <c r="EAG9444"/>
      <c r="EAH9444"/>
    </row>
    <row r="9445" spans="38:89 3390:3414" x14ac:dyDescent="0.3"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  <c r="BE9445"/>
      <c r="BF9445"/>
      <c r="BG9445"/>
      <c r="BH9445"/>
      <c r="BI9445"/>
      <c r="BJ9445"/>
      <c r="BK9445"/>
      <c r="BL9445"/>
      <c r="BM9445"/>
      <c r="BN9445"/>
      <c r="BO9445"/>
      <c r="BP9445"/>
      <c r="BQ9445"/>
      <c r="BR9445"/>
      <c r="BS9445"/>
      <c r="BT9445"/>
      <c r="BU9445"/>
      <c r="BV9445"/>
      <c r="BW9445"/>
      <c r="BX9445"/>
      <c r="BY9445"/>
      <c r="BZ9445"/>
      <c r="CA9445"/>
      <c r="CB9445"/>
      <c r="CC9445"/>
      <c r="CD9445"/>
      <c r="CE9445"/>
      <c r="CF9445"/>
      <c r="CG9445"/>
      <c r="CH9445"/>
      <c r="CI9445"/>
      <c r="CJ9445"/>
      <c r="CK9445"/>
      <c r="DZJ9445"/>
      <c r="DZK9445"/>
      <c r="DZL9445"/>
      <c r="DZM9445"/>
      <c r="DZN9445"/>
      <c r="DZO9445"/>
      <c r="DZP9445"/>
      <c r="DZQ9445"/>
      <c r="DZR9445"/>
      <c r="DZS9445"/>
      <c r="DZT9445"/>
      <c r="DZU9445"/>
      <c r="DZV9445"/>
      <c r="DZW9445"/>
      <c r="DZX9445"/>
      <c r="DZY9445"/>
      <c r="DZZ9445"/>
      <c r="EAA9445"/>
      <c r="EAB9445"/>
      <c r="EAC9445"/>
      <c r="EAD9445"/>
      <c r="EAE9445"/>
      <c r="EAF9445"/>
      <c r="EAG9445"/>
      <c r="EAH9445"/>
    </row>
    <row r="9446" spans="38:89 3390:3414" x14ac:dyDescent="0.3"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  <c r="BE9446"/>
      <c r="BF9446"/>
      <c r="BG9446"/>
      <c r="BH9446"/>
      <c r="BI9446"/>
      <c r="BJ9446"/>
      <c r="BK9446"/>
      <c r="BL9446"/>
      <c r="BM9446"/>
      <c r="BN9446"/>
      <c r="BO9446"/>
      <c r="BP9446"/>
      <c r="BQ9446"/>
      <c r="BR9446"/>
      <c r="BS9446"/>
      <c r="BT9446"/>
      <c r="BU9446"/>
      <c r="BV9446"/>
      <c r="BW9446"/>
      <c r="BX9446"/>
      <c r="BY9446"/>
      <c r="BZ9446"/>
      <c r="CA9446"/>
      <c r="CB9446"/>
      <c r="CC9446"/>
      <c r="CD9446"/>
      <c r="CE9446"/>
      <c r="CF9446"/>
      <c r="CG9446"/>
      <c r="CH9446"/>
      <c r="CI9446"/>
      <c r="CJ9446"/>
      <c r="CK9446"/>
      <c r="DZJ9446"/>
      <c r="DZK9446"/>
      <c r="DZL9446"/>
      <c r="DZM9446"/>
      <c r="DZN9446"/>
      <c r="DZO9446"/>
      <c r="DZP9446"/>
      <c r="DZQ9446"/>
      <c r="DZR9446"/>
      <c r="DZS9446"/>
      <c r="DZT9446"/>
      <c r="DZU9446"/>
      <c r="DZV9446"/>
      <c r="DZW9446"/>
      <c r="DZX9446"/>
      <c r="DZY9446"/>
      <c r="DZZ9446"/>
      <c r="EAA9446"/>
      <c r="EAB9446"/>
      <c r="EAC9446"/>
      <c r="EAD9446"/>
      <c r="EAE9446"/>
      <c r="EAF9446"/>
      <c r="EAG9446"/>
      <c r="EAH9446"/>
    </row>
    <row r="9447" spans="38:89 3390:3414" x14ac:dyDescent="0.3"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  <c r="BE9447"/>
      <c r="BF9447"/>
      <c r="BG9447"/>
      <c r="BH9447"/>
      <c r="BI9447"/>
      <c r="BJ9447"/>
      <c r="BK9447"/>
      <c r="BL9447"/>
      <c r="BM9447"/>
      <c r="BN9447"/>
      <c r="BO9447"/>
      <c r="BP9447"/>
      <c r="BQ9447"/>
      <c r="BR9447"/>
      <c r="BS9447"/>
      <c r="BT9447"/>
      <c r="BU9447"/>
      <c r="BV9447"/>
      <c r="BW9447"/>
      <c r="BX9447"/>
      <c r="BY9447"/>
      <c r="BZ9447"/>
      <c r="CA9447"/>
      <c r="CB9447"/>
      <c r="CC9447"/>
      <c r="CD9447"/>
      <c r="CE9447"/>
      <c r="CF9447"/>
      <c r="CG9447"/>
      <c r="CH9447"/>
      <c r="CI9447"/>
      <c r="CJ9447"/>
      <c r="CK9447"/>
      <c r="DZJ9447"/>
      <c r="DZK9447"/>
      <c r="DZL9447"/>
      <c r="DZM9447"/>
      <c r="DZN9447"/>
      <c r="DZO9447"/>
      <c r="DZP9447"/>
      <c r="DZQ9447"/>
      <c r="DZR9447"/>
      <c r="DZS9447"/>
      <c r="DZT9447"/>
      <c r="DZU9447"/>
      <c r="DZV9447"/>
      <c r="DZW9447"/>
      <c r="DZX9447"/>
      <c r="DZY9447"/>
      <c r="DZZ9447"/>
      <c r="EAA9447"/>
      <c r="EAB9447"/>
      <c r="EAC9447"/>
      <c r="EAD9447"/>
      <c r="EAE9447"/>
      <c r="EAF9447"/>
      <c r="EAG9447"/>
      <c r="EAH9447"/>
    </row>
    <row r="9448" spans="38:89 3390:3414" x14ac:dyDescent="0.3"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  <c r="BE9448"/>
      <c r="BF9448"/>
      <c r="BG9448"/>
      <c r="BH9448"/>
      <c r="BI9448"/>
      <c r="BJ9448"/>
      <c r="BK9448"/>
      <c r="BL9448"/>
      <c r="BM9448"/>
      <c r="BN9448"/>
      <c r="BO9448"/>
      <c r="BP9448"/>
      <c r="BQ9448"/>
      <c r="BR9448"/>
      <c r="BS9448"/>
      <c r="BT9448"/>
      <c r="BU9448"/>
      <c r="BV9448"/>
      <c r="BW9448"/>
      <c r="BX9448"/>
      <c r="BY9448"/>
      <c r="BZ9448"/>
      <c r="CA9448"/>
      <c r="CB9448"/>
      <c r="CC9448"/>
      <c r="CD9448"/>
      <c r="CE9448"/>
      <c r="CF9448"/>
      <c r="CG9448"/>
      <c r="CH9448"/>
      <c r="CI9448"/>
      <c r="CJ9448"/>
      <c r="CK9448"/>
      <c r="DZJ9448"/>
      <c r="DZK9448"/>
      <c r="DZL9448"/>
      <c r="DZM9448"/>
      <c r="DZN9448"/>
      <c r="DZO9448"/>
      <c r="DZP9448"/>
      <c r="DZQ9448"/>
      <c r="DZR9448"/>
      <c r="DZS9448"/>
      <c r="DZT9448"/>
      <c r="DZU9448"/>
      <c r="DZV9448"/>
      <c r="DZW9448"/>
      <c r="DZX9448"/>
      <c r="DZY9448"/>
      <c r="DZZ9448"/>
      <c r="EAA9448"/>
      <c r="EAB9448"/>
      <c r="EAC9448"/>
      <c r="EAD9448"/>
      <c r="EAE9448"/>
      <c r="EAF9448"/>
      <c r="EAG9448"/>
      <c r="EAH9448"/>
    </row>
    <row r="9449" spans="38:89 3390:3414" x14ac:dyDescent="0.3"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  <c r="BE9449"/>
      <c r="BF9449"/>
      <c r="BG9449"/>
      <c r="BH9449"/>
      <c r="BI9449"/>
      <c r="BJ9449"/>
      <c r="BK9449"/>
      <c r="BL9449"/>
      <c r="BM9449"/>
      <c r="BN9449"/>
      <c r="BO9449"/>
      <c r="BP9449"/>
      <c r="BQ9449"/>
      <c r="BR9449"/>
      <c r="BS9449"/>
      <c r="BT9449"/>
      <c r="BU9449"/>
      <c r="BV9449"/>
      <c r="BW9449"/>
      <c r="BX9449"/>
      <c r="BY9449"/>
      <c r="BZ9449"/>
      <c r="CA9449"/>
      <c r="CB9449"/>
      <c r="CC9449"/>
      <c r="CD9449"/>
      <c r="CE9449"/>
      <c r="CF9449"/>
      <c r="CG9449"/>
      <c r="CH9449"/>
      <c r="CI9449"/>
      <c r="CJ9449"/>
      <c r="CK9449"/>
      <c r="DZJ9449"/>
      <c r="DZK9449"/>
      <c r="DZL9449"/>
      <c r="DZM9449"/>
      <c r="DZN9449"/>
      <c r="DZO9449"/>
      <c r="DZP9449"/>
      <c r="DZQ9449"/>
      <c r="DZR9449"/>
      <c r="DZS9449"/>
      <c r="DZT9449"/>
      <c r="DZU9449"/>
      <c r="DZV9449"/>
      <c r="DZW9449"/>
      <c r="DZX9449"/>
      <c r="DZY9449"/>
      <c r="DZZ9449"/>
      <c r="EAA9449"/>
      <c r="EAB9449"/>
      <c r="EAC9449"/>
      <c r="EAD9449"/>
      <c r="EAE9449"/>
      <c r="EAF9449"/>
      <c r="EAG9449"/>
      <c r="EAH9449"/>
    </row>
    <row r="9450" spans="38:89 3390:3414" x14ac:dyDescent="0.3"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  <c r="BE9450"/>
      <c r="BF9450"/>
      <c r="BG9450"/>
      <c r="BH9450"/>
      <c r="BI9450"/>
      <c r="BJ9450"/>
      <c r="BK9450"/>
      <c r="BL9450"/>
      <c r="BM9450"/>
      <c r="BN9450"/>
      <c r="BO9450"/>
      <c r="BP9450"/>
      <c r="BQ9450"/>
      <c r="BR9450"/>
      <c r="BS9450"/>
      <c r="BT9450"/>
      <c r="BU9450"/>
      <c r="BV9450"/>
      <c r="BW9450"/>
      <c r="BX9450"/>
      <c r="BY9450"/>
      <c r="BZ9450"/>
      <c r="CA9450"/>
      <c r="CB9450"/>
      <c r="CC9450"/>
      <c r="CD9450"/>
      <c r="CE9450"/>
      <c r="CF9450"/>
      <c r="CG9450"/>
      <c r="CH9450"/>
      <c r="CI9450"/>
      <c r="CJ9450"/>
      <c r="CK9450"/>
      <c r="DZJ9450"/>
      <c r="DZK9450"/>
      <c r="DZL9450"/>
      <c r="DZM9450"/>
      <c r="DZN9450"/>
      <c r="DZO9450"/>
      <c r="DZP9450"/>
      <c r="DZQ9450"/>
      <c r="DZR9450"/>
      <c r="DZS9450"/>
      <c r="DZT9450"/>
      <c r="DZU9450"/>
      <c r="DZV9450"/>
      <c r="DZW9450"/>
      <c r="DZX9450"/>
      <c r="DZY9450"/>
      <c r="DZZ9450"/>
      <c r="EAA9450"/>
      <c r="EAB9450"/>
      <c r="EAC9450"/>
      <c r="EAD9450"/>
      <c r="EAE9450"/>
      <c r="EAF9450"/>
      <c r="EAG9450"/>
      <c r="EAH9450"/>
    </row>
    <row r="9451" spans="38:89 3390:3414" x14ac:dyDescent="0.3"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  <c r="BE9451"/>
      <c r="BF9451"/>
      <c r="BG9451"/>
      <c r="BH9451"/>
      <c r="BI9451"/>
      <c r="BJ9451"/>
      <c r="BK9451"/>
      <c r="BL9451"/>
      <c r="BM9451"/>
      <c r="BN9451"/>
      <c r="BO9451"/>
      <c r="BP9451"/>
      <c r="BQ9451"/>
      <c r="BR9451"/>
      <c r="BS9451"/>
      <c r="BT9451"/>
      <c r="BU9451"/>
      <c r="BV9451"/>
      <c r="BW9451"/>
      <c r="BX9451"/>
      <c r="BY9451"/>
      <c r="BZ9451"/>
      <c r="CA9451"/>
      <c r="CB9451"/>
      <c r="CC9451"/>
      <c r="CD9451"/>
      <c r="CE9451"/>
      <c r="CF9451"/>
      <c r="CG9451"/>
      <c r="CH9451"/>
      <c r="CI9451"/>
      <c r="CJ9451"/>
      <c r="CK9451"/>
      <c r="DZJ9451"/>
      <c r="DZK9451"/>
      <c r="DZL9451"/>
      <c r="DZM9451"/>
      <c r="DZN9451"/>
      <c r="DZO9451"/>
      <c r="DZP9451"/>
      <c r="DZQ9451"/>
      <c r="DZR9451"/>
      <c r="DZS9451"/>
      <c r="DZT9451"/>
      <c r="DZU9451"/>
      <c r="DZV9451"/>
      <c r="DZW9451"/>
      <c r="DZX9451"/>
      <c r="DZY9451"/>
      <c r="DZZ9451"/>
      <c r="EAA9451"/>
      <c r="EAB9451"/>
      <c r="EAC9451"/>
      <c r="EAD9451"/>
      <c r="EAE9451"/>
      <c r="EAF9451"/>
      <c r="EAG9451"/>
      <c r="EAH9451"/>
    </row>
    <row r="9452" spans="38:89 3390:3414" x14ac:dyDescent="0.3"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  <c r="BE9452"/>
      <c r="BF9452"/>
      <c r="BG9452"/>
      <c r="BH9452"/>
      <c r="BI9452"/>
      <c r="BJ9452"/>
      <c r="BK9452"/>
      <c r="BL9452"/>
      <c r="BM9452"/>
      <c r="BN9452"/>
      <c r="BO9452"/>
      <c r="BP9452"/>
      <c r="BQ9452"/>
      <c r="BR9452"/>
      <c r="BS9452"/>
      <c r="BT9452"/>
      <c r="BU9452"/>
      <c r="BV9452"/>
      <c r="BW9452"/>
      <c r="BX9452"/>
      <c r="BY9452"/>
      <c r="BZ9452"/>
      <c r="CA9452"/>
      <c r="CB9452"/>
      <c r="CC9452"/>
      <c r="CD9452"/>
      <c r="CE9452"/>
      <c r="CF9452"/>
      <c r="CG9452"/>
      <c r="CH9452"/>
      <c r="CI9452"/>
      <c r="CJ9452"/>
      <c r="CK9452"/>
      <c r="DZJ9452"/>
      <c r="DZK9452"/>
      <c r="DZL9452"/>
      <c r="DZM9452"/>
      <c r="DZN9452"/>
      <c r="DZO9452"/>
      <c r="DZP9452"/>
      <c r="DZQ9452"/>
      <c r="DZR9452"/>
      <c r="DZS9452"/>
      <c r="DZT9452"/>
      <c r="DZU9452"/>
      <c r="DZV9452"/>
      <c r="DZW9452"/>
      <c r="DZX9452"/>
      <c r="DZY9452"/>
      <c r="DZZ9452"/>
      <c r="EAA9452"/>
      <c r="EAB9452"/>
      <c r="EAC9452"/>
      <c r="EAD9452"/>
      <c r="EAE9452"/>
      <c r="EAF9452"/>
      <c r="EAG9452"/>
      <c r="EAH9452"/>
    </row>
    <row r="9453" spans="38:89 3390:3414" x14ac:dyDescent="0.3"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  <c r="BE9453"/>
      <c r="BF9453"/>
      <c r="BG9453"/>
      <c r="BH9453"/>
      <c r="BI9453"/>
      <c r="BJ9453"/>
      <c r="BK9453"/>
      <c r="BL9453"/>
      <c r="BM9453"/>
      <c r="BN9453"/>
      <c r="BO9453"/>
      <c r="BP9453"/>
      <c r="BQ9453"/>
      <c r="BR9453"/>
      <c r="BS9453"/>
      <c r="BT9453"/>
      <c r="BU9453"/>
      <c r="BV9453"/>
      <c r="BW9453"/>
      <c r="BX9453"/>
      <c r="BY9453"/>
      <c r="BZ9453"/>
      <c r="CA9453"/>
      <c r="CB9453"/>
      <c r="CC9453"/>
      <c r="CD9453"/>
      <c r="CE9453"/>
      <c r="CF9453"/>
      <c r="CG9453"/>
      <c r="CH9453"/>
      <c r="CI9453"/>
      <c r="CJ9453"/>
      <c r="CK9453"/>
      <c r="DZJ9453"/>
      <c r="DZK9453"/>
      <c r="DZL9453"/>
      <c r="DZM9453"/>
      <c r="DZN9453"/>
      <c r="DZO9453"/>
      <c r="DZP9453"/>
      <c r="DZQ9453"/>
      <c r="DZR9453"/>
      <c r="DZS9453"/>
      <c r="DZT9453"/>
      <c r="DZU9453"/>
      <c r="DZV9453"/>
      <c r="DZW9453"/>
      <c r="DZX9453"/>
      <c r="DZY9453"/>
      <c r="DZZ9453"/>
      <c r="EAA9453"/>
      <c r="EAB9453"/>
      <c r="EAC9453"/>
      <c r="EAD9453"/>
      <c r="EAE9453"/>
      <c r="EAF9453"/>
      <c r="EAG9453"/>
      <c r="EAH9453"/>
    </row>
    <row r="9454" spans="38:89 3390:3414" x14ac:dyDescent="0.3"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  <c r="BE9454"/>
      <c r="BF9454"/>
      <c r="BG9454"/>
      <c r="BH9454"/>
      <c r="BI9454"/>
      <c r="BJ9454"/>
      <c r="BK9454"/>
      <c r="BL9454"/>
      <c r="BM9454"/>
      <c r="BN9454"/>
      <c r="BO9454"/>
      <c r="BP9454"/>
      <c r="BQ9454"/>
      <c r="BR9454"/>
      <c r="BS9454"/>
      <c r="BT9454"/>
      <c r="BU9454"/>
      <c r="BV9454"/>
      <c r="BW9454"/>
      <c r="BX9454"/>
      <c r="BY9454"/>
      <c r="BZ9454"/>
      <c r="CA9454"/>
      <c r="CB9454"/>
      <c r="CC9454"/>
      <c r="CD9454"/>
      <c r="CE9454"/>
      <c r="CF9454"/>
      <c r="CG9454"/>
      <c r="CH9454"/>
      <c r="CI9454"/>
      <c r="CJ9454"/>
      <c r="CK9454"/>
      <c r="DZJ9454"/>
      <c r="DZK9454"/>
      <c r="DZL9454"/>
      <c r="DZM9454"/>
      <c r="DZN9454"/>
      <c r="DZO9454"/>
      <c r="DZP9454"/>
      <c r="DZQ9454"/>
      <c r="DZR9454"/>
      <c r="DZS9454"/>
      <c r="DZT9454"/>
      <c r="DZU9454"/>
      <c r="DZV9454"/>
      <c r="DZW9454"/>
      <c r="DZX9454"/>
      <c r="DZY9454"/>
      <c r="DZZ9454"/>
      <c r="EAA9454"/>
      <c r="EAB9454"/>
      <c r="EAC9454"/>
      <c r="EAD9454"/>
      <c r="EAE9454"/>
      <c r="EAF9454"/>
      <c r="EAG9454"/>
      <c r="EAH9454"/>
    </row>
    <row r="9455" spans="38:89 3390:3414" x14ac:dyDescent="0.3"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  <c r="BE9455"/>
      <c r="BF9455"/>
      <c r="BG9455"/>
      <c r="BH9455"/>
      <c r="BI9455"/>
      <c r="BJ9455"/>
      <c r="BK9455"/>
      <c r="BL9455"/>
      <c r="BM9455"/>
      <c r="BN9455"/>
      <c r="BO9455"/>
      <c r="BP9455"/>
      <c r="BQ9455"/>
      <c r="BR9455"/>
      <c r="BS9455"/>
      <c r="BT9455"/>
      <c r="BU9455"/>
      <c r="BV9455"/>
      <c r="BW9455"/>
      <c r="BX9455"/>
      <c r="BY9455"/>
      <c r="BZ9455"/>
      <c r="CA9455"/>
      <c r="CB9455"/>
      <c r="CC9455"/>
      <c r="CD9455"/>
      <c r="CE9455"/>
      <c r="CF9455"/>
      <c r="CG9455"/>
      <c r="CH9455"/>
      <c r="CI9455"/>
      <c r="CJ9455"/>
      <c r="CK9455"/>
      <c r="DZJ9455"/>
      <c r="DZK9455"/>
      <c r="DZL9455"/>
      <c r="DZM9455"/>
      <c r="DZN9455"/>
      <c r="DZO9455"/>
      <c r="DZP9455"/>
      <c r="DZQ9455"/>
      <c r="DZR9455"/>
      <c r="DZS9455"/>
      <c r="DZT9455"/>
      <c r="DZU9455"/>
      <c r="DZV9455"/>
      <c r="DZW9455"/>
      <c r="DZX9455"/>
      <c r="DZY9455"/>
      <c r="DZZ9455"/>
      <c r="EAA9455"/>
      <c r="EAB9455"/>
      <c r="EAC9455"/>
      <c r="EAD9455"/>
      <c r="EAE9455"/>
      <c r="EAF9455"/>
      <c r="EAG9455"/>
      <c r="EAH9455"/>
    </row>
    <row r="9456" spans="38:89 3390:3414" x14ac:dyDescent="0.3"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  <c r="BE9456"/>
      <c r="BF9456"/>
      <c r="BG9456"/>
      <c r="BH9456"/>
      <c r="BI9456"/>
      <c r="BJ9456"/>
      <c r="BK9456"/>
      <c r="BL9456"/>
      <c r="BM9456"/>
      <c r="BN9456"/>
      <c r="BO9456"/>
      <c r="BP9456"/>
      <c r="BQ9456"/>
      <c r="BR9456"/>
      <c r="BS9456"/>
      <c r="BT9456"/>
      <c r="BU9456"/>
      <c r="BV9456"/>
      <c r="BW9456"/>
      <c r="BX9456"/>
      <c r="BY9456"/>
      <c r="BZ9456"/>
      <c r="CA9456"/>
      <c r="CB9456"/>
      <c r="CC9456"/>
      <c r="CD9456"/>
      <c r="CE9456"/>
      <c r="CF9456"/>
      <c r="CG9456"/>
      <c r="CH9456"/>
      <c r="CI9456"/>
      <c r="CJ9456"/>
      <c r="CK9456"/>
      <c r="DZJ9456"/>
      <c r="DZK9456"/>
      <c r="DZL9456"/>
      <c r="DZM9456"/>
      <c r="DZN9456"/>
      <c r="DZO9456"/>
      <c r="DZP9456"/>
      <c r="DZQ9456"/>
      <c r="DZR9456"/>
      <c r="DZS9456"/>
      <c r="DZT9456"/>
      <c r="DZU9456"/>
      <c r="DZV9456"/>
      <c r="DZW9456"/>
      <c r="DZX9456"/>
      <c r="DZY9456"/>
      <c r="DZZ9456"/>
      <c r="EAA9456"/>
      <c r="EAB9456"/>
      <c r="EAC9456"/>
      <c r="EAD9456"/>
      <c r="EAE9456"/>
      <c r="EAF9456"/>
      <c r="EAG9456"/>
      <c r="EAH9456"/>
    </row>
    <row r="9457" spans="38:89 3390:3414" x14ac:dyDescent="0.3"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  <c r="BE9457"/>
      <c r="BF9457"/>
      <c r="BG9457"/>
      <c r="BH9457"/>
      <c r="BI9457"/>
      <c r="BJ9457"/>
      <c r="BK9457"/>
      <c r="BL9457"/>
      <c r="BM9457"/>
      <c r="BN9457"/>
      <c r="BO9457"/>
      <c r="BP9457"/>
      <c r="BQ9457"/>
      <c r="BR9457"/>
      <c r="BS9457"/>
      <c r="BT9457"/>
      <c r="BU9457"/>
      <c r="BV9457"/>
      <c r="BW9457"/>
      <c r="BX9457"/>
      <c r="BY9457"/>
      <c r="BZ9457"/>
      <c r="CA9457"/>
      <c r="CB9457"/>
      <c r="CC9457"/>
      <c r="CD9457"/>
      <c r="CE9457"/>
      <c r="CF9457"/>
      <c r="CG9457"/>
      <c r="CH9457"/>
      <c r="CI9457"/>
      <c r="CJ9457"/>
      <c r="CK9457"/>
      <c r="DZJ9457"/>
      <c r="DZK9457"/>
      <c r="DZL9457"/>
      <c r="DZM9457"/>
      <c r="DZN9457"/>
      <c r="DZO9457"/>
      <c r="DZP9457"/>
      <c r="DZQ9457"/>
      <c r="DZR9457"/>
      <c r="DZS9457"/>
      <c r="DZT9457"/>
      <c r="DZU9457"/>
      <c r="DZV9457"/>
      <c r="DZW9457"/>
      <c r="DZX9457"/>
      <c r="DZY9457"/>
      <c r="DZZ9457"/>
      <c r="EAA9457"/>
      <c r="EAB9457"/>
      <c r="EAC9457"/>
      <c r="EAD9457"/>
      <c r="EAE9457"/>
      <c r="EAF9457"/>
      <c r="EAG9457"/>
      <c r="EAH9457"/>
    </row>
    <row r="9458" spans="38:89 3390:3414" x14ac:dyDescent="0.3"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  <c r="BE9458"/>
      <c r="BF9458"/>
      <c r="BG9458"/>
      <c r="BH9458"/>
      <c r="BI9458"/>
      <c r="BJ9458"/>
      <c r="BK9458"/>
      <c r="BL9458"/>
      <c r="BM9458"/>
      <c r="BN9458"/>
      <c r="BO9458"/>
      <c r="BP9458"/>
      <c r="BQ9458"/>
      <c r="BR9458"/>
      <c r="BS9458"/>
      <c r="BT9458"/>
      <c r="BU9458"/>
      <c r="BV9458"/>
      <c r="BW9458"/>
      <c r="BX9458"/>
      <c r="BY9458"/>
      <c r="BZ9458"/>
      <c r="CA9458"/>
      <c r="CB9458"/>
      <c r="CC9458"/>
      <c r="CD9458"/>
      <c r="CE9458"/>
      <c r="CF9458"/>
      <c r="CG9458"/>
      <c r="CH9458"/>
      <c r="CI9458"/>
      <c r="CJ9458"/>
      <c r="CK9458"/>
      <c r="DZJ9458"/>
      <c r="DZK9458"/>
      <c r="DZL9458"/>
      <c r="DZM9458"/>
      <c r="DZN9458"/>
      <c r="DZO9458"/>
      <c r="DZP9458"/>
      <c r="DZQ9458"/>
      <c r="DZR9458"/>
      <c r="DZS9458"/>
      <c r="DZT9458"/>
      <c r="DZU9458"/>
      <c r="DZV9458"/>
      <c r="DZW9458"/>
      <c r="DZX9458"/>
      <c r="DZY9458"/>
      <c r="DZZ9458"/>
      <c r="EAA9458"/>
      <c r="EAB9458"/>
      <c r="EAC9458"/>
      <c r="EAD9458"/>
      <c r="EAE9458"/>
      <c r="EAF9458"/>
      <c r="EAG9458"/>
      <c r="EAH9458"/>
    </row>
    <row r="9459" spans="38:89 3390:3414" x14ac:dyDescent="0.3"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  <c r="BE9459"/>
      <c r="BF9459"/>
      <c r="BG9459"/>
      <c r="BH9459"/>
      <c r="BI9459"/>
      <c r="BJ9459"/>
      <c r="BK9459"/>
      <c r="BL9459"/>
      <c r="BM9459"/>
      <c r="BN9459"/>
      <c r="BO9459"/>
      <c r="BP9459"/>
      <c r="BQ9459"/>
      <c r="BR9459"/>
      <c r="BS9459"/>
      <c r="BT9459"/>
      <c r="BU9459"/>
      <c r="BV9459"/>
      <c r="BW9459"/>
      <c r="BX9459"/>
      <c r="BY9459"/>
      <c r="BZ9459"/>
      <c r="CA9459"/>
      <c r="CB9459"/>
      <c r="CC9459"/>
      <c r="CD9459"/>
      <c r="CE9459"/>
      <c r="CF9459"/>
      <c r="CG9459"/>
      <c r="CH9459"/>
      <c r="CI9459"/>
      <c r="CJ9459"/>
      <c r="CK9459"/>
      <c r="DZJ9459"/>
      <c r="DZK9459"/>
      <c r="DZL9459"/>
      <c r="DZM9459"/>
      <c r="DZN9459"/>
      <c r="DZO9459"/>
      <c r="DZP9459"/>
      <c r="DZQ9459"/>
      <c r="DZR9459"/>
      <c r="DZS9459"/>
      <c r="DZT9459"/>
      <c r="DZU9459"/>
      <c r="DZV9459"/>
      <c r="DZW9459"/>
      <c r="DZX9459"/>
      <c r="DZY9459"/>
      <c r="DZZ9459"/>
      <c r="EAA9459"/>
      <c r="EAB9459"/>
      <c r="EAC9459"/>
      <c r="EAD9459"/>
      <c r="EAE9459"/>
      <c r="EAF9459"/>
      <c r="EAG9459"/>
      <c r="EAH9459"/>
    </row>
    <row r="9460" spans="38:89 3390:3414" x14ac:dyDescent="0.3"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  <c r="BE9460"/>
      <c r="BF9460"/>
      <c r="BG9460"/>
      <c r="BH9460"/>
      <c r="BI9460"/>
      <c r="BJ9460"/>
      <c r="BK9460"/>
      <c r="BL9460"/>
      <c r="BM9460"/>
      <c r="BN9460"/>
      <c r="BO9460"/>
      <c r="BP9460"/>
      <c r="BQ9460"/>
      <c r="BR9460"/>
      <c r="BS9460"/>
      <c r="BT9460"/>
      <c r="BU9460"/>
      <c r="BV9460"/>
      <c r="BW9460"/>
      <c r="BX9460"/>
      <c r="BY9460"/>
      <c r="BZ9460"/>
      <c r="CA9460"/>
      <c r="CB9460"/>
      <c r="CC9460"/>
      <c r="CD9460"/>
      <c r="CE9460"/>
      <c r="CF9460"/>
      <c r="CG9460"/>
      <c r="CH9460"/>
      <c r="CI9460"/>
      <c r="CJ9460"/>
      <c r="CK9460"/>
      <c r="DZJ9460"/>
      <c r="DZK9460"/>
      <c r="DZL9460"/>
      <c r="DZM9460"/>
      <c r="DZN9460"/>
      <c r="DZO9460"/>
      <c r="DZP9460"/>
      <c r="DZQ9460"/>
      <c r="DZR9460"/>
      <c r="DZS9460"/>
      <c r="DZT9460"/>
      <c r="DZU9460"/>
      <c r="DZV9460"/>
      <c r="DZW9460"/>
      <c r="DZX9460"/>
      <c r="DZY9460"/>
      <c r="DZZ9460"/>
      <c r="EAA9460"/>
      <c r="EAB9460"/>
      <c r="EAC9460"/>
      <c r="EAD9460"/>
      <c r="EAE9460"/>
      <c r="EAF9460"/>
      <c r="EAG9460"/>
      <c r="EAH9460"/>
    </row>
    <row r="9461" spans="38:89 3390:3414" x14ac:dyDescent="0.3"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  <c r="BE9461"/>
      <c r="BF9461"/>
      <c r="BG9461"/>
      <c r="BH9461"/>
      <c r="BI9461"/>
      <c r="BJ9461"/>
      <c r="BK9461"/>
      <c r="BL9461"/>
      <c r="BM9461"/>
      <c r="BN9461"/>
      <c r="BO9461"/>
      <c r="BP9461"/>
      <c r="BQ9461"/>
      <c r="BR9461"/>
      <c r="BS9461"/>
      <c r="BT9461"/>
      <c r="BU9461"/>
      <c r="BV9461"/>
      <c r="BW9461"/>
      <c r="BX9461"/>
      <c r="BY9461"/>
      <c r="BZ9461"/>
      <c r="CA9461"/>
      <c r="CB9461"/>
      <c r="CC9461"/>
      <c r="CD9461"/>
      <c r="CE9461"/>
      <c r="CF9461"/>
      <c r="CG9461"/>
      <c r="CH9461"/>
      <c r="CI9461"/>
      <c r="CJ9461"/>
      <c r="CK9461"/>
      <c r="DZJ9461"/>
      <c r="DZK9461"/>
      <c r="DZL9461"/>
      <c r="DZM9461"/>
      <c r="DZN9461"/>
      <c r="DZO9461"/>
      <c r="DZP9461"/>
      <c r="DZQ9461"/>
      <c r="DZR9461"/>
      <c r="DZS9461"/>
      <c r="DZT9461"/>
      <c r="DZU9461"/>
      <c r="DZV9461"/>
      <c r="DZW9461"/>
      <c r="DZX9461"/>
      <c r="DZY9461"/>
      <c r="DZZ9461"/>
      <c r="EAA9461"/>
      <c r="EAB9461"/>
      <c r="EAC9461"/>
      <c r="EAD9461"/>
      <c r="EAE9461"/>
      <c r="EAF9461"/>
      <c r="EAG9461"/>
      <c r="EAH9461"/>
    </row>
    <row r="9462" spans="38:89 3390:3414" x14ac:dyDescent="0.3"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  <c r="BE9462"/>
      <c r="BF9462"/>
      <c r="BG9462"/>
      <c r="BH9462"/>
      <c r="BI9462"/>
      <c r="BJ9462"/>
      <c r="BK9462"/>
      <c r="BL9462"/>
      <c r="BM9462"/>
      <c r="BN9462"/>
      <c r="BO9462"/>
      <c r="BP9462"/>
      <c r="BQ9462"/>
      <c r="BR9462"/>
      <c r="BS9462"/>
      <c r="BT9462"/>
      <c r="BU9462"/>
      <c r="BV9462"/>
      <c r="BW9462"/>
      <c r="BX9462"/>
      <c r="BY9462"/>
      <c r="BZ9462"/>
      <c r="CA9462"/>
      <c r="CB9462"/>
      <c r="CC9462"/>
      <c r="CD9462"/>
      <c r="CE9462"/>
      <c r="CF9462"/>
      <c r="CG9462"/>
      <c r="CH9462"/>
      <c r="CI9462"/>
      <c r="CJ9462"/>
      <c r="CK9462"/>
      <c r="DZJ9462"/>
      <c r="DZK9462"/>
      <c r="DZL9462"/>
      <c r="DZM9462"/>
      <c r="DZN9462"/>
      <c r="DZO9462"/>
      <c r="DZP9462"/>
      <c r="DZQ9462"/>
      <c r="DZR9462"/>
      <c r="DZS9462"/>
      <c r="DZT9462"/>
      <c r="DZU9462"/>
      <c r="DZV9462"/>
      <c r="DZW9462"/>
      <c r="DZX9462"/>
      <c r="DZY9462"/>
      <c r="DZZ9462"/>
      <c r="EAA9462"/>
      <c r="EAB9462"/>
      <c r="EAC9462"/>
      <c r="EAD9462"/>
      <c r="EAE9462"/>
      <c r="EAF9462"/>
      <c r="EAG9462"/>
      <c r="EAH9462"/>
    </row>
    <row r="9463" spans="38:89 3390:3414" x14ac:dyDescent="0.3"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  <c r="BE9463"/>
      <c r="BF9463"/>
      <c r="BG9463"/>
      <c r="BH9463"/>
      <c r="BI9463"/>
      <c r="BJ9463"/>
      <c r="BK9463"/>
      <c r="BL9463"/>
      <c r="BM9463"/>
      <c r="BN9463"/>
      <c r="BO9463"/>
      <c r="BP9463"/>
      <c r="BQ9463"/>
      <c r="BR9463"/>
      <c r="BS9463"/>
      <c r="BT9463"/>
      <c r="BU9463"/>
      <c r="BV9463"/>
      <c r="BW9463"/>
      <c r="BX9463"/>
      <c r="BY9463"/>
      <c r="BZ9463"/>
      <c r="CA9463"/>
      <c r="CB9463"/>
      <c r="CC9463"/>
      <c r="CD9463"/>
      <c r="CE9463"/>
      <c r="CF9463"/>
      <c r="CG9463"/>
      <c r="CH9463"/>
      <c r="CI9463"/>
      <c r="CJ9463"/>
      <c r="CK9463"/>
      <c r="DZJ9463"/>
      <c r="DZK9463"/>
      <c r="DZL9463"/>
      <c r="DZM9463"/>
      <c r="DZN9463"/>
      <c r="DZO9463"/>
      <c r="DZP9463"/>
      <c r="DZQ9463"/>
      <c r="DZR9463"/>
      <c r="DZS9463"/>
      <c r="DZT9463"/>
      <c r="DZU9463"/>
      <c r="DZV9463"/>
      <c r="DZW9463"/>
      <c r="DZX9463"/>
      <c r="DZY9463"/>
      <c r="DZZ9463"/>
      <c r="EAA9463"/>
      <c r="EAB9463"/>
      <c r="EAC9463"/>
      <c r="EAD9463"/>
      <c r="EAE9463"/>
      <c r="EAF9463"/>
      <c r="EAG9463"/>
      <c r="EAH9463"/>
    </row>
    <row r="9464" spans="38:89 3390:3414" x14ac:dyDescent="0.3"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  <c r="BE9464"/>
      <c r="BF9464"/>
      <c r="BG9464"/>
      <c r="BH9464"/>
      <c r="BI9464"/>
      <c r="BJ9464"/>
      <c r="BK9464"/>
      <c r="BL9464"/>
      <c r="BM9464"/>
      <c r="BN9464"/>
      <c r="BO9464"/>
      <c r="BP9464"/>
      <c r="BQ9464"/>
      <c r="BR9464"/>
      <c r="BS9464"/>
      <c r="BT9464"/>
      <c r="BU9464"/>
      <c r="BV9464"/>
      <c r="BW9464"/>
      <c r="BX9464"/>
      <c r="BY9464"/>
      <c r="BZ9464"/>
      <c r="CA9464"/>
      <c r="CB9464"/>
      <c r="CC9464"/>
      <c r="CD9464"/>
      <c r="CE9464"/>
      <c r="CF9464"/>
      <c r="CG9464"/>
      <c r="CH9464"/>
      <c r="CI9464"/>
      <c r="CJ9464"/>
      <c r="CK9464"/>
      <c r="DZJ9464"/>
      <c r="DZK9464"/>
      <c r="DZL9464"/>
      <c r="DZM9464"/>
      <c r="DZN9464"/>
      <c r="DZO9464"/>
      <c r="DZP9464"/>
      <c r="DZQ9464"/>
      <c r="DZR9464"/>
      <c r="DZS9464"/>
      <c r="DZT9464"/>
      <c r="DZU9464"/>
      <c r="DZV9464"/>
      <c r="DZW9464"/>
      <c r="DZX9464"/>
      <c r="DZY9464"/>
      <c r="DZZ9464"/>
      <c r="EAA9464"/>
      <c r="EAB9464"/>
      <c r="EAC9464"/>
      <c r="EAD9464"/>
      <c r="EAE9464"/>
      <c r="EAF9464"/>
      <c r="EAG9464"/>
      <c r="EAH9464"/>
    </row>
    <row r="9465" spans="38:89 3390:3414" x14ac:dyDescent="0.3"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  <c r="BE9465"/>
      <c r="BF9465"/>
      <c r="BG9465"/>
      <c r="BH9465"/>
      <c r="BI9465"/>
      <c r="BJ9465"/>
      <c r="BK9465"/>
      <c r="BL9465"/>
      <c r="BM9465"/>
      <c r="BN9465"/>
      <c r="BO9465"/>
      <c r="BP9465"/>
      <c r="BQ9465"/>
      <c r="BR9465"/>
      <c r="BS9465"/>
      <c r="BT9465"/>
      <c r="BU9465"/>
      <c r="BV9465"/>
      <c r="BW9465"/>
      <c r="BX9465"/>
      <c r="BY9465"/>
      <c r="BZ9465"/>
      <c r="CA9465"/>
      <c r="CB9465"/>
      <c r="CC9465"/>
      <c r="CD9465"/>
      <c r="CE9465"/>
      <c r="CF9465"/>
      <c r="CG9465"/>
      <c r="CH9465"/>
      <c r="CI9465"/>
      <c r="CJ9465"/>
      <c r="CK9465"/>
      <c r="DZJ9465"/>
      <c r="DZK9465"/>
      <c r="DZL9465"/>
      <c r="DZM9465"/>
      <c r="DZN9465"/>
      <c r="DZO9465"/>
      <c r="DZP9465"/>
      <c r="DZQ9465"/>
      <c r="DZR9465"/>
      <c r="DZS9465"/>
      <c r="DZT9465"/>
      <c r="DZU9465"/>
      <c r="DZV9465"/>
      <c r="DZW9465"/>
      <c r="DZX9465"/>
      <c r="DZY9465"/>
      <c r="DZZ9465"/>
      <c r="EAA9465"/>
      <c r="EAB9465"/>
      <c r="EAC9465"/>
      <c r="EAD9465"/>
      <c r="EAE9465"/>
      <c r="EAF9465"/>
      <c r="EAG9465"/>
      <c r="EAH9465"/>
    </row>
    <row r="9466" spans="38:89 3390:3414" x14ac:dyDescent="0.3"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  <c r="BE9466"/>
      <c r="BF9466"/>
      <c r="BG9466"/>
      <c r="BH9466"/>
      <c r="BI9466"/>
      <c r="BJ9466"/>
      <c r="BK9466"/>
      <c r="BL9466"/>
      <c r="BM9466"/>
      <c r="BN9466"/>
      <c r="BO9466"/>
      <c r="BP9466"/>
      <c r="BQ9466"/>
      <c r="BR9466"/>
      <c r="BS9466"/>
      <c r="BT9466"/>
      <c r="BU9466"/>
      <c r="BV9466"/>
      <c r="BW9466"/>
      <c r="BX9466"/>
      <c r="BY9466"/>
      <c r="BZ9466"/>
      <c r="CA9466"/>
      <c r="CB9466"/>
      <c r="CC9466"/>
      <c r="CD9466"/>
      <c r="CE9466"/>
      <c r="CF9466"/>
      <c r="CG9466"/>
      <c r="CH9466"/>
      <c r="CI9466"/>
      <c r="CJ9466"/>
      <c r="CK9466"/>
      <c r="DZJ9466"/>
      <c r="DZK9466"/>
      <c r="DZL9466"/>
      <c r="DZM9466"/>
      <c r="DZN9466"/>
      <c r="DZO9466"/>
      <c r="DZP9466"/>
      <c r="DZQ9466"/>
      <c r="DZR9466"/>
      <c r="DZS9466"/>
      <c r="DZT9466"/>
      <c r="DZU9466"/>
      <c r="DZV9466"/>
      <c r="DZW9466"/>
      <c r="DZX9466"/>
      <c r="DZY9466"/>
      <c r="DZZ9466"/>
      <c r="EAA9466"/>
      <c r="EAB9466"/>
      <c r="EAC9466"/>
      <c r="EAD9466"/>
      <c r="EAE9466"/>
      <c r="EAF9466"/>
      <c r="EAG9466"/>
      <c r="EAH9466"/>
    </row>
    <row r="9467" spans="38:89 3390:3414" x14ac:dyDescent="0.3"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  <c r="BE9467"/>
      <c r="BF9467"/>
      <c r="BG9467"/>
      <c r="BH9467"/>
      <c r="BI9467"/>
      <c r="BJ9467"/>
      <c r="BK9467"/>
      <c r="BL9467"/>
      <c r="BM9467"/>
      <c r="BN9467"/>
      <c r="BO9467"/>
      <c r="BP9467"/>
      <c r="BQ9467"/>
      <c r="BR9467"/>
      <c r="BS9467"/>
      <c r="BT9467"/>
      <c r="BU9467"/>
      <c r="BV9467"/>
      <c r="BW9467"/>
      <c r="BX9467"/>
      <c r="BY9467"/>
      <c r="BZ9467"/>
      <c r="CA9467"/>
      <c r="CB9467"/>
      <c r="CC9467"/>
      <c r="CD9467"/>
      <c r="CE9467"/>
      <c r="CF9467"/>
      <c r="CG9467"/>
      <c r="CH9467"/>
      <c r="CI9467"/>
      <c r="CJ9467"/>
      <c r="CK9467"/>
      <c r="DZJ9467"/>
      <c r="DZK9467"/>
      <c r="DZL9467"/>
      <c r="DZM9467"/>
      <c r="DZN9467"/>
      <c r="DZO9467"/>
      <c r="DZP9467"/>
      <c r="DZQ9467"/>
      <c r="DZR9467"/>
      <c r="DZS9467"/>
      <c r="DZT9467"/>
      <c r="DZU9467"/>
      <c r="DZV9467"/>
      <c r="DZW9467"/>
      <c r="DZX9467"/>
      <c r="DZY9467"/>
      <c r="DZZ9467"/>
      <c r="EAA9467"/>
      <c r="EAB9467"/>
      <c r="EAC9467"/>
      <c r="EAD9467"/>
      <c r="EAE9467"/>
      <c r="EAF9467"/>
      <c r="EAG9467"/>
      <c r="EAH9467"/>
    </row>
    <row r="9468" spans="38:89 3390:3414" x14ac:dyDescent="0.3"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  <c r="BE9468"/>
      <c r="BF9468"/>
      <c r="BG9468"/>
      <c r="BH9468"/>
      <c r="BI9468"/>
      <c r="BJ9468"/>
      <c r="BK9468"/>
      <c r="BL9468"/>
      <c r="BM9468"/>
      <c r="BN9468"/>
      <c r="BO9468"/>
      <c r="BP9468"/>
      <c r="BQ9468"/>
      <c r="BR9468"/>
      <c r="BS9468"/>
      <c r="BT9468"/>
      <c r="BU9468"/>
      <c r="BV9468"/>
      <c r="BW9468"/>
      <c r="BX9468"/>
      <c r="BY9468"/>
      <c r="BZ9468"/>
      <c r="CA9468"/>
      <c r="CB9468"/>
      <c r="CC9468"/>
      <c r="CD9468"/>
      <c r="CE9468"/>
      <c r="CF9468"/>
      <c r="CG9468"/>
      <c r="CH9468"/>
      <c r="CI9468"/>
      <c r="CJ9468"/>
      <c r="CK9468"/>
      <c r="DZJ9468"/>
      <c r="DZK9468"/>
      <c r="DZL9468"/>
      <c r="DZM9468"/>
      <c r="DZN9468"/>
      <c r="DZO9468"/>
      <c r="DZP9468"/>
      <c r="DZQ9468"/>
      <c r="DZR9468"/>
      <c r="DZS9468"/>
      <c r="DZT9468"/>
      <c r="DZU9468"/>
      <c r="DZV9468"/>
      <c r="DZW9468"/>
      <c r="DZX9468"/>
      <c r="DZY9468"/>
      <c r="DZZ9468"/>
      <c r="EAA9468"/>
      <c r="EAB9468"/>
      <c r="EAC9468"/>
      <c r="EAD9468"/>
      <c r="EAE9468"/>
      <c r="EAF9468"/>
      <c r="EAG9468"/>
      <c r="EAH9468"/>
    </row>
    <row r="9469" spans="38:89 3390:3414" x14ac:dyDescent="0.3"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  <c r="BE9469"/>
      <c r="BF9469"/>
      <c r="BG9469"/>
      <c r="BH9469"/>
      <c r="BI9469"/>
      <c r="BJ9469"/>
      <c r="BK9469"/>
      <c r="BL9469"/>
      <c r="BM9469"/>
      <c r="BN9469"/>
      <c r="BO9469"/>
      <c r="BP9469"/>
      <c r="BQ9469"/>
      <c r="BR9469"/>
      <c r="BS9469"/>
      <c r="BT9469"/>
      <c r="BU9469"/>
      <c r="BV9469"/>
      <c r="BW9469"/>
      <c r="BX9469"/>
      <c r="BY9469"/>
      <c r="BZ9469"/>
      <c r="CA9469"/>
      <c r="CB9469"/>
      <c r="CC9469"/>
      <c r="CD9469"/>
      <c r="CE9469"/>
      <c r="CF9469"/>
      <c r="CG9469"/>
      <c r="CH9469"/>
      <c r="CI9469"/>
      <c r="CJ9469"/>
      <c r="CK9469"/>
      <c r="DZJ9469"/>
      <c r="DZK9469"/>
      <c r="DZL9469"/>
      <c r="DZM9469"/>
      <c r="DZN9469"/>
      <c r="DZO9469"/>
      <c r="DZP9469"/>
      <c r="DZQ9469"/>
      <c r="DZR9469"/>
      <c r="DZS9469"/>
      <c r="DZT9469"/>
      <c r="DZU9469"/>
      <c r="DZV9469"/>
      <c r="DZW9469"/>
      <c r="DZX9469"/>
      <c r="DZY9469"/>
      <c r="DZZ9469"/>
      <c r="EAA9469"/>
      <c r="EAB9469"/>
      <c r="EAC9469"/>
      <c r="EAD9469"/>
      <c r="EAE9469"/>
      <c r="EAF9469"/>
      <c r="EAG9469"/>
      <c r="EAH9469"/>
    </row>
    <row r="9470" spans="38:89 3390:3414" x14ac:dyDescent="0.3"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  <c r="BE9470"/>
      <c r="BF9470"/>
      <c r="BG9470"/>
      <c r="BH9470"/>
      <c r="BI9470"/>
      <c r="BJ9470"/>
      <c r="BK9470"/>
      <c r="BL9470"/>
      <c r="BM9470"/>
      <c r="BN9470"/>
      <c r="BO9470"/>
      <c r="BP9470"/>
      <c r="BQ9470"/>
      <c r="BR9470"/>
      <c r="BS9470"/>
      <c r="BT9470"/>
      <c r="BU9470"/>
      <c r="BV9470"/>
      <c r="BW9470"/>
      <c r="BX9470"/>
      <c r="BY9470"/>
      <c r="BZ9470"/>
      <c r="CA9470"/>
      <c r="CB9470"/>
      <c r="CC9470"/>
      <c r="CD9470"/>
      <c r="CE9470"/>
      <c r="CF9470"/>
      <c r="CG9470"/>
      <c r="CH9470"/>
      <c r="CI9470"/>
      <c r="CJ9470"/>
      <c r="CK9470"/>
      <c r="DZJ9470"/>
      <c r="DZK9470"/>
      <c r="DZL9470"/>
      <c r="DZM9470"/>
      <c r="DZN9470"/>
      <c r="DZO9470"/>
      <c r="DZP9470"/>
      <c r="DZQ9470"/>
      <c r="DZR9470"/>
      <c r="DZS9470"/>
      <c r="DZT9470"/>
      <c r="DZU9470"/>
      <c r="DZV9470"/>
      <c r="DZW9470"/>
      <c r="DZX9470"/>
      <c r="DZY9470"/>
      <c r="DZZ9470"/>
      <c r="EAA9470"/>
      <c r="EAB9470"/>
      <c r="EAC9470"/>
      <c r="EAD9470"/>
      <c r="EAE9470"/>
      <c r="EAF9470"/>
      <c r="EAG9470"/>
      <c r="EAH9470"/>
    </row>
    <row r="9471" spans="38:89 3390:3414" x14ac:dyDescent="0.3"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  <c r="BE9471"/>
      <c r="BF9471"/>
      <c r="BG9471"/>
      <c r="BH9471"/>
      <c r="BI9471"/>
      <c r="BJ9471"/>
      <c r="BK9471"/>
      <c r="BL9471"/>
      <c r="BM9471"/>
      <c r="BN9471"/>
      <c r="BO9471"/>
      <c r="BP9471"/>
      <c r="BQ9471"/>
      <c r="BR9471"/>
      <c r="BS9471"/>
      <c r="BT9471"/>
      <c r="BU9471"/>
      <c r="BV9471"/>
      <c r="BW9471"/>
      <c r="BX9471"/>
      <c r="BY9471"/>
      <c r="BZ9471"/>
      <c r="CA9471"/>
      <c r="CB9471"/>
      <c r="CC9471"/>
      <c r="CD9471"/>
      <c r="CE9471"/>
      <c r="CF9471"/>
      <c r="CG9471"/>
      <c r="CH9471"/>
      <c r="CI9471"/>
      <c r="CJ9471"/>
      <c r="CK9471"/>
      <c r="DZJ9471"/>
      <c r="DZK9471"/>
      <c r="DZL9471"/>
      <c r="DZM9471"/>
      <c r="DZN9471"/>
      <c r="DZO9471"/>
      <c r="DZP9471"/>
      <c r="DZQ9471"/>
      <c r="DZR9471"/>
      <c r="DZS9471"/>
      <c r="DZT9471"/>
      <c r="DZU9471"/>
      <c r="DZV9471"/>
      <c r="DZW9471"/>
      <c r="DZX9471"/>
      <c r="DZY9471"/>
      <c r="DZZ9471"/>
      <c r="EAA9471"/>
      <c r="EAB9471"/>
      <c r="EAC9471"/>
      <c r="EAD9471"/>
      <c r="EAE9471"/>
      <c r="EAF9471"/>
      <c r="EAG9471"/>
      <c r="EAH9471"/>
    </row>
    <row r="9472" spans="38:89 3390:3414" x14ac:dyDescent="0.3"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  <c r="BE9472"/>
      <c r="BF9472"/>
      <c r="BG9472"/>
      <c r="BH9472"/>
      <c r="BI9472"/>
      <c r="BJ9472"/>
      <c r="BK9472"/>
      <c r="BL9472"/>
      <c r="BM9472"/>
      <c r="BN9472"/>
      <c r="BO9472"/>
      <c r="BP9472"/>
      <c r="BQ9472"/>
      <c r="BR9472"/>
      <c r="BS9472"/>
      <c r="BT9472"/>
      <c r="BU9472"/>
      <c r="BV9472"/>
      <c r="BW9472"/>
      <c r="BX9472"/>
      <c r="BY9472"/>
      <c r="BZ9472"/>
      <c r="CA9472"/>
      <c r="CB9472"/>
      <c r="CC9472"/>
      <c r="CD9472"/>
      <c r="CE9472"/>
      <c r="CF9472"/>
      <c r="CG9472"/>
      <c r="CH9472"/>
      <c r="CI9472"/>
      <c r="CJ9472"/>
      <c r="CK9472"/>
      <c r="DZJ9472"/>
      <c r="DZK9472"/>
      <c r="DZL9472"/>
      <c r="DZM9472"/>
      <c r="DZN9472"/>
      <c r="DZO9472"/>
      <c r="DZP9472"/>
      <c r="DZQ9472"/>
      <c r="DZR9472"/>
      <c r="DZS9472"/>
      <c r="DZT9472"/>
      <c r="DZU9472"/>
      <c r="DZV9472"/>
      <c r="DZW9472"/>
      <c r="DZX9472"/>
      <c r="DZY9472"/>
      <c r="DZZ9472"/>
      <c r="EAA9472"/>
      <c r="EAB9472"/>
      <c r="EAC9472"/>
      <c r="EAD9472"/>
      <c r="EAE9472"/>
      <c r="EAF9472"/>
      <c r="EAG9472"/>
      <c r="EAH9472"/>
    </row>
    <row r="9473" spans="38:89 3390:3414" x14ac:dyDescent="0.3"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  <c r="BE9473"/>
      <c r="BF9473"/>
      <c r="BG9473"/>
      <c r="BH9473"/>
      <c r="BI9473"/>
      <c r="BJ9473"/>
      <c r="BK9473"/>
      <c r="BL9473"/>
      <c r="BM9473"/>
      <c r="BN9473"/>
      <c r="BO9473"/>
      <c r="BP9473"/>
      <c r="BQ9473"/>
      <c r="BR9473"/>
      <c r="BS9473"/>
      <c r="BT9473"/>
      <c r="BU9473"/>
      <c r="BV9473"/>
      <c r="BW9473"/>
      <c r="BX9473"/>
      <c r="BY9473"/>
      <c r="BZ9473"/>
      <c r="CA9473"/>
      <c r="CB9473"/>
      <c r="CC9473"/>
      <c r="CD9473"/>
      <c r="CE9473"/>
      <c r="CF9473"/>
      <c r="CG9473"/>
      <c r="CH9473"/>
      <c r="CI9473"/>
      <c r="CJ9473"/>
      <c r="CK9473"/>
      <c r="DZJ9473"/>
      <c r="DZK9473"/>
      <c r="DZL9473"/>
      <c r="DZM9473"/>
      <c r="DZN9473"/>
      <c r="DZO9473"/>
      <c r="DZP9473"/>
      <c r="DZQ9473"/>
      <c r="DZR9473"/>
      <c r="DZS9473"/>
      <c r="DZT9473"/>
      <c r="DZU9473"/>
      <c r="DZV9473"/>
      <c r="DZW9473"/>
      <c r="DZX9473"/>
      <c r="DZY9473"/>
      <c r="DZZ9473"/>
      <c r="EAA9473"/>
      <c r="EAB9473"/>
      <c r="EAC9473"/>
      <c r="EAD9473"/>
      <c r="EAE9473"/>
      <c r="EAF9473"/>
      <c r="EAG9473"/>
      <c r="EAH9473"/>
    </row>
    <row r="9474" spans="38:89 3390:3414" x14ac:dyDescent="0.3"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  <c r="BE9474"/>
      <c r="BF9474"/>
      <c r="BG9474"/>
      <c r="BH9474"/>
      <c r="BI9474"/>
      <c r="BJ9474"/>
      <c r="BK9474"/>
      <c r="BL9474"/>
      <c r="BM9474"/>
      <c r="BN9474"/>
      <c r="BO9474"/>
      <c r="BP9474"/>
      <c r="BQ9474"/>
      <c r="BR9474"/>
      <c r="BS9474"/>
      <c r="BT9474"/>
      <c r="BU9474"/>
      <c r="BV9474"/>
      <c r="BW9474"/>
      <c r="BX9474"/>
      <c r="BY9474"/>
      <c r="BZ9474"/>
      <c r="CA9474"/>
      <c r="CB9474"/>
      <c r="CC9474"/>
      <c r="CD9474"/>
      <c r="CE9474"/>
      <c r="CF9474"/>
      <c r="CG9474"/>
      <c r="CH9474"/>
      <c r="CI9474"/>
      <c r="CJ9474"/>
      <c r="CK9474"/>
      <c r="DZJ9474"/>
      <c r="DZK9474"/>
      <c r="DZL9474"/>
      <c r="DZM9474"/>
      <c r="DZN9474"/>
      <c r="DZO9474"/>
      <c r="DZP9474"/>
      <c r="DZQ9474"/>
      <c r="DZR9474"/>
      <c r="DZS9474"/>
      <c r="DZT9474"/>
      <c r="DZU9474"/>
      <c r="DZV9474"/>
      <c r="DZW9474"/>
      <c r="DZX9474"/>
      <c r="DZY9474"/>
      <c r="DZZ9474"/>
      <c r="EAA9474"/>
      <c r="EAB9474"/>
      <c r="EAC9474"/>
      <c r="EAD9474"/>
      <c r="EAE9474"/>
      <c r="EAF9474"/>
      <c r="EAG9474"/>
      <c r="EAH9474"/>
    </row>
    <row r="9475" spans="38:89 3390:3414" x14ac:dyDescent="0.3"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  <c r="BE9475"/>
      <c r="BF9475"/>
      <c r="BG9475"/>
      <c r="BH9475"/>
      <c r="BI9475"/>
      <c r="BJ9475"/>
      <c r="BK9475"/>
      <c r="BL9475"/>
      <c r="BM9475"/>
      <c r="BN9475"/>
      <c r="BO9475"/>
      <c r="BP9475"/>
      <c r="BQ9475"/>
      <c r="BR9475"/>
      <c r="BS9475"/>
      <c r="BT9475"/>
      <c r="BU9475"/>
      <c r="BV9475"/>
      <c r="BW9475"/>
      <c r="BX9475"/>
      <c r="BY9475"/>
      <c r="BZ9475"/>
      <c r="CA9475"/>
      <c r="CB9475"/>
      <c r="CC9475"/>
      <c r="CD9475"/>
      <c r="CE9475"/>
      <c r="CF9475"/>
      <c r="CG9475"/>
      <c r="CH9475"/>
      <c r="CI9475"/>
      <c r="CJ9475"/>
      <c r="CK9475"/>
      <c r="DZJ9475"/>
      <c r="DZK9475"/>
      <c r="DZL9475"/>
      <c r="DZM9475"/>
      <c r="DZN9475"/>
      <c r="DZO9475"/>
      <c r="DZP9475"/>
      <c r="DZQ9475"/>
      <c r="DZR9475"/>
      <c r="DZS9475"/>
      <c r="DZT9475"/>
      <c r="DZU9475"/>
      <c r="DZV9475"/>
      <c r="DZW9475"/>
      <c r="DZX9475"/>
      <c r="DZY9475"/>
      <c r="DZZ9475"/>
      <c r="EAA9475"/>
      <c r="EAB9475"/>
      <c r="EAC9475"/>
      <c r="EAD9475"/>
      <c r="EAE9475"/>
      <c r="EAF9475"/>
      <c r="EAG9475"/>
      <c r="EAH9475"/>
    </row>
    <row r="9476" spans="38:89 3390:3414" x14ac:dyDescent="0.3"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  <c r="BE9476"/>
      <c r="BF9476"/>
      <c r="BG9476"/>
      <c r="BH9476"/>
      <c r="BI9476"/>
      <c r="BJ9476"/>
      <c r="BK9476"/>
      <c r="BL9476"/>
      <c r="BM9476"/>
      <c r="BN9476"/>
      <c r="BO9476"/>
      <c r="BP9476"/>
      <c r="BQ9476"/>
      <c r="BR9476"/>
      <c r="BS9476"/>
      <c r="BT9476"/>
      <c r="BU9476"/>
      <c r="BV9476"/>
      <c r="BW9476"/>
      <c r="BX9476"/>
      <c r="BY9476"/>
      <c r="BZ9476"/>
      <c r="CA9476"/>
      <c r="CB9476"/>
      <c r="CC9476"/>
      <c r="CD9476"/>
      <c r="CE9476"/>
      <c r="CF9476"/>
      <c r="CG9476"/>
      <c r="CH9476"/>
      <c r="CI9476"/>
      <c r="CJ9476"/>
      <c r="CK9476"/>
      <c r="DZJ9476"/>
      <c r="DZK9476"/>
      <c r="DZL9476"/>
      <c r="DZM9476"/>
      <c r="DZN9476"/>
      <c r="DZO9476"/>
      <c r="DZP9476"/>
      <c r="DZQ9476"/>
      <c r="DZR9476"/>
      <c r="DZS9476"/>
      <c r="DZT9476"/>
      <c r="DZU9476"/>
      <c r="DZV9476"/>
      <c r="DZW9476"/>
      <c r="DZX9476"/>
      <c r="DZY9476"/>
      <c r="DZZ9476"/>
      <c r="EAA9476"/>
      <c r="EAB9476"/>
      <c r="EAC9476"/>
      <c r="EAD9476"/>
      <c r="EAE9476"/>
      <c r="EAF9476"/>
      <c r="EAG9476"/>
      <c r="EAH9476"/>
    </row>
    <row r="9477" spans="38:89 3390:3414" x14ac:dyDescent="0.3"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  <c r="BE9477"/>
      <c r="BF9477"/>
      <c r="BG9477"/>
      <c r="BH9477"/>
      <c r="BI9477"/>
      <c r="BJ9477"/>
      <c r="BK9477"/>
      <c r="BL9477"/>
      <c r="BM9477"/>
      <c r="BN9477"/>
      <c r="BO9477"/>
      <c r="BP9477"/>
      <c r="BQ9477"/>
      <c r="BR9477"/>
      <c r="BS9477"/>
      <c r="BT9477"/>
      <c r="BU9477"/>
      <c r="BV9477"/>
      <c r="BW9477"/>
      <c r="BX9477"/>
      <c r="BY9477"/>
      <c r="BZ9477"/>
      <c r="CA9477"/>
      <c r="CB9477"/>
      <c r="CC9477"/>
      <c r="CD9477"/>
      <c r="CE9477"/>
      <c r="CF9477"/>
      <c r="CG9477"/>
      <c r="CH9477"/>
      <c r="CI9477"/>
      <c r="CJ9477"/>
      <c r="CK9477"/>
      <c r="DZJ9477"/>
      <c r="DZK9477"/>
      <c r="DZL9477"/>
      <c r="DZM9477"/>
      <c r="DZN9477"/>
      <c r="DZO9477"/>
      <c r="DZP9477"/>
      <c r="DZQ9477"/>
      <c r="DZR9477"/>
      <c r="DZS9477"/>
      <c r="DZT9477"/>
      <c r="DZU9477"/>
      <c r="DZV9477"/>
      <c r="DZW9477"/>
      <c r="DZX9477"/>
      <c r="DZY9477"/>
      <c r="DZZ9477"/>
      <c r="EAA9477"/>
      <c r="EAB9477"/>
      <c r="EAC9477"/>
      <c r="EAD9477"/>
      <c r="EAE9477"/>
      <c r="EAF9477"/>
      <c r="EAG9477"/>
      <c r="EAH9477"/>
    </row>
    <row r="9478" spans="38:89 3390:3414" x14ac:dyDescent="0.3"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  <c r="BE9478"/>
      <c r="BF9478"/>
      <c r="BG9478"/>
      <c r="BH9478"/>
      <c r="BI9478"/>
      <c r="BJ9478"/>
      <c r="BK9478"/>
      <c r="BL9478"/>
      <c r="BM9478"/>
      <c r="BN9478"/>
      <c r="BO9478"/>
      <c r="BP9478"/>
      <c r="BQ9478"/>
      <c r="BR9478"/>
      <c r="BS9478"/>
      <c r="BT9478"/>
      <c r="BU9478"/>
      <c r="BV9478"/>
      <c r="BW9478"/>
      <c r="BX9478"/>
      <c r="BY9478"/>
      <c r="BZ9478"/>
      <c r="CA9478"/>
      <c r="CB9478"/>
      <c r="CC9478"/>
      <c r="CD9478"/>
      <c r="CE9478"/>
      <c r="CF9478"/>
      <c r="CG9478"/>
      <c r="CH9478"/>
      <c r="CI9478"/>
      <c r="CJ9478"/>
      <c r="CK9478"/>
      <c r="DZJ9478"/>
      <c r="DZK9478"/>
      <c r="DZL9478"/>
      <c r="DZM9478"/>
      <c r="DZN9478"/>
      <c r="DZO9478"/>
      <c r="DZP9478"/>
      <c r="DZQ9478"/>
      <c r="DZR9478"/>
      <c r="DZS9478"/>
      <c r="DZT9478"/>
      <c r="DZU9478"/>
      <c r="DZV9478"/>
      <c r="DZW9478"/>
      <c r="DZX9478"/>
      <c r="DZY9478"/>
      <c r="DZZ9478"/>
      <c r="EAA9478"/>
      <c r="EAB9478"/>
      <c r="EAC9478"/>
      <c r="EAD9478"/>
      <c r="EAE9478"/>
      <c r="EAF9478"/>
      <c r="EAG9478"/>
      <c r="EAH9478"/>
    </row>
    <row r="9479" spans="38:89 3390:3414" x14ac:dyDescent="0.3"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  <c r="BE9479"/>
      <c r="BF9479"/>
      <c r="BG9479"/>
      <c r="BH9479"/>
      <c r="BI9479"/>
      <c r="BJ9479"/>
      <c r="BK9479"/>
      <c r="BL9479"/>
      <c r="BM9479"/>
      <c r="BN9479"/>
      <c r="BO9479"/>
      <c r="BP9479"/>
      <c r="BQ9479"/>
      <c r="BR9479"/>
      <c r="BS9479"/>
      <c r="BT9479"/>
      <c r="BU9479"/>
      <c r="BV9479"/>
      <c r="BW9479"/>
      <c r="BX9479"/>
      <c r="BY9479"/>
      <c r="BZ9479"/>
      <c r="CA9479"/>
      <c r="CB9479"/>
      <c r="CC9479"/>
      <c r="CD9479"/>
      <c r="CE9479"/>
      <c r="CF9479"/>
      <c r="CG9479"/>
      <c r="CH9479"/>
      <c r="CI9479"/>
      <c r="CJ9479"/>
      <c r="CK9479"/>
      <c r="DZJ9479"/>
      <c r="DZK9479"/>
      <c r="DZL9479"/>
      <c r="DZM9479"/>
      <c r="DZN9479"/>
      <c r="DZO9479"/>
      <c r="DZP9479"/>
      <c r="DZQ9479"/>
      <c r="DZR9479"/>
      <c r="DZS9479"/>
      <c r="DZT9479"/>
      <c r="DZU9479"/>
      <c r="DZV9479"/>
      <c r="DZW9479"/>
      <c r="DZX9479"/>
      <c r="DZY9479"/>
      <c r="DZZ9479"/>
      <c r="EAA9479"/>
      <c r="EAB9479"/>
      <c r="EAC9479"/>
      <c r="EAD9479"/>
      <c r="EAE9479"/>
      <c r="EAF9479"/>
      <c r="EAG9479"/>
      <c r="EAH9479"/>
    </row>
    <row r="9480" spans="38:89 3390:3414" x14ac:dyDescent="0.3"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  <c r="BE9480"/>
      <c r="BF9480"/>
      <c r="BG9480"/>
      <c r="BH9480"/>
      <c r="BI9480"/>
      <c r="BJ9480"/>
      <c r="BK9480"/>
      <c r="BL9480"/>
      <c r="BM9480"/>
      <c r="BN9480"/>
      <c r="BO9480"/>
      <c r="BP9480"/>
      <c r="BQ9480"/>
      <c r="BR9480"/>
      <c r="BS9480"/>
      <c r="BT9480"/>
      <c r="BU9480"/>
      <c r="BV9480"/>
      <c r="BW9480"/>
      <c r="BX9480"/>
      <c r="BY9480"/>
      <c r="BZ9480"/>
      <c r="CA9480"/>
      <c r="CB9480"/>
      <c r="CC9480"/>
      <c r="CD9480"/>
      <c r="CE9480"/>
      <c r="CF9480"/>
      <c r="CG9480"/>
      <c r="CH9480"/>
      <c r="CI9480"/>
      <c r="CJ9480"/>
      <c r="CK9480"/>
      <c r="DZJ9480"/>
      <c r="DZK9480"/>
      <c r="DZL9480"/>
      <c r="DZM9480"/>
      <c r="DZN9480"/>
      <c r="DZO9480"/>
      <c r="DZP9480"/>
      <c r="DZQ9480"/>
      <c r="DZR9480"/>
      <c r="DZS9480"/>
      <c r="DZT9480"/>
      <c r="DZU9480"/>
      <c r="DZV9480"/>
      <c r="DZW9480"/>
      <c r="DZX9480"/>
      <c r="DZY9480"/>
      <c r="DZZ9480"/>
      <c r="EAA9480"/>
      <c r="EAB9480"/>
      <c r="EAC9480"/>
      <c r="EAD9480"/>
      <c r="EAE9480"/>
      <c r="EAF9480"/>
      <c r="EAG9480"/>
      <c r="EAH9480"/>
    </row>
    <row r="9481" spans="38:89 3390:3414" x14ac:dyDescent="0.3"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  <c r="BE9481"/>
      <c r="BF9481"/>
      <c r="BG9481"/>
      <c r="BH9481"/>
      <c r="BI9481"/>
      <c r="BJ9481"/>
      <c r="BK9481"/>
      <c r="BL9481"/>
      <c r="BM9481"/>
      <c r="BN9481"/>
      <c r="BO9481"/>
      <c r="BP9481"/>
      <c r="BQ9481"/>
      <c r="BR9481"/>
      <c r="BS9481"/>
      <c r="BT9481"/>
      <c r="BU9481"/>
      <c r="BV9481"/>
      <c r="BW9481"/>
      <c r="BX9481"/>
      <c r="BY9481"/>
      <c r="BZ9481"/>
      <c r="CA9481"/>
      <c r="CB9481"/>
      <c r="CC9481"/>
      <c r="CD9481"/>
      <c r="CE9481"/>
      <c r="CF9481"/>
      <c r="CG9481"/>
      <c r="CH9481"/>
      <c r="CI9481"/>
      <c r="CJ9481"/>
      <c r="CK9481"/>
      <c r="DZJ9481"/>
      <c r="DZK9481"/>
      <c r="DZL9481"/>
      <c r="DZM9481"/>
      <c r="DZN9481"/>
      <c r="DZO9481"/>
      <c r="DZP9481"/>
      <c r="DZQ9481"/>
      <c r="DZR9481"/>
      <c r="DZS9481"/>
      <c r="DZT9481"/>
      <c r="DZU9481"/>
      <c r="DZV9481"/>
      <c r="DZW9481"/>
      <c r="DZX9481"/>
      <c r="DZY9481"/>
      <c r="DZZ9481"/>
      <c r="EAA9481"/>
      <c r="EAB9481"/>
      <c r="EAC9481"/>
      <c r="EAD9481"/>
      <c r="EAE9481"/>
      <c r="EAF9481"/>
      <c r="EAG9481"/>
      <c r="EAH9481"/>
    </row>
    <row r="9482" spans="38:89 3390:3414" x14ac:dyDescent="0.3"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  <c r="BE9482"/>
      <c r="BF9482"/>
      <c r="BG9482"/>
      <c r="BH9482"/>
      <c r="BI9482"/>
      <c r="BJ9482"/>
      <c r="BK9482"/>
      <c r="BL9482"/>
      <c r="BM9482"/>
      <c r="BN9482"/>
      <c r="BO9482"/>
      <c r="BP9482"/>
      <c r="BQ9482"/>
      <c r="BR9482"/>
      <c r="BS9482"/>
      <c r="BT9482"/>
      <c r="BU9482"/>
      <c r="BV9482"/>
      <c r="BW9482"/>
      <c r="BX9482"/>
      <c r="BY9482"/>
      <c r="BZ9482"/>
      <c r="CA9482"/>
      <c r="CB9482"/>
      <c r="CC9482"/>
      <c r="CD9482"/>
      <c r="CE9482"/>
      <c r="CF9482"/>
      <c r="CG9482"/>
      <c r="CH9482"/>
      <c r="CI9482"/>
      <c r="CJ9482"/>
      <c r="CK9482"/>
      <c r="DZJ9482"/>
      <c r="DZK9482"/>
      <c r="DZL9482"/>
      <c r="DZM9482"/>
      <c r="DZN9482"/>
      <c r="DZO9482"/>
      <c r="DZP9482"/>
      <c r="DZQ9482"/>
      <c r="DZR9482"/>
      <c r="DZS9482"/>
      <c r="DZT9482"/>
      <c r="DZU9482"/>
      <c r="DZV9482"/>
      <c r="DZW9482"/>
      <c r="DZX9482"/>
      <c r="DZY9482"/>
      <c r="DZZ9482"/>
      <c r="EAA9482"/>
      <c r="EAB9482"/>
      <c r="EAC9482"/>
      <c r="EAD9482"/>
      <c r="EAE9482"/>
      <c r="EAF9482"/>
      <c r="EAG9482"/>
      <c r="EAH9482"/>
    </row>
    <row r="9483" spans="38:89 3390:3414" x14ac:dyDescent="0.3"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  <c r="BE9483"/>
      <c r="BF9483"/>
      <c r="BG9483"/>
      <c r="BH9483"/>
      <c r="BI9483"/>
      <c r="BJ9483"/>
      <c r="BK9483"/>
      <c r="BL9483"/>
      <c r="BM9483"/>
      <c r="BN9483"/>
      <c r="BO9483"/>
      <c r="BP9483"/>
      <c r="BQ9483"/>
      <c r="BR9483"/>
      <c r="BS9483"/>
      <c r="BT9483"/>
      <c r="BU9483"/>
      <c r="BV9483"/>
      <c r="BW9483"/>
      <c r="BX9483"/>
      <c r="BY9483"/>
      <c r="BZ9483"/>
      <c r="CA9483"/>
      <c r="CB9483"/>
      <c r="CC9483"/>
      <c r="CD9483"/>
      <c r="CE9483"/>
      <c r="CF9483"/>
      <c r="CG9483"/>
      <c r="CH9483"/>
      <c r="CI9483"/>
      <c r="CJ9483"/>
      <c r="CK9483"/>
      <c r="DZJ9483"/>
      <c r="DZK9483"/>
      <c r="DZL9483"/>
      <c r="DZM9483"/>
      <c r="DZN9483"/>
      <c r="DZO9483"/>
      <c r="DZP9483"/>
      <c r="DZQ9483"/>
      <c r="DZR9483"/>
      <c r="DZS9483"/>
      <c r="DZT9483"/>
      <c r="DZU9483"/>
      <c r="DZV9483"/>
      <c r="DZW9483"/>
      <c r="DZX9483"/>
      <c r="DZY9483"/>
      <c r="DZZ9483"/>
      <c r="EAA9483"/>
      <c r="EAB9483"/>
      <c r="EAC9483"/>
      <c r="EAD9483"/>
      <c r="EAE9483"/>
      <c r="EAF9483"/>
      <c r="EAG9483"/>
      <c r="EAH9483"/>
    </row>
    <row r="9484" spans="38:89 3390:3414" x14ac:dyDescent="0.3"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  <c r="BE9484"/>
      <c r="BF9484"/>
      <c r="BG9484"/>
      <c r="BH9484"/>
      <c r="BI9484"/>
      <c r="BJ9484"/>
      <c r="BK9484"/>
      <c r="BL9484"/>
      <c r="BM9484"/>
      <c r="BN9484"/>
      <c r="BO9484"/>
      <c r="BP9484"/>
      <c r="BQ9484"/>
      <c r="BR9484"/>
      <c r="BS9484"/>
      <c r="BT9484"/>
      <c r="BU9484"/>
      <c r="BV9484"/>
      <c r="BW9484"/>
      <c r="BX9484"/>
      <c r="BY9484"/>
      <c r="BZ9484"/>
      <c r="CA9484"/>
      <c r="CB9484"/>
      <c r="CC9484"/>
      <c r="CD9484"/>
      <c r="CE9484"/>
      <c r="CF9484"/>
      <c r="CG9484"/>
      <c r="CH9484"/>
      <c r="CI9484"/>
      <c r="CJ9484"/>
      <c r="CK9484"/>
      <c r="DZJ9484"/>
      <c r="DZK9484"/>
      <c r="DZL9484"/>
      <c r="DZM9484"/>
      <c r="DZN9484"/>
      <c r="DZO9484"/>
      <c r="DZP9484"/>
      <c r="DZQ9484"/>
      <c r="DZR9484"/>
      <c r="DZS9484"/>
      <c r="DZT9484"/>
      <c r="DZU9484"/>
      <c r="DZV9484"/>
      <c r="DZW9484"/>
      <c r="DZX9484"/>
      <c r="DZY9484"/>
      <c r="DZZ9484"/>
      <c r="EAA9484"/>
      <c r="EAB9484"/>
      <c r="EAC9484"/>
      <c r="EAD9484"/>
      <c r="EAE9484"/>
      <c r="EAF9484"/>
      <c r="EAG9484"/>
      <c r="EAH9484"/>
    </row>
    <row r="9485" spans="38:89 3390:3414" x14ac:dyDescent="0.3"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  <c r="BE9485"/>
      <c r="BF9485"/>
      <c r="BG9485"/>
      <c r="BH9485"/>
      <c r="BI9485"/>
      <c r="BJ9485"/>
      <c r="BK9485"/>
      <c r="BL9485"/>
      <c r="BM9485"/>
      <c r="BN9485"/>
      <c r="BO9485"/>
      <c r="BP9485"/>
      <c r="BQ9485"/>
      <c r="BR9485"/>
      <c r="BS9485"/>
      <c r="BT9485"/>
      <c r="BU9485"/>
      <c r="BV9485"/>
      <c r="BW9485"/>
      <c r="BX9485"/>
      <c r="BY9485"/>
      <c r="BZ9485"/>
      <c r="CA9485"/>
      <c r="CB9485"/>
      <c r="CC9485"/>
      <c r="CD9485"/>
      <c r="CE9485"/>
      <c r="CF9485"/>
      <c r="CG9485"/>
      <c r="CH9485"/>
      <c r="CI9485"/>
      <c r="CJ9485"/>
      <c r="CK9485"/>
      <c r="DZJ9485"/>
      <c r="DZK9485"/>
      <c r="DZL9485"/>
      <c r="DZM9485"/>
      <c r="DZN9485"/>
      <c r="DZO9485"/>
      <c r="DZP9485"/>
      <c r="DZQ9485"/>
      <c r="DZR9485"/>
      <c r="DZS9485"/>
      <c r="DZT9485"/>
      <c r="DZU9485"/>
      <c r="DZV9485"/>
      <c r="DZW9485"/>
      <c r="DZX9485"/>
      <c r="DZY9485"/>
      <c r="DZZ9485"/>
      <c r="EAA9485"/>
      <c r="EAB9485"/>
      <c r="EAC9485"/>
      <c r="EAD9485"/>
      <c r="EAE9485"/>
      <c r="EAF9485"/>
      <c r="EAG9485"/>
      <c r="EAH9485"/>
    </row>
    <row r="9486" spans="38:89 3390:3414" x14ac:dyDescent="0.3"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  <c r="BE9486"/>
      <c r="BF9486"/>
      <c r="BG9486"/>
      <c r="BH9486"/>
      <c r="BI9486"/>
      <c r="BJ9486"/>
      <c r="BK9486"/>
      <c r="BL9486"/>
      <c r="BM9486"/>
      <c r="BN9486"/>
      <c r="BO9486"/>
      <c r="BP9486"/>
      <c r="BQ9486"/>
      <c r="BR9486"/>
      <c r="BS9486"/>
      <c r="BT9486"/>
      <c r="BU9486"/>
      <c r="BV9486"/>
      <c r="BW9486"/>
      <c r="BX9486"/>
      <c r="BY9486"/>
      <c r="BZ9486"/>
      <c r="CA9486"/>
      <c r="CB9486"/>
      <c r="CC9486"/>
      <c r="CD9486"/>
      <c r="CE9486"/>
      <c r="CF9486"/>
      <c r="CG9486"/>
      <c r="CH9486"/>
      <c r="CI9486"/>
      <c r="CJ9486"/>
      <c r="CK9486"/>
      <c r="DZJ9486"/>
      <c r="DZK9486"/>
      <c r="DZL9486"/>
      <c r="DZM9486"/>
      <c r="DZN9486"/>
      <c r="DZO9486"/>
      <c r="DZP9486"/>
      <c r="DZQ9486"/>
      <c r="DZR9486"/>
      <c r="DZS9486"/>
      <c r="DZT9486"/>
      <c r="DZU9486"/>
      <c r="DZV9486"/>
      <c r="DZW9486"/>
      <c r="DZX9486"/>
      <c r="DZY9486"/>
      <c r="DZZ9486"/>
      <c r="EAA9486"/>
      <c r="EAB9486"/>
      <c r="EAC9486"/>
      <c r="EAD9486"/>
      <c r="EAE9486"/>
      <c r="EAF9486"/>
      <c r="EAG9486"/>
      <c r="EAH9486"/>
    </row>
    <row r="9487" spans="38:89 3390:3414" x14ac:dyDescent="0.3"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  <c r="BE9487"/>
      <c r="BF9487"/>
      <c r="BG9487"/>
      <c r="BH9487"/>
      <c r="BI9487"/>
      <c r="BJ9487"/>
      <c r="BK9487"/>
      <c r="BL9487"/>
      <c r="BM9487"/>
      <c r="BN9487"/>
      <c r="BO9487"/>
      <c r="BP9487"/>
      <c r="BQ9487"/>
      <c r="BR9487"/>
      <c r="BS9487"/>
      <c r="BT9487"/>
      <c r="BU9487"/>
      <c r="BV9487"/>
      <c r="BW9487"/>
      <c r="BX9487"/>
      <c r="BY9487"/>
      <c r="BZ9487"/>
      <c r="CA9487"/>
      <c r="CB9487"/>
      <c r="CC9487"/>
      <c r="CD9487"/>
      <c r="CE9487"/>
      <c r="CF9487"/>
      <c r="CG9487"/>
      <c r="CH9487"/>
      <c r="CI9487"/>
      <c r="CJ9487"/>
      <c r="CK9487"/>
      <c r="DZJ9487"/>
      <c r="DZK9487"/>
      <c r="DZL9487"/>
      <c r="DZM9487"/>
      <c r="DZN9487"/>
      <c r="DZO9487"/>
      <c r="DZP9487"/>
      <c r="DZQ9487"/>
      <c r="DZR9487"/>
      <c r="DZS9487"/>
      <c r="DZT9487"/>
      <c r="DZU9487"/>
      <c r="DZV9487"/>
      <c r="DZW9487"/>
      <c r="DZX9487"/>
      <c r="DZY9487"/>
      <c r="DZZ9487"/>
      <c r="EAA9487"/>
      <c r="EAB9487"/>
      <c r="EAC9487"/>
      <c r="EAD9487"/>
      <c r="EAE9487"/>
      <c r="EAF9487"/>
      <c r="EAG9487"/>
      <c r="EAH9487"/>
    </row>
    <row r="9488" spans="38:89 3390:3414" x14ac:dyDescent="0.3"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  <c r="BE9488"/>
      <c r="BF9488"/>
      <c r="BG9488"/>
      <c r="BH9488"/>
      <c r="BI9488"/>
      <c r="BJ9488"/>
      <c r="BK9488"/>
      <c r="BL9488"/>
      <c r="BM9488"/>
      <c r="BN9488"/>
      <c r="BO9488"/>
      <c r="BP9488"/>
      <c r="BQ9488"/>
      <c r="BR9488"/>
      <c r="BS9488"/>
      <c r="BT9488"/>
      <c r="BU9488"/>
      <c r="BV9488"/>
      <c r="BW9488"/>
      <c r="BX9488"/>
      <c r="BY9488"/>
      <c r="BZ9488"/>
      <c r="CA9488"/>
      <c r="CB9488"/>
      <c r="CC9488"/>
      <c r="CD9488"/>
      <c r="CE9488"/>
      <c r="CF9488"/>
      <c r="CG9488"/>
      <c r="CH9488"/>
      <c r="CI9488"/>
      <c r="CJ9488"/>
      <c r="CK9488"/>
      <c r="DZJ9488"/>
      <c r="DZK9488"/>
      <c r="DZL9488"/>
      <c r="DZM9488"/>
      <c r="DZN9488"/>
      <c r="DZO9488"/>
      <c r="DZP9488"/>
      <c r="DZQ9488"/>
      <c r="DZR9488"/>
      <c r="DZS9488"/>
      <c r="DZT9488"/>
      <c r="DZU9488"/>
      <c r="DZV9488"/>
      <c r="DZW9488"/>
      <c r="DZX9488"/>
      <c r="DZY9488"/>
      <c r="DZZ9488"/>
      <c r="EAA9488"/>
      <c r="EAB9488"/>
      <c r="EAC9488"/>
      <c r="EAD9488"/>
      <c r="EAE9488"/>
      <c r="EAF9488"/>
      <c r="EAG9488"/>
      <c r="EAH9488"/>
    </row>
    <row r="9489" spans="38:89 3390:3414" x14ac:dyDescent="0.3"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  <c r="BE9489"/>
      <c r="BF9489"/>
      <c r="BG9489"/>
      <c r="BH9489"/>
      <c r="BI9489"/>
      <c r="BJ9489"/>
      <c r="BK9489"/>
      <c r="BL9489"/>
      <c r="BM9489"/>
      <c r="BN9489"/>
      <c r="BO9489"/>
      <c r="BP9489"/>
      <c r="BQ9489"/>
      <c r="BR9489"/>
      <c r="BS9489"/>
      <c r="BT9489"/>
      <c r="BU9489"/>
      <c r="BV9489"/>
      <c r="BW9489"/>
      <c r="BX9489"/>
      <c r="BY9489"/>
      <c r="BZ9489"/>
      <c r="CA9489"/>
      <c r="CB9489"/>
      <c r="CC9489"/>
      <c r="CD9489"/>
      <c r="CE9489"/>
      <c r="CF9489"/>
      <c r="CG9489"/>
      <c r="CH9489"/>
      <c r="CI9489"/>
      <c r="CJ9489"/>
      <c r="CK9489"/>
      <c r="DZJ9489"/>
      <c r="DZK9489"/>
      <c r="DZL9489"/>
      <c r="DZM9489"/>
      <c r="DZN9489"/>
      <c r="DZO9489"/>
      <c r="DZP9489"/>
      <c r="DZQ9489"/>
      <c r="DZR9489"/>
      <c r="DZS9489"/>
      <c r="DZT9489"/>
      <c r="DZU9489"/>
      <c r="DZV9489"/>
      <c r="DZW9489"/>
      <c r="DZX9489"/>
      <c r="DZY9489"/>
      <c r="DZZ9489"/>
      <c r="EAA9489"/>
      <c r="EAB9489"/>
      <c r="EAC9489"/>
      <c r="EAD9489"/>
      <c r="EAE9489"/>
      <c r="EAF9489"/>
      <c r="EAG9489"/>
      <c r="EAH9489"/>
    </row>
    <row r="9490" spans="38:89 3390:3414" x14ac:dyDescent="0.3"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  <c r="BE9490"/>
      <c r="BF9490"/>
      <c r="BG9490"/>
      <c r="BH9490"/>
      <c r="BI9490"/>
      <c r="BJ9490"/>
      <c r="BK9490"/>
      <c r="BL9490"/>
      <c r="BM9490"/>
      <c r="BN9490"/>
      <c r="BO9490"/>
      <c r="BP9490"/>
      <c r="BQ9490"/>
      <c r="BR9490"/>
      <c r="BS9490"/>
      <c r="BT9490"/>
      <c r="BU9490"/>
      <c r="BV9490"/>
      <c r="BW9490"/>
      <c r="BX9490"/>
      <c r="BY9490"/>
      <c r="BZ9490"/>
      <c r="CA9490"/>
      <c r="CB9490"/>
      <c r="CC9490"/>
      <c r="CD9490"/>
      <c r="CE9490"/>
      <c r="CF9490"/>
      <c r="CG9490"/>
      <c r="CH9490"/>
      <c r="CI9490"/>
      <c r="CJ9490"/>
      <c r="CK9490"/>
      <c r="DZJ9490"/>
      <c r="DZK9490"/>
      <c r="DZL9490"/>
      <c r="DZM9490"/>
      <c r="DZN9490"/>
      <c r="DZO9490"/>
      <c r="DZP9490"/>
      <c r="DZQ9490"/>
      <c r="DZR9490"/>
      <c r="DZS9490"/>
      <c r="DZT9490"/>
      <c r="DZU9490"/>
      <c r="DZV9490"/>
      <c r="DZW9490"/>
      <c r="DZX9490"/>
      <c r="DZY9490"/>
      <c r="DZZ9490"/>
      <c r="EAA9490"/>
      <c r="EAB9490"/>
      <c r="EAC9490"/>
      <c r="EAD9490"/>
      <c r="EAE9490"/>
      <c r="EAF9490"/>
      <c r="EAG9490"/>
      <c r="EAH9490"/>
    </row>
    <row r="9491" spans="38:89 3390:3414" x14ac:dyDescent="0.3"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  <c r="BE9491"/>
      <c r="BF9491"/>
      <c r="BG9491"/>
      <c r="BH9491"/>
      <c r="BI9491"/>
      <c r="BJ9491"/>
      <c r="BK9491"/>
      <c r="BL9491"/>
      <c r="BM9491"/>
      <c r="BN9491"/>
      <c r="BO9491"/>
      <c r="BP9491"/>
      <c r="BQ9491"/>
      <c r="BR9491"/>
      <c r="BS9491"/>
      <c r="BT9491"/>
      <c r="BU9491"/>
      <c r="BV9491"/>
      <c r="BW9491"/>
      <c r="BX9491"/>
      <c r="BY9491"/>
      <c r="BZ9491"/>
      <c r="CA9491"/>
      <c r="CB9491"/>
      <c r="CC9491"/>
      <c r="CD9491"/>
      <c r="CE9491"/>
      <c r="CF9491"/>
      <c r="CG9491"/>
      <c r="CH9491"/>
      <c r="CI9491"/>
      <c r="CJ9491"/>
      <c r="CK9491"/>
      <c r="DZJ9491"/>
      <c r="DZK9491"/>
      <c r="DZL9491"/>
      <c r="DZM9491"/>
      <c r="DZN9491"/>
      <c r="DZO9491"/>
      <c r="DZP9491"/>
      <c r="DZQ9491"/>
      <c r="DZR9491"/>
      <c r="DZS9491"/>
      <c r="DZT9491"/>
      <c r="DZU9491"/>
      <c r="DZV9491"/>
      <c r="DZW9491"/>
      <c r="DZX9491"/>
      <c r="DZY9491"/>
      <c r="DZZ9491"/>
      <c r="EAA9491"/>
      <c r="EAB9491"/>
      <c r="EAC9491"/>
      <c r="EAD9491"/>
      <c r="EAE9491"/>
      <c r="EAF9491"/>
      <c r="EAG9491"/>
      <c r="EAH9491"/>
    </row>
    <row r="9492" spans="38:89 3390:3414" x14ac:dyDescent="0.3"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  <c r="BE9492"/>
      <c r="BF9492"/>
      <c r="BG9492"/>
      <c r="BH9492"/>
      <c r="BI9492"/>
      <c r="BJ9492"/>
      <c r="BK9492"/>
      <c r="BL9492"/>
      <c r="BM9492"/>
      <c r="BN9492"/>
      <c r="BO9492"/>
      <c r="BP9492"/>
      <c r="BQ9492"/>
      <c r="BR9492"/>
      <c r="BS9492"/>
      <c r="BT9492"/>
      <c r="BU9492"/>
      <c r="BV9492"/>
      <c r="BW9492"/>
      <c r="BX9492"/>
      <c r="BY9492"/>
      <c r="BZ9492"/>
      <c r="CA9492"/>
      <c r="CB9492"/>
      <c r="CC9492"/>
      <c r="CD9492"/>
      <c r="CE9492"/>
      <c r="CF9492"/>
      <c r="CG9492"/>
      <c r="CH9492"/>
      <c r="CI9492"/>
      <c r="CJ9492"/>
      <c r="CK9492"/>
      <c r="DZJ9492"/>
      <c r="DZK9492"/>
      <c r="DZL9492"/>
      <c r="DZM9492"/>
      <c r="DZN9492"/>
      <c r="DZO9492"/>
      <c r="DZP9492"/>
      <c r="DZQ9492"/>
      <c r="DZR9492"/>
      <c r="DZS9492"/>
      <c r="DZT9492"/>
      <c r="DZU9492"/>
      <c r="DZV9492"/>
      <c r="DZW9492"/>
      <c r="DZX9492"/>
      <c r="DZY9492"/>
      <c r="DZZ9492"/>
      <c r="EAA9492"/>
      <c r="EAB9492"/>
      <c r="EAC9492"/>
      <c r="EAD9492"/>
      <c r="EAE9492"/>
      <c r="EAF9492"/>
      <c r="EAG9492"/>
      <c r="EAH9492"/>
    </row>
    <row r="9493" spans="38:89 3390:3414" x14ac:dyDescent="0.3"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  <c r="BE9493"/>
      <c r="BF9493"/>
      <c r="BG9493"/>
      <c r="BH9493"/>
      <c r="BI9493"/>
      <c r="BJ9493"/>
      <c r="BK9493"/>
      <c r="BL9493"/>
      <c r="BM9493"/>
      <c r="BN9493"/>
      <c r="BO9493"/>
      <c r="BP9493"/>
      <c r="BQ9493"/>
      <c r="BR9493"/>
      <c r="BS9493"/>
      <c r="BT9493"/>
      <c r="BU9493"/>
      <c r="BV9493"/>
      <c r="BW9493"/>
      <c r="BX9493"/>
      <c r="BY9493"/>
      <c r="BZ9493"/>
      <c r="CA9493"/>
      <c r="CB9493"/>
      <c r="CC9493"/>
      <c r="CD9493"/>
      <c r="CE9493"/>
      <c r="CF9493"/>
      <c r="CG9493"/>
      <c r="CH9493"/>
      <c r="CI9493"/>
      <c r="CJ9493"/>
      <c r="CK9493"/>
      <c r="DZJ9493"/>
      <c r="DZK9493"/>
      <c r="DZL9493"/>
      <c r="DZM9493"/>
      <c r="DZN9493"/>
      <c r="DZO9493"/>
      <c r="DZP9493"/>
      <c r="DZQ9493"/>
      <c r="DZR9493"/>
      <c r="DZS9493"/>
      <c r="DZT9493"/>
      <c r="DZU9493"/>
      <c r="DZV9493"/>
      <c r="DZW9493"/>
      <c r="DZX9493"/>
      <c r="DZY9493"/>
      <c r="DZZ9493"/>
      <c r="EAA9493"/>
      <c r="EAB9493"/>
      <c r="EAC9493"/>
      <c r="EAD9493"/>
      <c r="EAE9493"/>
      <c r="EAF9493"/>
      <c r="EAG9493"/>
      <c r="EAH9493"/>
    </row>
    <row r="9494" spans="38:89 3390:3414" x14ac:dyDescent="0.3"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  <c r="BE9494"/>
      <c r="BF9494"/>
      <c r="BG9494"/>
      <c r="BH9494"/>
      <c r="BI9494"/>
      <c r="BJ9494"/>
      <c r="BK9494"/>
      <c r="BL9494"/>
      <c r="BM9494"/>
      <c r="BN9494"/>
      <c r="BO9494"/>
      <c r="BP9494"/>
      <c r="BQ9494"/>
      <c r="BR9494"/>
      <c r="BS9494"/>
      <c r="BT9494"/>
      <c r="BU9494"/>
      <c r="BV9494"/>
      <c r="BW9494"/>
      <c r="BX9494"/>
      <c r="BY9494"/>
      <c r="BZ9494"/>
      <c r="CA9494"/>
      <c r="CB9494"/>
      <c r="CC9494"/>
      <c r="CD9494"/>
      <c r="CE9494"/>
      <c r="CF9494"/>
      <c r="CG9494"/>
      <c r="CH9494"/>
      <c r="CI9494"/>
      <c r="CJ9494"/>
      <c r="CK9494"/>
      <c r="DZJ9494"/>
      <c r="DZK9494"/>
      <c r="DZL9494"/>
      <c r="DZM9494"/>
      <c r="DZN9494"/>
      <c r="DZO9494"/>
      <c r="DZP9494"/>
      <c r="DZQ9494"/>
      <c r="DZR9494"/>
      <c r="DZS9494"/>
      <c r="DZT9494"/>
      <c r="DZU9494"/>
      <c r="DZV9494"/>
      <c r="DZW9494"/>
      <c r="DZX9494"/>
      <c r="DZY9494"/>
      <c r="DZZ9494"/>
      <c r="EAA9494"/>
      <c r="EAB9494"/>
      <c r="EAC9494"/>
      <c r="EAD9494"/>
      <c r="EAE9494"/>
      <c r="EAF9494"/>
      <c r="EAG9494"/>
      <c r="EAH9494"/>
    </row>
    <row r="9495" spans="38:89 3390:3414" x14ac:dyDescent="0.3"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  <c r="BE9495"/>
      <c r="BF9495"/>
      <c r="BG9495"/>
      <c r="BH9495"/>
      <c r="BI9495"/>
      <c r="BJ9495"/>
      <c r="BK9495"/>
      <c r="BL9495"/>
      <c r="BM9495"/>
      <c r="BN9495"/>
      <c r="BO9495"/>
      <c r="BP9495"/>
      <c r="BQ9495"/>
      <c r="BR9495"/>
      <c r="BS9495"/>
      <c r="BT9495"/>
      <c r="BU9495"/>
      <c r="BV9495"/>
      <c r="BW9495"/>
      <c r="BX9495"/>
      <c r="BY9495"/>
      <c r="BZ9495"/>
      <c r="CA9495"/>
      <c r="CB9495"/>
      <c r="CC9495"/>
      <c r="CD9495"/>
      <c r="CE9495"/>
      <c r="CF9495"/>
      <c r="CG9495"/>
      <c r="CH9495"/>
      <c r="CI9495"/>
      <c r="CJ9495"/>
      <c r="CK9495"/>
      <c r="DZJ9495"/>
      <c r="DZK9495"/>
      <c r="DZL9495"/>
      <c r="DZM9495"/>
      <c r="DZN9495"/>
      <c r="DZO9495"/>
      <c r="DZP9495"/>
      <c r="DZQ9495"/>
      <c r="DZR9495"/>
      <c r="DZS9495"/>
      <c r="DZT9495"/>
      <c r="DZU9495"/>
      <c r="DZV9495"/>
      <c r="DZW9495"/>
      <c r="DZX9495"/>
      <c r="DZY9495"/>
      <c r="DZZ9495"/>
      <c r="EAA9495"/>
      <c r="EAB9495"/>
      <c r="EAC9495"/>
      <c r="EAD9495"/>
      <c r="EAE9495"/>
      <c r="EAF9495"/>
      <c r="EAG9495"/>
      <c r="EAH9495"/>
    </row>
    <row r="9496" spans="38:89 3390:3414" x14ac:dyDescent="0.3"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  <c r="BE9496"/>
      <c r="BF9496"/>
      <c r="BG9496"/>
      <c r="BH9496"/>
      <c r="BI9496"/>
      <c r="BJ9496"/>
      <c r="BK9496"/>
      <c r="BL9496"/>
      <c r="BM9496"/>
      <c r="BN9496"/>
      <c r="BO9496"/>
      <c r="BP9496"/>
      <c r="BQ9496"/>
      <c r="BR9496"/>
      <c r="BS9496"/>
      <c r="BT9496"/>
      <c r="BU9496"/>
      <c r="BV9496"/>
      <c r="BW9496"/>
      <c r="BX9496"/>
      <c r="BY9496"/>
      <c r="BZ9496"/>
      <c r="CA9496"/>
      <c r="CB9496"/>
      <c r="CC9496"/>
      <c r="CD9496"/>
      <c r="CE9496"/>
      <c r="CF9496"/>
      <c r="CG9496"/>
      <c r="CH9496"/>
      <c r="CI9496"/>
      <c r="CJ9496"/>
      <c r="CK9496"/>
      <c r="DZJ9496"/>
      <c r="DZK9496"/>
      <c r="DZL9496"/>
      <c r="DZM9496"/>
      <c r="DZN9496"/>
      <c r="DZO9496"/>
      <c r="DZP9496"/>
      <c r="DZQ9496"/>
      <c r="DZR9496"/>
      <c r="DZS9496"/>
      <c r="DZT9496"/>
      <c r="DZU9496"/>
      <c r="DZV9496"/>
      <c r="DZW9496"/>
      <c r="DZX9496"/>
      <c r="DZY9496"/>
      <c r="DZZ9496"/>
      <c r="EAA9496"/>
      <c r="EAB9496"/>
      <c r="EAC9496"/>
      <c r="EAD9496"/>
      <c r="EAE9496"/>
      <c r="EAF9496"/>
      <c r="EAG9496"/>
      <c r="EAH9496"/>
    </row>
    <row r="9497" spans="38:89 3390:3414" x14ac:dyDescent="0.3"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  <c r="BE9497"/>
      <c r="BF9497"/>
      <c r="BG9497"/>
      <c r="BH9497"/>
      <c r="BI9497"/>
      <c r="BJ9497"/>
      <c r="BK9497"/>
      <c r="BL9497"/>
      <c r="BM9497"/>
      <c r="BN9497"/>
      <c r="BO9497"/>
      <c r="BP9497"/>
      <c r="BQ9497"/>
      <c r="BR9497"/>
      <c r="BS9497"/>
      <c r="BT9497"/>
      <c r="BU9497"/>
      <c r="BV9497"/>
      <c r="BW9497"/>
      <c r="BX9497"/>
      <c r="BY9497"/>
      <c r="BZ9497"/>
      <c r="CA9497"/>
      <c r="CB9497"/>
      <c r="CC9497"/>
      <c r="CD9497"/>
      <c r="CE9497"/>
      <c r="CF9497"/>
      <c r="CG9497"/>
      <c r="CH9497"/>
      <c r="CI9497"/>
      <c r="CJ9497"/>
      <c r="CK9497"/>
      <c r="DZJ9497"/>
      <c r="DZK9497"/>
      <c r="DZL9497"/>
      <c r="DZM9497"/>
      <c r="DZN9497"/>
      <c r="DZO9497"/>
      <c r="DZP9497"/>
      <c r="DZQ9497"/>
      <c r="DZR9497"/>
      <c r="DZS9497"/>
      <c r="DZT9497"/>
      <c r="DZU9497"/>
      <c r="DZV9497"/>
      <c r="DZW9497"/>
      <c r="DZX9497"/>
      <c r="DZY9497"/>
      <c r="DZZ9497"/>
      <c r="EAA9497"/>
      <c r="EAB9497"/>
      <c r="EAC9497"/>
      <c r="EAD9497"/>
      <c r="EAE9497"/>
      <c r="EAF9497"/>
      <c r="EAG9497"/>
      <c r="EAH9497"/>
    </row>
    <row r="9498" spans="38:89 3390:3414" x14ac:dyDescent="0.3"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  <c r="BE9498"/>
      <c r="BF9498"/>
      <c r="BG9498"/>
      <c r="BH9498"/>
      <c r="BI9498"/>
      <c r="BJ9498"/>
      <c r="BK9498"/>
      <c r="BL9498"/>
      <c r="BM9498"/>
      <c r="BN9498"/>
      <c r="BO9498"/>
      <c r="BP9498"/>
      <c r="BQ9498"/>
      <c r="BR9498"/>
      <c r="BS9498"/>
      <c r="BT9498"/>
      <c r="BU9498"/>
      <c r="BV9498"/>
      <c r="BW9498"/>
      <c r="BX9498"/>
      <c r="BY9498"/>
      <c r="BZ9498"/>
      <c r="CA9498"/>
      <c r="CB9498"/>
      <c r="CC9498"/>
      <c r="CD9498"/>
      <c r="CE9498"/>
      <c r="CF9498"/>
      <c r="CG9498"/>
      <c r="CH9498"/>
      <c r="CI9498"/>
      <c r="CJ9498"/>
      <c r="CK9498"/>
      <c r="DZJ9498"/>
      <c r="DZK9498"/>
      <c r="DZL9498"/>
      <c r="DZM9498"/>
      <c r="DZN9498"/>
      <c r="DZO9498"/>
      <c r="DZP9498"/>
      <c r="DZQ9498"/>
      <c r="DZR9498"/>
      <c r="DZS9498"/>
      <c r="DZT9498"/>
      <c r="DZU9498"/>
      <c r="DZV9498"/>
      <c r="DZW9498"/>
      <c r="DZX9498"/>
      <c r="DZY9498"/>
      <c r="DZZ9498"/>
      <c r="EAA9498"/>
      <c r="EAB9498"/>
      <c r="EAC9498"/>
      <c r="EAD9498"/>
      <c r="EAE9498"/>
      <c r="EAF9498"/>
      <c r="EAG9498"/>
      <c r="EAH9498"/>
    </row>
    <row r="9499" spans="38:89 3390:3414" x14ac:dyDescent="0.3"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  <c r="BE9499"/>
      <c r="BF9499"/>
      <c r="BG9499"/>
      <c r="BH9499"/>
      <c r="BI9499"/>
      <c r="BJ9499"/>
      <c r="BK9499"/>
      <c r="BL9499"/>
      <c r="BM9499"/>
      <c r="BN9499"/>
      <c r="BO9499"/>
      <c r="BP9499"/>
      <c r="BQ9499"/>
      <c r="BR9499"/>
      <c r="BS9499"/>
      <c r="BT9499"/>
      <c r="BU9499"/>
      <c r="BV9499"/>
      <c r="BW9499"/>
      <c r="BX9499"/>
      <c r="BY9499"/>
      <c r="BZ9499"/>
      <c r="CA9499"/>
      <c r="CB9499"/>
      <c r="CC9499"/>
      <c r="CD9499"/>
      <c r="CE9499"/>
      <c r="CF9499"/>
      <c r="CG9499"/>
      <c r="CH9499"/>
      <c r="CI9499"/>
      <c r="CJ9499"/>
      <c r="CK9499"/>
      <c r="DZJ9499"/>
      <c r="DZK9499"/>
      <c r="DZL9499"/>
      <c r="DZM9499"/>
      <c r="DZN9499"/>
      <c r="DZO9499"/>
      <c r="DZP9499"/>
      <c r="DZQ9499"/>
      <c r="DZR9499"/>
      <c r="DZS9499"/>
      <c r="DZT9499"/>
      <c r="DZU9499"/>
      <c r="DZV9499"/>
      <c r="DZW9499"/>
      <c r="DZX9499"/>
      <c r="DZY9499"/>
      <c r="DZZ9499"/>
      <c r="EAA9499"/>
      <c r="EAB9499"/>
      <c r="EAC9499"/>
      <c r="EAD9499"/>
      <c r="EAE9499"/>
      <c r="EAF9499"/>
      <c r="EAG9499"/>
      <c r="EAH9499"/>
    </row>
    <row r="9500" spans="38:89 3390:3414" x14ac:dyDescent="0.3"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  <c r="BE9500"/>
      <c r="BF9500"/>
      <c r="BG9500"/>
      <c r="BH9500"/>
      <c r="BI9500"/>
      <c r="BJ9500"/>
      <c r="BK9500"/>
      <c r="BL9500"/>
      <c r="BM9500"/>
      <c r="BN9500"/>
      <c r="BO9500"/>
      <c r="BP9500"/>
      <c r="BQ9500"/>
      <c r="BR9500"/>
      <c r="BS9500"/>
      <c r="BT9500"/>
      <c r="BU9500"/>
      <c r="BV9500"/>
      <c r="BW9500"/>
      <c r="BX9500"/>
      <c r="BY9500"/>
      <c r="BZ9500"/>
      <c r="CA9500"/>
      <c r="CB9500"/>
      <c r="CC9500"/>
      <c r="CD9500"/>
      <c r="CE9500"/>
      <c r="CF9500"/>
      <c r="CG9500"/>
      <c r="CH9500"/>
      <c r="CI9500"/>
      <c r="CJ9500"/>
      <c r="CK9500"/>
      <c r="DZJ9500"/>
      <c r="DZK9500"/>
      <c r="DZL9500"/>
      <c r="DZM9500"/>
      <c r="DZN9500"/>
      <c r="DZO9500"/>
      <c r="DZP9500"/>
      <c r="DZQ9500"/>
      <c r="DZR9500"/>
      <c r="DZS9500"/>
      <c r="DZT9500"/>
      <c r="DZU9500"/>
      <c r="DZV9500"/>
      <c r="DZW9500"/>
      <c r="DZX9500"/>
      <c r="DZY9500"/>
      <c r="DZZ9500"/>
      <c r="EAA9500"/>
      <c r="EAB9500"/>
      <c r="EAC9500"/>
      <c r="EAD9500"/>
      <c r="EAE9500"/>
      <c r="EAF9500"/>
      <c r="EAG9500"/>
      <c r="EAH9500"/>
    </row>
    <row r="9501" spans="38:89 3390:3414" x14ac:dyDescent="0.3"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  <c r="BE9501"/>
      <c r="BF9501"/>
      <c r="BG9501"/>
      <c r="BH9501"/>
      <c r="BI9501"/>
      <c r="BJ9501"/>
      <c r="BK9501"/>
      <c r="BL9501"/>
      <c r="BM9501"/>
      <c r="BN9501"/>
      <c r="BO9501"/>
      <c r="BP9501"/>
      <c r="BQ9501"/>
      <c r="BR9501"/>
      <c r="BS9501"/>
      <c r="BT9501"/>
      <c r="BU9501"/>
      <c r="BV9501"/>
      <c r="BW9501"/>
      <c r="BX9501"/>
      <c r="BY9501"/>
      <c r="BZ9501"/>
      <c r="CA9501"/>
      <c r="CB9501"/>
      <c r="CC9501"/>
      <c r="CD9501"/>
      <c r="CE9501"/>
      <c r="CF9501"/>
      <c r="CG9501"/>
      <c r="CH9501"/>
      <c r="CI9501"/>
      <c r="CJ9501"/>
      <c r="CK9501"/>
      <c r="DZJ9501"/>
      <c r="DZK9501"/>
      <c r="DZL9501"/>
      <c r="DZM9501"/>
      <c r="DZN9501"/>
      <c r="DZO9501"/>
      <c r="DZP9501"/>
      <c r="DZQ9501"/>
      <c r="DZR9501"/>
      <c r="DZS9501"/>
      <c r="DZT9501"/>
      <c r="DZU9501"/>
      <c r="DZV9501"/>
      <c r="DZW9501"/>
      <c r="DZX9501"/>
      <c r="DZY9501"/>
      <c r="DZZ9501"/>
      <c r="EAA9501"/>
      <c r="EAB9501"/>
      <c r="EAC9501"/>
      <c r="EAD9501"/>
      <c r="EAE9501"/>
      <c r="EAF9501"/>
      <c r="EAG9501"/>
      <c r="EAH9501"/>
    </row>
    <row r="9502" spans="38:89 3390:3414" x14ac:dyDescent="0.3"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  <c r="BE9502"/>
      <c r="BF9502"/>
      <c r="BG9502"/>
      <c r="BH9502"/>
      <c r="BI9502"/>
      <c r="BJ9502"/>
      <c r="BK9502"/>
      <c r="BL9502"/>
      <c r="BM9502"/>
      <c r="BN9502"/>
      <c r="BO9502"/>
      <c r="BP9502"/>
      <c r="BQ9502"/>
      <c r="BR9502"/>
      <c r="BS9502"/>
      <c r="BT9502"/>
      <c r="BU9502"/>
      <c r="BV9502"/>
      <c r="BW9502"/>
      <c r="BX9502"/>
      <c r="BY9502"/>
      <c r="BZ9502"/>
      <c r="CA9502"/>
      <c r="CB9502"/>
      <c r="CC9502"/>
      <c r="CD9502"/>
      <c r="CE9502"/>
      <c r="CF9502"/>
      <c r="CG9502"/>
      <c r="CH9502"/>
      <c r="CI9502"/>
      <c r="CJ9502"/>
      <c r="CK9502"/>
      <c r="DZJ9502"/>
      <c r="DZK9502"/>
      <c r="DZL9502"/>
      <c r="DZM9502"/>
      <c r="DZN9502"/>
      <c r="DZO9502"/>
      <c r="DZP9502"/>
      <c r="DZQ9502"/>
      <c r="DZR9502"/>
      <c r="DZS9502"/>
      <c r="DZT9502"/>
      <c r="DZU9502"/>
      <c r="DZV9502"/>
      <c r="DZW9502"/>
      <c r="DZX9502"/>
      <c r="DZY9502"/>
      <c r="DZZ9502"/>
      <c r="EAA9502"/>
      <c r="EAB9502"/>
      <c r="EAC9502"/>
      <c r="EAD9502"/>
      <c r="EAE9502"/>
      <c r="EAF9502"/>
      <c r="EAG9502"/>
      <c r="EAH9502"/>
    </row>
    <row r="9503" spans="38:89 3390:3414" x14ac:dyDescent="0.3"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  <c r="BE9503"/>
      <c r="BF9503"/>
      <c r="BG9503"/>
      <c r="BH9503"/>
      <c r="BI9503"/>
      <c r="BJ9503"/>
      <c r="BK9503"/>
      <c r="BL9503"/>
      <c r="BM9503"/>
      <c r="BN9503"/>
      <c r="BO9503"/>
      <c r="BP9503"/>
      <c r="BQ9503"/>
      <c r="BR9503"/>
      <c r="BS9503"/>
      <c r="BT9503"/>
      <c r="BU9503"/>
      <c r="BV9503"/>
      <c r="BW9503"/>
      <c r="BX9503"/>
      <c r="BY9503"/>
      <c r="BZ9503"/>
      <c r="CA9503"/>
      <c r="CB9503"/>
      <c r="CC9503"/>
      <c r="CD9503"/>
      <c r="CE9503"/>
      <c r="CF9503"/>
      <c r="CG9503"/>
      <c r="CH9503"/>
      <c r="CI9503"/>
      <c r="CJ9503"/>
      <c r="CK9503"/>
      <c r="DZJ9503"/>
      <c r="DZK9503"/>
      <c r="DZL9503"/>
      <c r="DZM9503"/>
      <c r="DZN9503"/>
      <c r="DZO9503"/>
      <c r="DZP9503"/>
      <c r="DZQ9503"/>
      <c r="DZR9503"/>
      <c r="DZS9503"/>
      <c r="DZT9503"/>
      <c r="DZU9503"/>
      <c r="DZV9503"/>
      <c r="DZW9503"/>
      <c r="DZX9503"/>
      <c r="DZY9503"/>
      <c r="DZZ9503"/>
      <c r="EAA9503"/>
      <c r="EAB9503"/>
      <c r="EAC9503"/>
      <c r="EAD9503"/>
      <c r="EAE9503"/>
      <c r="EAF9503"/>
      <c r="EAG9503"/>
      <c r="EAH9503"/>
    </row>
    <row r="9504" spans="38:89 3390:3414" x14ac:dyDescent="0.3"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  <c r="BE9504"/>
      <c r="BF9504"/>
      <c r="BG9504"/>
      <c r="BH9504"/>
      <c r="BI9504"/>
      <c r="BJ9504"/>
      <c r="BK9504"/>
      <c r="BL9504"/>
      <c r="BM9504"/>
      <c r="BN9504"/>
      <c r="BO9504"/>
      <c r="BP9504"/>
      <c r="BQ9504"/>
      <c r="BR9504"/>
      <c r="BS9504"/>
      <c r="BT9504"/>
      <c r="BU9504"/>
      <c r="BV9504"/>
      <c r="BW9504"/>
      <c r="BX9504"/>
      <c r="BY9504"/>
      <c r="BZ9504"/>
      <c r="CA9504"/>
      <c r="CB9504"/>
      <c r="CC9504"/>
      <c r="CD9504"/>
      <c r="CE9504"/>
      <c r="CF9504"/>
      <c r="CG9504"/>
      <c r="CH9504"/>
      <c r="CI9504"/>
      <c r="CJ9504"/>
      <c r="CK9504"/>
      <c r="DZJ9504"/>
      <c r="DZK9504"/>
      <c r="DZL9504"/>
      <c r="DZM9504"/>
      <c r="DZN9504"/>
      <c r="DZO9504"/>
      <c r="DZP9504"/>
      <c r="DZQ9504"/>
      <c r="DZR9504"/>
      <c r="DZS9504"/>
      <c r="DZT9504"/>
      <c r="DZU9504"/>
      <c r="DZV9504"/>
      <c r="DZW9504"/>
      <c r="DZX9504"/>
      <c r="DZY9504"/>
      <c r="DZZ9504"/>
      <c r="EAA9504"/>
      <c r="EAB9504"/>
      <c r="EAC9504"/>
      <c r="EAD9504"/>
      <c r="EAE9504"/>
      <c r="EAF9504"/>
      <c r="EAG9504"/>
      <c r="EAH9504"/>
    </row>
    <row r="9505" spans="38:89 3390:3414" x14ac:dyDescent="0.3"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  <c r="BE9505"/>
      <c r="BF9505"/>
      <c r="BG9505"/>
      <c r="BH9505"/>
      <c r="BI9505"/>
      <c r="BJ9505"/>
      <c r="BK9505"/>
      <c r="BL9505"/>
      <c r="BM9505"/>
      <c r="BN9505"/>
      <c r="BO9505"/>
      <c r="BP9505"/>
      <c r="BQ9505"/>
      <c r="BR9505"/>
      <c r="BS9505"/>
      <c r="BT9505"/>
      <c r="BU9505"/>
      <c r="BV9505"/>
      <c r="BW9505"/>
      <c r="BX9505"/>
      <c r="BY9505"/>
      <c r="BZ9505"/>
      <c r="CA9505"/>
      <c r="CB9505"/>
      <c r="CC9505"/>
      <c r="CD9505"/>
      <c r="CE9505"/>
      <c r="CF9505"/>
      <c r="CG9505"/>
      <c r="CH9505"/>
      <c r="CI9505"/>
      <c r="CJ9505"/>
      <c r="CK9505"/>
      <c r="DZJ9505"/>
      <c r="DZK9505"/>
      <c r="DZL9505"/>
      <c r="DZM9505"/>
      <c r="DZN9505"/>
      <c r="DZO9505"/>
      <c r="DZP9505"/>
      <c r="DZQ9505"/>
      <c r="DZR9505"/>
      <c r="DZS9505"/>
      <c r="DZT9505"/>
      <c r="DZU9505"/>
      <c r="DZV9505"/>
      <c r="DZW9505"/>
      <c r="DZX9505"/>
      <c r="DZY9505"/>
      <c r="DZZ9505"/>
      <c r="EAA9505"/>
      <c r="EAB9505"/>
      <c r="EAC9505"/>
      <c r="EAD9505"/>
      <c r="EAE9505"/>
      <c r="EAF9505"/>
      <c r="EAG9505"/>
      <c r="EAH9505"/>
    </row>
    <row r="9506" spans="38:89 3390:3414" x14ac:dyDescent="0.3"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  <c r="BE9506"/>
      <c r="BF9506"/>
      <c r="BG9506"/>
      <c r="BH9506"/>
      <c r="BI9506"/>
      <c r="BJ9506"/>
      <c r="BK9506"/>
      <c r="BL9506"/>
      <c r="BM9506"/>
      <c r="BN9506"/>
      <c r="BO9506"/>
      <c r="BP9506"/>
      <c r="BQ9506"/>
      <c r="BR9506"/>
      <c r="BS9506"/>
      <c r="BT9506"/>
      <c r="BU9506"/>
      <c r="BV9506"/>
      <c r="BW9506"/>
      <c r="BX9506"/>
      <c r="BY9506"/>
      <c r="BZ9506"/>
      <c r="CA9506"/>
      <c r="CB9506"/>
      <c r="CC9506"/>
      <c r="CD9506"/>
      <c r="CE9506"/>
      <c r="CF9506"/>
      <c r="CG9506"/>
      <c r="CH9506"/>
      <c r="CI9506"/>
      <c r="CJ9506"/>
      <c r="CK9506"/>
      <c r="DZJ9506"/>
      <c r="DZK9506"/>
      <c r="DZL9506"/>
      <c r="DZM9506"/>
      <c r="DZN9506"/>
      <c r="DZO9506"/>
      <c r="DZP9506"/>
      <c r="DZQ9506"/>
      <c r="DZR9506"/>
      <c r="DZS9506"/>
      <c r="DZT9506"/>
      <c r="DZU9506"/>
      <c r="DZV9506"/>
      <c r="DZW9506"/>
      <c r="DZX9506"/>
      <c r="DZY9506"/>
      <c r="DZZ9506"/>
      <c r="EAA9506"/>
      <c r="EAB9506"/>
      <c r="EAC9506"/>
      <c r="EAD9506"/>
      <c r="EAE9506"/>
      <c r="EAF9506"/>
      <c r="EAG9506"/>
      <c r="EAH9506"/>
    </row>
    <row r="9507" spans="38:89 3390:3414" x14ac:dyDescent="0.3"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  <c r="BE9507"/>
      <c r="BF9507"/>
      <c r="BG9507"/>
      <c r="BH9507"/>
      <c r="BI9507"/>
      <c r="BJ9507"/>
      <c r="BK9507"/>
      <c r="BL9507"/>
      <c r="BM9507"/>
      <c r="BN9507"/>
      <c r="BO9507"/>
      <c r="BP9507"/>
      <c r="BQ9507"/>
      <c r="BR9507"/>
      <c r="BS9507"/>
      <c r="BT9507"/>
      <c r="BU9507"/>
      <c r="BV9507"/>
      <c r="BW9507"/>
      <c r="BX9507"/>
      <c r="BY9507"/>
      <c r="BZ9507"/>
      <c r="CA9507"/>
      <c r="CB9507"/>
      <c r="CC9507"/>
      <c r="CD9507"/>
      <c r="CE9507"/>
      <c r="CF9507"/>
      <c r="CG9507"/>
      <c r="CH9507"/>
      <c r="CI9507"/>
      <c r="CJ9507"/>
      <c r="CK9507"/>
      <c r="DZJ9507"/>
      <c r="DZK9507"/>
      <c r="DZL9507"/>
      <c r="DZM9507"/>
      <c r="DZN9507"/>
      <c r="DZO9507"/>
      <c r="DZP9507"/>
      <c r="DZQ9507"/>
      <c r="DZR9507"/>
      <c r="DZS9507"/>
      <c r="DZT9507"/>
      <c r="DZU9507"/>
      <c r="DZV9507"/>
      <c r="DZW9507"/>
      <c r="DZX9507"/>
      <c r="DZY9507"/>
      <c r="DZZ9507"/>
      <c r="EAA9507"/>
      <c r="EAB9507"/>
      <c r="EAC9507"/>
      <c r="EAD9507"/>
      <c r="EAE9507"/>
      <c r="EAF9507"/>
      <c r="EAG9507"/>
      <c r="EAH9507"/>
    </row>
    <row r="9508" spans="38:89 3390:3414" x14ac:dyDescent="0.3"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  <c r="BE9508"/>
      <c r="BF9508"/>
      <c r="BG9508"/>
      <c r="BH9508"/>
      <c r="BI9508"/>
      <c r="BJ9508"/>
      <c r="BK9508"/>
      <c r="BL9508"/>
      <c r="BM9508"/>
      <c r="BN9508"/>
      <c r="BO9508"/>
      <c r="BP9508"/>
      <c r="BQ9508"/>
      <c r="BR9508"/>
      <c r="BS9508"/>
      <c r="BT9508"/>
      <c r="BU9508"/>
      <c r="BV9508"/>
      <c r="BW9508"/>
      <c r="BX9508"/>
      <c r="BY9508"/>
      <c r="BZ9508"/>
      <c r="CA9508"/>
      <c r="CB9508"/>
      <c r="CC9508"/>
      <c r="CD9508"/>
      <c r="CE9508"/>
      <c r="CF9508"/>
      <c r="CG9508"/>
      <c r="CH9508"/>
      <c r="CI9508"/>
      <c r="CJ9508"/>
      <c r="CK9508"/>
      <c r="DZJ9508"/>
      <c r="DZK9508"/>
      <c r="DZL9508"/>
      <c r="DZM9508"/>
      <c r="DZN9508"/>
      <c r="DZO9508"/>
      <c r="DZP9508"/>
      <c r="DZQ9508"/>
      <c r="DZR9508"/>
      <c r="DZS9508"/>
      <c r="DZT9508"/>
      <c r="DZU9508"/>
      <c r="DZV9508"/>
      <c r="DZW9508"/>
      <c r="DZX9508"/>
      <c r="DZY9508"/>
      <c r="DZZ9508"/>
      <c r="EAA9508"/>
      <c r="EAB9508"/>
      <c r="EAC9508"/>
      <c r="EAD9508"/>
      <c r="EAE9508"/>
      <c r="EAF9508"/>
      <c r="EAG9508"/>
      <c r="EAH9508"/>
    </row>
    <row r="9509" spans="38:89 3390:3414" x14ac:dyDescent="0.3"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  <c r="BE9509"/>
      <c r="BF9509"/>
      <c r="BG9509"/>
      <c r="BH9509"/>
      <c r="BI9509"/>
      <c r="BJ9509"/>
      <c r="BK9509"/>
      <c r="BL9509"/>
      <c r="BM9509"/>
      <c r="BN9509"/>
      <c r="BO9509"/>
      <c r="BP9509"/>
      <c r="BQ9509"/>
      <c r="BR9509"/>
      <c r="BS9509"/>
      <c r="BT9509"/>
      <c r="BU9509"/>
      <c r="BV9509"/>
      <c r="BW9509"/>
      <c r="BX9509"/>
      <c r="BY9509"/>
      <c r="BZ9509"/>
      <c r="CA9509"/>
      <c r="CB9509"/>
      <c r="CC9509"/>
      <c r="CD9509"/>
      <c r="CE9509"/>
      <c r="CF9509"/>
      <c r="CG9509"/>
      <c r="CH9509"/>
      <c r="CI9509"/>
      <c r="CJ9509"/>
      <c r="CK9509"/>
      <c r="DZJ9509"/>
      <c r="DZK9509"/>
      <c r="DZL9509"/>
      <c r="DZM9509"/>
      <c r="DZN9509"/>
      <c r="DZO9509"/>
      <c r="DZP9509"/>
      <c r="DZQ9509"/>
      <c r="DZR9509"/>
      <c r="DZS9509"/>
      <c r="DZT9509"/>
      <c r="DZU9509"/>
      <c r="DZV9509"/>
      <c r="DZW9509"/>
      <c r="DZX9509"/>
      <c r="DZY9509"/>
      <c r="DZZ9509"/>
      <c r="EAA9509"/>
      <c r="EAB9509"/>
      <c r="EAC9509"/>
      <c r="EAD9509"/>
      <c r="EAE9509"/>
      <c r="EAF9509"/>
      <c r="EAG9509"/>
      <c r="EAH9509"/>
    </row>
    <row r="9510" spans="38:89 3390:3414" x14ac:dyDescent="0.3"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  <c r="BE9510"/>
      <c r="BF9510"/>
      <c r="BG9510"/>
      <c r="BH9510"/>
      <c r="BI9510"/>
      <c r="BJ9510"/>
      <c r="BK9510"/>
      <c r="BL9510"/>
      <c r="BM9510"/>
      <c r="BN9510"/>
      <c r="BO9510"/>
      <c r="BP9510"/>
      <c r="BQ9510"/>
      <c r="BR9510"/>
      <c r="BS9510"/>
      <c r="BT9510"/>
      <c r="BU9510"/>
      <c r="BV9510"/>
      <c r="BW9510"/>
      <c r="BX9510"/>
      <c r="BY9510"/>
      <c r="BZ9510"/>
      <c r="CA9510"/>
      <c r="CB9510"/>
      <c r="CC9510"/>
      <c r="CD9510"/>
      <c r="CE9510"/>
      <c r="CF9510"/>
      <c r="CG9510"/>
      <c r="CH9510"/>
      <c r="CI9510"/>
      <c r="CJ9510"/>
      <c r="CK9510"/>
      <c r="DZJ9510"/>
      <c r="DZK9510"/>
      <c r="DZL9510"/>
      <c r="DZM9510"/>
      <c r="DZN9510"/>
      <c r="DZO9510"/>
      <c r="DZP9510"/>
      <c r="DZQ9510"/>
      <c r="DZR9510"/>
      <c r="DZS9510"/>
      <c r="DZT9510"/>
      <c r="DZU9510"/>
      <c r="DZV9510"/>
      <c r="DZW9510"/>
      <c r="DZX9510"/>
      <c r="DZY9510"/>
      <c r="DZZ9510"/>
      <c r="EAA9510"/>
      <c r="EAB9510"/>
      <c r="EAC9510"/>
      <c r="EAD9510"/>
      <c r="EAE9510"/>
      <c r="EAF9510"/>
      <c r="EAG9510"/>
      <c r="EAH9510"/>
    </row>
    <row r="9511" spans="38:89 3390:3414" x14ac:dyDescent="0.3"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  <c r="BE9511"/>
      <c r="BF9511"/>
      <c r="BG9511"/>
      <c r="BH9511"/>
      <c r="BI9511"/>
      <c r="BJ9511"/>
      <c r="BK9511"/>
      <c r="BL9511"/>
      <c r="BM9511"/>
      <c r="BN9511"/>
      <c r="BO9511"/>
      <c r="BP9511"/>
      <c r="BQ9511"/>
      <c r="BR9511"/>
      <c r="BS9511"/>
      <c r="BT9511"/>
      <c r="BU9511"/>
      <c r="BV9511"/>
      <c r="BW9511"/>
      <c r="BX9511"/>
      <c r="BY9511"/>
      <c r="BZ9511"/>
      <c r="CA9511"/>
      <c r="CB9511"/>
      <c r="CC9511"/>
      <c r="CD9511"/>
      <c r="CE9511"/>
      <c r="CF9511"/>
      <c r="CG9511"/>
      <c r="CH9511"/>
      <c r="CI9511"/>
      <c r="CJ9511"/>
      <c r="CK9511"/>
      <c r="DZJ9511"/>
      <c r="DZK9511"/>
      <c r="DZL9511"/>
      <c r="DZM9511"/>
      <c r="DZN9511"/>
      <c r="DZO9511"/>
      <c r="DZP9511"/>
      <c r="DZQ9511"/>
      <c r="DZR9511"/>
      <c r="DZS9511"/>
      <c r="DZT9511"/>
      <c r="DZU9511"/>
      <c r="DZV9511"/>
      <c r="DZW9511"/>
      <c r="DZX9511"/>
      <c r="DZY9511"/>
      <c r="DZZ9511"/>
      <c r="EAA9511"/>
      <c r="EAB9511"/>
      <c r="EAC9511"/>
      <c r="EAD9511"/>
      <c r="EAE9511"/>
      <c r="EAF9511"/>
      <c r="EAG9511"/>
      <c r="EAH9511"/>
    </row>
    <row r="9512" spans="38:89 3390:3414" x14ac:dyDescent="0.3"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  <c r="BE9512"/>
      <c r="BF9512"/>
      <c r="BG9512"/>
      <c r="BH9512"/>
      <c r="BI9512"/>
      <c r="BJ9512"/>
      <c r="BK9512"/>
      <c r="BL9512"/>
      <c r="BM9512"/>
      <c r="BN9512"/>
      <c r="BO9512"/>
      <c r="BP9512"/>
      <c r="BQ9512"/>
      <c r="BR9512"/>
      <c r="BS9512"/>
      <c r="BT9512"/>
      <c r="BU9512"/>
      <c r="BV9512"/>
      <c r="BW9512"/>
      <c r="BX9512"/>
      <c r="BY9512"/>
      <c r="BZ9512"/>
      <c r="CA9512"/>
      <c r="CB9512"/>
      <c r="CC9512"/>
      <c r="CD9512"/>
      <c r="CE9512"/>
      <c r="CF9512"/>
      <c r="CG9512"/>
      <c r="CH9512"/>
      <c r="CI9512"/>
      <c r="CJ9512"/>
      <c r="CK9512"/>
      <c r="DZJ9512"/>
      <c r="DZK9512"/>
      <c r="DZL9512"/>
      <c r="DZM9512"/>
      <c r="DZN9512"/>
      <c r="DZO9512"/>
      <c r="DZP9512"/>
      <c r="DZQ9512"/>
      <c r="DZR9512"/>
      <c r="DZS9512"/>
      <c r="DZT9512"/>
      <c r="DZU9512"/>
      <c r="DZV9512"/>
      <c r="DZW9512"/>
      <c r="DZX9512"/>
      <c r="DZY9512"/>
      <c r="DZZ9512"/>
      <c r="EAA9512"/>
      <c r="EAB9512"/>
      <c r="EAC9512"/>
      <c r="EAD9512"/>
      <c r="EAE9512"/>
      <c r="EAF9512"/>
      <c r="EAG9512"/>
      <c r="EAH9512"/>
    </row>
    <row r="9513" spans="38:89 3390:3414" x14ac:dyDescent="0.3"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  <c r="BE9513"/>
      <c r="BF9513"/>
      <c r="BG9513"/>
      <c r="BH9513"/>
      <c r="BI9513"/>
      <c r="BJ9513"/>
      <c r="BK9513"/>
      <c r="BL9513"/>
      <c r="BM9513"/>
      <c r="BN9513"/>
      <c r="BO9513"/>
      <c r="BP9513"/>
      <c r="BQ9513"/>
      <c r="BR9513"/>
      <c r="BS9513"/>
      <c r="BT9513"/>
      <c r="BU9513"/>
      <c r="BV9513"/>
      <c r="BW9513"/>
      <c r="BX9513"/>
      <c r="BY9513"/>
      <c r="BZ9513"/>
      <c r="CA9513"/>
      <c r="CB9513"/>
      <c r="CC9513"/>
      <c r="CD9513"/>
      <c r="CE9513"/>
      <c r="CF9513"/>
      <c r="CG9513"/>
      <c r="CH9513"/>
      <c r="CI9513"/>
      <c r="CJ9513"/>
      <c r="CK9513"/>
      <c r="DZJ9513"/>
      <c r="DZK9513"/>
      <c r="DZL9513"/>
      <c r="DZM9513"/>
      <c r="DZN9513"/>
      <c r="DZO9513"/>
      <c r="DZP9513"/>
      <c r="DZQ9513"/>
      <c r="DZR9513"/>
      <c r="DZS9513"/>
      <c r="DZT9513"/>
      <c r="DZU9513"/>
      <c r="DZV9513"/>
      <c r="DZW9513"/>
      <c r="DZX9513"/>
      <c r="DZY9513"/>
      <c r="DZZ9513"/>
      <c r="EAA9513"/>
      <c r="EAB9513"/>
      <c r="EAC9513"/>
      <c r="EAD9513"/>
      <c r="EAE9513"/>
      <c r="EAF9513"/>
      <c r="EAG9513"/>
      <c r="EAH9513"/>
    </row>
    <row r="9514" spans="38:89 3390:3414" x14ac:dyDescent="0.3"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  <c r="BE9514"/>
      <c r="BF9514"/>
      <c r="BG9514"/>
      <c r="BH9514"/>
      <c r="BI9514"/>
      <c r="BJ9514"/>
      <c r="BK9514"/>
      <c r="BL9514"/>
      <c r="BM9514"/>
      <c r="BN9514"/>
      <c r="BO9514"/>
      <c r="BP9514"/>
      <c r="BQ9514"/>
      <c r="BR9514"/>
      <c r="BS9514"/>
      <c r="BT9514"/>
      <c r="BU9514"/>
      <c r="BV9514"/>
      <c r="BW9514"/>
      <c r="BX9514"/>
      <c r="BY9514"/>
      <c r="BZ9514"/>
      <c r="CA9514"/>
      <c r="CB9514"/>
      <c r="CC9514"/>
      <c r="CD9514"/>
      <c r="CE9514"/>
      <c r="CF9514"/>
      <c r="CG9514"/>
      <c r="CH9514"/>
      <c r="CI9514"/>
      <c r="CJ9514"/>
      <c r="CK9514"/>
      <c r="DZJ9514"/>
      <c r="DZK9514"/>
      <c r="DZL9514"/>
      <c r="DZM9514"/>
      <c r="DZN9514"/>
      <c r="DZO9514"/>
      <c r="DZP9514"/>
      <c r="DZQ9514"/>
      <c r="DZR9514"/>
      <c r="DZS9514"/>
      <c r="DZT9514"/>
      <c r="DZU9514"/>
      <c r="DZV9514"/>
      <c r="DZW9514"/>
      <c r="DZX9514"/>
      <c r="DZY9514"/>
      <c r="DZZ9514"/>
      <c r="EAA9514"/>
      <c r="EAB9514"/>
      <c r="EAC9514"/>
      <c r="EAD9514"/>
      <c r="EAE9514"/>
      <c r="EAF9514"/>
      <c r="EAG9514"/>
      <c r="EAH9514"/>
    </row>
    <row r="9515" spans="38:89 3390:3414" x14ac:dyDescent="0.3"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  <c r="BE9515"/>
      <c r="BF9515"/>
      <c r="BG9515"/>
      <c r="BH9515"/>
      <c r="BI9515"/>
      <c r="BJ9515"/>
      <c r="BK9515"/>
      <c r="BL9515"/>
      <c r="BM9515"/>
      <c r="BN9515"/>
      <c r="BO9515"/>
      <c r="BP9515"/>
      <c r="BQ9515"/>
      <c r="BR9515"/>
      <c r="BS9515"/>
      <c r="BT9515"/>
      <c r="BU9515"/>
      <c r="BV9515"/>
      <c r="BW9515"/>
      <c r="BX9515"/>
      <c r="BY9515"/>
      <c r="BZ9515"/>
      <c r="CA9515"/>
      <c r="CB9515"/>
      <c r="CC9515"/>
      <c r="CD9515"/>
      <c r="CE9515"/>
      <c r="CF9515"/>
      <c r="CG9515"/>
      <c r="CH9515"/>
      <c r="CI9515"/>
      <c r="CJ9515"/>
      <c r="CK9515"/>
      <c r="DZJ9515"/>
      <c r="DZK9515"/>
      <c r="DZL9515"/>
      <c r="DZM9515"/>
      <c r="DZN9515"/>
      <c r="DZO9515"/>
      <c r="DZP9515"/>
      <c r="DZQ9515"/>
      <c r="DZR9515"/>
      <c r="DZS9515"/>
      <c r="DZT9515"/>
      <c r="DZU9515"/>
      <c r="DZV9515"/>
      <c r="DZW9515"/>
      <c r="DZX9515"/>
      <c r="DZY9515"/>
      <c r="DZZ9515"/>
      <c r="EAA9515"/>
      <c r="EAB9515"/>
      <c r="EAC9515"/>
      <c r="EAD9515"/>
      <c r="EAE9515"/>
      <c r="EAF9515"/>
      <c r="EAG9515"/>
      <c r="EAH9515"/>
    </row>
    <row r="9516" spans="38:89 3390:3414" x14ac:dyDescent="0.3"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  <c r="BE9516"/>
      <c r="BF9516"/>
      <c r="BG9516"/>
      <c r="BH9516"/>
      <c r="BI9516"/>
      <c r="BJ9516"/>
      <c r="BK9516"/>
      <c r="BL9516"/>
      <c r="BM9516"/>
      <c r="BN9516"/>
      <c r="BO9516"/>
      <c r="BP9516"/>
      <c r="BQ9516"/>
      <c r="BR9516"/>
      <c r="BS9516"/>
      <c r="BT9516"/>
      <c r="BU9516"/>
      <c r="BV9516"/>
      <c r="BW9516"/>
      <c r="BX9516"/>
      <c r="BY9516"/>
      <c r="BZ9516"/>
      <c r="CA9516"/>
      <c r="CB9516"/>
      <c r="CC9516"/>
      <c r="CD9516"/>
      <c r="CE9516"/>
      <c r="CF9516"/>
      <c r="CG9516"/>
      <c r="CH9516"/>
      <c r="CI9516"/>
      <c r="CJ9516"/>
      <c r="CK9516"/>
      <c r="DZJ9516"/>
      <c r="DZK9516"/>
      <c r="DZL9516"/>
      <c r="DZM9516"/>
      <c r="DZN9516"/>
      <c r="DZO9516"/>
      <c r="DZP9516"/>
      <c r="DZQ9516"/>
      <c r="DZR9516"/>
      <c r="DZS9516"/>
      <c r="DZT9516"/>
      <c r="DZU9516"/>
      <c r="DZV9516"/>
      <c r="DZW9516"/>
      <c r="DZX9516"/>
      <c r="DZY9516"/>
      <c r="DZZ9516"/>
      <c r="EAA9516"/>
      <c r="EAB9516"/>
      <c r="EAC9516"/>
      <c r="EAD9516"/>
      <c r="EAE9516"/>
      <c r="EAF9516"/>
      <c r="EAG9516"/>
      <c r="EAH9516"/>
    </row>
    <row r="9517" spans="38:89 3390:3414" x14ac:dyDescent="0.3"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  <c r="BE9517"/>
      <c r="BF9517"/>
      <c r="BG9517"/>
      <c r="BH9517"/>
      <c r="BI9517"/>
      <c r="BJ9517"/>
      <c r="BK9517"/>
      <c r="BL9517"/>
      <c r="BM9517"/>
      <c r="BN9517"/>
      <c r="BO9517"/>
      <c r="BP9517"/>
      <c r="BQ9517"/>
      <c r="BR9517"/>
      <c r="BS9517"/>
      <c r="BT9517"/>
      <c r="BU9517"/>
      <c r="BV9517"/>
      <c r="BW9517"/>
      <c r="BX9517"/>
      <c r="BY9517"/>
      <c r="BZ9517"/>
      <c r="CA9517"/>
      <c r="CB9517"/>
      <c r="CC9517"/>
      <c r="CD9517"/>
      <c r="CE9517"/>
      <c r="CF9517"/>
      <c r="CG9517"/>
      <c r="CH9517"/>
      <c r="CI9517"/>
      <c r="CJ9517"/>
      <c r="CK9517"/>
      <c r="DZJ9517"/>
      <c r="DZK9517"/>
      <c r="DZL9517"/>
      <c r="DZM9517"/>
      <c r="DZN9517"/>
      <c r="DZO9517"/>
      <c r="DZP9517"/>
      <c r="DZQ9517"/>
      <c r="DZR9517"/>
      <c r="DZS9517"/>
      <c r="DZT9517"/>
      <c r="DZU9517"/>
      <c r="DZV9517"/>
      <c r="DZW9517"/>
      <c r="DZX9517"/>
      <c r="DZY9517"/>
      <c r="DZZ9517"/>
      <c r="EAA9517"/>
      <c r="EAB9517"/>
      <c r="EAC9517"/>
      <c r="EAD9517"/>
      <c r="EAE9517"/>
      <c r="EAF9517"/>
      <c r="EAG9517"/>
      <c r="EAH9517"/>
    </row>
    <row r="9518" spans="38:89 3390:3414" x14ac:dyDescent="0.3"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  <c r="BE9518"/>
      <c r="BF9518"/>
      <c r="BG9518"/>
      <c r="BH9518"/>
      <c r="BI9518"/>
      <c r="BJ9518"/>
      <c r="BK9518"/>
      <c r="BL9518"/>
      <c r="BM9518"/>
      <c r="BN9518"/>
      <c r="BO9518"/>
      <c r="BP9518"/>
      <c r="BQ9518"/>
      <c r="BR9518"/>
      <c r="BS9518"/>
      <c r="BT9518"/>
      <c r="BU9518"/>
      <c r="BV9518"/>
      <c r="BW9518"/>
      <c r="BX9518"/>
      <c r="BY9518"/>
      <c r="BZ9518"/>
      <c r="CA9518"/>
      <c r="CB9518"/>
      <c r="CC9518"/>
      <c r="CD9518"/>
      <c r="CE9518"/>
      <c r="CF9518"/>
      <c r="CG9518"/>
      <c r="CH9518"/>
      <c r="CI9518"/>
      <c r="CJ9518"/>
      <c r="CK9518"/>
      <c r="DZJ9518"/>
      <c r="DZK9518"/>
      <c r="DZL9518"/>
      <c r="DZM9518"/>
      <c r="DZN9518"/>
      <c r="DZO9518"/>
      <c r="DZP9518"/>
      <c r="DZQ9518"/>
      <c r="DZR9518"/>
      <c r="DZS9518"/>
      <c r="DZT9518"/>
      <c r="DZU9518"/>
      <c r="DZV9518"/>
      <c r="DZW9518"/>
      <c r="DZX9518"/>
      <c r="DZY9518"/>
      <c r="DZZ9518"/>
      <c r="EAA9518"/>
      <c r="EAB9518"/>
      <c r="EAC9518"/>
      <c r="EAD9518"/>
      <c r="EAE9518"/>
      <c r="EAF9518"/>
      <c r="EAG9518"/>
      <c r="EAH9518"/>
    </row>
    <row r="9519" spans="38:89 3390:3414" x14ac:dyDescent="0.3"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  <c r="BE9519"/>
      <c r="BF9519"/>
      <c r="BG9519"/>
      <c r="BH9519"/>
      <c r="BI9519"/>
      <c r="BJ9519"/>
      <c r="BK9519"/>
      <c r="BL9519"/>
      <c r="BM9519"/>
      <c r="BN9519"/>
      <c r="BO9519"/>
      <c r="BP9519"/>
      <c r="BQ9519"/>
      <c r="BR9519"/>
      <c r="BS9519"/>
      <c r="BT9519"/>
      <c r="BU9519"/>
      <c r="BV9519"/>
      <c r="BW9519"/>
      <c r="BX9519"/>
      <c r="BY9519"/>
      <c r="BZ9519"/>
      <c r="CA9519"/>
      <c r="CB9519"/>
      <c r="CC9519"/>
      <c r="CD9519"/>
      <c r="CE9519"/>
      <c r="CF9519"/>
      <c r="CG9519"/>
      <c r="CH9519"/>
      <c r="CI9519"/>
      <c r="CJ9519"/>
      <c r="CK9519"/>
      <c r="DZJ9519"/>
      <c r="DZK9519"/>
      <c r="DZL9519"/>
      <c r="DZM9519"/>
      <c r="DZN9519"/>
      <c r="DZO9519"/>
      <c r="DZP9519"/>
      <c r="DZQ9519"/>
      <c r="DZR9519"/>
      <c r="DZS9519"/>
      <c r="DZT9519"/>
      <c r="DZU9519"/>
      <c r="DZV9519"/>
      <c r="DZW9519"/>
      <c r="DZX9519"/>
      <c r="DZY9519"/>
      <c r="DZZ9519"/>
      <c r="EAA9519"/>
      <c r="EAB9519"/>
      <c r="EAC9519"/>
      <c r="EAD9519"/>
      <c r="EAE9519"/>
      <c r="EAF9519"/>
      <c r="EAG9519"/>
      <c r="EAH9519"/>
    </row>
    <row r="9520" spans="38:89 3390:3414" x14ac:dyDescent="0.3"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  <c r="BE9520"/>
      <c r="BF9520"/>
      <c r="BG9520"/>
      <c r="BH9520"/>
      <c r="BI9520"/>
      <c r="BJ9520"/>
      <c r="BK9520"/>
      <c r="BL9520"/>
      <c r="BM9520"/>
      <c r="BN9520"/>
      <c r="BO9520"/>
      <c r="BP9520"/>
      <c r="BQ9520"/>
      <c r="BR9520"/>
      <c r="BS9520"/>
      <c r="BT9520"/>
      <c r="BU9520"/>
      <c r="BV9520"/>
      <c r="BW9520"/>
      <c r="BX9520"/>
      <c r="BY9520"/>
      <c r="BZ9520"/>
      <c r="CA9520"/>
      <c r="CB9520"/>
      <c r="CC9520"/>
      <c r="CD9520"/>
      <c r="CE9520"/>
      <c r="CF9520"/>
      <c r="CG9520"/>
      <c r="CH9520"/>
      <c r="CI9520"/>
      <c r="CJ9520"/>
      <c r="CK9520"/>
      <c r="DZJ9520"/>
      <c r="DZK9520"/>
      <c r="DZL9520"/>
      <c r="DZM9520"/>
      <c r="DZN9520"/>
      <c r="DZO9520"/>
      <c r="DZP9520"/>
      <c r="DZQ9520"/>
      <c r="DZR9520"/>
      <c r="DZS9520"/>
      <c r="DZT9520"/>
      <c r="DZU9520"/>
      <c r="DZV9520"/>
      <c r="DZW9520"/>
      <c r="DZX9520"/>
      <c r="DZY9520"/>
      <c r="DZZ9520"/>
      <c r="EAA9520"/>
      <c r="EAB9520"/>
      <c r="EAC9520"/>
      <c r="EAD9520"/>
      <c r="EAE9520"/>
      <c r="EAF9520"/>
      <c r="EAG9520"/>
      <c r="EAH9520"/>
    </row>
    <row r="9521" spans="38:89 3390:3414" x14ac:dyDescent="0.3"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  <c r="BE9521"/>
      <c r="BF9521"/>
      <c r="BG9521"/>
      <c r="BH9521"/>
      <c r="BI9521"/>
      <c r="BJ9521"/>
      <c r="BK9521"/>
      <c r="BL9521"/>
      <c r="BM9521"/>
      <c r="BN9521"/>
      <c r="BO9521"/>
      <c r="BP9521"/>
      <c r="BQ9521"/>
      <c r="BR9521"/>
      <c r="BS9521"/>
      <c r="BT9521"/>
      <c r="BU9521"/>
      <c r="BV9521"/>
      <c r="BW9521"/>
      <c r="BX9521"/>
      <c r="BY9521"/>
      <c r="BZ9521"/>
      <c r="CA9521"/>
      <c r="CB9521"/>
      <c r="CC9521"/>
      <c r="CD9521"/>
      <c r="CE9521"/>
      <c r="CF9521"/>
      <c r="CG9521"/>
      <c r="CH9521"/>
      <c r="CI9521"/>
      <c r="CJ9521"/>
      <c r="CK9521"/>
      <c r="DZJ9521"/>
      <c r="DZK9521"/>
      <c r="DZL9521"/>
      <c r="DZM9521"/>
      <c r="DZN9521"/>
      <c r="DZO9521"/>
      <c r="DZP9521"/>
      <c r="DZQ9521"/>
      <c r="DZR9521"/>
      <c r="DZS9521"/>
      <c r="DZT9521"/>
      <c r="DZU9521"/>
      <c r="DZV9521"/>
      <c r="DZW9521"/>
      <c r="DZX9521"/>
      <c r="DZY9521"/>
      <c r="DZZ9521"/>
      <c r="EAA9521"/>
      <c r="EAB9521"/>
      <c r="EAC9521"/>
      <c r="EAD9521"/>
      <c r="EAE9521"/>
      <c r="EAF9521"/>
      <c r="EAG9521"/>
      <c r="EAH9521"/>
    </row>
    <row r="9522" spans="38:89 3390:3414" x14ac:dyDescent="0.3"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  <c r="BE9522"/>
      <c r="BF9522"/>
      <c r="BG9522"/>
      <c r="BH9522"/>
      <c r="BI9522"/>
      <c r="BJ9522"/>
      <c r="BK9522"/>
      <c r="BL9522"/>
      <c r="BM9522"/>
      <c r="BN9522"/>
      <c r="BO9522"/>
      <c r="BP9522"/>
      <c r="BQ9522"/>
      <c r="BR9522"/>
      <c r="BS9522"/>
      <c r="BT9522"/>
      <c r="BU9522"/>
      <c r="BV9522"/>
      <c r="BW9522"/>
      <c r="BX9522"/>
      <c r="BY9522"/>
      <c r="BZ9522"/>
      <c r="CA9522"/>
      <c r="CB9522"/>
      <c r="CC9522"/>
      <c r="CD9522"/>
      <c r="CE9522"/>
      <c r="CF9522"/>
      <c r="CG9522"/>
      <c r="CH9522"/>
      <c r="CI9522"/>
      <c r="CJ9522"/>
      <c r="CK9522"/>
      <c r="DZJ9522"/>
      <c r="DZK9522"/>
      <c r="DZL9522"/>
      <c r="DZM9522"/>
      <c r="DZN9522"/>
      <c r="DZO9522"/>
      <c r="DZP9522"/>
      <c r="DZQ9522"/>
      <c r="DZR9522"/>
      <c r="DZS9522"/>
      <c r="DZT9522"/>
      <c r="DZU9522"/>
      <c r="DZV9522"/>
      <c r="DZW9522"/>
      <c r="DZX9522"/>
      <c r="DZY9522"/>
      <c r="DZZ9522"/>
      <c r="EAA9522"/>
      <c r="EAB9522"/>
      <c r="EAC9522"/>
      <c r="EAD9522"/>
      <c r="EAE9522"/>
      <c r="EAF9522"/>
      <c r="EAG9522"/>
      <c r="EAH9522"/>
    </row>
    <row r="9523" spans="38:89 3390:3414" x14ac:dyDescent="0.3"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  <c r="BE9523"/>
      <c r="BF9523"/>
      <c r="BG9523"/>
      <c r="BH9523"/>
      <c r="BI9523"/>
      <c r="BJ9523"/>
      <c r="BK9523"/>
      <c r="BL9523"/>
      <c r="BM9523"/>
      <c r="BN9523"/>
      <c r="BO9523"/>
      <c r="BP9523"/>
      <c r="BQ9523"/>
      <c r="BR9523"/>
      <c r="BS9523"/>
      <c r="BT9523"/>
      <c r="BU9523"/>
      <c r="BV9523"/>
      <c r="BW9523"/>
      <c r="BX9523"/>
      <c r="BY9523"/>
      <c r="BZ9523"/>
      <c r="CA9523"/>
      <c r="CB9523"/>
      <c r="CC9523"/>
      <c r="CD9523"/>
      <c r="CE9523"/>
      <c r="CF9523"/>
      <c r="CG9523"/>
      <c r="CH9523"/>
      <c r="CI9523"/>
      <c r="CJ9523"/>
      <c r="CK9523"/>
      <c r="DZJ9523"/>
      <c r="DZK9523"/>
      <c r="DZL9523"/>
      <c r="DZM9523"/>
      <c r="DZN9523"/>
      <c r="DZO9523"/>
      <c r="DZP9523"/>
      <c r="DZQ9523"/>
      <c r="DZR9523"/>
      <c r="DZS9523"/>
      <c r="DZT9523"/>
      <c r="DZU9523"/>
      <c r="DZV9523"/>
      <c r="DZW9523"/>
      <c r="DZX9523"/>
      <c r="DZY9523"/>
      <c r="DZZ9523"/>
      <c r="EAA9523"/>
      <c r="EAB9523"/>
      <c r="EAC9523"/>
      <c r="EAD9523"/>
      <c r="EAE9523"/>
      <c r="EAF9523"/>
      <c r="EAG9523"/>
      <c r="EAH9523"/>
    </row>
    <row r="9524" spans="38:89 3390:3414" x14ac:dyDescent="0.3"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  <c r="BE9524"/>
      <c r="BF9524"/>
      <c r="BG9524"/>
      <c r="BH9524"/>
      <c r="BI9524"/>
      <c r="BJ9524"/>
      <c r="BK9524"/>
      <c r="BL9524"/>
      <c r="BM9524"/>
      <c r="BN9524"/>
      <c r="BO9524"/>
      <c r="BP9524"/>
      <c r="BQ9524"/>
      <c r="BR9524"/>
      <c r="BS9524"/>
      <c r="BT9524"/>
      <c r="BU9524"/>
      <c r="BV9524"/>
      <c r="BW9524"/>
      <c r="BX9524"/>
      <c r="BY9524"/>
      <c r="BZ9524"/>
      <c r="CA9524"/>
      <c r="CB9524"/>
      <c r="CC9524"/>
      <c r="CD9524"/>
      <c r="CE9524"/>
      <c r="CF9524"/>
      <c r="CG9524"/>
      <c r="CH9524"/>
      <c r="CI9524"/>
      <c r="CJ9524"/>
      <c r="CK9524"/>
      <c r="DZJ9524"/>
      <c r="DZK9524"/>
      <c r="DZL9524"/>
      <c r="DZM9524"/>
      <c r="DZN9524"/>
      <c r="DZO9524"/>
      <c r="DZP9524"/>
      <c r="DZQ9524"/>
      <c r="DZR9524"/>
      <c r="DZS9524"/>
      <c r="DZT9524"/>
      <c r="DZU9524"/>
      <c r="DZV9524"/>
      <c r="DZW9524"/>
      <c r="DZX9524"/>
      <c r="DZY9524"/>
      <c r="DZZ9524"/>
      <c r="EAA9524"/>
      <c r="EAB9524"/>
      <c r="EAC9524"/>
      <c r="EAD9524"/>
      <c r="EAE9524"/>
      <c r="EAF9524"/>
      <c r="EAG9524"/>
      <c r="EAH9524"/>
    </row>
    <row r="9525" spans="38:89 3390:3414" x14ac:dyDescent="0.3"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  <c r="BE9525"/>
      <c r="BF9525"/>
      <c r="BG9525"/>
      <c r="BH9525"/>
      <c r="BI9525"/>
      <c r="BJ9525"/>
      <c r="BK9525"/>
      <c r="BL9525"/>
      <c r="BM9525"/>
      <c r="BN9525"/>
      <c r="BO9525"/>
      <c r="BP9525"/>
      <c r="BQ9525"/>
      <c r="BR9525"/>
      <c r="BS9525"/>
      <c r="BT9525"/>
      <c r="BU9525"/>
      <c r="BV9525"/>
      <c r="BW9525"/>
      <c r="BX9525"/>
      <c r="BY9525"/>
      <c r="BZ9525"/>
      <c r="CA9525"/>
      <c r="CB9525"/>
      <c r="CC9525"/>
      <c r="CD9525"/>
      <c r="CE9525"/>
      <c r="CF9525"/>
      <c r="CG9525"/>
      <c r="CH9525"/>
      <c r="CI9525"/>
      <c r="CJ9525"/>
      <c r="CK9525"/>
      <c r="DZJ9525"/>
      <c r="DZK9525"/>
      <c r="DZL9525"/>
      <c r="DZM9525"/>
      <c r="DZN9525"/>
      <c r="DZO9525"/>
      <c r="DZP9525"/>
      <c r="DZQ9525"/>
      <c r="DZR9525"/>
      <c r="DZS9525"/>
      <c r="DZT9525"/>
      <c r="DZU9525"/>
      <c r="DZV9525"/>
      <c r="DZW9525"/>
      <c r="DZX9525"/>
      <c r="DZY9525"/>
      <c r="DZZ9525"/>
      <c r="EAA9525"/>
      <c r="EAB9525"/>
      <c r="EAC9525"/>
      <c r="EAD9525"/>
      <c r="EAE9525"/>
      <c r="EAF9525"/>
      <c r="EAG9525"/>
      <c r="EAH9525"/>
    </row>
    <row r="9526" spans="38:89 3390:3414" x14ac:dyDescent="0.3"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  <c r="BE9526"/>
      <c r="BF9526"/>
      <c r="BG9526"/>
      <c r="BH9526"/>
      <c r="BI9526"/>
      <c r="BJ9526"/>
      <c r="BK9526"/>
      <c r="BL9526"/>
      <c r="BM9526"/>
      <c r="BN9526"/>
      <c r="BO9526"/>
      <c r="BP9526"/>
      <c r="BQ9526"/>
      <c r="BR9526"/>
      <c r="BS9526"/>
      <c r="BT9526"/>
      <c r="BU9526"/>
      <c r="BV9526"/>
      <c r="BW9526"/>
      <c r="BX9526"/>
      <c r="BY9526"/>
      <c r="BZ9526"/>
      <c r="CA9526"/>
      <c r="CB9526"/>
      <c r="CC9526"/>
      <c r="CD9526"/>
      <c r="CE9526"/>
      <c r="CF9526"/>
      <c r="CG9526"/>
      <c r="CH9526"/>
      <c r="CI9526"/>
      <c r="CJ9526"/>
      <c r="CK9526"/>
      <c r="DZJ9526"/>
      <c r="DZK9526"/>
      <c r="DZL9526"/>
      <c r="DZM9526"/>
      <c r="DZN9526"/>
      <c r="DZO9526"/>
      <c r="DZP9526"/>
      <c r="DZQ9526"/>
      <c r="DZR9526"/>
      <c r="DZS9526"/>
      <c r="DZT9526"/>
      <c r="DZU9526"/>
      <c r="DZV9526"/>
      <c r="DZW9526"/>
      <c r="DZX9526"/>
      <c r="DZY9526"/>
      <c r="DZZ9526"/>
      <c r="EAA9526"/>
      <c r="EAB9526"/>
      <c r="EAC9526"/>
      <c r="EAD9526"/>
      <c r="EAE9526"/>
      <c r="EAF9526"/>
      <c r="EAG9526"/>
      <c r="EAH9526"/>
    </row>
    <row r="9527" spans="38:89 3390:3414" x14ac:dyDescent="0.3"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  <c r="BE9527"/>
      <c r="BF9527"/>
      <c r="BG9527"/>
      <c r="BH9527"/>
      <c r="BI9527"/>
      <c r="BJ9527"/>
      <c r="BK9527"/>
      <c r="BL9527"/>
      <c r="BM9527"/>
      <c r="BN9527"/>
      <c r="BO9527"/>
      <c r="BP9527"/>
      <c r="BQ9527"/>
      <c r="BR9527"/>
      <c r="BS9527"/>
      <c r="BT9527"/>
      <c r="BU9527"/>
      <c r="BV9527"/>
      <c r="BW9527"/>
      <c r="BX9527"/>
      <c r="BY9527"/>
      <c r="BZ9527"/>
      <c r="CA9527"/>
      <c r="CB9527"/>
      <c r="CC9527"/>
      <c r="CD9527"/>
      <c r="CE9527"/>
      <c r="CF9527"/>
      <c r="CG9527"/>
      <c r="CH9527"/>
      <c r="CI9527"/>
      <c r="CJ9527"/>
      <c r="CK9527"/>
      <c r="DZJ9527"/>
      <c r="DZK9527"/>
      <c r="DZL9527"/>
      <c r="DZM9527"/>
      <c r="DZN9527"/>
      <c r="DZO9527"/>
      <c r="DZP9527"/>
      <c r="DZQ9527"/>
      <c r="DZR9527"/>
      <c r="DZS9527"/>
      <c r="DZT9527"/>
      <c r="DZU9527"/>
      <c r="DZV9527"/>
      <c r="DZW9527"/>
      <c r="DZX9527"/>
      <c r="DZY9527"/>
      <c r="DZZ9527"/>
      <c r="EAA9527"/>
      <c r="EAB9527"/>
      <c r="EAC9527"/>
      <c r="EAD9527"/>
      <c r="EAE9527"/>
      <c r="EAF9527"/>
      <c r="EAG9527"/>
      <c r="EAH9527"/>
    </row>
    <row r="9528" spans="38:89 3390:3414" x14ac:dyDescent="0.3"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  <c r="BE9528"/>
      <c r="BF9528"/>
      <c r="BG9528"/>
      <c r="BH9528"/>
      <c r="BI9528"/>
      <c r="BJ9528"/>
      <c r="BK9528"/>
      <c r="BL9528"/>
      <c r="BM9528"/>
      <c r="BN9528"/>
      <c r="BO9528"/>
      <c r="BP9528"/>
      <c r="BQ9528"/>
      <c r="BR9528"/>
      <c r="BS9528"/>
      <c r="BT9528"/>
      <c r="BU9528"/>
      <c r="BV9528"/>
      <c r="BW9528"/>
      <c r="BX9528"/>
      <c r="BY9528"/>
      <c r="BZ9528"/>
      <c r="CA9528"/>
      <c r="CB9528"/>
      <c r="CC9528"/>
      <c r="CD9528"/>
      <c r="CE9528"/>
      <c r="CF9528"/>
      <c r="CG9528"/>
      <c r="CH9528"/>
      <c r="CI9528"/>
      <c r="CJ9528"/>
      <c r="CK9528"/>
      <c r="DZJ9528"/>
      <c r="DZK9528"/>
      <c r="DZL9528"/>
      <c r="DZM9528"/>
      <c r="DZN9528"/>
      <c r="DZO9528"/>
      <c r="DZP9528"/>
      <c r="DZQ9528"/>
      <c r="DZR9528"/>
      <c r="DZS9528"/>
      <c r="DZT9528"/>
      <c r="DZU9528"/>
      <c r="DZV9528"/>
      <c r="DZW9528"/>
      <c r="DZX9528"/>
      <c r="DZY9528"/>
      <c r="DZZ9528"/>
      <c r="EAA9528"/>
      <c r="EAB9528"/>
      <c r="EAC9528"/>
      <c r="EAD9528"/>
      <c r="EAE9528"/>
      <c r="EAF9528"/>
      <c r="EAG9528"/>
      <c r="EAH9528"/>
    </row>
    <row r="9529" spans="38:89 3390:3414" x14ac:dyDescent="0.3"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  <c r="BE9529"/>
      <c r="BF9529"/>
      <c r="BG9529"/>
      <c r="BH9529"/>
      <c r="BI9529"/>
      <c r="BJ9529"/>
      <c r="BK9529"/>
      <c r="BL9529"/>
      <c r="BM9529"/>
      <c r="BN9529"/>
      <c r="BO9529"/>
      <c r="BP9529"/>
      <c r="BQ9529"/>
      <c r="BR9529"/>
      <c r="BS9529"/>
      <c r="BT9529"/>
      <c r="BU9529"/>
      <c r="BV9529"/>
      <c r="BW9529"/>
      <c r="BX9529"/>
      <c r="BY9529"/>
      <c r="BZ9529"/>
      <c r="CA9529"/>
      <c r="CB9529"/>
      <c r="CC9529"/>
      <c r="CD9529"/>
      <c r="CE9529"/>
      <c r="CF9529"/>
      <c r="CG9529"/>
      <c r="CH9529"/>
      <c r="CI9529"/>
      <c r="CJ9529"/>
      <c r="CK9529"/>
      <c r="DZJ9529"/>
      <c r="DZK9529"/>
      <c r="DZL9529"/>
      <c r="DZM9529"/>
      <c r="DZN9529"/>
      <c r="DZO9529"/>
      <c r="DZP9529"/>
      <c r="DZQ9529"/>
      <c r="DZR9529"/>
      <c r="DZS9529"/>
      <c r="DZT9529"/>
      <c r="DZU9529"/>
      <c r="DZV9529"/>
      <c r="DZW9529"/>
      <c r="DZX9529"/>
      <c r="DZY9529"/>
      <c r="DZZ9529"/>
      <c r="EAA9529"/>
      <c r="EAB9529"/>
      <c r="EAC9529"/>
      <c r="EAD9529"/>
      <c r="EAE9529"/>
      <c r="EAF9529"/>
      <c r="EAG9529"/>
      <c r="EAH9529"/>
    </row>
    <row r="9530" spans="38:89 3390:3414" x14ac:dyDescent="0.3"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  <c r="BE9530"/>
      <c r="BF9530"/>
      <c r="BG9530"/>
      <c r="BH9530"/>
      <c r="BI9530"/>
      <c r="BJ9530"/>
      <c r="BK9530"/>
      <c r="BL9530"/>
      <c r="BM9530"/>
      <c r="BN9530"/>
      <c r="BO9530"/>
      <c r="BP9530"/>
      <c r="BQ9530"/>
      <c r="BR9530"/>
      <c r="BS9530"/>
      <c r="BT9530"/>
      <c r="BU9530"/>
      <c r="BV9530"/>
      <c r="BW9530"/>
      <c r="BX9530"/>
      <c r="BY9530"/>
      <c r="BZ9530"/>
      <c r="CA9530"/>
      <c r="CB9530"/>
      <c r="CC9530"/>
      <c r="CD9530"/>
      <c r="CE9530"/>
      <c r="CF9530"/>
      <c r="CG9530"/>
      <c r="CH9530"/>
      <c r="CI9530"/>
      <c r="CJ9530"/>
      <c r="CK9530"/>
      <c r="DZJ9530"/>
      <c r="DZK9530"/>
      <c r="DZL9530"/>
      <c r="DZM9530"/>
      <c r="DZN9530"/>
      <c r="DZO9530"/>
      <c r="DZP9530"/>
      <c r="DZQ9530"/>
      <c r="DZR9530"/>
      <c r="DZS9530"/>
      <c r="DZT9530"/>
      <c r="DZU9530"/>
      <c r="DZV9530"/>
      <c r="DZW9530"/>
      <c r="DZX9530"/>
      <c r="DZY9530"/>
      <c r="DZZ9530"/>
      <c r="EAA9530"/>
      <c r="EAB9530"/>
      <c r="EAC9530"/>
      <c r="EAD9530"/>
      <c r="EAE9530"/>
      <c r="EAF9530"/>
      <c r="EAG9530"/>
      <c r="EAH9530"/>
    </row>
    <row r="9531" spans="38:89 3390:3414" x14ac:dyDescent="0.3"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  <c r="BE9531"/>
      <c r="BF9531"/>
      <c r="BG9531"/>
      <c r="BH9531"/>
      <c r="BI9531"/>
      <c r="BJ9531"/>
      <c r="BK9531"/>
      <c r="BL9531"/>
      <c r="BM9531"/>
      <c r="BN9531"/>
      <c r="BO9531"/>
      <c r="BP9531"/>
      <c r="BQ9531"/>
      <c r="BR9531"/>
      <c r="BS9531"/>
      <c r="BT9531"/>
      <c r="BU9531"/>
      <c r="BV9531"/>
      <c r="BW9531"/>
      <c r="BX9531"/>
      <c r="BY9531"/>
      <c r="BZ9531"/>
      <c r="CA9531"/>
      <c r="CB9531"/>
      <c r="CC9531"/>
      <c r="CD9531"/>
      <c r="CE9531"/>
      <c r="CF9531"/>
      <c r="CG9531"/>
      <c r="CH9531"/>
      <c r="CI9531"/>
      <c r="CJ9531"/>
      <c r="CK9531"/>
      <c r="DZJ9531"/>
      <c r="DZK9531"/>
      <c r="DZL9531"/>
      <c r="DZM9531"/>
      <c r="DZN9531"/>
      <c r="DZO9531"/>
      <c r="DZP9531"/>
      <c r="DZQ9531"/>
      <c r="DZR9531"/>
      <c r="DZS9531"/>
      <c r="DZT9531"/>
      <c r="DZU9531"/>
      <c r="DZV9531"/>
      <c r="DZW9531"/>
      <c r="DZX9531"/>
      <c r="DZY9531"/>
      <c r="DZZ9531"/>
      <c r="EAA9531"/>
      <c r="EAB9531"/>
      <c r="EAC9531"/>
      <c r="EAD9531"/>
      <c r="EAE9531"/>
      <c r="EAF9531"/>
      <c r="EAG9531"/>
      <c r="EAH9531"/>
    </row>
    <row r="9532" spans="38:89 3390:3414" x14ac:dyDescent="0.3"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  <c r="BE9532"/>
      <c r="BF9532"/>
      <c r="BG9532"/>
      <c r="BH9532"/>
      <c r="BI9532"/>
      <c r="BJ9532"/>
      <c r="BK9532"/>
      <c r="BL9532"/>
      <c r="BM9532"/>
      <c r="BN9532"/>
      <c r="BO9532"/>
      <c r="BP9532"/>
      <c r="BQ9532"/>
      <c r="BR9532"/>
      <c r="BS9532"/>
      <c r="BT9532"/>
      <c r="BU9532"/>
      <c r="BV9532"/>
      <c r="BW9532"/>
      <c r="BX9532"/>
      <c r="BY9532"/>
      <c r="BZ9532"/>
      <c r="CA9532"/>
      <c r="CB9532"/>
      <c r="CC9532"/>
      <c r="CD9532"/>
      <c r="CE9532"/>
      <c r="CF9532"/>
      <c r="CG9532"/>
      <c r="CH9532"/>
      <c r="CI9532"/>
      <c r="CJ9532"/>
      <c r="CK9532"/>
      <c r="DZJ9532"/>
      <c r="DZK9532"/>
      <c r="DZL9532"/>
      <c r="DZM9532"/>
      <c r="DZN9532"/>
      <c r="DZO9532"/>
      <c r="DZP9532"/>
      <c r="DZQ9532"/>
      <c r="DZR9532"/>
      <c r="DZS9532"/>
      <c r="DZT9532"/>
      <c r="DZU9532"/>
      <c r="DZV9532"/>
      <c r="DZW9532"/>
      <c r="DZX9532"/>
      <c r="DZY9532"/>
      <c r="DZZ9532"/>
      <c r="EAA9532"/>
      <c r="EAB9532"/>
      <c r="EAC9532"/>
      <c r="EAD9532"/>
      <c r="EAE9532"/>
      <c r="EAF9532"/>
      <c r="EAG9532"/>
      <c r="EAH9532"/>
    </row>
    <row r="9533" spans="38:89 3390:3414" x14ac:dyDescent="0.3"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  <c r="BE9533"/>
      <c r="BF9533"/>
      <c r="BG9533"/>
      <c r="BH9533"/>
      <c r="BI9533"/>
      <c r="BJ9533"/>
      <c r="BK9533"/>
      <c r="BL9533"/>
      <c r="BM9533"/>
      <c r="BN9533"/>
      <c r="BO9533"/>
      <c r="BP9533"/>
      <c r="BQ9533"/>
      <c r="BR9533"/>
      <c r="BS9533"/>
      <c r="BT9533"/>
      <c r="BU9533"/>
      <c r="BV9533"/>
      <c r="BW9533"/>
      <c r="BX9533"/>
      <c r="BY9533"/>
      <c r="BZ9533"/>
      <c r="CA9533"/>
      <c r="CB9533"/>
      <c r="CC9533"/>
      <c r="CD9533"/>
      <c r="CE9533"/>
      <c r="CF9533"/>
      <c r="CG9533"/>
      <c r="CH9533"/>
      <c r="CI9533"/>
      <c r="CJ9533"/>
      <c r="CK9533"/>
      <c r="DZJ9533"/>
      <c r="DZK9533"/>
      <c r="DZL9533"/>
      <c r="DZM9533"/>
      <c r="DZN9533"/>
      <c r="DZO9533"/>
      <c r="DZP9533"/>
      <c r="DZQ9533"/>
      <c r="DZR9533"/>
      <c r="DZS9533"/>
      <c r="DZT9533"/>
      <c r="DZU9533"/>
      <c r="DZV9533"/>
      <c r="DZW9533"/>
      <c r="DZX9533"/>
      <c r="DZY9533"/>
      <c r="DZZ9533"/>
      <c r="EAA9533"/>
      <c r="EAB9533"/>
      <c r="EAC9533"/>
      <c r="EAD9533"/>
      <c r="EAE9533"/>
      <c r="EAF9533"/>
      <c r="EAG9533"/>
      <c r="EAH9533"/>
    </row>
    <row r="9534" spans="38:89 3390:3414" x14ac:dyDescent="0.3"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  <c r="BE9534"/>
      <c r="BF9534"/>
      <c r="BG9534"/>
      <c r="BH9534"/>
      <c r="BI9534"/>
      <c r="BJ9534"/>
      <c r="BK9534"/>
      <c r="BL9534"/>
      <c r="BM9534"/>
      <c r="BN9534"/>
      <c r="BO9534"/>
      <c r="BP9534"/>
      <c r="BQ9534"/>
      <c r="BR9534"/>
      <c r="BS9534"/>
      <c r="BT9534"/>
      <c r="BU9534"/>
      <c r="BV9534"/>
      <c r="BW9534"/>
      <c r="BX9534"/>
      <c r="BY9534"/>
      <c r="BZ9534"/>
      <c r="CA9534"/>
      <c r="CB9534"/>
      <c r="CC9534"/>
      <c r="CD9534"/>
      <c r="CE9534"/>
      <c r="CF9534"/>
      <c r="CG9534"/>
      <c r="CH9534"/>
      <c r="CI9534"/>
      <c r="CJ9534"/>
      <c r="CK9534"/>
      <c r="DZJ9534"/>
      <c r="DZK9534"/>
      <c r="DZL9534"/>
      <c r="DZM9534"/>
      <c r="DZN9534"/>
      <c r="DZO9534"/>
      <c r="DZP9534"/>
      <c r="DZQ9534"/>
      <c r="DZR9534"/>
      <c r="DZS9534"/>
      <c r="DZT9534"/>
      <c r="DZU9534"/>
      <c r="DZV9534"/>
      <c r="DZW9534"/>
      <c r="DZX9534"/>
      <c r="DZY9534"/>
      <c r="DZZ9534"/>
      <c r="EAA9534"/>
      <c r="EAB9534"/>
      <c r="EAC9534"/>
      <c r="EAD9534"/>
      <c r="EAE9534"/>
      <c r="EAF9534"/>
      <c r="EAG9534"/>
      <c r="EAH9534"/>
    </row>
    <row r="9535" spans="38:89 3390:3414" x14ac:dyDescent="0.3"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  <c r="BE9535"/>
      <c r="BF9535"/>
      <c r="BG9535"/>
      <c r="BH9535"/>
      <c r="BI9535"/>
      <c r="BJ9535"/>
      <c r="BK9535"/>
      <c r="BL9535"/>
      <c r="BM9535"/>
      <c r="BN9535"/>
      <c r="BO9535"/>
      <c r="BP9535"/>
      <c r="BQ9535"/>
      <c r="BR9535"/>
      <c r="BS9535"/>
      <c r="BT9535"/>
      <c r="BU9535"/>
      <c r="BV9535"/>
      <c r="BW9535"/>
      <c r="BX9535"/>
      <c r="BY9535"/>
      <c r="BZ9535"/>
      <c r="CA9535"/>
      <c r="CB9535"/>
      <c r="CC9535"/>
      <c r="CD9535"/>
      <c r="CE9535"/>
      <c r="CF9535"/>
      <c r="CG9535"/>
      <c r="CH9535"/>
      <c r="CI9535"/>
      <c r="CJ9535"/>
      <c r="CK9535"/>
      <c r="DZJ9535"/>
      <c r="DZK9535"/>
      <c r="DZL9535"/>
      <c r="DZM9535"/>
      <c r="DZN9535"/>
      <c r="DZO9535"/>
      <c r="DZP9535"/>
      <c r="DZQ9535"/>
      <c r="DZR9535"/>
      <c r="DZS9535"/>
      <c r="DZT9535"/>
      <c r="DZU9535"/>
      <c r="DZV9535"/>
      <c r="DZW9535"/>
      <c r="DZX9535"/>
      <c r="DZY9535"/>
      <c r="DZZ9535"/>
      <c r="EAA9535"/>
      <c r="EAB9535"/>
      <c r="EAC9535"/>
      <c r="EAD9535"/>
      <c r="EAE9535"/>
      <c r="EAF9535"/>
      <c r="EAG9535"/>
      <c r="EAH9535"/>
    </row>
    <row r="9536" spans="38:89 3390:3414" x14ac:dyDescent="0.3"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  <c r="BE9536"/>
      <c r="BF9536"/>
      <c r="BG9536"/>
      <c r="BH9536"/>
      <c r="BI9536"/>
      <c r="BJ9536"/>
      <c r="BK9536"/>
      <c r="BL9536"/>
      <c r="BM9536"/>
      <c r="BN9536"/>
      <c r="BO9536"/>
      <c r="BP9536"/>
      <c r="BQ9536"/>
      <c r="BR9536"/>
      <c r="BS9536"/>
      <c r="BT9536"/>
      <c r="BU9536"/>
      <c r="BV9536"/>
      <c r="BW9536"/>
      <c r="BX9536"/>
      <c r="BY9536"/>
      <c r="BZ9536"/>
      <c r="CA9536"/>
      <c r="CB9536"/>
      <c r="CC9536"/>
      <c r="CD9536"/>
      <c r="CE9536"/>
      <c r="CF9536"/>
      <c r="CG9536"/>
      <c r="CH9536"/>
      <c r="CI9536"/>
      <c r="CJ9536"/>
      <c r="CK9536"/>
      <c r="DZJ9536"/>
      <c r="DZK9536"/>
      <c r="DZL9536"/>
      <c r="DZM9536"/>
      <c r="DZN9536"/>
      <c r="DZO9536"/>
      <c r="DZP9536"/>
      <c r="DZQ9536"/>
      <c r="DZR9536"/>
      <c r="DZS9536"/>
      <c r="DZT9536"/>
      <c r="DZU9536"/>
      <c r="DZV9536"/>
      <c r="DZW9536"/>
      <c r="DZX9536"/>
      <c r="DZY9536"/>
      <c r="DZZ9536"/>
      <c r="EAA9536"/>
      <c r="EAB9536"/>
      <c r="EAC9536"/>
      <c r="EAD9536"/>
      <c r="EAE9536"/>
      <c r="EAF9536"/>
      <c r="EAG9536"/>
      <c r="EAH9536"/>
    </row>
    <row r="9537" spans="38:89 3390:3414" x14ac:dyDescent="0.3"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  <c r="BE9537"/>
      <c r="BF9537"/>
      <c r="BG9537"/>
      <c r="BH9537"/>
      <c r="BI9537"/>
      <c r="BJ9537"/>
      <c r="BK9537"/>
      <c r="BL9537"/>
      <c r="BM9537"/>
      <c r="BN9537"/>
      <c r="BO9537"/>
      <c r="BP9537"/>
      <c r="BQ9537"/>
      <c r="BR9537"/>
      <c r="BS9537"/>
      <c r="BT9537"/>
      <c r="BU9537"/>
      <c r="BV9537"/>
      <c r="BW9537"/>
      <c r="BX9537"/>
      <c r="BY9537"/>
      <c r="BZ9537"/>
      <c r="CA9537"/>
      <c r="CB9537"/>
      <c r="CC9537"/>
      <c r="CD9537"/>
      <c r="CE9537"/>
      <c r="CF9537"/>
      <c r="CG9537"/>
      <c r="CH9537"/>
      <c r="CI9537"/>
      <c r="CJ9537"/>
      <c r="CK9537"/>
      <c r="DZJ9537"/>
      <c r="DZK9537"/>
      <c r="DZL9537"/>
      <c r="DZM9537"/>
      <c r="DZN9537"/>
      <c r="DZO9537"/>
      <c r="DZP9537"/>
      <c r="DZQ9537"/>
      <c r="DZR9537"/>
      <c r="DZS9537"/>
      <c r="DZT9537"/>
      <c r="DZU9537"/>
      <c r="DZV9537"/>
      <c r="DZW9537"/>
      <c r="DZX9537"/>
      <c r="DZY9537"/>
      <c r="DZZ9537"/>
      <c r="EAA9537"/>
      <c r="EAB9537"/>
      <c r="EAC9537"/>
      <c r="EAD9537"/>
      <c r="EAE9537"/>
      <c r="EAF9537"/>
      <c r="EAG9537"/>
      <c r="EAH9537"/>
    </row>
    <row r="9538" spans="38:89 3390:3414" x14ac:dyDescent="0.3"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  <c r="BE9538"/>
      <c r="BF9538"/>
      <c r="BG9538"/>
      <c r="BH9538"/>
      <c r="BI9538"/>
      <c r="BJ9538"/>
      <c r="BK9538"/>
      <c r="BL9538"/>
      <c r="BM9538"/>
      <c r="BN9538"/>
      <c r="BO9538"/>
      <c r="BP9538"/>
      <c r="BQ9538"/>
      <c r="BR9538"/>
      <c r="BS9538"/>
      <c r="BT9538"/>
      <c r="BU9538"/>
      <c r="BV9538"/>
      <c r="BW9538"/>
      <c r="BX9538"/>
      <c r="BY9538"/>
      <c r="BZ9538"/>
      <c r="CA9538"/>
      <c r="CB9538"/>
      <c r="CC9538"/>
      <c r="CD9538"/>
      <c r="CE9538"/>
      <c r="CF9538"/>
      <c r="CG9538"/>
      <c r="CH9538"/>
      <c r="CI9538"/>
      <c r="CJ9538"/>
      <c r="CK9538"/>
      <c r="DZJ9538"/>
      <c r="DZK9538"/>
      <c r="DZL9538"/>
      <c r="DZM9538"/>
      <c r="DZN9538"/>
      <c r="DZO9538"/>
      <c r="DZP9538"/>
      <c r="DZQ9538"/>
      <c r="DZR9538"/>
      <c r="DZS9538"/>
      <c r="DZT9538"/>
      <c r="DZU9538"/>
      <c r="DZV9538"/>
      <c r="DZW9538"/>
      <c r="DZX9538"/>
      <c r="DZY9538"/>
      <c r="DZZ9538"/>
      <c r="EAA9538"/>
      <c r="EAB9538"/>
      <c r="EAC9538"/>
      <c r="EAD9538"/>
      <c r="EAE9538"/>
      <c r="EAF9538"/>
      <c r="EAG9538"/>
      <c r="EAH9538"/>
    </row>
    <row r="9539" spans="38:89 3390:3414" x14ac:dyDescent="0.3"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  <c r="BE9539"/>
      <c r="BF9539"/>
      <c r="BG9539"/>
      <c r="BH9539"/>
      <c r="BI9539"/>
      <c r="BJ9539"/>
      <c r="BK9539"/>
      <c r="BL9539"/>
      <c r="BM9539"/>
      <c r="BN9539"/>
      <c r="BO9539"/>
      <c r="BP9539"/>
      <c r="BQ9539"/>
      <c r="BR9539"/>
      <c r="BS9539"/>
      <c r="BT9539"/>
      <c r="BU9539"/>
      <c r="BV9539"/>
      <c r="BW9539"/>
      <c r="BX9539"/>
      <c r="BY9539"/>
      <c r="BZ9539"/>
      <c r="CA9539"/>
      <c r="CB9539"/>
      <c r="CC9539"/>
      <c r="CD9539"/>
      <c r="CE9539"/>
      <c r="CF9539"/>
      <c r="CG9539"/>
      <c r="CH9539"/>
      <c r="CI9539"/>
      <c r="CJ9539"/>
      <c r="CK9539"/>
      <c r="DZJ9539"/>
      <c r="DZK9539"/>
      <c r="DZL9539"/>
      <c r="DZM9539"/>
      <c r="DZN9539"/>
      <c r="DZO9539"/>
      <c r="DZP9539"/>
      <c r="DZQ9539"/>
      <c r="DZR9539"/>
      <c r="DZS9539"/>
      <c r="DZT9539"/>
      <c r="DZU9539"/>
      <c r="DZV9539"/>
      <c r="DZW9539"/>
      <c r="DZX9539"/>
      <c r="DZY9539"/>
      <c r="DZZ9539"/>
      <c r="EAA9539"/>
      <c r="EAB9539"/>
      <c r="EAC9539"/>
      <c r="EAD9539"/>
      <c r="EAE9539"/>
      <c r="EAF9539"/>
      <c r="EAG9539"/>
      <c r="EAH9539"/>
    </row>
    <row r="9540" spans="38:89 3390:3414" x14ac:dyDescent="0.3"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  <c r="BE9540"/>
      <c r="BF9540"/>
      <c r="BG9540"/>
      <c r="BH9540"/>
      <c r="BI9540"/>
      <c r="BJ9540"/>
      <c r="BK9540"/>
      <c r="BL9540"/>
      <c r="BM9540"/>
      <c r="BN9540"/>
      <c r="BO9540"/>
      <c r="BP9540"/>
      <c r="BQ9540"/>
      <c r="BR9540"/>
      <c r="BS9540"/>
      <c r="BT9540"/>
      <c r="BU9540"/>
      <c r="BV9540"/>
      <c r="BW9540"/>
      <c r="BX9540"/>
      <c r="BY9540"/>
      <c r="BZ9540"/>
      <c r="CA9540"/>
      <c r="CB9540"/>
      <c r="CC9540"/>
      <c r="CD9540"/>
      <c r="CE9540"/>
      <c r="CF9540"/>
      <c r="CG9540"/>
      <c r="CH9540"/>
      <c r="CI9540"/>
      <c r="CJ9540"/>
      <c r="CK9540"/>
      <c r="DZJ9540"/>
      <c r="DZK9540"/>
      <c r="DZL9540"/>
      <c r="DZM9540"/>
      <c r="DZN9540"/>
      <c r="DZO9540"/>
      <c r="DZP9540"/>
      <c r="DZQ9540"/>
      <c r="DZR9540"/>
      <c r="DZS9540"/>
      <c r="DZT9540"/>
      <c r="DZU9540"/>
      <c r="DZV9540"/>
      <c r="DZW9540"/>
      <c r="DZX9540"/>
      <c r="DZY9540"/>
      <c r="DZZ9540"/>
      <c r="EAA9540"/>
      <c r="EAB9540"/>
      <c r="EAC9540"/>
      <c r="EAD9540"/>
      <c r="EAE9540"/>
      <c r="EAF9540"/>
      <c r="EAG9540"/>
      <c r="EAH9540"/>
    </row>
    <row r="9541" spans="38:89 3390:3414" x14ac:dyDescent="0.3"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  <c r="BE9541"/>
      <c r="BF9541"/>
      <c r="BG9541"/>
      <c r="BH9541"/>
      <c r="BI9541"/>
      <c r="BJ9541"/>
      <c r="BK9541"/>
      <c r="BL9541"/>
      <c r="BM9541"/>
      <c r="BN9541"/>
      <c r="BO9541"/>
      <c r="BP9541"/>
      <c r="BQ9541"/>
      <c r="BR9541"/>
      <c r="BS9541"/>
      <c r="BT9541"/>
      <c r="BU9541"/>
      <c r="BV9541"/>
      <c r="BW9541"/>
      <c r="BX9541"/>
      <c r="BY9541"/>
      <c r="BZ9541"/>
      <c r="CA9541"/>
      <c r="CB9541"/>
      <c r="CC9541"/>
      <c r="CD9541"/>
      <c r="CE9541"/>
      <c r="CF9541"/>
      <c r="CG9541"/>
      <c r="CH9541"/>
      <c r="CI9541"/>
      <c r="CJ9541"/>
      <c r="CK9541"/>
      <c r="DZJ9541"/>
      <c r="DZK9541"/>
      <c r="DZL9541"/>
      <c r="DZM9541"/>
      <c r="DZN9541"/>
      <c r="DZO9541"/>
      <c r="DZP9541"/>
      <c r="DZQ9541"/>
      <c r="DZR9541"/>
      <c r="DZS9541"/>
      <c r="DZT9541"/>
      <c r="DZU9541"/>
      <c r="DZV9541"/>
      <c r="DZW9541"/>
      <c r="DZX9541"/>
      <c r="DZY9541"/>
      <c r="DZZ9541"/>
      <c r="EAA9541"/>
      <c r="EAB9541"/>
      <c r="EAC9541"/>
      <c r="EAD9541"/>
      <c r="EAE9541"/>
      <c r="EAF9541"/>
      <c r="EAG9541"/>
      <c r="EAH9541"/>
    </row>
    <row r="9542" spans="38:89 3390:3414" x14ac:dyDescent="0.3"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  <c r="BE9542"/>
      <c r="BF9542"/>
      <c r="BG9542"/>
      <c r="BH9542"/>
      <c r="BI9542"/>
      <c r="BJ9542"/>
      <c r="BK9542"/>
      <c r="BL9542"/>
      <c r="BM9542"/>
      <c r="BN9542"/>
      <c r="BO9542"/>
      <c r="BP9542"/>
      <c r="BQ9542"/>
      <c r="BR9542"/>
      <c r="BS9542"/>
      <c r="BT9542"/>
      <c r="BU9542"/>
      <c r="BV9542"/>
      <c r="BW9542"/>
      <c r="BX9542"/>
      <c r="BY9542"/>
      <c r="BZ9542"/>
      <c r="CA9542"/>
      <c r="CB9542"/>
      <c r="CC9542"/>
      <c r="CD9542"/>
      <c r="CE9542"/>
      <c r="CF9542"/>
      <c r="CG9542"/>
      <c r="CH9542"/>
      <c r="CI9542"/>
      <c r="CJ9542"/>
      <c r="CK9542"/>
      <c r="DZJ9542"/>
      <c r="DZK9542"/>
      <c r="DZL9542"/>
      <c r="DZM9542"/>
      <c r="DZN9542"/>
      <c r="DZO9542"/>
      <c r="DZP9542"/>
      <c r="DZQ9542"/>
      <c r="DZR9542"/>
      <c r="DZS9542"/>
      <c r="DZT9542"/>
      <c r="DZU9542"/>
      <c r="DZV9542"/>
      <c r="DZW9542"/>
      <c r="DZX9542"/>
      <c r="DZY9542"/>
      <c r="DZZ9542"/>
      <c r="EAA9542"/>
      <c r="EAB9542"/>
      <c r="EAC9542"/>
      <c r="EAD9542"/>
      <c r="EAE9542"/>
      <c r="EAF9542"/>
      <c r="EAG9542"/>
      <c r="EAH9542"/>
    </row>
    <row r="9543" spans="38:89 3390:3414" x14ac:dyDescent="0.3"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  <c r="BE9543"/>
      <c r="BF9543"/>
      <c r="BG9543"/>
      <c r="BH9543"/>
      <c r="BI9543"/>
      <c r="BJ9543"/>
      <c r="BK9543"/>
      <c r="BL9543"/>
      <c r="BM9543"/>
      <c r="BN9543"/>
      <c r="BO9543"/>
      <c r="BP9543"/>
      <c r="BQ9543"/>
      <c r="BR9543"/>
      <c r="BS9543"/>
      <c r="BT9543"/>
      <c r="BU9543"/>
      <c r="BV9543"/>
      <c r="BW9543"/>
      <c r="BX9543"/>
      <c r="BY9543"/>
      <c r="BZ9543"/>
      <c r="CA9543"/>
      <c r="CB9543"/>
      <c r="CC9543"/>
      <c r="CD9543"/>
      <c r="CE9543"/>
      <c r="CF9543"/>
      <c r="CG9543"/>
      <c r="CH9543"/>
      <c r="CI9543"/>
      <c r="CJ9543"/>
      <c r="CK9543"/>
      <c r="DZJ9543"/>
      <c r="DZK9543"/>
      <c r="DZL9543"/>
      <c r="DZM9543"/>
      <c r="DZN9543"/>
      <c r="DZO9543"/>
      <c r="DZP9543"/>
      <c r="DZQ9543"/>
      <c r="DZR9543"/>
      <c r="DZS9543"/>
      <c r="DZT9543"/>
      <c r="DZU9543"/>
      <c r="DZV9543"/>
      <c r="DZW9543"/>
      <c r="DZX9543"/>
      <c r="DZY9543"/>
      <c r="DZZ9543"/>
      <c r="EAA9543"/>
      <c r="EAB9543"/>
      <c r="EAC9543"/>
      <c r="EAD9543"/>
      <c r="EAE9543"/>
      <c r="EAF9543"/>
      <c r="EAG9543"/>
      <c r="EAH9543"/>
    </row>
    <row r="9544" spans="38:89 3390:3414" x14ac:dyDescent="0.3"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  <c r="BE9544"/>
      <c r="BF9544"/>
      <c r="BG9544"/>
      <c r="BH9544"/>
      <c r="BI9544"/>
      <c r="BJ9544"/>
      <c r="BK9544"/>
      <c r="BL9544"/>
      <c r="BM9544"/>
      <c r="BN9544"/>
      <c r="BO9544"/>
      <c r="BP9544"/>
      <c r="BQ9544"/>
      <c r="BR9544"/>
      <c r="BS9544"/>
      <c r="BT9544"/>
      <c r="BU9544"/>
      <c r="BV9544"/>
      <c r="BW9544"/>
      <c r="BX9544"/>
      <c r="BY9544"/>
      <c r="BZ9544"/>
      <c r="CA9544"/>
      <c r="CB9544"/>
      <c r="CC9544"/>
      <c r="CD9544"/>
      <c r="CE9544"/>
      <c r="CF9544"/>
      <c r="CG9544"/>
      <c r="CH9544"/>
      <c r="CI9544"/>
      <c r="CJ9544"/>
      <c r="CK9544"/>
      <c r="DZJ9544"/>
      <c r="DZK9544"/>
      <c r="DZL9544"/>
      <c r="DZM9544"/>
      <c r="DZN9544"/>
      <c r="DZO9544"/>
      <c r="DZP9544"/>
      <c r="DZQ9544"/>
      <c r="DZR9544"/>
      <c r="DZS9544"/>
      <c r="DZT9544"/>
      <c r="DZU9544"/>
      <c r="DZV9544"/>
      <c r="DZW9544"/>
      <c r="DZX9544"/>
      <c r="DZY9544"/>
      <c r="DZZ9544"/>
      <c r="EAA9544"/>
      <c r="EAB9544"/>
      <c r="EAC9544"/>
      <c r="EAD9544"/>
      <c r="EAE9544"/>
      <c r="EAF9544"/>
      <c r="EAG9544"/>
      <c r="EAH9544"/>
    </row>
    <row r="9545" spans="38:89 3390:3414" x14ac:dyDescent="0.3"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  <c r="BE9545"/>
      <c r="BF9545"/>
      <c r="BG9545"/>
      <c r="BH9545"/>
      <c r="BI9545"/>
      <c r="BJ9545"/>
      <c r="BK9545"/>
      <c r="BL9545"/>
      <c r="BM9545"/>
      <c r="BN9545"/>
      <c r="BO9545"/>
      <c r="BP9545"/>
      <c r="BQ9545"/>
      <c r="BR9545"/>
      <c r="BS9545"/>
      <c r="BT9545"/>
      <c r="BU9545"/>
      <c r="BV9545"/>
      <c r="BW9545"/>
      <c r="BX9545"/>
      <c r="BY9545"/>
      <c r="BZ9545"/>
      <c r="CA9545"/>
      <c r="CB9545"/>
      <c r="CC9545"/>
      <c r="CD9545"/>
      <c r="CE9545"/>
      <c r="CF9545"/>
      <c r="CG9545"/>
      <c r="CH9545"/>
      <c r="CI9545"/>
      <c r="CJ9545"/>
      <c r="CK9545"/>
      <c r="DZJ9545"/>
      <c r="DZK9545"/>
      <c r="DZL9545"/>
      <c r="DZM9545"/>
      <c r="DZN9545"/>
      <c r="DZO9545"/>
      <c r="DZP9545"/>
      <c r="DZQ9545"/>
      <c r="DZR9545"/>
      <c r="DZS9545"/>
      <c r="DZT9545"/>
      <c r="DZU9545"/>
      <c r="DZV9545"/>
      <c r="DZW9545"/>
      <c r="DZX9545"/>
      <c r="DZY9545"/>
      <c r="DZZ9545"/>
      <c r="EAA9545"/>
      <c r="EAB9545"/>
      <c r="EAC9545"/>
      <c r="EAD9545"/>
      <c r="EAE9545"/>
      <c r="EAF9545"/>
      <c r="EAG9545"/>
      <c r="EAH9545"/>
    </row>
    <row r="9546" spans="38:89 3390:3414" x14ac:dyDescent="0.3"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  <c r="BE9546"/>
      <c r="BF9546"/>
      <c r="BG9546"/>
      <c r="BH9546"/>
      <c r="BI9546"/>
      <c r="BJ9546"/>
      <c r="BK9546"/>
      <c r="BL9546"/>
      <c r="BM9546"/>
      <c r="BN9546"/>
      <c r="BO9546"/>
      <c r="BP9546"/>
      <c r="BQ9546"/>
      <c r="BR9546"/>
      <c r="BS9546"/>
      <c r="BT9546"/>
      <c r="BU9546"/>
      <c r="BV9546"/>
      <c r="BW9546"/>
      <c r="BX9546"/>
      <c r="BY9546"/>
      <c r="BZ9546"/>
      <c r="CA9546"/>
      <c r="CB9546"/>
      <c r="CC9546"/>
      <c r="CD9546"/>
      <c r="CE9546"/>
      <c r="CF9546"/>
      <c r="CG9546"/>
      <c r="CH9546"/>
      <c r="CI9546"/>
      <c r="CJ9546"/>
      <c r="CK9546"/>
      <c r="DZJ9546"/>
      <c r="DZK9546"/>
      <c r="DZL9546"/>
      <c r="DZM9546"/>
      <c r="DZN9546"/>
      <c r="DZO9546"/>
      <c r="DZP9546"/>
      <c r="DZQ9546"/>
      <c r="DZR9546"/>
      <c r="DZS9546"/>
      <c r="DZT9546"/>
      <c r="DZU9546"/>
      <c r="DZV9546"/>
      <c r="DZW9546"/>
      <c r="DZX9546"/>
      <c r="DZY9546"/>
      <c r="DZZ9546"/>
      <c r="EAA9546"/>
      <c r="EAB9546"/>
      <c r="EAC9546"/>
      <c r="EAD9546"/>
      <c r="EAE9546"/>
      <c r="EAF9546"/>
      <c r="EAG9546"/>
      <c r="EAH9546"/>
    </row>
    <row r="9547" spans="38:89 3390:3414" x14ac:dyDescent="0.3"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  <c r="BE9547"/>
      <c r="BF9547"/>
      <c r="BG9547"/>
      <c r="BH9547"/>
      <c r="BI9547"/>
      <c r="BJ9547"/>
      <c r="BK9547"/>
      <c r="BL9547"/>
      <c r="BM9547"/>
      <c r="BN9547"/>
      <c r="BO9547"/>
      <c r="BP9547"/>
      <c r="BQ9547"/>
      <c r="BR9547"/>
      <c r="BS9547"/>
      <c r="BT9547"/>
      <c r="BU9547"/>
      <c r="BV9547"/>
      <c r="BW9547"/>
      <c r="BX9547"/>
      <c r="BY9547"/>
      <c r="BZ9547"/>
      <c r="CA9547"/>
      <c r="CB9547"/>
      <c r="CC9547"/>
      <c r="CD9547"/>
      <c r="CE9547"/>
      <c r="CF9547"/>
      <c r="CG9547"/>
      <c r="CH9547"/>
      <c r="CI9547"/>
      <c r="CJ9547"/>
      <c r="CK9547"/>
      <c r="DZJ9547"/>
      <c r="DZK9547"/>
      <c r="DZL9547"/>
      <c r="DZM9547"/>
      <c r="DZN9547"/>
      <c r="DZO9547"/>
      <c r="DZP9547"/>
      <c r="DZQ9547"/>
      <c r="DZR9547"/>
      <c r="DZS9547"/>
      <c r="DZT9547"/>
      <c r="DZU9547"/>
      <c r="DZV9547"/>
      <c r="DZW9547"/>
      <c r="DZX9547"/>
      <c r="DZY9547"/>
      <c r="DZZ9547"/>
      <c r="EAA9547"/>
      <c r="EAB9547"/>
      <c r="EAC9547"/>
      <c r="EAD9547"/>
      <c r="EAE9547"/>
      <c r="EAF9547"/>
      <c r="EAG9547"/>
      <c r="EAH9547"/>
    </row>
    <row r="9548" spans="38:89 3390:3414" x14ac:dyDescent="0.3"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  <c r="BE9548"/>
      <c r="BF9548"/>
      <c r="BG9548"/>
      <c r="BH9548"/>
      <c r="BI9548"/>
      <c r="BJ9548"/>
      <c r="BK9548"/>
      <c r="BL9548"/>
      <c r="BM9548"/>
      <c r="BN9548"/>
      <c r="BO9548"/>
      <c r="BP9548"/>
      <c r="BQ9548"/>
      <c r="BR9548"/>
      <c r="BS9548"/>
      <c r="BT9548"/>
      <c r="BU9548"/>
      <c r="BV9548"/>
      <c r="BW9548"/>
      <c r="BX9548"/>
      <c r="BY9548"/>
      <c r="BZ9548"/>
      <c r="CA9548"/>
      <c r="CB9548"/>
      <c r="CC9548"/>
      <c r="CD9548"/>
      <c r="CE9548"/>
      <c r="CF9548"/>
      <c r="CG9548"/>
      <c r="CH9548"/>
      <c r="CI9548"/>
      <c r="CJ9548"/>
      <c r="CK9548"/>
      <c r="DZJ9548"/>
      <c r="DZK9548"/>
      <c r="DZL9548"/>
      <c r="DZM9548"/>
      <c r="DZN9548"/>
      <c r="DZO9548"/>
      <c r="DZP9548"/>
      <c r="DZQ9548"/>
      <c r="DZR9548"/>
      <c r="DZS9548"/>
      <c r="DZT9548"/>
      <c r="DZU9548"/>
      <c r="DZV9548"/>
      <c r="DZW9548"/>
      <c r="DZX9548"/>
      <c r="DZY9548"/>
      <c r="DZZ9548"/>
      <c r="EAA9548"/>
      <c r="EAB9548"/>
      <c r="EAC9548"/>
      <c r="EAD9548"/>
      <c r="EAE9548"/>
      <c r="EAF9548"/>
      <c r="EAG9548"/>
      <c r="EAH9548"/>
    </row>
    <row r="9549" spans="38:89 3390:3414" x14ac:dyDescent="0.3"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  <c r="BE9549"/>
      <c r="BF9549"/>
      <c r="BG9549"/>
      <c r="BH9549"/>
      <c r="BI9549"/>
      <c r="BJ9549"/>
      <c r="BK9549"/>
      <c r="BL9549"/>
      <c r="BM9549"/>
      <c r="BN9549"/>
      <c r="BO9549"/>
      <c r="BP9549"/>
      <c r="BQ9549"/>
      <c r="BR9549"/>
      <c r="BS9549"/>
      <c r="BT9549"/>
      <c r="BU9549"/>
      <c r="BV9549"/>
      <c r="BW9549"/>
      <c r="BX9549"/>
      <c r="BY9549"/>
      <c r="BZ9549"/>
      <c r="CA9549"/>
      <c r="CB9549"/>
      <c r="CC9549"/>
      <c r="CD9549"/>
      <c r="CE9549"/>
      <c r="CF9549"/>
      <c r="CG9549"/>
      <c r="CH9549"/>
      <c r="CI9549"/>
      <c r="CJ9549"/>
      <c r="CK9549"/>
      <c r="DZJ9549"/>
      <c r="DZK9549"/>
      <c r="DZL9549"/>
      <c r="DZM9549"/>
      <c r="DZN9549"/>
      <c r="DZO9549"/>
      <c r="DZP9549"/>
      <c r="DZQ9549"/>
      <c r="DZR9549"/>
      <c r="DZS9549"/>
      <c r="DZT9549"/>
      <c r="DZU9549"/>
      <c r="DZV9549"/>
      <c r="DZW9549"/>
      <c r="DZX9549"/>
      <c r="DZY9549"/>
      <c r="DZZ9549"/>
      <c r="EAA9549"/>
      <c r="EAB9549"/>
      <c r="EAC9549"/>
      <c r="EAD9549"/>
      <c r="EAE9549"/>
      <c r="EAF9549"/>
      <c r="EAG9549"/>
      <c r="EAH9549"/>
    </row>
    <row r="9550" spans="38:89 3390:3414" x14ac:dyDescent="0.3"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  <c r="BE9550"/>
      <c r="BF9550"/>
      <c r="BG9550"/>
      <c r="BH9550"/>
      <c r="BI9550"/>
      <c r="BJ9550"/>
      <c r="BK9550"/>
      <c r="BL9550"/>
      <c r="BM9550"/>
      <c r="BN9550"/>
      <c r="BO9550"/>
      <c r="BP9550"/>
      <c r="BQ9550"/>
      <c r="BR9550"/>
      <c r="BS9550"/>
      <c r="BT9550"/>
      <c r="BU9550"/>
      <c r="BV9550"/>
      <c r="BW9550"/>
      <c r="BX9550"/>
      <c r="BY9550"/>
      <c r="BZ9550"/>
      <c r="CA9550"/>
      <c r="CB9550"/>
      <c r="CC9550"/>
      <c r="CD9550"/>
      <c r="CE9550"/>
      <c r="CF9550"/>
      <c r="CG9550"/>
      <c r="CH9550"/>
      <c r="CI9550"/>
      <c r="CJ9550"/>
      <c r="CK9550"/>
      <c r="DZJ9550"/>
      <c r="DZK9550"/>
      <c r="DZL9550"/>
      <c r="DZM9550"/>
      <c r="DZN9550"/>
      <c r="DZO9550"/>
      <c r="DZP9550"/>
      <c r="DZQ9550"/>
      <c r="DZR9550"/>
      <c r="DZS9550"/>
      <c r="DZT9550"/>
      <c r="DZU9550"/>
      <c r="DZV9550"/>
      <c r="DZW9550"/>
      <c r="DZX9550"/>
      <c r="DZY9550"/>
      <c r="DZZ9550"/>
      <c r="EAA9550"/>
      <c r="EAB9550"/>
      <c r="EAC9550"/>
      <c r="EAD9550"/>
      <c r="EAE9550"/>
      <c r="EAF9550"/>
      <c r="EAG9550"/>
      <c r="EAH9550"/>
    </row>
    <row r="9551" spans="38:89 3390:3414" x14ac:dyDescent="0.3"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  <c r="BE9551"/>
      <c r="BF9551"/>
      <c r="BG9551"/>
      <c r="BH9551"/>
      <c r="BI9551"/>
      <c r="BJ9551"/>
      <c r="BK9551"/>
      <c r="BL9551"/>
      <c r="BM9551"/>
      <c r="BN9551"/>
      <c r="BO9551"/>
      <c r="BP9551"/>
      <c r="BQ9551"/>
      <c r="BR9551"/>
      <c r="BS9551"/>
      <c r="BT9551"/>
      <c r="BU9551"/>
      <c r="BV9551"/>
      <c r="BW9551"/>
      <c r="BX9551"/>
      <c r="BY9551"/>
      <c r="BZ9551"/>
      <c r="CA9551"/>
      <c r="CB9551"/>
      <c r="CC9551"/>
      <c r="CD9551"/>
      <c r="CE9551"/>
      <c r="CF9551"/>
      <c r="CG9551"/>
      <c r="CH9551"/>
      <c r="CI9551"/>
      <c r="CJ9551"/>
      <c r="CK9551"/>
      <c r="DZJ9551"/>
      <c r="DZK9551"/>
      <c r="DZL9551"/>
      <c r="DZM9551"/>
      <c r="DZN9551"/>
      <c r="DZO9551"/>
      <c r="DZP9551"/>
      <c r="DZQ9551"/>
      <c r="DZR9551"/>
      <c r="DZS9551"/>
      <c r="DZT9551"/>
      <c r="DZU9551"/>
      <c r="DZV9551"/>
      <c r="DZW9551"/>
      <c r="DZX9551"/>
      <c r="DZY9551"/>
      <c r="DZZ9551"/>
      <c r="EAA9551"/>
      <c r="EAB9551"/>
      <c r="EAC9551"/>
      <c r="EAD9551"/>
      <c r="EAE9551"/>
      <c r="EAF9551"/>
      <c r="EAG9551"/>
      <c r="EAH9551"/>
    </row>
    <row r="9552" spans="38:89 3390:3414" x14ac:dyDescent="0.3"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  <c r="BE9552"/>
      <c r="BF9552"/>
      <c r="BG9552"/>
      <c r="BH9552"/>
      <c r="BI9552"/>
      <c r="BJ9552"/>
      <c r="BK9552"/>
      <c r="BL9552"/>
      <c r="BM9552"/>
      <c r="BN9552"/>
      <c r="BO9552"/>
      <c r="BP9552"/>
      <c r="BQ9552"/>
      <c r="BR9552"/>
      <c r="BS9552"/>
      <c r="BT9552"/>
      <c r="BU9552"/>
      <c r="BV9552"/>
      <c r="BW9552"/>
      <c r="BX9552"/>
      <c r="BY9552"/>
      <c r="BZ9552"/>
      <c r="CA9552"/>
      <c r="CB9552"/>
      <c r="CC9552"/>
      <c r="CD9552"/>
      <c r="CE9552"/>
      <c r="CF9552"/>
      <c r="CG9552"/>
      <c r="CH9552"/>
      <c r="CI9552"/>
      <c r="CJ9552"/>
      <c r="CK9552"/>
      <c r="DZJ9552"/>
      <c r="DZK9552"/>
      <c r="DZL9552"/>
      <c r="DZM9552"/>
      <c r="DZN9552"/>
      <c r="DZO9552"/>
      <c r="DZP9552"/>
      <c r="DZQ9552"/>
      <c r="DZR9552"/>
      <c r="DZS9552"/>
      <c r="DZT9552"/>
      <c r="DZU9552"/>
      <c r="DZV9552"/>
      <c r="DZW9552"/>
      <c r="DZX9552"/>
      <c r="DZY9552"/>
      <c r="DZZ9552"/>
      <c r="EAA9552"/>
      <c r="EAB9552"/>
      <c r="EAC9552"/>
      <c r="EAD9552"/>
      <c r="EAE9552"/>
      <c r="EAF9552"/>
      <c r="EAG9552"/>
      <c r="EAH9552"/>
    </row>
    <row r="9553" spans="38:89 3390:3414" x14ac:dyDescent="0.3"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  <c r="BE9553"/>
      <c r="BF9553"/>
      <c r="BG9553"/>
      <c r="BH9553"/>
      <c r="BI9553"/>
      <c r="BJ9553"/>
      <c r="BK9553"/>
      <c r="BL9553"/>
      <c r="BM9553"/>
      <c r="BN9553"/>
      <c r="BO9553"/>
      <c r="BP9553"/>
      <c r="BQ9553"/>
      <c r="BR9553"/>
      <c r="BS9553"/>
      <c r="BT9553"/>
      <c r="BU9553"/>
      <c r="BV9553"/>
      <c r="BW9553"/>
      <c r="BX9553"/>
      <c r="BY9553"/>
      <c r="BZ9553"/>
      <c r="CA9553"/>
      <c r="CB9553"/>
      <c r="CC9553"/>
      <c r="CD9553"/>
      <c r="CE9553"/>
      <c r="CF9553"/>
      <c r="CG9553"/>
      <c r="CH9553"/>
      <c r="CI9553"/>
      <c r="CJ9553"/>
      <c r="CK9553"/>
      <c r="DZJ9553"/>
      <c r="DZK9553"/>
      <c r="DZL9553"/>
      <c r="DZM9553"/>
      <c r="DZN9553"/>
      <c r="DZO9553"/>
      <c r="DZP9553"/>
      <c r="DZQ9553"/>
      <c r="DZR9553"/>
      <c r="DZS9553"/>
      <c r="DZT9553"/>
      <c r="DZU9553"/>
      <c r="DZV9553"/>
      <c r="DZW9553"/>
      <c r="DZX9553"/>
      <c r="DZY9553"/>
      <c r="DZZ9553"/>
      <c r="EAA9553"/>
      <c r="EAB9553"/>
      <c r="EAC9553"/>
      <c r="EAD9553"/>
      <c r="EAE9553"/>
      <c r="EAF9553"/>
      <c r="EAG9553"/>
      <c r="EAH9553"/>
    </row>
    <row r="9554" spans="38:89 3390:3414" x14ac:dyDescent="0.3"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  <c r="BE9554"/>
      <c r="BF9554"/>
      <c r="BG9554"/>
      <c r="BH9554"/>
      <c r="BI9554"/>
      <c r="BJ9554"/>
      <c r="BK9554"/>
      <c r="BL9554"/>
      <c r="BM9554"/>
      <c r="BN9554"/>
      <c r="BO9554"/>
      <c r="BP9554"/>
      <c r="BQ9554"/>
      <c r="BR9554"/>
      <c r="BS9554"/>
      <c r="BT9554"/>
      <c r="BU9554"/>
      <c r="BV9554"/>
      <c r="BW9554"/>
      <c r="BX9554"/>
      <c r="BY9554"/>
      <c r="BZ9554"/>
      <c r="CA9554"/>
      <c r="CB9554"/>
      <c r="CC9554"/>
      <c r="CD9554"/>
      <c r="CE9554"/>
      <c r="CF9554"/>
      <c r="CG9554"/>
      <c r="CH9554"/>
      <c r="CI9554"/>
      <c r="CJ9554"/>
      <c r="CK9554"/>
      <c r="DZJ9554"/>
      <c r="DZK9554"/>
      <c r="DZL9554"/>
      <c r="DZM9554"/>
      <c r="DZN9554"/>
      <c r="DZO9554"/>
      <c r="DZP9554"/>
      <c r="DZQ9554"/>
      <c r="DZR9554"/>
      <c r="DZS9554"/>
      <c r="DZT9554"/>
      <c r="DZU9554"/>
      <c r="DZV9554"/>
      <c r="DZW9554"/>
      <c r="DZX9554"/>
      <c r="DZY9554"/>
      <c r="DZZ9554"/>
      <c r="EAA9554"/>
      <c r="EAB9554"/>
      <c r="EAC9554"/>
      <c r="EAD9554"/>
      <c r="EAE9554"/>
      <c r="EAF9554"/>
      <c r="EAG9554"/>
      <c r="EAH9554"/>
    </row>
    <row r="9555" spans="38:89 3390:3414" x14ac:dyDescent="0.3"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  <c r="BE9555"/>
      <c r="BF9555"/>
      <c r="BG9555"/>
      <c r="BH9555"/>
      <c r="BI9555"/>
      <c r="BJ9555"/>
      <c r="BK9555"/>
      <c r="BL9555"/>
      <c r="BM9555"/>
      <c r="BN9555"/>
      <c r="BO9555"/>
      <c r="BP9555"/>
      <c r="BQ9555"/>
      <c r="BR9555"/>
      <c r="BS9555"/>
      <c r="BT9555"/>
      <c r="BU9555"/>
      <c r="BV9555"/>
      <c r="BW9555"/>
      <c r="BX9555"/>
      <c r="BY9555"/>
      <c r="BZ9555"/>
      <c r="CA9555"/>
      <c r="CB9555"/>
      <c r="CC9555"/>
      <c r="CD9555"/>
      <c r="CE9555"/>
      <c r="CF9555"/>
      <c r="CG9555"/>
      <c r="CH9555"/>
      <c r="CI9555"/>
      <c r="CJ9555"/>
      <c r="CK9555"/>
      <c r="DZJ9555"/>
      <c r="DZK9555"/>
      <c r="DZL9555"/>
      <c r="DZM9555"/>
      <c r="DZN9555"/>
      <c r="DZO9555"/>
      <c r="DZP9555"/>
      <c r="DZQ9555"/>
      <c r="DZR9555"/>
      <c r="DZS9555"/>
      <c r="DZT9555"/>
      <c r="DZU9555"/>
      <c r="DZV9555"/>
      <c r="DZW9555"/>
      <c r="DZX9555"/>
      <c r="DZY9555"/>
      <c r="DZZ9555"/>
      <c r="EAA9555"/>
      <c r="EAB9555"/>
      <c r="EAC9555"/>
      <c r="EAD9555"/>
      <c r="EAE9555"/>
      <c r="EAF9555"/>
      <c r="EAG9555"/>
      <c r="EAH9555"/>
    </row>
    <row r="9556" spans="38:89 3390:3414" x14ac:dyDescent="0.3"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  <c r="BE9556"/>
      <c r="BF9556"/>
      <c r="BG9556"/>
      <c r="BH9556"/>
      <c r="BI9556"/>
      <c r="BJ9556"/>
      <c r="BK9556"/>
      <c r="BL9556"/>
      <c r="BM9556"/>
      <c r="BN9556"/>
      <c r="BO9556"/>
      <c r="BP9556"/>
      <c r="BQ9556"/>
      <c r="BR9556"/>
      <c r="BS9556"/>
      <c r="BT9556"/>
      <c r="BU9556"/>
      <c r="BV9556"/>
      <c r="BW9556"/>
      <c r="BX9556"/>
      <c r="BY9556"/>
      <c r="BZ9556"/>
      <c r="CA9556"/>
      <c r="CB9556"/>
      <c r="CC9556"/>
      <c r="CD9556"/>
      <c r="CE9556"/>
      <c r="CF9556"/>
      <c r="CG9556"/>
      <c r="CH9556"/>
      <c r="CI9556"/>
      <c r="CJ9556"/>
      <c r="CK9556"/>
      <c r="DZJ9556"/>
      <c r="DZK9556"/>
      <c r="DZL9556"/>
      <c r="DZM9556"/>
      <c r="DZN9556"/>
      <c r="DZO9556"/>
      <c r="DZP9556"/>
      <c r="DZQ9556"/>
      <c r="DZR9556"/>
      <c r="DZS9556"/>
      <c r="DZT9556"/>
      <c r="DZU9556"/>
      <c r="DZV9556"/>
      <c r="DZW9556"/>
      <c r="DZX9556"/>
      <c r="DZY9556"/>
      <c r="DZZ9556"/>
      <c r="EAA9556"/>
      <c r="EAB9556"/>
      <c r="EAC9556"/>
      <c r="EAD9556"/>
      <c r="EAE9556"/>
      <c r="EAF9556"/>
      <c r="EAG9556"/>
      <c r="EAH9556"/>
    </row>
    <row r="9557" spans="38:89 3390:3414" x14ac:dyDescent="0.3"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  <c r="BE9557"/>
      <c r="BF9557"/>
      <c r="BG9557"/>
      <c r="BH9557"/>
      <c r="BI9557"/>
      <c r="BJ9557"/>
      <c r="BK9557"/>
      <c r="BL9557"/>
      <c r="BM9557"/>
      <c r="BN9557"/>
      <c r="BO9557"/>
      <c r="BP9557"/>
      <c r="BQ9557"/>
      <c r="BR9557"/>
      <c r="BS9557"/>
      <c r="BT9557"/>
      <c r="BU9557"/>
      <c r="BV9557"/>
      <c r="BW9557"/>
      <c r="BX9557"/>
      <c r="BY9557"/>
      <c r="BZ9557"/>
      <c r="CA9557"/>
      <c r="CB9557"/>
      <c r="CC9557"/>
      <c r="CD9557"/>
      <c r="CE9557"/>
      <c r="CF9557"/>
      <c r="CG9557"/>
      <c r="CH9557"/>
      <c r="CI9557"/>
      <c r="CJ9557"/>
      <c r="CK9557"/>
      <c r="DZJ9557"/>
      <c r="DZK9557"/>
      <c r="DZL9557"/>
      <c r="DZM9557"/>
      <c r="DZN9557"/>
      <c r="DZO9557"/>
      <c r="DZP9557"/>
      <c r="DZQ9557"/>
      <c r="DZR9557"/>
      <c r="DZS9557"/>
      <c r="DZT9557"/>
      <c r="DZU9557"/>
      <c r="DZV9557"/>
      <c r="DZW9557"/>
      <c r="DZX9557"/>
      <c r="DZY9557"/>
      <c r="DZZ9557"/>
      <c r="EAA9557"/>
      <c r="EAB9557"/>
      <c r="EAC9557"/>
      <c r="EAD9557"/>
      <c r="EAE9557"/>
      <c r="EAF9557"/>
      <c r="EAG9557"/>
      <c r="EAH9557"/>
    </row>
    <row r="9558" spans="38:89 3390:3414" x14ac:dyDescent="0.3"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  <c r="BE9558"/>
      <c r="BF9558"/>
      <c r="BG9558"/>
      <c r="BH9558"/>
      <c r="BI9558"/>
      <c r="BJ9558"/>
      <c r="BK9558"/>
      <c r="BL9558"/>
      <c r="BM9558"/>
      <c r="BN9558"/>
      <c r="BO9558"/>
      <c r="BP9558"/>
      <c r="BQ9558"/>
      <c r="BR9558"/>
      <c r="BS9558"/>
      <c r="BT9558"/>
      <c r="BU9558"/>
      <c r="BV9558"/>
      <c r="BW9558"/>
      <c r="BX9558"/>
      <c r="BY9558"/>
      <c r="BZ9558"/>
      <c r="CA9558"/>
      <c r="CB9558"/>
      <c r="CC9558"/>
      <c r="CD9558"/>
      <c r="CE9558"/>
      <c r="CF9558"/>
      <c r="CG9558"/>
      <c r="CH9558"/>
      <c r="CI9558"/>
      <c r="CJ9558"/>
      <c r="CK9558"/>
      <c r="DZJ9558"/>
      <c r="DZK9558"/>
      <c r="DZL9558"/>
      <c r="DZM9558"/>
      <c r="DZN9558"/>
      <c r="DZO9558"/>
      <c r="DZP9558"/>
      <c r="DZQ9558"/>
      <c r="DZR9558"/>
      <c r="DZS9558"/>
      <c r="DZT9558"/>
      <c r="DZU9558"/>
      <c r="DZV9558"/>
      <c r="DZW9558"/>
      <c r="DZX9558"/>
      <c r="DZY9558"/>
      <c r="DZZ9558"/>
      <c r="EAA9558"/>
      <c r="EAB9558"/>
      <c r="EAC9558"/>
      <c r="EAD9558"/>
      <c r="EAE9558"/>
      <c r="EAF9558"/>
      <c r="EAG9558"/>
      <c r="EAH9558"/>
    </row>
    <row r="9559" spans="38:89 3390:3414" x14ac:dyDescent="0.3"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  <c r="BE9559"/>
      <c r="BF9559"/>
      <c r="BG9559"/>
      <c r="BH9559"/>
      <c r="BI9559"/>
      <c r="BJ9559"/>
      <c r="BK9559"/>
      <c r="BL9559"/>
      <c r="BM9559"/>
      <c r="BN9559"/>
      <c r="BO9559"/>
      <c r="BP9559"/>
      <c r="BQ9559"/>
      <c r="BR9559"/>
      <c r="BS9559"/>
      <c r="BT9559"/>
      <c r="BU9559"/>
      <c r="BV9559"/>
      <c r="BW9559"/>
      <c r="BX9559"/>
      <c r="BY9559"/>
      <c r="BZ9559"/>
      <c r="CA9559"/>
      <c r="CB9559"/>
      <c r="CC9559"/>
      <c r="CD9559"/>
      <c r="CE9559"/>
      <c r="CF9559"/>
      <c r="CG9559"/>
      <c r="CH9559"/>
      <c r="CI9559"/>
      <c r="CJ9559"/>
      <c r="CK9559"/>
      <c r="DZJ9559"/>
      <c r="DZK9559"/>
      <c r="DZL9559"/>
      <c r="DZM9559"/>
      <c r="DZN9559"/>
      <c r="DZO9559"/>
      <c r="DZP9559"/>
      <c r="DZQ9559"/>
      <c r="DZR9559"/>
      <c r="DZS9559"/>
      <c r="DZT9559"/>
      <c r="DZU9559"/>
      <c r="DZV9559"/>
      <c r="DZW9559"/>
      <c r="DZX9559"/>
      <c r="DZY9559"/>
      <c r="DZZ9559"/>
      <c r="EAA9559"/>
      <c r="EAB9559"/>
      <c r="EAC9559"/>
      <c r="EAD9559"/>
      <c r="EAE9559"/>
      <c r="EAF9559"/>
      <c r="EAG9559"/>
      <c r="EAH9559"/>
    </row>
    <row r="9560" spans="38:89 3390:3414" x14ac:dyDescent="0.3"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  <c r="BE9560"/>
      <c r="BF9560"/>
      <c r="BG9560"/>
      <c r="BH9560"/>
      <c r="BI9560"/>
      <c r="BJ9560"/>
      <c r="BK9560"/>
      <c r="BL9560"/>
      <c r="BM9560"/>
      <c r="BN9560"/>
      <c r="BO9560"/>
      <c r="BP9560"/>
      <c r="BQ9560"/>
      <c r="BR9560"/>
      <c r="BS9560"/>
      <c r="BT9560"/>
      <c r="BU9560"/>
      <c r="BV9560"/>
      <c r="BW9560"/>
      <c r="BX9560"/>
      <c r="BY9560"/>
      <c r="BZ9560"/>
      <c r="CA9560"/>
      <c r="CB9560"/>
      <c r="CC9560"/>
      <c r="CD9560"/>
      <c r="CE9560"/>
      <c r="CF9560"/>
      <c r="CG9560"/>
      <c r="CH9560"/>
      <c r="CI9560"/>
      <c r="CJ9560"/>
      <c r="CK9560"/>
      <c r="DZJ9560"/>
      <c r="DZK9560"/>
      <c r="DZL9560"/>
      <c r="DZM9560"/>
      <c r="DZN9560"/>
      <c r="DZO9560"/>
      <c r="DZP9560"/>
      <c r="DZQ9560"/>
      <c r="DZR9560"/>
      <c r="DZS9560"/>
      <c r="DZT9560"/>
      <c r="DZU9560"/>
      <c r="DZV9560"/>
      <c r="DZW9560"/>
      <c r="DZX9560"/>
      <c r="DZY9560"/>
      <c r="DZZ9560"/>
      <c r="EAA9560"/>
      <c r="EAB9560"/>
      <c r="EAC9560"/>
      <c r="EAD9560"/>
      <c r="EAE9560"/>
      <c r="EAF9560"/>
      <c r="EAG9560"/>
      <c r="EAH9560"/>
    </row>
    <row r="9561" spans="38:89 3390:3414" x14ac:dyDescent="0.3"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  <c r="BE9561"/>
      <c r="BF9561"/>
      <c r="BG9561"/>
      <c r="BH9561"/>
      <c r="BI9561"/>
      <c r="BJ9561"/>
      <c r="BK9561"/>
      <c r="BL9561"/>
      <c r="BM9561"/>
      <c r="BN9561"/>
      <c r="BO9561"/>
      <c r="BP9561"/>
      <c r="BQ9561"/>
      <c r="BR9561"/>
      <c r="BS9561"/>
      <c r="BT9561"/>
      <c r="BU9561"/>
      <c r="BV9561"/>
      <c r="BW9561"/>
      <c r="BX9561"/>
      <c r="BY9561"/>
      <c r="BZ9561"/>
      <c r="CA9561"/>
      <c r="CB9561"/>
      <c r="CC9561"/>
      <c r="CD9561"/>
      <c r="CE9561"/>
      <c r="CF9561"/>
      <c r="CG9561"/>
      <c r="CH9561"/>
      <c r="CI9561"/>
      <c r="CJ9561"/>
      <c r="CK9561"/>
      <c r="DZJ9561"/>
      <c r="DZK9561"/>
      <c r="DZL9561"/>
      <c r="DZM9561"/>
      <c r="DZN9561"/>
      <c r="DZO9561"/>
      <c r="DZP9561"/>
      <c r="DZQ9561"/>
      <c r="DZR9561"/>
      <c r="DZS9561"/>
      <c r="DZT9561"/>
      <c r="DZU9561"/>
      <c r="DZV9561"/>
      <c r="DZW9561"/>
      <c r="DZX9561"/>
      <c r="DZY9561"/>
      <c r="DZZ9561"/>
      <c r="EAA9561"/>
      <c r="EAB9561"/>
      <c r="EAC9561"/>
      <c r="EAD9561"/>
      <c r="EAE9561"/>
      <c r="EAF9561"/>
      <c r="EAG9561"/>
      <c r="EAH9561"/>
    </row>
    <row r="9562" spans="38:89 3390:3414" x14ac:dyDescent="0.3"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  <c r="BE9562"/>
      <c r="BF9562"/>
      <c r="BG9562"/>
      <c r="BH9562"/>
      <c r="BI9562"/>
      <c r="BJ9562"/>
      <c r="BK9562"/>
      <c r="BL9562"/>
      <c r="BM9562"/>
      <c r="BN9562"/>
      <c r="BO9562"/>
      <c r="BP9562"/>
      <c r="BQ9562"/>
      <c r="BR9562"/>
      <c r="BS9562"/>
      <c r="BT9562"/>
      <c r="BU9562"/>
      <c r="BV9562"/>
      <c r="BW9562"/>
      <c r="BX9562"/>
      <c r="BY9562"/>
      <c r="BZ9562"/>
      <c r="CA9562"/>
      <c r="CB9562"/>
      <c r="CC9562"/>
      <c r="CD9562"/>
      <c r="CE9562"/>
      <c r="CF9562"/>
      <c r="CG9562"/>
      <c r="CH9562"/>
      <c r="CI9562"/>
      <c r="CJ9562"/>
      <c r="CK9562"/>
      <c r="DZJ9562"/>
      <c r="DZK9562"/>
      <c r="DZL9562"/>
      <c r="DZM9562"/>
      <c r="DZN9562"/>
      <c r="DZO9562"/>
      <c r="DZP9562"/>
      <c r="DZQ9562"/>
      <c r="DZR9562"/>
      <c r="DZS9562"/>
      <c r="DZT9562"/>
      <c r="DZU9562"/>
      <c r="DZV9562"/>
      <c r="DZW9562"/>
      <c r="DZX9562"/>
      <c r="DZY9562"/>
      <c r="DZZ9562"/>
      <c r="EAA9562"/>
      <c r="EAB9562"/>
      <c r="EAC9562"/>
      <c r="EAD9562"/>
      <c r="EAE9562"/>
      <c r="EAF9562"/>
      <c r="EAG9562"/>
      <c r="EAH9562"/>
    </row>
    <row r="9563" spans="38:89 3390:3414" x14ac:dyDescent="0.3"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  <c r="BE9563"/>
      <c r="BF9563"/>
      <c r="BG9563"/>
      <c r="BH9563"/>
      <c r="BI9563"/>
      <c r="BJ9563"/>
      <c r="BK9563"/>
      <c r="BL9563"/>
      <c r="BM9563"/>
      <c r="BN9563"/>
      <c r="BO9563"/>
      <c r="BP9563"/>
      <c r="BQ9563"/>
      <c r="BR9563"/>
      <c r="BS9563"/>
      <c r="BT9563"/>
      <c r="BU9563"/>
      <c r="BV9563"/>
      <c r="BW9563"/>
      <c r="BX9563"/>
      <c r="BY9563"/>
      <c r="BZ9563"/>
      <c r="CA9563"/>
      <c r="CB9563"/>
      <c r="CC9563"/>
      <c r="CD9563"/>
      <c r="CE9563"/>
      <c r="CF9563"/>
      <c r="CG9563"/>
      <c r="CH9563"/>
      <c r="CI9563"/>
      <c r="CJ9563"/>
      <c r="CK9563"/>
      <c r="DZJ9563"/>
      <c r="DZK9563"/>
      <c r="DZL9563"/>
      <c r="DZM9563"/>
      <c r="DZN9563"/>
      <c r="DZO9563"/>
      <c r="DZP9563"/>
      <c r="DZQ9563"/>
      <c r="DZR9563"/>
      <c r="DZS9563"/>
      <c r="DZT9563"/>
      <c r="DZU9563"/>
      <c r="DZV9563"/>
      <c r="DZW9563"/>
      <c r="DZX9563"/>
      <c r="DZY9563"/>
      <c r="DZZ9563"/>
      <c r="EAA9563"/>
      <c r="EAB9563"/>
      <c r="EAC9563"/>
      <c r="EAD9563"/>
      <c r="EAE9563"/>
      <c r="EAF9563"/>
      <c r="EAG9563"/>
      <c r="EAH9563"/>
    </row>
    <row r="9564" spans="38:89 3390:3414" x14ac:dyDescent="0.3"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  <c r="BE9564"/>
      <c r="BF9564"/>
      <c r="BG9564"/>
      <c r="BH9564"/>
      <c r="BI9564"/>
      <c r="BJ9564"/>
      <c r="BK9564"/>
      <c r="BL9564"/>
      <c r="BM9564"/>
      <c r="BN9564"/>
      <c r="BO9564"/>
      <c r="BP9564"/>
      <c r="BQ9564"/>
      <c r="BR9564"/>
      <c r="BS9564"/>
      <c r="BT9564"/>
      <c r="BU9564"/>
      <c r="BV9564"/>
      <c r="BW9564"/>
      <c r="BX9564"/>
      <c r="BY9564"/>
      <c r="BZ9564"/>
      <c r="CA9564"/>
      <c r="CB9564"/>
      <c r="CC9564"/>
      <c r="CD9564"/>
      <c r="CE9564"/>
      <c r="CF9564"/>
      <c r="CG9564"/>
      <c r="CH9564"/>
      <c r="CI9564"/>
      <c r="CJ9564"/>
      <c r="CK9564"/>
      <c r="DZJ9564"/>
      <c r="DZK9564"/>
      <c r="DZL9564"/>
      <c r="DZM9564"/>
      <c r="DZN9564"/>
      <c r="DZO9564"/>
      <c r="DZP9564"/>
      <c r="DZQ9564"/>
      <c r="DZR9564"/>
      <c r="DZS9564"/>
      <c r="DZT9564"/>
      <c r="DZU9564"/>
      <c r="DZV9564"/>
      <c r="DZW9564"/>
      <c r="DZX9564"/>
      <c r="DZY9564"/>
      <c r="DZZ9564"/>
      <c r="EAA9564"/>
      <c r="EAB9564"/>
      <c r="EAC9564"/>
      <c r="EAD9564"/>
      <c r="EAE9564"/>
      <c r="EAF9564"/>
      <c r="EAG9564"/>
      <c r="EAH9564"/>
    </row>
    <row r="9565" spans="38:89 3390:3414" x14ac:dyDescent="0.3"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  <c r="BE9565"/>
      <c r="BF9565"/>
      <c r="BG9565"/>
      <c r="BH9565"/>
      <c r="BI9565"/>
      <c r="BJ9565"/>
      <c r="BK9565"/>
      <c r="BL9565"/>
      <c r="BM9565"/>
      <c r="BN9565"/>
      <c r="BO9565"/>
      <c r="BP9565"/>
      <c r="BQ9565"/>
      <c r="BR9565"/>
      <c r="BS9565"/>
      <c r="BT9565"/>
      <c r="BU9565"/>
      <c r="BV9565"/>
      <c r="BW9565"/>
      <c r="BX9565"/>
      <c r="BY9565"/>
      <c r="BZ9565"/>
      <c r="CA9565"/>
      <c r="CB9565"/>
      <c r="CC9565"/>
      <c r="CD9565"/>
      <c r="CE9565"/>
      <c r="CF9565"/>
      <c r="CG9565"/>
      <c r="CH9565"/>
      <c r="CI9565"/>
      <c r="CJ9565"/>
      <c r="CK9565"/>
      <c r="DZJ9565"/>
      <c r="DZK9565"/>
      <c r="DZL9565"/>
      <c r="DZM9565"/>
      <c r="DZN9565"/>
      <c r="DZO9565"/>
      <c r="DZP9565"/>
      <c r="DZQ9565"/>
      <c r="DZR9565"/>
      <c r="DZS9565"/>
      <c r="DZT9565"/>
      <c r="DZU9565"/>
      <c r="DZV9565"/>
      <c r="DZW9565"/>
      <c r="DZX9565"/>
      <c r="DZY9565"/>
      <c r="DZZ9565"/>
      <c r="EAA9565"/>
      <c r="EAB9565"/>
      <c r="EAC9565"/>
      <c r="EAD9565"/>
      <c r="EAE9565"/>
      <c r="EAF9565"/>
      <c r="EAG9565"/>
      <c r="EAH9565"/>
    </row>
    <row r="9566" spans="38:89 3390:3414" x14ac:dyDescent="0.3"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  <c r="BE9566"/>
      <c r="BF9566"/>
      <c r="BG9566"/>
      <c r="BH9566"/>
      <c r="BI9566"/>
      <c r="BJ9566"/>
      <c r="BK9566"/>
      <c r="BL9566"/>
      <c r="BM9566"/>
      <c r="BN9566"/>
      <c r="BO9566"/>
      <c r="BP9566"/>
      <c r="BQ9566"/>
      <c r="BR9566"/>
      <c r="BS9566"/>
      <c r="BT9566"/>
      <c r="BU9566"/>
      <c r="BV9566"/>
      <c r="BW9566"/>
      <c r="BX9566"/>
      <c r="BY9566"/>
      <c r="BZ9566"/>
      <c r="CA9566"/>
      <c r="CB9566"/>
      <c r="CC9566"/>
      <c r="CD9566"/>
      <c r="CE9566"/>
      <c r="CF9566"/>
      <c r="CG9566"/>
      <c r="CH9566"/>
      <c r="CI9566"/>
      <c r="CJ9566"/>
      <c r="CK9566"/>
      <c r="DZJ9566"/>
      <c r="DZK9566"/>
      <c r="DZL9566"/>
      <c r="DZM9566"/>
      <c r="DZN9566"/>
      <c r="DZO9566"/>
      <c r="DZP9566"/>
      <c r="DZQ9566"/>
      <c r="DZR9566"/>
      <c r="DZS9566"/>
      <c r="DZT9566"/>
      <c r="DZU9566"/>
      <c r="DZV9566"/>
      <c r="DZW9566"/>
      <c r="DZX9566"/>
      <c r="DZY9566"/>
      <c r="DZZ9566"/>
      <c r="EAA9566"/>
      <c r="EAB9566"/>
      <c r="EAC9566"/>
      <c r="EAD9566"/>
      <c r="EAE9566"/>
      <c r="EAF9566"/>
      <c r="EAG9566"/>
      <c r="EAH9566"/>
    </row>
    <row r="9567" spans="38:89 3390:3414" x14ac:dyDescent="0.3"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  <c r="BE9567"/>
      <c r="BF9567"/>
      <c r="BG9567"/>
      <c r="BH9567"/>
      <c r="BI9567"/>
      <c r="BJ9567"/>
      <c r="BK9567"/>
      <c r="BL9567"/>
      <c r="BM9567"/>
      <c r="BN9567"/>
      <c r="BO9567"/>
      <c r="BP9567"/>
      <c r="BQ9567"/>
      <c r="BR9567"/>
      <c r="BS9567"/>
      <c r="BT9567"/>
      <c r="BU9567"/>
      <c r="BV9567"/>
      <c r="BW9567"/>
      <c r="BX9567"/>
      <c r="BY9567"/>
      <c r="BZ9567"/>
      <c r="CA9567"/>
      <c r="CB9567"/>
      <c r="CC9567"/>
      <c r="CD9567"/>
      <c r="CE9567"/>
      <c r="CF9567"/>
      <c r="CG9567"/>
      <c r="CH9567"/>
      <c r="CI9567"/>
      <c r="CJ9567"/>
      <c r="CK9567"/>
      <c r="DZJ9567"/>
      <c r="DZK9567"/>
      <c r="DZL9567"/>
      <c r="DZM9567"/>
      <c r="DZN9567"/>
      <c r="DZO9567"/>
      <c r="DZP9567"/>
      <c r="DZQ9567"/>
      <c r="DZR9567"/>
      <c r="DZS9567"/>
      <c r="DZT9567"/>
      <c r="DZU9567"/>
      <c r="DZV9567"/>
      <c r="DZW9567"/>
      <c r="DZX9567"/>
      <c r="DZY9567"/>
      <c r="DZZ9567"/>
      <c r="EAA9567"/>
      <c r="EAB9567"/>
      <c r="EAC9567"/>
      <c r="EAD9567"/>
      <c r="EAE9567"/>
      <c r="EAF9567"/>
      <c r="EAG9567"/>
      <c r="EAH9567"/>
    </row>
    <row r="9568" spans="38:89 3390:3414" x14ac:dyDescent="0.3"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  <c r="BE9568"/>
      <c r="BF9568"/>
      <c r="BG9568"/>
      <c r="BH9568"/>
      <c r="BI9568"/>
      <c r="BJ9568"/>
      <c r="BK9568"/>
      <c r="BL9568"/>
      <c r="BM9568"/>
      <c r="BN9568"/>
      <c r="BO9568"/>
      <c r="BP9568"/>
      <c r="BQ9568"/>
      <c r="BR9568"/>
      <c r="BS9568"/>
      <c r="BT9568"/>
      <c r="BU9568"/>
      <c r="BV9568"/>
      <c r="BW9568"/>
      <c r="BX9568"/>
      <c r="BY9568"/>
      <c r="BZ9568"/>
      <c r="CA9568"/>
      <c r="CB9568"/>
      <c r="CC9568"/>
      <c r="CD9568"/>
      <c r="CE9568"/>
      <c r="CF9568"/>
      <c r="CG9568"/>
      <c r="CH9568"/>
      <c r="CI9568"/>
      <c r="CJ9568"/>
      <c r="CK9568"/>
      <c r="DZJ9568"/>
      <c r="DZK9568"/>
      <c r="DZL9568"/>
      <c r="DZM9568"/>
      <c r="DZN9568"/>
      <c r="DZO9568"/>
      <c r="DZP9568"/>
      <c r="DZQ9568"/>
      <c r="DZR9568"/>
      <c r="DZS9568"/>
      <c r="DZT9568"/>
      <c r="DZU9568"/>
      <c r="DZV9568"/>
      <c r="DZW9568"/>
      <c r="DZX9568"/>
      <c r="DZY9568"/>
      <c r="DZZ9568"/>
      <c r="EAA9568"/>
      <c r="EAB9568"/>
      <c r="EAC9568"/>
      <c r="EAD9568"/>
      <c r="EAE9568"/>
      <c r="EAF9568"/>
      <c r="EAG9568"/>
      <c r="EAH9568"/>
    </row>
    <row r="9569" spans="38:89 3390:3414" x14ac:dyDescent="0.3"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  <c r="BE9569"/>
      <c r="BF9569"/>
      <c r="BG9569"/>
      <c r="BH9569"/>
      <c r="BI9569"/>
      <c r="BJ9569"/>
      <c r="BK9569"/>
      <c r="BL9569"/>
      <c r="BM9569"/>
      <c r="BN9569"/>
      <c r="BO9569"/>
      <c r="BP9569"/>
      <c r="BQ9569"/>
      <c r="BR9569"/>
      <c r="BS9569"/>
      <c r="BT9569"/>
      <c r="BU9569"/>
      <c r="BV9569"/>
      <c r="BW9569"/>
      <c r="BX9569"/>
      <c r="BY9569"/>
      <c r="BZ9569"/>
      <c r="CA9569"/>
      <c r="CB9569"/>
      <c r="CC9569"/>
      <c r="CD9569"/>
      <c r="CE9569"/>
      <c r="CF9569"/>
      <c r="CG9569"/>
      <c r="CH9569"/>
      <c r="CI9569"/>
      <c r="CJ9569"/>
      <c r="CK9569"/>
      <c r="DZJ9569"/>
      <c r="DZK9569"/>
      <c r="DZL9569"/>
      <c r="DZM9569"/>
      <c r="DZN9569"/>
      <c r="DZO9569"/>
      <c r="DZP9569"/>
      <c r="DZQ9569"/>
      <c r="DZR9569"/>
      <c r="DZS9569"/>
      <c r="DZT9569"/>
      <c r="DZU9569"/>
      <c r="DZV9569"/>
      <c r="DZW9569"/>
      <c r="DZX9569"/>
      <c r="DZY9569"/>
      <c r="DZZ9569"/>
      <c r="EAA9569"/>
      <c r="EAB9569"/>
      <c r="EAC9569"/>
      <c r="EAD9569"/>
      <c r="EAE9569"/>
      <c r="EAF9569"/>
      <c r="EAG9569"/>
      <c r="EAH9569"/>
    </row>
    <row r="9570" spans="38:89 3390:3414" x14ac:dyDescent="0.3"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  <c r="BE9570"/>
      <c r="BF9570"/>
      <c r="BG9570"/>
      <c r="BH9570"/>
      <c r="BI9570"/>
      <c r="BJ9570"/>
      <c r="BK9570"/>
      <c r="BL9570"/>
      <c r="BM9570"/>
      <c r="BN9570"/>
      <c r="BO9570"/>
      <c r="BP9570"/>
      <c r="BQ9570"/>
      <c r="BR9570"/>
      <c r="BS9570"/>
      <c r="BT9570"/>
      <c r="BU9570"/>
      <c r="BV9570"/>
      <c r="BW9570"/>
      <c r="BX9570"/>
      <c r="BY9570"/>
      <c r="BZ9570"/>
      <c r="CA9570"/>
      <c r="CB9570"/>
      <c r="CC9570"/>
      <c r="CD9570"/>
      <c r="CE9570"/>
      <c r="CF9570"/>
      <c r="CG9570"/>
      <c r="CH9570"/>
      <c r="CI9570"/>
      <c r="CJ9570"/>
      <c r="CK9570"/>
      <c r="DZJ9570"/>
      <c r="DZK9570"/>
      <c r="DZL9570"/>
      <c r="DZM9570"/>
      <c r="DZN9570"/>
      <c r="DZO9570"/>
      <c r="DZP9570"/>
      <c r="DZQ9570"/>
      <c r="DZR9570"/>
      <c r="DZS9570"/>
      <c r="DZT9570"/>
      <c r="DZU9570"/>
      <c r="DZV9570"/>
      <c r="DZW9570"/>
      <c r="DZX9570"/>
      <c r="DZY9570"/>
      <c r="DZZ9570"/>
      <c r="EAA9570"/>
      <c r="EAB9570"/>
      <c r="EAC9570"/>
      <c r="EAD9570"/>
      <c r="EAE9570"/>
      <c r="EAF9570"/>
      <c r="EAG9570"/>
      <c r="EAH9570"/>
    </row>
    <row r="9571" spans="38:89 3390:3414" x14ac:dyDescent="0.3"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  <c r="BE9571"/>
      <c r="BF9571"/>
      <c r="BG9571"/>
      <c r="BH9571"/>
      <c r="BI9571"/>
      <c r="BJ9571"/>
      <c r="BK9571"/>
      <c r="BL9571"/>
      <c r="BM9571"/>
      <c r="BN9571"/>
      <c r="BO9571"/>
      <c r="BP9571"/>
      <c r="BQ9571"/>
      <c r="BR9571"/>
      <c r="BS9571"/>
      <c r="BT9571"/>
      <c r="BU9571"/>
      <c r="BV9571"/>
      <c r="BW9571"/>
      <c r="BX9571"/>
      <c r="BY9571"/>
      <c r="BZ9571"/>
      <c r="CA9571"/>
      <c r="CB9571"/>
      <c r="CC9571"/>
      <c r="CD9571"/>
      <c r="CE9571"/>
      <c r="CF9571"/>
      <c r="CG9571"/>
      <c r="CH9571"/>
      <c r="CI9571"/>
      <c r="CJ9571"/>
      <c r="CK9571"/>
      <c r="DZJ9571"/>
      <c r="DZK9571"/>
      <c r="DZL9571"/>
      <c r="DZM9571"/>
      <c r="DZN9571"/>
      <c r="DZO9571"/>
      <c r="DZP9571"/>
      <c r="DZQ9571"/>
      <c r="DZR9571"/>
      <c r="DZS9571"/>
      <c r="DZT9571"/>
      <c r="DZU9571"/>
      <c r="DZV9571"/>
      <c r="DZW9571"/>
      <c r="DZX9571"/>
      <c r="DZY9571"/>
      <c r="DZZ9571"/>
      <c r="EAA9571"/>
      <c r="EAB9571"/>
      <c r="EAC9571"/>
      <c r="EAD9571"/>
      <c r="EAE9571"/>
      <c r="EAF9571"/>
      <c r="EAG9571"/>
      <c r="EAH9571"/>
    </row>
    <row r="9572" spans="38:89 3390:3414" x14ac:dyDescent="0.3"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  <c r="BE9572"/>
      <c r="BF9572"/>
      <c r="BG9572"/>
      <c r="BH9572"/>
      <c r="BI9572"/>
      <c r="BJ9572"/>
      <c r="BK9572"/>
      <c r="BL9572"/>
      <c r="BM9572"/>
      <c r="BN9572"/>
      <c r="BO9572"/>
      <c r="BP9572"/>
      <c r="BQ9572"/>
      <c r="BR9572"/>
      <c r="BS9572"/>
      <c r="BT9572"/>
      <c r="BU9572"/>
      <c r="BV9572"/>
      <c r="BW9572"/>
      <c r="BX9572"/>
      <c r="BY9572"/>
      <c r="BZ9572"/>
      <c r="CA9572"/>
      <c r="CB9572"/>
      <c r="CC9572"/>
      <c r="CD9572"/>
      <c r="CE9572"/>
      <c r="CF9572"/>
      <c r="CG9572"/>
      <c r="CH9572"/>
      <c r="CI9572"/>
      <c r="CJ9572"/>
      <c r="CK9572"/>
      <c r="DZJ9572"/>
      <c r="DZK9572"/>
      <c r="DZL9572"/>
      <c r="DZM9572"/>
      <c r="DZN9572"/>
      <c r="DZO9572"/>
      <c r="DZP9572"/>
      <c r="DZQ9572"/>
      <c r="DZR9572"/>
      <c r="DZS9572"/>
      <c r="DZT9572"/>
      <c r="DZU9572"/>
      <c r="DZV9572"/>
      <c r="DZW9572"/>
      <c r="DZX9572"/>
      <c r="DZY9572"/>
      <c r="DZZ9572"/>
      <c r="EAA9572"/>
      <c r="EAB9572"/>
      <c r="EAC9572"/>
      <c r="EAD9572"/>
      <c r="EAE9572"/>
      <c r="EAF9572"/>
      <c r="EAG9572"/>
      <c r="EAH9572"/>
    </row>
    <row r="9573" spans="38:89 3390:3414" x14ac:dyDescent="0.3"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  <c r="BE9573"/>
      <c r="BF9573"/>
      <c r="BG9573"/>
      <c r="BH9573"/>
      <c r="BI9573"/>
      <c r="BJ9573"/>
      <c r="BK9573"/>
      <c r="BL9573"/>
      <c r="BM9573"/>
      <c r="BN9573"/>
      <c r="BO9573"/>
      <c r="BP9573"/>
      <c r="BQ9573"/>
      <c r="BR9573"/>
      <c r="BS9573"/>
      <c r="BT9573"/>
      <c r="BU9573"/>
      <c r="BV9573"/>
      <c r="BW9573"/>
      <c r="BX9573"/>
      <c r="BY9573"/>
      <c r="BZ9573"/>
      <c r="CA9573"/>
      <c r="CB9573"/>
      <c r="CC9573"/>
      <c r="CD9573"/>
      <c r="CE9573"/>
      <c r="CF9573"/>
      <c r="CG9573"/>
      <c r="CH9573"/>
      <c r="CI9573"/>
      <c r="CJ9573"/>
      <c r="CK9573"/>
      <c r="DZJ9573"/>
      <c r="DZK9573"/>
      <c r="DZL9573"/>
      <c r="DZM9573"/>
      <c r="DZN9573"/>
      <c r="DZO9573"/>
      <c r="DZP9573"/>
      <c r="DZQ9573"/>
      <c r="DZR9573"/>
      <c r="DZS9573"/>
      <c r="DZT9573"/>
      <c r="DZU9573"/>
      <c r="DZV9573"/>
      <c r="DZW9573"/>
      <c r="DZX9573"/>
      <c r="DZY9573"/>
      <c r="DZZ9573"/>
      <c r="EAA9573"/>
      <c r="EAB9573"/>
      <c r="EAC9573"/>
      <c r="EAD9573"/>
      <c r="EAE9573"/>
      <c r="EAF9573"/>
      <c r="EAG9573"/>
      <c r="EAH9573"/>
    </row>
    <row r="9574" spans="38:89 3390:3414" x14ac:dyDescent="0.3"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  <c r="BE9574"/>
      <c r="BF9574"/>
      <c r="BG9574"/>
      <c r="BH9574"/>
      <c r="BI9574"/>
      <c r="BJ9574"/>
      <c r="BK9574"/>
      <c r="BL9574"/>
      <c r="BM9574"/>
      <c r="BN9574"/>
      <c r="BO9574"/>
      <c r="BP9574"/>
      <c r="BQ9574"/>
      <c r="BR9574"/>
      <c r="BS9574"/>
      <c r="BT9574"/>
      <c r="BU9574"/>
      <c r="BV9574"/>
      <c r="BW9574"/>
      <c r="BX9574"/>
      <c r="BY9574"/>
      <c r="BZ9574"/>
      <c r="CA9574"/>
      <c r="CB9574"/>
      <c r="CC9574"/>
      <c r="CD9574"/>
      <c r="CE9574"/>
      <c r="CF9574"/>
      <c r="CG9574"/>
      <c r="CH9574"/>
      <c r="CI9574"/>
      <c r="CJ9574"/>
      <c r="CK9574"/>
      <c r="DZJ9574"/>
      <c r="DZK9574"/>
      <c r="DZL9574"/>
      <c r="DZM9574"/>
      <c r="DZN9574"/>
      <c r="DZO9574"/>
      <c r="DZP9574"/>
      <c r="DZQ9574"/>
      <c r="DZR9574"/>
      <c r="DZS9574"/>
      <c r="DZT9574"/>
      <c r="DZU9574"/>
      <c r="DZV9574"/>
      <c r="DZW9574"/>
      <c r="DZX9574"/>
      <c r="DZY9574"/>
      <c r="DZZ9574"/>
      <c r="EAA9574"/>
      <c r="EAB9574"/>
      <c r="EAC9574"/>
      <c r="EAD9574"/>
      <c r="EAE9574"/>
      <c r="EAF9574"/>
      <c r="EAG9574"/>
      <c r="EAH9574"/>
    </row>
    <row r="9575" spans="38:89 3390:3414" x14ac:dyDescent="0.3"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  <c r="BE9575"/>
      <c r="BF9575"/>
      <c r="BG9575"/>
      <c r="BH9575"/>
      <c r="BI9575"/>
      <c r="BJ9575"/>
      <c r="BK9575"/>
      <c r="BL9575"/>
      <c r="BM9575"/>
      <c r="BN9575"/>
      <c r="BO9575"/>
      <c r="BP9575"/>
      <c r="BQ9575"/>
      <c r="BR9575"/>
      <c r="BS9575"/>
      <c r="BT9575"/>
      <c r="BU9575"/>
      <c r="BV9575"/>
      <c r="BW9575"/>
      <c r="BX9575"/>
      <c r="BY9575"/>
      <c r="BZ9575"/>
      <c r="CA9575"/>
      <c r="CB9575"/>
      <c r="CC9575"/>
      <c r="CD9575"/>
      <c r="CE9575"/>
      <c r="CF9575"/>
      <c r="CG9575"/>
      <c r="CH9575"/>
      <c r="CI9575"/>
      <c r="CJ9575"/>
      <c r="CK9575"/>
      <c r="DZJ9575"/>
      <c r="DZK9575"/>
      <c r="DZL9575"/>
      <c r="DZM9575"/>
      <c r="DZN9575"/>
      <c r="DZO9575"/>
      <c r="DZP9575"/>
      <c r="DZQ9575"/>
      <c r="DZR9575"/>
      <c r="DZS9575"/>
      <c r="DZT9575"/>
      <c r="DZU9575"/>
      <c r="DZV9575"/>
      <c r="DZW9575"/>
      <c r="DZX9575"/>
      <c r="DZY9575"/>
      <c r="DZZ9575"/>
      <c r="EAA9575"/>
      <c r="EAB9575"/>
      <c r="EAC9575"/>
      <c r="EAD9575"/>
      <c r="EAE9575"/>
      <c r="EAF9575"/>
      <c r="EAG9575"/>
      <c r="EAH9575"/>
    </row>
    <row r="9576" spans="38:89 3390:3414" x14ac:dyDescent="0.3"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  <c r="BE9576"/>
      <c r="BF9576"/>
      <c r="BG9576"/>
      <c r="BH9576"/>
      <c r="BI9576"/>
      <c r="BJ9576"/>
      <c r="BK9576"/>
      <c r="BL9576"/>
      <c r="BM9576"/>
      <c r="BN9576"/>
      <c r="BO9576"/>
      <c r="BP9576"/>
      <c r="BQ9576"/>
      <c r="BR9576"/>
      <c r="BS9576"/>
      <c r="BT9576"/>
      <c r="BU9576"/>
      <c r="BV9576"/>
      <c r="BW9576"/>
      <c r="BX9576"/>
      <c r="BY9576"/>
      <c r="BZ9576"/>
      <c r="CA9576"/>
      <c r="CB9576"/>
      <c r="CC9576"/>
      <c r="CD9576"/>
      <c r="CE9576"/>
      <c r="CF9576"/>
      <c r="CG9576"/>
      <c r="CH9576"/>
      <c r="CI9576"/>
      <c r="CJ9576"/>
      <c r="CK9576"/>
      <c r="DZJ9576"/>
      <c r="DZK9576"/>
      <c r="DZL9576"/>
      <c r="DZM9576"/>
      <c r="DZN9576"/>
      <c r="DZO9576"/>
      <c r="DZP9576"/>
      <c r="DZQ9576"/>
      <c r="DZR9576"/>
      <c r="DZS9576"/>
      <c r="DZT9576"/>
      <c r="DZU9576"/>
      <c r="DZV9576"/>
      <c r="DZW9576"/>
      <c r="DZX9576"/>
      <c r="DZY9576"/>
      <c r="DZZ9576"/>
      <c r="EAA9576"/>
      <c r="EAB9576"/>
      <c r="EAC9576"/>
      <c r="EAD9576"/>
      <c r="EAE9576"/>
      <c r="EAF9576"/>
      <c r="EAG9576"/>
      <c r="EAH9576"/>
    </row>
    <row r="9577" spans="38:89 3390:3414" x14ac:dyDescent="0.3"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  <c r="BE9577"/>
      <c r="BF9577"/>
      <c r="BG9577"/>
      <c r="BH9577"/>
      <c r="BI9577"/>
      <c r="BJ9577"/>
      <c r="BK9577"/>
      <c r="BL9577"/>
      <c r="BM9577"/>
      <c r="BN9577"/>
      <c r="BO9577"/>
      <c r="BP9577"/>
      <c r="BQ9577"/>
      <c r="BR9577"/>
      <c r="BS9577"/>
      <c r="BT9577"/>
      <c r="BU9577"/>
      <c r="BV9577"/>
      <c r="BW9577"/>
      <c r="BX9577"/>
      <c r="BY9577"/>
      <c r="BZ9577"/>
      <c r="CA9577"/>
      <c r="CB9577"/>
      <c r="CC9577"/>
      <c r="CD9577"/>
      <c r="CE9577"/>
      <c r="CF9577"/>
      <c r="CG9577"/>
      <c r="CH9577"/>
      <c r="CI9577"/>
      <c r="CJ9577"/>
      <c r="CK9577"/>
      <c r="DZJ9577"/>
      <c r="DZK9577"/>
      <c r="DZL9577"/>
      <c r="DZM9577"/>
      <c r="DZN9577"/>
      <c r="DZO9577"/>
      <c r="DZP9577"/>
      <c r="DZQ9577"/>
      <c r="DZR9577"/>
      <c r="DZS9577"/>
      <c r="DZT9577"/>
      <c r="DZU9577"/>
      <c r="DZV9577"/>
      <c r="DZW9577"/>
      <c r="DZX9577"/>
      <c r="DZY9577"/>
      <c r="DZZ9577"/>
      <c r="EAA9577"/>
      <c r="EAB9577"/>
      <c r="EAC9577"/>
      <c r="EAD9577"/>
      <c r="EAE9577"/>
      <c r="EAF9577"/>
      <c r="EAG9577"/>
      <c r="EAH9577"/>
    </row>
    <row r="9578" spans="38:89 3390:3414" x14ac:dyDescent="0.3"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  <c r="BE9578"/>
      <c r="BF9578"/>
      <c r="BG9578"/>
      <c r="BH9578"/>
      <c r="BI9578"/>
      <c r="BJ9578"/>
      <c r="BK9578"/>
      <c r="BL9578"/>
      <c r="BM9578"/>
      <c r="BN9578"/>
      <c r="BO9578"/>
      <c r="BP9578"/>
      <c r="BQ9578"/>
      <c r="BR9578"/>
      <c r="BS9578"/>
      <c r="BT9578"/>
      <c r="BU9578"/>
      <c r="BV9578"/>
      <c r="BW9578"/>
      <c r="BX9578"/>
      <c r="BY9578"/>
      <c r="BZ9578"/>
      <c r="CA9578"/>
      <c r="CB9578"/>
      <c r="CC9578"/>
      <c r="CD9578"/>
      <c r="CE9578"/>
      <c r="CF9578"/>
      <c r="CG9578"/>
      <c r="CH9578"/>
      <c r="CI9578"/>
      <c r="CJ9578"/>
      <c r="CK9578"/>
      <c r="DZJ9578"/>
      <c r="DZK9578"/>
      <c r="DZL9578"/>
      <c r="DZM9578"/>
      <c r="DZN9578"/>
      <c r="DZO9578"/>
      <c r="DZP9578"/>
      <c r="DZQ9578"/>
      <c r="DZR9578"/>
      <c r="DZS9578"/>
      <c r="DZT9578"/>
      <c r="DZU9578"/>
      <c r="DZV9578"/>
      <c r="DZW9578"/>
      <c r="DZX9578"/>
      <c r="DZY9578"/>
      <c r="DZZ9578"/>
      <c r="EAA9578"/>
      <c r="EAB9578"/>
      <c r="EAC9578"/>
      <c r="EAD9578"/>
      <c r="EAE9578"/>
      <c r="EAF9578"/>
      <c r="EAG9578"/>
      <c r="EAH9578"/>
    </row>
    <row r="9579" spans="38:89 3390:3414" x14ac:dyDescent="0.3"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  <c r="BE9579"/>
      <c r="BF9579"/>
      <c r="BG9579"/>
      <c r="BH9579"/>
      <c r="BI9579"/>
      <c r="BJ9579"/>
      <c r="BK9579"/>
      <c r="BL9579"/>
      <c r="BM9579"/>
      <c r="BN9579"/>
      <c r="BO9579"/>
      <c r="BP9579"/>
      <c r="BQ9579"/>
      <c r="BR9579"/>
      <c r="BS9579"/>
      <c r="BT9579"/>
      <c r="BU9579"/>
      <c r="BV9579"/>
      <c r="BW9579"/>
      <c r="BX9579"/>
      <c r="BY9579"/>
      <c r="BZ9579"/>
      <c r="CA9579"/>
      <c r="CB9579"/>
      <c r="CC9579"/>
      <c r="CD9579"/>
      <c r="CE9579"/>
      <c r="CF9579"/>
      <c r="CG9579"/>
      <c r="CH9579"/>
      <c r="CI9579"/>
      <c r="CJ9579"/>
      <c r="CK9579"/>
      <c r="DZJ9579"/>
      <c r="DZK9579"/>
      <c r="DZL9579"/>
      <c r="DZM9579"/>
      <c r="DZN9579"/>
      <c r="DZO9579"/>
      <c r="DZP9579"/>
      <c r="DZQ9579"/>
      <c r="DZR9579"/>
      <c r="DZS9579"/>
      <c r="DZT9579"/>
      <c r="DZU9579"/>
      <c r="DZV9579"/>
      <c r="DZW9579"/>
      <c r="DZX9579"/>
      <c r="DZY9579"/>
      <c r="DZZ9579"/>
      <c r="EAA9579"/>
      <c r="EAB9579"/>
      <c r="EAC9579"/>
      <c r="EAD9579"/>
      <c r="EAE9579"/>
      <c r="EAF9579"/>
      <c r="EAG9579"/>
      <c r="EAH9579"/>
    </row>
    <row r="9580" spans="38:89 3390:3414" x14ac:dyDescent="0.3"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  <c r="BE9580"/>
      <c r="BF9580"/>
      <c r="BG9580"/>
      <c r="BH9580"/>
      <c r="BI9580"/>
      <c r="BJ9580"/>
      <c r="BK9580"/>
      <c r="BL9580"/>
      <c r="BM9580"/>
      <c r="BN9580"/>
      <c r="BO9580"/>
      <c r="BP9580"/>
      <c r="BQ9580"/>
      <c r="BR9580"/>
      <c r="BS9580"/>
      <c r="BT9580"/>
      <c r="BU9580"/>
      <c r="BV9580"/>
      <c r="BW9580"/>
      <c r="BX9580"/>
      <c r="BY9580"/>
      <c r="BZ9580"/>
      <c r="CA9580"/>
      <c r="CB9580"/>
      <c r="CC9580"/>
      <c r="CD9580"/>
      <c r="CE9580"/>
      <c r="CF9580"/>
      <c r="CG9580"/>
      <c r="CH9580"/>
      <c r="CI9580"/>
      <c r="CJ9580"/>
      <c r="CK9580"/>
      <c r="DZJ9580"/>
      <c r="DZK9580"/>
      <c r="DZL9580"/>
      <c r="DZM9580"/>
      <c r="DZN9580"/>
      <c r="DZO9580"/>
      <c r="DZP9580"/>
      <c r="DZQ9580"/>
      <c r="DZR9580"/>
      <c r="DZS9580"/>
      <c r="DZT9580"/>
      <c r="DZU9580"/>
      <c r="DZV9580"/>
      <c r="DZW9580"/>
      <c r="DZX9580"/>
      <c r="DZY9580"/>
      <c r="DZZ9580"/>
      <c r="EAA9580"/>
      <c r="EAB9580"/>
      <c r="EAC9580"/>
      <c r="EAD9580"/>
      <c r="EAE9580"/>
      <c r="EAF9580"/>
      <c r="EAG9580"/>
      <c r="EAH9580"/>
    </row>
    <row r="9581" spans="38:89 3390:3414" x14ac:dyDescent="0.3"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  <c r="BE9581"/>
      <c r="BF9581"/>
      <c r="BG9581"/>
      <c r="BH9581"/>
      <c r="BI9581"/>
      <c r="BJ9581"/>
      <c r="BK9581"/>
      <c r="BL9581"/>
      <c r="BM9581"/>
      <c r="BN9581"/>
      <c r="BO9581"/>
      <c r="BP9581"/>
      <c r="BQ9581"/>
      <c r="BR9581"/>
      <c r="BS9581"/>
      <c r="BT9581"/>
      <c r="BU9581"/>
      <c r="BV9581"/>
      <c r="BW9581"/>
      <c r="BX9581"/>
      <c r="BY9581"/>
      <c r="BZ9581"/>
      <c r="CA9581"/>
      <c r="CB9581"/>
      <c r="CC9581"/>
      <c r="CD9581"/>
      <c r="CE9581"/>
      <c r="CF9581"/>
      <c r="CG9581"/>
      <c r="CH9581"/>
      <c r="CI9581"/>
      <c r="CJ9581"/>
      <c r="CK9581"/>
      <c r="DZJ9581"/>
      <c r="DZK9581"/>
      <c r="DZL9581"/>
      <c r="DZM9581"/>
      <c r="DZN9581"/>
      <c r="DZO9581"/>
      <c r="DZP9581"/>
      <c r="DZQ9581"/>
      <c r="DZR9581"/>
      <c r="DZS9581"/>
      <c r="DZT9581"/>
      <c r="DZU9581"/>
      <c r="DZV9581"/>
      <c r="DZW9581"/>
      <c r="DZX9581"/>
      <c r="DZY9581"/>
      <c r="DZZ9581"/>
      <c r="EAA9581"/>
      <c r="EAB9581"/>
      <c r="EAC9581"/>
      <c r="EAD9581"/>
      <c r="EAE9581"/>
      <c r="EAF9581"/>
      <c r="EAG9581"/>
      <c r="EAH9581"/>
    </row>
    <row r="9582" spans="38:89 3390:3414" x14ac:dyDescent="0.3"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  <c r="BE9582"/>
      <c r="BF9582"/>
      <c r="BG9582"/>
      <c r="BH9582"/>
      <c r="BI9582"/>
      <c r="BJ9582"/>
      <c r="BK9582"/>
      <c r="BL9582"/>
      <c r="BM9582"/>
      <c r="BN9582"/>
      <c r="BO9582"/>
      <c r="BP9582"/>
      <c r="BQ9582"/>
      <c r="BR9582"/>
      <c r="BS9582"/>
      <c r="BT9582"/>
      <c r="BU9582"/>
      <c r="BV9582"/>
      <c r="BW9582"/>
      <c r="BX9582"/>
      <c r="BY9582"/>
      <c r="BZ9582"/>
      <c r="CA9582"/>
      <c r="CB9582"/>
      <c r="CC9582"/>
      <c r="CD9582"/>
      <c r="CE9582"/>
      <c r="CF9582"/>
      <c r="CG9582"/>
      <c r="CH9582"/>
      <c r="CI9582"/>
      <c r="CJ9582"/>
      <c r="CK9582"/>
      <c r="DZJ9582"/>
      <c r="DZK9582"/>
      <c r="DZL9582"/>
      <c r="DZM9582"/>
      <c r="DZN9582"/>
      <c r="DZO9582"/>
      <c r="DZP9582"/>
      <c r="DZQ9582"/>
      <c r="DZR9582"/>
      <c r="DZS9582"/>
      <c r="DZT9582"/>
      <c r="DZU9582"/>
      <c r="DZV9582"/>
      <c r="DZW9582"/>
      <c r="DZX9582"/>
      <c r="DZY9582"/>
      <c r="DZZ9582"/>
      <c r="EAA9582"/>
      <c r="EAB9582"/>
      <c r="EAC9582"/>
      <c r="EAD9582"/>
      <c r="EAE9582"/>
      <c r="EAF9582"/>
      <c r="EAG9582"/>
      <c r="EAH9582"/>
    </row>
    <row r="9583" spans="38:89 3390:3414" x14ac:dyDescent="0.3"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  <c r="BE9583"/>
      <c r="BF9583"/>
      <c r="BG9583"/>
      <c r="BH9583"/>
      <c r="BI9583"/>
      <c r="BJ9583"/>
      <c r="BK9583"/>
      <c r="BL9583"/>
      <c r="BM9583"/>
      <c r="BN9583"/>
      <c r="BO9583"/>
      <c r="BP9583"/>
      <c r="BQ9583"/>
      <c r="BR9583"/>
      <c r="BS9583"/>
      <c r="BT9583"/>
      <c r="BU9583"/>
      <c r="BV9583"/>
      <c r="BW9583"/>
      <c r="BX9583"/>
      <c r="BY9583"/>
      <c r="BZ9583"/>
      <c r="CA9583"/>
      <c r="CB9583"/>
      <c r="CC9583"/>
      <c r="CD9583"/>
      <c r="CE9583"/>
      <c r="CF9583"/>
      <c r="CG9583"/>
      <c r="CH9583"/>
      <c r="CI9583"/>
      <c r="CJ9583"/>
      <c r="CK9583"/>
      <c r="DZJ9583"/>
      <c r="DZK9583"/>
      <c r="DZL9583"/>
      <c r="DZM9583"/>
      <c r="DZN9583"/>
      <c r="DZO9583"/>
      <c r="DZP9583"/>
      <c r="DZQ9583"/>
      <c r="DZR9583"/>
      <c r="DZS9583"/>
      <c r="DZT9583"/>
      <c r="DZU9583"/>
      <c r="DZV9583"/>
      <c r="DZW9583"/>
      <c r="DZX9583"/>
      <c r="DZY9583"/>
      <c r="DZZ9583"/>
      <c r="EAA9583"/>
      <c r="EAB9583"/>
      <c r="EAC9583"/>
      <c r="EAD9583"/>
      <c r="EAE9583"/>
      <c r="EAF9583"/>
      <c r="EAG9583"/>
      <c r="EAH9583"/>
    </row>
    <row r="9584" spans="38:89 3390:3414" x14ac:dyDescent="0.3"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  <c r="BE9584"/>
      <c r="BF9584"/>
      <c r="BG9584"/>
      <c r="BH9584"/>
      <c r="BI9584"/>
      <c r="BJ9584"/>
      <c r="BK9584"/>
      <c r="BL9584"/>
      <c r="BM9584"/>
      <c r="BN9584"/>
      <c r="BO9584"/>
      <c r="BP9584"/>
      <c r="BQ9584"/>
      <c r="BR9584"/>
      <c r="BS9584"/>
      <c r="BT9584"/>
      <c r="BU9584"/>
      <c r="BV9584"/>
      <c r="BW9584"/>
      <c r="BX9584"/>
      <c r="BY9584"/>
      <c r="BZ9584"/>
      <c r="CA9584"/>
      <c r="CB9584"/>
      <c r="CC9584"/>
      <c r="CD9584"/>
      <c r="CE9584"/>
      <c r="CF9584"/>
      <c r="CG9584"/>
      <c r="CH9584"/>
      <c r="CI9584"/>
      <c r="CJ9584"/>
      <c r="CK9584"/>
      <c r="DZJ9584"/>
      <c r="DZK9584"/>
      <c r="DZL9584"/>
      <c r="DZM9584"/>
      <c r="DZN9584"/>
      <c r="DZO9584"/>
      <c r="DZP9584"/>
      <c r="DZQ9584"/>
      <c r="DZR9584"/>
      <c r="DZS9584"/>
      <c r="DZT9584"/>
      <c r="DZU9584"/>
      <c r="DZV9584"/>
      <c r="DZW9584"/>
      <c r="DZX9584"/>
      <c r="DZY9584"/>
      <c r="DZZ9584"/>
      <c r="EAA9584"/>
      <c r="EAB9584"/>
      <c r="EAC9584"/>
      <c r="EAD9584"/>
      <c r="EAE9584"/>
      <c r="EAF9584"/>
      <c r="EAG9584"/>
      <c r="EAH9584"/>
    </row>
    <row r="9585" spans="38:89 3390:3414" x14ac:dyDescent="0.3"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  <c r="BE9585"/>
      <c r="BF9585"/>
      <c r="BG9585"/>
      <c r="BH9585"/>
      <c r="BI9585"/>
      <c r="BJ9585"/>
      <c r="BK9585"/>
      <c r="BL9585"/>
      <c r="BM9585"/>
      <c r="BN9585"/>
      <c r="BO9585"/>
      <c r="BP9585"/>
      <c r="BQ9585"/>
      <c r="BR9585"/>
      <c r="BS9585"/>
      <c r="BT9585"/>
      <c r="BU9585"/>
      <c r="BV9585"/>
      <c r="BW9585"/>
      <c r="BX9585"/>
      <c r="BY9585"/>
      <c r="BZ9585"/>
      <c r="CA9585"/>
      <c r="CB9585"/>
      <c r="CC9585"/>
      <c r="CD9585"/>
      <c r="CE9585"/>
      <c r="CF9585"/>
      <c r="CG9585"/>
      <c r="CH9585"/>
      <c r="CI9585"/>
      <c r="CJ9585"/>
      <c r="CK9585"/>
      <c r="DZJ9585"/>
      <c r="DZK9585"/>
      <c r="DZL9585"/>
      <c r="DZM9585"/>
      <c r="DZN9585"/>
      <c r="DZO9585"/>
      <c r="DZP9585"/>
      <c r="DZQ9585"/>
      <c r="DZR9585"/>
      <c r="DZS9585"/>
      <c r="DZT9585"/>
      <c r="DZU9585"/>
      <c r="DZV9585"/>
      <c r="DZW9585"/>
      <c r="DZX9585"/>
      <c r="DZY9585"/>
      <c r="DZZ9585"/>
      <c r="EAA9585"/>
      <c r="EAB9585"/>
      <c r="EAC9585"/>
      <c r="EAD9585"/>
      <c r="EAE9585"/>
      <c r="EAF9585"/>
      <c r="EAG9585"/>
      <c r="EAH9585"/>
    </row>
    <row r="9586" spans="38:89 3390:3414" x14ac:dyDescent="0.3"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  <c r="BE9586"/>
      <c r="BF9586"/>
      <c r="BG9586"/>
      <c r="BH9586"/>
      <c r="BI9586"/>
      <c r="BJ9586"/>
      <c r="BK9586"/>
      <c r="BL9586"/>
      <c r="BM9586"/>
      <c r="BN9586"/>
      <c r="BO9586"/>
      <c r="BP9586"/>
      <c r="BQ9586"/>
      <c r="BR9586"/>
      <c r="BS9586"/>
      <c r="BT9586"/>
      <c r="BU9586"/>
      <c r="BV9586"/>
      <c r="BW9586"/>
      <c r="BX9586"/>
      <c r="BY9586"/>
      <c r="BZ9586"/>
      <c r="CA9586"/>
      <c r="CB9586"/>
      <c r="CC9586"/>
      <c r="CD9586"/>
      <c r="CE9586"/>
      <c r="CF9586"/>
      <c r="CG9586"/>
      <c r="CH9586"/>
      <c r="CI9586"/>
      <c r="CJ9586"/>
      <c r="CK9586"/>
      <c r="DZJ9586"/>
      <c r="DZK9586"/>
      <c r="DZL9586"/>
      <c r="DZM9586"/>
      <c r="DZN9586"/>
      <c r="DZO9586"/>
      <c r="DZP9586"/>
      <c r="DZQ9586"/>
      <c r="DZR9586"/>
      <c r="DZS9586"/>
      <c r="DZT9586"/>
      <c r="DZU9586"/>
      <c r="DZV9586"/>
      <c r="DZW9586"/>
      <c r="DZX9586"/>
      <c r="DZY9586"/>
      <c r="DZZ9586"/>
      <c r="EAA9586"/>
      <c r="EAB9586"/>
      <c r="EAC9586"/>
      <c r="EAD9586"/>
      <c r="EAE9586"/>
      <c r="EAF9586"/>
      <c r="EAG9586"/>
      <c r="EAH9586"/>
    </row>
    <row r="9587" spans="38:89 3390:3414" x14ac:dyDescent="0.3"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  <c r="BE9587"/>
      <c r="BF9587"/>
      <c r="BG9587"/>
      <c r="BH9587"/>
      <c r="BI9587"/>
      <c r="BJ9587"/>
      <c r="BK9587"/>
      <c r="BL9587"/>
      <c r="BM9587"/>
      <c r="BN9587"/>
      <c r="BO9587"/>
      <c r="BP9587"/>
      <c r="BQ9587"/>
      <c r="BR9587"/>
      <c r="BS9587"/>
      <c r="BT9587"/>
      <c r="BU9587"/>
      <c r="BV9587"/>
      <c r="BW9587"/>
      <c r="BX9587"/>
      <c r="BY9587"/>
      <c r="BZ9587"/>
      <c r="CA9587"/>
      <c r="CB9587"/>
      <c r="CC9587"/>
      <c r="CD9587"/>
      <c r="CE9587"/>
      <c r="CF9587"/>
      <c r="CG9587"/>
      <c r="CH9587"/>
      <c r="CI9587"/>
      <c r="CJ9587"/>
      <c r="CK9587"/>
      <c r="DZJ9587"/>
      <c r="DZK9587"/>
      <c r="DZL9587"/>
      <c r="DZM9587"/>
      <c r="DZN9587"/>
      <c r="DZO9587"/>
      <c r="DZP9587"/>
      <c r="DZQ9587"/>
      <c r="DZR9587"/>
      <c r="DZS9587"/>
      <c r="DZT9587"/>
      <c r="DZU9587"/>
      <c r="DZV9587"/>
      <c r="DZW9587"/>
      <c r="DZX9587"/>
      <c r="DZY9587"/>
      <c r="DZZ9587"/>
      <c r="EAA9587"/>
      <c r="EAB9587"/>
      <c r="EAC9587"/>
      <c r="EAD9587"/>
      <c r="EAE9587"/>
      <c r="EAF9587"/>
      <c r="EAG9587"/>
      <c r="EAH9587"/>
    </row>
    <row r="9588" spans="38:89 3390:3414" x14ac:dyDescent="0.3"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  <c r="BE9588"/>
      <c r="BF9588"/>
      <c r="BG9588"/>
      <c r="BH9588"/>
      <c r="BI9588"/>
      <c r="BJ9588"/>
      <c r="BK9588"/>
      <c r="BL9588"/>
      <c r="BM9588"/>
      <c r="BN9588"/>
      <c r="BO9588"/>
      <c r="BP9588"/>
      <c r="BQ9588"/>
      <c r="BR9588"/>
      <c r="BS9588"/>
      <c r="BT9588"/>
      <c r="BU9588"/>
      <c r="BV9588"/>
      <c r="BW9588"/>
      <c r="BX9588"/>
      <c r="BY9588"/>
      <c r="BZ9588"/>
      <c r="CA9588"/>
      <c r="CB9588"/>
      <c r="CC9588"/>
      <c r="CD9588"/>
      <c r="CE9588"/>
      <c r="CF9588"/>
      <c r="CG9588"/>
      <c r="CH9588"/>
      <c r="CI9588"/>
      <c r="CJ9588"/>
      <c r="CK9588"/>
      <c r="DZJ9588"/>
      <c r="DZK9588"/>
      <c r="DZL9588"/>
      <c r="DZM9588"/>
      <c r="DZN9588"/>
      <c r="DZO9588"/>
      <c r="DZP9588"/>
      <c r="DZQ9588"/>
      <c r="DZR9588"/>
      <c r="DZS9588"/>
      <c r="DZT9588"/>
      <c r="DZU9588"/>
      <c r="DZV9588"/>
      <c r="DZW9588"/>
      <c r="DZX9588"/>
      <c r="DZY9588"/>
      <c r="DZZ9588"/>
      <c r="EAA9588"/>
      <c r="EAB9588"/>
      <c r="EAC9588"/>
      <c r="EAD9588"/>
      <c r="EAE9588"/>
      <c r="EAF9588"/>
      <c r="EAG9588"/>
      <c r="EAH9588"/>
    </row>
    <row r="9589" spans="38:89 3390:3414" x14ac:dyDescent="0.3"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  <c r="BE9589"/>
      <c r="BF9589"/>
      <c r="BG9589"/>
      <c r="BH9589"/>
      <c r="BI9589"/>
      <c r="BJ9589"/>
      <c r="BK9589"/>
      <c r="BL9589"/>
      <c r="BM9589"/>
      <c r="BN9589"/>
      <c r="BO9589"/>
      <c r="BP9589"/>
      <c r="BQ9589"/>
      <c r="BR9589"/>
      <c r="BS9589"/>
      <c r="BT9589"/>
      <c r="BU9589"/>
      <c r="BV9589"/>
      <c r="BW9589"/>
      <c r="BX9589"/>
      <c r="BY9589"/>
      <c r="BZ9589"/>
      <c r="CA9589"/>
      <c r="CB9589"/>
      <c r="CC9589"/>
      <c r="CD9589"/>
      <c r="CE9589"/>
      <c r="CF9589"/>
      <c r="CG9589"/>
      <c r="CH9589"/>
      <c r="CI9589"/>
      <c r="CJ9589"/>
      <c r="CK9589"/>
      <c r="DZJ9589"/>
      <c r="DZK9589"/>
      <c r="DZL9589"/>
      <c r="DZM9589"/>
      <c r="DZN9589"/>
      <c r="DZO9589"/>
      <c r="DZP9589"/>
      <c r="DZQ9589"/>
      <c r="DZR9589"/>
      <c r="DZS9589"/>
      <c r="DZT9589"/>
      <c r="DZU9589"/>
      <c r="DZV9589"/>
      <c r="DZW9589"/>
      <c r="DZX9589"/>
      <c r="DZY9589"/>
      <c r="DZZ9589"/>
      <c r="EAA9589"/>
      <c r="EAB9589"/>
      <c r="EAC9589"/>
      <c r="EAD9589"/>
      <c r="EAE9589"/>
      <c r="EAF9589"/>
      <c r="EAG9589"/>
      <c r="EAH9589"/>
    </row>
    <row r="9590" spans="38:89 3390:3414" x14ac:dyDescent="0.3"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  <c r="BE9590"/>
      <c r="BF9590"/>
      <c r="BG9590"/>
      <c r="BH9590"/>
      <c r="BI9590"/>
      <c r="BJ9590"/>
      <c r="BK9590"/>
      <c r="BL9590"/>
      <c r="BM9590"/>
      <c r="BN9590"/>
      <c r="BO9590"/>
      <c r="BP9590"/>
      <c r="BQ9590"/>
      <c r="BR9590"/>
      <c r="BS9590"/>
      <c r="BT9590"/>
      <c r="BU9590"/>
      <c r="BV9590"/>
      <c r="BW9590"/>
      <c r="BX9590"/>
      <c r="BY9590"/>
      <c r="BZ9590"/>
      <c r="CA9590"/>
      <c r="CB9590"/>
      <c r="CC9590"/>
      <c r="CD9590"/>
      <c r="CE9590"/>
      <c r="CF9590"/>
      <c r="CG9590"/>
      <c r="CH9590"/>
      <c r="CI9590"/>
      <c r="CJ9590"/>
      <c r="CK9590"/>
      <c r="DZJ9590"/>
      <c r="DZK9590"/>
      <c r="DZL9590"/>
      <c r="DZM9590"/>
      <c r="DZN9590"/>
      <c r="DZO9590"/>
      <c r="DZP9590"/>
      <c r="DZQ9590"/>
      <c r="DZR9590"/>
      <c r="DZS9590"/>
      <c r="DZT9590"/>
      <c r="DZU9590"/>
      <c r="DZV9590"/>
      <c r="DZW9590"/>
      <c r="DZX9590"/>
      <c r="DZY9590"/>
      <c r="DZZ9590"/>
      <c r="EAA9590"/>
      <c r="EAB9590"/>
      <c r="EAC9590"/>
      <c r="EAD9590"/>
      <c r="EAE9590"/>
      <c r="EAF9590"/>
      <c r="EAG9590"/>
      <c r="EAH9590"/>
    </row>
    <row r="9591" spans="38:89 3390:3414" x14ac:dyDescent="0.3"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  <c r="BE9591"/>
      <c r="BF9591"/>
      <c r="BG9591"/>
      <c r="BH9591"/>
      <c r="BI9591"/>
      <c r="BJ9591"/>
      <c r="BK9591"/>
      <c r="BL9591"/>
      <c r="BM9591"/>
      <c r="BN9591"/>
      <c r="BO9591"/>
      <c r="BP9591"/>
      <c r="BQ9591"/>
      <c r="BR9591"/>
      <c r="BS9591"/>
      <c r="BT9591"/>
      <c r="BU9591"/>
      <c r="BV9591"/>
      <c r="BW9591"/>
      <c r="BX9591"/>
      <c r="BY9591"/>
      <c r="BZ9591"/>
      <c r="CA9591"/>
      <c r="CB9591"/>
      <c r="CC9591"/>
      <c r="CD9591"/>
      <c r="CE9591"/>
      <c r="CF9591"/>
      <c r="CG9591"/>
      <c r="CH9591"/>
      <c r="CI9591"/>
      <c r="CJ9591"/>
      <c r="CK9591"/>
      <c r="DZJ9591"/>
      <c r="DZK9591"/>
      <c r="DZL9591"/>
      <c r="DZM9591"/>
      <c r="DZN9591"/>
      <c r="DZO9591"/>
      <c r="DZP9591"/>
      <c r="DZQ9591"/>
      <c r="DZR9591"/>
      <c r="DZS9591"/>
      <c r="DZT9591"/>
      <c r="DZU9591"/>
      <c r="DZV9591"/>
      <c r="DZW9591"/>
      <c r="DZX9591"/>
      <c r="DZY9591"/>
      <c r="DZZ9591"/>
      <c r="EAA9591"/>
      <c r="EAB9591"/>
      <c r="EAC9591"/>
      <c r="EAD9591"/>
      <c r="EAE9591"/>
      <c r="EAF9591"/>
      <c r="EAG9591"/>
      <c r="EAH9591"/>
    </row>
    <row r="9592" spans="38:89 3390:3414" x14ac:dyDescent="0.3"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  <c r="BE9592"/>
      <c r="BF9592"/>
      <c r="BG9592"/>
      <c r="BH9592"/>
      <c r="BI9592"/>
      <c r="BJ9592"/>
      <c r="BK9592"/>
      <c r="BL9592"/>
      <c r="BM9592"/>
      <c r="BN9592"/>
      <c r="BO9592"/>
      <c r="BP9592"/>
      <c r="BQ9592"/>
      <c r="BR9592"/>
      <c r="BS9592"/>
      <c r="BT9592"/>
      <c r="BU9592"/>
      <c r="BV9592"/>
      <c r="BW9592"/>
      <c r="BX9592"/>
      <c r="BY9592"/>
      <c r="BZ9592"/>
      <c r="CA9592"/>
      <c r="CB9592"/>
      <c r="CC9592"/>
      <c r="CD9592"/>
      <c r="CE9592"/>
      <c r="CF9592"/>
      <c r="CG9592"/>
      <c r="CH9592"/>
      <c r="CI9592"/>
      <c r="CJ9592"/>
      <c r="CK9592"/>
      <c r="DZJ9592"/>
      <c r="DZK9592"/>
      <c r="DZL9592"/>
      <c r="DZM9592"/>
      <c r="DZN9592"/>
      <c r="DZO9592"/>
      <c r="DZP9592"/>
      <c r="DZQ9592"/>
      <c r="DZR9592"/>
      <c r="DZS9592"/>
      <c r="DZT9592"/>
      <c r="DZU9592"/>
      <c r="DZV9592"/>
      <c r="DZW9592"/>
      <c r="DZX9592"/>
      <c r="DZY9592"/>
      <c r="DZZ9592"/>
      <c r="EAA9592"/>
      <c r="EAB9592"/>
      <c r="EAC9592"/>
      <c r="EAD9592"/>
      <c r="EAE9592"/>
      <c r="EAF9592"/>
      <c r="EAG9592"/>
      <c r="EAH9592"/>
    </row>
    <row r="9593" spans="38:89 3390:3414" x14ac:dyDescent="0.3"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  <c r="BE9593"/>
      <c r="BF9593"/>
      <c r="BG9593"/>
      <c r="BH9593"/>
      <c r="BI9593"/>
      <c r="BJ9593"/>
      <c r="BK9593"/>
      <c r="BL9593"/>
      <c r="BM9593"/>
      <c r="BN9593"/>
      <c r="BO9593"/>
      <c r="BP9593"/>
      <c r="BQ9593"/>
      <c r="BR9593"/>
      <c r="BS9593"/>
      <c r="BT9593"/>
      <c r="BU9593"/>
      <c r="BV9593"/>
      <c r="BW9593"/>
      <c r="BX9593"/>
      <c r="BY9593"/>
      <c r="BZ9593"/>
      <c r="CA9593"/>
      <c r="CB9593"/>
      <c r="CC9593"/>
      <c r="CD9593"/>
      <c r="CE9593"/>
      <c r="CF9593"/>
      <c r="CG9593"/>
      <c r="CH9593"/>
      <c r="CI9593"/>
      <c r="CJ9593"/>
      <c r="CK9593"/>
      <c r="DZJ9593"/>
      <c r="DZK9593"/>
      <c r="DZL9593"/>
      <c r="DZM9593"/>
      <c r="DZN9593"/>
      <c r="DZO9593"/>
      <c r="DZP9593"/>
      <c r="DZQ9593"/>
      <c r="DZR9593"/>
      <c r="DZS9593"/>
      <c r="DZT9593"/>
      <c r="DZU9593"/>
      <c r="DZV9593"/>
      <c r="DZW9593"/>
      <c r="DZX9593"/>
      <c r="DZY9593"/>
      <c r="DZZ9593"/>
      <c r="EAA9593"/>
      <c r="EAB9593"/>
      <c r="EAC9593"/>
      <c r="EAD9593"/>
      <c r="EAE9593"/>
      <c r="EAF9593"/>
      <c r="EAG9593"/>
      <c r="EAH9593"/>
    </row>
    <row r="9594" spans="38:89 3390:3414" x14ac:dyDescent="0.3"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  <c r="BE9594"/>
      <c r="BF9594"/>
      <c r="BG9594"/>
      <c r="BH9594"/>
      <c r="BI9594"/>
      <c r="BJ9594"/>
      <c r="BK9594"/>
      <c r="BL9594"/>
      <c r="BM9594"/>
      <c r="BN9594"/>
      <c r="BO9594"/>
      <c r="BP9594"/>
      <c r="BQ9594"/>
      <c r="BR9594"/>
      <c r="BS9594"/>
      <c r="BT9594"/>
      <c r="BU9594"/>
      <c r="BV9594"/>
      <c r="BW9594"/>
      <c r="BX9594"/>
      <c r="BY9594"/>
      <c r="BZ9594"/>
      <c r="CA9594"/>
      <c r="CB9594"/>
      <c r="CC9594"/>
      <c r="CD9594"/>
      <c r="CE9594"/>
      <c r="CF9594"/>
      <c r="CG9594"/>
      <c r="CH9594"/>
      <c r="CI9594"/>
      <c r="CJ9594"/>
      <c r="CK9594"/>
      <c r="DZJ9594"/>
      <c r="DZK9594"/>
      <c r="DZL9594"/>
      <c r="DZM9594"/>
      <c r="DZN9594"/>
      <c r="DZO9594"/>
      <c r="DZP9594"/>
      <c r="DZQ9594"/>
      <c r="DZR9594"/>
      <c r="DZS9594"/>
      <c r="DZT9594"/>
      <c r="DZU9594"/>
      <c r="DZV9594"/>
      <c r="DZW9594"/>
      <c r="DZX9594"/>
      <c r="DZY9594"/>
      <c r="DZZ9594"/>
      <c r="EAA9594"/>
      <c r="EAB9594"/>
      <c r="EAC9594"/>
      <c r="EAD9594"/>
      <c r="EAE9594"/>
      <c r="EAF9594"/>
      <c r="EAG9594"/>
      <c r="EAH9594"/>
    </row>
    <row r="9595" spans="38:89 3390:3414" x14ac:dyDescent="0.3"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  <c r="BE9595"/>
      <c r="BF9595"/>
      <c r="BG9595"/>
      <c r="BH9595"/>
      <c r="BI9595"/>
      <c r="BJ9595"/>
      <c r="BK9595"/>
      <c r="BL9595"/>
      <c r="BM9595"/>
      <c r="BN9595"/>
      <c r="BO9595"/>
      <c r="BP9595"/>
      <c r="BQ9595"/>
      <c r="BR9595"/>
      <c r="BS9595"/>
      <c r="BT9595"/>
      <c r="BU9595"/>
      <c r="BV9595"/>
      <c r="BW9595"/>
      <c r="BX9595"/>
      <c r="BY9595"/>
      <c r="BZ9595"/>
      <c r="CA9595"/>
      <c r="CB9595"/>
      <c r="CC9595"/>
      <c r="CD9595"/>
      <c r="CE9595"/>
      <c r="CF9595"/>
      <c r="CG9595"/>
      <c r="CH9595"/>
      <c r="CI9595"/>
      <c r="CJ9595"/>
      <c r="CK9595"/>
      <c r="DZJ9595"/>
      <c r="DZK9595"/>
      <c r="DZL9595"/>
      <c r="DZM9595"/>
      <c r="DZN9595"/>
      <c r="DZO9595"/>
      <c r="DZP9595"/>
      <c r="DZQ9595"/>
      <c r="DZR9595"/>
      <c r="DZS9595"/>
      <c r="DZT9595"/>
      <c r="DZU9595"/>
      <c r="DZV9595"/>
      <c r="DZW9595"/>
      <c r="DZX9595"/>
      <c r="DZY9595"/>
      <c r="DZZ9595"/>
      <c r="EAA9595"/>
      <c r="EAB9595"/>
      <c r="EAC9595"/>
      <c r="EAD9595"/>
      <c r="EAE9595"/>
      <c r="EAF9595"/>
      <c r="EAG9595"/>
      <c r="EAH9595"/>
    </row>
    <row r="9596" spans="38:89 3390:3414" x14ac:dyDescent="0.3"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  <c r="BE9596"/>
      <c r="BF9596"/>
      <c r="BG9596"/>
      <c r="BH9596"/>
      <c r="BI9596"/>
      <c r="BJ9596"/>
      <c r="BK9596"/>
      <c r="BL9596"/>
      <c r="BM9596"/>
      <c r="BN9596"/>
      <c r="BO9596"/>
      <c r="BP9596"/>
      <c r="BQ9596"/>
      <c r="BR9596"/>
      <c r="BS9596"/>
      <c r="BT9596"/>
      <c r="BU9596"/>
      <c r="BV9596"/>
      <c r="BW9596"/>
      <c r="BX9596"/>
      <c r="BY9596"/>
      <c r="BZ9596"/>
      <c r="CA9596"/>
      <c r="CB9596"/>
      <c r="CC9596"/>
      <c r="CD9596"/>
      <c r="CE9596"/>
      <c r="CF9596"/>
      <c r="CG9596"/>
      <c r="CH9596"/>
      <c r="CI9596"/>
      <c r="CJ9596"/>
      <c r="CK9596"/>
      <c r="DZJ9596"/>
      <c r="DZK9596"/>
      <c r="DZL9596"/>
      <c r="DZM9596"/>
      <c r="DZN9596"/>
      <c r="DZO9596"/>
      <c r="DZP9596"/>
      <c r="DZQ9596"/>
      <c r="DZR9596"/>
      <c r="DZS9596"/>
      <c r="DZT9596"/>
      <c r="DZU9596"/>
      <c r="DZV9596"/>
      <c r="DZW9596"/>
      <c r="DZX9596"/>
      <c r="DZY9596"/>
      <c r="DZZ9596"/>
      <c r="EAA9596"/>
      <c r="EAB9596"/>
      <c r="EAC9596"/>
      <c r="EAD9596"/>
      <c r="EAE9596"/>
      <c r="EAF9596"/>
      <c r="EAG9596"/>
      <c r="EAH9596"/>
    </row>
    <row r="9597" spans="38:89 3390:3414" x14ac:dyDescent="0.3"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  <c r="BE9597"/>
      <c r="BF9597"/>
      <c r="BG9597"/>
      <c r="BH9597"/>
      <c r="BI9597"/>
      <c r="BJ9597"/>
      <c r="BK9597"/>
      <c r="BL9597"/>
      <c r="BM9597"/>
      <c r="BN9597"/>
      <c r="BO9597"/>
      <c r="BP9597"/>
      <c r="BQ9597"/>
      <c r="BR9597"/>
      <c r="BS9597"/>
      <c r="BT9597"/>
      <c r="BU9597"/>
      <c r="BV9597"/>
      <c r="BW9597"/>
      <c r="BX9597"/>
      <c r="BY9597"/>
      <c r="BZ9597"/>
      <c r="CA9597"/>
      <c r="CB9597"/>
      <c r="CC9597"/>
      <c r="CD9597"/>
      <c r="CE9597"/>
      <c r="CF9597"/>
      <c r="CG9597"/>
      <c r="CH9597"/>
      <c r="CI9597"/>
      <c r="CJ9597"/>
      <c r="CK9597"/>
      <c r="DZJ9597"/>
      <c r="DZK9597"/>
      <c r="DZL9597"/>
      <c r="DZM9597"/>
      <c r="DZN9597"/>
      <c r="DZO9597"/>
      <c r="DZP9597"/>
      <c r="DZQ9597"/>
      <c r="DZR9597"/>
      <c r="DZS9597"/>
      <c r="DZT9597"/>
      <c r="DZU9597"/>
      <c r="DZV9597"/>
      <c r="DZW9597"/>
      <c r="DZX9597"/>
      <c r="DZY9597"/>
      <c r="DZZ9597"/>
      <c r="EAA9597"/>
      <c r="EAB9597"/>
      <c r="EAC9597"/>
      <c r="EAD9597"/>
      <c r="EAE9597"/>
      <c r="EAF9597"/>
      <c r="EAG9597"/>
      <c r="EAH9597"/>
    </row>
    <row r="9598" spans="38:89 3390:3414" x14ac:dyDescent="0.3"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  <c r="BE9598"/>
      <c r="BF9598"/>
      <c r="BG9598"/>
      <c r="BH9598"/>
      <c r="BI9598"/>
      <c r="BJ9598"/>
      <c r="BK9598"/>
      <c r="BL9598"/>
      <c r="BM9598"/>
      <c r="BN9598"/>
      <c r="BO9598"/>
      <c r="BP9598"/>
      <c r="BQ9598"/>
      <c r="BR9598"/>
      <c r="BS9598"/>
      <c r="BT9598"/>
      <c r="BU9598"/>
      <c r="BV9598"/>
      <c r="BW9598"/>
      <c r="BX9598"/>
      <c r="BY9598"/>
      <c r="BZ9598"/>
      <c r="CA9598"/>
      <c r="CB9598"/>
      <c r="CC9598"/>
      <c r="CD9598"/>
      <c r="CE9598"/>
      <c r="CF9598"/>
      <c r="CG9598"/>
      <c r="CH9598"/>
      <c r="CI9598"/>
      <c r="CJ9598"/>
      <c r="CK9598"/>
      <c r="DZJ9598"/>
      <c r="DZK9598"/>
      <c r="DZL9598"/>
      <c r="DZM9598"/>
      <c r="DZN9598"/>
      <c r="DZO9598"/>
      <c r="DZP9598"/>
      <c r="DZQ9598"/>
      <c r="DZR9598"/>
      <c r="DZS9598"/>
      <c r="DZT9598"/>
      <c r="DZU9598"/>
      <c r="DZV9598"/>
      <c r="DZW9598"/>
      <c r="DZX9598"/>
      <c r="DZY9598"/>
      <c r="DZZ9598"/>
      <c r="EAA9598"/>
      <c r="EAB9598"/>
      <c r="EAC9598"/>
      <c r="EAD9598"/>
      <c r="EAE9598"/>
      <c r="EAF9598"/>
      <c r="EAG9598"/>
      <c r="EAH9598"/>
    </row>
    <row r="9599" spans="38:89 3390:3414" x14ac:dyDescent="0.3"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  <c r="BE9599"/>
      <c r="BF9599"/>
      <c r="BG9599"/>
      <c r="BH9599"/>
      <c r="BI9599"/>
      <c r="BJ9599"/>
      <c r="BK9599"/>
      <c r="BL9599"/>
      <c r="BM9599"/>
      <c r="BN9599"/>
      <c r="BO9599"/>
      <c r="BP9599"/>
      <c r="BQ9599"/>
      <c r="BR9599"/>
      <c r="BS9599"/>
      <c r="BT9599"/>
      <c r="BU9599"/>
      <c r="BV9599"/>
      <c r="BW9599"/>
      <c r="BX9599"/>
      <c r="BY9599"/>
      <c r="BZ9599"/>
      <c r="CA9599"/>
      <c r="CB9599"/>
      <c r="CC9599"/>
      <c r="CD9599"/>
      <c r="CE9599"/>
      <c r="CF9599"/>
      <c r="CG9599"/>
      <c r="CH9599"/>
      <c r="CI9599"/>
      <c r="CJ9599"/>
      <c r="CK9599"/>
      <c r="DZJ9599"/>
      <c r="DZK9599"/>
      <c r="DZL9599"/>
      <c r="DZM9599"/>
      <c r="DZN9599"/>
      <c r="DZO9599"/>
      <c r="DZP9599"/>
      <c r="DZQ9599"/>
      <c r="DZR9599"/>
      <c r="DZS9599"/>
      <c r="DZT9599"/>
      <c r="DZU9599"/>
      <c r="DZV9599"/>
      <c r="DZW9599"/>
      <c r="DZX9599"/>
      <c r="DZY9599"/>
      <c r="DZZ9599"/>
      <c r="EAA9599"/>
      <c r="EAB9599"/>
      <c r="EAC9599"/>
      <c r="EAD9599"/>
      <c r="EAE9599"/>
      <c r="EAF9599"/>
      <c r="EAG9599"/>
      <c r="EAH9599"/>
    </row>
    <row r="9600" spans="38:89 3390:3414" x14ac:dyDescent="0.3"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  <c r="BE9600"/>
      <c r="BF9600"/>
      <c r="BG9600"/>
      <c r="BH9600"/>
      <c r="BI9600"/>
      <c r="BJ9600"/>
      <c r="BK9600"/>
      <c r="BL9600"/>
      <c r="BM9600"/>
      <c r="BN9600"/>
      <c r="BO9600"/>
      <c r="BP9600"/>
      <c r="BQ9600"/>
      <c r="BR9600"/>
      <c r="BS9600"/>
      <c r="BT9600"/>
      <c r="BU9600"/>
      <c r="BV9600"/>
      <c r="BW9600"/>
      <c r="BX9600"/>
      <c r="BY9600"/>
      <c r="BZ9600"/>
      <c r="CA9600"/>
      <c r="CB9600"/>
      <c r="CC9600"/>
      <c r="CD9600"/>
      <c r="CE9600"/>
      <c r="CF9600"/>
      <c r="CG9600"/>
      <c r="CH9600"/>
      <c r="CI9600"/>
      <c r="CJ9600"/>
      <c r="CK9600"/>
      <c r="DZJ9600"/>
      <c r="DZK9600"/>
      <c r="DZL9600"/>
      <c r="DZM9600"/>
      <c r="DZN9600"/>
      <c r="DZO9600"/>
      <c r="DZP9600"/>
      <c r="DZQ9600"/>
      <c r="DZR9600"/>
      <c r="DZS9600"/>
      <c r="DZT9600"/>
      <c r="DZU9600"/>
      <c r="DZV9600"/>
      <c r="DZW9600"/>
      <c r="DZX9600"/>
      <c r="DZY9600"/>
      <c r="DZZ9600"/>
      <c r="EAA9600"/>
      <c r="EAB9600"/>
      <c r="EAC9600"/>
      <c r="EAD9600"/>
      <c r="EAE9600"/>
      <c r="EAF9600"/>
      <c r="EAG9600"/>
      <c r="EAH9600"/>
    </row>
    <row r="9601" spans="38:89 3390:3414" x14ac:dyDescent="0.3"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  <c r="BE9601"/>
      <c r="BF9601"/>
      <c r="BG9601"/>
      <c r="BH9601"/>
      <c r="BI9601"/>
      <c r="BJ9601"/>
      <c r="BK9601"/>
      <c r="BL9601"/>
      <c r="BM9601"/>
      <c r="BN9601"/>
      <c r="BO9601"/>
      <c r="BP9601"/>
      <c r="BQ9601"/>
      <c r="BR9601"/>
      <c r="BS9601"/>
      <c r="BT9601"/>
      <c r="BU9601"/>
      <c r="BV9601"/>
      <c r="BW9601"/>
      <c r="BX9601"/>
      <c r="BY9601"/>
      <c r="BZ9601"/>
      <c r="CA9601"/>
      <c r="CB9601"/>
      <c r="CC9601"/>
      <c r="CD9601"/>
      <c r="CE9601"/>
      <c r="CF9601"/>
      <c r="CG9601"/>
      <c r="CH9601"/>
      <c r="CI9601"/>
      <c r="CJ9601"/>
      <c r="CK9601"/>
      <c r="DZJ9601"/>
      <c r="DZK9601"/>
      <c r="DZL9601"/>
      <c r="DZM9601"/>
      <c r="DZN9601"/>
      <c r="DZO9601"/>
      <c r="DZP9601"/>
      <c r="DZQ9601"/>
      <c r="DZR9601"/>
      <c r="DZS9601"/>
      <c r="DZT9601"/>
      <c r="DZU9601"/>
      <c r="DZV9601"/>
      <c r="DZW9601"/>
      <c r="DZX9601"/>
      <c r="DZY9601"/>
      <c r="DZZ9601"/>
      <c r="EAA9601"/>
      <c r="EAB9601"/>
      <c r="EAC9601"/>
      <c r="EAD9601"/>
      <c r="EAE9601"/>
      <c r="EAF9601"/>
      <c r="EAG9601"/>
      <c r="EAH9601"/>
    </row>
    <row r="9602" spans="38:89 3390:3414" x14ac:dyDescent="0.3"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  <c r="BE9602"/>
      <c r="BF9602"/>
      <c r="BG9602"/>
      <c r="BH9602"/>
      <c r="BI9602"/>
      <c r="BJ9602"/>
      <c r="BK9602"/>
      <c r="BL9602"/>
      <c r="BM9602"/>
      <c r="BN9602"/>
      <c r="BO9602"/>
      <c r="BP9602"/>
      <c r="BQ9602"/>
      <c r="BR9602"/>
      <c r="BS9602"/>
      <c r="BT9602"/>
      <c r="BU9602"/>
      <c r="BV9602"/>
      <c r="BW9602"/>
      <c r="BX9602"/>
      <c r="BY9602"/>
      <c r="BZ9602"/>
      <c r="CA9602"/>
      <c r="CB9602"/>
      <c r="CC9602"/>
      <c r="CD9602"/>
      <c r="CE9602"/>
      <c r="CF9602"/>
      <c r="CG9602"/>
      <c r="CH9602"/>
      <c r="CI9602"/>
      <c r="CJ9602"/>
      <c r="CK9602"/>
      <c r="DZJ9602"/>
      <c r="DZK9602"/>
      <c r="DZL9602"/>
      <c r="DZM9602"/>
      <c r="DZN9602"/>
      <c r="DZO9602"/>
      <c r="DZP9602"/>
      <c r="DZQ9602"/>
      <c r="DZR9602"/>
      <c r="DZS9602"/>
      <c r="DZT9602"/>
      <c r="DZU9602"/>
      <c r="DZV9602"/>
      <c r="DZW9602"/>
      <c r="DZX9602"/>
      <c r="DZY9602"/>
      <c r="DZZ9602"/>
      <c r="EAA9602"/>
      <c r="EAB9602"/>
      <c r="EAC9602"/>
      <c r="EAD9602"/>
      <c r="EAE9602"/>
      <c r="EAF9602"/>
      <c r="EAG9602"/>
      <c r="EAH9602"/>
    </row>
    <row r="9603" spans="38:89 3390:3414" x14ac:dyDescent="0.3"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  <c r="BE9603"/>
      <c r="BF9603"/>
      <c r="BG9603"/>
      <c r="BH9603"/>
      <c r="BI9603"/>
      <c r="BJ9603"/>
      <c r="BK9603"/>
      <c r="BL9603"/>
      <c r="BM9603"/>
      <c r="BN9603"/>
      <c r="BO9603"/>
      <c r="BP9603"/>
      <c r="BQ9603"/>
      <c r="BR9603"/>
      <c r="BS9603"/>
      <c r="BT9603"/>
      <c r="BU9603"/>
      <c r="BV9603"/>
      <c r="BW9603"/>
      <c r="BX9603"/>
      <c r="BY9603"/>
      <c r="BZ9603"/>
      <c r="CA9603"/>
      <c r="CB9603"/>
      <c r="CC9603"/>
      <c r="CD9603"/>
      <c r="CE9603"/>
      <c r="CF9603"/>
      <c r="CG9603"/>
      <c r="CH9603"/>
      <c r="CI9603"/>
      <c r="CJ9603"/>
      <c r="CK9603"/>
      <c r="DZJ9603"/>
      <c r="DZK9603"/>
      <c r="DZL9603"/>
      <c r="DZM9603"/>
      <c r="DZN9603"/>
      <c r="DZO9603"/>
      <c r="DZP9603"/>
      <c r="DZQ9603"/>
      <c r="DZR9603"/>
      <c r="DZS9603"/>
      <c r="DZT9603"/>
      <c r="DZU9603"/>
      <c r="DZV9603"/>
      <c r="DZW9603"/>
      <c r="DZX9603"/>
      <c r="DZY9603"/>
      <c r="DZZ9603"/>
      <c r="EAA9603"/>
      <c r="EAB9603"/>
      <c r="EAC9603"/>
      <c r="EAD9603"/>
      <c r="EAE9603"/>
      <c r="EAF9603"/>
      <c r="EAG9603"/>
      <c r="EAH9603"/>
    </row>
    <row r="9604" spans="38:89 3390:3414" x14ac:dyDescent="0.3"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  <c r="BE9604"/>
      <c r="BF9604"/>
      <c r="BG9604"/>
      <c r="BH9604"/>
      <c r="BI9604"/>
      <c r="BJ9604"/>
      <c r="BK9604"/>
      <c r="BL9604"/>
      <c r="BM9604"/>
      <c r="BN9604"/>
      <c r="BO9604"/>
      <c r="BP9604"/>
      <c r="BQ9604"/>
      <c r="BR9604"/>
      <c r="BS9604"/>
      <c r="BT9604"/>
      <c r="BU9604"/>
      <c r="BV9604"/>
      <c r="BW9604"/>
      <c r="BX9604"/>
      <c r="BY9604"/>
      <c r="BZ9604"/>
      <c r="CA9604"/>
      <c r="CB9604"/>
      <c r="CC9604"/>
      <c r="CD9604"/>
      <c r="CE9604"/>
      <c r="CF9604"/>
      <c r="CG9604"/>
      <c r="CH9604"/>
      <c r="CI9604"/>
      <c r="CJ9604"/>
      <c r="CK9604"/>
      <c r="DZJ9604"/>
      <c r="DZK9604"/>
      <c r="DZL9604"/>
      <c r="DZM9604"/>
      <c r="DZN9604"/>
      <c r="DZO9604"/>
      <c r="DZP9604"/>
      <c r="DZQ9604"/>
      <c r="DZR9604"/>
      <c r="DZS9604"/>
      <c r="DZT9604"/>
      <c r="DZU9604"/>
      <c r="DZV9604"/>
      <c r="DZW9604"/>
      <c r="DZX9604"/>
      <c r="DZY9604"/>
      <c r="DZZ9604"/>
      <c r="EAA9604"/>
      <c r="EAB9604"/>
      <c r="EAC9604"/>
      <c r="EAD9604"/>
      <c r="EAE9604"/>
      <c r="EAF9604"/>
      <c r="EAG9604"/>
      <c r="EAH9604"/>
    </row>
    <row r="9605" spans="38:89 3390:3414" x14ac:dyDescent="0.3"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  <c r="BE9605"/>
      <c r="BF9605"/>
      <c r="BG9605"/>
      <c r="BH9605"/>
      <c r="BI9605"/>
      <c r="BJ9605"/>
      <c r="BK9605"/>
      <c r="BL9605"/>
      <c r="BM9605"/>
      <c r="BN9605"/>
      <c r="BO9605"/>
      <c r="BP9605"/>
      <c r="BQ9605"/>
      <c r="BR9605"/>
      <c r="BS9605"/>
      <c r="BT9605"/>
      <c r="BU9605"/>
      <c r="BV9605"/>
      <c r="BW9605"/>
      <c r="BX9605"/>
      <c r="BY9605"/>
      <c r="BZ9605"/>
      <c r="CA9605"/>
      <c r="CB9605"/>
      <c r="CC9605"/>
      <c r="CD9605"/>
      <c r="CE9605"/>
      <c r="CF9605"/>
      <c r="CG9605"/>
      <c r="CH9605"/>
      <c r="CI9605"/>
      <c r="CJ9605"/>
      <c r="CK9605"/>
      <c r="DZJ9605"/>
      <c r="DZK9605"/>
      <c r="DZL9605"/>
      <c r="DZM9605"/>
      <c r="DZN9605"/>
      <c r="DZO9605"/>
      <c r="DZP9605"/>
      <c r="DZQ9605"/>
      <c r="DZR9605"/>
      <c r="DZS9605"/>
      <c r="DZT9605"/>
      <c r="DZU9605"/>
      <c r="DZV9605"/>
      <c r="DZW9605"/>
      <c r="DZX9605"/>
      <c r="DZY9605"/>
      <c r="DZZ9605"/>
      <c r="EAA9605"/>
      <c r="EAB9605"/>
      <c r="EAC9605"/>
      <c r="EAD9605"/>
      <c r="EAE9605"/>
      <c r="EAF9605"/>
      <c r="EAG9605"/>
      <c r="EAH9605"/>
    </row>
    <row r="9606" spans="38:89 3390:3414" x14ac:dyDescent="0.3"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  <c r="BE9606"/>
      <c r="BF9606"/>
      <c r="BG9606"/>
      <c r="BH9606"/>
      <c r="BI9606"/>
      <c r="BJ9606"/>
      <c r="BK9606"/>
      <c r="BL9606"/>
      <c r="BM9606"/>
      <c r="BN9606"/>
      <c r="BO9606"/>
      <c r="BP9606"/>
      <c r="BQ9606"/>
      <c r="BR9606"/>
      <c r="BS9606"/>
      <c r="BT9606"/>
      <c r="BU9606"/>
      <c r="BV9606"/>
      <c r="BW9606"/>
      <c r="BX9606"/>
      <c r="BY9606"/>
      <c r="BZ9606"/>
      <c r="CA9606"/>
      <c r="CB9606"/>
      <c r="CC9606"/>
      <c r="CD9606"/>
      <c r="CE9606"/>
      <c r="CF9606"/>
      <c r="CG9606"/>
      <c r="CH9606"/>
      <c r="CI9606"/>
      <c r="CJ9606"/>
      <c r="CK9606"/>
      <c r="DZJ9606"/>
      <c r="DZK9606"/>
      <c r="DZL9606"/>
      <c r="DZM9606"/>
      <c r="DZN9606"/>
      <c r="DZO9606"/>
      <c r="DZP9606"/>
      <c r="DZQ9606"/>
      <c r="DZR9606"/>
      <c r="DZS9606"/>
      <c r="DZT9606"/>
      <c r="DZU9606"/>
      <c r="DZV9606"/>
      <c r="DZW9606"/>
      <c r="DZX9606"/>
      <c r="DZY9606"/>
      <c r="DZZ9606"/>
      <c r="EAA9606"/>
      <c r="EAB9606"/>
      <c r="EAC9606"/>
      <c r="EAD9606"/>
      <c r="EAE9606"/>
      <c r="EAF9606"/>
      <c r="EAG9606"/>
      <c r="EAH9606"/>
    </row>
    <row r="9607" spans="38:89 3390:3414" x14ac:dyDescent="0.3"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  <c r="BE9607"/>
      <c r="BF9607"/>
      <c r="BG9607"/>
      <c r="BH9607"/>
      <c r="BI9607"/>
      <c r="BJ9607"/>
      <c r="BK9607"/>
      <c r="BL9607"/>
      <c r="BM9607"/>
      <c r="BN9607"/>
      <c r="BO9607"/>
      <c r="BP9607"/>
      <c r="BQ9607"/>
      <c r="BR9607"/>
      <c r="BS9607"/>
      <c r="BT9607"/>
      <c r="BU9607"/>
      <c r="BV9607"/>
      <c r="BW9607"/>
      <c r="BX9607"/>
      <c r="BY9607"/>
      <c r="BZ9607"/>
      <c r="CA9607"/>
      <c r="CB9607"/>
      <c r="CC9607"/>
      <c r="CD9607"/>
      <c r="CE9607"/>
      <c r="CF9607"/>
      <c r="CG9607"/>
      <c r="CH9607"/>
      <c r="CI9607"/>
      <c r="CJ9607"/>
      <c r="CK9607"/>
      <c r="DZJ9607"/>
      <c r="DZK9607"/>
      <c r="DZL9607"/>
      <c r="DZM9607"/>
      <c r="DZN9607"/>
      <c r="DZO9607"/>
      <c r="DZP9607"/>
      <c r="DZQ9607"/>
      <c r="DZR9607"/>
      <c r="DZS9607"/>
      <c r="DZT9607"/>
      <c r="DZU9607"/>
      <c r="DZV9607"/>
      <c r="DZW9607"/>
      <c r="DZX9607"/>
      <c r="DZY9607"/>
      <c r="DZZ9607"/>
      <c r="EAA9607"/>
      <c r="EAB9607"/>
      <c r="EAC9607"/>
      <c r="EAD9607"/>
      <c r="EAE9607"/>
      <c r="EAF9607"/>
      <c r="EAG9607"/>
      <c r="EAH9607"/>
    </row>
    <row r="9608" spans="38:89 3390:3414" x14ac:dyDescent="0.3"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  <c r="BE9608"/>
      <c r="BF9608"/>
      <c r="BG9608"/>
      <c r="BH9608"/>
      <c r="BI9608"/>
      <c r="BJ9608"/>
      <c r="BK9608"/>
      <c r="BL9608"/>
      <c r="BM9608"/>
      <c r="BN9608"/>
      <c r="BO9608"/>
      <c r="BP9608"/>
      <c r="BQ9608"/>
      <c r="BR9608"/>
      <c r="BS9608"/>
      <c r="BT9608"/>
      <c r="BU9608"/>
      <c r="BV9608"/>
      <c r="BW9608"/>
      <c r="BX9608"/>
      <c r="BY9608"/>
      <c r="BZ9608"/>
      <c r="CA9608"/>
      <c r="CB9608"/>
      <c r="CC9608"/>
      <c r="CD9608"/>
      <c r="CE9608"/>
      <c r="CF9608"/>
      <c r="CG9608"/>
      <c r="CH9608"/>
      <c r="CI9608"/>
      <c r="CJ9608"/>
      <c r="CK9608"/>
      <c r="DZJ9608"/>
      <c r="DZK9608"/>
      <c r="DZL9608"/>
      <c r="DZM9608"/>
      <c r="DZN9608"/>
      <c r="DZO9608"/>
      <c r="DZP9608"/>
      <c r="DZQ9608"/>
      <c r="DZR9608"/>
      <c r="DZS9608"/>
      <c r="DZT9608"/>
      <c r="DZU9608"/>
      <c r="DZV9608"/>
      <c r="DZW9608"/>
      <c r="DZX9608"/>
      <c r="DZY9608"/>
      <c r="DZZ9608"/>
      <c r="EAA9608"/>
      <c r="EAB9608"/>
      <c r="EAC9608"/>
      <c r="EAD9608"/>
      <c r="EAE9608"/>
      <c r="EAF9608"/>
      <c r="EAG9608"/>
      <c r="EAH9608"/>
    </row>
    <row r="9609" spans="38:89 3390:3414" x14ac:dyDescent="0.3"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  <c r="BE9609"/>
      <c r="BF9609"/>
      <c r="BG9609"/>
      <c r="BH9609"/>
      <c r="BI9609"/>
      <c r="BJ9609"/>
      <c r="BK9609"/>
      <c r="BL9609"/>
      <c r="BM9609"/>
      <c r="BN9609"/>
      <c r="BO9609"/>
      <c r="BP9609"/>
      <c r="BQ9609"/>
      <c r="BR9609"/>
      <c r="BS9609"/>
      <c r="BT9609"/>
      <c r="BU9609"/>
      <c r="BV9609"/>
      <c r="BW9609"/>
      <c r="BX9609"/>
      <c r="BY9609"/>
      <c r="BZ9609"/>
      <c r="CA9609"/>
      <c r="CB9609"/>
      <c r="CC9609"/>
      <c r="CD9609"/>
      <c r="CE9609"/>
      <c r="CF9609"/>
      <c r="CG9609"/>
      <c r="CH9609"/>
      <c r="CI9609"/>
      <c r="CJ9609"/>
      <c r="CK9609"/>
      <c r="DZJ9609"/>
      <c r="DZK9609"/>
      <c r="DZL9609"/>
      <c r="DZM9609"/>
      <c r="DZN9609"/>
      <c r="DZO9609"/>
      <c r="DZP9609"/>
      <c r="DZQ9609"/>
      <c r="DZR9609"/>
      <c r="DZS9609"/>
      <c r="DZT9609"/>
      <c r="DZU9609"/>
      <c r="DZV9609"/>
      <c r="DZW9609"/>
      <c r="DZX9609"/>
      <c r="DZY9609"/>
      <c r="DZZ9609"/>
      <c r="EAA9609"/>
      <c r="EAB9609"/>
      <c r="EAC9609"/>
      <c r="EAD9609"/>
      <c r="EAE9609"/>
      <c r="EAF9609"/>
      <c r="EAG9609"/>
      <c r="EAH9609"/>
    </row>
    <row r="9610" spans="38:89 3390:3414" x14ac:dyDescent="0.3"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  <c r="BE9610"/>
      <c r="BF9610"/>
      <c r="BG9610"/>
      <c r="BH9610"/>
      <c r="BI9610"/>
      <c r="BJ9610"/>
      <c r="BK9610"/>
      <c r="BL9610"/>
      <c r="BM9610"/>
      <c r="BN9610"/>
      <c r="BO9610"/>
      <c r="BP9610"/>
      <c r="BQ9610"/>
      <c r="BR9610"/>
      <c r="BS9610"/>
      <c r="BT9610"/>
      <c r="BU9610"/>
      <c r="BV9610"/>
      <c r="BW9610"/>
      <c r="BX9610"/>
      <c r="BY9610"/>
      <c r="BZ9610"/>
      <c r="CA9610"/>
      <c r="CB9610"/>
      <c r="CC9610"/>
      <c r="CD9610"/>
      <c r="CE9610"/>
      <c r="CF9610"/>
      <c r="CG9610"/>
      <c r="CH9610"/>
      <c r="CI9610"/>
      <c r="CJ9610"/>
      <c r="CK9610"/>
      <c r="DZJ9610"/>
      <c r="DZK9610"/>
      <c r="DZL9610"/>
      <c r="DZM9610"/>
      <c r="DZN9610"/>
      <c r="DZO9610"/>
      <c r="DZP9610"/>
      <c r="DZQ9610"/>
      <c r="DZR9610"/>
      <c r="DZS9610"/>
      <c r="DZT9610"/>
      <c r="DZU9610"/>
      <c r="DZV9610"/>
      <c r="DZW9610"/>
      <c r="DZX9610"/>
      <c r="DZY9610"/>
      <c r="DZZ9610"/>
      <c r="EAA9610"/>
      <c r="EAB9610"/>
      <c r="EAC9610"/>
      <c r="EAD9610"/>
      <c r="EAE9610"/>
      <c r="EAF9610"/>
      <c r="EAG9610"/>
      <c r="EAH9610"/>
    </row>
    <row r="9611" spans="38:89 3390:3414" x14ac:dyDescent="0.3"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  <c r="BE9611"/>
      <c r="BF9611"/>
      <c r="BG9611"/>
      <c r="BH9611"/>
      <c r="BI9611"/>
      <c r="BJ9611"/>
      <c r="BK9611"/>
      <c r="BL9611"/>
      <c r="BM9611"/>
      <c r="BN9611"/>
      <c r="BO9611"/>
      <c r="BP9611"/>
      <c r="BQ9611"/>
      <c r="BR9611"/>
      <c r="BS9611"/>
      <c r="BT9611"/>
      <c r="BU9611"/>
      <c r="BV9611"/>
      <c r="BW9611"/>
      <c r="BX9611"/>
      <c r="BY9611"/>
      <c r="BZ9611"/>
      <c r="CA9611"/>
      <c r="CB9611"/>
      <c r="CC9611"/>
      <c r="CD9611"/>
      <c r="CE9611"/>
      <c r="CF9611"/>
      <c r="CG9611"/>
      <c r="CH9611"/>
      <c r="CI9611"/>
      <c r="CJ9611"/>
      <c r="CK9611"/>
      <c r="DZJ9611"/>
      <c r="DZK9611"/>
      <c r="DZL9611"/>
      <c r="DZM9611"/>
      <c r="DZN9611"/>
      <c r="DZO9611"/>
      <c r="DZP9611"/>
      <c r="DZQ9611"/>
      <c r="DZR9611"/>
      <c r="DZS9611"/>
      <c r="DZT9611"/>
      <c r="DZU9611"/>
      <c r="DZV9611"/>
      <c r="DZW9611"/>
      <c r="DZX9611"/>
      <c r="DZY9611"/>
      <c r="DZZ9611"/>
      <c r="EAA9611"/>
      <c r="EAB9611"/>
      <c r="EAC9611"/>
      <c r="EAD9611"/>
      <c r="EAE9611"/>
      <c r="EAF9611"/>
      <c r="EAG9611"/>
      <c r="EAH9611"/>
    </row>
    <row r="9612" spans="38:89 3390:3414" x14ac:dyDescent="0.3"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  <c r="BE9612"/>
      <c r="BF9612"/>
      <c r="BG9612"/>
      <c r="BH9612"/>
      <c r="BI9612"/>
      <c r="BJ9612"/>
      <c r="BK9612"/>
      <c r="BL9612"/>
      <c r="BM9612"/>
      <c r="BN9612"/>
      <c r="BO9612"/>
      <c r="BP9612"/>
      <c r="BQ9612"/>
      <c r="BR9612"/>
      <c r="BS9612"/>
      <c r="BT9612"/>
      <c r="BU9612"/>
      <c r="BV9612"/>
      <c r="BW9612"/>
      <c r="BX9612"/>
      <c r="BY9612"/>
      <c r="BZ9612"/>
      <c r="CA9612"/>
      <c r="CB9612"/>
      <c r="CC9612"/>
      <c r="CD9612"/>
      <c r="CE9612"/>
      <c r="CF9612"/>
      <c r="CG9612"/>
      <c r="CH9612"/>
      <c r="CI9612"/>
      <c r="CJ9612"/>
      <c r="CK9612"/>
      <c r="DZJ9612"/>
      <c r="DZK9612"/>
      <c r="DZL9612"/>
      <c r="DZM9612"/>
      <c r="DZN9612"/>
      <c r="DZO9612"/>
      <c r="DZP9612"/>
      <c r="DZQ9612"/>
      <c r="DZR9612"/>
      <c r="DZS9612"/>
      <c r="DZT9612"/>
      <c r="DZU9612"/>
      <c r="DZV9612"/>
      <c r="DZW9612"/>
      <c r="DZX9612"/>
      <c r="DZY9612"/>
      <c r="DZZ9612"/>
      <c r="EAA9612"/>
      <c r="EAB9612"/>
      <c r="EAC9612"/>
      <c r="EAD9612"/>
      <c r="EAE9612"/>
      <c r="EAF9612"/>
      <c r="EAG9612"/>
      <c r="EAH9612"/>
    </row>
    <row r="9613" spans="38:89 3390:3414" x14ac:dyDescent="0.3"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  <c r="BE9613"/>
      <c r="BF9613"/>
      <c r="BG9613"/>
      <c r="BH9613"/>
      <c r="BI9613"/>
      <c r="BJ9613"/>
      <c r="BK9613"/>
      <c r="BL9613"/>
      <c r="BM9613"/>
      <c r="BN9613"/>
      <c r="BO9613"/>
      <c r="BP9613"/>
      <c r="BQ9613"/>
      <c r="BR9613"/>
      <c r="BS9613"/>
      <c r="BT9613"/>
      <c r="BU9613"/>
      <c r="BV9613"/>
      <c r="BW9613"/>
      <c r="BX9613"/>
      <c r="BY9613"/>
      <c r="BZ9613"/>
      <c r="CA9613"/>
      <c r="CB9613"/>
      <c r="CC9613"/>
      <c r="CD9613"/>
      <c r="CE9613"/>
      <c r="CF9613"/>
      <c r="CG9613"/>
      <c r="CH9613"/>
      <c r="CI9613"/>
      <c r="CJ9613"/>
      <c r="CK9613"/>
      <c r="DZJ9613"/>
      <c r="DZK9613"/>
      <c r="DZL9613"/>
      <c r="DZM9613"/>
      <c r="DZN9613"/>
      <c r="DZO9613"/>
      <c r="DZP9613"/>
      <c r="DZQ9613"/>
      <c r="DZR9613"/>
      <c r="DZS9613"/>
      <c r="DZT9613"/>
      <c r="DZU9613"/>
      <c r="DZV9613"/>
      <c r="DZW9613"/>
      <c r="DZX9613"/>
      <c r="DZY9613"/>
      <c r="DZZ9613"/>
      <c r="EAA9613"/>
      <c r="EAB9613"/>
      <c r="EAC9613"/>
      <c r="EAD9613"/>
      <c r="EAE9613"/>
      <c r="EAF9613"/>
      <c r="EAG9613"/>
      <c r="EAH9613"/>
    </row>
    <row r="9614" spans="38:89 3390:3414" x14ac:dyDescent="0.3"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  <c r="BE9614"/>
      <c r="BF9614"/>
      <c r="BG9614"/>
      <c r="BH9614"/>
      <c r="BI9614"/>
      <c r="BJ9614"/>
      <c r="BK9614"/>
      <c r="BL9614"/>
      <c r="BM9614"/>
      <c r="BN9614"/>
      <c r="BO9614"/>
      <c r="BP9614"/>
      <c r="BQ9614"/>
      <c r="BR9614"/>
      <c r="BS9614"/>
      <c r="BT9614"/>
      <c r="BU9614"/>
      <c r="BV9614"/>
      <c r="BW9614"/>
      <c r="BX9614"/>
      <c r="BY9614"/>
      <c r="BZ9614"/>
      <c r="CA9614"/>
      <c r="CB9614"/>
      <c r="CC9614"/>
      <c r="CD9614"/>
      <c r="CE9614"/>
      <c r="CF9614"/>
      <c r="CG9614"/>
      <c r="CH9614"/>
      <c r="CI9614"/>
      <c r="CJ9614"/>
      <c r="CK9614"/>
      <c r="DZJ9614"/>
      <c r="DZK9614"/>
      <c r="DZL9614"/>
      <c r="DZM9614"/>
      <c r="DZN9614"/>
      <c r="DZO9614"/>
      <c r="DZP9614"/>
      <c r="DZQ9614"/>
      <c r="DZR9614"/>
      <c r="DZS9614"/>
      <c r="DZT9614"/>
      <c r="DZU9614"/>
      <c r="DZV9614"/>
      <c r="DZW9614"/>
      <c r="DZX9614"/>
      <c r="DZY9614"/>
      <c r="DZZ9614"/>
      <c r="EAA9614"/>
      <c r="EAB9614"/>
      <c r="EAC9614"/>
      <c r="EAD9614"/>
      <c r="EAE9614"/>
      <c r="EAF9614"/>
      <c r="EAG9614"/>
      <c r="EAH9614"/>
    </row>
    <row r="9615" spans="38:89 3390:3414" x14ac:dyDescent="0.3"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  <c r="BE9615"/>
      <c r="BF9615"/>
      <c r="BG9615"/>
      <c r="BH9615"/>
      <c r="BI9615"/>
      <c r="BJ9615"/>
      <c r="BK9615"/>
      <c r="BL9615"/>
      <c r="BM9615"/>
      <c r="BN9615"/>
      <c r="BO9615"/>
      <c r="BP9615"/>
      <c r="BQ9615"/>
      <c r="BR9615"/>
      <c r="BS9615"/>
      <c r="BT9615"/>
      <c r="BU9615"/>
      <c r="BV9615"/>
      <c r="BW9615"/>
      <c r="BX9615"/>
      <c r="BY9615"/>
      <c r="BZ9615"/>
      <c r="CA9615"/>
      <c r="CB9615"/>
      <c r="CC9615"/>
      <c r="CD9615"/>
      <c r="CE9615"/>
      <c r="CF9615"/>
      <c r="CG9615"/>
      <c r="CH9615"/>
      <c r="CI9615"/>
      <c r="CJ9615"/>
      <c r="CK9615"/>
      <c r="DZJ9615"/>
      <c r="DZK9615"/>
      <c r="DZL9615"/>
      <c r="DZM9615"/>
      <c r="DZN9615"/>
      <c r="DZO9615"/>
      <c r="DZP9615"/>
      <c r="DZQ9615"/>
      <c r="DZR9615"/>
      <c r="DZS9615"/>
      <c r="DZT9615"/>
      <c r="DZU9615"/>
      <c r="DZV9615"/>
      <c r="DZW9615"/>
      <c r="DZX9615"/>
      <c r="DZY9615"/>
      <c r="DZZ9615"/>
      <c r="EAA9615"/>
      <c r="EAB9615"/>
      <c r="EAC9615"/>
      <c r="EAD9615"/>
      <c r="EAE9615"/>
      <c r="EAF9615"/>
      <c r="EAG9615"/>
      <c r="EAH9615"/>
    </row>
    <row r="9616" spans="38:89 3390:3414" x14ac:dyDescent="0.3"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  <c r="BE9616"/>
      <c r="BF9616"/>
      <c r="BG9616"/>
      <c r="BH9616"/>
      <c r="BI9616"/>
      <c r="BJ9616"/>
      <c r="BK9616"/>
      <c r="BL9616"/>
      <c r="BM9616"/>
      <c r="BN9616"/>
      <c r="BO9616"/>
      <c r="BP9616"/>
      <c r="BQ9616"/>
      <c r="BR9616"/>
      <c r="BS9616"/>
      <c r="BT9616"/>
      <c r="BU9616"/>
      <c r="BV9616"/>
      <c r="BW9616"/>
      <c r="BX9616"/>
      <c r="BY9616"/>
      <c r="BZ9616"/>
      <c r="CA9616"/>
      <c r="CB9616"/>
      <c r="CC9616"/>
      <c r="CD9616"/>
      <c r="CE9616"/>
      <c r="CF9616"/>
      <c r="CG9616"/>
      <c r="CH9616"/>
      <c r="CI9616"/>
      <c r="CJ9616"/>
      <c r="CK9616"/>
      <c r="DZJ9616"/>
      <c r="DZK9616"/>
      <c r="DZL9616"/>
      <c r="DZM9616"/>
      <c r="DZN9616"/>
      <c r="DZO9616"/>
      <c r="DZP9616"/>
      <c r="DZQ9616"/>
      <c r="DZR9616"/>
      <c r="DZS9616"/>
      <c r="DZT9616"/>
      <c r="DZU9616"/>
      <c r="DZV9616"/>
      <c r="DZW9616"/>
      <c r="DZX9616"/>
      <c r="DZY9616"/>
      <c r="DZZ9616"/>
      <c r="EAA9616"/>
      <c r="EAB9616"/>
      <c r="EAC9616"/>
      <c r="EAD9616"/>
      <c r="EAE9616"/>
      <c r="EAF9616"/>
      <c r="EAG9616"/>
      <c r="EAH9616"/>
    </row>
    <row r="9617" spans="38:89 3390:3414" x14ac:dyDescent="0.3"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  <c r="BE9617"/>
      <c r="BF9617"/>
      <c r="BG9617"/>
      <c r="BH9617"/>
      <c r="BI9617"/>
      <c r="BJ9617"/>
      <c r="BK9617"/>
      <c r="BL9617"/>
      <c r="BM9617"/>
      <c r="BN9617"/>
      <c r="BO9617"/>
      <c r="BP9617"/>
      <c r="BQ9617"/>
      <c r="BR9617"/>
      <c r="BS9617"/>
      <c r="BT9617"/>
      <c r="BU9617"/>
      <c r="BV9617"/>
      <c r="BW9617"/>
      <c r="BX9617"/>
      <c r="BY9617"/>
      <c r="BZ9617"/>
      <c r="CA9617"/>
      <c r="CB9617"/>
      <c r="CC9617"/>
      <c r="CD9617"/>
      <c r="CE9617"/>
      <c r="CF9617"/>
      <c r="CG9617"/>
      <c r="CH9617"/>
      <c r="CI9617"/>
      <c r="CJ9617"/>
      <c r="CK9617"/>
      <c r="DZJ9617"/>
      <c r="DZK9617"/>
      <c r="DZL9617"/>
      <c r="DZM9617"/>
      <c r="DZN9617"/>
      <c r="DZO9617"/>
      <c r="DZP9617"/>
      <c r="DZQ9617"/>
      <c r="DZR9617"/>
      <c r="DZS9617"/>
      <c r="DZT9617"/>
      <c r="DZU9617"/>
      <c r="DZV9617"/>
      <c r="DZW9617"/>
      <c r="DZX9617"/>
      <c r="DZY9617"/>
      <c r="DZZ9617"/>
      <c r="EAA9617"/>
      <c r="EAB9617"/>
      <c r="EAC9617"/>
      <c r="EAD9617"/>
      <c r="EAE9617"/>
      <c r="EAF9617"/>
      <c r="EAG9617"/>
      <c r="EAH9617"/>
    </row>
    <row r="9618" spans="38:89 3390:3414" x14ac:dyDescent="0.3"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  <c r="BE9618"/>
      <c r="BF9618"/>
      <c r="BG9618"/>
      <c r="BH9618"/>
      <c r="BI9618"/>
      <c r="BJ9618"/>
      <c r="BK9618"/>
      <c r="BL9618"/>
      <c r="BM9618"/>
      <c r="BN9618"/>
      <c r="BO9618"/>
      <c r="BP9618"/>
      <c r="BQ9618"/>
      <c r="BR9618"/>
      <c r="BS9618"/>
      <c r="BT9618"/>
      <c r="BU9618"/>
      <c r="BV9618"/>
      <c r="BW9618"/>
      <c r="BX9618"/>
      <c r="BY9618"/>
      <c r="BZ9618"/>
      <c r="CA9618"/>
      <c r="CB9618"/>
      <c r="CC9618"/>
      <c r="CD9618"/>
      <c r="CE9618"/>
      <c r="CF9618"/>
      <c r="CG9618"/>
      <c r="CH9618"/>
      <c r="CI9618"/>
      <c r="CJ9618"/>
      <c r="CK9618"/>
      <c r="DZJ9618"/>
      <c r="DZK9618"/>
      <c r="DZL9618"/>
      <c r="DZM9618"/>
      <c r="DZN9618"/>
      <c r="DZO9618"/>
      <c r="DZP9618"/>
      <c r="DZQ9618"/>
      <c r="DZR9618"/>
      <c r="DZS9618"/>
      <c r="DZT9618"/>
      <c r="DZU9618"/>
      <c r="DZV9618"/>
      <c r="DZW9618"/>
      <c r="DZX9618"/>
      <c r="DZY9618"/>
      <c r="DZZ9618"/>
      <c r="EAA9618"/>
      <c r="EAB9618"/>
      <c r="EAC9618"/>
      <c r="EAD9618"/>
      <c r="EAE9618"/>
      <c r="EAF9618"/>
      <c r="EAG9618"/>
      <c r="EAH9618"/>
    </row>
    <row r="9619" spans="38:89 3390:3414" x14ac:dyDescent="0.3"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  <c r="BE9619"/>
      <c r="BF9619"/>
      <c r="BG9619"/>
      <c r="BH9619"/>
      <c r="BI9619"/>
      <c r="BJ9619"/>
      <c r="BK9619"/>
      <c r="BL9619"/>
      <c r="BM9619"/>
      <c r="BN9619"/>
      <c r="BO9619"/>
      <c r="BP9619"/>
      <c r="BQ9619"/>
      <c r="BR9619"/>
      <c r="BS9619"/>
      <c r="BT9619"/>
      <c r="BU9619"/>
      <c r="BV9619"/>
      <c r="BW9619"/>
      <c r="BX9619"/>
      <c r="BY9619"/>
      <c r="BZ9619"/>
      <c r="CA9619"/>
      <c r="CB9619"/>
      <c r="CC9619"/>
      <c r="CD9619"/>
      <c r="CE9619"/>
      <c r="CF9619"/>
      <c r="CG9619"/>
      <c r="CH9619"/>
      <c r="CI9619"/>
      <c r="CJ9619"/>
      <c r="CK9619"/>
      <c r="DZJ9619"/>
      <c r="DZK9619"/>
      <c r="DZL9619"/>
      <c r="DZM9619"/>
      <c r="DZN9619"/>
      <c r="DZO9619"/>
      <c r="DZP9619"/>
      <c r="DZQ9619"/>
      <c r="DZR9619"/>
      <c r="DZS9619"/>
      <c r="DZT9619"/>
      <c r="DZU9619"/>
      <c r="DZV9619"/>
      <c r="DZW9619"/>
      <c r="DZX9619"/>
      <c r="DZY9619"/>
      <c r="DZZ9619"/>
      <c r="EAA9619"/>
      <c r="EAB9619"/>
      <c r="EAC9619"/>
      <c r="EAD9619"/>
      <c r="EAE9619"/>
      <c r="EAF9619"/>
      <c r="EAG9619"/>
      <c r="EAH9619"/>
    </row>
    <row r="9620" spans="38:89 3390:3414" x14ac:dyDescent="0.3"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  <c r="BE9620"/>
      <c r="BF9620"/>
      <c r="BG9620"/>
      <c r="BH9620"/>
      <c r="BI9620"/>
      <c r="BJ9620"/>
      <c r="BK9620"/>
      <c r="BL9620"/>
      <c r="BM9620"/>
      <c r="BN9620"/>
      <c r="BO9620"/>
      <c r="BP9620"/>
      <c r="BQ9620"/>
      <c r="BR9620"/>
      <c r="BS9620"/>
      <c r="BT9620"/>
      <c r="BU9620"/>
      <c r="BV9620"/>
      <c r="BW9620"/>
      <c r="BX9620"/>
      <c r="BY9620"/>
      <c r="BZ9620"/>
      <c r="CA9620"/>
      <c r="CB9620"/>
      <c r="CC9620"/>
      <c r="CD9620"/>
      <c r="CE9620"/>
      <c r="CF9620"/>
      <c r="CG9620"/>
      <c r="CH9620"/>
      <c r="CI9620"/>
      <c r="CJ9620"/>
      <c r="CK9620"/>
      <c r="DZJ9620"/>
      <c r="DZK9620"/>
      <c r="DZL9620"/>
      <c r="DZM9620"/>
      <c r="DZN9620"/>
      <c r="DZO9620"/>
      <c r="DZP9620"/>
      <c r="DZQ9620"/>
      <c r="DZR9620"/>
      <c r="DZS9620"/>
      <c r="DZT9620"/>
      <c r="DZU9620"/>
      <c r="DZV9620"/>
      <c r="DZW9620"/>
      <c r="DZX9620"/>
      <c r="DZY9620"/>
      <c r="DZZ9620"/>
      <c r="EAA9620"/>
      <c r="EAB9620"/>
      <c r="EAC9620"/>
      <c r="EAD9620"/>
      <c r="EAE9620"/>
      <c r="EAF9620"/>
      <c r="EAG9620"/>
      <c r="EAH9620"/>
    </row>
    <row r="9621" spans="38:89 3390:3414" x14ac:dyDescent="0.3"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  <c r="BE9621"/>
      <c r="BF9621"/>
      <c r="BG9621"/>
      <c r="BH9621"/>
      <c r="BI9621"/>
      <c r="BJ9621"/>
      <c r="BK9621"/>
      <c r="BL9621"/>
      <c r="BM9621"/>
      <c r="BN9621"/>
      <c r="BO9621"/>
      <c r="BP9621"/>
      <c r="BQ9621"/>
      <c r="BR9621"/>
      <c r="BS9621"/>
      <c r="BT9621"/>
      <c r="BU9621"/>
      <c r="BV9621"/>
      <c r="BW9621"/>
      <c r="BX9621"/>
      <c r="BY9621"/>
      <c r="BZ9621"/>
      <c r="CA9621"/>
      <c r="CB9621"/>
      <c r="CC9621"/>
      <c r="CD9621"/>
      <c r="CE9621"/>
      <c r="CF9621"/>
      <c r="CG9621"/>
      <c r="CH9621"/>
      <c r="CI9621"/>
      <c r="CJ9621"/>
      <c r="CK9621"/>
      <c r="DZJ9621"/>
      <c r="DZK9621"/>
      <c r="DZL9621"/>
      <c r="DZM9621"/>
      <c r="DZN9621"/>
      <c r="DZO9621"/>
      <c r="DZP9621"/>
      <c r="DZQ9621"/>
      <c r="DZR9621"/>
      <c r="DZS9621"/>
      <c r="DZT9621"/>
      <c r="DZU9621"/>
      <c r="DZV9621"/>
      <c r="DZW9621"/>
      <c r="DZX9621"/>
      <c r="DZY9621"/>
      <c r="DZZ9621"/>
      <c r="EAA9621"/>
      <c r="EAB9621"/>
      <c r="EAC9621"/>
      <c r="EAD9621"/>
      <c r="EAE9621"/>
      <c r="EAF9621"/>
      <c r="EAG9621"/>
      <c r="EAH9621"/>
    </row>
    <row r="9622" spans="38:89 3390:3414" x14ac:dyDescent="0.3"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  <c r="BE9622"/>
      <c r="BF9622"/>
      <c r="BG9622"/>
      <c r="BH9622"/>
      <c r="BI9622"/>
      <c r="BJ9622"/>
      <c r="BK9622"/>
      <c r="BL9622"/>
      <c r="BM9622"/>
      <c r="BN9622"/>
      <c r="BO9622"/>
      <c r="BP9622"/>
      <c r="BQ9622"/>
      <c r="BR9622"/>
      <c r="BS9622"/>
      <c r="BT9622"/>
      <c r="BU9622"/>
      <c r="BV9622"/>
      <c r="BW9622"/>
      <c r="BX9622"/>
      <c r="BY9622"/>
      <c r="BZ9622"/>
      <c r="CA9622"/>
      <c r="CB9622"/>
      <c r="CC9622"/>
      <c r="CD9622"/>
      <c r="CE9622"/>
      <c r="CF9622"/>
      <c r="CG9622"/>
      <c r="CH9622"/>
      <c r="CI9622"/>
      <c r="CJ9622"/>
      <c r="CK9622"/>
      <c r="DZJ9622"/>
      <c r="DZK9622"/>
      <c r="DZL9622"/>
      <c r="DZM9622"/>
      <c r="DZN9622"/>
      <c r="DZO9622"/>
      <c r="DZP9622"/>
      <c r="DZQ9622"/>
      <c r="DZR9622"/>
      <c r="DZS9622"/>
      <c r="DZT9622"/>
      <c r="DZU9622"/>
      <c r="DZV9622"/>
      <c r="DZW9622"/>
      <c r="DZX9622"/>
      <c r="DZY9622"/>
      <c r="DZZ9622"/>
      <c r="EAA9622"/>
      <c r="EAB9622"/>
      <c r="EAC9622"/>
      <c r="EAD9622"/>
      <c r="EAE9622"/>
      <c r="EAF9622"/>
      <c r="EAG9622"/>
      <c r="EAH9622"/>
    </row>
    <row r="9623" spans="38:89 3390:3414" x14ac:dyDescent="0.3"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  <c r="BE9623"/>
      <c r="BF9623"/>
      <c r="BG9623"/>
      <c r="BH9623"/>
      <c r="BI9623"/>
      <c r="BJ9623"/>
      <c r="BK9623"/>
      <c r="BL9623"/>
      <c r="BM9623"/>
      <c r="BN9623"/>
      <c r="BO9623"/>
      <c r="BP9623"/>
      <c r="BQ9623"/>
      <c r="BR9623"/>
      <c r="BS9623"/>
      <c r="BT9623"/>
      <c r="BU9623"/>
      <c r="BV9623"/>
      <c r="BW9623"/>
      <c r="BX9623"/>
      <c r="BY9623"/>
      <c r="BZ9623"/>
      <c r="CA9623"/>
      <c r="CB9623"/>
      <c r="CC9623"/>
      <c r="CD9623"/>
      <c r="CE9623"/>
      <c r="CF9623"/>
      <c r="CG9623"/>
      <c r="CH9623"/>
      <c r="CI9623"/>
      <c r="CJ9623"/>
      <c r="CK9623"/>
      <c r="DZJ9623"/>
      <c r="DZK9623"/>
      <c r="DZL9623"/>
      <c r="DZM9623"/>
      <c r="DZN9623"/>
      <c r="DZO9623"/>
      <c r="DZP9623"/>
      <c r="DZQ9623"/>
      <c r="DZR9623"/>
      <c r="DZS9623"/>
      <c r="DZT9623"/>
      <c r="DZU9623"/>
      <c r="DZV9623"/>
      <c r="DZW9623"/>
      <c r="DZX9623"/>
      <c r="DZY9623"/>
      <c r="DZZ9623"/>
      <c r="EAA9623"/>
      <c r="EAB9623"/>
      <c r="EAC9623"/>
      <c r="EAD9623"/>
      <c r="EAE9623"/>
      <c r="EAF9623"/>
      <c r="EAG9623"/>
      <c r="EAH9623"/>
    </row>
    <row r="9624" spans="38:89 3390:3414" x14ac:dyDescent="0.3"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  <c r="BE9624"/>
      <c r="BF9624"/>
      <c r="BG9624"/>
      <c r="BH9624"/>
      <c r="BI9624"/>
      <c r="BJ9624"/>
      <c r="BK9624"/>
      <c r="BL9624"/>
      <c r="BM9624"/>
      <c r="BN9624"/>
      <c r="BO9624"/>
      <c r="BP9624"/>
      <c r="BQ9624"/>
      <c r="BR9624"/>
      <c r="BS9624"/>
      <c r="BT9624"/>
      <c r="BU9624"/>
      <c r="BV9624"/>
      <c r="BW9624"/>
      <c r="BX9624"/>
      <c r="BY9624"/>
      <c r="BZ9624"/>
      <c r="CA9624"/>
      <c r="CB9624"/>
      <c r="CC9624"/>
      <c r="CD9624"/>
      <c r="CE9624"/>
      <c r="CF9624"/>
      <c r="CG9624"/>
      <c r="CH9624"/>
      <c r="CI9624"/>
      <c r="CJ9624"/>
      <c r="CK9624"/>
      <c r="DZJ9624"/>
      <c r="DZK9624"/>
      <c r="DZL9624"/>
      <c r="DZM9624"/>
      <c r="DZN9624"/>
      <c r="DZO9624"/>
      <c r="DZP9624"/>
      <c r="DZQ9624"/>
      <c r="DZR9624"/>
      <c r="DZS9624"/>
      <c r="DZT9624"/>
      <c r="DZU9624"/>
      <c r="DZV9624"/>
      <c r="DZW9624"/>
      <c r="DZX9624"/>
      <c r="DZY9624"/>
      <c r="DZZ9624"/>
      <c r="EAA9624"/>
      <c r="EAB9624"/>
      <c r="EAC9624"/>
      <c r="EAD9624"/>
      <c r="EAE9624"/>
      <c r="EAF9624"/>
      <c r="EAG9624"/>
      <c r="EAH9624"/>
    </row>
    <row r="9625" spans="38:89 3390:3414" x14ac:dyDescent="0.3"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  <c r="BE9625"/>
      <c r="BF9625"/>
      <c r="BG9625"/>
      <c r="BH9625"/>
      <c r="BI9625"/>
      <c r="BJ9625"/>
      <c r="BK9625"/>
      <c r="BL9625"/>
      <c r="BM9625"/>
      <c r="BN9625"/>
      <c r="BO9625"/>
      <c r="BP9625"/>
      <c r="BQ9625"/>
      <c r="BR9625"/>
      <c r="BS9625"/>
      <c r="BT9625"/>
      <c r="BU9625"/>
      <c r="BV9625"/>
      <c r="BW9625"/>
      <c r="BX9625"/>
      <c r="BY9625"/>
      <c r="BZ9625"/>
      <c r="CA9625"/>
      <c r="CB9625"/>
      <c r="CC9625"/>
      <c r="CD9625"/>
      <c r="CE9625"/>
      <c r="CF9625"/>
      <c r="CG9625"/>
      <c r="CH9625"/>
      <c r="CI9625"/>
      <c r="CJ9625"/>
      <c r="CK9625"/>
      <c r="DZJ9625"/>
      <c r="DZK9625"/>
      <c r="DZL9625"/>
      <c r="DZM9625"/>
      <c r="DZN9625"/>
      <c r="DZO9625"/>
      <c r="DZP9625"/>
      <c r="DZQ9625"/>
      <c r="DZR9625"/>
      <c r="DZS9625"/>
      <c r="DZT9625"/>
      <c r="DZU9625"/>
      <c r="DZV9625"/>
      <c r="DZW9625"/>
      <c r="DZX9625"/>
      <c r="DZY9625"/>
      <c r="DZZ9625"/>
      <c r="EAA9625"/>
      <c r="EAB9625"/>
      <c r="EAC9625"/>
      <c r="EAD9625"/>
      <c r="EAE9625"/>
      <c r="EAF9625"/>
      <c r="EAG9625"/>
      <c r="EAH9625"/>
    </row>
    <row r="9626" spans="38:89 3390:3414" x14ac:dyDescent="0.3"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  <c r="BE9626"/>
      <c r="BF9626"/>
      <c r="BG9626"/>
      <c r="BH9626"/>
      <c r="BI9626"/>
      <c r="BJ9626"/>
      <c r="BK9626"/>
      <c r="BL9626"/>
      <c r="BM9626"/>
      <c r="BN9626"/>
      <c r="BO9626"/>
      <c r="BP9626"/>
      <c r="BQ9626"/>
      <c r="BR9626"/>
      <c r="BS9626"/>
      <c r="BT9626"/>
      <c r="BU9626"/>
      <c r="BV9626"/>
      <c r="BW9626"/>
      <c r="BX9626"/>
      <c r="BY9626"/>
      <c r="BZ9626"/>
      <c r="CA9626"/>
      <c r="CB9626"/>
      <c r="CC9626"/>
      <c r="CD9626"/>
      <c r="CE9626"/>
      <c r="CF9626"/>
      <c r="CG9626"/>
      <c r="CH9626"/>
      <c r="CI9626"/>
      <c r="CJ9626"/>
      <c r="CK9626"/>
      <c r="DZJ9626"/>
      <c r="DZK9626"/>
      <c r="DZL9626"/>
      <c r="DZM9626"/>
      <c r="DZN9626"/>
      <c r="DZO9626"/>
      <c r="DZP9626"/>
      <c r="DZQ9626"/>
      <c r="DZR9626"/>
      <c r="DZS9626"/>
      <c r="DZT9626"/>
      <c r="DZU9626"/>
      <c r="DZV9626"/>
      <c r="DZW9626"/>
      <c r="DZX9626"/>
      <c r="DZY9626"/>
      <c r="DZZ9626"/>
      <c r="EAA9626"/>
      <c r="EAB9626"/>
      <c r="EAC9626"/>
      <c r="EAD9626"/>
      <c r="EAE9626"/>
      <c r="EAF9626"/>
      <c r="EAG9626"/>
      <c r="EAH9626"/>
    </row>
    <row r="9627" spans="38:89 3390:3414" x14ac:dyDescent="0.3"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  <c r="BE9627"/>
      <c r="BF9627"/>
      <c r="BG9627"/>
      <c r="BH9627"/>
      <c r="BI9627"/>
      <c r="BJ9627"/>
      <c r="BK9627"/>
      <c r="BL9627"/>
      <c r="BM9627"/>
      <c r="BN9627"/>
      <c r="BO9627"/>
      <c r="BP9627"/>
      <c r="BQ9627"/>
      <c r="BR9627"/>
      <c r="BS9627"/>
      <c r="BT9627"/>
      <c r="BU9627"/>
      <c r="BV9627"/>
      <c r="BW9627"/>
      <c r="BX9627"/>
      <c r="BY9627"/>
      <c r="BZ9627"/>
      <c r="CA9627"/>
      <c r="CB9627"/>
      <c r="CC9627"/>
      <c r="CD9627"/>
      <c r="CE9627"/>
      <c r="CF9627"/>
      <c r="CG9627"/>
      <c r="CH9627"/>
      <c r="CI9627"/>
      <c r="CJ9627"/>
      <c r="CK9627"/>
      <c r="DZJ9627"/>
      <c r="DZK9627"/>
      <c r="DZL9627"/>
      <c r="DZM9627"/>
      <c r="DZN9627"/>
      <c r="DZO9627"/>
      <c r="DZP9627"/>
      <c r="DZQ9627"/>
      <c r="DZR9627"/>
      <c r="DZS9627"/>
      <c r="DZT9627"/>
      <c r="DZU9627"/>
      <c r="DZV9627"/>
      <c r="DZW9627"/>
      <c r="DZX9627"/>
      <c r="DZY9627"/>
      <c r="DZZ9627"/>
      <c r="EAA9627"/>
      <c r="EAB9627"/>
      <c r="EAC9627"/>
      <c r="EAD9627"/>
      <c r="EAE9627"/>
      <c r="EAF9627"/>
      <c r="EAG9627"/>
      <c r="EAH9627"/>
    </row>
    <row r="9628" spans="38:89 3390:3414" x14ac:dyDescent="0.3"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  <c r="BE9628"/>
      <c r="BF9628"/>
      <c r="BG9628"/>
      <c r="BH9628"/>
      <c r="BI9628"/>
      <c r="BJ9628"/>
      <c r="BK9628"/>
      <c r="BL9628"/>
      <c r="BM9628"/>
      <c r="BN9628"/>
      <c r="BO9628"/>
      <c r="BP9628"/>
      <c r="BQ9628"/>
      <c r="BR9628"/>
      <c r="BS9628"/>
      <c r="BT9628"/>
      <c r="BU9628"/>
      <c r="BV9628"/>
      <c r="BW9628"/>
      <c r="BX9628"/>
      <c r="BY9628"/>
      <c r="BZ9628"/>
      <c r="CA9628"/>
      <c r="CB9628"/>
      <c r="CC9628"/>
      <c r="CD9628"/>
      <c r="CE9628"/>
      <c r="CF9628"/>
      <c r="CG9628"/>
      <c r="CH9628"/>
      <c r="CI9628"/>
      <c r="CJ9628"/>
      <c r="CK9628"/>
      <c r="DZJ9628"/>
      <c r="DZK9628"/>
      <c r="DZL9628"/>
      <c r="DZM9628"/>
      <c r="DZN9628"/>
      <c r="DZO9628"/>
      <c r="DZP9628"/>
      <c r="DZQ9628"/>
      <c r="DZR9628"/>
      <c r="DZS9628"/>
      <c r="DZT9628"/>
      <c r="DZU9628"/>
      <c r="DZV9628"/>
      <c r="DZW9628"/>
      <c r="DZX9628"/>
      <c r="DZY9628"/>
      <c r="DZZ9628"/>
      <c r="EAA9628"/>
      <c r="EAB9628"/>
      <c r="EAC9628"/>
      <c r="EAD9628"/>
      <c r="EAE9628"/>
      <c r="EAF9628"/>
      <c r="EAG9628"/>
      <c r="EAH9628"/>
    </row>
    <row r="9629" spans="38:89 3390:3414" x14ac:dyDescent="0.3"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  <c r="BE9629"/>
      <c r="BF9629"/>
      <c r="BG9629"/>
      <c r="BH9629"/>
      <c r="BI9629"/>
      <c r="BJ9629"/>
      <c r="BK9629"/>
      <c r="BL9629"/>
      <c r="BM9629"/>
      <c r="BN9629"/>
      <c r="BO9629"/>
      <c r="BP9629"/>
      <c r="BQ9629"/>
      <c r="BR9629"/>
      <c r="BS9629"/>
      <c r="BT9629"/>
      <c r="BU9629"/>
      <c r="BV9629"/>
      <c r="BW9629"/>
      <c r="BX9629"/>
      <c r="BY9629"/>
      <c r="BZ9629"/>
      <c r="CA9629"/>
      <c r="CB9629"/>
      <c r="CC9629"/>
      <c r="CD9629"/>
      <c r="CE9629"/>
      <c r="CF9629"/>
      <c r="CG9629"/>
      <c r="CH9629"/>
      <c r="CI9629"/>
      <c r="CJ9629"/>
      <c r="CK9629"/>
      <c r="DZJ9629"/>
      <c r="DZK9629"/>
      <c r="DZL9629"/>
      <c r="DZM9629"/>
      <c r="DZN9629"/>
      <c r="DZO9629"/>
      <c r="DZP9629"/>
      <c r="DZQ9629"/>
      <c r="DZR9629"/>
      <c r="DZS9629"/>
      <c r="DZT9629"/>
      <c r="DZU9629"/>
      <c r="DZV9629"/>
      <c r="DZW9629"/>
      <c r="DZX9629"/>
      <c r="DZY9629"/>
      <c r="DZZ9629"/>
      <c r="EAA9629"/>
      <c r="EAB9629"/>
      <c r="EAC9629"/>
      <c r="EAD9629"/>
      <c r="EAE9629"/>
      <c r="EAF9629"/>
      <c r="EAG9629"/>
      <c r="EAH9629"/>
    </row>
    <row r="9630" spans="38:89 3390:3414" x14ac:dyDescent="0.3"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  <c r="BE9630"/>
      <c r="BF9630"/>
      <c r="BG9630"/>
      <c r="BH9630"/>
      <c r="BI9630"/>
      <c r="BJ9630"/>
      <c r="BK9630"/>
      <c r="BL9630"/>
      <c r="BM9630"/>
      <c r="BN9630"/>
      <c r="BO9630"/>
      <c r="BP9630"/>
      <c r="BQ9630"/>
      <c r="BR9630"/>
      <c r="BS9630"/>
      <c r="BT9630"/>
      <c r="BU9630"/>
      <c r="BV9630"/>
      <c r="BW9630"/>
      <c r="BX9630"/>
      <c r="BY9630"/>
      <c r="BZ9630"/>
      <c r="CA9630"/>
      <c r="CB9630"/>
      <c r="CC9630"/>
      <c r="CD9630"/>
      <c r="CE9630"/>
      <c r="CF9630"/>
      <c r="CG9630"/>
      <c r="CH9630"/>
      <c r="CI9630"/>
      <c r="CJ9630"/>
      <c r="CK9630"/>
      <c r="DZJ9630"/>
      <c r="DZK9630"/>
      <c r="DZL9630"/>
      <c r="DZM9630"/>
      <c r="DZN9630"/>
      <c r="DZO9630"/>
      <c r="DZP9630"/>
      <c r="DZQ9630"/>
      <c r="DZR9630"/>
      <c r="DZS9630"/>
      <c r="DZT9630"/>
      <c r="DZU9630"/>
      <c r="DZV9630"/>
      <c r="DZW9630"/>
      <c r="DZX9630"/>
      <c r="DZY9630"/>
      <c r="DZZ9630"/>
      <c r="EAA9630"/>
      <c r="EAB9630"/>
      <c r="EAC9630"/>
      <c r="EAD9630"/>
      <c r="EAE9630"/>
      <c r="EAF9630"/>
      <c r="EAG9630"/>
      <c r="EAH9630"/>
    </row>
    <row r="9631" spans="38:89 3390:3414" x14ac:dyDescent="0.3"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  <c r="BE9631"/>
      <c r="BF9631"/>
      <c r="BG9631"/>
      <c r="BH9631"/>
      <c r="BI9631"/>
      <c r="BJ9631"/>
      <c r="BK9631"/>
      <c r="BL9631"/>
      <c r="BM9631"/>
      <c r="BN9631"/>
      <c r="BO9631"/>
      <c r="BP9631"/>
      <c r="BQ9631"/>
      <c r="BR9631"/>
      <c r="BS9631"/>
      <c r="BT9631"/>
      <c r="BU9631"/>
      <c r="BV9631"/>
      <c r="BW9631"/>
      <c r="BX9631"/>
      <c r="BY9631"/>
      <c r="BZ9631"/>
      <c r="CA9631"/>
      <c r="CB9631"/>
      <c r="CC9631"/>
      <c r="CD9631"/>
      <c r="CE9631"/>
      <c r="CF9631"/>
      <c r="CG9631"/>
      <c r="CH9631"/>
      <c r="CI9631"/>
      <c r="CJ9631"/>
      <c r="CK9631"/>
      <c r="DZJ9631"/>
      <c r="DZK9631"/>
      <c r="DZL9631"/>
      <c r="DZM9631"/>
      <c r="DZN9631"/>
      <c r="DZO9631"/>
      <c r="DZP9631"/>
      <c r="DZQ9631"/>
      <c r="DZR9631"/>
      <c r="DZS9631"/>
      <c r="DZT9631"/>
      <c r="DZU9631"/>
      <c r="DZV9631"/>
      <c r="DZW9631"/>
      <c r="DZX9631"/>
      <c r="DZY9631"/>
      <c r="DZZ9631"/>
      <c r="EAA9631"/>
      <c r="EAB9631"/>
      <c r="EAC9631"/>
      <c r="EAD9631"/>
      <c r="EAE9631"/>
      <c r="EAF9631"/>
      <c r="EAG9631"/>
      <c r="EAH9631"/>
    </row>
    <row r="9632" spans="38:89 3390:3414" x14ac:dyDescent="0.3"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  <c r="BE9632"/>
      <c r="BF9632"/>
      <c r="BG9632"/>
      <c r="BH9632"/>
      <c r="BI9632"/>
      <c r="BJ9632"/>
      <c r="BK9632"/>
      <c r="BL9632"/>
      <c r="BM9632"/>
      <c r="BN9632"/>
      <c r="BO9632"/>
      <c r="BP9632"/>
      <c r="BQ9632"/>
      <c r="BR9632"/>
      <c r="BS9632"/>
      <c r="BT9632"/>
      <c r="BU9632"/>
      <c r="BV9632"/>
      <c r="BW9632"/>
      <c r="BX9632"/>
      <c r="BY9632"/>
      <c r="BZ9632"/>
      <c r="CA9632"/>
      <c r="CB9632"/>
      <c r="CC9632"/>
      <c r="CD9632"/>
      <c r="CE9632"/>
      <c r="CF9632"/>
      <c r="CG9632"/>
      <c r="CH9632"/>
      <c r="CI9632"/>
      <c r="CJ9632"/>
      <c r="CK9632"/>
      <c r="DZJ9632"/>
      <c r="DZK9632"/>
      <c r="DZL9632"/>
      <c r="DZM9632"/>
      <c r="DZN9632"/>
      <c r="DZO9632"/>
      <c r="DZP9632"/>
      <c r="DZQ9632"/>
      <c r="DZR9632"/>
      <c r="DZS9632"/>
      <c r="DZT9632"/>
      <c r="DZU9632"/>
      <c r="DZV9632"/>
      <c r="DZW9632"/>
      <c r="DZX9632"/>
      <c r="DZY9632"/>
      <c r="DZZ9632"/>
      <c r="EAA9632"/>
      <c r="EAB9632"/>
      <c r="EAC9632"/>
      <c r="EAD9632"/>
      <c r="EAE9632"/>
      <c r="EAF9632"/>
      <c r="EAG9632"/>
      <c r="EAH9632"/>
    </row>
    <row r="9633" spans="38:89 3390:3414" x14ac:dyDescent="0.3"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  <c r="BE9633"/>
      <c r="BF9633"/>
      <c r="BG9633"/>
      <c r="BH9633"/>
      <c r="BI9633"/>
      <c r="BJ9633"/>
      <c r="BK9633"/>
      <c r="BL9633"/>
      <c r="BM9633"/>
      <c r="BN9633"/>
      <c r="BO9633"/>
      <c r="BP9633"/>
      <c r="BQ9633"/>
      <c r="BR9633"/>
      <c r="BS9633"/>
      <c r="BT9633"/>
      <c r="BU9633"/>
      <c r="BV9633"/>
      <c r="BW9633"/>
      <c r="BX9633"/>
      <c r="BY9633"/>
      <c r="BZ9633"/>
      <c r="CA9633"/>
      <c r="CB9633"/>
      <c r="CC9633"/>
      <c r="CD9633"/>
      <c r="CE9633"/>
      <c r="CF9633"/>
      <c r="CG9633"/>
      <c r="CH9633"/>
      <c r="CI9633"/>
      <c r="CJ9633"/>
      <c r="CK9633"/>
      <c r="DZJ9633"/>
      <c r="DZK9633"/>
      <c r="DZL9633"/>
      <c r="DZM9633"/>
      <c r="DZN9633"/>
      <c r="DZO9633"/>
      <c r="DZP9633"/>
      <c r="DZQ9633"/>
      <c r="DZR9633"/>
      <c r="DZS9633"/>
      <c r="DZT9633"/>
      <c r="DZU9633"/>
      <c r="DZV9633"/>
      <c r="DZW9633"/>
      <c r="DZX9633"/>
      <c r="DZY9633"/>
      <c r="DZZ9633"/>
      <c r="EAA9633"/>
      <c r="EAB9633"/>
      <c r="EAC9633"/>
      <c r="EAD9633"/>
      <c r="EAE9633"/>
      <c r="EAF9633"/>
      <c r="EAG9633"/>
      <c r="EAH9633"/>
    </row>
    <row r="9634" spans="38:89 3390:3414" x14ac:dyDescent="0.3"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  <c r="BE9634"/>
      <c r="BF9634"/>
      <c r="BG9634"/>
      <c r="BH9634"/>
      <c r="BI9634"/>
      <c r="BJ9634"/>
      <c r="BK9634"/>
      <c r="BL9634"/>
      <c r="BM9634"/>
      <c r="BN9634"/>
      <c r="BO9634"/>
      <c r="BP9634"/>
      <c r="BQ9634"/>
      <c r="BR9634"/>
      <c r="BS9634"/>
      <c r="BT9634"/>
      <c r="BU9634"/>
      <c r="BV9634"/>
      <c r="BW9634"/>
      <c r="BX9634"/>
      <c r="BY9634"/>
      <c r="BZ9634"/>
      <c r="CA9634"/>
      <c r="CB9634"/>
      <c r="CC9634"/>
      <c r="CD9634"/>
      <c r="CE9634"/>
      <c r="CF9634"/>
      <c r="CG9634"/>
      <c r="CH9634"/>
      <c r="CI9634"/>
      <c r="CJ9634"/>
      <c r="CK9634"/>
      <c r="DZJ9634"/>
      <c r="DZK9634"/>
      <c r="DZL9634"/>
      <c r="DZM9634"/>
      <c r="DZN9634"/>
      <c r="DZO9634"/>
      <c r="DZP9634"/>
      <c r="DZQ9634"/>
      <c r="DZR9634"/>
      <c r="DZS9634"/>
      <c r="DZT9634"/>
      <c r="DZU9634"/>
      <c r="DZV9634"/>
      <c r="DZW9634"/>
      <c r="DZX9634"/>
      <c r="DZY9634"/>
      <c r="DZZ9634"/>
      <c r="EAA9634"/>
      <c r="EAB9634"/>
      <c r="EAC9634"/>
      <c r="EAD9634"/>
      <c r="EAE9634"/>
      <c r="EAF9634"/>
      <c r="EAG9634"/>
      <c r="EAH9634"/>
    </row>
    <row r="9635" spans="38:89 3390:3414" x14ac:dyDescent="0.3"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  <c r="BE9635"/>
      <c r="BF9635"/>
      <c r="BG9635"/>
      <c r="BH9635"/>
      <c r="BI9635"/>
      <c r="BJ9635"/>
      <c r="BK9635"/>
      <c r="BL9635"/>
      <c r="BM9635"/>
      <c r="BN9635"/>
      <c r="BO9635"/>
      <c r="BP9635"/>
      <c r="BQ9635"/>
      <c r="BR9635"/>
      <c r="BS9635"/>
      <c r="BT9635"/>
      <c r="BU9635"/>
      <c r="BV9635"/>
      <c r="BW9635"/>
      <c r="BX9635"/>
      <c r="BY9635"/>
      <c r="BZ9635"/>
      <c r="CA9635"/>
      <c r="CB9635"/>
      <c r="CC9635"/>
      <c r="CD9635"/>
      <c r="CE9635"/>
      <c r="CF9635"/>
      <c r="CG9635"/>
      <c r="CH9635"/>
      <c r="CI9635"/>
      <c r="CJ9635"/>
      <c r="CK9635"/>
      <c r="DZJ9635"/>
      <c r="DZK9635"/>
      <c r="DZL9635"/>
      <c r="DZM9635"/>
      <c r="DZN9635"/>
      <c r="DZO9635"/>
      <c r="DZP9635"/>
      <c r="DZQ9635"/>
      <c r="DZR9635"/>
      <c r="DZS9635"/>
      <c r="DZT9635"/>
      <c r="DZU9635"/>
      <c r="DZV9635"/>
      <c r="DZW9635"/>
      <c r="DZX9635"/>
      <c r="DZY9635"/>
      <c r="DZZ9635"/>
      <c r="EAA9635"/>
      <c r="EAB9635"/>
      <c r="EAC9635"/>
      <c r="EAD9635"/>
      <c r="EAE9635"/>
      <c r="EAF9635"/>
      <c r="EAG9635"/>
      <c r="EAH9635"/>
    </row>
    <row r="9636" spans="38:89 3390:3414" x14ac:dyDescent="0.3"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  <c r="BE9636"/>
      <c r="BF9636"/>
      <c r="BG9636"/>
      <c r="BH9636"/>
      <c r="BI9636"/>
      <c r="BJ9636"/>
      <c r="BK9636"/>
      <c r="BL9636"/>
      <c r="BM9636"/>
      <c r="BN9636"/>
      <c r="BO9636"/>
      <c r="BP9636"/>
      <c r="BQ9636"/>
      <c r="BR9636"/>
      <c r="BS9636"/>
      <c r="BT9636"/>
      <c r="BU9636"/>
      <c r="BV9636"/>
      <c r="BW9636"/>
      <c r="BX9636"/>
      <c r="BY9636"/>
      <c r="BZ9636"/>
      <c r="CA9636"/>
      <c r="CB9636"/>
      <c r="CC9636"/>
      <c r="CD9636"/>
      <c r="CE9636"/>
      <c r="CF9636"/>
      <c r="CG9636"/>
      <c r="CH9636"/>
      <c r="CI9636"/>
      <c r="CJ9636"/>
      <c r="CK9636"/>
      <c r="DZJ9636"/>
      <c r="DZK9636"/>
      <c r="DZL9636"/>
      <c r="DZM9636"/>
      <c r="DZN9636"/>
      <c r="DZO9636"/>
      <c r="DZP9636"/>
      <c r="DZQ9636"/>
      <c r="DZR9636"/>
      <c r="DZS9636"/>
      <c r="DZT9636"/>
      <c r="DZU9636"/>
      <c r="DZV9636"/>
      <c r="DZW9636"/>
      <c r="DZX9636"/>
      <c r="DZY9636"/>
      <c r="DZZ9636"/>
      <c r="EAA9636"/>
      <c r="EAB9636"/>
      <c r="EAC9636"/>
      <c r="EAD9636"/>
      <c r="EAE9636"/>
      <c r="EAF9636"/>
      <c r="EAG9636"/>
      <c r="EAH9636"/>
    </row>
    <row r="9637" spans="38:89 3390:3414" x14ac:dyDescent="0.3"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  <c r="BE9637"/>
      <c r="BF9637"/>
      <c r="BG9637"/>
      <c r="BH9637"/>
      <c r="BI9637"/>
      <c r="BJ9637"/>
      <c r="BK9637"/>
      <c r="BL9637"/>
      <c r="BM9637"/>
      <c r="BN9637"/>
      <c r="BO9637"/>
      <c r="BP9637"/>
      <c r="BQ9637"/>
      <c r="BR9637"/>
      <c r="BS9637"/>
      <c r="BT9637"/>
      <c r="BU9637"/>
      <c r="BV9637"/>
      <c r="BW9637"/>
      <c r="BX9637"/>
      <c r="BY9637"/>
      <c r="BZ9637"/>
      <c r="CA9637"/>
      <c r="CB9637"/>
      <c r="CC9637"/>
      <c r="CD9637"/>
      <c r="CE9637"/>
      <c r="CF9637"/>
      <c r="CG9637"/>
      <c r="CH9637"/>
      <c r="CI9637"/>
      <c r="CJ9637"/>
      <c r="CK9637"/>
      <c r="DZJ9637"/>
      <c r="DZK9637"/>
      <c r="DZL9637"/>
      <c r="DZM9637"/>
      <c r="DZN9637"/>
      <c r="DZO9637"/>
      <c r="DZP9637"/>
      <c r="DZQ9637"/>
      <c r="DZR9637"/>
      <c r="DZS9637"/>
      <c r="DZT9637"/>
      <c r="DZU9637"/>
      <c r="DZV9637"/>
      <c r="DZW9637"/>
      <c r="DZX9637"/>
      <c r="DZY9637"/>
      <c r="DZZ9637"/>
      <c r="EAA9637"/>
      <c r="EAB9637"/>
      <c r="EAC9637"/>
      <c r="EAD9637"/>
      <c r="EAE9637"/>
      <c r="EAF9637"/>
      <c r="EAG9637"/>
      <c r="EAH9637"/>
    </row>
    <row r="9638" spans="38:89 3390:3414" x14ac:dyDescent="0.3"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  <c r="BE9638"/>
      <c r="BF9638"/>
      <c r="BG9638"/>
      <c r="BH9638"/>
      <c r="BI9638"/>
      <c r="BJ9638"/>
      <c r="BK9638"/>
      <c r="BL9638"/>
      <c r="BM9638"/>
      <c r="BN9638"/>
      <c r="BO9638"/>
      <c r="BP9638"/>
      <c r="BQ9638"/>
      <c r="BR9638"/>
      <c r="BS9638"/>
      <c r="BT9638"/>
      <c r="BU9638"/>
      <c r="BV9638"/>
      <c r="BW9638"/>
      <c r="BX9638"/>
      <c r="BY9638"/>
      <c r="BZ9638"/>
      <c r="CA9638"/>
      <c r="CB9638"/>
      <c r="CC9638"/>
      <c r="CD9638"/>
      <c r="CE9638"/>
      <c r="CF9638"/>
      <c r="CG9638"/>
      <c r="CH9638"/>
      <c r="CI9638"/>
      <c r="CJ9638"/>
      <c r="CK9638"/>
      <c r="DZJ9638"/>
      <c r="DZK9638"/>
      <c r="DZL9638"/>
      <c r="DZM9638"/>
      <c r="DZN9638"/>
      <c r="DZO9638"/>
      <c r="DZP9638"/>
      <c r="DZQ9638"/>
      <c r="DZR9638"/>
      <c r="DZS9638"/>
      <c r="DZT9638"/>
      <c r="DZU9638"/>
      <c r="DZV9638"/>
      <c r="DZW9638"/>
      <c r="DZX9638"/>
      <c r="DZY9638"/>
      <c r="DZZ9638"/>
      <c r="EAA9638"/>
      <c r="EAB9638"/>
      <c r="EAC9638"/>
      <c r="EAD9638"/>
      <c r="EAE9638"/>
      <c r="EAF9638"/>
      <c r="EAG9638"/>
      <c r="EAH9638"/>
    </row>
    <row r="9639" spans="38:89 3390:3414" x14ac:dyDescent="0.3"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  <c r="BE9639"/>
      <c r="BF9639"/>
      <c r="BG9639"/>
      <c r="BH9639"/>
      <c r="BI9639"/>
      <c r="BJ9639"/>
      <c r="BK9639"/>
      <c r="BL9639"/>
      <c r="BM9639"/>
      <c r="BN9639"/>
      <c r="BO9639"/>
      <c r="BP9639"/>
      <c r="BQ9639"/>
      <c r="BR9639"/>
      <c r="BS9639"/>
      <c r="BT9639"/>
      <c r="BU9639"/>
      <c r="BV9639"/>
      <c r="BW9639"/>
      <c r="BX9639"/>
      <c r="BY9639"/>
      <c r="BZ9639"/>
      <c r="CA9639"/>
      <c r="CB9639"/>
      <c r="CC9639"/>
      <c r="CD9639"/>
      <c r="CE9639"/>
      <c r="CF9639"/>
      <c r="CG9639"/>
      <c r="CH9639"/>
      <c r="CI9639"/>
      <c r="CJ9639"/>
      <c r="CK9639"/>
      <c r="DZJ9639"/>
      <c r="DZK9639"/>
      <c r="DZL9639"/>
      <c r="DZM9639"/>
      <c r="DZN9639"/>
      <c r="DZO9639"/>
      <c r="DZP9639"/>
      <c r="DZQ9639"/>
      <c r="DZR9639"/>
      <c r="DZS9639"/>
      <c r="DZT9639"/>
      <c r="DZU9639"/>
      <c r="DZV9639"/>
      <c r="DZW9639"/>
      <c r="DZX9639"/>
      <c r="DZY9639"/>
      <c r="DZZ9639"/>
      <c r="EAA9639"/>
      <c r="EAB9639"/>
      <c r="EAC9639"/>
      <c r="EAD9639"/>
      <c r="EAE9639"/>
      <c r="EAF9639"/>
      <c r="EAG9639"/>
      <c r="EAH9639"/>
    </row>
    <row r="9640" spans="38:89 3390:3414" x14ac:dyDescent="0.3"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  <c r="BE9640"/>
      <c r="BF9640"/>
      <c r="BG9640"/>
      <c r="BH9640"/>
      <c r="BI9640"/>
      <c r="BJ9640"/>
      <c r="BK9640"/>
      <c r="BL9640"/>
      <c r="BM9640"/>
      <c r="BN9640"/>
      <c r="BO9640"/>
      <c r="BP9640"/>
      <c r="BQ9640"/>
      <c r="BR9640"/>
      <c r="BS9640"/>
      <c r="BT9640"/>
      <c r="BU9640"/>
      <c r="BV9640"/>
      <c r="BW9640"/>
      <c r="BX9640"/>
      <c r="BY9640"/>
      <c r="BZ9640"/>
      <c r="CA9640"/>
      <c r="CB9640"/>
      <c r="CC9640"/>
      <c r="CD9640"/>
      <c r="CE9640"/>
      <c r="CF9640"/>
      <c r="CG9640"/>
      <c r="CH9640"/>
      <c r="CI9640"/>
      <c r="CJ9640"/>
      <c r="CK9640"/>
      <c r="DZJ9640"/>
      <c r="DZK9640"/>
      <c r="DZL9640"/>
      <c r="DZM9640"/>
      <c r="DZN9640"/>
      <c r="DZO9640"/>
      <c r="DZP9640"/>
      <c r="DZQ9640"/>
      <c r="DZR9640"/>
      <c r="DZS9640"/>
      <c r="DZT9640"/>
      <c r="DZU9640"/>
      <c r="DZV9640"/>
      <c r="DZW9640"/>
      <c r="DZX9640"/>
      <c r="DZY9640"/>
      <c r="DZZ9640"/>
      <c r="EAA9640"/>
      <c r="EAB9640"/>
      <c r="EAC9640"/>
      <c r="EAD9640"/>
      <c r="EAE9640"/>
      <c r="EAF9640"/>
      <c r="EAG9640"/>
      <c r="EAH9640"/>
    </row>
    <row r="9641" spans="38:89 3390:3414" x14ac:dyDescent="0.3"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  <c r="BE9641"/>
      <c r="BF9641"/>
      <c r="BG9641"/>
      <c r="BH9641"/>
      <c r="BI9641"/>
      <c r="BJ9641"/>
      <c r="BK9641"/>
      <c r="BL9641"/>
      <c r="BM9641"/>
      <c r="BN9641"/>
      <c r="BO9641"/>
      <c r="BP9641"/>
      <c r="BQ9641"/>
      <c r="BR9641"/>
      <c r="BS9641"/>
      <c r="BT9641"/>
      <c r="BU9641"/>
      <c r="BV9641"/>
      <c r="BW9641"/>
      <c r="BX9641"/>
      <c r="BY9641"/>
      <c r="BZ9641"/>
      <c r="CA9641"/>
      <c r="CB9641"/>
      <c r="CC9641"/>
      <c r="CD9641"/>
      <c r="CE9641"/>
      <c r="CF9641"/>
      <c r="CG9641"/>
      <c r="CH9641"/>
      <c r="CI9641"/>
      <c r="CJ9641"/>
      <c r="CK9641"/>
      <c r="DZJ9641"/>
      <c r="DZK9641"/>
      <c r="DZL9641"/>
      <c r="DZM9641"/>
      <c r="DZN9641"/>
      <c r="DZO9641"/>
      <c r="DZP9641"/>
      <c r="DZQ9641"/>
      <c r="DZR9641"/>
      <c r="DZS9641"/>
      <c r="DZT9641"/>
      <c r="DZU9641"/>
      <c r="DZV9641"/>
      <c r="DZW9641"/>
      <c r="DZX9641"/>
      <c r="DZY9641"/>
      <c r="DZZ9641"/>
      <c r="EAA9641"/>
      <c r="EAB9641"/>
      <c r="EAC9641"/>
      <c r="EAD9641"/>
      <c r="EAE9641"/>
      <c r="EAF9641"/>
      <c r="EAG9641"/>
      <c r="EAH9641"/>
    </row>
    <row r="9642" spans="38:89 3390:3414" x14ac:dyDescent="0.3"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  <c r="BE9642"/>
      <c r="BF9642"/>
      <c r="BG9642"/>
      <c r="BH9642"/>
      <c r="BI9642"/>
      <c r="BJ9642"/>
      <c r="BK9642"/>
      <c r="BL9642"/>
      <c r="BM9642"/>
      <c r="BN9642"/>
      <c r="BO9642"/>
      <c r="BP9642"/>
      <c r="BQ9642"/>
      <c r="BR9642"/>
      <c r="BS9642"/>
      <c r="BT9642"/>
      <c r="BU9642"/>
      <c r="BV9642"/>
      <c r="BW9642"/>
      <c r="BX9642"/>
      <c r="BY9642"/>
      <c r="BZ9642"/>
      <c r="CA9642"/>
      <c r="CB9642"/>
      <c r="CC9642"/>
      <c r="CD9642"/>
      <c r="CE9642"/>
      <c r="CF9642"/>
      <c r="CG9642"/>
      <c r="CH9642"/>
      <c r="CI9642"/>
      <c r="CJ9642"/>
      <c r="CK9642"/>
      <c r="DZJ9642"/>
      <c r="DZK9642"/>
      <c r="DZL9642"/>
      <c r="DZM9642"/>
      <c r="DZN9642"/>
      <c r="DZO9642"/>
      <c r="DZP9642"/>
      <c r="DZQ9642"/>
      <c r="DZR9642"/>
      <c r="DZS9642"/>
      <c r="DZT9642"/>
      <c r="DZU9642"/>
      <c r="DZV9642"/>
      <c r="DZW9642"/>
      <c r="DZX9642"/>
      <c r="DZY9642"/>
      <c r="DZZ9642"/>
      <c r="EAA9642"/>
      <c r="EAB9642"/>
      <c r="EAC9642"/>
      <c r="EAD9642"/>
      <c r="EAE9642"/>
      <c r="EAF9642"/>
      <c r="EAG9642"/>
      <c r="EAH9642"/>
    </row>
    <row r="9643" spans="38:89 3390:3414" x14ac:dyDescent="0.3"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  <c r="BE9643"/>
      <c r="BF9643"/>
      <c r="BG9643"/>
      <c r="BH9643"/>
      <c r="BI9643"/>
      <c r="BJ9643"/>
      <c r="BK9643"/>
      <c r="BL9643"/>
      <c r="BM9643"/>
      <c r="BN9643"/>
      <c r="BO9643"/>
      <c r="BP9643"/>
      <c r="BQ9643"/>
      <c r="BR9643"/>
      <c r="BS9643"/>
      <c r="BT9643"/>
      <c r="BU9643"/>
      <c r="BV9643"/>
      <c r="BW9643"/>
      <c r="BX9643"/>
      <c r="BY9643"/>
      <c r="BZ9643"/>
      <c r="CA9643"/>
      <c r="CB9643"/>
      <c r="CC9643"/>
      <c r="CD9643"/>
      <c r="CE9643"/>
      <c r="CF9643"/>
      <c r="CG9643"/>
      <c r="CH9643"/>
      <c r="CI9643"/>
      <c r="CJ9643"/>
      <c r="CK9643"/>
      <c r="DZJ9643"/>
      <c r="DZK9643"/>
      <c r="DZL9643"/>
      <c r="DZM9643"/>
      <c r="DZN9643"/>
      <c r="DZO9643"/>
      <c r="DZP9643"/>
      <c r="DZQ9643"/>
      <c r="DZR9643"/>
      <c r="DZS9643"/>
      <c r="DZT9643"/>
      <c r="DZU9643"/>
      <c r="DZV9643"/>
      <c r="DZW9643"/>
      <c r="DZX9643"/>
      <c r="DZY9643"/>
      <c r="DZZ9643"/>
      <c r="EAA9643"/>
      <c r="EAB9643"/>
      <c r="EAC9643"/>
      <c r="EAD9643"/>
      <c r="EAE9643"/>
      <c r="EAF9643"/>
      <c r="EAG9643"/>
      <c r="EAH9643"/>
    </row>
    <row r="9644" spans="38:89 3390:3414" x14ac:dyDescent="0.3"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  <c r="BE9644"/>
      <c r="BF9644"/>
      <c r="BG9644"/>
      <c r="BH9644"/>
      <c r="BI9644"/>
      <c r="BJ9644"/>
      <c r="BK9644"/>
      <c r="BL9644"/>
      <c r="BM9644"/>
      <c r="BN9644"/>
      <c r="BO9644"/>
      <c r="BP9644"/>
      <c r="BQ9644"/>
      <c r="BR9644"/>
      <c r="BS9644"/>
      <c r="BT9644"/>
      <c r="BU9644"/>
      <c r="BV9644"/>
      <c r="BW9644"/>
      <c r="BX9644"/>
      <c r="BY9644"/>
      <c r="BZ9644"/>
      <c r="CA9644"/>
      <c r="CB9644"/>
      <c r="CC9644"/>
      <c r="CD9644"/>
      <c r="CE9644"/>
      <c r="CF9644"/>
      <c r="CG9644"/>
      <c r="CH9644"/>
      <c r="CI9644"/>
      <c r="CJ9644"/>
      <c r="CK9644"/>
      <c r="DZJ9644"/>
      <c r="DZK9644"/>
      <c r="DZL9644"/>
      <c r="DZM9644"/>
      <c r="DZN9644"/>
      <c r="DZO9644"/>
      <c r="DZP9644"/>
      <c r="DZQ9644"/>
      <c r="DZR9644"/>
      <c r="DZS9644"/>
      <c r="DZT9644"/>
      <c r="DZU9644"/>
      <c r="DZV9644"/>
      <c r="DZW9644"/>
      <c r="DZX9644"/>
      <c r="DZY9644"/>
      <c r="DZZ9644"/>
      <c r="EAA9644"/>
      <c r="EAB9644"/>
      <c r="EAC9644"/>
      <c r="EAD9644"/>
      <c r="EAE9644"/>
      <c r="EAF9644"/>
      <c r="EAG9644"/>
      <c r="EAH9644"/>
    </row>
    <row r="9645" spans="38:89 3390:3414" x14ac:dyDescent="0.3"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  <c r="BE9645"/>
      <c r="BF9645"/>
      <c r="BG9645"/>
      <c r="BH9645"/>
      <c r="BI9645"/>
      <c r="BJ9645"/>
      <c r="BK9645"/>
      <c r="BL9645"/>
      <c r="BM9645"/>
      <c r="BN9645"/>
      <c r="BO9645"/>
      <c r="BP9645"/>
      <c r="BQ9645"/>
      <c r="BR9645"/>
      <c r="BS9645"/>
      <c r="BT9645"/>
      <c r="BU9645"/>
      <c r="BV9645"/>
      <c r="BW9645"/>
      <c r="BX9645"/>
      <c r="BY9645"/>
      <c r="BZ9645"/>
      <c r="CA9645"/>
      <c r="CB9645"/>
      <c r="CC9645"/>
      <c r="CD9645"/>
      <c r="CE9645"/>
      <c r="CF9645"/>
      <c r="CG9645"/>
      <c r="CH9645"/>
      <c r="CI9645"/>
      <c r="CJ9645"/>
      <c r="CK9645"/>
      <c r="DZJ9645"/>
      <c r="DZK9645"/>
      <c r="DZL9645"/>
      <c r="DZM9645"/>
      <c r="DZN9645"/>
      <c r="DZO9645"/>
      <c r="DZP9645"/>
      <c r="DZQ9645"/>
      <c r="DZR9645"/>
      <c r="DZS9645"/>
      <c r="DZT9645"/>
      <c r="DZU9645"/>
      <c r="DZV9645"/>
      <c r="DZW9645"/>
      <c r="DZX9645"/>
      <c r="DZY9645"/>
      <c r="DZZ9645"/>
      <c r="EAA9645"/>
      <c r="EAB9645"/>
      <c r="EAC9645"/>
      <c r="EAD9645"/>
      <c r="EAE9645"/>
      <c r="EAF9645"/>
      <c r="EAG9645"/>
      <c r="EAH9645"/>
    </row>
    <row r="9646" spans="38:89 3390:3414" x14ac:dyDescent="0.3"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  <c r="BE9646"/>
      <c r="BF9646"/>
      <c r="BG9646"/>
      <c r="BH9646"/>
      <c r="BI9646"/>
      <c r="BJ9646"/>
      <c r="BK9646"/>
      <c r="BL9646"/>
      <c r="BM9646"/>
      <c r="BN9646"/>
      <c r="BO9646"/>
      <c r="BP9646"/>
      <c r="BQ9646"/>
      <c r="BR9646"/>
      <c r="BS9646"/>
      <c r="BT9646"/>
      <c r="BU9646"/>
      <c r="BV9646"/>
      <c r="BW9646"/>
      <c r="BX9646"/>
      <c r="BY9646"/>
      <c r="BZ9646"/>
      <c r="CA9646"/>
      <c r="CB9646"/>
      <c r="CC9646"/>
      <c r="CD9646"/>
      <c r="CE9646"/>
      <c r="CF9646"/>
      <c r="CG9646"/>
      <c r="CH9646"/>
      <c r="CI9646"/>
      <c r="CJ9646"/>
      <c r="CK9646"/>
      <c r="DZJ9646"/>
      <c r="DZK9646"/>
      <c r="DZL9646"/>
      <c r="DZM9646"/>
      <c r="DZN9646"/>
      <c r="DZO9646"/>
      <c r="DZP9646"/>
      <c r="DZQ9646"/>
      <c r="DZR9646"/>
      <c r="DZS9646"/>
      <c r="DZT9646"/>
      <c r="DZU9646"/>
      <c r="DZV9646"/>
      <c r="DZW9646"/>
      <c r="DZX9646"/>
      <c r="DZY9646"/>
      <c r="DZZ9646"/>
      <c r="EAA9646"/>
      <c r="EAB9646"/>
      <c r="EAC9646"/>
      <c r="EAD9646"/>
      <c r="EAE9646"/>
      <c r="EAF9646"/>
      <c r="EAG9646"/>
      <c r="EAH9646"/>
    </row>
    <row r="9647" spans="38:89 3390:3414" x14ac:dyDescent="0.3"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  <c r="BE9647"/>
      <c r="BF9647"/>
      <c r="BG9647"/>
      <c r="BH9647"/>
      <c r="BI9647"/>
      <c r="BJ9647"/>
      <c r="BK9647"/>
      <c r="BL9647"/>
      <c r="BM9647"/>
      <c r="BN9647"/>
      <c r="BO9647"/>
      <c r="BP9647"/>
      <c r="BQ9647"/>
      <c r="BR9647"/>
      <c r="BS9647"/>
      <c r="BT9647"/>
      <c r="BU9647"/>
      <c r="BV9647"/>
      <c r="BW9647"/>
      <c r="BX9647"/>
      <c r="BY9647"/>
      <c r="BZ9647"/>
      <c r="CA9647"/>
      <c r="CB9647"/>
      <c r="CC9647"/>
      <c r="CD9647"/>
      <c r="CE9647"/>
      <c r="CF9647"/>
      <c r="CG9647"/>
      <c r="CH9647"/>
      <c r="CI9647"/>
      <c r="CJ9647"/>
      <c r="CK9647"/>
      <c r="DZJ9647"/>
      <c r="DZK9647"/>
      <c r="DZL9647"/>
      <c r="DZM9647"/>
      <c r="DZN9647"/>
      <c r="DZO9647"/>
      <c r="DZP9647"/>
      <c r="DZQ9647"/>
      <c r="DZR9647"/>
      <c r="DZS9647"/>
      <c r="DZT9647"/>
      <c r="DZU9647"/>
      <c r="DZV9647"/>
      <c r="DZW9647"/>
      <c r="DZX9647"/>
      <c r="DZY9647"/>
      <c r="DZZ9647"/>
      <c r="EAA9647"/>
      <c r="EAB9647"/>
      <c r="EAC9647"/>
      <c r="EAD9647"/>
      <c r="EAE9647"/>
      <c r="EAF9647"/>
      <c r="EAG9647"/>
      <c r="EAH9647"/>
    </row>
    <row r="9648" spans="38:89 3390:3414" x14ac:dyDescent="0.3"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  <c r="BE9648"/>
      <c r="BF9648"/>
      <c r="BG9648"/>
      <c r="BH9648"/>
      <c r="BI9648"/>
      <c r="BJ9648"/>
      <c r="BK9648"/>
      <c r="BL9648"/>
      <c r="BM9648"/>
      <c r="BN9648"/>
      <c r="BO9648"/>
      <c r="BP9648"/>
      <c r="BQ9648"/>
      <c r="BR9648"/>
      <c r="BS9648"/>
      <c r="BT9648"/>
      <c r="BU9648"/>
      <c r="BV9648"/>
      <c r="BW9648"/>
      <c r="BX9648"/>
      <c r="BY9648"/>
      <c r="BZ9648"/>
      <c r="CA9648"/>
      <c r="CB9648"/>
      <c r="CC9648"/>
      <c r="CD9648"/>
      <c r="CE9648"/>
      <c r="CF9648"/>
      <c r="CG9648"/>
      <c r="CH9648"/>
      <c r="CI9648"/>
      <c r="CJ9648"/>
      <c r="CK9648"/>
      <c r="DZJ9648"/>
      <c r="DZK9648"/>
      <c r="DZL9648"/>
      <c r="DZM9648"/>
      <c r="DZN9648"/>
      <c r="DZO9648"/>
      <c r="DZP9648"/>
      <c r="DZQ9648"/>
      <c r="DZR9648"/>
      <c r="DZS9648"/>
      <c r="DZT9648"/>
      <c r="DZU9648"/>
      <c r="DZV9648"/>
      <c r="DZW9648"/>
      <c r="DZX9648"/>
      <c r="DZY9648"/>
      <c r="DZZ9648"/>
      <c r="EAA9648"/>
      <c r="EAB9648"/>
      <c r="EAC9648"/>
      <c r="EAD9648"/>
      <c r="EAE9648"/>
      <c r="EAF9648"/>
      <c r="EAG9648"/>
      <c r="EAH9648"/>
    </row>
    <row r="9649" spans="38:89 3390:3414" x14ac:dyDescent="0.3"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  <c r="BE9649"/>
      <c r="BF9649"/>
      <c r="BG9649"/>
      <c r="BH9649"/>
      <c r="BI9649"/>
      <c r="BJ9649"/>
      <c r="BK9649"/>
      <c r="BL9649"/>
      <c r="BM9649"/>
      <c r="BN9649"/>
      <c r="BO9649"/>
      <c r="BP9649"/>
      <c r="BQ9649"/>
      <c r="BR9649"/>
      <c r="BS9649"/>
      <c r="BT9649"/>
      <c r="BU9649"/>
      <c r="BV9649"/>
      <c r="BW9649"/>
      <c r="BX9649"/>
      <c r="BY9649"/>
      <c r="BZ9649"/>
      <c r="CA9649"/>
      <c r="CB9649"/>
      <c r="CC9649"/>
      <c r="CD9649"/>
      <c r="CE9649"/>
      <c r="CF9649"/>
      <c r="CG9649"/>
      <c r="CH9649"/>
      <c r="CI9649"/>
      <c r="CJ9649"/>
      <c r="CK9649"/>
      <c r="DZJ9649"/>
      <c r="DZK9649"/>
      <c r="DZL9649"/>
      <c r="DZM9649"/>
      <c r="DZN9649"/>
      <c r="DZO9649"/>
      <c r="DZP9649"/>
      <c r="DZQ9649"/>
      <c r="DZR9649"/>
      <c r="DZS9649"/>
      <c r="DZT9649"/>
      <c r="DZU9649"/>
      <c r="DZV9649"/>
      <c r="DZW9649"/>
      <c r="DZX9649"/>
      <c r="DZY9649"/>
      <c r="DZZ9649"/>
      <c r="EAA9649"/>
      <c r="EAB9649"/>
      <c r="EAC9649"/>
      <c r="EAD9649"/>
      <c r="EAE9649"/>
      <c r="EAF9649"/>
      <c r="EAG9649"/>
      <c r="EAH9649"/>
    </row>
    <row r="9650" spans="38:89 3390:3414" x14ac:dyDescent="0.3"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  <c r="BE9650"/>
      <c r="BF9650"/>
      <c r="BG9650"/>
      <c r="BH9650"/>
      <c r="BI9650"/>
      <c r="BJ9650"/>
      <c r="BK9650"/>
      <c r="BL9650"/>
      <c r="BM9650"/>
      <c r="BN9650"/>
      <c r="BO9650"/>
      <c r="BP9650"/>
      <c r="BQ9650"/>
      <c r="BR9650"/>
      <c r="BS9650"/>
      <c r="BT9650"/>
      <c r="BU9650"/>
      <c r="BV9650"/>
      <c r="BW9650"/>
      <c r="BX9650"/>
      <c r="BY9650"/>
      <c r="BZ9650"/>
      <c r="CA9650"/>
      <c r="CB9650"/>
      <c r="CC9650"/>
      <c r="CD9650"/>
      <c r="CE9650"/>
      <c r="CF9650"/>
      <c r="CG9650"/>
      <c r="CH9650"/>
      <c r="CI9650"/>
      <c r="CJ9650"/>
      <c r="CK9650"/>
      <c r="DZJ9650"/>
      <c r="DZK9650"/>
      <c r="DZL9650"/>
      <c r="DZM9650"/>
      <c r="DZN9650"/>
      <c r="DZO9650"/>
      <c r="DZP9650"/>
      <c r="DZQ9650"/>
      <c r="DZR9650"/>
      <c r="DZS9650"/>
      <c r="DZT9650"/>
      <c r="DZU9650"/>
      <c r="DZV9650"/>
      <c r="DZW9650"/>
      <c r="DZX9650"/>
      <c r="DZY9650"/>
      <c r="DZZ9650"/>
      <c r="EAA9650"/>
      <c r="EAB9650"/>
      <c r="EAC9650"/>
      <c r="EAD9650"/>
      <c r="EAE9650"/>
      <c r="EAF9650"/>
      <c r="EAG9650"/>
      <c r="EAH9650"/>
    </row>
    <row r="9651" spans="38:89 3390:3414" x14ac:dyDescent="0.3"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  <c r="BE9651"/>
      <c r="BF9651"/>
      <c r="BG9651"/>
      <c r="BH9651"/>
      <c r="BI9651"/>
      <c r="BJ9651"/>
      <c r="BK9651"/>
      <c r="BL9651"/>
      <c r="BM9651"/>
      <c r="BN9651"/>
      <c r="BO9651"/>
      <c r="BP9651"/>
      <c r="BQ9651"/>
      <c r="BR9651"/>
      <c r="BS9651"/>
      <c r="BT9651"/>
      <c r="BU9651"/>
      <c r="BV9651"/>
      <c r="BW9651"/>
      <c r="BX9651"/>
      <c r="BY9651"/>
      <c r="BZ9651"/>
      <c r="CA9651"/>
      <c r="CB9651"/>
      <c r="CC9651"/>
      <c r="CD9651"/>
      <c r="CE9651"/>
      <c r="CF9651"/>
      <c r="CG9651"/>
      <c r="CH9651"/>
      <c r="CI9651"/>
      <c r="CJ9651"/>
      <c r="CK9651"/>
      <c r="DZJ9651"/>
      <c r="DZK9651"/>
      <c r="DZL9651"/>
      <c r="DZM9651"/>
      <c r="DZN9651"/>
      <c r="DZO9651"/>
      <c r="DZP9651"/>
      <c r="DZQ9651"/>
      <c r="DZR9651"/>
      <c r="DZS9651"/>
      <c r="DZT9651"/>
      <c r="DZU9651"/>
      <c r="DZV9651"/>
      <c r="DZW9651"/>
      <c r="DZX9651"/>
      <c r="DZY9651"/>
      <c r="DZZ9651"/>
      <c r="EAA9651"/>
      <c r="EAB9651"/>
      <c r="EAC9651"/>
      <c r="EAD9651"/>
      <c r="EAE9651"/>
      <c r="EAF9651"/>
      <c r="EAG9651"/>
      <c r="EAH9651"/>
    </row>
    <row r="9652" spans="38:89 3390:3414" x14ac:dyDescent="0.3"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  <c r="BE9652"/>
      <c r="BF9652"/>
      <c r="BG9652"/>
      <c r="BH9652"/>
      <c r="BI9652"/>
      <c r="BJ9652"/>
      <c r="BK9652"/>
      <c r="BL9652"/>
      <c r="BM9652"/>
      <c r="BN9652"/>
      <c r="BO9652"/>
      <c r="BP9652"/>
      <c r="BQ9652"/>
      <c r="BR9652"/>
      <c r="BS9652"/>
      <c r="BT9652"/>
      <c r="BU9652"/>
      <c r="BV9652"/>
      <c r="BW9652"/>
      <c r="BX9652"/>
      <c r="BY9652"/>
      <c r="BZ9652"/>
      <c r="CA9652"/>
      <c r="CB9652"/>
      <c r="CC9652"/>
      <c r="CD9652"/>
      <c r="CE9652"/>
      <c r="CF9652"/>
      <c r="CG9652"/>
      <c r="CH9652"/>
      <c r="CI9652"/>
      <c r="CJ9652"/>
      <c r="CK9652"/>
      <c r="DZJ9652"/>
      <c r="DZK9652"/>
      <c r="DZL9652"/>
      <c r="DZM9652"/>
      <c r="DZN9652"/>
      <c r="DZO9652"/>
      <c r="DZP9652"/>
      <c r="DZQ9652"/>
      <c r="DZR9652"/>
      <c r="DZS9652"/>
      <c r="DZT9652"/>
      <c r="DZU9652"/>
      <c r="DZV9652"/>
      <c r="DZW9652"/>
      <c r="DZX9652"/>
      <c r="DZY9652"/>
      <c r="DZZ9652"/>
      <c r="EAA9652"/>
      <c r="EAB9652"/>
      <c r="EAC9652"/>
      <c r="EAD9652"/>
      <c r="EAE9652"/>
      <c r="EAF9652"/>
      <c r="EAG9652"/>
      <c r="EAH9652"/>
    </row>
    <row r="9653" spans="38:89 3390:3414" x14ac:dyDescent="0.3"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  <c r="BE9653"/>
      <c r="BF9653"/>
      <c r="BG9653"/>
      <c r="BH9653"/>
      <c r="BI9653"/>
      <c r="BJ9653"/>
      <c r="BK9653"/>
      <c r="BL9653"/>
      <c r="BM9653"/>
      <c r="BN9653"/>
      <c r="BO9653"/>
      <c r="BP9653"/>
      <c r="BQ9653"/>
      <c r="BR9653"/>
      <c r="BS9653"/>
      <c r="BT9653"/>
      <c r="BU9653"/>
      <c r="BV9653"/>
      <c r="BW9653"/>
      <c r="BX9653"/>
      <c r="BY9653"/>
      <c r="BZ9653"/>
      <c r="CA9653"/>
      <c r="CB9653"/>
      <c r="CC9653"/>
      <c r="CD9653"/>
      <c r="CE9653"/>
      <c r="CF9653"/>
      <c r="CG9653"/>
      <c r="CH9653"/>
      <c r="CI9653"/>
      <c r="CJ9653"/>
      <c r="CK9653"/>
      <c r="DZJ9653"/>
      <c r="DZK9653"/>
      <c r="DZL9653"/>
      <c r="DZM9653"/>
      <c r="DZN9653"/>
      <c r="DZO9653"/>
      <c r="DZP9653"/>
      <c r="DZQ9653"/>
      <c r="DZR9653"/>
      <c r="DZS9653"/>
      <c r="DZT9653"/>
      <c r="DZU9653"/>
      <c r="DZV9653"/>
      <c r="DZW9653"/>
      <c r="DZX9653"/>
      <c r="DZY9653"/>
      <c r="DZZ9653"/>
      <c r="EAA9653"/>
      <c r="EAB9653"/>
      <c r="EAC9653"/>
      <c r="EAD9653"/>
      <c r="EAE9653"/>
      <c r="EAF9653"/>
      <c r="EAG9653"/>
      <c r="EAH9653"/>
    </row>
    <row r="9654" spans="38:89 3390:3414" x14ac:dyDescent="0.3"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  <c r="BE9654"/>
      <c r="BF9654"/>
      <c r="BG9654"/>
      <c r="BH9654"/>
      <c r="BI9654"/>
      <c r="BJ9654"/>
      <c r="BK9654"/>
      <c r="BL9654"/>
      <c r="BM9654"/>
      <c r="BN9654"/>
      <c r="BO9654"/>
      <c r="BP9654"/>
      <c r="BQ9654"/>
      <c r="BR9654"/>
      <c r="BS9654"/>
      <c r="BT9654"/>
      <c r="BU9654"/>
      <c r="BV9654"/>
      <c r="BW9654"/>
      <c r="BX9654"/>
      <c r="BY9654"/>
      <c r="BZ9654"/>
      <c r="CA9654"/>
      <c r="CB9654"/>
      <c r="CC9654"/>
      <c r="CD9654"/>
      <c r="CE9654"/>
      <c r="CF9654"/>
      <c r="CG9654"/>
      <c r="CH9654"/>
      <c r="CI9654"/>
      <c r="CJ9654"/>
      <c r="CK9654"/>
      <c r="DZJ9654"/>
      <c r="DZK9654"/>
      <c r="DZL9654"/>
      <c r="DZM9654"/>
      <c r="DZN9654"/>
      <c r="DZO9654"/>
      <c r="DZP9654"/>
      <c r="DZQ9654"/>
      <c r="DZR9654"/>
      <c r="DZS9654"/>
      <c r="DZT9654"/>
      <c r="DZU9654"/>
      <c r="DZV9654"/>
      <c r="DZW9654"/>
      <c r="DZX9654"/>
      <c r="DZY9654"/>
      <c r="DZZ9654"/>
      <c r="EAA9654"/>
      <c r="EAB9654"/>
      <c r="EAC9654"/>
      <c r="EAD9654"/>
      <c r="EAE9654"/>
      <c r="EAF9654"/>
      <c r="EAG9654"/>
      <c r="EAH9654"/>
    </row>
    <row r="9655" spans="38:89 3390:3414" x14ac:dyDescent="0.3"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  <c r="BE9655"/>
      <c r="BF9655"/>
      <c r="BG9655"/>
      <c r="BH9655"/>
      <c r="BI9655"/>
      <c r="BJ9655"/>
      <c r="BK9655"/>
      <c r="BL9655"/>
      <c r="BM9655"/>
      <c r="BN9655"/>
      <c r="BO9655"/>
      <c r="BP9655"/>
      <c r="BQ9655"/>
      <c r="BR9655"/>
      <c r="BS9655"/>
      <c r="BT9655"/>
      <c r="BU9655"/>
      <c r="BV9655"/>
      <c r="BW9655"/>
      <c r="BX9655"/>
      <c r="BY9655"/>
      <c r="BZ9655"/>
      <c r="CA9655"/>
      <c r="CB9655"/>
      <c r="CC9655"/>
      <c r="CD9655"/>
      <c r="CE9655"/>
      <c r="CF9655"/>
      <c r="CG9655"/>
      <c r="CH9655"/>
      <c r="CI9655"/>
      <c r="CJ9655"/>
      <c r="CK9655"/>
      <c r="DZJ9655"/>
      <c r="DZK9655"/>
      <c r="DZL9655"/>
      <c r="DZM9655"/>
      <c r="DZN9655"/>
      <c r="DZO9655"/>
      <c r="DZP9655"/>
      <c r="DZQ9655"/>
      <c r="DZR9655"/>
      <c r="DZS9655"/>
      <c r="DZT9655"/>
      <c r="DZU9655"/>
      <c r="DZV9655"/>
      <c r="DZW9655"/>
      <c r="DZX9655"/>
      <c r="DZY9655"/>
      <c r="DZZ9655"/>
      <c r="EAA9655"/>
      <c r="EAB9655"/>
      <c r="EAC9655"/>
      <c r="EAD9655"/>
      <c r="EAE9655"/>
      <c r="EAF9655"/>
      <c r="EAG9655"/>
      <c r="EAH9655"/>
    </row>
    <row r="9656" spans="38:89 3390:3414" x14ac:dyDescent="0.3"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  <c r="BE9656"/>
      <c r="BF9656"/>
      <c r="BG9656"/>
      <c r="BH9656"/>
      <c r="BI9656"/>
      <c r="BJ9656"/>
      <c r="BK9656"/>
      <c r="BL9656"/>
      <c r="BM9656"/>
      <c r="BN9656"/>
      <c r="BO9656"/>
      <c r="BP9656"/>
      <c r="BQ9656"/>
      <c r="BR9656"/>
      <c r="BS9656"/>
      <c r="BT9656"/>
      <c r="BU9656"/>
      <c r="BV9656"/>
      <c r="BW9656"/>
      <c r="BX9656"/>
      <c r="BY9656"/>
      <c r="BZ9656"/>
      <c r="CA9656"/>
      <c r="CB9656"/>
      <c r="CC9656"/>
      <c r="CD9656"/>
      <c r="CE9656"/>
      <c r="CF9656"/>
      <c r="CG9656"/>
      <c r="CH9656"/>
      <c r="CI9656"/>
      <c r="CJ9656"/>
      <c r="CK9656"/>
      <c r="DZJ9656"/>
      <c r="DZK9656"/>
      <c r="DZL9656"/>
      <c r="DZM9656"/>
      <c r="DZN9656"/>
      <c r="DZO9656"/>
      <c r="DZP9656"/>
      <c r="DZQ9656"/>
      <c r="DZR9656"/>
      <c r="DZS9656"/>
      <c r="DZT9656"/>
      <c r="DZU9656"/>
      <c r="DZV9656"/>
      <c r="DZW9656"/>
      <c r="DZX9656"/>
      <c r="DZY9656"/>
      <c r="DZZ9656"/>
      <c r="EAA9656"/>
      <c r="EAB9656"/>
      <c r="EAC9656"/>
      <c r="EAD9656"/>
      <c r="EAE9656"/>
      <c r="EAF9656"/>
      <c r="EAG9656"/>
      <c r="EAH9656"/>
    </row>
    <row r="9657" spans="38:89 3390:3414" x14ac:dyDescent="0.3"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  <c r="BE9657"/>
      <c r="BF9657"/>
      <c r="BG9657"/>
      <c r="BH9657"/>
      <c r="BI9657"/>
      <c r="BJ9657"/>
      <c r="BK9657"/>
      <c r="BL9657"/>
      <c r="BM9657"/>
      <c r="BN9657"/>
      <c r="BO9657"/>
      <c r="BP9657"/>
      <c r="BQ9657"/>
      <c r="BR9657"/>
      <c r="BS9657"/>
      <c r="BT9657"/>
      <c r="BU9657"/>
      <c r="BV9657"/>
      <c r="BW9657"/>
      <c r="BX9657"/>
      <c r="BY9657"/>
      <c r="BZ9657"/>
      <c r="CA9657"/>
      <c r="CB9657"/>
      <c r="CC9657"/>
      <c r="CD9657"/>
      <c r="CE9657"/>
      <c r="CF9657"/>
      <c r="CG9657"/>
      <c r="CH9657"/>
      <c r="CI9657"/>
      <c r="CJ9657"/>
      <c r="CK9657"/>
      <c r="DZJ9657"/>
      <c r="DZK9657"/>
      <c r="DZL9657"/>
      <c r="DZM9657"/>
      <c r="DZN9657"/>
      <c r="DZO9657"/>
      <c r="DZP9657"/>
      <c r="DZQ9657"/>
      <c r="DZR9657"/>
      <c r="DZS9657"/>
      <c r="DZT9657"/>
      <c r="DZU9657"/>
      <c r="DZV9657"/>
      <c r="DZW9657"/>
      <c r="DZX9657"/>
      <c r="DZY9657"/>
      <c r="DZZ9657"/>
      <c r="EAA9657"/>
      <c r="EAB9657"/>
      <c r="EAC9657"/>
      <c r="EAD9657"/>
      <c r="EAE9657"/>
      <c r="EAF9657"/>
      <c r="EAG9657"/>
      <c r="EAH9657"/>
    </row>
    <row r="9658" spans="38:89 3390:3414" x14ac:dyDescent="0.3"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  <c r="BE9658"/>
      <c r="BF9658"/>
      <c r="BG9658"/>
      <c r="BH9658"/>
      <c r="BI9658"/>
      <c r="BJ9658"/>
      <c r="BK9658"/>
      <c r="BL9658"/>
      <c r="BM9658"/>
      <c r="BN9658"/>
      <c r="BO9658"/>
      <c r="BP9658"/>
      <c r="BQ9658"/>
      <c r="BR9658"/>
      <c r="BS9658"/>
      <c r="BT9658"/>
      <c r="BU9658"/>
      <c r="BV9658"/>
      <c r="BW9658"/>
      <c r="BX9658"/>
      <c r="BY9658"/>
      <c r="BZ9658"/>
      <c r="CA9658"/>
      <c r="CB9658"/>
      <c r="CC9658"/>
      <c r="CD9658"/>
      <c r="CE9658"/>
      <c r="CF9658"/>
      <c r="CG9658"/>
      <c r="CH9658"/>
      <c r="CI9658"/>
      <c r="CJ9658"/>
      <c r="CK9658"/>
      <c r="DZJ9658"/>
      <c r="DZK9658"/>
      <c r="DZL9658"/>
      <c r="DZM9658"/>
      <c r="DZN9658"/>
      <c r="DZO9658"/>
      <c r="DZP9658"/>
      <c r="DZQ9658"/>
      <c r="DZR9658"/>
      <c r="DZS9658"/>
      <c r="DZT9658"/>
      <c r="DZU9658"/>
      <c r="DZV9658"/>
      <c r="DZW9658"/>
      <c r="DZX9658"/>
      <c r="DZY9658"/>
      <c r="DZZ9658"/>
      <c r="EAA9658"/>
      <c r="EAB9658"/>
      <c r="EAC9658"/>
      <c r="EAD9658"/>
      <c r="EAE9658"/>
      <c r="EAF9658"/>
      <c r="EAG9658"/>
      <c r="EAH9658"/>
    </row>
    <row r="9659" spans="38:89 3390:3414" x14ac:dyDescent="0.3"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  <c r="BE9659"/>
      <c r="BF9659"/>
      <c r="BG9659"/>
      <c r="BH9659"/>
      <c r="BI9659"/>
      <c r="BJ9659"/>
      <c r="BK9659"/>
      <c r="BL9659"/>
      <c r="BM9659"/>
      <c r="BN9659"/>
      <c r="BO9659"/>
      <c r="BP9659"/>
      <c r="BQ9659"/>
      <c r="BR9659"/>
      <c r="BS9659"/>
      <c r="BT9659"/>
      <c r="BU9659"/>
      <c r="BV9659"/>
      <c r="BW9659"/>
      <c r="BX9659"/>
      <c r="BY9659"/>
      <c r="BZ9659"/>
      <c r="CA9659"/>
      <c r="CB9659"/>
      <c r="CC9659"/>
      <c r="CD9659"/>
      <c r="CE9659"/>
      <c r="CF9659"/>
      <c r="CG9659"/>
      <c r="CH9659"/>
      <c r="CI9659"/>
      <c r="CJ9659"/>
      <c r="CK9659"/>
      <c r="DZJ9659"/>
      <c r="DZK9659"/>
      <c r="DZL9659"/>
      <c r="DZM9659"/>
      <c r="DZN9659"/>
      <c r="DZO9659"/>
      <c r="DZP9659"/>
      <c r="DZQ9659"/>
      <c r="DZR9659"/>
      <c r="DZS9659"/>
      <c r="DZT9659"/>
      <c r="DZU9659"/>
      <c r="DZV9659"/>
      <c r="DZW9659"/>
      <c r="DZX9659"/>
      <c r="DZY9659"/>
      <c r="DZZ9659"/>
      <c r="EAA9659"/>
      <c r="EAB9659"/>
      <c r="EAC9659"/>
      <c r="EAD9659"/>
      <c r="EAE9659"/>
      <c r="EAF9659"/>
      <c r="EAG9659"/>
      <c r="EAH9659"/>
    </row>
    <row r="9660" spans="38:89 3390:3414" x14ac:dyDescent="0.3"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  <c r="BE9660"/>
      <c r="BF9660"/>
      <c r="BG9660"/>
      <c r="BH9660"/>
      <c r="BI9660"/>
      <c r="BJ9660"/>
      <c r="BK9660"/>
      <c r="BL9660"/>
      <c r="BM9660"/>
      <c r="BN9660"/>
      <c r="BO9660"/>
      <c r="BP9660"/>
      <c r="BQ9660"/>
      <c r="BR9660"/>
      <c r="BS9660"/>
      <c r="BT9660"/>
      <c r="BU9660"/>
      <c r="BV9660"/>
      <c r="BW9660"/>
      <c r="BX9660"/>
      <c r="BY9660"/>
      <c r="BZ9660"/>
      <c r="CA9660"/>
      <c r="CB9660"/>
      <c r="CC9660"/>
      <c r="CD9660"/>
      <c r="CE9660"/>
      <c r="CF9660"/>
      <c r="CG9660"/>
      <c r="CH9660"/>
      <c r="CI9660"/>
      <c r="CJ9660"/>
      <c r="CK9660"/>
      <c r="DZJ9660"/>
      <c r="DZK9660"/>
      <c r="DZL9660"/>
      <c r="DZM9660"/>
      <c r="DZN9660"/>
      <c r="DZO9660"/>
      <c r="DZP9660"/>
      <c r="DZQ9660"/>
      <c r="DZR9660"/>
      <c r="DZS9660"/>
      <c r="DZT9660"/>
      <c r="DZU9660"/>
      <c r="DZV9660"/>
      <c r="DZW9660"/>
      <c r="DZX9660"/>
      <c r="DZY9660"/>
      <c r="DZZ9660"/>
      <c r="EAA9660"/>
      <c r="EAB9660"/>
      <c r="EAC9660"/>
      <c r="EAD9660"/>
      <c r="EAE9660"/>
      <c r="EAF9660"/>
      <c r="EAG9660"/>
      <c r="EAH9660"/>
    </row>
    <row r="9661" spans="38:89 3390:3414" x14ac:dyDescent="0.3"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  <c r="BE9661"/>
      <c r="BF9661"/>
      <c r="BG9661"/>
      <c r="BH9661"/>
      <c r="BI9661"/>
      <c r="BJ9661"/>
      <c r="BK9661"/>
      <c r="BL9661"/>
      <c r="BM9661"/>
      <c r="BN9661"/>
      <c r="BO9661"/>
      <c r="BP9661"/>
      <c r="BQ9661"/>
      <c r="BR9661"/>
      <c r="BS9661"/>
      <c r="BT9661"/>
      <c r="BU9661"/>
      <c r="BV9661"/>
      <c r="BW9661"/>
      <c r="BX9661"/>
      <c r="BY9661"/>
      <c r="BZ9661"/>
      <c r="CA9661"/>
      <c r="CB9661"/>
      <c r="CC9661"/>
      <c r="CD9661"/>
      <c r="CE9661"/>
      <c r="CF9661"/>
      <c r="CG9661"/>
      <c r="CH9661"/>
      <c r="CI9661"/>
      <c r="CJ9661"/>
      <c r="CK9661"/>
      <c r="DZJ9661"/>
      <c r="DZK9661"/>
      <c r="DZL9661"/>
      <c r="DZM9661"/>
      <c r="DZN9661"/>
      <c r="DZO9661"/>
      <c r="DZP9661"/>
      <c r="DZQ9661"/>
      <c r="DZR9661"/>
      <c r="DZS9661"/>
      <c r="DZT9661"/>
      <c r="DZU9661"/>
      <c r="DZV9661"/>
      <c r="DZW9661"/>
      <c r="DZX9661"/>
      <c r="DZY9661"/>
      <c r="DZZ9661"/>
      <c r="EAA9661"/>
      <c r="EAB9661"/>
      <c r="EAC9661"/>
      <c r="EAD9661"/>
      <c r="EAE9661"/>
      <c r="EAF9661"/>
      <c r="EAG9661"/>
      <c r="EAH9661"/>
    </row>
    <row r="9662" spans="38:89 3390:3414" x14ac:dyDescent="0.3"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  <c r="BE9662"/>
      <c r="BF9662"/>
      <c r="BG9662"/>
      <c r="BH9662"/>
      <c r="BI9662"/>
      <c r="BJ9662"/>
      <c r="BK9662"/>
      <c r="BL9662"/>
      <c r="BM9662"/>
      <c r="BN9662"/>
      <c r="BO9662"/>
      <c r="BP9662"/>
      <c r="BQ9662"/>
      <c r="BR9662"/>
      <c r="BS9662"/>
      <c r="BT9662"/>
      <c r="BU9662"/>
      <c r="BV9662"/>
      <c r="BW9662"/>
      <c r="BX9662"/>
      <c r="BY9662"/>
      <c r="BZ9662"/>
      <c r="CA9662"/>
      <c r="CB9662"/>
      <c r="CC9662"/>
      <c r="CD9662"/>
      <c r="CE9662"/>
      <c r="CF9662"/>
      <c r="CG9662"/>
      <c r="CH9662"/>
      <c r="CI9662"/>
      <c r="CJ9662"/>
      <c r="CK9662"/>
      <c r="DZJ9662"/>
      <c r="DZK9662"/>
      <c r="DZL9662"/>
      <c r="DZM9662"/>
      <c r="DZN9662"/>
      <c r="DZO9662"/>
      <c r="DZP9662"/>
      <c r="DZQ9662"/>
      <c r="DZR9662"/>
      <c r="DZS9662"/>
      <c r="DZT9662"/>
      <c r="DZU9662"/>
      <c r="DZV9662"/>
      <c r="DZW9662"/>
      <c r="DZX9662"/>
      <c r="DZY9662"/>
      <c r="DZZ9662"/>
      <c r="EAA9662"/>
      <c r="EAB9662"/>
      <c r="EAC9662"/>
      <c r="EAD9662"/>
      <c r="EAE9662"/>
      <c r="EAF9662"/>
      <c r="EAG9662"/>
      <c r="EAH9662"/>
    </row>
    <row r="9663" spans="38:89 3390:3414" x14ac:dyDescent="0.3"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  <c r="BE9663"/>
      <c r="BF9663"/>
      <c r="BG9663"/>
      <c r="BH9663"/>
      <c r="BI9663"/>
      <c r="BJ9663"/>
      <c r="BK9663"/>
      <c r="BL9663"/>
      <c r="BM9663"/>
      <c r="BN9663"/>
      <c r="BO9663"/>
      <c r="BP9663"/>
      <c r="BQ9663"/>
      <c r="BR9663"/>
      <c r="BS9663"/>
      <c r="BT9663"/>
      <c r="BU9663"/>
      <c r="BV9663"/>
      <c r="BW9663"/>
      <c r="BX9663"/>
      <c r="BY9663"/>
      <c r="BZ9663"/>
      <c r="CA9663"/>
      <c r="CB9663"/>
      <c r="CC9663"/>
      <c r="CD9663"/>
      <c r="CE9663"/>
      <c r="CF9663"/>
      <c r="CG9663"/>
      <c r="CH9663"/>
      <c r="CI9663"/>
      <c r="CJ9663"/>
      <c r="CK9663"/>
      <c r="DZJ9663"/>
      <c r="DZK9663"/>
      <c r="DZL9663"/>
      <c r="DZM9663"/>
      <c r="DZN9663"/>
      <c r="DZO9663"/>
      <c r="DZP9663"/>
      <c r="DZQ9663"/>
      <c r="DZR9663"/>
      <c r="DZS9663"/>
      <c r="DZT9663"/>
      <c r="DZU9663"/>
      <c r="DZV9663"/>
      <c r="DZW9663"/>
      <c r="DZX9663"/>
      <c r="DZY9663"/>
      <c r="DZZ9663"/>
      <c r="EAA9663"/>
      <c r="EAB9663"/>
      <c r="EAC9663"/>
      <c r="EAD9663"/>
      <c r="EAE9663"/>
      <c r="EAF9663"/>
      <c r="EAG9663"/>
      <c r="EAH9663"/>
    </row>
    <row r="9664" spans="38:89 3390:3414" x14ac:dyDescent="0.3"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  <c r="BE9664"/>
      <c r="BF9664"/>
      <c r="BG9664"/>
      <c r="BH9664"/>
      <c r="BI9664"/>
      <c r="BJ9664"/>
      <c r="BK9664"/>
      <c r="BL9664"/>
      <c r="BM9664"/>
      <c r="BN9664"/>
      <c r="BO9664"/>
      <c r="BP9664"/>
      <c r="BQ9664"/>
      <c r="BR9664"/>
      <c r="BS9664"/>
      <c r="BT9664"/>
      <c r="BU9664"/>
      <c r="BV9664"/>
      <c r="BW9664"/>
      <c r="BX9664"/>
      <c r="BY9664"/>
      <c r="BZ9664"/>
      <c r="CA9664"/>
      <c r="CB9664"/>
      <c r="CC9664"/>
      <c r="CD9664"/>
      <c r="CE9664"/>
      <c r="CF9664"/>
      <c r="CG9664"/>
      <c r="CH9664"/>
      <c r="CI9664"/>
      <c r="CJ9664"/>
      <c r="CK9664"/>
      <c r="DZJ9664"/>
      <c r="DZK9664"/>
      <c r="DZL9664"/>
      <c r="DZM9664"/>
      <c r="DZN9664"/>
      <c r="DZO9664"/>
      <c r="DZP9664"/>
      <c r="DZQ9664"/>
      <c r="DZR9664"/>
      <c r="DZS9664"/>
      <c r="DZT9664"/>
      <c r="DZU9664"/>
      <c r="DZV9664"/>
      <c r="DZW9664"/>
      <c r="DZX9664"/>
      <c r="DZY9664"/>
      <c r="DZZ9664"/>
      <c r="EAA9664"/>
      <c r="EAB9664"/>
      <c r="EAC9664"/>
      <c r="EAD9664"/>
      <c r="EAE9664"/>
      <c r="EAF9664"/>
      <c r="EAG9664"/>
      <c r="EAH9664"/>
    </row>
    <row r="9665" spans="38:89 3390:3414" x14ac:dyDescent="0.3"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  <c r="BE9665"/>
      <c r="BF9665"/>
      <c r="BG9665"/>
      <c r="BH9665"/>
      <c r="BI9665"/>
      <c r="BJ9665"/>
      <c r="BK9665"/>
      <c r="BL9665"/>
      <c r="BM9665"/>
      <c r="BN9665"/>
      <c r="BO9665"/>
      <c r="BP9665"/>
      <c r="BQ9665"/>
      <c r="BR9665"/>
      <c r="BS9665"/>
      <c r="BT9665"/>
      <c r="BU9665"/>
      <c r="BV9665"/>
      <c r="BW9665"/>
      <c r="BX9665"/>
      <c r="BY9665"/>
      <c r="BZ9665"/>
      <c r="CA9665"/>
      <c r="CB9665"/>
      <c r="CC9665"/>
      <c r="CD9665"/>
      <c r="CE9665"/>
      <c r="CF9665"/>
      <c r="CG9665"/>
      <c r="CH9665"/>
      <c r="CI9665"/>
      <c r="CJ9665"/>
      <c r="CK9665"/>
      <c r="DZJ9665"/>
      <c r="DZK9665"/>
      <c r="DZL9665"/>
      <c r="DZM9665"/>
      <c r="DZN9665"/>
      <c r="DZO9665"/>
      <c r="DZP9665"/>
      <c r="DZQ9665"/>
      <c r="DZR9665"/>
      <c r="DZS9665"/>
      <c r="DZT9665"/>
      <c r="DZU9665"/>
      <c r="DZV9665"/>
      <c r="DZW9665"/>
      <c r="DZX9665"/>
      <c r="DZY9665"/>
      <c r="DZZ9665"/>
      <c r="EAA9665"/>
      <c r="EAB9665"/>
      <c r="EAC9665"/>
      <c r="EAD9665"/>
      <c r="EAE9665"/>
      <c r="EAF9665"/>
      <c r="EAG9665"/>
      <c r="EAH9665"/>
    </row>
    <row r="9666" spans="38:89 3390:3414" x14ac:dyDescent="0.3"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  <c r="BE9666"/>
      <c r="BF9666"/>
      <c r="BG9666"/>
      <c r="BH9666"/>
      <c r="BI9666"/>
      <c r="BJ9666"/>
      <c r="BK9666"/>
      <c r="BL9666"/>
      <c r="BM9666"/>
      <c r="BN9666"/>
      <c r="BO9666"/>
      <c r="BP9666"/>
      <c r="BQ9666"/>
      <c r="BR9666"/>
      <c r="BS9666"/>
      <c r="BT9666"/>
      <c r="BU9666"/>
      <c r="BV9666"/>
      <c r="BW9666"/>
      <c r="BX9666"/>
      <c r="BY9666"/>
      <c r="BZ9666"/>
      <c r="CA9666"/>
      <c r="CB9666"/>
      <c r="CC9666"/>
      <c r="CD9666"/>
      <c r="CE9666"/>
      <c r="CF9666"/>
      <c r="CG9666"/>
      <c r="CH9666"/>
      <c r="CI9666"/>
      <c r="CJ9666"/>
      <c r="CK9666"/>
      <c r="DZJ9666"/>
      <c r="DZK9666"/>
      <c r="DZL9666"/>
      <c r="DZM9666"/>
      <c r="DZN9666"/>
      <c r="DZO9666"/>
      <c r="DZP9666"/>
      <c r="DZQ9666"/>
      <c r="DZR9666"/>
      <c r="DZS9666"/>
      <c r="DZT9666"/>
      <c r="DZU9666"/>
      <c r="DZV9666"/>
      <c r="DZW9666"/>
      <c r="DZX9666"/>
      <c r="DZY9666"/>
      <c r="DZZ9666"/>
      <c r="EAA9666"/>
      <c r="EAB9666"/>
      <c r="EAC9666"/>
      <c r="EAD9666"/>
      <c r="EAE9666"/>
      <c r="EAF9666"/>
      <c r="EAG9666"/>
      <c r="EAH9666"/>
    </row>
    <row r="9667" spans="38:89 3390:3414" x14ac:dyDescent="0.3"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  <c r="BE9667"/>
      <c r="BF9667"/>
      <c r="BG9667"/>
      <c r="BH9667"/>
      <c r="BI9667"/>
      <c r="BJ9667"/>
      <c r="BK9667"/>
      <c r="BL9667"/>
      <c r="BM9667"/>
      <c r="BN9667"/>
      <c r="BO9667"/>
      <c r="BP9667"/>
      <c r="BQ9667"/>
      <c r="BR9667"/>
      <c r="BS9667"/>
      <c r="BT9667"/>
      <c r="BU9667"/>
      <c r="BV9667"/>
      <c r="BW9667"/>
      <c r="BX9667"/>
      <c r="BY9667"/>
      <c r="BZ9667"/>
      <c r="CA9667"/>
      <c r="CB9667"/>
      <c r="CC9667"/>
      <c r="CD9667"/>
      <c r="CE9667"/>
      <c r="CF9667"/>
      <c r="CG9667"/>
      <c r="CH9667"/>
      <c r="CI9667"/>
      <c r="CJ9667"/>
      <c r="CK9667"/>
      <c r="DZJ9667"/>
      <c r="DZK9667"/>
      <c r="DZL9667"/>
      <c r="DZM9667"/>
      <c r="DZN9667"/>
      <c r="DZO9667"/>
      <c r="DZP9667"/>
      <c r="DZQ9667"/>
      <c r="DZR9667"/>
      <c r="DZS9667"/>
      <c r="DZT9667"/>
      <c r="DZU9667"/>
      <c r="DZV9667"/>
      <c r="DZW9667"/>
      <c r="DZX9667"/>
      <c r="DZY9667"/>
      <c r="DZZ9667"/>
      <c r="EAA9667"/>
      <c r="EAB9667"/>
      <c r="EAC9667"/>
      <c r="EAD9667"/>
      <c r="EAE9667"/>
      <c r="EAF9667"/>
      <c r="EAG9667"/>
      <c r="EAH9667"/>
    </row>
    <row r="9668" spans="38:89 3390:3414" x14ac:dyDescent="0.3"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  <c r="BE9668"/>
      <c r="BF9668"/>
      <c r="BG9668"/>
      <c r="BH9668"/>
      <c r="BI9668"/>
      <c r="BJ9668"/>
      <c r="BK9668"/>
      <c r="BL9668"/>
      <c r="BM9668"/>
      <c r="BN9668"/>
      <c r="BO9668"/>
      <c r="BP9668"/>
      <c r="BQ9668"/>
      <c r="BR9668"/>
      <c r="BS9668"/>
      <c r="BT9668"/>
      <c r="BU9668"/>
      <c r="BV9668"/>
      <c r="BW9668"/>
      <c r="BX9668"/>
      <c r="BY9668"/>
      <c r="BZ9668"/>
      <c r="CA9668"/>
      <c r="CB9668"/>
      <c r="CC9668"/>
      <c r="CD9668"/>
      <c r="CE9668"/>
      <c r="CF9668"/>
      <c r="CG9668"/>
      <c r="CH9668"/>
      <c r="CI9668"/>
      <c r="CJ9668"/>
      <c r="CK9668"/>
      <c r="DZJ9668"/>
      <c r="DZK9668"/>
      <c r="DZL9668"/>
      <c r="DZM9668"/>
      <c r="DZN9668"/>
      <c r="DZO9668"/>
      <c r="DZP9668"/>
      <c r="DZQ9668"/>
      <c r="DZR9668"/>
      <c r="DZS9668"/>
      <c r="DZT9668"/>
      <c r="DZU9668"/>
      <c r="DZV9668"/>
      <c r="DZW9668"/>
      <c r="DZX9668"/>
      <c r="DZY9668"/>
      <c r="DZZ9668"/>
      <c r="EAA9668"/>
      <c r="EAB9668"/>
      <c r="EAC9668"/>
      <c r="EAD9668"/>
      <c r="EAE9668"/>
      <c r="EAF9668"/>
      <c r="EAG9668"/>
      <c r="EAH9668"/>
    </row>
    <row r="9669" spans="38:89 3390:3414" x14ac:dyDescent="0.3"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  <c r="BE9669"/>
      <c r="BF9669"/>
      <c r="BG9669"/>
      <c r="BH9669"/>
      <c r="BI9669"/>
      <c r="BJ9669"/>
      <c r="BK9669"/>
      <c r="BL9669"/>
      <c r="BM9669"/>
      <c r="BN9669"/>
      <c r="BO9669"/>
      <c r="BP9669"/>
      <c r="BQ9669"/>
      <c r="BR9669"/>
      <c r="BS9669"/>
      <c r="BT9669"/>
      <c r="BU9669"/>
      <c r="BV9669"/>
      <c r="BW9669"/>
      <c r="BX9669"/>
      <c r="BY9669"/>
      <c r="BZ9669"/>
      <c r="CA9669"/>
      <c r="CB9669"/>
      <c r="CC9669"/>
      <c r="CD9669"/>
      <c r="CE9669"/>
      <c r="CF9669"/>
      <c r="CG9669"/>
      <c r="CH9669"/>
      <c r="CI9669"/>
      <c r="CJ9669"/>
      <c r="CK9669"/>
      <c r="DZJ9669"/>
      <c r="DZK9669"/>
      <c r="DZL9669"/>
      <c r="DZM9669"/>
      <c r="DZN9669"/>
      <c r="DZO9669"/>
      <c r="DZP9669"/>
      <c r="DZQ9669"/>
      <c r="DZR9669"/>
      <c r="DZS9669"/>
      <c r="DZT9669"/>
      <c r="DZU9669"/>
      <c r="DZV9669"/>
      <c r="DZW9669"/>
      <c r="DZX9669"/>
      <c r="DZY9669"/>
      <c r="DZZ9669"/>
      <c r="EAA9669"/>
      <c r="EAB9669"/>
      <c r="EAC9669"/>
      <c r="EAD9669"/>
      <c r="EAE9669"/>
      <c r="EAF9669"/>
      <c r="EAG9669"/>
      <c r="EAH9669"/>
    </row>
    <row r="9670" spans="38:89 3390:3414" x14ac:dyDescent="0.3"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  <c r="BE9670"/>
      <c r="BF9670"/>
      <c r="BG9670"/>
      <c r="BH9670"/>
      <c r="BI9670"/>
      <c r="BJ9670"/>
      <c r="BK9670"/>
      <c r="BL9670"/>
      <c r="BM9670"/>
      <c r="BN9670"/>
      <c r="BO9670"/>
      <c r="BP9670"/>
      <c r="BQ9670"/>
      <c r="BR9670"/>
      <c r="BS9670"/>
      <c r="BT9670"/>
      <c r="BU9670"/>
      <c r="BV9670"/>
      <c r="BW9670"/>
      <c r="BX9670"/>
      <c r="BY9670"/>
      <c r="BZ9670"/>
      <c r="CA9670"/>
      <c r="CB9670"/>
      <c r="CC9670"/>
      <c r="CD9670"/>
      <c r="CE9670"/>
      <c r="CF9670"/>
      <c r="CG9670"/>
      <c r="CH9670"/>
      <c r="CI9670"/>
      <c r="CJ9670"/>
      <c r="CK9670"/>
      <c r="DZJ9670"/>
      <c r="DZK9670"/>
      <c r="DZL9670"/>
      <c r="DZM9670"/>
      <c r="DZN9670"/>
      <c r="DZO9670"/>
      <c r="DZP9670"/>
      <c r="DZQ9670"/>
      <c r="DZR9670"/>
      <c r="DZS9670"/>
      <c r="DZT9670"/>
      <c r="DZU9670"/>
      <c r="DZV9670"/>
      <c r="DZW9670"/>
      <c r="DZX9670"/>
      <c r="DZY9670"/>
      <c r="DZZ9670"/>
      <c r="EAA9670"/>
      <c r="EAB9670"/>
      <c r="EAC9670"/>
      <c r="EAD9670"/>
      <c r="EAE9670"/>
      <c r="EAF9670"/>
      <c r="EAG9670"/>
      <c r="EAH9670"/>
    </row>
    <row r="9671" spans="38:89 3390:3414" x14ac:dyDescent="0.3"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  <c r="BE9671"/>
      <c r="BF9671"/>
      <c r="BG9671"/>
      <c r="BH9671"/>
      <c r="BI9671"/>
      <c r="BJ9671"/>
      <c r="BK9671"/>
      <c r="BL9671"/>
      <c r="BM9671"/>
      <c r="BN9671"/>
      <c r="BO9671"/>
      <c r="BP9671"/>
      <c r="BQ9671"/>
      <c r="BR9671"/>
      <c r="BS9671"/>
      <c r="BT9671"/>
      <c r="BU9671"/>
      <c r="BV9671"/>
      <c r="BW9671"/>
      <c r="BX9671"/>
      <c r="BY9671"/>
      <c r="BZ9671"/>
      <c r="CA9671"/>
      <c r="CB9671"/>
      <c r="CC9671"/>
      <c r="CD9671"/>
      <c r="CE9671"/>
      <c r="CF9671"/>
      <c r="CG9671"/>
      <c r="CH9671"/>
      <c r="CI9671"/>
      <c r="CJ9671"/>
      <c r="CK9671"/>
      <c r="DZJ9671"/>
      <c r="DZK9671"/>
      <c r="DZL9671"/>
      <c r="DZM9671"/>
      <c r="DZN9671"/>
      <c r="DZO9671"/>
      <c r="DZP9671"/>
      <c r="DZQ9671"/>
      <c r="DZR9671"/>
      <c r="DZS9671"/>
      <c r="DZT9671"/>
      <c r="DZU9671"/>
      <c r="DZV9671"/>
      <c r="DZW9671"/>
      <c r="DZX9671"/>
      <c r="DZY9671"/>
      <c r="DZZ9671"/>
      <c r="EAA9671"/>
      <c r="EAB9671"/>
      <c r="EAC9671"/>
      <c r="EAD9671"/>
      <c r="EAE9671"/>
      <c r="EAF9671"/>
      <c r="EAG9671"/>
      <c r="EAH9671"/>
    </row>
    <row r="9672" spans="38:89 3390:3414" x14ac:dyDescent="0.3"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  <c r="BE9672"/>
      <c r="BF9672"/>
      <c r="BG9672"/>
      <c r="BH9672"/>
      <c r="BI9672"/>
      <c r="BJ9672"/>
      <c r="BK9672"/>
      <c r="BL9672"/>
      <c r="BM9672"/>
      <c r="BN9672"/>
      <c r="BO9672"/>
      <c r="BP9672"/>
      <c r="BQ9672"/>
      <c r="BR9672"/>
      <c r="BS9672"/>
      <c r="BT9672"/>
      <c r="BU9672"/>
      <c r="BV9672"/>
      <c r="BW9672"/>
      <c r="BX9672"/>
      <c r="BY9672"/>
      <c r="BZ9672"/>
      <c r="CA9672"/>
      <c r="CB9672"/>
      <c r="CC9672"/>
      <c r="CD9672"/>
      <c r="CE9672"/>
      <c r="CF9672"/>
      <c r="CG9672"/>
      <c r="CH9672"/>
      <c r="CI9672"/>
      <c r="CJ9672"/>
      <c r="CK9672"/>
      <c r="DZJ9672"/>
      <c r="DZK9672"/>
      <c r="DZL9672"/>
      <c r="DZM9672"/>
      <c r="DZN9672"/>
      <c r="DZO9672"/>
      <c r="DZP9672"/>
      <c r="DZQ9672"/>
      <c r="DZR9672"/>
      <c r="DZS9672"/>
      <c r="DZT9672"/>
      <c r="DZU9672"/>
      <c r="DZV9672"/>
      <c r="DZW9672"/>
      <c r="DZX9672"/>
      <c r="DZY9672"/>
      <c r="DZZ9672"/>
      <c r="EAA9672"/>
      <c r="EAB9672"/>
      <c r="EAC9672"/>
      <c r="EAD9672"/>
      <c r="EAE9672"/>
      <c r="EAF9672"/>
      <c r="EAG9672"/>
      <c r="EAH9672"/>
    </row>
    <row r="9673" spans="38:89 3390:3414" x14ac:dyDescent="0.3"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  <c r="BE9673"/>
      <c r="BF9673"/>
      <c r="BG9673"/>
      <c r="BH9673"/>
      <c r="BI9673"/>
      <c r="BJ9673"/>
      <c r="BK9673"/>
      <c r="BL9673"/>
      <c r="BM9673"/>
      <c r="BN9673"/>
      <c r="BO9673"/>
      <c r="BP9673"/>
      <c r="BQ9673"/>
      <c r="BR9673"/>
      <c r="BS9673"/>
      <c r="BT9673"/>
      <c r="BU9673"/>
      <c r="BV9673"/>
      <c r="BW9673"/>
      <c r="BX9673"/>
      <c r="BY9673"/>
      <c r="BZ9673"/>
      <c r="CA9673"/>
      <c r="CB9673"/>
      <c r="CC9673"/>
      <c r="CD9673"/>
      <c r="CE9673"/>
      <c r="CF9673"/>
      <c r="CG9673"/>
      <c r="CH9673"/>
      <c r="CI9673"/>
      <c r="CJ9673"/>
      <c r="CK9673"/>
      <c r="DZJ9673"/>
      <c r="DZK9673"/>
      <c r="DZL9673"/>
      <c r="DZM9673"/>
      <c r="DZN9673"/>
      <c r="DZO9673"/>
      <c r="DZP9673"/>
      <c r="DZQ9673"/>
      <c r="DZR9673"/>
      <c r="DZS9673"/>
      <c r="DZT9673"/>
      <c r="DZU9673"/>
      <c r="DZV9673"/>
      <c r="DZW9673"/>
      <c r="DZX9673"/>
      <c r="DZY9673"/>
      <c r="DZZ9673"/>
      <c r="EAA9673"/>
      <c r="EAB9673"/>
      <c r="EAC9673"/>
      <c r="EAD9673"/>
      <c r="EAE9673"/>
      <c r="EAF9673"/>
      <c r="EAG9673"/>
      <c r="EAH9673"/>
    </row>
    <row r="9674" spans="38:89 3390:3414" x14ac:dyDescent="0.3"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  <c r="BE9674"/>
      <c r="BF9674"/>
      <c r="BG9674"/>
      <c r="BH9674"/>
      <c r="BI9674"/>
      <c r="BJ9674"/>
      <c r="BK9674"/>
      <c r="BL9674"/>
      <c r="BM9674"/>
      <c r="BN9674"/>
      <c r="BO9674"/>
      <c r="BP9674"/>
      <c r="BQ9674"/>
      <c r="BR9674"/>
      <c r="BS9674"/>
      <c r="BT9674"/>
      <c r="BU9674"/>
      <c r="BV9674"/>
      <c r="BW9674"/>
      <c r="BX9674"/>
      <c r="BY9674"/>
      <c r="BZ9674"/>
      <c r="CA9674"/>
      <c r="CB9674"/>
      <c r="CC9674"/>
      <c r="CD9674"/>
      <c r="CE9674"/>
      <c r="CF9674"/>
      <c r="CG9674"/>
      <c r="CH9674"/>
      <c r="CI9674"/>
      <c r="CJ9674"/>
      <c r="CK9674"/>
      <c r="DZJ9674"/>
      <c r="DZK9674"/>
      <c r="DZL9674"/>
      <c r="DZM9674"/>
      <c r="DZN9674"/>
      <c r="DZO9674"/>
      <c r="DZP9674"/>
      <c r="DZQ9674"/>
      <c r="DZR9674"/>
      <c r="DZS9674"/>
      <c r="DZT9674"/>
      <c r="DZU9674"/>
      <c r="DZV9674"/>
      <c r="DZW9674"/>
      <c r="DZX9674"/>
      <c r="DZY9674"/>
      <c r="DZZ9674"/>
      <c r="EAA9674"/>
      <c r="EAB9674"/>
      <c r="EAC9674"/>
      <c r="EAD9674"/>
      <c r="EAE9674"/>
      <c r="EAF9674"/>
      <c r="EAG9674"/>
      <c r="EAH9674"/>
    </row>
    <row r="9675" spans="38:89 3390:3414" x14ac:dyDescent="0.3"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  <c r="BE9675"/>
      <c r="BF9675"/>
      <c r="BG9675"/>
      <c r="BH9675"/>
      <c r="BI9675"/>
      <c r="BJ9675"/>
      <c r="BK9675"/>
      <c r="BL9675"/>
      <c r="BM9675"/>
      <c r="BN9675"/>
      <c r="BO9675"/>
      <c r="BP9675"/>
      <c r="BQ9675"/>
      <c r="BR9675"/>
      <c r="BS9675"/>
      <c r="BT9675"/>
      <c r="BU9675"/>
      <c r="BV9675"/>
      <c r="BW9675"/>
      <c r="BX9675"/>
      <c r="BY9675"/>
      <c r="BZ9675"/>
      <c r="CA9675"/>
      <c r="CB9675"/>
      <c r="CC9675"/>
      <c r="CD9675"/>
      <c r="CE9675"/>
      <c r="CF9675"/>
      <c r="CG9675"/>
      <c r="CH9675"/>
      <c r="CI9675"/>
      <c r="CJ9675"/>
      <c r="CK9675"/>
      <c r="DZJ9675"/>
      <c r="DZK9675"/>
      <c r="DZL9675"/>
      <c r="DZM9675"/>
      <c r="DZN9675"/>
      <c r="DZO9675"/>
      <c r="DZP9675"/>
      <c r="DZQ9675"/>
      <c r="DZR9675"/>
      <c r="DZS9675"/>
      <c r="DZT9675"/>
      <c r="DZU9675"/>
      <c r="DZV9675"/>
      <c r="DZW9675"/>
      <c r="DZX9675"/>
      <c r="DZY9675"/>
      <c r="DZZ9675"/>
      <c r="EAA9675"/>
      <c r="EAB9675"/>
      <c r="EAC9675"/>
      <c r="EAD9675"/>
      <c r="EAE9675"/>
      <c r="EAF9675"/>
      <c r="EAG9675"/>
      <c r="EAH9675"/>
    </row>
    <row r="9676" spans="38:89 3390:3414" x14ac:dyDescent="0.3"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  <c r="BE9676"/>
      <c r="BF9676"/>
      <c r="BG9676"/>
      <c r="BH9676"/>
      <c r="BI9676"/>
      <c r="BJ9676"/>
      <c r="BK9676"/>
      <c r="BL9676"/>
      <c r="BM9676"/>
      <c r="BN9676"/>
      <c r="BO9676"/>
      <c r="BP9676"/>
      <c r="BQ9676"/>
      <c r="BR9676"/>
      <c r="BS9676"/>
      <c r="BT9676"/>
      <c r="BU9676"/>
      <c r="BV9676"/>
      <c r="BW9676"/>
      <c r="BX9676"/>
      <c r="BY9676"/>
      <c r="BZ9676"/>
      <c r="CA9676"/>
      <c r="CB9676"/>
      <c r="CC9676"/>
      <c r="CD9676"/>
      <c r="CE9676"/>
      <c r="CF9676"/>
      <c r="CG9676"/>
      <c r="CH9676"/>
      <c r="CI9676"/>
      <c r="CJ9676"/>
      <c r="CK9676"/>
      <c r="DZJ9676"/>
      <c r="DZK9676"/>
      <c r="DZL9676"/>
      <c r="DZM9676"/>
      <c r="DZN9676"/>
      <c r="DZO9676"/>
      <c r="DZP9676"/>
      <c r="DZQ9676"/>
      <c r="DZR9676"/>
      <c r="DZS9676"/>
      <c r="DZT9676"/>
      <c r="DZU9676"/>
      <c r="DZV9676"/>
      <c r="DZW9676"/>
      <c r="DZX9676"/>
      <c r="DZY9676"/>
      <c r="DZZ9676"/>
      <c r="EAA9676"/>
      <c r="EAB9676"/>
      <c r="EAC9676"/>
      <c r="EAD9676"/>
      <c r="EAE9676"/>
      <c r="EAF9676"/>
      <c r="EAG9676"/>
      <c r="EAH9676"/>
    </row>
    <row r="9677" spans="38:89 3390:3414" x14ac:dyDescent="0.3"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  <c r="BE9677"/>
      <c r="BF9677"/>
      <c r="BG9677"/>
      <c r="BH9677"/>
      <c r="BI9677"/>
      <c r="BJ9677"/>
      <c r="BK9677"/>
      <c r="BL9677"/>
      <c r="BM9677"/>
      <c r="BN9677"/>
      <c r="BO9677"/>
      <c r="BP9677"/>
      <c r="BQ9677"/>
      <c r="BR9677"/>
      <c r="BS9677"/>
      <c r="BT9677"/>
      <c r="BU9677"/>
      <c r="BV9677"/>
      <c r="BW9677"/>
      <c r="BX9677"/>
      <c r="BY9677"/>
      <c r="BZ9677"/>
      <c r="CA9677"/>
      <c r="CB9677"/>
      <c r="CC9677"/>
      <c r="CD9677"/>
      <c r="CE9677"/>
      <c r="CF9677"/>
      <c r="CG9677"/>
      <c r="CH9677"/>
      <c r="CI9677"/>
      <c r="CJ9677"/>
      <c r="CK9677"/>
      <c r="DZJ9677"/>
      <c r="DZK9677"/>
      <c r="DZL9677"/>
      <c r="DZM9677"/>
      <c r="DZN9677"/>
      <c r="DZO9677"/>
      <c r="DZP9677"/>
      <c r="DZQ9677"/>
      <c r="DZR9677"/>
      <c r="DZS9677"/>
      <c r="DZT9677"/>
      <c r="DZU9677"/>
      <c r="DZV9677"/>
      <c r="DZW9677"/>
      <c r="DZX9677"/>
      <c r="DZY9677"/>
      <c r="DZZ9677"/>
      <c r="EAA9677"/>
      <c r="EAB9677"/>
      <c r="EAC9677"/>
      <c r="EAD9677"/>
      <c r="EAE9677"/>
      <c r="EAF9677"/>
      <c r="EAG9677"/>
      <c r="EAH9677"/>
    </row>
    <row r="9678" spans="38:89 3390:3414" x14ac:dyDescent="0.3"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  <c r="BE9678"/>
      <c r="BF9678"/>
      <c r="BG9678"/>
      <c r="BH9678"/>
      <c r="BI9678"/>
      <c r="BJ9678"/>
      <c r="BK9678"/>
      <c r="BL9678"/>
      <c r="BM9678"/>
      <c r="BN9678"/>
      <c r="BO9678"/>
      <c r="BP9678"/>
      <c r="BQ9678"/>
      <c r="BR9678"/>
      <c r="BS9678"/>
      <c r="BT9678"/>
      <c r="BU9678"/>
      <c r="BV9678"/>
      <c r="BW9678"/>
      <c r="BX9678"/>
      <c r="BY9678"/>
      <c r="BZ9678"/>
      <c r="CA9678"/>
      <c r="CB9678"/>
      <c r="CC9678"/>
      <c r="CD9678"/>
      <c r="CE9678"/>
      <c r="CF9678"/>
      <c r="CG9678"/>
      <c r="CH9678"/>
      <c r="CI9678"/>
      <c r="CJ9678"/>
      <c r="CK9678"/>
      <c r="DZJ9678"/>
      <c r="DZK9678"/>
      <c r="DZL9678"/>
      <c r="DZM9678"/>
      <c r="DZN9678"/>
      <c r="DZO9678"/>
      <c r="DZP9678"/>
      <c r="DZQ9678"/>
      <c r="DZR9678"/>
      <c r="DZS9678"/>
      <c r="DZT9678"/>
      <c r="DZU9678"/>
      <c r="DZV9678"/>
      <c r="DZW9678"/>
      <c r="DZX9678"/>
      <c r="DZY9678"/>
      <c r="DZZ9678"/>
      <c r="EAA9678"/>
      <c r="EAB9678"/>
      <c r="EAC9678"/>
      <c r="EAD9678"/>
      <c r="EAE9678"/>
      <c r="EAF9678"/>
      <c r="EAG9678"/>
      <c r="EAH9678"/>
    </row>
    <row r="9679" spans="38:89 3390:3414" x14ac:dyDescent="0.3"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  <c r="BE9679"/>
      <c r="BF9679"/>
      <c r="BG9679"/>
      <c r="BH9679"/>
      <c r="BI9679"/>
      <c r="BJ9679"/>
      <c r="BK9679"/>
      <c r="BL9679"/>
      <c r="BM9679"/>
      <c r="BN9679"/>
      <c r="BO9679"/>
      <c r="BP9679"/>
      <c r="BQ9679"/>
      <c r="BR9679"/>
      <c r="BS9679"/>
      <c r="BT9679"/>
      <c r="BU9679"/>
      <c r="BV9679"/>
      <c r="BW9679"/>
      <c r="BX9679"/>
      <c r="BY9679"/>
      <c r="BZ9679"/>
      <c r="CA9679"/>
      <c r="CB9679"/>
      <c r="CC9679"/>
      <c r="CD9679"/>
      <c r="CE9679"/>
      <c r="CF9679"/>
      <c r="CG9679"/>
      <c r="CH9679"/>
      <c r="CI9679"/>
      <c r="CJ9679"/>
      <c r="CK9679"/>
      <c r="DZJ9679"/>
      <c r="DZK9679"/>
      <c r="DZL9679"/>
      <c r="DZM9679"/>
      <c r="DZN9679"/>
      <c r="DZO9679"/>
      <c r="DZP9679"/>
      <c r="DZQ9679"/>
      <c r="DZR9679"/>
      <c r="DZS9679"/>
      <c r="DZT9679"/>
      <c r="DZU9679"/>
      <c r="DZV9679"/>
      <c r="DZW9679"/>
      <c r="DZX9679"/>
      <c r="DZY9679"/>
      <c r="DZZ9679"/>
      <c r="EAA9679"/>
      <c r="EAB9679"/>
      <c r="EAC9679"/>
      <c r="EAD9679"/>
      <c r="EAE9679"/>
      <c r="EAF9679"/>
      <c r="EAG9679"/>
      <c r="EAH9679"/>
    </row>
    <row r="9680" spans="38:89 3390:3414" x14ac:dyDescent="0.3"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  <c r="BE9680"/>
      <c r="BF9680"/>
      <c r="BG9680"/>
      <c r="BH9680"/>
      <c r="BI9680"/>
      <c r="BJ9680"/>
      <c r="BK9680"/>
      <c r="BL9680"/>
      <c r="BM9680"/>
      <c r="BN9680"/>
      <c r="BO9680"/>
      <c r="BP9680"/>
      <c r="BQ9680"/>
      <c r="BR9680"/>
      <c r="BS9680"/>
      <c r="BT9680"/>
      <c r="BU9680"/>
      <c r="BV9680"/>
      <c r="BW9680"/>
      <c r="BX9680"/>
      <c r="BY9680"/>
      <c r="BZ9680"/>
      <c r="CA9680"/>
      <c r="CB9680"/>
      <c r="CC9680"/>
      <c r="CD9680"/>
      <c r="CE9680"/>
      <c r="CF9680"/>
      <c r="CG9680"/>
      <c r="CH9680"/>
      <c r="CI9680"/>
      <c r="CJ9680"/>
      <c r="CK9680"/>
      <c r="DZJ9680"/>
      <c r="DZK9680"/>
      <c r="DZL9680"/>
      <c r="DZM9680"/>
      <c r="DZN9680"/>
      <c r="DZO9680"/>
      <c r="DZP9680"/>
      <c r="DZQ9680"/>
      <c r="DZR9680"/>
      <c r="DZS9680"/>
      <c r="DZT9680"/>
      <c r="DZU9680"/>
      <c r="DZV9680"/>
      <c r="DZW9680"/>
      <c r="DZX9680"/>
      <c r="DZY9680"/>
      <c r="DZZ9680"/>
      <c r="EAA9680"/>
      <c r="EAB9680"/>
      <c r="EAC9680"/>
      <c r="EAD9680"/>
      <c r="EAE9680"/>
      <c r="EAF9680"/>
      <c r="EAG9680"/>
      <c r="EAH9680"/>
    </row>
    <row r="9681" spans="38:89 3390:3414" x14ac:dyDescent="0.3"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  <c r="BE9681"/>
      <c r="BF9681"/>
      <c r="BG9681"/>
      <c r="BH9681"/>
      <c r="BI9681"/>
      <c r="BJ9681"/>
      <c r="BK9681"/>
      <c r="BL9681"/>
      <c r="BM9681"/>
      <c r="BN9681"/>
      <c r="BO9681"/>
      <c r="BP9681"/>
      <c r="BQ9681"/>
      <c r="BR9681"/>
      <c r="BS9681"/>
      <c r="BT9681"/>
      <c r="BU9681"/>
      <c r="BV9681"/>
      <c r="BW9681"/>
      <c r="BX9681"/>
      <c r="BY9681"/>
      <c r="BZ9681"/>
      <c r="CA9681"/>
      <c r="CB9681"/>
      <c r="CC9681"/>
      <c r="CD9681"/>
      <c r="CE9681"/>
      <c r="CF9681"/>
      <c r="CG9681"/>
      <c r="CH9681"/>
      <c r="CI9681"/>
      <c r="CJ9681"/>
      <c r="CK9681"/>
      <c r="DZJ9681"/>
      <c r="DZK9681"/>
      <c r="DZL9681"/>
      <c r="DZM9681"/>
      <c r="DZN9681"/>
      <c r="DZO9681"/>
      <c r="DZP9681"/>
      <c r="DZQ9681"/>
      <c r="DZR9681"/>
      <c r="DZS9681"/>
      <c r="DZT9681"/>
      <c r="DZU9681"/>
      <c r="DZV9681"/>
      <c r="DZW9681"/>
      <c r="DZX9681"/>
      <c r="DZY9681"/>
      <c r="DZZ9681"/>
      <c r="EAA9681"/>
      <c r="EAB9681"/>
      <c r="EAC9681"/>
      <c r="EAD9681"/>
      <c r="EAE9681"/>
      <c r="EAF9681"/>
      <c r="EAG9681"/>
      <c r="EAH9681"/>
    </row>
    <row r="9682" spans="38:89 3390:3414" x14ac:dyDescent="0.3"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  <c r="BE9682"/>
      <c r="BF9682"/>
      <c r="BG9682"/>
      <c r="BH9682"/>
      <c r="BI9682"/>
      <c r="BJ9682"/>
      <c r="BK9682"/>
      <c r="BL9682"/>
      <c r="BM9682"/>
      <c r="BN9682"/>
      <c r="BO9682"/>
      <c r="BP9682"/>
      <c r="BQ9682"/>
      <c r="BR9682"/>
      <c r="BS9682"/>
      <c r="BT9682"/>
      <c r="BU9682"/>
      <c r="BV9682"/>
      <c r="BW9682"/>
      <c r="BX9682"/>
      <c r="BY9682"/>
      <c r="BZ9682"/>
      <c r="CA9682"/>
      <c r="CB9682"/>
      <c r="CC9682"/>
      <c r="CD9682"/>
      <c r="CE9682"/>
      <c r="CF9682"/>
      <c r="CG9682"/>
      <c r="CH9682"/>
      <c r="CI9682"/>
      <c r="CJ9682"/>
      <c r="CK9682"/>
      <c r="DZJ9682"/>
      <c r="DZK9682"/>
      <c r="DZL9682"/>
      <c r="DZM9682"/>
      <c r="DZN9682"/>
      <c r="DZO9682"/>
      <c r="DZP9682"/>
      <c r="DZQ9682"/>
      <c r="DZR9682"/>
      <c r="DZS9682"/>
      <c r="DZT9682"/>
      <c r="DZU9682"/>
      <c r="DZV9682"/>
      <c r="DZW9682"/>
      <c r="DZX9682"/>
      <c r="DZY9682"/>
      <c r="DZZ9682"/>
      <c r="EAA9682"/>
      <c r="EAB9682"/>
      <c r="EAC9682"/>
      <c r="EAD9682"/>
      <c r="EAE9682"/>
      <c r="EAF9682"/>
      <c r="EAG9682"/>
      <c r="EAH9682"/>
    </row>
    <row r="9683" spans="38:89 3390:3414" x14ac:dyDescent="0.3"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  <c r="BE9683"/>
      <c r="BF9683"/>
      <c r="BG9683"/>
      <c r="BH9683"/>
      <c r="BI9683"/>
      <c r="BJ9683"/>
      <c r="BK9683"/>
      <c r="BL9683"/>
      <c r="BM9683"/>
      <c r="BN9683"/>
      <c r="BO9683"/>
      <c r="BP9683"/>
      <c r="BQ9683"/>
      <c r="BR9683"/>
      <c r="BS9683"/>
      <c r="BT9683"/>
      <c r="BU9683"/>
      <c r="BV9683"/>
      <c r="BW9683"/>
      <c r="BX9683"/>
      <c r="BY9683"/>
      <c r="BZ9683"/>
      <c r="CA9683"/>
      <c r="CB9683"/>
      <c r="CC9683"/>
      <c r="CD9683"/>
      <c r="CE9683"/>
      <c r="CF9683"/>
      <c r="CG9683"/>
      <c r="CH9683"/>
      <c r="CI9683"/>
      <c r="CJ9683"/>
      <c r="CK9683"/>
      <c r="DZJ9683"/>
      <c r="DZK9683"/>
      <c r="DZL9683"/>
      <c r="DZM9683"/>
      <c r="DZN9683"/>
      <c r="DZO9683"/>
      <c r="DZP9683"/>
      <c r="DZQ9683"/>
      <c r="DZR9683"/>
      <c r="DZS9683"/>
      <c r="DZT9683"/>
      <c r="DZU9683"/>
      <c r="DZV9683"/>
      <c r="DZW9683"/>
      <c r="DZX9683"/>
      <c r="DZY9683"/>
      <c r="DZZ9683"/>
      <c r="EAA9683"/>
      <c r="EAB9683"/>
      <c r="EAC9683"/>
      <c r="EAD9683"/>
      <c r="EAE9683"/>
      <c r="EAF9683"/>
      <c r="EAG9683"/>
      <c r="EAH9683"/>
    </row>
    <row r="9684" spans="38:89 3390:3414" x14ac:dyDescent="0.3"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  <c r="BE9684"/>
      <c r="BF9684"/>
      <c r="BG9684"/>
      <c r="BH9684"/>
      <c r="BI9684"/>
      <c r="BJ9684"/>
      <c r="BK9684"/>
      <c r="BL9684"/>
      <c r="BM9684"/>
      <c r="BN9684"/>
      <c r="BO9684"/>
      <c r="BP9684"/>
      <c r="BQ9684"/>
      <c r="BR9684"/>
      <c r="BS9684"/>
      <c r="BT9684"/>
      <c r="BU9684"/>
      <c r="BV9684"/>
      <c r="BW9684"/>
      <c r="BX9684"/>
      <c r="BY9684"/>
      <c r="BZ9684"/>
      <c r="CA9684"/>
      <c r="CB9684"/>
      <c r="CC9684"/>
      <c r="CD9684"/>
      <c r="CE9684"/>
      <c r="CF9684"/>
      <c r="CG9684"/>
      <c r="CH9684"/>
      <c r="CI9684"/>
      <c r="CJ9684"/>
      <c r="CK9684"/>
      <c r="DZJ9684"/>
      <c r="DZK9684"/>
      <c r="DZL9684"/>
      <c r="DZM9684"/>
      <c r="DZN9684"/>
      <c r="DZO9684"/>
      <c r="DZP9684"/>
      <c r="DZQ9684"/>
      <c r="DZR9684"/>
      <c r="DZS9684"/>
      <c r="DZT9684"/>
      <c r="DZU9684"/>
      <c r="DZV9684"/>
      <c r="DZW9684"/>
      <c r="DZX9684"/>
      <c r="DZY9684"/>
      <c r="DZZ9684"/>
      <c r="EAA9684"/>
      <c r="EAB9684"/>
      <c r="EAC9684"/>
      <c r="EAD9684"/>
      <c r="EAE9684"/>
      <c r="EAF9684"/>
      <c r="EAG9684"/>
      <c r="EAH9684"/>
    </row>
    <row r="9685" spans="38:89 3390:3414" x14ac:dyDescent="0.3"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  <c r="BE9685"/>
      <c r="BF9685"/>
      <c r="BG9685"/>
      <c r="BH9685"/>
      <c r="BI9685"/>
      <c r="BJ9685"/>
      <c r="BK9685"/>
      <c r="BL9685"/>
      <c r="BM9685"/>
      <c r="BN9685"/>
      <c r="BO9685"/>
      <c r="BP9685"/>
      <c r="BQ9685"/>
      <c r="BR9685"/>
      <c r="BS9685"/>
      <c r="BT9685"/>
      <c r="BU9685"/>
      <c r="BV9685"/>
      <c r="BW9685"/>
      <c r="BX9685"/>
      <c r="BY9685"/>
      <c r="BZ9685"/>
      <c r="CA9685"/>
      <c r="CB9685"/>
      <c r="CC9685"/>
      <c r="CD9685"/>
      <c r="CE9685"/>
      <c r="CF9685"/>
      <c r="CG9685"/>
      <c r="CH9685"/>
      <c r="CI9685"/>
      <c r="CJ9685"/>
      <c r="CK9685"/>
      <c r="DZJ9685"/>
      <c r="DZK9685"/>
      <c r="DZL9685"/>
      <c r="DZM9685"/>
      <c r="DZN9685"/>
      <c r="DZO9685"/>
      <c r="DZP9685"/>
      <c r="DZQ9685"/>
      <c r="DZR9685"/>
      <c r="DZS9685"/>
      <c r="DZT9685"/>
      <c r="DZU9685"/>
      <c r="DZV9685"/>
      <c r="DZW9685"/>
      <c r="DZX9685"/>
      <c r="DZY9685"/>
      <c r="DZZ9685"/>
      <c r="EAA9685"/>
      <c r="EAB9685"/>
      <c r="EAC9685"/>
      <c r="EAD9685"/>
      <c r="EAE9685"/>
      <c r="EAF9685"/>
      <c r="EAG9685"/>
      <c r="EAH9685"/>
    </row>
    <row r="9686" spans="38:89 3390:3414" x14ac:dyDescent="0.3"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  <c r="BE9686"/>
      <c r="BF9686"/>
      <c r="BG9686"/>
      <c r="BH9686"/>
      <c r="BI9686"/>
      <c r="BJ9686"/>
      <c r="BK9686"/>
      <c r="BL9686"/>
      <c r="BM9686"/>
      <c r="BN9686"/>
      <c r="BO9686"/>
      <c r="BP9686"/>
      <c r="BQ9686"/>
      <c r="BR9686"/>
      <c r="BS9686"/>
      <c r="BT9686"/>
      <c r="BU9686"/>
      <c r="BV9686"/>
      <c r="BW9686"/>
      <c r="BX9686"/>
      <c r="BY9686"/>
      <c r="BZ9686"/>
      <c r="CA9686"/>
      <c r="CB9686"/>
      <c r="CC9686"/>
      <c r="CD9686"/>
      <c r="CE9686"/>
      <c r="CF9686"/>
      <c r="CG9686"/>
      <c r="CH9686"/>
      <c r="CI9686"/>
      <c r="CJ9686"/>
      <c r="CK9686"/>
      <c r="DZJ9686"/>
      <c r="DZK9686"/>
      <c r="DZL9686"/>
      <c r="DZM9686"/>
      <c r="DZN9686"/>
      <c r="DZO9686"/>
      <c r="DZP9686"/>
      <c r="DZQ9686"/>
      <c r="DZR9686"/>
      <c r="DZS9686"/>
      <c r="DZT9686"/>
      <c r="DZU9686"/>
      <c r="DZV9686"/>
      <c r="DZW9686"/>
      <c r="DZX9686"/>
      <c r="DZY9686"/>
      <c r="DZZ9686"/>
      <c r="EAA9686"/>
      <c r="EAB9686"/>
      <c r="EAC9686"/>
      <c r="EAD9686"/>
      <c r="EAE9686"/>
      <c r="EAF9686"/>
      <c r="EAG9686"/>
      <c r="EAH9686"/>
    </row>
    <row r="9687" spans="38:89 3390:3414" x14ac:dyDescent="0.3"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  <c r="BE9687"/>
      <c r="BF9687"/>
      <c r="BG9687"/>
      <c r="BH9687"/>
      <c r="BI9687"/>
      <c r="BJ9687"/>
      <c r="BK9687"/>
      <c r="BL9687"/>
      <c r="BM9687"/>
      <c r="BN9687"/>
      <c r="BO9687"/>
      <c r="BP9687"/>
      <c r="BQ9687"/>
      <c r="BR9687"/>
      <c r="BS9687"/>
      <c r="BT9687"/>
      <c r="BU9687"/>
      <c r="BV9687"/>
      <c r="BW9687"/>
      <c r="BX9687"/>
      <c r="BY9687"/>
      <c r="BZ9687"/>
      <c r="CA9687"/>
      <c r="CB9687"/>
      <c r="CC9687"/>
      <c r="CD9687"/>
      <c r="CE9687"/>
      <c r="CF9687"/>
      <c r="CG9687"/>
      <c r="CH9687"/>
      <c r="CI9687"/>
      <c r="CJ9687"/>
      <c r="CK9687"/>
      <c r="DZJ9687"/>
      <c r="DZK9687"/>
      <c r="DZL9687"/>
      <c r="DZM9687"/>
      <c r="DZN9687"/>
      <c r="DZO9687"/>
      <c r="DZP9687"/>
      <c r="DZQ9687"/>
      <c r="DZR9687"/>
      <c r="DZS9687"/>
      <c r="DZT9687"/>
      <c r="DZU9687"/>
      <c r="DZV9687"/>
      <c r="DZW9687"/>
      <c r="DZX9687"/>
      <c r="DZY9687"/>
      <c r="DZZ9687"/>
      <c r="EAA9687"/>
      <c r="EAB9687"/>
      <c r="EAC9687"/>
      <c r="EAD9687"/>
      <c r="EAE9687"/>
      <c r="EAF9687"/>
      <c r="EAG9687"/>
      <c r="EAH9687"/>
    </row>
    <row r="9688" spans="38:89 3390:3414" x14ac:dyDescent="0.3"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  <c r="BE9688"/>
      <c r="BF9688"/>
      <c r="BG9688"/>
      <c r="BH9688"/>
      <c r="BI9688"/>
      <c r="BJ9688"/>
      <c r="BK9688"/>
      <c r="BL9688"/>
      <c r="BM9688"/>
      <c r="BN9688"/>
      <c r="BO9688"/>
      <c r="BP9688"/>
      <c r="BQ9688"/>
      <c r="BR9688"/>
      <c r="BS9688"/>
      <c r="BT9688"/>
      <c r="BU9688"/>
      <c r="BV9688"/>
      <c r="BW9688"/>
      <c r="BX9688"/>
      <c r="BY9688"/>
      <c r="BZ9688"/>
      <c r="CA9688"/>
      <c r="CB9688"/>
      <c r="CC9688"/>
      <c r="CD9688"/>
      <c r="CE9688"/>
      <c r="CF9688"/>
      <c r="CG9688"/>
      <c r="CH9688"/>
      <c r="CI9688"/>
      <c r="CJ9688"/>
      <c r="CK9688"/>
      <c r="DZJ9688"/>
      <c r="DZK9688"/>
      <c r="DZL9688"/>
      <c r="DZM9688"/>
      <c r="DZN9688"/>
      <c r="DZO9688"/>
      <c r="DZP9688"/>
      <c r="DZQ9688"/>
      <c r="DZR9688"/>
      <c r="DZS9688"/>
      <c r="DZT9688"/>
      <c r="DZU9688"/>
      <c r="DZV9688"/>
      <c r="DZW9688"/>
      <c r="DZX9688"/>
      <c r="DZY9688"/>
      <c r="DZZ9688"/>
      <c r="EAA9688"/>
      <c r="EAB9688"/>
      <c r="EAC9688"/>
      <c r="EAD9688"/>
      <c r="EAE9688"/>
      <c r="EAF9688"/>
      <c r="EAG9688"/>
      <c r="EAH9688"/>
    </row>
    <row r="9689" spans="38:89 3390:3414" x14ac:dyDescent="0.3"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  <c r="BE9689"/>
      <c r="BF9689"/>
      <c r="BG9689"/>
      <c r="BH9689"/>
      <c r="BI9689"/>
      <c r="BJ9689"/>
      <c r="BK9689"/>
      <c r="BL9689"/>
      <c r="BM9689"/>
      <c r="BN9689"/>
      <c r="BO9689"/>
      <c r="BP9689"/>
      <c r="BQ9689"/>
      <c r="BR9689"/>
      <c r="BS9689"/>
      <c r="BT9689"/>
      <c r="BU9689"/>
      <c r="BV9689"/>
      <c r="BW9689"/>
      <c r="BX9689"/>
      <c r="BY9689"/>
      <c r="BZ9689"/>
      <c r="CA9689"/>
      <c r="CB9689"/>
      <c r="CC9689"/>
      <c r="CD9689"/>
      <c r="CE9689"/>
      <c r="CF9689"/>
      <c r="CG9689"/>
      <c r="CH9689"/>
      <c r="CI9689"/>
      <c r="CJ9689"/>
      <c r="CK9689"/>
      <c r="DZJ9689"/>
      <c r="DZK9689"/>
      <c r="DZL9689"/>
      <c r="DZM9689"/>
      <c r="DZN9689"/>
      <c r="DZO9689"/>
      <c r="DZP9689"/>
      <c r="DZQ9689"/>
      <c r="DZR9689"/>
      <c r="DZS9689"/>
      <c r="DZT9689"/>
      <c r="DZU9689"/>
      <c r="DZV9689"/>
      <c r="DZW9689"/>
      <c r="DZX9689"/>
      <c r="DZY9689"/>
      <c r="DZZ9689"/>
      <c r="EAA9689"/>
      <c r="EAB9689"/>
      <c r="EAC9689"/>
      <c r="EAD9689"/>
      <c r="EAE9689"/>
      <c r="EAF9689"/>
      <c r="EAG9689"/>
      <c r="EAH9689"/>
    </row>
    <row r="9690" spans="38:89 3390:3414" x14ac:dyDescent="0.3"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  <c r="BE9690"/>
      <c r="BF9690"/>
      <c r="BG9690"/>
      <c r="BH9690"/>
      <c r="BI9690"/>
      <c r="BJ9690"/>
      <c r="BK9690"/>
      <c r="BL9690"/>
      <c r="BM9690"/>
      <c r="BN9690"/>
      <c r="BO9690"/>
      <c r="BP9690"/>
      <c r="BQ9690"/>
      <c r="BR9690"/>
      <c r="BS9690"/>
      <c r="BT9690"/>
      <c r="BU9690"/>
      <c r="BV9690"/>
      <c r="BW9690"/>
      <c r="BX9690"/>
      <c r="BY9690"/>
      <c r="BZ9690"/>
      <c r="CA9690"/>
      <c r="CB9690"/>
      <c r="CC9690"/>
      <c r="CD9690"/>
      <c r="CE9690"/>
      <c r="CF9690"/>
      <c r="CG9690"/>
      <c r="CH9690"/>
      <c r="CI9690"/>
      <c r="CJ9690"/>
      <c r="CK9690"/>
      <c r="DZJ9690"/>
      <c r="DZK9690"/>
      <c r="DZL9690"/>
      <c r="DZM9690"/>
      <c r="DZN9690"/>
      <c r="DZO9690"/>
      <c r="DZP9690"/>
      <c r="DZQ9690"/>
      <c r="DZR9690"/>
      <c r="DZS9690"/>
      <c r="DZT9690"/>
      <c r="DZU9690"/>
      <c r="DZV9690"/>
      <c r="DZW9690"/>
      <c r="DZX9690"/>
      <c r="DZY9690"/>
      <c r="DZZ9690"/>
      <c r="EAA9690"/>
      <c r="EAB9690"/>
      <c r="EAC9690"/>
      <c r="EAD9690"/>
      <c r="EAE9690"/>
      <c r="EAF9690"/>
      <c r="EAG9690"/>
      <c r="EAH9690"/>
    </row>
    <row r="9691" spans="38:89 3390:3414" x14ac:dyDescent="0.3"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  <c r="BE9691"/>
      <c r="BF9691"/>
      <c r="BG9691"/>
      <c r="BH9691"/>
      <c r="BI9691"/>
      <c r="BJ9691"/>
      <c r="BK9691"/>
      <c r="BL9691"/>
      <c r="BM9691"/>
      <c r="BN9691"/>
      <c r="BO9691"/>
      <c r="BP9691"/>
      <c r="BQ9691"/>
      <c r="BR9691"/>
      <c r="BS9691"/>
      <c r="BT9691"/>
      <c r="BU9691"/>
      <c r="BV9691"/>
      <c r="BW9691"/>
      <c r="BX9691"/>
      <c r="BY9691"/>
      <c r="BZ9691"/>
      <c r="CA9691"/>
      <c r="CB9691"/>
      <c r="CC9691"/>
      <c r="CD9691"/>
      <c r="CE9691"/>
      <c r="CF9691"/>
      <c r="CG9691"/>
      <c r="CH9691"/>
      <c r="CI9691"/>
      <c r="CJ9691"/>
      <c r="CK9691"/>
      <c r="DZJ9691"/>
      <c r="DZK9691"/>
      <c r="DZL9691"/>
      <c r="DZM9691"/>
      <c r="DZN9691"/>
      <c r="DZO9691"/>
      <c r="DZP9691"/>
      <c r="DZQ9691"/>
      <c r="DZR9691"/>
      <c r="DZS9691"/>
      <c r="DZT9691"/>
      <c r="DZU9691"/>
      <c r="DZV9691"/>
      <c r="DZW9691"/>
      <c r="DZX9691"/>
      <c r="DZY9691"/>
      <c r="DZZ9691"/>
      <c r="EAA9691"/>
      <c r="EAB9691"/>
      <c r="EAC9691"/>
      <c r="EAD9691"/>
      <c r="EAE9691"/>
      <c r="EAF9691"/>
      <c r="EAG9691"/>
      <c r="EAH9691"/>
    </row>
    <row r="9692" spans="38:89 3390:3414" x14ac:dyDescent="0.3"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  <c r="BE9692"/>
      <c r="BF9692"/>
      <c r="BG9692"/>
      <c r="BH9692"/>
      <c r="BI9692"/>
      <c r="BJ9692"/>
      <c r="BK9692"/>
      <c r="BL9692"/>
      <c r="BM9692"/>
      <c r="BN9692"/>
      <c r="BO9692"/>
      <c r="BP9692"/>
      <c r="BQ9692"/>
      <c r="BR9692"/>
      <c r="BS9692"/>
      <c r="BT9692"/>
      <c r="BU9692"/>
      <c r="BV9692"/>
      <c r="BW9692"/>
      <c r="BX9692"/>
      <c r="BY9692"/>
      <c r="BZ9692"/>
      <c r="CA9692"/>
      <c r="CB9692"/>
      <c r="CC9692"/>
      <c r="CD9692"/>
      <c r="CE9692"/>
      <c r="CF9692"/>
      <c r="CG9692"/>
      <c r="CH9692"/>
      <c r="CI9692"/>
      <c r="CJ9692"/>
      <c r="CK9692"/>
      <c r="DZJ9692"/>
      <c r="DZK9692"/>
      <c r="DZL9692"/>
      <c r="DZM9692"/>
      <c r="DZN9692"/>
      <c r="DZO9692"/>
      <c r="DZP9692"/>
      <c r="DZQ9692"/>
      <c r="DZR9692"/>
      <c r="DZS9692"/>
      <c r="DZT9692"/>
      <c r="DZU9692"/>
      <c r="DZV9692"/>
      <c r="DZW9692"/>
      <c r="DZX9692"/>
      <c r="DZY9692"/>
      <c r="DZZ9692"/>
      <c r="EAA9692"/>
      <c r="EAB9692"/>
      <c r="EAC9692"/>
      <c r="EAD9692"/>
      <c r="EAE9692"/>
      <c r="EAF9692"/>
      <c r="EAG9692"/>
      <c r="EAH9692"/>
    </row>
    <row r="9693" spans="38:89 3390:3414" x14ac:dyDescent="0.3"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  <c r="BE9693"/>
      <c r="BF9693"/>
      <c r="BG9693"/>
      <c r="BH9693"/>
      <c r="BI9693"/>
      <c r="BJ9693"/>
      <c r="BK9693"/>
      <c r="BL9693"/>
      <c r="BM9693"/>
      <c r="BN9693"/>
      <c r="BO9693"/>
      <c r="BP9693"/>
      <c r="BQ9693"/>
      <c r="BR9693"/>
      <c r="BS9693"/>
      <c r="BT9693"/>
      <c r="BU9693"/>
      <c r="BV9693"/>
      <c r="BW9693"/>
      <c r="BX9693"/>
      <c r="BY9693"/>
      <c r="BZ9693"/>
      <c r="CA9693"/>
      <c r="CB9693"/>
      <c r="CC9693"/>
      <c r="CD9693"/>
      <c r="CE9693"/>
      <c r="CF9693"/>
      <c r="CG9693"/>
      <c r="CH9693"/>
      <c r="CI9693"/>
      <c r="CJ9693"/>
      <c r="CK9693"/>
      <c r="DZJ9693"/>
      <c r="DZK9693"/>
      <c r="DZL9693"/>
      <c r="DZM9693"/>
      <c r="DZN9693"/>
      <c r="DZO9693"/>
      <c r="DZP9693"/>
      <c r="DZQ9693"/>
      <c r="DZR9693"/>
      <c r="DZS9693"/>
      <c r="DZT9693"/>
      <c r="DZU9693"/>
      <c r="DZV9693"/>
      <c r="DZW9693"/>
      <c r="DZX9693"/>
      <c r="DZY9693"/>
      <c r="DZZ9693"/>
      <c r="EAA9693"/>
      <c r="EAB9693"/>
      <c r="EAC9693"/>
      <c r="EAD9693"/>
      <c r="EAE9693"/>
      <c r="EAF9693"/>
      <c r="EAG9693"/>
      <c r="EAH9693"/>
    </row>
    <row r="9694" spans="38:89 3390:3414" x14ac:dyDescent="0.3"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  <c r="BE9694"/>
      <c r="BF9694"/>
      <c r="BG9694"/>
      <c r="BH9694"/>
      <c r="BI9694"/>
      <c r="BJ9694"/>
      <c r="BK9694"/>
      <c r="BL9694"/>
      <c r="BM9694"/>
      <c r="BN9694"/>
      <c r="BO9694"/>
      <c r="BP9694"/>
      <c r="BQ9694"/>
      <c r="BR9694"/>
      <c r="BS9694"/>
      <c r="BT9694"/>
      <c r="BU9694"/>
      <c r="BV9694"/>
      <c r="BW9694"/>
      <c r="BX9694"/>
      <c r="BY9694"/>
      <c r="BZ9694"/>
      <c r="CA9694"/>
      <c r="CB9694"/>
      <c r="CC9694"/>
      <c r="CD9694"/>
      <c r="CE9694"/>
      <c r="CF9694"/>
      <c r="CG9694"/>
      <c r="CH9694"/>
      <c r="CI9694"/>
      <c r="CJ9694"/>
      <c r="CK9694"/>
      <c r="DZJ9694"/>
      <c r="DZK9694"/>
      <c r="DZL9694"/>
      <c r="DZM9694"/>
      <c r="DZN9694"/>
      <c r="DZO9694"/>
      <c r="DZP9694"/>
      <c r="DZQ9694"/>
      <c r="DZR9694"/>
      <c r="DZS9694"/>
      <c r="DZT9694"/>
      <c r="DZU9694"/>
      <c r="DZV9694"/>
      <c r="DZW9694"/>
      <c r="DZX9694"/>
      <c r="DZY9694"/>
      <c r="DZZ9694"/>
      <c r="EAA9694"/>
      <c r="EAB9694"/>
      <c r="EAC9694"/>
      <c r="EAD9694"/>
      <c r="EAE9694"/>
      <c r="EAF9694"/>
      <c r="EAG9694"/>
      <c r="EAH9694"/>
    </row>
    <row r="9695" spans="38:89 3390:3414" x14ac:dyDescent="0.3"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  <c r="BE9695"/>
      <c r="BF9695"/>
      <c r="BG9695"/>
      <c r="BH9695"/>
      <c r="BI9695"/>
      <c r="BJ9695"/>
      <c r="BK9695"/>
      <c r="BL9695"/>
      <c r="BM9695"/>
      <c r="BN9695"/>
      <c r="BO9695"/>
      <c r="BP9695"/>
      <c r="BQ9695"/>
      <c r="BR9695"/>
      <c r="BS9695"/>
      <c r="BT9695"/>
      <c r="BU9695"/>
      <c r="BV9695"/>
      <c r="BW9695"/>
      <c r="BX9695"/>
      <c r="BY9695"/>
      <c r="BZ9695"/>
      <c r="CA9695"/>
      <c r="CB9695"/>
      <c r="CC9695"/>
      <c r="CD9695"/>
      <c r="CE9695"/>
      <c r="CF9695"/>
      <c r="CG9695"/>
      <c r="CH9695"/>
      <c r="CI9695"/>
      <c r="CJ9695"/>
      <c r="CK9695"/>
      <c r="DZJ9695"/>
      <c r="DZK9695"/>
      <c r="DZL9695"/>
      <c r="DZM9695"/>
      <c r="DZN9695"/>
      <c r="DZO9695"/>
      <c r="DZP9695"/>
      <c r="DZQ9695"/>
      <c r="DZR9695"/>
      <c r="DZS9695"/>
      <c r="DZT9695"/>
      <c r="DZU9695"/>
      <c r="DZV9695"/>
      <c r="DZW9695"/>
      <c r="DZX9695"/>
      <c r="DZY9695"/>
      <c r="DZZ9695"/>
      <c r="EAA9695"/>
      <c r="EAB9695"/>
      <c r="EAC9695"/>
      <c r="EAD9695"/>
      <c r="EAE9695"/>
      <c r="EAF9695"/>
      <c r="EAG9695"/>
      <c r="EAH9695"/>
    </row>
    <row r="9696" spans="38:89 3390:3414" x14ac:dyDescent="0.3"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  <c r="BE9696"/>
      <c r="BF9696"/>
      <c r="BG9696"/>
      <c r="BH9696"/>
      <c r="BI9696"/>
      <c r="BJ9696"/>
      <c r="BK9696"/>
      <c r="BL9696"/>
      <c r="BM9696"/>
      <c r="BN9696"/>
      <c r="BO9696"/>
      <c r="BP9696"/>
      <c r="BQ9696"/>
      <c r="BR9696"/>
      <c r="BS9696"/>
      <c r="BT9696"/>
      <c r="BU9696"/>
      <c r="BV9696"/>
      <c r="BW9696"/>
      <c r="BX9696"/>
      <c r="BY9696"/>
      <c r="BZ9696"/>
      <c r="CA9696"/>
      <c r="CB9696"/>
      <c r="CC9696"/>
      <c r="CD9696"/>
      <c r="CE9696"/>
      <c r="CF9696"/>
      <c r="CG9696"/>
      <c r="CH9696"/>
      <c r="CI9696"/>
      <c r="CJ9696"/>
      <c r="CK9696"/>
      <c r="DZJ9696"/>
      <c r="DZK9696"/>
      <c r="DZL9696"/>
      <c r="DZM9696"/>
      <c r="DZN9696"/>
      <c r="DZO9696"/>
      <c r="DZP9696"/>
      <c r="DZQ9696"/>
      <c r="DZR9696"/>
      <c r="DZS9696"/>
      <c r="DZT9696"/>
      <c r="DZU9696"/>
      <c r="DZV9696"/>
      <c r="DZW9696"/>
      <c r="DZX9696"/>
      <c r="DZY9696"/>
      <c r="DZZ9696"/>
      <c r="EAA9696"/>
      <c r="EAB9696"/>
      <c r="EAC9696"/>
      <c r="EAD9696"/>
      <c r="EAE9696"/>
      <c r="EAF9696"/>
      <c r="EAG9696"/>
      <c r="EAH9696"/>
    </row>
    <row r="9697" spans="38:89 3390:3414" x14ac:dyDescent="0.3"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  <c r="BE9697"/>
      <c r="BF9697"/>
      <c r="BG9697"/>
      <c r="BH9697"/>
      <c r="BI9697"/>
      <c r="BJ9697"/>
      <c r="BK9697"/>
      <c r="BL9697"/>
      <c r="BM9697"/>
      <c r="BN9697"/>
      <c r="BO9697"/>
      <c r="BP9697"/>
      <c r="BQ9697"/>
      <c r="BR9697"/>
      <c r="BS9697"/>
      <c r="BT9697"/>
      <c r="BU9697"/>
      <c r="BV9697"/>
      <c r="BW9697"/>
      <c r="BX9697"/>
      <c r="BY9697"/>
      <c r="BZ9697"/>
      <c r="CA9697"/>
      <c r="CB9697"/>
      <c r="CC9697"/>
      <c r="CD9697"/>
      <c r="CE9697"/>
      <c r="CF9697"/>
      <c r="CG9697"/>
      <c r="CH9697"/>
      <c r="CI9697"/>
      <c r="CJ9697"/>
      <c r="CK9697"/>
      <c r="DZJ9697"/>
      <c r="DZK9697"/>
      <c r="DZL9697"/>
      <c r="DZM9697"/>
      <c r="DZN9697"/>
      <c r="DZO9697"/>
      <c r="DZP9697"/>
      <c r="DZQ9697"/>
      <c r="DZR9697"/>
      <c r="DZS9697"/>
      <c r="DZT9697"/>
      <c r="DZU9697"/>
      <c r="DZV9697"/>
      <c r="DZW9697"/>
      <c r="DZX9697"/>
      <c r="DZY9697"/>
      <c r="DZZ9697"/>
      <c r="EAA9697"/>
      <c r="EAB9697"/>
      <c r="EAC9697"/>
      <c r="EAD9697"/>
      <c r="EAE9697"/>
      <c r="EAF9697"/>
      <c r="EAG9697"/>
      <c r="EAH9697"/>
    </row>
    <row r="9698" spans="38:89 3390:3414" x14ac:dyDescent="0.3"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  <c r="BE9698"/>
      <c r="BF9698"/>
      <c r="BG9698"/>
      <c r="BH9698"/>
      <c r="BI9698"/>
      <c r="BJ9698"/>
      <c r="BK9698"/>
      <c r="BL9698"/>
      <c r="BM9698"/>
      <c r="BN9698"/>
      <c r="BO9698"/>
      <c r="BP9698"/>
      <c r="BQ9698"/>
      <c r="BR9698"/>
      <c r="BS9698"/>
      <c r="BT9698"/>
      <c r="BU9698"/>
      <c r="BV9698"/>
      <c r="BW9698"/>
      <c r="BX9698"/>
      <c r="BY9698"/>
      <c r="BZ9698"/>
      <c r="CA9698"/>
      <c r="CB9698"/>
      <c r="CC9698"/>
      <c r="CD9698"/>
      <c r="CE9698"/>
      <c r="CF9698"/>
      <c r="CG9698"/>
      <c r="CH9698"/>
      <c r="CI9698"/>
      <c r="CJ9698"/>
      <c r="CK9698"/>
      <c r="DZJ9698"/>
      <c r="DZK9698"/>
      <c r="DZL9698"/>
      <c r="DZM9698"/>
      <c r="DZN9698"/>
      <c r="DZO9698"/>
      <c r="DZP9698"/>
      <c r="DZQ9698"/>
      <c r="DZR9698"/>
      <c r="DZS9698"/>
      <c r="DZT9698"/>
      <c r="DZU9698"/>
      <c r="DZV9698"/>
      <c r="DZW9698"/>
      <c r="DZX9698"/>
      <c r="DZY9698"/>
      <c r="DZZ9698"/>
      <c r="EAA9698"/>
      <c r="EAB9698"/>
      <c r="EAC9698"/>
      <c r="EAD9698"/>
      <c r="EAE9698"/>
      <c r="EAF9698"/>
      <c r="EAG9698"/>
      <c r="EAH9698"/>
    </row>
    <row r="9699" spans="38:89 3390:3414" x14ac:dyDescent="0.3"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  <c r="BE9699"/>
      <c r="BF9699"/>
      <c r="BG9699"/>
      <c r="BH9699"/>
      <c r="BI9699"/>
      <c r="BJ9699"/>
      <c r="BK9699"/>
      <c r="BL9699"/>
      <c r="BM9699"/>
      <c r="BN9699"/>
      <c r="BO9699"/>
      <c r="BP9699"/>
      <c r="BQ9699"/>
      <c r="BR9699"/>
      <c r="BS9699"/>
      <c r="BT9699"/>
      <c r="BU9699"/>
      <c r="BV9699"/>
      <c r="BW9699"/>
      <c r="BX9699"/>
      <c r="BY9699"/>
      <c r="BZ9699"/>
      <c r="CA9699"/>
      <c r="CB9699"/>
      <c r="CC9699"/>
      <c r="CD9699"/>
      <c r="CE9699"/>
      <c r="CF9699"/>
      <c r="CG9699"/>
      <c r="CH9699"/>
      <c r="CI9699"/>
      <c r="CJ9699"/>
      <c r="CK9699"/>
      <c r="DZJ9699"/>
      <c r="DZK9699"/>
      <c r="DZL9699"/>
      <c r="DZM9699"/>
      <c r="DZN9699"/>
      <c r="DZO9699"/>
      <c r="DZP9699"/>
      <c r="DZQ9699"/>
      <c r="DZR9699"/>
      <c r="DZS9699"/>
      <c r="DZT9699"/>
      <c r="DZU9699"/>
      <c r="DZV9699"/>
      <c r="DZW9699"/>
      <c r="DZX9699"/>
      <c r="DZY9699"/>
      <c r="DZZ9699"/>
      <c r="EAA9699"/>
      <c r="EAB9699"/>
      <c r="EAC9699"/>
      <c r="EAD9699"/>
      <c r="EAE9699"/>
      <c r="EAF9699"/>
      <c r="EAG9699"/>
      <c r="EAH9699"/>
    </row>
    <row r="9700" spans="38:89 3390:3414" x14ac:dyDescent="0.3"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  <c r="BE9700"/>
      <c r="BF9700"/>
      <c r="BG9700"/>
      <c r="BH9700"/>
      <c r="BI9700"/>
      <c r="BJ9700"/>
      <c r="BK9700"/>
      <c r="BL9700"/>
      <c r="BM9700"/>
      <c r="BN9700"/>
      <c r="BO9700"/>
      <c r="BP9700"/>
      <c r="BQ9700"/>
      <c r="BR9700"/>
      <c r="BS9700"/>
      <c r="BT9700"/>
      <c r="BU9700"/>
      <c r="BV9700"/>
      <c r="BW9700"/>
      <c r="BX9700"/>
      <c r="BY9700"/>
      <c r="BZ9700"/>
      <c r="CA9700"/>
      <c r="CB9700"/>
      <c r="CC9700"/>
      <c r="CD9700"/>
      <c r="CE9700"/>
      <c r="CF9700"/>
      <c r="CG9700"/>
      <c r="CH9700"/>
      <c r="CI9700"/>
      <c r="CJ9700"/>
      <c r="CK9700"/>
      <c r="DZJ9700"/>
      <c r="DZK9700"/>
      <c r="DZL9700"/>
      <c r="DZM9700"/>
      <c r="DZN9700"/>
      <c r="DZO9700"/>
      <c r="DZP9700"/>
      <c r="DZQ9700"/>
      <c r="DZR9700"/>
      <c r="DZS9700"/>
      <c r="DZT9700"/>
      <c r="DZU9700"/>
      <c r="DZV9700"/>
      <c r="DZW9700"/>
      <c r="DZX9700"/>
      <c r="DZY9700"/>
      <c r="DZZ9700"/>
      <c r="EAA9700"/>
      <c r="EAB9700"/>
      <c r="EAC9700"/>
      <c r="EAD9700"/>
      <c r="EAE9700"/>
      <c r="EAF9700"/>
      <c r="EAG9700"/>
      <c r="EAH9700"/>
    </row>
    <row r="9701" spans="38:89 3390:3414" x14ac:dyDescent="0.3"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  <c r="BE9701"/>
      <c r="BF9701"/>
      <c r="BG9701"/>
      <c r="BH9701"/>
      <c r="BI9701"/>
      <c r="BJ9701"/>
      <c r="BK9701"/>
      <c r="BL9701"/>
      <c r="BM9701"/>
      <c r="BN9701"/>
      <c r="BO9701"/>
      <c r="BP9701"/>
      <c r="BQ9701"/>
      <c r="BR9701"/>
      <c r="BS9701"/>
      <c r="BT9701"/>
      <c r="BU9701"/>
      <c r="BV9701"/>
      <c r="BW9701"/>
      <c r="BX9701"/>
      <c r="BY9701"/>
      <c r="BZ9701"/>
      <c r="CA9701"/>
      <c r="CB9701"/>
      <c r="CC9701"/>
      <c r="CD9701"/>
      <c r="CE9701"/>
      <c r="CF9701"/>
      <c r="CG9701"/>
      <c r="CH9701"/>
      <c r="CI9701"/>
      <c r="CJ9701"/>
      <c r="CK9701"/>
      <c r="DZJ9701"/>
      <c r="DZK9701"/>
      <c r="DZL9701"/>
      <c r="DZM9701"/>
      <c r="DZN9701"/>
      <c r="DZO9701"/>
      <c r="DZP9701"/>
      <c r="DZQ9701"/>
      <c r="DZR9701"/>
      <c r="DZS9701"/>
      <c r="DZT9701"/>
      <c r="DZU9701"/>
      <c r="DZV9701"/>
      <c r="DZW9701"/>
      <c r="DZX9701"/>
      <c r="DZY9701"/>
      <c r="DZZ9701"/>
      <c r="EAA9701"/>
      <c r="EAB9701"/>
      <c r="EAC9701"/>
      <c r="EAD9701"/>
      <c r="EAE9701"/>
      <c r="EAF9701"/>
      <c r="EAG9701"/>
      <c r="EAH9701"/>
    </row>
    <row r="9702" spans="38:89 3390:3414" x14ac:dyDescent="0.3"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  <c r="BE9702"/>
      <c r="BF9702"/>
      <c r="BG9702"/>
      <c r="BH9702"/>
      <c r="BI9702"/>
      <c r="BJ9702"/>
      <c r="BK9702"/>
      <c r="BL9702"/>
      <c r="BM9702"/>
      <c r="BN9702"/>
      <c r="BO9702"/>
      <c r="BP9702"/>
      <c r="BQ9702"/>
      <c r="BR9702"/>
      <c r="BS9702"/>
      <c r="BT9702"/>
      <c r="BU9702"/>
      <c r="BV9702"/>
      <c r="BW9702"/>
      <c r="BX9702"/>
      <c r="BY9702"/>
      <c r="BZ9702"/>
      <c r="CA9702"/>
      <c r="CB9702"/>
      <c r="CC9702"/>
      <c r="CD9702"/>
      <c r="CE9702"/>
      <c r="CF9702"/>
      <c r="CG9702"/>
      <c r="CH9702"/>
      <c r="CI9702"/>
      <c r="CJ9702"/>
      <c r="CK9702"/>
      <c r="DZJ9702"/>
      <c r="DZK9702"/>
      <c r="DZL9702"/>
      <c r="DZM9702"/>
      <c r="DZN9702"/>
      <c r="DZO9702"/>
      <c r="DZP9702"/>
      <c r="DZQ9702"/>
      <c r="DZR9702"/>
      <c r="DZS9702"/>
      <c r="DZT9702"/>
      <c r="DZU9702"/>
      <c r="DZV9702"/>
      <c r="DZW9702"/>
      <c r="DZX9702"/>
      <c r="DZY9702"/>
      <c r="DZZ9702"/>
      <c r="EAA9702"/>
      <c r="EAB9702"/>
      <c r="EAC9702"/>
      <c r="EAD9702"/>
      <c r="EAE9702"/>
      <c r="EAF9702"/>
      <c r="EAG9702"/>
      <c r="EAH9702"/>
    </row>
    <row r="9703" spans="38:89 3390:3414" x14ac:dyDescent="0.3"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  <c r="BE9703"/>
      <c r="BF9703"/>
      <c r="BG9703"/>
      <c r="BH9703"/>
      <c r="BI9703"/>
      <c r="BJ9703"/>
      <c r="BK9703"/>
      <c r="BL9703"/>
      <c r="BM9703"/>
      <c r="BN9703"/>
      <c r="BO9703"/>
      <c r="BP9703"/>
      <c r="BQ9703"/>
      <c r="BR9703"/>
      <c r="BS9703"/>
      <c r="BT9703"/>
      <c r="BU9703"/>
      <c r="BV9703"/>
      <c r="BW9703"/>
      <c r="BX9703"/>
      <c r="BY9703"/>
      <c r="BZ9703"/>
      <c r="CA9703"/>
      <c r="CB9703"/>
      <c r="CC9703"/>
      <c r="CD9703"/>
      <c r="CE9703"/>
      <c r="CF9703"/>
      <c r="CG9703"/>
      <c r="CH9703"/>
      <c r="CI9703"/>
      <c r="CJ9703"/>
      <c r="CK9703"/>
      <c r="DZJ9703"/>
      <c r="DZK9703"/>
      <c r="DZL9703"/>
      <c r="DZM9703"/>
      <c r="DZN9703"/>
      <c r="DZO9703"/>
      <c r="DZP9703"/>
      <c r="DZQ9703"/>
      <c r="DZR9703"/>
      <c r="DZS9703"/>
      <c r="DZT9703"/>
      <c r="DZU9703"/>
      <c r="DZV9703"/>
      <c r="DZW9703"/>
      <c r="DZX9703"/>
      <c r="DZY9703"/>
      <c r="DZZ9703"/>
      <c r="EAA9703"/>
      <c r="EAB9703"/>
      <c r="EAC9703"/>
      <c r="EAD9703"/>
      <c r="EAE9703"/>
      <c r="EAF9703"/>
      <c r="EAG9703"/>
      <c r="EAH9703"/>
    </row>
    <row r="9704" spans="38:89 3390:3414" x14ac:dyDescent="0.3"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  <c r="BE9704"/>
      <c r="BF9704"/>
      <c r="BG9704"/>
      <c r="BH9704"/>
      <c r="BI9704"/>
      <c r="BJ9704"/>
      <c r="BK9704"/>
      <c r="BL9704"/>
      <c r="BM9704"/>
      <c r="BN9704"/>
      <c r="BO9704"/>
      <c r="BP9704"/>
      <c r="BQ9704"/>
      <c r="BR9704"/>
      <c r="BS9704"/>
      <c r="BT9704"/>
      <c r="BU9704"/>
      <c r="BV9704"/>
      <c r="BW9704"/>
      <c r="BX9704"/>
      <c r="BY9704"/>
      <c r="BZ9704"/>
      <c r="CA9704"/>
      <c r="CB9704"/>
      <c r="CC9704"/>
      <c r="CD9704"/>
      <c r="CE9704"/>
      <c r="CF9704"/>
      <c r="CG9704"/>
      <c r="CH9704"/>
      <c r="CI9704"/>
      <c r="CJ9704"/>
      <c r="CK9704"/>
      <c r="DZJ9704"/>
      <c r="DZK9704"/>
      <c r="DZL9704"/>
      <c r="DZM9704"/>
      <c r="DZN9704"/>
      <c r="DZO9704"/>
      <c r="DZP9704"/>
      <c r="DZQ9704"/>
      <c r="DZR9704"/>
      <c r="DZS9704"/>
      <c r="DZT9704"/>
      <c r="DZU9704"/>
      <c r="DZV9704"/>
      <c r="DZW9704"/>
      <c r="DZX9704"/>
      <c r="DZY9704"/>
      <c r="DZZ9704"/>
      <c r="EAA9704"/>
      <c r="EAB9704"/>
      <c r="EAC9704"/>
      <c r="EAD9704"/>
      <c r="EAE9704"/>
      <c r="EAF9704"/>
      <c r="EAG9704"/>
      <c r="EAH9704"/>
    </row>
    <row r="9705" spans="38:89 3390:3414" x14ac:dyDescent="0.3"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  <c r="BE9705"/>
      <c r="BF9705"/>
      <c r="BG9705"/>
      <c r="BH9705"/>
      <c r="BI9705"/>
      <c r="BJ9705"/>
      <c r="BK9705"/>
      <c r="BL9705"/>
      <c r="BM9705"/>
      <c r="BN9705"/>
      <c r="BO9705"/>
      <c r="BP9705"/>
      <c r="BQ9705"/>
      <c r="BR9705"/>
      <c r="BS9705"/>
      <c r="BT9705"/>
      <c r="BU9705"/>
      <c r="BV9705"/>
      <c r="BW9705"/>
      <c r="BX9705"/>
      <c r="BY9705"/>
      <c r="BZ9705"/>
      <c r="CA9705"/>
      <c r="CB9705"/>
      <c r="CC9705"/>
      <c r="CD9705"/>
      <c r="CE9705"/>
      <c r="CF9705"/>
      <c r="CG9705"/>
      <c r="CH9705"/>
      <c r="CI9705"/>
      <c r="CJ9705"/>
      <c r="CK9705"/>
      <c r="DZJ9705"/>
      <c r="DZK9705"/>
      <c r="DZL9705"/>
      <c r="DZM9705"/>
      <c r="DZN9705"/>
      <c r="DZO9705"/>
      <c r="DZP9705"/>
      <c r="DZQ9705"/>
      <c r="DZR9705"/>
      <c r="DZS9705"/>
      <c r="DZT9705"/>
      <c r="DZU9705"/>
      <c r="DZV9705"/>
      <c r="DZW9705"/>
      <c r="DZX9705"/>
      <c r="DZY9705"/>
      <c r="DZZ9705"/>
      <c r="EAA9705"/>
      <c r="EAB9705"/>
      <c r="EAC9705"/>
      <c r="EAD9705"/>
      <c r="EAE9705"/>
      <c r="EAF9705"/>
      <c r="EAG9705"/>
      <c r="EAH9705"/>
    </row>
    <row r="9706" spans="38:89 3390:3414" x14ac:dyDescent="0.3"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  <c r="BE9706"/>
      <c r="BF9706"/>
      <c r="BG9706"/>
      <c r="BH9706"/>
      <c r="BI9706"/>
      <c r="BJ9706"/>
      <c r="BK9706"/>
      <c r="BL9706"/>
      <c r="BM9706"/>
      <c r="BN9706"/>
      <c r="BO9706"/>
      <c r="BP9706"/>
      <c r="BQ9706"/>
      <c r="BR9706"/>
      <c r="BS9706"/>
      <c r="BT9706"/>
      <c r="BU9706"/>
      <c r="BV9706"/>
      <c r="BW9706"/>
      <c r="BX9706"/>
      <c r="BY9706"/>
      <c r="BZ9706"/>
      <c r="CA9706"/>
      <c r="CB9706"/>
      <c r="CC9706"/>
      <c r="CD9706"/>
      <c r="CE9706"/>
      <c r="CF9706"/>
      <c r="CG9706"/>
      <c r="CH9706"/>
      <c r="CI9706"/>
      <c r="CJ9706"/>
      <c r="CK9706"/>
      <c r="DZJ9706"/>
      <c r="DZK9706"/>
      <c r="DZL9706"/>
      <c r="DZM9706"/>
      <c r="DZN9706"/>
      <c r="DZO9706"/>
      <c r="DZP9706"/>
      <c r="DZQ9706"/>
      <c r="DZR9706"/>
      <c r="DZS9706"/>
      <c r="DZT9706"/>
      <c r="DZU9706"/>
      <c r="DZV9706"/>
      <c r="DZW9706"/>
      <c r="DZX9706"/>
      <c r="DZY9706"/>
      <c r="DZZ9706"/>
      <c r="EAA9706"/>
      <c r="EAB9706"/>
      <c r="EAC9706"/>
      <c r="EAD9706"/>
      <c r="EAE9706"/>
      <c r="EAF9706"/>
      <c r="EAG9706"/>
      <c r="EAH9706"/>
    </row>
    <row r="9707" spans="38:89 3390:3414" x14ac:dyDescent="0.3"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  <c r="BE9707"/>
      <c r="BF9707"/>
      <c r="BG9707"/>
      <c r="BH9707"/>
      <c r="BI9707"/>
      <c r="BJ9707"/>
      <c r="BK9707"/>
      <c r="BL9707"/>
      <c r="BM9707"/>
      <c r="BN9707"/>
      <c r="BO9707"/>
      <c r="BP9707"/>
      <c r="BQ9707"/>
      <c r="BR9707"/>
      <c r="BS9707"/>
      <c r="BT9707"/>
      <c r="BU9707"/>
      <c r="BV9707"/>
      <c r="BW9707"/>
      <c r="BX9707"/>
      <c r="BY9707"/>
      <c r="BZ9707"/>
      <c r="CA9707"/>
      <c r="CB9707"/>
      <c r="CC9707"/>
      <c r="CD9707"/>
      <c r="CE9707"/>
      <c r="CF9707"/>
      <c r="CG9707"/>
      <c r="CH9707"/>
      <c r="CI9707"/>
      <c r="CJ9707"/>
      <c r="CK9707"/>
      <c r="DZJ9707"/>
      <c r="DZK9707"/>
      <c r="DZL9707"/>
      <c r="DZM9707"/>
      <c r="DZN9707"/>
      <c r="DZO9707"/>
      <c r="DZP9707"/>
      <c r="DZQ9707"/>
      <c r="DZR9707"/>
      <c r="DZS9707"/>
      <c r="DZT9707"/>
      <c r="DZU9707"/>
      <c r="DZV9707"/>
      <c r="DZW9707"/>
      <c r="DZX9707"/>
      <c r="DZY9707"/>
      <c r="DZZ9707"/>
      <c r="EAA9707"/>
      <c r="EAB9707"/>
      <c r="EAC9707"/>
      <c r="EAD9707"/>
      <c r="EAE9707"/>
      <c r="EAF9707"/>
      <c r="EAG9707"/>
      <c r="EAH9707"/>
    </row>
    <row r="9708" spans="38:89 3390:3414" x14ac:dyDescent="0.3"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  <c r="BE9708"/>
      <c r="BF9708"/>
      <c r="BG9708"/>
      <c r="BH9708"/>
      <c r="BI9708"/>
      <c r="BJ9708"/>
      <c r="BK9708"/>
      <c r="BL9708"/>
      <c r="BM9708"/>
      <c r="BN9708"/>
      <c r="BO9708"/>
      <c r="BP9708"/>
      <c r="BQ9708"/>
      <c r="BR9708"/>
      <c r="BS9708"/>
      <c r="BT9708"/>
      <c r="BU9708"/>
      <c r="BV9708"/>
      <c r="BW9708"/>
      <c r="BX9708"/>
      <c r="BY9708"/>
      <c r="BZ9708"/>
      <c r="CA9708"/>
      <c r="CB9708"/>
      <c r="CC9708"/>
      <c r="CD9708"/>
      <c r="CE9708"/>
      <c r="CF9708"/>
      <c r="CG9708"/>
      <c r="CH9708"/>
      <c r="CI9708"/>
      <c r="CJ9708"/>
      <c r="CK9708"/>
      <c r="DZJ9708"/>
      <c r="DZK9708"/>
      <c r="DZL9708"/>
      <c r="DZM9708"/>
      <c r="DZN9708"/>
      <c r="DZO9708"/>
      <c r="DZP9708"/>
      <c r="DZQ9708"/>
      <c r="DZR9708"/>
      <c r="DZS9708"/>
      <c r="DZT9708"/>
      <c r="DZU9708"/>
      <c r="DZV9708"/>
      <c r="DZW9708"/>
      <c r="DZX9708"/>
      <c r="DZY9708"/>
      <c r="DZZ9708"/>
      <c r="EAA9708"/>
      <c r="EAB9708"/>
      <c r="EAC9708"/>
      <c r="EAD9708"/>
      <c r="EAE9708"/>
      <c r="EAF9708"/>
      <c r="EAG9708"/>
      <c r="EAH9708"/>
    </row>
    <row r="9709" spans="38:89 3390:3414" x14ac:dyDescent="0.3"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  <c r="BE9709"/>
      <c r="BF9709"/>
      <c r="BG9709"/>
      <c r="BH9709"/>
      <c r="BI9709"/>
      <c r="BJ9709"/>
      <c r="BK9709"/>
      <c r="BL9709"/>
      <c r="BM9709"/>
      <c r="BN9709"/>
      <c r="BO9709"/>
      <c r="BP9709"/>
      <c r="BQ9709"/>
      <c r="BR9709"/>
      <c r="BS9709"/>
      <c r="BT9709"/>
      <c r="BU9709"/>
      <c r="BV9709"/>
      <c r="BW9709"/>
      <c r="BX9709"/>
      <c r="BY9709"/>
      <c r="BZ9709"/>
      <c r="CA9709"/>
      <c r="CB9709"/>
      <c r="CC9709"/>
      <c r="CD9709"/>
      <c r="CE9709"/>
      <c r="CF9709"/>
      <c r="CG9709"/>
      <c r="CH9709"/>
      <c r="CI9709"/>
      <c r="CJ9709"/>
      <c r="CK9709"/>
      <c r="DZJ9709"/>
      <c r="DZK9709"/>
      <c r="DZL9709"/>
      <c r="DZM9709"/>
      <c r="DZN9709"/>
      <c r="DZO9709"/>
      <c r="DZP9709"/>
      <c r="DZQ9709"/>
      <c r="DZR9709"/>
      <c r="DZS9709"/>
      <c r="DZT9709"/>
      <c r="DZU9709"/>
      <c r="DZV9709"/>
      <c r="DZW9709"/>
      <c r="DZX9709"/>
      <c r="DZY9709"/>
      <c r="DZZ9709"/>
      <c r="EAA9709"/>
      <c r="EAB9709"/>
      <c r="EAC9709"/>
      <c r="EAD9709"/>
      <c r="EAE9709"/>
      <c r="EAF9709"/>
      <c r="EAG9709"/>
      <c r="EAH9709"/>
    </row>
    <row r="9710" spans="38:89 3390:3414" x14ac:dyDescent="0.3"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  <c r="BE9710"/>
      <c r="BF9710"/>
      <c r="BG9710"/>
      <c r="BH9710"/>
      <c r="BI9710"/>
      <c r="BJ9710"/>
      <c r="BK9710"/>
      <c r="BL9710"/>
      <c r="BM9710"/>
      <c r="BN9710"/>
      <c r="BO9710"/>
      <c r="BP9710"/>
      <c r="BQ9710"/>
      <c r="BR9710"/>
      <c r="BS9710"/>
      <c r="BT9710"/>
      <c r="BU9710"/>
      <c r="BV9710"/>
      <c r="BW9710"/>
      <c r="BX9710"/>
      <c r="BY9710"/>
      <c r="BZ9710"/>
      <c r="CA9710"/>
      <c r="CB9710"/>
      <c r="CC9710"/>
      <c r="CD9710"/>
      <c r="CE9710"/>
      <c r="CF9710"/>
      <c r="CG9710"/>
      <c r="CH9710"/>
      <c r="CI9710"/>
      <c r="CJ9710"/>
      <c r="CK9710"/>
      <c r="DZJ9710"/>
      <c r="DZK9710"/>
      <c r="DZL9710"/>
      <c r="DZM9710"/>
      <c r="DZN9710"/>
      <c r="DZO9710"/>
      <c r="DZP9710"/>
      <c r="DZQ9710"/>
      <c r="DZR9710"/>
      <c r="DZS9710"/>
      <c r="DZT9710"/>
      <c r="DZU9710"/>
      <c r="DZV9710"/>
      <c r="DZW9710"/>
      <c r="DZX9710"/>
      <c r="DZY9710"/>
      <c r="DZZ9710"/>
      <c r="EAA9710"/>
      <c r="EAB9710"/>
      <c r="EAC9710"/>
      <c r="EAD9710"/>
      <c r="EAE9710"/>
      <c r="EAF9710"/>
      <c r="EAG9710"/>
      <c r="EAH9710"/>
    </row>
    <row r="9711" spans="38:89 3390:3414" x14ac:dyDescent="0.3"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  <c r="BE9711"/>
      <c r="BF9711"/>
      <c r="BG9711"/>
      <c r="BH9711"/>
      <c r="BI9711"/>
      <c r="BJ9711"/>
      <c r="BK9711"/>
      <c r="BL9711"/>
      <c r="BM9711"/>
      <c r="BN9711"/>
      <c r="BO9711"/>
      <c r="BP9711"/>
      <c r="BQ9711"/>
      <c r="BR9711"/>
      <c r="BS9711"/>
      <c r="BT9711"/>
      <c r="BU9711"/>
      <c r="BV9711"/>
      <c r="BW9711"/>
      <c r="BX9711"/>
      <c r="BY9711"/>
      <c r="BZ9711"/>
      <c r="CA9711"/>
      <c r="CB9711"/>
      <c r="CC9711"/>
      <c r="CD9711"/>
      <c r="CE9711"/>
      <c r="CF9711"/>
      <c r="CG9711"/>
      <c r="CH9711"/>
      <c r="CI9711"/>
      <c r="CJ9711"/>
      <c r="CK9711"/>
      <c r="DZJ9711"/>
      <c r="DZK9711"/>
      <c r="DZL9711"/>
      <c r="DZM9711"/>
      <c r="DZN9711"/>
      <c r="DZO9711"/>
      <c r="DZP9711"/>
      <c r="DZQ9711"/>
      <c r="DZR9711"/>
      <c r="DZS9711"/>
      <c r="DZT9711"/>
      <c r="DZU9711"/>
      <c r="DZV9711"/>
      <c r="DZW9711"/>
      <c r="DZX9711"/>
      <c r="DZY9711"/>
      <c r="DZZ9711"/>
      <c r="EAA9711"/>
      <c r="EAB9711"/>
      <c r="EAC9711"/>
      <c r="EAD9711"/>
      <c r="EAE9711"/>
      <c r="EAF9711"/>
      <c r="EAG9711"/>
      <c r="EAH9711"/>
    </row>
    <row r="9712" spans="38:89 3390:3414" x14ac:dyDescent="0.3"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  <c r="BE9712"/>
      <c r="BF9712"/>
      <c r="BG9712"/>
      <c r="BH9712"/>
      <c r="BI9712"/>
      <c r="BJ9712"/>
      <c r="BK9712"/>
      <c r="BL9712"/>
      <c r="BM9712"/>
      <c r="BN9712"/>
      <c r="BO9712"/>
      <c r="BP9712"/>
      <c r="BQ9712"/>
      <c r="BR9712"/>
      <c r="BS9712"/>
      <c r="BT9712"/>
      <c r="BU9712"/>
      <c r="BV9712"/>
      <c r="BW9712"/>
      <c r="BX9712"/>
      <c r="BY9712"/>
      <c r="BZ9712"/>
      <c r="CA9712"/>
      <c r="CB9712"/>
      <c r="CC9712"/>
      <c r="CD9712"/>
      <c r="CE9712"/>
      <c r="CF9712"/>
      <c r="CG9712"/>
      <c r="CH9712"/>
      <c r="CI9712"/>
      <c r="CJ9712"/>
      <c r="CK9712"/>
      <c r="DZJ9712"/>
      <c r="DZK9712"/>
      <c r="DZL9712"/>
      <c r="DZM9712"/>
      <c r="DZN9712"/>
      <c r="DZO9712"/>
      <c r="DZP9712"/>
      <c r="DZQ9712"/>
      <c r="DZR9712"/>
      <c r="DZS9712"/>
      <c r="DZT9712"/>
      <c r="DZU9712"/>
      <c r="DZV9712"/>
      <c r="DZW9712"/>
      <c r="DZX9712"/>
      <c r="DZY9712"/>
      <c r="DZZ9712"/>
      <c r="EAA9712"/>
      <c r="EAB9712"/>
      <c r="EAC9712"/>
      <c r="EAD9712"/>
      <c r="EAE9712"/>
      <c r="EAF9712"/>
      <c r="EAG9712"/>
      <c r="EAH9712"/>
    </row>
    <row r="9713" spans="38:89 3390:3414" x14ac:dyDescent="0.3"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  <c r="BE9713"/>
      <c r="BF9713"/>
      <c r="BG9713"/>
      <c r="BH9713"/>
      <c r="BI9713"/>
      <c r="BJ9713"/>
      <c r="BK9713"/>
      <c r="BL9713"/>
      <c r="BM9713"/>
      <c r="BN9713"/>
      <c r="BO9713"/>
      <c r="BP9713"/>
      <c r="BQ9713"/>
      <c r="BR9713"/>
      <c r="BS9713"/>
      <c r="BT9713"/>
      <c r="BU9713"/>
      <c r="BV9713"/>
      <c r="BW9713"/>
      <c r="BX9713"/>
      <c r="BY9713"/>
      <c r="BZ9713"/>
      <c r="CA9713"/>
      <c r="CB9713"/>
      <c r="CC9713"/>
      <c r="CD9713"/>
      <c r="CE9713"/>
      <c r="CF9713"/>
      <c r="CG9713"/>
      <c r="CH9713"/>
      <c r="CI9713"/>
      <c r="CJ9713"/>
      <c r="CK9713"/>
      <c r="DZJ9713"/>
      <c r="DZK9713"/>
      <c r="DZL9713"/>
      <c r="DZM9713"/>
      <c r="DZN9713"/>
      <c r="DZO9713"/>
      <c r="DZP9713"/>
      <c r="DZQ9713"/>
      <c r="DZR9713"/>
      <c r="DZS9713"/>
      <c r="DZT9713"/>
      <c r="DZU9713"/>
      <c r="DZV9713"/>
      <c r="DZW9713"/>
      <c r="DZX9713"/>
      <c r="DZY9713"/>
      <c r="DZZ9713"/>
      <c r="EAA9713"/>
      <c r="EAB9713"/>
      <c r="EAC9713"/>
      <c r="EAD9713"/>
      <c r="EAE9713"/>
      <c r="EAF9713"/>
      <c r="EAG9713"/>
      <c r="EAH9713"/>
    </row>
    <row r="9714" spans="38:89 3390:3414" x14ac:dyDescent="0.3"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  <c r="BE9714"/>
      <c r="BF9714"/>
      <c r="BG9714"/>
      <c r="BH9714"/>
      <c r="BI9714"/>
      <c r="BJ9714"/>
      <c r="BK9714"/>
      <c r="BL9714"/>
      <c r="BM9714"/>
      <c r="BN9714"/>
      <c r="BO9714"/>
      <c r="BP9714"/>
      <c r="BQ9714"/>
      <c r="BR9714"/>
      <c r="BS9714"/>
      <c r="BT9714"/>
      <c r="BU9714"/>
      <c r="BV9714"/>
      <c r="BW9714"/>
      <c r="BX9714"/>
      <c r="BY9714"/>
      <c r="BZ9714"/>
      <c r="CA9714"/>
      <c r="CB9714"/>
      <c r="CC9714"/>
      <c r="CD9714"/>
      <c r="CE9714"/>
      <c r="CF9714"/>
      <c r="CG9714"/>
      <c r="CH9714"/>
      <c r="CI9714"/>
      <c r="CJ9714"/>
      <c r="CK9714"/>
      <c r="DZJ9714"/>
      <c r="DZK9714"/>
      <c r="DZL9714"/>
      <c r="DZM9714"/>
      <c r="DZN9714"/>
      <c r="DZO9714"/>
      <c r="DZP9714"/>
      <c r="DZQ9714"/>
      <c r="DZR9714"/>
      <c r="DZS9714"/>
      <c r="DZT9714"/>
      <c r="DZU9714"/>
      <c r="DZV9714"/>
      <c r="DZW9714"/>
      <c r="DZX9714"/>
      <c r="DZY9714"/>
      <c r="DZZ9714"/>
      <c r="EAA9714"/>
      <c r="EAB9714"/>
      <c r="EAC9714"/>
      <c r="EAD9714"/>
      <c r="EAE9714"/>
      <c r="EAF9714"/>
      <c r="EAG9714"/>
      <c r="EAH9714"/>
    </row>
    <row r="9715" spans="38:89 3390:3414" x14ac:dyDescent="0.3"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  <c r="BE9715"/>
      <c r="BF9715"/>
      <c r="BG9715"/>
      <c r="BH9715"/>
      <c r="BI9715"/>
      <c r="BJ9715"/>
      <c r="BK9715"/>
      <c r="BL9715"/>
      <c r="BM9715"/>
      <c r="BN9715"/>
      <c r="BO9715"/>
      <c r="BP9715"/>
      <c r="BQ9715"/>
      <c r="BR9715"/>
      <c r="BS9715"/>
      <c r="BT9715"/>
      <c r="BU9715"/>
      <c r="BV9715"/>
      <c r="BW9715"/>
      <c r="BX9715"/>
      <c r="BY9715"/>
      <c r="BZ9715"/>
      <c r="CA9715"/>
      <c r="CB9715"/>
      <c r="CC9715"/>
      <c r="CD9715"/>
      <c r="CE9715"/>
      <c r="CF9715"/>
      <c r="CG9715"/>
      <c r="CH9715"/>
      <c r="CI9715"/>
      <c r="CJ9715"/>
      <c r="CK9715"/>
      <c r="DZJ9715"/>
      <c r="DZK9715"/>
      <c r="DZL9715"/>
      <c r="DZM9715"/>
      <c r="DZN9715"/>
      <c r="DZO9715"/>
      <c r="DZP9715"/>
      <c r="DZQ9715"/>
      <c r="DZR9715"/>
      <c r="DZS9715"/>
      <c r="DZT9715"/>
      <c r="DZU9715"/>
      <c r="DZV9715"/>
      <c r="DZW9715"/>
      <c r="DZX9715"/>
      <c r="DZY9715"/>
      <c r="DZZ9715"/>
      <c r="EAA9715"/>
      <c r="EAB9715"/>
      <c r="EAC9715"/>
      <c r="EAD9715"/>
      <c r="EAE9715"/>
      <c r="EAF9715"/>
      <c r="EAG9715"/>
      <c r="EAH9715"/>
    </row>
    <row r="9716" spans="38:89 3390:3414" x14ac:dyDescent="0.3"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  <c r="BE9716"/>
      <c r="BF9716"/>
      <c r="BG9716"/>
      <c r="BH9716"/>
      <c r="BI9716"/>
      <c r="BJ9716"/>
      <c r="BK9716"/>
      <c r="BL9716"/>
      <c r="BM9716"/>
      <c r="BN9716"/>
      <c r="BO9716"/>
      <c r="BP9716"/>
      <c r="BQ9716"/>
      <c r="BR9716"/>
      <c r="BS9716"/>
      <c r="BT9716"/>
      <c r="BU9716"/>
      <c r="BV9716"/>
      <c r="BW9716"/>
      <c r="BX9716"/>
      <c r="BY9716"/>
      <c r="BZ9716"/>
      <c r="CA9716"/>
      <c r="CB9716"/>
      <c r="CC9716"/>
      <c r="CD9716"/>
      <c r="CE9716"/>
      <c r="CF9716"/>
      <c r="CG9716"/>
      <c r="CH9716"/>
      <c r="CI9716"/>
      <c r="CJ9716"/>
      <c r="CK9716"/>
      <c r="DZJ9716"/>
      <c r="DZK9716"/>
      <c r="DZL9716"/>
      <c r="DZM9716"/>
      <c r="DZN9716"/>
      <c r="DZO9716"/>
      <c r="DZP9716"/>
      <c r="DZQ9716"/>
      <c r="DZR9716"/>
      <c r="DZS9716"/>
      <c r="DZT9716"/>
      <c r="DZU9716"/>
      <c r="DZV9716"/>
      <c r="DZW9716"/>
      <c r="DZX9716"/>
      <c r="DZY9716"/>
      <c r="DZZ9716"/>
      <c r="EAA9716"/>
      <c r="EAB9716"/>
      <c r="EAC9716"/>
      <c r="EAD9716"/>
      <c r="EAE9716"/>
      <c r="EAF9716"/>
      <c r="EAG9716"/>
      <c r="EAH9716"/>
    </row>
    <row r="9717" spans="38:89 3390:3414" x14ac:dyDescent="0.3"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  <c r="BE9717"/>
      <c r="BF9717"/>
      <c r="BG9717"/>
      <c r="BH9717"/>
      <c r="BI9717"/>
      <c r="BJ9717"/>
      <c r="BK9717"/>
      <c r="BL9717"/>
      <c r="BM9717"/>
      <c r="BN9717"/>
      <c r="BO9717"/>
      <c r="BP9717"/>
      <c r="BQ9717"/>
      <c r="BR9717"/>
      <c r="BS9717"/>
      <c r="BT9717"/>
      <c r="BU9717"/>
      <c r="BV9717"/>
      <c r="BW9717"/>
      <c r="BX9717"/>
      <c r="BY9717"/>
      <c r="BZ9717"/>
      <c r="CA9717"/>
      <c r="CB9717"/>
      <c r="CC9717"/>
      <c r="CD9717"/>
      <c r="CE9717"/>
      <c r="CF9717"/>
      <c r="CG9717"/>
      <c r="CH9717"/>
      <c r="CI9717"/>
      <c r="CJ9717"/>
      <c r="CK9717"/>
      <c r="DZJ9717"/>
      <c r="DZK9717"/>
      <c r="DZL9717"/>
      <c r="DZM9717"/>
      <c r="DZN9717"/>
      <c r="DZO9717"/>
      <c r="DZP9717"/>
      <c r="DZQ9717"/>
      <c r="DZR9717"/>
      <c r="DZS9717"/>
      <c r="DZT9717"/>
      <c r="DZU9717"/>
      <c r="DZV9717"/>
      <c r="DZW9717"/>
      <c r="DZX9717"/>
      <c r="DZY9717"/>
      <c r="DZZ9717"/>
      <c r="EAA9717"/>
      <c r="EAB9717"/>
      <c r="EAC9717"/>
      <c r="EAD9717"/>
      <c r="EAE9717"/>
      <c r="EAF9717"/>
      <c r="EAG9717"/>
      <c r="EAH9717"/>
    </row>
    <row r="9718" spans="38:89 3390:3414" x14ac:dyDescent="0.3"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  <c r="BE9718"/>
      <c r="BF9718"/>
      <c r="BG9718"/>
      <c r="BH9718"/>
      <c r="BI9718"/>
      <c r="BJ9718"/>
      <c r="BK9718"/>
      <c r="BL9718"/>
      <c r="BM9718"/>
      <c r="BN9718"/>
      <c r="BO9718"/>
      <c r="BP9718"/>
      <c r="BQ9718"/>
      <c r="BR9718"/>
      <c r="BS9718"/>
      <c r="BT9718"/>
      <c r="BU9718"/>
      <c r="BV9718"/>
      <c r="BW9718"/>
      <c r="BX9718"/>
      <c r="BY9718"/>
      <c r="BZ9718"/>
      <c r="CA9718"/>
      <c r="CB9718"/>
      <c r="CC9718"/>
      <c r="CD9718"/>
      <c r="CE9718"/>
      <c r="CF9718"/>
      <c r="CG9718"/>
      <c r="CH9718"/>
      <c r="CI9718"/>
      <c r="CJ9718"/>
      <c r="CK9718"/>
      <c r="DZJ9718"/>
      <c r="DZK9718"/>
      <c r="DZL9718"/>
      <c r="DZM9718"/>
      <c r="DZN9718"/>
      <c r="DZO9718"/>
      <c r="DZP9718"/>
      <c r="DZQ9718"/>
      <c r="DZR9718"/>
      <c r="DZS9718"/>
      <c r="DZT9718"/>
      <c r="DZU9718"/>
      <c r="DZV9718"/>
      <c r="DZW9718"/>
      <c r="DZX9718"/>
      <c r="DZY9718"/>
      <c r="DZZ9718"/>
      <c r="EAA9718"/>
      <c r="EAB9718"/>
      <c r="EAC9718"/>
      <c r="EAD9718"/>
      <c r="EAE9718"/>
      <c r="EAF9718"/>
      <c r="EAG9718"/>
      <c r="EAH9718"/>
    </row>
    <row r="9719" spans="38:89 3390:3414" x14ac:dyDescent="0.3"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  <c r="BE9719"/>
      <c r="BF9719"/>
      <c r="BG9719"/>
      <c r="BH9719"/>
      <c r="BI9719"/>
      <c r="BJ9719"/>
      <c r="BK9719"/>
      <c r="BL9719"/>
      <c r="BM9719"/>
      <c r="BN9719"/>
      <c r="BO9719"/>
      <c r="BP9719"/>
      <c r="BQ9719"/>
      <c r="BR9719"/>
      <c r="BS9719"/>
      <c r="BT9719"/>
      <c r="BU9719"/>
      <c r="BV9719"/>
      <c r="BW9719"/>
      <c r="BX9719"/>
      <c r="BY9719"/>
      <c r="BZ9719"/>
      <c r="CA9719"/>
      <c r="CB9719"/>
      <c r="CC9719"/>
      <c r="CD9719"/>
      <c r="CE9719"/>
      <c r="CF9719"/>
      <c r="CG9719"/>
      <c r="CH9719"/>
      <c r="CI9719"/>
      <c r="CJ9719"/>
      <c r="CK9719"/>
      <c r="DZJ9719"/>
      <c r="DZK9719"/>
      <c r="DZL9719"/>
      <c r="DZM9719"/>
      <c r="DZN9719"/>
      <c r="DZO9719"/>
      <c r="DZP9719"/>
      <c r="DZQ9719"/>
      <c r="DZR9719"/>
      <c r="DZS9719"/>
      <c r="DZT9719"/>
      <c r="DZU9719"/>
      <c r="DZV9719"/>
      <c r="DZW9719"/>
      <c r="DZX9719"/>
      <c r="DZY9719"/>
      <c r="DZZ9719"/>
      <c r="EAA9719"/>
      <c r="EAB9719"/>
      <c r="EAC9719"/>
      <c r="EAD9719"/>
      <c r="EAE9719"/>
      <c r="EAF9719"/>
      <c r="EAG9719"/>
      <c r="EAH9719"/>
    </row>
    <row r="9720" spans="38:89 3390:3414" x14ac:dyDescent="0.3"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  <c r="BE9720"/>
      <c r="BF9720"/>
      <c r="BG9720"/>
      <c r="BH9720"/>
      <c r="BI9720"/>
      <c r="BJ9720"/>
      <c r="BK9720"/>
      <c r="BL9720"/>
      <c r="BM9720"/>
      <c r="BN9720"/>
      <c r="BO9720"/>
      <c r="BP9720"/>
      <c r="BQ9720"/>
      <c r="BR9720"/>
      <c r="BS9720"/>
      <c r="BT9720"/>
      <c r="BU9720"/>
      <c r="BV9720"/>
      <c r="BW9720"/>
      <c r="BX9720"/>
      <c r="BY9720"/>
      <c r="BZ9720"/>
      <c r="CA9720"/>
      <c r="CB9720"/>
      <c r="CC9720"/>
      <c r="CD9720"/>
      <c r="CE9720"/>
      <c r="CF9720"/>
      <c r="CG9720"/>
      <c r="CH9720"/>
      <c r="CI9720"/>
      <c r="CJ9720"/>
      <c r="CK9720"/>
      <c r="DZJ9720"/>
      <c r="DZK9720"/>
      <c r="DZL9720"/>
      <c r="DZM9720"/>
      <c r="DZN9720"/>
      <c r="DZO9720"/>
      <c r="DZP9720"/>
      <c r="DZQ9720"/>
      <c r="DZR9720"/>
      <c r="DZS9720"/>
      <c r="DZT9720"/>
      <c r="DZU9720"/>
      <c r="DZV9720"/>
      <c r="DZW9720"/>
      <c r="DZX9720"/>
      <c r="DZY9720"/>
      <c r="DZZ9720"/>
      <c r="EAA9720"/>
      <c r="EAB9720"/>
      <c r="EAC9720"/>
      <c r="EAD9720"/>
      <c r="EAE9720"/>
      <c r="EAF9720"/>
      <c r="EAG9720"/>
      <c r="EAH9720"/>
    </row>
    <row r="9721" spans="38:89 3390:3414" x14ac:dyDescent="0.3"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  <c r="BE9721"/>
      <c r="BF9721"/>
      <c r="BG9721"/>
      <c r="BH9721"/>
      <c r="BI9721"/>
      <c r="BJ9721"/>
      <c r="BK9721"/>
      <c r="BL9721"/>
      <c r="BM9721"/>
      <c r="BN9721"/>
      <c r="BO9721"/>
      <c r="BP9721"/>
      <c r="BQ9721"/>
      <c r="BR9721"/>
      <c r="BS9721"/>
      <c r="BT9721"/>
      <c r="BU9721"/>
      <c r="BV9721"/>
      <c r="BW9721"/>
      <c r="BX9721"/>
      <c r="BY9721"/>
      <c r="BZ9721"/>
      <c r="CA9721"/>
      <c r="CB9721"/>
      <c r="CC9721"/>
      <c r="CD9721"/>
      <c r="CE9721"/>
      <c r="CF9721"/>
      <c r="CG9721"/>
      <c r="CH9721"/>
      <c r="CI9721"/>
      <c r="CJ9721"/>
      <c r="CK9721"/>
      <c r="DZJ9721"/>
      <c r="DZK9721"/>
      <c r="DZL9721"/>
      <c r="DZM9721"/>
      <c r="DZN9721"/>
      <c r="DZO9721"/>
      <c r="DZP9721"/>
      <c r="DZQ9721"/>
      <c r="DZR9721"/>
      <c r="DZS9721"/>
      <c r="DZT9721"/>
      <c r="DZU9721"/>
      <c r="DZV9721"/>
      <c r="DZW9721"/>
      <c r="DZX9721"/>
      <c r="DZY9721"/>
      <c r="DZZ9721"/>
      <c r="EAA9721"/>
      <c r="EAB9721"/>
      <c r="EAC9721"/>
      <c r="EAD9721"/>
      <c r="EAE9721"/>
      <c r="EAF9721"/>
      <c r="EAG9721"/>
      <c r="EAH9721"/>
    </row>
    <row r="9722" spans="38:89 3390:3414" x14ac:dyDescent="0.3"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  <c r="BE9722"/>
      <c r="BF9722"/>
      <c r="BG9722"/>
      <c r="BH9722"/>
      <c r="BI9722"/>
      <c r="BJ9722"/>
      <c r="BK9722"/>
      <c r="BL9722"/>
      <c r="BM9722"/>
      <c r="BN9722"/>
      <c r="BO9722"/>
      <c r="BP9722"/>
      <c r="BQ9722"/>
      <c r="BR9722"/>
      <c r="BS9722"/>
      <c r="BT9722"/>
      <c r="BU9722"/>
      <c r="BV9722"/>
      <c r="BW9722"/>
      <c r="BX9722"/>
      <c r="BY9722"/>
      <c r="BZ9722"/>
      <c r="CA9722"/>
      <c r="CB9722"/>
      <c r="CC9722"/>
      <c r="CD9722"/>
      <c r="CE9722"/>
      <c r="CF9722"/>
      <c r="CG9722"/>
      <c r="CH9722"/>
      <c r="CI9722"/>
      <c r="CJ9722"/>
      <c r="CK9722"/>
      <c r="DZJ9722"/>
      <c r="DZK9722"/>
      <c r="DZL9722"/>
      <c r="DZM9722"/>
      <c r="DZN9722"/>
      <c r="DZO9722"/>
      <c r="DZP9722"/>
      <c r="DZQ9722"/>
      <c r="DZR9722"/>
      <c r="DZS9722"/>
      <c r="DZT9722"/>
      <c r="DZU9722"/>
      <c r="DZV9722"/>
      <c r="DZW9722"/>
      <c r="DZX9722"/>
      <c r="DZY9722"/>
      <c r="DZZ9722"/>
      <c r="EAA9722"/>
      <c r="EAB9722"/>
      <c r="EAC9722"/>
      <c r="EAD9722"/>
      <c r="EAE9722"/>
      <c r="EAF9722"/>
      <c r="EAG9722"/>
      <c r="EAH9722"/>
    </row>
    <row r="9723" spans="38:89 3390:3414" x14ac:dyDescent="0.3"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  <c r="BE9723"/>
      <c r="BF9723"/>
      <c r="BG9723"/>
      <c r="BH9723"/>
      <c r="BI9723"/>
      <c r="BJ9723"/>
      <c r="BK9723"/>
      <c r="BL9723"/>
      <c r="BM9723"/>
      <c r="BN9723"/>
      <c r="BO9723"/>
      <c r="BP9723"/>
      <c r="BQ9723"/>
      <c r="BR9723"/>
      <c r="BS9723"/>
      <c r="BT9723"/>
      <c r="BU9723"/>
      <c r="BV9723"/>
      <c r="BW9723"/>
      <c r="BX9723"/>
      <c r="BY9723"/>
      <c r="BZ9723"/>
      <c r="CA9723"/>
      <c r="CB9723"/>
      <c r="CC9723"/>
      <c r="CD9723"/>
      <c r="CE9723"/>
      <c r="CF9723"/>
      <c r="CG9723"/>
      <c r="CH9723"/>
      <c r="CI9723"/>
      <c r="CJ9723"/>
      <c r="CK9723"/>
      <c r="DZJ9723"/>
      <c r="DZK9723"/>
      <c r="DZL9723"/>
      <c r="DZM9723"/>
      <c r="DZN9723"/>
      <c r="DZO9723"/>
      <c r="DZP9723"/>
      <c r="DZQ9723"/>
      <c r="DZR9723"/>
      <c r="DZS9723"/>
      <c r="DZT9723"/>
      <c r="DZU9723"/>
      <c r="DZV9723"/>
      <c r="DZW9723"/>
      <c r="DZX9723"/>
      <c r="DZY9723"/>
      <c r="DZZ9723"/>
      <c r="EAA9723"/>
      <c r="EAB9723"/>
      <c r="EAC9723"/>
      <c r="EAD9723"/>
      <c r="EAE9723"/>
      <c r="EAF9723"/>
      <c r="EAG9723"/>
      <c r="EAH9723"/>
    </row>
    <row r="9724" spans="38:89 3390:3414" x14ac:dyDescent="0.3"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  <c r="BE9724"/>
      <c r="BF9724"/>
      <c r="BG9724"/>
      <c r="BH9724"/>
      <c r="BI9724"/>
      <c r="BJ9724"/>
      <c r="BK9724"/>
      <c r="BL9724"/>
      <c r="BM9724"/>
      <c r="BN9724"/>
      <c r="BO9724"/>
      <c r="BP9724"/>
      <c r="BQ9724"/>
      <c r="BR9724"/>
      <c r="BS9724"/>
      <c r="BT9724"/>
      <c r="BU9724"/>
      <c r="BV9724"/>
      <c r="BW9724"/>
      <c r="BX9724"/>
      <c r="BY9724"/>
      <c r="BZ9724"/>
      <c r="CA9724"/>
      <c r="CB9724"/>
      <c r="CC9724"/>
      <c r="CD9724"/>
      <c r="CE9724"/>
      <c r="CF9724"/>
      <c r="CG9724"/>
      <c r="CH9724"/>
      <c r="CI9724"/>
      <c r="CJ9724"/>
      <c r="CK9724"/>
      <c r="DZJ9724"/>
      <c r="DZK9724"/>
      <c r="DZL9724"/>
      <c r="DZM9724"/>
      <c r="DZN9724"/>
      <c r="DZO9724"/>
      <c r="DZP9724"/>
      <c r="DZQ9724"/>
      <c r="DZR9724"/>
      <c r="DZS9724"/>
      <c r="DZT9724"/>
      <c r="DZU9724"/>
      <c r="DZV9724"/>
      <c r="DZW9724"/>
      <c r="DZX9724"/>
      <c r="DZY9724"/>
      <c r="DZZ9724"/>
      <c r="EAA9724"/>
      <c r="EAB9724"/>
      <c r="EAC9724"/>
      <c r="EAD9724"/>
      <c r="EAE9724"/>
      <c r="EAF9724"/>
      <c r="EAG9724"/>
      <c r="EAH9724"/>
    </row>
    <row r="9725" spans="38:89 3390:3414" x14ac:dyDescent="0.3"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  <c r="BE9725"/>
      <c r="BF9725"/>
      <c r="BG9725"/>
      <c r="BH9725"/>
      <c r="BI9725"/>
      <c r="BJ9725"/>
      <c r="BK9725"/>
      <c r="BL9725"/>
      <c r="BM9725"/>
      <c r="BN9725"/>
      <c r="BO9725"/>
      <c r="BP9725"/>
      <c r="BQ9725"/>
      <c r="BR9725"/>
      <c r="BS9725"/>
      <c r="BT9725"/>
      <c r="BU9725"/>
      <c r="BV9725"/>
      <c r="BW9725"/>
      <c r="BX9725"/>
      <c r="BY9725"/>
      <c r="BZ9725"/>
      <c r="CA9725"/>
      <c r="CB9725"/>
      <c r="CC9725"/>
      <c r="CD9725"/>
      <c r="CE9725"/>
      <c r="CF9725"/>
      <c r="CG9725"/>
      <c r="CH9725"/>
      <c r="CI9725"/>
      <c r="CJ9725"/>
      <c r="CK9725"/>
      <c r="DZJ9725"/>
      <c r="DZK9725"/>
      <c r="DZL9725"/>
      <c r="DZM9725"/>
      <c r="DZN9725"/>
      <c r="DZO9725"/>
      <c r="DZP9725"/>
      <c r="DZQ9725"/>
      <c r="DZR9725"/>
      <c r="DZS9725"/>
      <c r="DZT9725"/>
      <c r="DZU9725"/>
      <c r="DZV9725"/>
      <c r="DZW9725"/>
      <c r="DZX9725"/>
      <c r="DZY9725"/>
      <c r="DZZ9725"/>
      <c r="EAA9725"/>
      <c r="EAB9725"/>
      <c r="EAC9725"/>
      <c r="EAD9725"/>
      <c r="EAE9725"/>
      <c r="EAF9725"/>
      <c r="EAG9725"/>
      <c r="EAH9725"/>
    </row>
    <row r="9726" spans="38:89 3390:3414" x14ac:dyDescent="0.3"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  <c r="BE9726"/>
      <c r="BF9726"/>
      <c r="BG9726"/>
      <c r="BH9726"/>
      <c r="BI9726"/>
      <c r="BJ9726"/>
      <c r="BK9726"/>
      <c r="BL9726"/>
      <c r="BM9726"/>
      <c r="BN9726"/>
      <c r="BO9726"/>
      <c r="BP9726"/>
      <c r="BQ9726"/>
      <c r="BR9726"/>
      <c r="BS9726"/>
      <c r="BT9726"/>
      <c r="BU9726"/>
      <c r="BV9726"/>
      <c r="BW9726"/>
      <c r="BX9726"/>
      <c r="BY9726"/>
      <c r="BZ9726"/>
      <c r="CA9726"/>
      <c r="CB9726"/>
      <c r="CC9726"/>
      <c r="CD9726"/>
      <c r="CE9726"/>
      <c r="CF9726"/>
      <c r="CG9726"/>
      <c r="CH9726"/>
      <c r="CI9726"/>
      <c r="CJ9726"/>
      <c r="CK9726"/>
      <c r="DZJ9726"/>
      <c r="DZK9726"/>
      <c r="DZL9726"/>
      <c r="DZM9726"/>
      <c r="DZN9726"/>
      <c r="DZO9726"/>
      <c r="DZP9726"/>
      <c r="DZQ9726"/>
      <c r="DZR9726"/>
      <c r="DZS9726"/>
      <c r="DZT9726"/>
      <c r="DZU9726"/>
      <c r="DZV9726"/>
      <c r="DZW9726"/>
      <c r="DZX9726"/>
      <c r="DZY9726"/>
      <c r="DZZ9726"/>
      <c r="EAA9726"/>
      <c r="EAB9726"/>
      <c r="EAC9726"/>
      <c r="EAD9726"/>
      <c r="EAE9726"/>
      <c r="EAF9726"/>
      <c r="EAG9726"/>
      <c r="EAH9726"/>
    </row>
    <row r="9727" spans="38:89 3390:3414" x14ac:dyDescent="0.3"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  <c r="BE9727"/>
      <c r="BF9727"/>
      <c r="BG9727"/>
      <c r="BH9727"/>
      <c r="BI9727"/>
      <c r="BJ9727"/>
      <c r="BK9727"/>
      <c r="BL9727"/>
      <c r="BM9727"/>
      <c r="BN9727"/>
      <c r="BO9727"/>
      <c r="BP9727"/>
      <c r="BQ9727"/>
      <c r="BR9727"/>
      <c r="BS9727"/>
      <c r="BT9727"/>
      <c r="BU9727"/>
      <c r="BV9727"/>
      <c r="BW9727"/>
      <c r="BX9727"/>
      <c r="BY9727"/>
      <c r="BZ9727"/>
      <c r="CA9727"/>
      <c r="CB9727"/>
      <c r="CC9727"/>
      <c r="CD9727"/>
      <c r="CE9727"/>
      <c r="CF9727"/>
      <c r="CG9727"/>
      <c r="CH9727"/>
      <c r="CI9727"/>
      <c r="CJ9727"/>
      <c r="CK9727"/>
      <c r="DZJ9727"/>
      <c r="DZK9727"/>
      <c r="DZL9727"/>
      <c r="DZM9727"/>
      <c r="DZN9727"/>
      <c r="DZO9727"/>
      <c r="DZP9727"/>
      <c r="DZQ9727"/>
      <c r="DZR9727"/>
      <c r="DZS9727"/>
      <c r="DZT9727"/>
      <c r="DZU9727"/>
      <c r="DZV9727"/>
      <c r="DZW9727"/>
      <c r="DZX9727"/>
      <c r="DZY9727"/>
      <c r="DZZ9727"/>
      <c r="EAA9727"/>
      <c r="EAB9727"/>
      <c r="EAC9727"/>
      <c r="EAD9727"/>
      <c r="EAE9727"/>
      <c r="EAF9727"/>
      <c r="EAG9727"/>
      <c r="EAH9727"/>
    </row>
    <row r="9728" spans="38:89 3390:3414" x14ac:dyDescent="0.3"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  <c r="BE9728"/>
      <c r="BF9728"/>
      <c r="BG9728"/>
      <c r="BH9728"/>
      <c r="BI9728"/>
      <c r="BJ9728"/>
      <c r="BK9728"/>
      <c r="BL9728"/>
      <c r="BM9728"/>
      <c r="BN9728"/>
      <c r="BO9728"/>
      <c r="BP9728"/>
      <c r="BQ9728"/>
      <c r="BR9728"/>
      <c r="BS9728"/>
      <c r="BT9728"/>
      <c r="BU9728"/>
      <c r="BV9728"/>
      <c r="BW9728"/>
      <c r="BX9728"/>
      <c r="BY9728"/>
      <c r="BZ9728"/>
      <c r="CA9728"/>
      <c r="CB9728"/>
      <c r="CC9728"/>
      <c r="CD9728"/>
      <c r="CE9728"/>
      <c r="CF9728"/>
      <c r="CG9728"/>
      <c r="CH9728"/>
      <c r="CI9728"/>
      <c r="CJ9728"/>
      <c r="CK9728"/>
      <c r="DZJ9728"/>
      <c r="DZK9728"/>
      <c r="DZL9728"/>
      <c r="DZM9728"/>
      <c r="DZN9728"/>
      <c r="DZO9728"/>
      <c r="DZP9728"/>
      <c r="DZQ9728"/>
      <c r="DZR9728"/>
      <c r="DZS9728"/>
      <c r="DZT9728"/>
      <c r="DZU9728"/>
      <c r="DZV9728"/>
      <c r="DZW9728"/>
      <c r="DZX9728"/>
      <c r="DZY9728"/>
      <c r="DZZ9728"/>
      <c r="EAA9728"/>
      <c r="EAB9728"/>
      <c r="EAC9728"/>
      <c r="EAD9728"/>
      <c r="EAE9728"/>
      <c r="EAF9728"/>
      <c r="EAG9728"/>
      <c r="EAH9728"/>
    </row>
    <row r="9729" spans="38:89 3390:3414" x14ac:dyDescent="0.3"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  <c r="BE9729"/>
      <c r="BF9729"/>
      <c r="BG9729"/>
      <c r="BH9729"/>
      <c r="BI9729"/>
      <c r="BJ9729"/>
      <c r="BK9729"/>
      <c r="BL9729"/>
      <c r="BM9729"/>
      <c r="BN9729"/>
      <c r="BO9729"/>
      <c r="BP9729"/>
      <c r="BQ9729"/>
      <c r="BR9729"/>
      <c r="BS9729"/>
      <c r="BT9729"/>
      <c r="BU9729"/>
      <c r="BV9729"/>
      <c r="BW9729"/>
      <c r="BX9729"/>
      <c r="BY9729"/>
      <c r="BZ9729"/>
      <c r="CA9729"/>
      <c r="CB9729"/>
      <c r="CC9729"/>
      <c r="CD9729"/>
      <c r="CE9729"/>
      <c r="CF9729"/>
      <c r="CG9729"/>
      <c r="CH9729"/>
      <c r="CI9729"/>
      <c r="CJ9729"/>
      <c r="CK9729"/>
      <c r="DZJ9729"/>
      <c r="DZK9729"/>
      <c r="DZL9729"/>
      <c r="DZM9729"/>
      <c r="DZN9729"/>
      <c r="DZO9729"/>
      <c r="DZP9729"/>
      <c r="DZQ9729"/>
      <c r="DZR9729"/>
      <c r="DZS9729"/>
      <c r="DZT9729"/>
      <c r="DZU9729"/>
      <c r="DZV9729"/>
      <c r="DZW9729"/>
      <c r="DZX9729"/>
      <c r="DZY9729"/>
      <c r="DZZ9729"/>
      <c r="EAA9729"/>
      <c r="EAB9729"/>
      <c r="EAC9729"/>
      <c r="EAD9729"/>
      <c r="EAE9729"/>
      <c r="EAF9729"/>
      <c r="EAG9729"/>
      <c r="EAH9729"/>
    </row>
    <row r="9730" spans="38:89 3390:3414" x14ac:dyDescent="0.3"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  <c r="BE9730"/>
      <c r="BF9730"/>
      <c r="BG9730"/>
      <c r="BH9730"/>
      <c r="BI9730"/>
      <c r="BJ9730"/>
      <c r="BK9730"/>
      <c r="BL9730"/>
      <c r="BM9730"/>
      <c r="BN9730"/>
      <c r="BO9730"/>
      <c r="BP9730"/>
      <c r="BQ9730"/>
      <c r="BR9730"/>
      <c r="BS9730"/>
      <c r="BT9730"/>
      <c r="BU9730"/>
      <c r="BV9730"/>
      <c r="BW9730"/>
      <c r="BX9730"/>
      <c r="BY9730"/>
      <c r="BZ9730"/>
      <c r="CA9730"/>
      <c r="CB9730"/>
      <c r="CC9730"/>
      <c r="CD9730"/>
      <c r="CE9730"/>
      <c r="CF9730"/>
      <c r="CG9730"/>
      <c r="CH9730"/>
      <c r="CI9730"/>
      <c r="CJ9730"/>
      <c r="CK9730"/>
      <c r="DZJ9730"/>
      <c r="DZK9730"/>
      <c r="DZL9730"/>
      <c r="DZM9730"/>
      <c r="DZN9730"/>
      <c r="DZO9730"/>
      <c r="DZP9730"/>
      <c r="DZQ9730"/>
      <c r="DZR9730"/>
      <c r="DZS9730"/>
      <c r="DZT9730"/>
      <c r="DZU9730"/>
      <c r="DZV9730"/>
      <c r="DZW9730"/>
      <c r="DZX9730"/>
      <c r="DZY9730"/>
      <c r="DZZ9730"/>
      <c r="EAA9730"/>
      <c r="EAB9730"/>
      <c r="EAC9730"/>
      <c r="EAD9730"/>
      <c r="EAE9730"/>
      <c r="EAF9730"/>
      <c r="EAG9730"/>
      <c r="EAH9730"/>
    </row>
    <row r="9731" spans="38:89 3390:3414" x14ac:dyDescent="0.3"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  <c r="BE9731"/>
      <c r="BF9731"/>
      <c r="BG9731"/>
      <c r="BH9731"/>
      <c r="BI9731"/>
      <c r="BJ9731"/>
      <c r="BK9731"/>
      <c r="BL9731"/>
      <c r="BM9731"/>
      <c r="BN9731"/>
      <c r="BO9731"/>
      <c r="BP9731"/>
      <c r="BQ9731"/>
      <c r="BR9731"/>
      <c r="BS9731"/>
      <c r="BT9731"/>
      <c r="BU9731"/>
      <c r="BV9731"/>
      <c r="BW9731"/>
      <c r="BX9731"/>
      <c r="BY9731"/>
      <c r="BZ9731"/>
      <c r="CA9731"/>
      <c r="CB9731"/>
      <c r="CC9731"/>
      <c r="CD9731"/>
      <c r="CE9731"/>
      <c r="CF9731"/>
      <c r="CG9731"/>
      <c r="CH9731"/>
      <c r="CI9731"/>
      <c r="CJ9731"/>
      <c r="CK9731"/>
      <c r="DZJ9731"/>
      <c r="DZK9731"/>
      <c r="DZL9731"/>
      <c r="DZM9731"/>
      <c r="DZN9731"/>
      <c r="DZO9731"/>
      <c r="DZP9731"/>
      <c r="DZQ9731"/>
      <c r="DZR9731"/>
      <c r="DZS9731"/>
      <c r="DZT9731"/>
      <c r="DZU9731"/>
      <c r="DZV9731"/>
      <c r="DZW9731"/>
      <c r="DZX9731"/>
      <c r="DZY9731"/>
      <c r="DZZ9731"/>
      <c r="EAA9731"/>
      <c r="EAB9731"/>
      <c r="EAC9731"/>
      <c r="EAD9731"/>
      <c r="EAE9731"/>
      <c r="EAF9731"/>
      <c r="EAG9731"/>
      <c r="EAH9731"/>
    </row>
    <row r="9732" spans="38:89 3390:3414" x14ac:dyDescent="0.3"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  <c r="BE9732"/>
      <c r="BF9732"/>
      <c r="BG9732"/>
      <c r="BH9732"/>
      <c r="BI9732"/>
      <c r="BJ9732"/>
      <c r="BK9732"/>
      <c r="BL9732"/>
      <c r="BM9732"/>
      <c r="BN9732"/>
      <c r="BO9732"/>
      <c r="BP9732"/>
      <c r="BQ9732"/>
      <c r="BR9732"/>
      <c r="BS9732"/>
      <c r="BT9732"/>
      <c r="BU9732"/>
      <c r="BV9732"/>
      <c r="BW9732"/>
      <c r="BX9732"/>
      <c r="BY9732"/>
      <c r="BZ9732"/>
      <c r="CA9732"/>
      <c r="CB9732"/>
      <c r="CC9732"/>
      <c r="CD9732"/>
      <c r="CE9732"/>
      <c r="CF9732"/>
      <c r="CG9732"/>
      <c r="CH9732"/>
      <c r="CI9732"/>
      <c r="CJ9732"/>
      <c r="CK9732"/>
      <c r="DZJ9732"/>
      <c r="DZK9732"/>
      <c r="DZL9732"/>
      <c r="DZM9732"/>
      <c r="DZN9732"/>
      <c r="DZO9732"/>
      <c r="DZP9732"/>
      <c r="DZQ9732"/>
      <c r="DZR9732"/>
      <c r="DZS9732"/>
      <c r="DZT9732"/>
      <c r="DZU9732"/>
      <c r="DZV9732"/>
      <c r="DZW9732"/>
      <c r="DZX9732"/>
      <c r="DZY9732"/>
      <c r="DZZ9732"/>
      <c r="EAA9732"/>
      <c r="EAB9732"/>
      <c r="EAC9732"/>
      <c r="EAD9732"/>
      <c r="EAE9732"/>
      <c r="EAF9732"/>
      <c r="EAG9732"/>
      <c r="EAH9732"/>
    </row>
    <row r="9733" spans="38:89 3390:3414" x14ac:dyDescent="0.3"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  <c r="BE9733"/>
      <c r="BF9733"/>
      <c r="BG9733"/>
      <c r="BH9733"/>
      <c r="BI9733"/>
      <c r="BJ9733"/>
      <c r="BK9733"/>
      <c r="BL9733"/>
      <c r="BM9733"/>
      <c r="BN9733"/>
      <c r="BO9733"/>
      <c r="BP9733"/>
      <c r="BQ9733"/>
      <c r="BR9733"/>
      <c r="BS9733"/>
      <c r="BT9733"/>
      <c r="BU9733"/>
      <c r="BV9733"/>
      <c r="BW9733"/>
      <c r="BX9733"/>
      <c r="BY9733"/>
      <c r="BZ9733"/>
      <c r="CA9733"/>
      <c r="CB9733"/>
      <c r="CC9733"/>
      <c r="CD9733"/>
      <c r="CE9733"/>
      <c r="CF9733"/>
      <c r="CG9733"/>
      <c r="CH9733"/>
      <c r="CI9733"/>
      <c r="CJ9733"/>
      <c r="CK9733"/>
      <c r="DZJ9733"/>
      <c r="DZK9733"/>
      <c r="DZL9733"/>
      <c r="DZM9733"/>
      <c r="DZN9733"/>
      <c r="DZO9733"/>
      <c r="DZP9733"/>
      <c r="DZQ9733"/>
      <c r="DZR9733"/>
      <c r="DZS9733"/>
      <c r="DZT9733"/>
      <c r="DZU9733"/>
      <c r="DZV9733"/>
      <c r="DZW9733"/>
      <c r="DZX9733"/>
      <c r="DZY9733"/>
      <c r="DZZ9733"/>
      <c r="EAA9733"/>
      <c r="EAB9733"/>
      <c r="EAC9733"/>
      <c r="EAD9733"/>
      <c r="EAE9733"/>
      <c r="EAF9733"/>
      <c r="EAG9733"/>
      <c r="EAH9733"/>
    </row>
    <row r="9734" spans="38:89 3390:3414" x14ac:dyDescent="0.3"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  <c r="BE9734"/>
      <c r="BF9734"/>
      <c r="BG9734"/>
      <c r="BH9734"/>
      <c r="BI9734"/>
      <c r="BJ9734"/>
      <c r="BK9734"/>
      <c r="BL9734"/>
      <c r="BM9734"/>
      <c r="BN9734"/>
      <c r="BO9734"/>
      <c r="BP9734"/>
      <c r="BQ9734"/>
      <c r="BR9734"/>
      <c r="BS9734"/>
      <c r="BT9734"/>
      <c r="BU9734"/>
      <c r="BV9734"/>
      <c r="BW9734"/>
      <c r="BX9734"/>
      <c r="BY9734"/>
      <c r="BZ9734"/>
      <c r="CA9734"/>
      <c r="CB9734"/>
      <c r="CC9734"/>
      <c r="CD9734"/>
      <c r="CE9734"/>
      <c r="CF9734"/>
      <c r="CG9734"/>
      <c r="CH9734"/>
      <c r="CI9734"/>
      <c r="CJ9734"/>
      <c r="CK9734"/>
      <c r="DZJ9734"/>
      <c r="DZK9734"/>
      <c r="DZL9734"/>
      <c r="DZM9734"/>
      <c r="DZN9734"/>
      <c r="DZO9734"/>
      <c r="DZP9734"/>
      <c r="DZQ9734"/>
      <c r="DZR9734"/>
      <c r="DZS9734"/>
      <c r="DZT9734"/>
      <c r="DZU9734"/>
      <c r="DZV9734"/>
      <c r="DZW9734"/>
      <c r="DZX9734"/>
      <c r="DZY9734"/>
      <c r="DZZ9734"/>
      <c r="EAA9734"/>
      <c r="EAB9734"/>
      <c r="EAC9734"/>
      <c r="EAD9734"/>
      <c r="EAE9734"/>
      <c r="EAF9734"/>
      <c r="EAG9734"/>
      <c r="EAH9734"/>
    </row>
    <row r="9735" spans="38:89 3390:3414" x14ac:dyDescent="0.3"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  <c r="BE9735"/>
      <c r="BF9735"/>
      <c r="BG9735"/>
      <c r="BH9735"/>
      <c r="BI9735"/>
      <c r="BJ9735"/>
      <c r="BK9735"/>
      <c r="BL9735"/>
      <c r="BM9735"/>
      <c r="BN9735"/>
      <c r="BO9735"/>
      <c r="BP9735"/>
      <c r="BQ9735"/>
      <c r="BR9735"/>
      <c r="BS9735"/>
      <c r="BT9735"/>
      <c r="BU9735"/>
      <c r="BV9735"/>
      <c r="BW9735"/>
      <c r="BX9735"/>
      <c r="BY9735"/>
      <c r="BZ9735"/>
      <c r="CA9735"/>
      <c r="CB9735"/>
      <c r="CC9735"/>
      <c r="CD9735"/>
      <c r="CE9735"/>
      <c r="CF9735"/>
      <c r="CG9735"/>
      <c r="CH9735"/>
      <c r="CI9735"/>
      <c r="CJ9735"/>
      <c r="CK9735"/>
      <c r="DZJ9735"/>
      <c r="DZK9735"/>
      <c r="DZL9735"/>
      <c r="DZM9735"/>
      <c r="DZN9735"/>
      <c r="DZO9735"/>
      <c r="DZP9735"/>
      <c r="DZQ9735"/>
      <c r="DZR9735"/>
      <c r="DZS9735"/>
      <c r="DZT9735"/>
      <c r="DZU9735"/>
      <c r="DZV9735"/>
      <c r="DZW9735"/>
      <c r="DZX9735"/>
      <c r="DZY9735"/>
      <c r="DZZ9735"/>
      <c r="EAA9735"/>
      <c r="EAB9735"/>
      <c r="EAC9735"/>
      <c r="EAD9735"/>
      <c r="EAE9735"/>
      <c r="EAF9735"/>
      <c r="EAG9735"/>
      <c r="EAH9735"/>
    </row>
    <row r="9736" spans="38:89 3390:3414" x14ac:dyDescent="0.3"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  <c r="BE9736"/>
      <c r="BF9736"/>
      <c r="BG9736"/>
      <c r="BH9736"/>
      <c r="BI9736"/>
      <c r="BJ9736"/>
      <c r="BK9736"/>
      <c r="BL9736"/>
      <c r="BM9736"/>
      <c r="BN9736"/>
      <c r="BO9736"/>
      <c r="BP9736"/>
      <c r="BQ9736"/>
      <c r="BR9736"/>
      <c r="BS9736"/>
      <c r="BT9736"/>
      <c r="BU9736"/>
      <c r="BV9736"/>
      <c r="BW9736"/>
      <c r="BX9736"/>
      <c r="BY9736"/>
      <c r="BZ9736"/>
      <c r="CA9736"/>
      <c r="CB9736"/>
      <c r="CC9736"/>
      <c r="CD9736"/>
      <c r="CE9736"/>
      <c r="CF9736"/>
      <c r="CG9736"/>
      <c r="CH9736"/>
      <c r="CI9736"/>
      <c r="CJ9736"/>
      <c r="CK9736"/>
      <c r="DZJ9736"/>
      <c r="DZK9736"/>
      <c r="DZL9736"/>
      <c r="DZM9736"/>
      <c r="DZN9736"/>
      <c r="DZO9736"/>
      <c r="DZP9736"/>
      <c r="DZQ9736"/>
      <c r="DZR9736"/>
      <c r="DZS9736"/>
      <c r="DZT9736"/>
      <c r="DZU9736"/>
      <c r="DZV9736"/>
      <c r="DZW9736"/>
      <c r="DZX9736"/>
      <c r="DZY9736"/>
      <c r="DZZ9736"/>
      <c r="EAA9736"/>
      <c r="EAB9736"/>
      <c r="EAC9736"/>
      <c r="EAD9736"/>
      <c r="EAE9736"/>
      <c r="EAF9736"/>
      <c r="EAG9736"/>
      <c r="EAH9736"/>
    </row>
    <row r="9737" spans="38:89 3390:3414" x14ac:dyDescent="0.3"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  <c r="BE9737"/>
      <c r="BF9737"/>
      <c r="BG9737"/>
      <c r="BH9737"/>
      <c r="BI9737"/>
      <c r="BJ9737"/>
      <c r="BK9737"/>
      <c r="BL9737"/>
      <c r="BM9737"/>
      <c r="BN9737"/>
      <c r="BO9737"/>
      <c r="BP9737"/>
      <c r="BQ9737"/>
      <c r="BR9737"/>
      <c r="BS9737"/>
      <c r="BT9737"/>
      <c r="BU9737"/>
      <c r="BV9737"/>
      <c r="BW9737"/>
      <c r="BX9737"/>
      <c r="BY9737"/>
      <c r="BZ9737"/>
      <c r="CA9737"/>
      <c r="CB9737"/>
      <c r="CC9737"/>
      <c r="CD9737"/>
      <c r="CE9737"/>
      <c r="CF9737"/>
      <c r="CG9737"/>
      <c r="CH9737"/>
      <c r="CI9737"/>
      <c r="CJ9737"/>
      <c r="CK9737"/>
      <c r="DZJ9737"/>
      <c r="DZK9737"/>
      <c r="DZL9737"/>
      <c r="DZM9737"/>
      <c r="DZN9737"/>
      <c r="DZO9737"/>
      <c r="DZP9737"/>
      <c r="DZQ9737"/>
      <c r="DZR9737"/>
      <c r="DZS9737"/>
      <c r="DZT9737"/>
      <c r="DZU9737"/>
      <c r="DZV9737"/>
      <c r="DZW9737"/>
      <c r="DZX9737"/>
      <c r="DZY9737"/>
      <c r="DZZ9737"/>
      <c r="EAA9737"/>
      <c r="EAB9737"/>
      <c r="EAC9737"/>
      <c r="EAD9737"/>
      <c r="EAE9737"/>
      <c r="EAF9737"/>
      <c r="EAG9737"/>
      <c r="EAH9737"/>
    </row>
    <row r="9738" spans="38:89 3390:3414" x14ac:dyDescent="0.3"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  <c r="BE9738"/>
      <c r="BF9738"/>
      <c r="BG9738"/>
      <c r="BH9738"/>
      <c r="BI9738"/>
      <c r="BJ9738"/>
      <c r="BK9738"/>
      <c r="BL9738"/>
      <c r="BM9738"/>
      <c r="BN9738"/>
      <c r="BO9738"/>
      <c r="BP9738"/>
      <c r="BQ9738"/>
      <c r="BR9738"/>
      <c r="BS9738"/>
      <c r="BT9738"/>
      <c r="BU9738"/>
      <c r="BV9738"/>
      <c r="BW9738"/>
      <c r="BX9738"/>
      <c r="BY9738"/>
      <c r="BZ9738"/>
      <c r="CA9738"/>
      <c r="CB9738"/>
      <c r="CC9738"/>
      <c r="CD9738"/>
      <c r="CE9738"/>
      <c r="CF9738"/>
      <c r="CG9738"/>
      <c r="CH9738"/>
      <c r="CI9738"/>
      <c r="CJ9738"/>
      <c r="CK9738"/>
      <c r="DZJ9738"/>
      <c r="DZK9738"/>
      <c r="DZL9738"/>
      <c r="DZM9738"/>
      <c r="DZN9738"/>
      <c r="DZO9738"/>
      <c r="DZP9738"/>
      <c r="DZQ9738"/>
      <c r="DZR9738"/>
      <c r="DZS9738"/>
      <c r="DZT9738"/>
      <c r="DZU9738"/>
      <c r="DZV9738"/>
      <c r="DZW9738"/>
      <c r="DZX9738"/>
      <c r="DZY9738"/>
      <c r="DZZ9738"/>
      <c r="EAA9738"/>
      <c r="EAB9738"/>
      <c r="EAC9738"/>
      <c r="EAD9738"/>
      <c r="EAE9738"/>
      <c r="EAF9738"/>
      <c r="EAG9738"/>
      <c r="EAH9738"/>
    </row>
    <row r="9739" spans="38:89 3390:3414" x14ac:dyDescent="0.3"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  <c r="BE9739"/>
      <c r="BF9739"/>
      <c r="BG9739"/>
      <c r="BH9739"/>
      <c r="BI9739"/>
      <c r="BJ9739"/>
      <c r="BK9739"/>
      <c r="BL9739"/>
      <c r="BM9739"/>
      <c r="BN9739"/>
      <c r="BO9739"/>
      <c r="BP9739"/>
      <c r="BQ9739"/>
      <c r="BR9739"/>
      <c r="BS9739"/>
      <c r="BT9739"/>
      <c r="BU9739"/>
      <c r="BV9739"/>
      <c r="BW9739"/>
      <c r="BX9739"/>
      <c r="BY9739"/>
      <c r="BZ9739"/>
      <c r="CA9739"/>
      <c r="CB9739"/>
      <c r="CC9739"/>
      <c r="CD9739"/>
      <c r="CE9739"/>
      <c r="CF9739"/>
      <c r="CG9739"/>
      <c r="CH9739"/>
      <c r="CI9739"/>
      <c r="CJ9739"/>
      <c r="CK9739"/>
      <c r="DZJ9739"/>
      <c r="DZK9739"/>
      <c r="DZL9739"/>
      <c r="DZM9739"/>
      <c r="DZN9739"/>
      <c r="DZO9739"/>
      <c r="DZP9739"/>
      <c r="DZQ9739"/>
      <c r="DZR9739"/>
      <c r="DZS9739"/>
      <c r="DZT9739"/>
      <c r="DZU9739"/>
      <c r="DZV9739"/>
      <c r="DZW9739"/>
      <c r="DZX9739"/>
      <c r="DZY9739"/>
      <c r="DZZ9739"/>
      <c r="EAA9739"/>
      <c r="EAB9739"/>
      <c r="EAC9739"/>
      <c r="EAD9739"/>
      <c r="EAE9739"/>
      <c r="EAF9739"/>
      <c r="EAG9739"/>
      <c r="EAH9739"/>
    </row>
    <row r="9740" spans="38:89 3390:3414" x14ac:dyDescent="0.3"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  <c r="BE9740"/>
      <c r="BF9740"/>
      <c r="BG9740"/>
      <c r="BH9740"/>
      <c r="BI9740"/>
      <c r="BJ9740"/>
      <c r="BK9740"/>
      <c r="BL9740"/>
      <c r="BM9740"/>
      <c r="BN9740"/>
      <c r="BO9740"/>
      <c r="BP9740"/>
      <c r="BQ9740"/>
      <c r="BR9740"/>
      <c r="BS9740"/>
      <c r="BT9740"/>
      <c r="BU9740"/>
      <c r="BV9740"/>
      <c r="BW9740"/>
      <c r="BX9740"/>
      <c r="BY9740"/>
      <c r="BZ9740"/>
      <c r="CA9740"/>
      <c r="CB9740"/>
      <c r="CC9740"/>
      <c r="CD9740"/>
      <c r="CE9740"/>
      <c r="CF9740"/>
      <c r="CG9740"/>
      <c r="CH9740"/>
      <c r="CI9740"/>
      <c r="CJ9740"/>
      <c r="CK9740"/>
      <c r="DZJ9740"/>
      <c r="DZK9740"/>
      <c r="DZL9740"/>
      <c r="DZM9740"/>
      <c r="DZN9740"/>
      <c r="DZO9740"/>
      <c r="DZP9740"/>
      <c r="DZQ9740"/>
      <c r="DZR9740"/>
      <c r="DZS9740"/>
      <c r="DZT9740"/>
      <c r="DZU9740"/>
      <c r="DZV9740"/>
      <c r="DZW9740"/>
      <c r="DZX9740"/>
      <c r="DZY9740"/>
      <c r="DZZ9740"/>
      <c r="EAA9740"/>
      <c r="EAB9740"/>
      <c r="EAC9740"/>
      <c r="EAD9740"/>
      <c r="EAE9740"/>
      <c r="EAF9740"/>
      <c r="EAG9740"/>
      <c r="EAH9740"/>
    </row>
    <row r="9741" spans="38:89 3390:3414" x14ac:dyDescent="0.3"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  <c r="BE9741"/>
      <c r="BF9741"/>
      <c r="BG9741"/>
      <c r="BH9741"/>
      <c r="BI9741"/>
      <c r="BJ9741"/>
      <c r="BK9741"/>
      <c r="BL9741"/>
      <c r="BM9741"/>
      <c r="BN9741"/>
      <c r="BO9741"/>
      <c r="BP9741"/>
      <c r="BQ9741"/>
      <c r="BR9741"/>
      <c r="BS9741"/>
      <c r="BT9741"/>
      <c r="BU9741"/>
      <c r="BV9741"/>
      <c r="BW9741"/>
      <c r="BX9741"/>
      <c r="BY9741"/>
      <c r="BZ9741"/>
      <c r="CA9741"/>
      <c r="CB9741"/>
      <c r="CC9741"/>
      <c r="CD9741"/>
      <c r="CE9741"/>
      <c r="CF9741"/>
      <c r="CG9741"/>
      <c r="CH9741"/>
      <c r="CI9741"/>
      <c r="CJ9741"/>
      <c r="CK9741"/>
      <c r="DZJ9741"/>
      <c r="DZK9741"/>
      <c r="DZL9741"/>
      <c r="DZM9741"/>
      <c r="DZN9741"/>
      <c r="DZO9741"/>
      <c r="DZP9741"/>
      <c r="DZQ9741"/>
      <c r="DZR9741"/>
      <c r="DZS9741"/>
      <c r="DZT9741"/>
      <c r="DZU9741"/>
      <c r="DZV9741"/>
      <c r="DZW9741"/>
      <c r="DZX9741"/>
      <c r="DZY9741"/>
      <c r="DZZ9741"/>
      <c r="EAA9741"/>
      <c r="EAB9741"/>
      <c r="EAC9741"/>
      <c r="EAD9741"/>
      <c r="EAE9741"/>
      <c r="EAF9741"/>
      <c r="EAG9741"/>
      <c r="EAH9741"/>
    </row>
    <row r="9742" spans="38:89 3390:3414" x14ac:dyDescent="0.3"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  <c r="BE9742"/>
      <c r="BF9742"/>
      <c r="BG9742"/>
      <c r="BH9742"/>
      <c r="BI9742"/>
      <c r="BJ9742"/>
      <c r="BK9742"/>
      <c r="BL9742"/>
      <c r="BM9742"/>
      <c r="BN9742"/>
      <c r="BO9742"/>
      <c r="BP9742"/>
      <c r="BQ9742"/>
      <c r="BR9742"/>
      <c r="BS9742"/>
      <c r="BT9742"/>
      <c r="BU9742"/>
      <c r="BV9742"/>
      <c r="BW9742"/>
      <c r="BX9742"/>
      <c r="BY9742"/>
      <c r="BZ9742"/>
      <c r="CA9742"/>
      <c r="CB9742"/>
      <c r="CC9742"/>
      <c r="CD9742"/>
      <c r="CE9742"/>
      <c r="CF9742"/>
      <c r="CG9742"/>
      <c r="CH9742"/>
      <c r="CI9742"/>
      <c r="CJ9742"/>
      <c r="CK9742"/>
      <c r="DZJ9742"/>
      <c r="DZK9742"/>
      <c r="DZL9742"/>
      <c r="DZM9742"/>
      <c r="DZN9742"/>
      <c r="DZO9742"/>
      <c r="DZP9742"/>
      <c r="DZQ9742"/>
      <c r="DZR9742"/>
      <c r="DZS9742"/>
      <c r="DZT9742"/>
      <c r="DZU9742"/>
      <c r="DZV9742"/>
      <c r="DZW9742"/>
      <c r="DZX9742"/>
      <c r="DZY9742"/>
      <c r="DZZ9742"/>
      <c r="EAA9742"/>
      <c r="EAB9742"/>
      <c r="EAC9742"/>
      <c r="EAD9742"/>
      <c r="EAE9742"/>
      <c r="EAF9742"/>
      <c r="EAG9742"/>
      <c r="EAH9742"/>
    </row>
    <row r="9743" spans="38:89 3390:3414" x14ac:dyDescent="0.3"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  <c r="BE9743"/>
      <c r="BF9743"/>
      <c r="BG9743"/>
      <c r="BH9743"/>
      <c r="BI9743"/>
      <c r="BJ9743"/>
      <c r="BK9743"/>
      <c r="BL9743"/>
      <c r="BM9743"/>
      <c r="BN9743"/>
      <c r="BO9743"/>
      <c r="BP9743"/>
      <c r="BQ9743"/>
      <c r="BR9743"/>
      <c r="BS9743"/>
      <c r="BT9743"/>
      <c r="BU9743"/>
      <c r="BV9743"/>
      <c r="BW9743"/>
      <c r="BX9743"/>
      <c r="BY9743"/>
      <c r="BZ9743"/>
      <c r="CA9743"/>
      <c r="CB9743"/>
      <c r="CC9743"/>
      <c r="CD9743"/>
      <c r="CE9743"/>
      <c r="CF9743"/>
      <c r="CG9743"/>
      <c r="CH9743"/>
      <c r="CI9743"/>
      <c r="CJ9743"/>
      <c r="CK9743"/>
      <c r="DZJ9743"/>
      <c r="DZK9743"/>
      <c r="DZL9743"/>
      <c r="DZM9743"/>
      <c r="DZN9743"/>
      <c r="DZO9743"/>
      <c r="DZP9743"/>
      <c r="DZQ9743"/>
      <c r="DZR9743"/>
      <c r="DZS9743"/>
      <c r="DZT9743"/>
      <c r="DZU9743"/>
      <c r="DZV9743"/>
      <c r="DZW9743"/>
      <c r="DZX9743"/>
      <c r="DZY9743"/>
      <c r="DZZ9743"/>
      <c r="EAA9743"/>
      <c r="EAB9743"/>
      <c r="EAC9743"/>
      <c r="EAD9743"/>
      <c r="EAE9743"/>
      <c r="EAF9743"/>
      <c r="EAG9743"/>
      <c r="EAH9743"/>
    </row>
    <row r="9744" spans="38:89 3390:3414" x14ac:dyDescent="0.3"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  <c r="BE9744"/>
      <c r="BF9744"/>
      <c r="BG9744"/>
      <c r="BH9744"/>
      <c r="BI9744"/>
      <c r="BJ9744"/>
      <c r="BK9744"/>
      <c r="BL9744"/>
      <c r="BM9744"/>
      <c r="BN9744"/>
      <c r="BO9744"/>
      <c r="BP9744"/>
      <c r="BQ9744"/>
      <c r="BR9744"/>
      <c r="BS9744"/>
      <c r="BT9744"/>
      <c r="BU9744"/>
      <c r="BV9744"/>
      <c r="BW9744"/>
      <c r="BX9744"/>
      <c r="BY9744"/>
      <c r="BZ9744"/>
      <c r="CA9744"/>
      <c r="CB9744"/>
      <c r="CC9744"/>
      <c r="CD9744"/>
      <c r="CE9744"/>
      <c r="CF9744"/>
      <c r="CG9744"/>
      <c r="CH9744"/>
      <c r="CI9744"/>
      <c r="CJ9744"/>
      <c r="CK9744"/>
      <c r="DZJ9744"/>
      <c r="DZK9744"/>
      <c r="DZL9744"/>
      <c r="DZM9744"/>
      <c r="DZN9744"/>
      <c r="DZO9744"/>
      <c r="DZP9744"/>
      <c r="DZQ9744"/>
      <c r="DZR9744"/>
      <c r="DZS9744"/>
      <c r="DZT9744"/>
      <c r="DZU9744"/>
      <c r="DZV9744"/>
      <c r="DZW9744"/>
      <c r="DZX9744"/>
      <c r="DZY9744"/>
      <c r="DZZ9744"/>
      <c r="EAA9744"/>
      <c r="EAB9744"/>
      <c r="EAC9744"/>
      <c r="EAD9744"/>
      <c r="EAE9744"/>
      <c r="EAF9744"/>
      <c r="EAG9744"/>
      <c r="EAH9744"/>
    </row>
    <row r="9745" spans="38:89 3390:3414" x14ac:dyDescent="0.3"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  <c r="BE9745"/>
      <c r="BF9745"/>
      <c r="BG9745"/>
      <c r="BH9745"/>
      <c r="BI9745"/>
      <c r="BJ9745"/>
      <c r="BK9745"/>
      <c r="BL9745"/>
      <c r="BM9745"/>
      <c r="BN9745"/>
      <c r="BO9745"/>
      <c r="BP9745"/>
      <c r="BQ9745"/>
      <c r="BR9745"/>
      <c r="BS9745"/>
      <c r="BT9745"/>
      <c r="BU9745"/>
      <c r="BV9745"/>
      <c r="BW9745"/>
      <c r="BX9745"/>
      <c r="BY9745"/>
      <c r="BZ9745"/>
      <c r="CA9745"/>
      <c r="CB9745"/>
      <c r="CC9745"/>
      <c r="CD9745"/>
      <c r="CE9745"/>
      <c r="CF9745"/>
      <c r="CG9745"/>
      <c r="CH9745"/>
      <c r="CI9745"/>
      <c r="CJ9745"/>
      <c r="CK9745"/>
      <c r="DZJ9745"/>
      <c r="DZK9745"/>
      <c r="DZL9745"/>
      <c r="DZM9745"/>
      <c r="DZN9745"/>
      <c r="DZO9745"/>
      <c r="DZP9745"/>
      <c r="DZQ9745"/>
      <c r="DZR9745"/>
      <c r="DZS9745"/>
      <c r="DZT9745"/>
      <c r="DZU9745"/>
      <c r="DZV9745"/>
      <c r="DZW9745"/>
      <c r="DZX9745"/>
      <c r="DZY9745"/>
      <c r="DZZ9745"/>
      <c r="EAA9745"/>
      <c r="EAB9745"/>
      <c r="EAC9745"/>
      <c r="EAD9745"/>
      <c r="EAE9745"/>
      <c r="EAF9745"/>
      <c r="EAG9745"/>
      <c r="EAH9745"/>
    </row>
    <row r="9746" spans="38:89 3390:3414" x14ac:dyDescent="0.3"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  <c r="BE9746"/>
      <c r="BF9746"/>
      <c r="BG9746"/>
      <c r="BH9746"/>
      <c r="BI9746"/>
      <c r="BJ9746"/>
      <c r="BK9746"/>
      <c r="BL9746"/>
      <c r="BM9746"/>
      <c r="BN9746"/>
      <c r="BO9746"/>
      <c r="BP9746"/>
      <c r="BQ9746"/>
      <c r="BR9746"/>
      <c r="BS9746"/>
      <c r="BT9746"/>
      <c r="BU9746"/>
      <c r="BV9746"/>
      <c r="BW9746"/>
      <c r="BX9746"/>
      <c r="BY9746"/>
      <c r="BZ9746"/>
      <c r="CA9746"/>
      <c r="CB9746"/>
      <c r="CC9746"/>
      <c r="CD9746"/>
      <c r="CE9746"/>
      <c r="CF9746"/>
      <c r="CG9746"/>
      <c r="CH9746"/>
      <c r="CI9746"/>
      <c r="CJ9746"/>
      <c r="CK9746"/>
      <c r="DZJ9746"/>
      <c r="DZK9746"/>
      <c r="DZL9746"/>
      <c r="DZM9746"/>
      <c r="DZN9746"/>
      <c r="DZO9746"/>
      <c r="DZP9746"/>
      <c r="DZQ9746"/>
      <c r="DZR9746"/>
      <c r="DZS9746"/>
      <c r="DZT9746"/>
      <c r="DZU9746"/>
      <c r="DZV9746"/>
      <c r="DZW9746"/>
      <c r="DZX9746"/>
      <c r="DZY9746"/>
      <c r="DZZ9746"/>
      <c r="EAA9746"/>
      <c r="EAB9746"/>
      <c r="EAC9746"/>
      <c r="EAD9746"/>
      <c r="EAE9746"/>
      <c r="EAF9746"/>
      <c r="EAG9746"/>
      <c r="EAH9746"/>
    </row>
    <row r="9747" spans="38:89 3390:3414" x14ac:dyDescent="0.3"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  <c r="BE9747"/>
      <c r="BF9747"/>
      <c r="BG9747"/>
      <c r="BH9747"/>
      <c r="BI9747"/>
      <c r="BJ9747"/>
      <c r="BK9747"/>
      <c r="BL9747"/>
      <c r="BM9747"/>
      <c r="BN9747"/>
      <c r="BO9747"/>
      <c r="BP9747"/>
      <c r="BQ9747"/>
      <c r="BR9747"/>
      <c r="BS9747"/>
      <c r="BT9747"/>
      <c r="BU9747"/>
      <c r="BV9747"/>
      <c r="BW9747"/>
      <c r="BX9747"/>
      <c r="BY9747"/>
      <c r="BZ9747"/>
      <c r="CA9747"/>
      <c r="CB9747"/>
      <c r="CC9747"/>
      <c r="CD9747"/>
      <c r="CE9747"/>
      <c r="CF9747"/>
      <c r="CG9747"/>
      <c r="CH9747"/>
      <c r="CI9747"/>
      <c r="CJ9747"/>
      <c r="CK9747"/>
      <c r="DZJ9747"/>
      <c r="DZK9747"/>
      <c r="DZL9747"/>
      <c r="DZM9747"/>
      <c r="DZN9747"/>
      <c r="DZO9747"/>
      <c r="DZP9747"/>
      <c r="DZQ9747"/>
      <c r="DZR9747"/>
      <c r="DZS9747"/>
      <c r="DZT9747"/>
      <c r="DZU9747"/>
      <c r="DZV9747"/>
      <c r="DZW9747"/>
      <c r="DZX9747"/>
      <c r="DZY9747"/>
      <c r="DZZ9747"/>
      <c r="EAA9747"/>
      <c r="EAB9747"/>
      <c r="EAC9747"/>
      <c r="EAD9747"/>
      <c r="EAE9747"/>
      <c r="EAF9747"/>
      <c r="EAG9747"/>
      <c r="EAH9747"/>
    </row>
    <row r="9748" spans="38:89 3390:3414" x14ac:dyDescent="0.3"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  <c r="BE9748"/>
      <c r="BF9748"/>
      <c r="BG9748"/>
      <c r="BH9748"/>
      <c r="BI9748"/>
      <c r="BJ9748"/>
      <c r="BK9748"/>
      <c r="BL9748"/>
      <c r="BM9748"/>
      <c r="BN9748"/>
      <c r="BO9748"/>
      <c r="BP9748"/>
      <c r="BQ9748"/>
      <c r="BR9748"/>
      <c r="BS9748"/>
      <c r="BT9748"/>
      <c r="BU9748"/>
      <c r="BV9748"/>
      <c r="BW9748"/>
      <c r="BX9748"/>
      <c r="BY9748"/>
      <c r="BZ9748"/>
      <c r="CA9748"/>
      <c r="CB9748"/>
      <c r="CC9748"/>
      <c r="CD9748"/>
      <c r="CE9748"/>
      <c r="CF9748"/>
      <c r="CG9748"/>
      <c r="CH9748"/>
      <c r="CI9748"/>
      <c r="CJ9748"/>
      <c r="CK9748"/>
      <c r="DZJ9748"/>
      <c r="DZK9748"/>
      <c r="DZL9748"/>
      <c r="DZM9748"/>
      <c r="DZN9748"/>
      <c r="DZO9748"/>
      <c r="DZP9748"/>
      <c r="DZQ9748"/>
      <c r="DZR9748"/>
      <c r="DZS9748"/>
      <c r="DZT9748"/>
      <c r="DZU9748"/>
      <c r="DZV9748"/>
      <c r="DZW9748"/>
      <c r="DZX9748"/>
      <c r="DZY9748"/>
      <c r="DZZ9748"/>
      <c r="EAA9748"/>
      <c r="EAB9748"/>
      <c r="EAC9748"/>
      <c r="EAD9748"/>
      <c r="EAE9748"/>
      <c r="EAF9748"/>
      <c r="EAG9748"/>
      <c r="EAH9748"/>
    </row>
    <row r="9749" spans="38:89 3390:3414" x14ac:dyDescent="0.3"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  <c r="BE9749"/>
      <c r="BF9749"/>
      <c r="BG9749"/>
      <c r="BH9749"/>
      <c r="BI9749"/>
      <c r="BJ9749"/>
      <c r="BK9749"/>
      <c r="BL9749"/>
      <c r="BM9749"/>
      <c r="BN9749"/>
      <c r="BO9749"/>
      <c r="BP9749"/>
      <c r="BQ9749"/>
      <c r="BR9749"/>
      <c r="BS9749"/>
      <c r="BT9749"/>
      <c r="BU9749"/>
      <c r="BV9749"/>
      <c r="BW9749"/>
      <c r="BX9749"/>
      <c r="BY9749"/>
      <c r="BZ9749"/>
      <c r="CA9749"/>
      <c r="CB9749"/>
      <c r="CC9749"/>
      <c r="CD9749"/>
      <c r="CE9749"/>
      <c r="CF9749"/>
      <c r="CG9749"/>
      <c r="CH9749"/>
      <c r="CI9749"/>
      <c r="CJ9749"/>
      <c r="CK9749"/>
      <c r="DZJ9749"/>
      <c r="DZK9749"/>
      <c r="DZL9749"/>
      <c r="DZM9749"/>
      <c r="DZN9749"/>
      <c r="DZO9749"/>
      <c r="DZP9749"/>
      <c r="DZQ9749"/>
      <c r="DZR9749"/>
      <c r="DZS9749"/>
      <c r="DZT9749"/>
      <c r="DZU9749"/>
      <c r="DZV9749"/>
      <c r="DZW9749"/>
      <c r="DZX9749"/>
      <c r="DZY9749"/>
      <c r="DZZ9749"/>
      <c r="EAA9749"/>
      <c r="EAB9749"/>
      <c r="EAC9749"/>
      <c r="EAD9749"/>
      <c r="EAE9749"/>
      <c r="EAF9749"/>
      <c r="EAG9749"/>
      <c r="EAH9749"/>
    </row>
    <row r="9750" spans="38:89 3390:3414" x14ac:dyDescent="0.3"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  <c r="BE9750"/>
      <c r="BF9750"/>
      <c r="BG9750"/>
      <c r="BH9750"/>
      <c r="BI9750"/>
      <c r="BJ9750"/>
      <c r="BK9750"/>
      <c r="BL9750"/>
      <c r="BM9750"/>
      <c r="BN9750"/>
      <c r="BO9750"/>
      <c r="BP9750"/>
      <c r="BQ9750"/>
      <c r="BR9750"/>
      <c r="BS9750"/>
      <c r="BT9750"/>
      <c r="BU9750"/>
      <c r="BV9750"/>
      <c r="BW9750"/>
      <c r="BX9750"/>
      <c r="BY9750"/>
      <c r="BZ9750"/>
      <c r="CA9750"/>
      <c r="CB9750"/>
      <c r="CC9750"/>
      <c r="CD9750"/>
      <c r="CE9750"/>
      <c r="CF9750"/>
      <c r="CG9750"/>
      <c r="CH9750"/>
      <c r="CI9750"/>
      <c r="CJ9750"/>
      <c r="CK9750"/>
      <c r="DZJ9750"/>
      <c r="DZK9750"/>
      <c r="DZL9750"/>
      <c r="DZM9750"/>
      <c r="DZN9750"/>
      <c r="DZO9750"/>
      <c r="DZP9750"/>
      <c r="DZQ9750"/>
      <c r="DZR9750"/>
      <c r="DZS9750"/>
      <c r="DZT9750"/>
      <c r="DZU9750"/>
      <c r="DZV9750"/>
      <c r="DZW9750"/>
      <c r="DZX9750"/>
      <c r="DZY9750"/>
      <c r="DZZ9750"/>
      <c r="EAA9750"/>
      <c r="EAB9750"/>
      <c r="EAC9750"/>
      <c r="EAD9750"/>
      <c r="EAE9750"/>
      <c r="EAF9750"/>
      <c r="EAG9750"/>
      <c r="EAH9750"/>
    </row>
    <row r="9751" spans="38:89 3390:3414" x14ac:dyDescent="0.3"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  <c r="BE9751"/>
      <c r="BF9751"/>
      <c r="BG9751"/>
      <c r="BH9751"/>
      <c r="BI9751"/>
      <c r="BJ9751"/>
      <c r="BK9751"/>
      <c r="BL9751"/>
      <c r="BM9751"/>
      <c r="BN9751"/>
      <c r="BO9751"/>
      <c r="BP9751"/>
      <c r="BQ9751"/>
      <c r="BR9751"/>
      <c r="BS9751"/>
      <c r="BT9751"/>
      <c r="BU9751"/>
      <c r="BV9751"/>
      <c r="BW9751"/>
      <c r="BX9751"/>
      <c r="BY9751"/>
      <c r="BZ9751"/>
      <c r="CA9751"/>
      <c r="CB9751"/>
      <c r="CC9751"/>
      <c r="CD9751"/>
      <c r="CE9751"/>
      <c r="CF9751"/>
      <c r="CG9751"/>
      <c r="CH9751"/>
      <c r="CI9751"/>
      <c r="CJ9751"/>
      <c r="CK9751"/>
      <c r="DZJ9751"/>
      <c r="DZK9751"/>
      <c r="DZL9751"/>
      <c r="DZM9751"/>
      <c r="DZN9751"/>
      <c r="DZO9751"/>
      <c r="DZP9751"/>
      <c r="DZQ9751"/>
      <c r="DZR9751"/>
      <c r="DZS9751"/>
      <c r="DZT9751"/>
      <c r="DZU9751"/>
      <c r="DZV9751"/>
      <c r="DZW9751"/>
      <c r="DZX9751"/>
      <c r="DZY9751"/>
      <c r="DZZ9751"/>
      <c r="EAA9751"/>
      <c r="EAB9751"/>
      <c r="EAC9751"/>
      <c r="EAD9751"/>
      <c r="EAE9751"/>
      <c r="EAF9751"/>
      <c r="EAG9751"/>
      <c r="EAH9751"/>
    </row>
    <row r="9752" spans="38:89 3390:3414" x14ac:dyDescent="0.3"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  <c r="BE9752"/>
      <c r="BF9752"/>
      <c r="BG9752"/>
      <c r="BH9752"/>
      <c r="BI9752"/>
      <c r="BJ9752"/>
      <c r="BK9752"/>
      <c r="BL9752"/>
      <c r="BM9752"/>
      <c r="BN9752"/>
      <c r="BO9752"/>
      <c r="BP9752"/>
      <c r="BQ9752"/>
      <c r="BR9752"/>
      <c r="BS9752"/>
      <c r="BT9752"/>
      <c r="BU9752"/>
      <c r="BV9752"/>
      <c r="BW9752"/>
      <c r="BX9752"/>
      <c r="BY9752"/>
      <c r="BZ9752"/>
      <c r="CA9752"/>
      <c r="CB9752"/>
      <c r="CC9752"/>
      <c r="CD9752"/>
      <c r="CE9752"/>
      <c r="CF9752"/>
      <c r="CG9752"/>
      <c r="CH9752"/>
      <c r="CI9752"/>
      <c r="CJ9752"/>
      <c r="CK9752"/>
      <c r="DZJ9752"/>
      <c r="DZK9752"/>
      <c r="DZL9752"/>
      <c r="DZM9752"/>
      <c r="DZN9752"/>
      <c r="DZO9752"/>
      <c r="DZP9752"/>
      <c r="DZQ9752"/>
      <c r="DZR9752"/>
      <c r="DZS9752"/>
      <c r="DZT9752"/>
      <c r="DZU9752"/>
      <c r="DZV9752"/>
      <c r="DZW9752"/>
      <c r="DZX9752"/>
      <c r="DZY9752"/>
      <c r="DZZ9752"/>
      <c r="EAA9752"/>
      <c r="EAB9752"/>
      <c r="EAC9752"/>
      <c r="EAD9752"/>
      <c r="EAE9752"/>
      <c r="EAF9752"/>
      <c r="EAG9752"/>
      <c r="EAH9752"/>
    </row>
    <row r="9753" spans="38:89 3390:3414" x14ac:dyDescent="0.3"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  <c r="BE9753"/>
      <c r="BF9753"/>
      <c r="BG9753"/>
      <c r="BH9753"/>
      <c r="BI9753"/>
      <c r="BJ9753"/>
      <c r="BK9753"/>
      <c r="BL9753"/>
      <c r="BM9753"/>
      <c r="BN9753"/>
      <c r="BO9753"/>
      <c r="BP9753"/>
      <c r="BQ9753"/>
      <c r="BR9753"/>
      <c r="BS9753"/>
      <c r="BT9753"/>
      <c r="BU9753"/>
      <c r="BV9753"/>
      <c r="BW9753"/>
      <c r="BX9753"/>
      <c r="BY9753"/>
      <c r="BZ9753"/>
      <c r="CA9753"/>
      <c r="CB9753"/>
      <c r="CC9753"/>
      <c r="CD9753"/>
      <c r="CE9753"/>
      <c r="CF9753"/>
      <c r="CG9753"/>
      <c r="CH9753"/>
      <c r="CI9753"/>
      <c r="CJ9753"/>
      <c r="CK9753"/>
      <c r="DZJ9753"/>
      <c r="DZK9753"/>
      <c r="DZL9753"/>
      <c r="DZM9753"/>
      <c r="DZN9753"/>
      <c r="DZO9753"/>
      <c r="DZP9753"/>
      <c r="DZQ9753"/>
      <c r="DZR9753"/>
      <c r="DZS9753"/>
      <c r="DZT9753"/>
      <c r="DZU9753"/>
      <c r="DZV9753"/>
      <c r="DZW9753"/>
      <c r="DZX9753"/>
      <c r="DZY9753"/>
      <c r="DZZ9753"/>
      <c r="EAA9753"/>
      <c r="EAB9753"/>
      <c r="EAC9753"/>
      <c r="EAD9753"/>
      <c r="EAE9753"/>
      <c r="EAF9753"/>
      <c r="EAG9753"/>
      <c r="EAH9753"/>
    </row>
    <row r="9754" spans="38:89 3390:3414" x14ac:dyDescent="0.3"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  <c r="BE9754"/>
      <c r="BF9754"/>
      <c r="BG9754"/>
      <c r="BH9754"/>
      <c r="BI9754"/>
      <c r="BJ9754"/>
      <c r="BK9754"/>
      <c r="BL9754"/>
      <c r="BM9754"/>
      <c r="BN9754"/>
      <c r="BO9754"/>
      <c r="BP9754"/>
      <c r="BQ9754"/>
      <c r="BR9754"/>
      <c r="BS9754"/>
      <c r="BT9754"/>
      <c r="BU9754"/>
      <c r="BV9754"/>
      <c r="BW9754"/>
      <c r="BX9754"/>
      <c r="BY9754"/>
      <c r="BZ9754"/>
      <c r="CA9754"/>
      <c r="CB9754"/>
      <c r="CC9754"/>
      <c r="CD9754"/>
      <c r="CE9754"/>
      <c r="CF9754"/>
      <c r="CG9754"/>
      <c r="CH9754"/>
      <c r="CI9754"/>
      <c r="CJ9754"/>
      <c r="CK9754"/>
      <c r="DZJ9754"/>
      <c r="DZK9754"/>
      <c r="DZL9754"/>
      <c r="DZM9754"/>
      <c r="DZN9754"/>
      <c r="DZO9754"/>
      <c r="DZP9754"/>
      <c r="DZQ9754"/>
      <c r="DZR9754"/>
      <c r="DZS9754"/>
      <c r="DZT9754"/>
      <c r="DZU9754"/>
      <c r="DZV9754"/>
      <c r="DZW9754"/>
      <c r="DZX9754"/>
      <c r="DZY9754"/>
      <c r="DZZ9754"/>
      <c r="EAA9754"/>
      <c r="EAB9754"/>
      <c r="EAC9754"/>
      <c r="EAD9754"/>
      <c r="EAE9754"/>
      <c r="EAF9754"/>
      <c r="EAG9754"/>
      <c r="EAH9754"/>
    </row>
    <row r="9755" spans="38:89 3390:3414" x14ac:dyDescent="0.3"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  <c r="BE9755"/>
      <c r="BF9755"/>
      <c r="BG9755"/>
      <c r="BH9755"/>
      <c r="BI9755"/>
      <c r="BJ9755"/>
      <c r="BK9755"/>
      <c r="BL9755"/>
      <c r="BM9755"/>
      <c r="BN9755"/>
      <c r="BO9755"/>
      <c r="BP9755"/>
      <c r="BQ9755"/>
      <c r="BR9755"/>
      <c r="BS9755"/>
      <c r="BT9755"/>
      <c r="BU9755"/>
      <c r="BV9755"/>
      <c r="BW9755"/>
      <c r="BX9755"/>
      <c r="BY9755"/>
      <c r="BZ9755"/>
      <c r="CA9755"/>
      <c r="CB9755"/>
      <c r="CC9755"/>
      <c r="CD9755"/>
      <c r="CE9755"/>
      <c r="CF9755"/>
      <c r="CG9755"/>
      <c r="CH9755"/>
      <c r="CI9755"/>
      <c r="CJ9755"/>
      <c r="CK9755"/>
      <c r="DZJ9755"/>
      <c r="DZK9755"/>
      <c r="DZL9755"/>
      <c r="DZM9755"/>
      <c r="DZN9755"/>
      <c r="DZO9755"/>
      <c r="DZP9755"/>
      <c r="DZQ9755"/>
      <c r="DZR9755"/>
      <c r="DZS9755"/>
      <c r="DZT9755"/>
      <c r="DZU9755"/>
      <c r="DZV9755"/>
      <c r="DZW9755"/>
      <c r="DZX9755"/>
      <c r="DZY9755"/>
      <c r="DZZ9755"/>
      <c r="EAA9755"/>
      <c r="EAB9755"/>
      <c r="EAC9755"/>
      <c r="EAD9755"/>
      <c r="EAE9755"/>
      <c r="EAF9755"/>
      <c r="EAG9755"/>
      <c r="EAH9755"/>
    </row>
    <row r="9756" spans="38:89 3390:3414" x14ac:dyDescent="0.3"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  <c r="BE9756"/>
      <c r="BF9756"/>
      <c r="BG9756"/>
      <c r="BH9756"/>
      <c r="BI9756"/>
      <c r="BJ9756"/>
      <c r="BK9756"/>
      <c r="BL9756"/>
      <c r="BM9756"/>
      <c r="BN9756"/>
      <c r="BO9756"/>
      <c r="BP9756"/>
      <c r="BQ9756"/>
      <c r="BR9756"/>
      <c r="BS9756"/>
      <c r="BT9756"/>
      <c r="BU9756"/>
      <c r="BV9756"/>
      <c r="BW9756"/>
      <c r="BX9756"/>
      <c r="BY9756"/>
      <c r="BZ9756"/>
      <c r="CA9756"/>
      <c r="CB9756"/>
      <c r="CC9756"/>
      <c r="CD9756"/>
      <c r="CE9756"/>
      <c r="CF9756"/>
      <c r="CG9756"/>
      <c r="CH9756"/>
      <c r="CI9756"/>
      <c r="CJ9756"/>
      <c r="CK9756"/>
      <c r="DZJ9756"/>
      <c r="DZK9756"/>
      <c r="DZL9756"/>
      <c r="DZM9756"/>
      <c r="DZN9756"/>
      <c r="DZO9756"/>
      <c r="DZP9756"/>
      <c r="DZQ9756"/>
      <c r="DZR9756"/>
      <c r="DZS9756"/>
      <c r="DZT9756"/>
      <c r="DZU9756"/>
      <c r="DZV9756"/>
      <c r="DZW9756"/>
      <c r="DZX9756"/>
      <c r="DZY9756"/>
      <c r="DZZ9756"/>
      <c r="EAA9756"/>
      <c r="EAB9756"/>
      <c r="EAC9756"/>
      <c r="EAD9756"/>
      <c r="EAE9756"/>
      <c r="EAF9756"/>
      <c r="EAG9756"/>
      <c r="EAH9756"/>
    </row>
    <row r="9757" spans="38:89 3390:3414" x14ac:dyDescent="0.3"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  <c r="BE9757"/>
      <c r="BF9757"/>
      <c r="BG9757"/>
      <c r="BH9757"/>
      <c r="BI9757"/>
      <c r="BJ9757"/>
      <c r="BK9757"/>
      <c r="BL9757"/>
      <c r="BM9757"/>
      <c r="BN9757"/>
      <c r="BO9757"/>
      <c r="BP9757"/>
      <c r="BQ9757"/>
      <c r="BR9757"/>
      <c r="BS9757"/>
      <c r="BT9757"/>
      <c r="BU9757"/>
      <c r="BV9757"/>
      <c r="BW9757"/>
      <c r="BX9757"/>
      <c r="BY9757"/>
      <c r="BZ9757"/>
      <c r="CA9757"/>
      <c r="CB9757"/>
      <c r="CC9757"/>
      <c r="CD9757"/>
      <c r="CE9757"/>
      <c r="CF9757"/>
      <c r="CG9757"/>
      <c r="CH9757"/>
      <c r="CI9757"/>
      <c r="CJ9757"/>
      <c r="CK9757"/>
      <c r="DZJ9757"/>
      <c r="DZK9757"/>
      <c r="DZL9757"/>
      <c r="DZM9757"/>
      <c r="DZN9757"/>
      <c r="DZO9757"/>
      <c r="DZP9757"/>
      <c r="DZQ9757"/>
      <c r="DZR9757"/>
      <c r="DZS9757"/>
      <c r="DZT9757"/>
      <c r="DZU9757"/>
      <c r="DZV9757"/>
      <c r="DZW9757"/>
      <c r="DZX9757"/>
      <c r="DZY9757"/>
      <c r="DZZ9757"/>
      <c r="EAA9757"/>
      <c r="EAB9757"/>
      <c r="EAC9757"/>
      <c r="EAD9757"/>
      <c r="EAE9757"/>
      <c r="EAF9757"/>
      <c r="EAG9757"/>
      <c r="EAH9757"/>
    </row>
    <row r="9758" spans="38:89 3390:3414" x14ac:dyDescent="0.3"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  <c r="BE9758"/>
      <c r="BF9758"/>
      <c r="BG9758"/>
      <c r="BH9758"/>
      <c r="BI9758"/>
      <c r="BJ9758"/>
      <c r="BK9758"/>
      <c r="BL9758"/>
      <c r="BM9758"/>
      <c r="BN9758"/>
      <c r="BO9758"/>
      <c r="BP9758"/>
      <c r="BQ9758"/>
      <c r="BR9758"/>
      <c r="BS9758"/>
      <c r="BT9758"/>
      <c r="BU9758"/>
      <c r="BV9758"/>
      <c r="BW9758"/>
      <c r="BX9758"/>
      <c r="BY9758"/>
      <c r="BZ9758"/>
      <c r="CA9758"/>
      <c r="CB9758"/>
      <c r="CC9758"/>
      <c r="CD9758"/>
      <c r="CE9758"/>
      <c r="CF9758"/>
      <c r="CG9758"/>
      <c r="CH9758"/>
      <c r="CI9758"/>
      <c r="CJ9758"/>
      <c r="CK9758"/>
      <c r="DZJ9758"/>
      <c r="DZK9758"/>
      <c r="DZL9758"/>
      <c r="DZM9758"/>
      <c r="DZN9758"/>
      <c r="DZO9758"/>
      <c r="DZP9758"/>
      <c r="DZQ9758"/>
      <c r="DZR9758"/>
      <c r="DZS9758"/>
      <c r="DZT9758"/>
      <c r="DZU9758"/>
      <c r="DZV9758"/>
      <c r="DZW9758"/>
      <c r="DZX9758"/>
      <c r="DZY9758"/>
      <c r="DZZ9758"/>
      <c r="EAA9758"/>
      <c r="EAB9758"/>
      <c r="EAC9758"/>
      <c r="EAD9758"/>
      <c r="EAE9758"/>
      <c r="EAF9758"/>
      <c r="EAG9758"/>
      <c r="EAH9758"/>
    </row>
    <row r="9759" spans="38:89 3390:3414" x14ac:dyDescent="0.3"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  <c r="BE9759"/>
      <c r="BF9759"/>
      <c r="BG9759"/>
      <c r="BH9759"/>
      <c r="BI9759"/>
      <c r="BJ9759"/>
      <c r="BK9759"/>
      <c r="BL9759"/>
      <c r="BM9759"/>
      <c r="BN9759"/>
      <c r="BO9759"/>
      <c r="BP9759"/>
      <c r="BQ9759"/>
      <c r="BR9759"/>
      <c r="BS9759"/>
      <c r="BT9759"/>
      <c r="BU9759"/>
      <c r="BV9759"/>
      <c r="BW9759"/>
      <c r="BX9759"/>
      <c r="BY9759"/>
      <c r="BZ9759"/>
      <c r="CA9759"/>
      <c r="CB9759"/>
      <c r="CC9759"/>
      <c r="CD9759"/>
      <c r="CE9759"/>
      <c r="CF9759"/>
      <c r="CG9759"/>
      <c r="CH9759"/>
      <c r="CI9759"/>
      <c r="CJ9759"/>
      <c r="CK9759"/>
      <c r="DZJ9759"/>
      <c r="DZK9759"/>
      <c r="DZL9759"/>
      <c r="DZM9759"/>
      <c r="DZN9759"/>
      <c r="DZO9759"/>
      <c r="DZP9759"/>
      <c r="DZQ9759"/>
      <c r="DZR9759"/>
      <c r="DZS9759"/>
      <c r="DZT9759"/>
      <c r="DZU9759"/>
      <c r="DZV9759"/>
      <c r="DZW9759"/>
      <c r="DZX9759"/>
      <c r="DZY9759"/>
      <c r="DZZ9759"/>
      <c r="EAA9759"/>
      <c r="EAB9759"/>
      <c r="EAC9759"/>
      <c r="EAD9759"/>
      <c r="EAE9759"/>
      <c r="EAF9759"/>
      <c r="EAG9759"/>
      <c r="EAH9759"/>
    </row>
    <row r="9760" spans="38:89 3390:3414" x14ac:dyDescent="0.3"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  <c r="BE9760"/>
      <c r="BF9760"/>
      <c r="BG9760"/>
      <c r="BH9760"/>
      <c r="BI9760"/>
      <c r="BJ9760"/>
      <c r="BK9760"/>
      <c r="BL9760"/>
      <c r="BM9760"/>
      <c r="BN9760"/>
      <c r="BO9760"/>
      <c r="BP9760"/>
      <c r="BQ9760"/>
      <c r="BR9760"/>
      <c r="BS9760"/>
      <c r="BT9760"/>
      <c r="BU9760"/>
      <c r="BV9760"/>
      <c r="BW9760"/>
      <c r="BX9760"/>
      <c r="BY9760"/>
      <c r="BZ9760"/>
      <c r="CA9760"/>
      <c r="CB9760"/>
      <c r="CC9760"/>
      <c r="CD9760"/>
      <c r="CE9760"/>
      <c r="CF9760"/>
      <c r="CG9760"/>
      <c r="CH9760"/>
      <c r="CI9760"/>
      <c r="CJ9760"/>
      <c r="CK9760"/>
      <c r="DZJ9760"/>
      <c r="DZK9760"/>
      <c r="DZL9760"/>
      <c r="DZM9760"/>
      <c r="DZN9760"/>
      <c r="DZO9760"/>
      <c r="DZP9760"/>
      <c r="DZQ9760"/>
      <c r="DZR9760"/>
      <c r="DZS9760"/>
      <c r="DZT9760"/>
      <c r="DZU9760"/>
      <c r="DZV9760"/>
      <c r="DZW9760"/>
      <c r="DZX9760"/>
      <c r="DZY9760"/>
      <c r="DZZ9760"/>
      <c r="EAA9760"/>
      <c r="EAB9760"/>
      <c r="EAC9760"/>
      <c r="EAD9760"/>
      <c r="EAE9760"/>
      <c r="EAF9760"/>
      <c r="EAG9760"/>
      <c r="EAH9760"/>
    </row>
    <row r="9761" spans="38:89 3390:3414" x14ac:dyDescent="0.3"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  <c r="BE9761"/>
      <c r="BF9761"/>
      <c r="BG9761"/>
      <c r="BH9761"/>
      <c r="BI9761"/>
      <c r="BJ9761"/>
      <c r="BK9761"/>
      <c r="BL9761"/>
      <c r="BM9761"/>
      <c r="BN9761"/>
      <c r="BO9761"/>
      <c r="BP9761"/>
      <c r="BQ9761"/>
      <c r="BR9761"/>
      <c r="BS9761"/>
      <c r="BT9761"/>
      <c r="BU9761"/>
      <c r="BV9761"/>
      <c r="BW9761"/>
      <c r="BX9761"/>
      <c r="BY9761"/>
      <c r="BZ9761"/>
      <c r="CA9761"/>
      <c r="CB9761"/>
      <c r="CC9761"/>
      <c r="CD9761"/>
      <c r="CE9761"/>
      <c r="CF9761"/>
      <c r="CG9761"/>
      <c r="CH9761"/>
      <c r="CI9761"/>
      <c r="CJ9761"/>
      <c r="CK9761"/>
      <c r="DZJ9761"/>
      <c r="DZK9761"/>
      <c r="DZL9761"/>
      <c r="DZM9761"/>
      <c r="DZN9761"/>
      <c r="DZO9761"/>
      <c r="DZP9761"/>
      <c r="DZQ9761"/>
      <c r="DZR9761"/>
      <c r="DZS9761"/>
      <c r="DZT9761"/>
      <c r="DZU9761"/>
      <c r="DZV9761"/>
      <c r="DZW9761"/>
      <c r="DZX9761"/>
      <c r="DZY9761"/>
      <c r="DZZ9761"/>
      <c r="EAA9761"/>
      <c r="EAB9761"/>
      <c r="EAC9761"/>
      <c r="EAD9761"/>
      <c r="EAE9761"/>
      <c r="EAF9761"/>
      <c r="EAG9761"/>
      <c r="EAH9761"/>
    </row>
    <row r="9762" spans="38:89 3390:3414" x14ac:dyDescent="0.3"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  <c r="BE9762"/>
      <c r="BF9762"/>
      <c r="BG9762"/>
      <c r="BH9762"/>
      <c r="BI9762"/>
      <c r="BJ9762"/>
      <c r="BK9762"/>
      <c r="BL9762"/>
      <c r="BM9762"/>
      <c r="BN9762"/>
      <c r="BO9762"/>
      <c r="BP9762"/>
      <c r="BQ9762"/>
      <c r="BR9762"/>
      <c r="BS9762"/>
      <c r="BT9762"/>
      <c r="BU9762"/>
      <c r="BV9762"/>
      <c r="BW9762"/>
      <c r="BX9762"/>
      <c r="BY9762"/>
      <c r="BZ9762"/>
      <c r="CA9762"/>
      <c r="CB9762"/>
      <c r="CC9762"/>
      <c r="CD9762"/>
      <c r="CE9762"/>
      <c r="CF9762"/>
      <c r="CG9762"/>
      <c r="CH9762"/>
      <c r="CI9762"/>
      <c r="CJ9762"/>
      <c r="CK9762"/>
      <c r="DZJ9762"/>
      <c r="DZK9762"/>
      <c r="DZL9762"/>
      <c r="DZM9762"/>
      <c r="DZN9762"/>
      <c r="DZO9762"/>
      <c r="DZP9762"/>
      <c r="DZQ9762"/>
      <c r="DZR9762"/>
      <c r="DZS9762"/>
      <c r="DZT9762"/>
      <c r="DZU9762"/>
      <c r="DZV9762"/>
      <c r="DZW9762"/>
      <c r="DZX9762"/>
      <c r="DZY9762"/>
      <c r="DZZ9762"/>
      <c r="EAA9762"/>
      <c r="EAB9762"/>
      <c r="EAC9762"/>
      <c r="EAD9762"/>
      <c r="EAE9762"/>
      <c r="EAF9762"/>
      <c r="EAG9762"/>
      <c r="EAH9762"/>
    </row>
    <row r="9763" spans="38:89 3390:3414" x14ac:dyDescent="0.3"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  <c r="BE9763"/>
      <c r="BF9763"/>
      <c r="BG9763"/>
      <c r="BH9763"/>
      <c r="BI9763"/>
      <c r="BJ9763"/>
      <c r="BK9763"/>
      <c r="BL9763"/>
      <c r="BM9763"/>
      <c r="BN9763"/>
      <c r="BO9763"/>
      <c r="BP9763"/>
      <c r="BQ9763"/>
      <c r="BR9763"/>
      <c r="BS9763"/>
      <c r="BT9763"/>
      <c r="BU9763"/>
      <c r="BV9763"/>
      <c r="BW9763"/>
      <c r="BX9763"/>
      <c r="BY9763"/>
      <c r="BZ9763"/>
      <c r="CA9763"/>
      <c r="CB9763"/>
      <c r="CC9763"/>
      <c r="CD9763"/>
      <c r="CE9763"/>
      <c r="CF9763"/>
      <c r="CG9763"/>
      <c r="CH9763"/>
      <c r="CI9763"/>
      <c r="CJ9763"/>
      <c r="CK9763"/>
      <c r="DZJ9763"/>
      <c r="DZK9763"/>
      <c r="DZL9763"/>
      <c r="DZM9763"/>
      <c r="DZN9763"/>
      <c r="DZO9763"/>
      <c r="DZP9763"/>
      <c r="DZQ9763"/>
      <c r="DZR9763"/>
      <c r="DZS9763"/>
      <c r="DZT9763"/>
      <c r="DZU9763"/>
      <c r="DZV9763"/>
      <c r="DZW9763"/>
      <c r="DZX9763"/>
      <c r="DZY9763"/>
      <c r="DZZ9763"/>
      <c r="EAA9763"/>
      <c r="EAB9763"/>
      <c r="EAC9763"/>
      <c r="EAD9763"/>
      <c r="EAE9763"/>
      <c r="EAF9763"/>
      <c r="EAG9763"/>
      <c r="EAH9763"/>
    </row>
    <row r="9764" spans="38:89 3390:3414" x14ac:dyDescent="0.3"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  <c r="BE9764"/>
      <c r="BF9764"/>
      <c r="BG9764"/>
      <c r="BH9764"/>
      <c r="BI9764"/>
      <c r="BJ9764"/>
      <c r="BK9764"/>
      <c r="BL9764"/>
      <c r="BM9764"/>
      <c r="BN9764"/>
      <c r="BO9764"/>
      <c r="BP9764"/>
      <c r="BQ9764"/>
      <c r="BR9764"/>
      <c r="BS9764"/>
      <c r="BT9764"/>
      <c r="BU9764"/>
      <c r="BV9764"/>
      <c r="BW9764"/>
      <c r="BX9764"/>
      <c r="BY9764"/>
      <c r="BZ9764"/>
      <c r="CA9764"/>
      <c r="CB9764"/>
      <c r="CC9764"/>
      <c r="CD9764"/>
      <c r="CE9764"/>
      <c r="CF9764"/>
      <c r="CG9764"/>
      <c r="CH9764"/>
      <c r="CI9764"/>
      <c r="CJ9764"/>
      <c r="CK9764"/>
      <c r="DZJ9764"/>
      <c r="DZK9764"/>
      <c r="DZL9764"/>
      <c r="DZM9764"/>
      <c r="DZN9764"/>
      <c r="DZO9764"/>
      <c r="DZP9764"/>
      <c r="DZQ9764"/>
      <c r="DZR9764"/>
      <c r="DZS9764"/>
      <c r="DZT9764"/>
      <c r="DZU9764"/>
      <c r="DZV9764"/>
      <c r="DZW9764"/>
      <c r="DZX9764"/>
      <c r="DZY9764"/>
      <c r="DZZ9764"/>
      <c r="EAA9764"/>
      <c r="EAB9764"/>
      <c r="EAC9764"/>
      <c r="EAD9764"/>
      <c r="EAE9764"/>
      <c r="EAF9764"/>
      <c r="EAG9764"/>
      <c r="EAH9764"/>
    </row>
    <row r="9765" spans="38:89 3390:3414" x14ac:dyDescent="0.3"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  <c r="BE9765"/>
      <c r="BF9765"/>
      <c r="BG9765"/>
      <c r="BH9765"/>
      <c r="BI9765"/>
      <c r="BJ9765"/>
      <c r="BK9765"/>
      <c r="BL9765"/>
      <c r="BM9765"/>
      <c r="BN9765"/>
      <c r="BO9765"/>
      <c r="BP9765"/>
      <c r="BQ9765"/>
      <c r="BR9765"/>
      <c r="BS9765"/>
      <c r="BT9765"/>
      <c r="BU9765"/>
      <c r="BV9765"/>
      <c r="BW9765"/>
      <c r="BX9765"/>
      <c r="BY9765"/>
      <c r="BZ9765"/>
      <c r="CA9765"/>
      <c r="CB9765"/>
      <c r="CC9765"/>
      <c r="CD9765"/>
      <c r="CE9765"/>
      <c r="CF9765"/>
      <c r="CG9765"/>
      <c r="CH9765"/>
      <c r="CI9765"/>
      <c r="CJ9765"/>
      <c r="CK9765"/>
      <c r="DZJ9765"/>
      <c r="DZK9765"/>
      <c r="DZL9765"/>
      <c r="DZM9765"/>
      <c r="DZN9765"/>
      <c r="DZO9765"/>
      <c r="DZP9765"/>
      <c r="DZQ9765"/>
      <c r="DZR9765"/>
      <c r="DZS9765"/>
      <c r="DZT9765"/>
      <c r="DZU9765"/>
      <c r="DZV9765"/>
      <c r="DZW9765"/>
      <c r="DZX9765"/>
      <c r="DZY9765"/>
      <c r="DZZ9765"/>
      <c r="EAA9765"/>
      <c r="EAB9765"/>
      <c r="EAC9765"/>
      <c r="EAD9765"/>
      <c r="EAE9765"/>
      <c r="EAF9765"/>
      <c r="EAG9765"/>
      <c r="EAH9765"/>
    </row>
    <row r="9766" spans="38:89 3390:3414" x14ac:dyDescent="0.3"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  <c r="BE9766"/>
      <c r="BF9766"/>
      <c r="BG9766"/>
      <c r="BH9766"/>
      <c r="BI9766"/>
      <c r="BJ9766"/>
      <c r="BK9766"/>
      <c r="BL9766"/>
      <c r="BM9766"/>
      <c r="BN9766"/>
      <c r="BO9766"/>
      <c r="BP9766"/>
      <c r="BQ9766"/>
      <c r="BR9766"/>
      <c r="BS9766"/>
      <c r="BT9766"/>
      <c r="BU9766"/>
      <c r="BV9766"/>
      <c r="BW9766"/>
      <c r="BX9766"/>
      <c r="BY9766"/>
      <c r="BZ9766"/>
      <c r="CA9766"/>
      <c r="CB9766"/>
      <c r="CC9766"/>
      <c r="CD9766"/>
      <c r="CE9766"/>
      <c r="CF9766"/>
      <c r="CG9766"/>
      <c r="CH9766"/>
      <c r="CI9766"/>
      <c r="CJ9766"/>
      <c r="CK9766"/>
      <c r="DZJ9766"/>
      <c r="DZK9766"/>
      <c r="DZL9766"/>
      <c r="DZM9766"/>
      <c r="DZN9766"/>
      <c r="DZO9766"/>
      <c r="DZP9766"/>
      <c r="DZQ9766"/>
      <c r="DZR9766"/>
      <c r="DZS9766"/>
      <c r="DZT9766"/>
      <c r="DZU9766"/>
      <c r="DZV9766"/>
      <c r="DZW9766"/>
      <c r="DZX9766"/>
      <c r="DZY9766"/>
      <c r="DZZ9766"/>
      <c r="EAA9766"/>
      <c r="EAB9766"/>
      <c r="EAC9766"/>
      <c r="EAD9766"/>
      <c r="EAE9766"/>
      <c r="EAF9766"/>
      <c r="EAG9766"/>
      <c r="EAH9766"/>
    </row>
    <row r="9767" spans="38:89 3390:3414" x14ac:dyDescent="0.3"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  <c r="BE9767"/>
      <c r="BF9767"/>
      <c r="BG9767"/>
      <c r="BH9767"/>
      <c r="BI9767"/>
      <c r="BJ9767"/>
      <c r="BK9767"/>
      <c r="BL9767"/>
      <c r="BM9767"/>
      <c r="BN9767"/>
      <c r="BO9767"/>
      <c r="BP9767"/>
      <c r="BQ9767"/>
      <c r="BR9767"/>
      <c r="BS9767"/>
      <c r="BT9767"/>
      <c r="BU9767"/>
      <c r="BV9767"/>
      <c r="BW9767"/>
      <c r="BX9767"/>
      <c r="BY9767"/>
      <c r="BZ9767"/>
      <c r="CA9767"/>
      <c r="CB9767"/>
      <c r="CC9767"/>
      <c r="CD9767"/>
      <c r="CE9767"/>
      <c r="CF9767"/>
      <c r="CG9767"/>
      <c r="CH9767"/>
      <c r="CI9767"/>
      <c r="CJ9767"/>
      <c r="CK9767"/>
      <c r="DZJ9767"/>
      <c r="DZK9767"/>
      <c r="DZL9767"/>
      <c r="DZM9767"/>
      <c r="DZN9767"/>
      <c r="DZO9767"/>
      <c r="DZP9767"/>
      <c r="DZQ9767"/>
      <c r="DZR9767"/>
      <c r="DZS9767"/>
      <c r="DZT9767"/>
      <c r="DZU9767"/>
      <c r="DZV9767"/>
      <c r="DZW9767"/>
      <c r="DZX9767"/>
      <c r="DZY9767"/>
      <c r="DZZ9767"/>
      <c r="EAA9767"/>
      <c r="EAB9767"/>
      <c r="EAC9767"/>
      <c r="EAD9767"/>
      <c r="EAE9767"/>
      <c r="EAF9767"/>
      <c r="EAG9767"/>
      <c r="EAH9767"/>
    </row>
    <row r="9768" spans="38:89 3390:3414" x14ac:dyDescent="0.3"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  <c r="BE9768"/>
      <c r="BF9768"/>
      <c r="BG9768"/>
      <c r="BH9768"/>
      <c r="BI9768"/>
      <c r="BJ9768"/>
      <c r="BK9768"/>
      <c r="BL9768"/>
      <c r="BM9768"/>
      <c r="BN9768"/>
      <c r="BO9768"/>
      <c r="BP9768"/>
      <c r="BQ9768"/>
      <c r="BR9768"/>
      <c r="BS9768"/>
      <c r="BT9768"/>
      <c r="BU9768"/>
      <c r="BV9768"/>
      <c r="BW9768"/>
      <c r="BX9768"/>
      <c r="BY9768"/>
      <c r="BZ9768"/>
      <c r="CA9768"/>
      <c r="CB9768"/>
      <c r="CC9768"/>
      <c r="CD9768"/>
      <c r="CE9768"/>
      <c r="CF9768"/>
      <c r="CG9768"/>
      <c r="CH9768"/>
      <c r="CI9768"/>
      <c r="CJ9768"/>
      <c r="CK9768"/>
      <c r="DZJ9768"/>
      <c r="DZK9768"/>
      <c r="DZL9768"/>
      <c r="DZM9768"/>
      <c r="DZN9768"/>
      <c r="DZO9768"/>
      <c r="DZP9768"/>
      <c r="DZQ9768"/>
      <c r="DZR9768"/>
      <c r="DZS9768"/>
      <c r="DZT9768"/>
      <c r="DZU9768"/>
      <c r="DZV9768"/>
      <c r="DZW9768"/>
      <c r="DZX9768"/>
      <c r="DZY9768"/>
      <c r="DZZ9768"/>
      <c r="EAA9768"/>
      <c r="EAB9768"/>
      <c r="EAC9768"/>
      <c r="EAD9768"/>
      <c r="EAE9768"/>
      <c r="EAF9768"/>
      <c r="EAG9768"/>
      <c r="EAH9768"/>
    </row>
    <row r="9769" spans="38:89 3390:3414" x14ac:dyDescent="0.3"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  <c r="BE9769"/>
      <c r="BF9769"/>
      <c r="BG9769"/>
      <c r="BH9769"/>
      <c r="BI9769"/>
      <c r="BJ9769"/>
      <c r="BK9769"/>
      <c r="BL9769"/>
      <c r="BM9769"/>
      <c r="BN9769"/>
      <c r="BO9769"/>
      <c r="BP9769"/>
      <c r="BQ9769"/>
      <c r="BR9769"/>
      <c r="BS9769"/>
      <c r="BT9769"/>
      <c r="BU9769"/>
      <c r="BV9769"/>
      <c r="BW9769"/>
      <c r="BX9769"/>
      <c r="BY9769"/>
      <c r="BZ9769"/>
      <c r="CA9769"/>
      <c r="CB9769"/>
      <c r="CC9769"/>
      <c r="CD9769"/>
      <c r="CE9769"/>
      <c r="CF9769"/>
      <c r="CG9769"/>
      <c r="CH9769"/>
      <c r="CI9769"/>
      <c r="CJ9769"/>
      <c r="CK9769"/>
      <c r="DZJ9769"/>
      <c r="DZK9769"/>
      <c r="DZL9769"/>
      <c r="DZM9769"/>
      <c r="DZN9769"/>
      <c r="DZO9769"/>
      <c r="DZP9769"/>
      <c r="DZQ9769"/>
      <c r="DZR9769"/>
      <c r="DZS9769"/>
      <c r="DZT9769"/>
      <c r="DZU9769"/>
      <c r="DZV9769"/>
      <c r="DZW9769"/>
      <c r="DZX9769"/>
      <c r="DZY9769"/>
      <c r="DZZ9769"/>
      <c r="EAA9769"/>
      <c r="EAB9769"/>
      <c r="EAC9769"/>
      <c r="EAD9769"/>
      <c r="EAE9769"/>
      <c r="EAF9769"/>
      <c r="EAG9769"/>
      <c r="EAH9769"/>
    </row>
    <row r="9770" spans="38:89 3390:3414" x14ac:dyDescent="0.3"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  <c r="BE9770"/>
      <c r="BF9770"/>
      <c r="BG9770"/>
      <c r="BH9770"/>
      <c r="BI9770"/>
      <c r="BJ9770"/>
      <c r="BK9770"/>
      <c r="BL9770"/>
      <c r="BM9770"/>
      <c r="BN9770"/>
      <c r="BO9770"/>
      <c r="BP9770"/>
      <c r="BQ9770"/>
      <c r="BR9770"/>
      <c r="BS9770"/>
      <c r="BT9770"/>
      <c r="BU9770"/>
      <c r="BV9770"/>
      <c r="BW9770"/>
      <c r="BX9770"/>
      <c r="BY9770"/>
      <c r="BZ9770"/>
      <c r="CA9770"/>
      <c r="CB9770"/>
      <c r="CC9770"/>
      <c r="CD9770"/>
      <c r="CE9770"/>
      <c r="CF9770"/>
      <c r="CG9770"/>
      <c r="CH9770"/>
      <c r="CI9770"/>
      <c r="CJ9770"/>
      <c r="CK9770"/>
      <c r="DZJ9770"/>
      <c r="DZK9770"/>
      <c r="DZL9770"/>
      <c r="DZM9770"/>
      <c r="DZN9770"/>
      <c r="DZO9770"/>
      <c r="DZP9770"/>
      <c r="DZQ9770"/>
      <c r="DZR9770"/>
      <c r="DZS9770"/>
      <c r="DZT9770"/>
      <c r="DZU9770"/>
      <c r="DZV9770"/>
      <c r="DZW9770"/>
      <c r="DZX9770"/>
      <c r="DZY9770"/>
      <c r="DZZ9770"/>
      <c r="EAA9770"/>
      <c r="EAB9770"/>
      <c r="EAC9770"/>
      <c r="EAD9770"/>
      <c r="EAE9770"/>
      <c r="EAF9770"/>
      <c r="EAG9770"/>
      <c r="EAH9770"/>
    </row>
    <row r="9771" spans="38:89 3390:3414" x14ac:dyDescent="0.3"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  <c r="BE9771"/>
      <c r="BF9771"/>
      <c r="BG9771"/>
      <c r="BH9771"/>
      <c r="BI9771"/>
      <c r="BJ9771"/>
      <c r="BK9771"/>
      <c r="BL9771"/>
      <c r="BM9771"/>
      <c r="BN9771"/>
      <c r="BO9771"/>
      <c r="BP9771"/>
      <c r="BQ9771"/>
      <c r="BR9771"/>
      <c r="BS9771"/>
      <c r="BT9771"/>
      <c r="BU9771"/>
      <c r="BV9771"/>
      <c r="BW9771"/>
      <c r="BX9771"/>
      <c r="BY9771"/>
      <c r="BZ9771"/>
      <c r="CA9771"/>
      <c r="CB9771"/>
      <c r="CC9771"/>
      <c r="CD9771"/>
      <c r="CE9771"/>
      <c r="CF9771"/>
      <c r="CG9771"/>
      <c r="CH9771"/>
      <c r="CI9771"/>
      <c r="CJ9771"/>
      <c r="CK9771"/>
      <c r="DZJ9771"/>
      <c r="DZK9771"/>
      <c r="DZL9771"/>
      <c r="DZM9771"/>
      <c r="DZN9771"/>
      <c r="DZO9771"/>
      <c r="DZP9771"/>
      <c r="DZQ9771"/>
      <c r="DZR9771"/>
      <c r="DZS9771"/>
      <c r="DZT9771"/>
      <c r="DZU9771"/>
      <c r="DZV9771"/>
      <c r="DZW9771"/>
      <c r="DZX9771"/>
      <c r="DZY9771"/>
      <c r="DZZ9771"/>
      <c r="EAA9771"/>
      <c r="EAB9771"/>
      <c r="EAC9771"/>
      <c r="EAD9771"/>
      <c r="EAE9771"/>
      <c r="EAF9771"/>
      <c r="EAG9771"/>
      <c r="EAH9771"/>
    </row>
    <row r="9772" spans="38:89 3390:3414" x14ac:dyDescent="0.3"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  <c r="BE9772"/>
      <c r="BF9772"/>
      <c r="BG9772"/>
      <c r="BH9772"/>
      <c r="BI9772"/>
      <c r="BJ9772"/>
      <c r="BK9772"/>
      <c r="BL9772"/>
      <c r="BM9772"/>
      <c r="BN9772"/>
      <c r="BO9772"/>
      <c r="BP9772"/>
      <c r="BQ9772"/>
      <c r="BR9772"/>
      <c r="BS9772"/>
      <c r="BT9772"/>
      <c r="BU9772"/>
      <c r="BV9772"/>
      <c r="BW9772"/>
      <c r="BX9772"/>
      <c r="BY9772"/>
      <c r="BZ9772"/>
      <c r="CA9772"/>
      <c r="CB9772"/>
      <c r="CC9772"/>
      <c r="CD9772"/>
      <c r="CE9772"/>
      <c r="CF9772"/>
      <c r="CG9772"/>
      <c r="CH9772"/>
      <c r="CI9772"/>
      <c r="CJ9772"/>
      <c r="CK9772"/>
      <c r="DZJ9772"/>
      <c r="DZK9772"/>
      <c r="DZL9772"/>
      <c r="DZM9772"/>
      <c r="DZN9772"/>
      <c r="DZO9772"/>
      <c r="DZP9772"/>
      <c r="DZQ9772"/>
      <c r="DZR9772"/>
      <c r="DZS9772"/>
      <c r="DZT9772"/>
      <c r="DZU9772"/>
      <c r="DZV9772"/>
      <c r="DZW9772"/>
      <c r="DZX9772"/>
      <c r="DZY9772"/>
      <c r="DZZ9772"/>
      <c r="EAA9772"/>
      <c r="EAB9772"/>
      <c r="EAC9772"/>
      <c r="EAD9772"/>
      <c r="EAE9772"/>
      <c r="EAF9772"/>
      <c r="EAG9772"/>
      <c r="EAH9772"/>
    </row>
    <row r="9773" spans="38:89 3390:3414" x14ac:dyDescent="0.3"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  <c r="BE9773"/>
      <c r="BF9773"/>
      <c r="BG9773"/>
      <c r="BH9773"/>
      <c r="BI9773"/>
      <c r="BJ9773"/>
      <c r="BK9773"/>
      <c r="BL9773"/>
      <c r="BM9773"/>
      <c r="BN9773"/>
      <c r="BO9773"/>
      <c r="BP9773"/>
      <c r="BQ9773"/>
      <c r="BR9773"/>
      <c r="BS9773"/>
      <c r="BT9773"/>
      <c r="BU9773"/>
      <c r="BV9773"/>
      <c r="BW9773"/>
      <c r="BX9773"/>
      <c r="BY9773"/>
      <c r="BZ9773"/>
      <c r="CA9773"/>
      <c r="CB9773"/>
      <c r="CC9773"/>
      <c r="CD9773"/>
      <c r="CE9773"/>
      <c r="CF9773"/>
      <c r="CG9773"/>
      <c r="CH9773"/>
      <c r="CI9773"/>
      <c r="CJ9773"/>
      <c r="CK9773"/>
      <c r="DZJ9773"/>
      <c r="DZK9773"/>
      <c r="DZL9773"/>
      <c r="DZM9773"/>
      <c r="DZN9773"/>
      <c r="DZO9773"/>
      <c r="DZP9773"/>
      <c r="DZQ9773"/>
      <c r="DZR9773"/>
      <c r="DZS9773"/>
      <c r="DZT9773"/>
      <c r="DZU9773"/>
      <c r="DZV9773"/>
      <c r="DZW9773"/>
      <c r="DZX9773"/>
      <c r="DZY9773"/>
      <c r="DZZ9773"/>
      <c r="EAA9773"/>
      <c r="EAB9773"/>
      <c r="EAC9773"/>
      <c r="EAD9773"/>
      <c r="EAE9773"/>
      <c r="EAF9773"/>
      <c r="EAG9773"/>
      <c r="EAH9773"/>
    </row>
    <row r="9774" spans="38:89 3390:3414" x14ac:dyDescent="0.3"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  <c r="BE9774"/>
      <c r="BF9774"/>
      <c r="BG9774"/>
      <c r="BH9774"/>
      <c r="BI9774"/>
      <c r="BJ9774"/>
      <c r="BK9774"/>
      <c r="BL9774"/>
      <c r="BM9774"/>
      <c r="BN9774"/>
      <c r="BO9774"/>
      <c r="BP9774"/>
      <c r="BQ9774"/>
      <c r="BR9774"/>
      <c r="BS9774"/>
      <c r="BT9774"/>
      <c r="BU9774"/>
      <c r="BV9774"/>
      <c r="BW9774"/>
      <c r="BX9774"/>
      <c r="BY9774"/>
      <c r="BZ9774"/>
      <c r="CA9774"/>
      <c r="CB9774"/>
      <c r="CC9774"/>
      <c r="CD9774"/>
      <c r="CE9774"/>
      <c r="CF9774"/>
      <c r="CG9774"/>
      <c r="CH9774"/>
      <c r="CI9774"/>
      <c r="CJ9774"/>
      <c r="CK9774"/>
      <c r="DZJ9774"/>
      <c r="DZK9774"/>
      <c r="DZL9774"/>
      <c r="DZM9774"/>
      <c r="DZN9774"/>
      <c r="DZO9774"/>
      <c r="DZP9774"/>
      <c r="DZQ9774"/>
      <c r="DZR9774"/>
      <c r="DZS9774"/>
      <c r="DZT9774"/>
      <c r="DZU9774"/>
      <c r="DZV9774"/>
      <c r="DZW9774"/>
      <c r="DZX9774"/>
      <c r="DZY9774"/>
      <c r="DZZ9774"/>
      <c r="EAA9774"/>
      <c r="EAB9774"/>
      <c r="EAC9774"/>
      <c r="EAD9774"/>
      <c r="EAE9774"/>
      <c r="EAF9774"/>
      <c r="EAG9774"/>
      <c r="EAH9774"/>
    </row>
    <row r="9775" spans="38:89 3390:3414" x14ac:dyDescent="0.3"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  <c r="BE9775"/>
      <c r="BF9775"/>
      <c r="BG9775"/>
      <c r="BH9775"/>
      <c r="BI9775"/>
      <c r="BJ9775"/>
      <c r="BK9775"/>
      <c r="BL9775"/>
      <c r="BM9775"/>
      <c r="BN9775"/>
      <c r="BO9775"/>
      <c r="BP9775"/>
      <c r="BQ9775"/>
      <c r="BR9775"/>
      <c r="BS9775"/>
      <c r="BT9775"/>
      <c r="BU9775"/>
      <c r="BV9775"/>
      <c r="BW9775"/>
      <c r="BX9775"/>
      <c r="BY9775"/>
      <c r="BZ9775"/>
      <c r="CA9775"/>
      <c r="CB9775"/>
      <c r="CC9775"/>
      <c r="CD9775"/>
      <c r="CE9775"/>
      <c r="CF9775"/>
      <c r="CG9775"/>
      <c r="CH9775"/>
      <c r="CI9775"/>
      <c r="CJ9775"/>
      <c r="CK9775"/>
      <c r="DZJ9775"/>
      <c r="DZK9775"/>
      <c r="DZL9775"/>
      <c r="DZM9775"/>
      <c r="DZN9775"/>
      <c r="DZO9775"/>
      <c r="DZP9775"/>
      <c r="DZQ9775"/>
      <c r="DZR9775"/>
      <c r="DZS9775"/>
      <c r="DZT9775"/>
      <c r="DZU9775"/>
      <c r="DZV9775"/>
      <c r="DZW9775"/>
      <c r="DZX9775"/>
      <c r="DZY9775"/>
      <c r="DZZ9775"/>
      <c r="EAA9775"/>
      <c r="EAB9775"/>
      <c r="EAC9775"/>
      <c r="EAD9775"/>
      <c r="EAE9775"/>
      <c r="EAF9775"/>
      <c r="EAG9775"/>
      <c r="EAH9775"/>
    </row>
    <row r="9776" spans="38:89 3390:3414" x14ac:dyDescent="0.3"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  <c r="BE9776"/>
      <c r="BF9776"/>
      <c r="BG9776"/>
      <c r="BH9776"/>
      <c r="BI9776"/>
      <c r="BJ9776"/>
      <c r="BK9776"/>
      <c r="BL9776"/>
      <c r="BM9776"/>
      <c r="BN9776"/>
      <c r="BO9776"/>
      <c r="BP9776"/>
      <c r="BQ9776"/>
      <c r="BR9776"/>
      <c r="BS9776"/>
      <c r="BT9776"/>
      <c r="BU9776"/>
      <c r="BV9776"/>
      <c r="BW9776"/>
      <c r="BX9776"/>
      <c r="BY9776"/>
      <c r="BZ9776"/>
      <c r="CA9776"/>
      <c r="CB9776"/>
      <c r="CC9776"/>
      <c r="CD9776"/>
      <c r="CE9776"/>
      <c r="CF9776"/>
      <c r="CG9776"/>
      <c r="CH9776"/>
      <c r="CI9776"/>
      <c r="CJ9776"/>
      <c r="CK9776"/>
      <c r="DZJ9776"/>
      <c r="DZK9776"/>
      <c r="DZL9776"/>
      <c r="DZM9776"/>
      <c r="DZN9776"/>
      <c r="DZO9776"/>
      <c r="DZP9776"/>
      <c r="DZQ9776"/>
      <c r="DZR9776"/>
      <c r="DZS9776"/>
      <c r="DZT9776"/>
      <c r="DZU9776"/>
      <c r="DZV9776"/>
      <c r="DZW9776"/>
      <c r="DZX9776"/>
      <c r="DZY9776"/>
      <c r="DZZ9776"/>
      <c r="EAA9776"/>
      <c r="EAB9776"/>
      <c r="EAC9776"/>
      <c r="EAD9776"/>
      <c r="EAE9776"/>
      <c r="EAF9776"/>
      <c r="EAG9776"/>
      <c r="EAH9776"/>
    </row>
    <row r="9777" spans="38:89 3390:3414" x14ac:dyDescent="0.3"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  <c r="BE9777"/>
      <c r="BF9777"/>
      <c r="BG9777"/>
      <c r="BH9777"/>
      <c r="BI9777"/>
      <c r="BJ9777"/>
      <c r="BK9777"/>
      <c r="BL9777"/>
      <c r="BM9777"/>
      <c r="BN9777"/>
      <c r="BO9777"/>
      <c r="BP9777"/>
      <c r="BQ9777"/>
      <c r="BR9777"/>
      <c r="BS9777"/>
      <c r="BT9777"/>
      <c r="BU9777"/>
      <c r="BV9777"/>
      <c r="BW9777"/>
      <c r="BX9777"/>
      <c r="BY9777"/>
      <c r="BZ9777"/>
      <c r="CA9777"/>
      <c r="CB9777"/>
      <c r="CC9777"/>
      <c r="CD9777"/>
      <c r="CE9777"/>
      <c r="CF9777"/>
      <c r="CG9777"/>
      <c r="CH9777"/>
      <c r="CI9777"/>
      <c r="CJ9777"/>
      <c r="CK9777"/>
      <c r="DZJ9777"/>
      <c r="DZK9777"/>
      <c r="DZL9777"/>
      <c r="DZM9777"/>
      <c r="DZN9777"/>
      <c r="DZO9777"/>
      <c r="DZP9777"/>
      <c r="DZQ9777"/>
      <c r="DZR9777"/>
      <c r="DZS9777"/>
      <c r="DZT9777"/>
      <c r="DZU9777"/>
      <c r="DZV9777"/>
      <c r="DZW9777"/>
      <c r="DZX9777"/>
      <c r="DZY9777"/>
      <c r="DZZ9777"/>
      <c r="EAA9777"/>
      <c r="EAB9777"/>
      <c r="EAC9777"/>
      <c r="EAD9777"/>
      <c r="EAE9777"/>
      <c r="EAF9777"/>
      <c r="EAG9777"/>
      <c r="EAH9777"/>
    </row>
    <row r="9778" spans="38:89 3390:3414" x14ac:dyDescent="0.3"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  <c r="BE9778"/>
      <c r="BF9778"/>
      <c r="BG9778"/>
      <c r="BH9778"/>
      <c r="BI9778"/>
      <c r="BJ9778"/>
      <c r="BK9778"/>
      <c r="BL9778"/>
      <c r="BM9778"/>
      <c r="BN9778"/>
      <c r="BO9778"/>
      <c r="BP9778"/>
      <c r="BQ9778"/>
      <c r="BR9778"/>
      <c r="BS9778"/>
      <c r="BT9778"/>
      <c r="BU9778"/>
      <c r="BV9778"/>
      <c r="BW9778"/>
      <c r="BX9778"/>
      <c r="BY9778"/>
      <c r="BZ9778"/>
      <c r="CA9778"/>
      <c r="CB9778"/>
      <c r="CC9778"/>
      <c r="CD9778"/>
      <c r="CE9778"/>
      <c r="CF9778"/>
      <c r="CG9778"/>
      <c r="CH9778"/>
      <c r="CI9778"/>
      <c r="CJ9778"/>
      <c r="CK9778"/>
      <c r="DZJ9778"/>
      <c r="DZK9778"/>
      <c r="DZL9778"/>
      <c r="DZM9778"/>
      <c r="DZN9778"/>
      <c r="DZO9778"/>
      <c r="DZP9778"/>
      <c r="DZQ9778"/>
      <c r="DZR9778"/>
      <c r="DZS9778"/>
      <c r="DZT9778"/>
      <c r="DZU9778"/>
      <c r="DZV9778"/>
      <c r="DZW9778"/>
      <c r="DZX9778"/>
      <c r="DZY9778"/>
      <c r="DZZ9778"/>
      <c r="EAA9778"/>
      <c r="EAB9778"/>
      <c r="EAC9778"/>
      <c r="EAD9778"/>
      <c r="EAE9778"/>
      <c r="EAF9778"/>
      <c r="EAG9778"/>
      <c r="EAH9778"/>
    </row>
    <row r="9779" spans="38:89 3390:3414" x14ac:dyDescent="0.3"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  <c r="BE9779"/>
      <c r="BF9779"/>
      <c r="BG9779"/>
      <c r="BH9779"/>
      <c r="BI9779"/>
      <c r="BJ9779"/>
      <c r="BK9779"/>
      <c r="BL9779"/>
      <c r="BM9779"/>
      <c r="BN9779"/>
      <c r="BO9779"/>
      <c r="BP9779"/>
      <c r="BQ9779"/>
      <c r="BR9779"/>
      <c r="BS9779"/>
      <c r="BT9779"/>
      <c r="BU9779"/>
      <c r="BV9779"/>
      <c r="BW9779"/>
      <c r="BX9779"/>
      <c r="BY9779"/>
      <c r="BZ9779"/>
      <c r="CA9779"/>
      <c r="CB9779"/>
      <c r="CC9779"/>
      <c r="CD9779"/>
      <c r="CE9779"/>
      <c r="CF9779"/>
      <c r="CG9779"/>
      <c r="CH9779"/>
      <c r="CI9779"/>
      <c r="CJ9779"/>
      <c r="CK9779"/>
      <c r="DZJ9779"/>
      <c r="DZK9779"/>
      <c r="DZL9779"/>
      <c r="DZM9779"/>
      <c r="DZN9779"/>
      <c r="DZO9779"/>
      <c r="DZP9779"/>
      <c r="DZQ9779"/>
      <c r="DZR9779"/>
      <c r="DZS9779"/>
      <c r="DZT9779"/>
      <c r="DZU9779"/>
      <c r="DZV9779"/>
      <c r="DZW9779"/>
      <c r="DZX9779"/>
      <c r="DZY9779"/>
      <c r="DZZ9779"/>
      <c r="EAA9779"/>
      <c r="EAB9779"/>
      <c r="EAC9779"/>
      <c r="EAD9779"/>
      <c r="EAE9779"/>
      <c r="EAF9779"/>
      <c r="EAG9779"/>
      <c r="EAH9779"/>
    </row>
    <row r="9780" spans="38:89 3390:3414" x14ac:dyDescent="0.3"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  <c r="BE9780"/>
      <c r="BF9780"/>
      <c r="BG9780"/>
      <c r="BH9780"/>
      <c r="BI9780"/>
      <c r="BJ9780"/>
      <c r="BK9780"/>
      <c r="BL9780"/>
      <c r="BM9780"/>
      <c r="BN9780"/>
      <c r="BO9780"/>
      <c r="BP9780"/>
      <c r="BQ9780"/>
      <c r="BR9780"/>
      <c r="BS9780"/>
      <c r="BT9780"/>
      <c r="BU9780"/>
      <c r="BV9780"/>
      <c r="BW9780"/>
      <c r="BX9780"/>
      <c r="BY9780"/>
      <c r="BZ9780"/>
      <c r="CA9780"/>
      <c r="CB9780"/>
      <c r="CC9780"/>
      <c r="CD9780"/>
      <c r="CE9780"/>
      <c r="CF9780"/>
      <c r="CG9780"/>
      <c r="CH9780"/>
      <c r="CI9780"/>
      <c r="CJ9780"/>
      <c r="CK9780"/>
      <c r="DZJ9780"/>
      <c r="DZK9780"/>
      <c r="DZL9780"/>
      <c r="DZM9780"/>
      <c r="DZN9780"/>
      <c r="DZO9780"/>
      <c r="DZP9780"/>
      <c r="DZQ9780"/>
      <c r="DZR9780"/>
      <c r="DZS9780"/>
      <c r="DZT9780"/>
      <c r="DZU9780"/>
      <c r="DZV9780"/>
      <c r="DZW9780"/>
      <c r="DZX9780"/>
      <c r="DZY9780"/>
      <c r="DZZ9780"/>
      <c r="EAA9780"/>
      <c r="EAB9780"/>
      <c r="EAC9780"/>
      <c r="EAD9780"/>
      <c r="EAE9780"/>
      <c r="EAF9780"/>
      <c r="EAG9780"/>
      <c r="EAH9780"/>
    </row>
    <row r="9781" spans="38:89 3390:3414" x14ac:dyDescent="0.3"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  <c r="BE9781"/>
      <c r="BF9781"/>
      <c r="BG9781"/>
      <c r="BH9781"/>
      <c r="BI9781"/>
      <c r="BJ9781"/>
      <c r="BK9781"/>
      <c r="BL9781"/>
      <c r="BM9781"/>
      <c r="BN9781"/>
      <c r="BO9781"/>
      <c r="BP9781"/>
      <c r="BQ9781"/>
      <c r="BR9781"/>
      <c r="BS9781"/>
      <c r="BT9781"/>
      <c r="BU9781"/>
      <c r="BV9781"/>
      <c r="BW9781"/>
      <c r="BX9781"/>
      <c r="BY9781"/>
      <c r="BZ9781"/>
      <c r="CA9781"/>
      <c r="CB9781"/>
      <c r="CC9781"/>
      <c r="CD9781"/>
      <c r="CE9781"/>
      <c r="CF9781"/>
      <c r="CG9781"/>
      <c r="CH9781"/>
      <c r="CI9781"/>
      <c r="CJ9781"/>
      <c r="CK9781"/>
      <c r="DZJ9781"/>
      <c r="DZK9781"/>
      <c r="DZL9781"/>
      <c r="DZM9781"/>
      <c r="DZN9781"/>
      <c r="DZO9781"/>
      <c r="DZP9781"/>
      <c r="DZQ9781"/>
      <c r="DZR9781"/>
      <c r="DZS9781"/>
      <c r="DZT9781"/>
      <c r="DZU9781"/>
      <c r="DZV9781"/>
      <c r="DZW9781"/>
      <c r="DZX9781"/>
      <c r="DZY9781"/>
      <c r="DZZ9781"/>
      <c r="EAA9781"/>
      <c r="EAB9781"/>
      <c r="EAC9781"/>
      <c r="EAD9781"/>
      <c r="EAE9781"/>
      <c r="EAF9781"/>
      <c r="EAG9781"/>
      <c r="EAH9781"/>
    </row>
    <row r="9782" spans="38:89 3390:3414" x14ac:dyDescent="0.3"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  <c r="BE9782"/>
      <c r="BF9782"/>
      <c r="BG9782"/>
      <c r="BH9782"/>
      <c r="BI9782"/>
      <c r="BJ9782"/>
      <c r="BK9782"/>
      <c r="BL9782"/>
      <c r="BM9782"/>
      <c r="BN9782"/>
      <c r="BO9782"/>
      <c r="BP9782"/>
      <c r="BQ9782"/>
      <c r="BR9782"/>
      <c r="BS9782"/>
      <c r="BT9782"/>
      <c r="BU9782"/>
      <c r="BV9782"/>
      <c r="BW9782"/>
      <c r="BX9782"/>
      <c r="BY9782"/>
      <c r="BZ9782"/>
      <c r="CA9782"/>
      <c r="CB9782"/>
      <c r="CC9782"/>
      <c r="CD9782"/>
      <c r="CE9782"/>
      <c r="CF9782"/>
      <c r="CG9782"/>
      <c r="CH9782"/>
      <c r="CI9782"/>
      <c r="CJ9782"/>
      <c r="CK9782"/>
      <c r="DZJ9782"/>
      <c r="DZK9782"/>
      <c r="DZL9782"/>
      <c r="DZM9782"/>
      <c r="DZN9782"/>
      <c r="DZO9782"/>
      <c r="DZP9782"/>
      <c r="DZQ9782"/>
      <c r="DZR9782"/>
      <c r="DZS9782"/>
      <c r="DZT9782"/>
      <c r="DZU9782"/>
      <c r="DZV9782"/>
      <c r="DZW9782"/>
      <c r="DZX9782"/>
      <c r="DZY9782"/>
      <c r="DZZ9782"/>
      <c r="EAA9782"/>
      <c r="EAB9782"/>
      <c r="EAC9782"/>
      <c r="EAD9782"/>
      <c r="EAE9782"/>
      <c r="EAF9782"/>
      <c r="EAG9782"/>
      <c r="EAH9782"/>
    </row>
    <row r="9783" spans="38:89 3390:3414" x14ac:dyDescent="0.3"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  <c r="BE9783"/>
      <c r="BF9783"/>
      <c r="BG9783"/>
      <c r="BH9783"/>
      <c r="BI9783"/>
      <c r="BJ9783"/>
      <c r="BK9783"/>
      <c r="BL9783"/>
      <c r="BM9783"/>
      <c r="BN9783"/>
      <c r="BO9783"/>
      <c r="BP9783"/>
      <c r="BQ9783"/>
      <c r="BR9783"/>
      <c r="BS9783"/>
      <c r="BT9783"/>
      <c r="BU9783"/>
      <c r="BV9783"/>
      <c r="BW9783"/>
      <c r="BX9783"/>
      <c r="BY9783"/>
      <c r="BZ9783"/>
      <c r="CA9783"/>
      <c r="CB9783"/>
      <c r="CC9783"/>
      <c r="CD9783"/>
      <c r="CE9783"/>
      <c r="CF9783"/>
      <c r="CG9783"/>
      <c r="CH9783"/>
      <c r="CI9783"/>
      <c r="CJ9783"/>
      <c r="CK9783"/>
      <c r="DZJ9783"/>
      <c r="DZK9783"/>
      <c r="DZL9783"/>
      <c r="DZM9783"/>
      <c r="DZN9783"/>
      <c r="DZO9783"/>
      <c r="DZP9783"/>
      <c r="DZQ9783"/>
      <c r="DZR9783"/>
      <c r="DZS9783"/>
      <c r="DZT9783"/>
      <c r="DZU9783"/>
      <c r="DZV9783"/>
      <c r="DZW9783"/>
      <c r="DZX9783"/>
      <c r="DZY9783"/>
      <c r="DZZ9783"/>
      <c r="EAA9783"/>
      <c r="EAB9783"/>
      <c r="EAC9783"/>
      <c r="EAD9783"/>
      <c r="EAE9783"/>
      <c r="EAF9783"/>
      <c r="EAG9783"/>
      <c r="EAH9783"/>
    </row>
    <row r="9784" spans="38:89 3390:3414" x14ac:dyDescent="0.3"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  <c r="BE9784"/>
      <c r="BF9784"/>
      <c r="BG9784"/>
      <c r="BH9784"/>
      <c r="BI9784"/>
      <c r="BJ9784"/>
      <c r="BK9784"/>
      <c r="BL9784"/>
      <c r="BM9784"/>
      <c r="BN9784"/>
      <c r="BO9784"/>
      <c r="BP9784"/>
      <c r="BQ9784"/>
      <c r="BR9784"/>
      <c r="BS9784"/>
      <c r="BT9784"/>
      <c r="BU9784"/>
      <c r="BV9784"/>
      <c r="BW9784"/>
      <c r="BX9784"/>
      <c r="BY9784"/>
      <c r="BZ9784"/>
      <c r="CA9784"/>
      <c r="CB9784"/>
      <c r="CC9784"/>
      <c r="CD9784"/>
      <c r="CE9784"/>
      <c r="CF9784"/>
      <c r="CG9784"/>
      <c r="CH9784"/>
      <c r="CI9784"/>
      <c r="CJ9784"/>
      <c r="CK9784"/>
      <c r="DZJ9784"/>
      <c r="DZK9784"/>
      <c r="DZL9784"/>
      <c r="DZM9784"/>
      <c r="DZN9784"/>
      <c r="DZO9784"/>
      <c r="DZP9784"/>
      <c r="DZQ9784"/>
      <c r="DZR9784"/>
      <c r="DZS9784"/>
      <c r="DZT9784"/>
      <c r="DZU9784"/>
      <c r="DZV9784"/>
      <c r="DZW9784"/>
      <c r="DZX9784"/>
      <c r="DZY9784"/>
      <c r="DZZ9784"/>
      <c r="EAA9784"/>
      <c r="EAB9784"/>
      <c r="EAC9784"/>
      <c r="EAD9784"/>
      <c r="EAE9784"/>
      <c r="EAF9784"/>
      <c r="EAG9784"/>
      <c r="EAH9784"/>
    </row>
    <row r="9785" spans="38:89 3390:3414" x14ac:dyDescent="0.3"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  <c r="BE9785"/>
      <c r="BF9785"/>
      <c r="BG9785"/>
      <c r="BH9785"/>
      <c r="BI9785"/>
      <c r="BJ9785"/>
      <c r="BK9785"/>
      <c r="BL9785"/>
      <c r="BM9785"/>
      <c r="BN9785"/>
      <c r="BO9785"/>
      <c r="BP9785"/>
      <c r="BQ9785"/>
      <c r="BR9785"/>
      <c r="BS9785"/>
      <c r="BT9785"/>
      <c r="BU9785"/>
      <c r="BV9785"/>
      <c r="BW9785"/>
      <c r="BX9785"/>
      <c r="BY9785"/>
      <c r="BZ9785"/>
      <c r="CA9785"/>
      <c r="CB9785"/>
      <c r="CC9785"/>
      <c r="CD9785"/>
      <c r="CE9785"/>
      <c r="CF9785"/>
      <c r="CG9785"/>
      <c r="CH9785"/>
      <c r="CI9785"/>
      <c r="CJ9785"/>
      <c r="CK9785"/>
      <c r="DZJ9785"/>
      <c r="DZK9785"/>
      <c r="DZL9785"/>
      <c r="DZM9785"/>
      <c r="DZN9785"/>
      <c r="DZO9785"/>
      <c r="DZP9785"/>
      <c r="DZQ9785"/>
      <c r="DZR9785"/>
      <c r="DZS9785"/>
      <c r="DZT9785"/>
      <c r="DZU9785"/>
      <c r="DZV9785"/>
      <c r="DZW9785"/>
      <c r="DZX9785"/>
      <c r="DZY9785"/>
      <c r="DZZ9785"/>
      <c r="EAA9785"/>
      <c r="EAB9785"/>
      <c r="EAC9785"/>
      <c r="EAD9785"/>
      <c r="EAE9785"/>
      <c r="EAF9785"/>
      <c r="EAG9785"/>
      <c r="EAH9785"/>
    </row>
    <row r="9786" spans="38:89 3390:3414" x14ac:dyDescent="0.3"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  <c r="BE9786"/>
      <c r="BF9786"/>
      <c r="BG9786"/>
      <c r="BH9786"/>
      <c r="BI9786"/>
      <c r="BJ9786"/>
      <c r="BK9786"/>
      <c r="BL9786"/>
      <c r="BM9786"/>
      <c r="BN9786"/>
      <c r="BO9786"/>
      <c r="BP9786"/>
      <c r="BQ9786"/>
      <c r="BR9786"/>
      <c r="BS9786"/>
      <c r="BT9786"/>
      <c r="BU9786"/>
      <c r="BV9786"/>
      <c r="BW9786"/>
      <c r="BX9786"/>
      <c r="BY9786"/>
      <c r="BZ9786"/>
      <c r="CA9786"/>
      <c r="CB9786"/>
      <c r="CC9786"/>
      <c r="CD9786"/>
      <c r="CE9786"/>
      <c r="CF9786"/>
      <c r="CG9786"/>
      <c r="CH9786"/>
      <c r="CI9786"/>
      <c r="CJ9786"/>
      <c r="CK9786"/>
      <c r="DZJ9786"/>
      <c r="DZK9786"/>
      <c r="DZL9786"/>
      <c r="DZM9786"/>
      <c r="DZN9786"/>
      <c r="DZO9786"/>
      <c r="DZP9786"/>
      <c r="DZQ9786"/>
      <c r="DZR9786"/>
      <c r="DZS9786"/>
      <c r="DZT9786"/>
      <c r="DZU9786"/>
      <c r="DZV9786"/>
      <c r="DZW9786"/>
      <c r="DZX9786"/>
      <c r="DZY9786"/>
      <c r="DZZ9786"/>
      <c r="EAA9786"/>
      <c r="EAB9786"/>
      <c r="EAC9786"/>
      <c r="EAD9786"/>
      <c r="EAE9786"/>
      <c r="EAF9786"/>
      <c r="EAG9786"/>
      <c r="EAH9786"/>
    </row>
    <row r="9787" spans="38:89 3390:3414" x14ac:dyDescent="0.3"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  <c r="BE9787"/>
      <c r="BF9787"/>
      <c r="BG9787"/>
      <c r="BH9787"/>
      <c r="BI9787"/>
      <c r="BJ9787"/>
      <c r="BK9787"/>
      <c r="BL9787"/>
      <c r="BM9787"/>
      <c r="BN9787"/>
      <c r="BO9787"/>
      <c r="BP9787"/>
      <c r="BQ9787"/>
      <c r="BR9787"/>
      <c r="BS9787"/>
      <c r="BT9787"/>
      <c r="BU9787"/>
      <c r="BV9787"/>
      <c r="BW9787"/>
      <c r="BX9787"/>
      <c r="BY9787"/>
      <c r="BZ9787"/>
      <c r="CA9787"/>
      <c r="CB9787"/>
      <c r="CC9787"/>
      <c r="CD9787"/>
      <c r="CE9787"/>
      <c r="CF9787"/>
      <c r="CG9787"/>
      <c r="CH9787"/>
      <c r="CI9787"/>
      <c r="CJ9787"/>
      <c r="CK9787"/>
      <c r="DZJ9787"/>
      <c r="DZK9787"/>
      <c r="DZL9787"/>
      <c r="DZM9787"/>
      <c r="DZN9787"/>
      <c r="DZO9787"/>
      <c r="DZP9787"/>
      <c r="DZQ9787"/>
      <c r="DZR9787"/>
      <c r="DZS9787"/>
      <c r="DZT9787"/>
      <c r="DZU9787"/>
      <c r="DZV9787"/>
      <c r="DZW9787"/>
      <c r="DZX9787"/>
      <c r="DZY9787"/>
      <c r="DZZ9787"/>
      <c r="EAA9787"/>
      <c r="EAB9787"/>
      <c r="EAC9787"/>
      <c r="EAD9787"/>
      <c r="EAE9787"/>
      <c r="EAF9787"/>
      <c r="EAG9787"/>
      <c r="EAH9787"/>
    </row>
    <row r="9788" spans="38:89 3390:3414" x14ac:dyDescent="0.3"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  <c r="BE9788"/>
      <c r="BF9788"/>
      <c r="BG9788"/>
      <c r="BH9788"/>
      <c r="BI9788"/>
      <c r="BJ9788"/>
      <c r="BK9788"/>
      <c r="BL9788"/>
      <c r="BM9788"/>
      <c r="BN9788"/>
      <c r="BO9788"/>
      <c r="BP9788"/>
      <c r="BQ9788"/>
      <c r="BR9788"/>
      <c r="BS9788"/>
      <c r="BT9788"/>
      <c r="BU9788"/>
      <c r="BV9788"/>
      <c r="BW9788"/>
      <c r="BX9788"/>
      <c r="BY9788"/>
      <c r="BZ9788"/>
      <c r="CA9788"/>
      <c r="CB9788"/>
      <c r="CC9788"/>
      <c r="CD9788"/>
      <c r="CE9788"/>
      <c r="CF9788"/>
      <c r="CG9788"/>
      <c r="CH9788"/>
      <c r="CI9788"/>
      <c r="CJ9788"/>
      <c r="CK9788"/>
      <c r="DZJ9788"/>
      <c r="DZK9788"/>
      <c r="DZL9788"/>
      <c r="DZM9788"/>
      <c r="DZN9788"/>
      <c r="DZO9788"/>
      <c r="DZP9788"/>
      <c r="DZQ9788"/>
      <c r="DZR9788"/>
      <c r="DZS9788"/>
      <c r="DZT9788"/>
      <c r="DZU9788"/>
      <c r="DZV9788"/>
      <c r="DZW9788"/>
      <c r="DZX9788"/>
      <c r="DZY9788"/>
      <c r="DZZ9788"/>
      <c r="EAA9788"/>
      <c r="EAB9788"/>
      <c r="EAC9788"/>
      <c r="EAD9788"/>
      <c r="EAE9788"/>
      <c r="EAF9788"/>
      <c r="EAG9788"/>
      <c r="EAH9788"/>
    </row>
    <row r="9789" spans="38:89 3390:3414" x14ac:dyDescent="0.3"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  <c r="BE9789"/>
      <c r="BF9789"/>
      <c r="BG9789"/>
      <c r="BH9789"/>
      <c r="BI9789"/>
      <c r="BJ9789"/>
      <c r="BK9789"/>
      <c r="BL9789"/>
      <c r="BM9789"/>
      <c r="BN9789"/>
      <c r="BO9789"/>
      <c r="BP9789"/>
      <c r="BQ9789"/>
      <c r="BR9789"/>
      <c r="BS9789"/>
      <c r="BT9789"/>
      <c r="BU9789"/>
      <c r="BV9789"/>
      <c r="BW9789"/>
      <c r="BX9789"/>
      <c r="BY9789"/>
      <c r="BZ9789"/>
      <c r="CA9789"/>
      <c r="CB9789"/>
      <c r="CC9789"/>
      <c r="CD9789"/>
      <c r="CE9789"/>
      <c r="CF9789"/>
      <c r="CG9789"/>
      <c r="CH9789"/>
      <c r="CI9789"/>
      <c r="CJ9789"/>
      <c r="CK9789"/>
      <c r="DZJ9789"/>
      <c r="DZK9789"/>
      <c r="DZL9789"/>
      <c r="DZM9789"/>
      <c r="DZN9789"/>
      <c r="DZO9789"/>
      <c r="DZP9789"/>
      <c r="DZQ9789"/>
      <c r="DZR9789"/>
      <c r="DZS9789"/>
      <c r="DZT9789"/>
      <c r="DZU9789"/>
      <c r="DZV9789"/>
      <c r="DZW9789"/>
      <c r="DZX9789"/>
      <c r="DZY9789"/>
      <c r="DZZ9789"/>
      <c r="EAA9789"/>
      <c r="EAB9789"/>
      <c r="EAC9789"/>
      <c r="EAD9789"/>
      <c r="EAE9789"/>
      <c r="EAF9789"/>
      <c r="EAG9789"/>
      <c r="EAH9789"/>
    </row>
    <row r="9790" spans="38:89 3390:3414" x14ac:dyDescent="0.3"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  <c r="BE9790"/>
      <c r="BF9790"/>
      <c r="BG9790"/>
      <c r="BH9790"/>
      <c r="BI9790"/>
      <c r="BJ9790"/>
      <c r="BK9790"/>
      <c r="BL9790"/>
      <c r="BM9790"/>
      <c r="BN9790"/>
      <c r="BO9790"/>
      <c r="BP9790"/>
      <c r="BQ9790"/>
      <c r="BR9790"/>
      <c r="BS9790"/>
      <c r="BT9790"/>
      <c r="BU9790"/>
      <c r="BV9790"/>
      <c r="BW9790"/>
      <c r="BX9790"/>
      <c r="BY9790"/>
      <c r="BZ9790"/>
      <c r="CA9790"/>
      <c r="CB9790"/>
      <c r="CC9790"/>
      <c r="CD9790"/>
      <c r="CE9790"/>
      <c r="CF9790"/>
      <c r="CG9790"/>
      <c r="CH9790"/>
      <c r="CI9790"/>
      <c r="CJ9790"/>
      <c r="CK9790"/>
      <c r="DZJ9790"/>
      <c r="DZK9790"/>
      <c r="DZL9790"/>
      <c r="DZM9790"/>
      <c r="DZN9790"/>
      <c r="DZO9790"/>
      <c r="DZP9790"/>
      <c r="DZQ9790"/>
      <c r="DZR9790"/>
      <c r="DZS9790"/>
      <c r="DZT9790"/>
      <c r="DZU9790"/>
      <c r="DZV9790"/>
      <c r="DZW9790"/>
      <c r="DZX9790"/>
      <c r="DZY9790"/>
      <c r="DZZ9790"/>
      <c r="EAA9790"/>
      <c r="EAB9790"/>
      <c r="EAC9790"/>
      <c r="EAD9790"/>
      <c r="EAE9790"/>
      <c r="EAF9790"/>
      <c r="EAG9790"/>
      <c r="EAH9790"/>
    </row>
    <row r="9791" spans="38:89 3390:3414" x14ac:dyDescent="0.3"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  <c r="BE9791"/>
      <c r="BF9791"/>
      <c r="BG9791"/>
      <c r="BH9791"/>
      <c r="BI9791"/>
      <c r="BJ9791"/>
      <c r="BK9791"/>
      <c r="BL9791"/>
      <c r="BM9791"/>
      <c r="BN9791"/>
      <c r="BO9791"/>
      <c r="BP9791"/>
      <c r="BQ9791"/>
      <c r="BR9791"/>
      <c r="BS9791"/>
      <c r="BT9791"/>
      <c r="BU9791"/>
      <c r="BV9791"/>
      <c r="BW9791"/>
      <c r="BX9791"/>
      <c r="BY9791"/>
      <c r="BZ9791"/>
      <c r="CA9791"/>
      <c r="CB9791"/>
      <c r="CC9791"/>
      <c r="CD9791"/>
      <c r="CE9791"/>
      <c r="CF9791"/>
      <c r="CG9791"/>
      <c r="CH9791"/>
      <c r="CI9791"/>
      <c r="CJ9791"/>
      <c r="CK9791"/>
      <c r="DZJ9791"/>
      <c r="DZK9791"/>
      <c r="DZL9791"/>
      <c r="DZM9791"/>
      <c r="DZN9791"/>
      <c r="DZO9791"/>
      <c r="DZP9791"/>
      <c r="DZQ9791"/>
      <c r="DZR9791"/>
      <c r="DZS9791"/>
      <c r="DZT9791"/>
      <c r="DZU9791"/>
      <c r="DZV9791"/>
      <c r="DZW9791"/>
      <c r="DZX9791"/>
      <c r="DZY9791"/>
      <c r="DZZ9791"/>
      <c r="EAA9791"/>
      <c r="EAB9791"/>
      <c r="EAC9791"/>
      <c r="EAD9791"/>
      <c r="EAE9791"/>
      <c r="EAF9791"/>
      <c r="EAG9791"/>
      <c r="EAH9791"/>
    </row>
    <row r="9792" spans="38:89 3390:3414" x14ac:dyDescent="0.3"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  <c r="BE9792"/>
      <c r="BF9792"/>
      <c r="BG9792"/>
      <c r="BH9792"/>
      <c r="BI9792"/>
      <c r="BJ9792"/>
      <c r="BK9792"/>
      <c r="BL9792"/>
      <c r="BM9792"/>
      <c r="BN9792"/>
      <c r="BO9792"/>
      <c r="BP9792"/>
      <c r="BQ9792"/>
      <c r="BR9792"/>
      <c r="BS9792"/>
      <c r="BT9792"/>
      <c r="BU9792"/>
      <c r="BV9792"/>
      <c r="BW9792"/>
      <c r="BX9792"/>
      <c r="BY9792"/>
      <c r="BZ9792"/>
      <c r="CA9792"/>
      <c r="CB9792"/>
      <c r="CC9792"/>
      <c r="CD9792"/>
      <c r="CE9792"/>
      <c r="CF9792"/>
      <c r="CG9792"/>
      <c r="CH9792"/>
      <c r="CI9792"/>
      <c r="CJ9792"/>
      <c r="CK9792"/>
      <c r="DZJ9792"/>
      <c r="DZK9792"/>
      <c r="DZL9792"/>
      <c r="DZM9792"/>
      <c r="DZN9792"/>
      <c r="DZO9792"/>
      <c r="DZP9792"/>
      <c r="DZQ9792"/>
      <c r="DZR9792"/>
      <c r="DZS9792"/>
      <c r="DZT9792"/>
      <c r="DZU9792"/>
      <c r="DZV9792"/>
      <c r="DZW9792"/>
      <c r="DZX9792"/>
      <c r="DZY9792"/>
      <c r="DZZ9792"/>
      <c r="EAA9792"/>
      <c r="EAB9792"/>
      <c r="EAC9792"/>
      <c r="EAD9792"/>
      <c r="EAE9792"/>
      <c r="EAF9792"/>
      <c r="EAG9792"/>
      <c r="EAH9792"/>
    </row>
    <row r="9793" spans="38:89 3390:3414" x14ac:dyDescent="0.3"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  <c r="BE9793"/>
      <c r="BF9793"/>
      <c r="BG9793"/>
      <c r="BH9793"/>
      <c r="BI9793"/>
      <c r="BJ9793"/>
      <c r="BK9793"/>
      <c r="BL9793"/>
      <c r="BM9793"/>
      <c r="BN9793"/>
      <c r="BO9793"/>
      <c r="BP9793"/>
      <c r="BQ9793"/>
      <c r="BR9793"/>
      <c r="BS9793"/>
      <c r="BT9793"/>
      <c r="BU9793"/>
      <c r="BV9793"/>
      <c r="BW9793"/>
      <c r="BX9793"/>
      <c r="BY9793"/>
      <c r="BZ9793"/>
      <c r="CA9793"/>
      <c r="CB9793"/>
      <c r="CC9793"/>
      <c r="CD9793"/>
      <c r="CE9793"/>
      <c r="CF9793"/>
      <c r="CG9793"/>
      <c r="CH9793"/>
      <c r="CI9793"/>
      <c r="CJ9793"/>
      <c r="CK9793"/>
      <c r="DZJ9793"/>
      <c r="DZK9793"/>
      <c r="DZL9793"/>
      <c r="DZM9793"/>
      <c r="DZN9793"/>
      <c r="DZO9793"/>
      <c r="DZP9793"/>
      <c r="DZQ9793"/>
      <c r="DZR9793"/>
      <c r="DZS9793"/>
      <c r="DZT9793"/>
      <c r="DZU9793"/>
      <c r="DZV9793"/>
      <c r="DZW9793"/>
      <c r="DZX9793"/>
      <c r="DZY9793"/>
      <c r="DZZ9793"/>
      <c r="EAA9793"/>
      <c r="EAB9793"/>
      <c r="EAC9793"/>
      <c r="EAD9793"/>
      <c r="EAE9793"/>
      <c r="EAF9793"/>
      <c r="EAG9793"/>
      <c r="EAH9793"/>
    </row>
    <row r="9794" spans="38:89 3390:3414" x14ac:dyDescent="0.3"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  <c r="BE9794"/>
      <c r="BF9794"/>
      <c r="BG9794"/>
      <c r="BH9794"/>
      <c r="BI9794"/>
      <c r="BJ9794"/>
      <c r="BK9794"/>
      <c r="BL9794"/>
      <c r="BM9794"/>
      <c r="BN9794"/>
      <c r="BO9794"/>
      <c r="BP9794"/>
      <c r="BQ9794"/>
      <c r="BR9794"/>
      <c r="BS9794"/>
      <c r="BT9794"/>
      <c r="BU9794"/>
      <c r="BV9794"/>
      <c r="BW9794"/>
      <c r="BX9794"/>
      <c r="BY9794"/>
      <c r="BZ9794"/>
      <c r="CA9794"/>
      <c r="CB9794"/>
      <c r="CC9794"/>
      <c r="CD9794"/>
      <c r="CE9794"/>
      <c r="CF9794"/>
      <c r="CG9794"/>
      <c r="CH9794"/>
      <c r="CI9794"/>
      <c r="CJ9794"/>
      <c r="CK9794"/>
      <c r="DZJ9794"/>
      <c r="DZK9794"/>
      <c r="DZL9794"/>
      <c r="DZM9794"/>
      <c r="DZN9794"/>
      <c r="DZO9794"/>
      <c r="DZP9794"/>
      <c r="DZQ9794"/>
      <c r="DZR9794"/>
      <c r="DZS9794"/>
      <c r="DZT9794"/>
      <c r="DZU9794"/>
      <c r="DZV9794"/>
      <c r="DZW9794"/>
      <c r="DZX9794"/>
      <c r="DZY9794"/>
      <c r="DZZ9794"/>
      <c r="EAA9794"/>
      <c r="EAB9794"/>
      <c r="EAC9794"/>
      <c r="EAD9794"/>
      <c r="EAE9794"/>
      <c r="EAF9794"/>
      <c r="EAG9794"/>
      <c r="EAH9794"/>
    </row>
    <row r="9795" spans="38:89 3390:3414" x14ac:dyDescent="0.3"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  <c r="BE9795"/>
      <c r="BF9795"/>
      <c r="BG9795"/>
      <c r="BH9795"/>
      <c r="BI9795"/>
      <c r="BJ9795"/>
      <c r="BK9795"/>
      <c r="BL9795"/>
      <c r="BM9795"/>
      <c r="BN9795"/>
      <c r="BO9795"/>
      <c r="BP9795"/>
      <c r="BQ9795"/>
      <c r="BR9795"/>
      <c r="BS9795"/>
      <c r="BT9795"/>
      <c r="BU9795"/>
      <c r="BV9795"/>
      <c r="BW9795"/>
      <c r="BX9795"/>
      <c r="BY9795"/>
      <c r="BZ9795"/>
      <c r="CA9795"/>
      <c r="CB9795"/>
      <c r="CC9795"/>
      <c r="CD9795"/>
      <c r="CE9795"/>
      <c r="CF9795"/>
      <c r="CG9795"/>
      <c r="CH9795"/>
      <c r="CI9795"/>
      <c r="CJ9795"/>
      <c r="CK9795"/>
      <c r="DZJ9795"/>
      <c r="DZK9795"/>
      <c r="DZL9795"/>
      <c r="DZM9795"/>
      <c r="DZN9795"/>
      <c r="DZO9795"/>
      <c r="DZP9795"/>
      <c r="DZQ9795"/>
      <c r="DZR9795"/>
      <c r="DZS9795"/>
      <c r="DZT9795"/>
      <c r="DZU9795"/>
      <c r="DZV9795"/>
      <c r="DZW9795"/>
      <c r="DZX9795"/>
      <c r="DZY9795"/>
      <c r="DZZ9795"/>
      <c r="EAA9795"/>
      <c r="EAB9795"/>
      <c r="EAC9795"/>
      <c r="EAD9795"/>
      <c r="EAE9795"/>
      <c r="EAF9795"/>
      <c r="EAG9795"/>
      <c r="EAH9795"/>
    </row>
    <row r="9796" spans="38:89 3390:3414" x14ac:dyDescent="0.3"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  <c r="BE9796"/>
      <c r="BF9796"/>
      <c r="BG9796"/>
      <c r="BH9796"/>
      <c r="BI9796"/>
      <c r="BJ9796"/>
      <c r="BK9796"/>
      <c r="BL9796"/>
      <c r="BM9796"/>
      <c r="BN9796"/>
      <c r="BO9796"/>
      <c r="BP9796"/>
      <c r="BQ9796"/>
      <c r="BR9796"/>
      <c r="BS9796"/>
      <c r="BT9796"/>
      <c r="BU9796"/>
      <c r="BV9796"/>
      <c r="BW9796"/>
      <c r="BX9796"/>
      <c r="BY9796"/>
      <c r="BZ9796"/>
      <c r="CA9796"/>
      <c r="CB9796"/>
      <c r="CC9796"/>
      <c r="CD9796"/>
      <c r="CE9796"/>
      <c r="CF9796"/>
      <c r="CG9796"/>
      <c r="CH9796"/>
      <c r="CI9796"/>
      <c r="CJ9796"/>
      <c r="CK9796"/>
      <c r="DZJ9796"/>
      <c r="DZK9796"/>
      <c r="DZL9796"/>
      <c r="DZM9796"/>
      <c r="DZN9796"/>
      <c r="DZO9796"/>
      <c r="DZP9796"/>
      <c r="DZQ9796"/>
      <c r="DZR9796"/>
      <c r="DZS9796"/>
      <c r="DZT9796"/>
      <c r="DZU9796"/>
      <c r="DZV9796"/>
      <c r="DZW9796"/>
      <c r="DZX9796"/>
      <c r="DZY9796"/>
      <c r="DZZ9796"/>
      <c r="EAA9796"/>
      <c r="EAB9796"/>
      <c r="EAC9796"/>
      <c r="EAD9796"/>
      <c r="EAE9796"/>
      <c r="EAF9796"/>
      <c r="EAG9796"/>
      <c r="EAH9796"/>
    </row>
    <row r="9797" spans="38:89 3390:3414" x14ac:dyDescent="0.3"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  <c r="BE9797"/>
      <c r="BF9797"/>
      <c r="BG9797"/>
      <c r="BH9797"/>
      <c r="BI9797"/>
      <c r="BJ9797"/>
      <c r="BK9797"/>
      <c r="BL9797"/>
      <c r="BM9797"/>
      <c r="BN9797"/>
      <c r="BO9797"/>
      <c r="BP9797"/>
      <c r="BQ9797"/>
      <c r="BR9797"/>
      <c r="BS9797"/>
      <c r="BT9797"/>
      <c r="BU9797"/>
      <c r="BV9797"/>
      <c r="BW9797"/>
      <c r="BX9797"/>
      <c r="BY9797"/>
      <c r="BZ9797"/>
      <c r="CA9797"/>
      <c r="CB9797"/>
      <c r="CC9797"/>
      <c r="CD9797"/>
      <c r="CE9797"/>
      <c r="CF9797"/>
      <c r="CG9797"/>
      <c r="CH9797"/>
      <c r="CI9797"/>
      <c r="CJ9797"/>
      <c r="CK9797"/>
      <c r="DZJ9797"/>
      <c r="DZK9797"/>
      <c r="DZL9797"/>
      <c r="DZM9797"/>
      <c r="DZN9797"/>
      <c r="DZO9797"/>
      <c r="DZP9797"/>
      <c r="DZQ9797"/>
      <c r="DZR9797"/>
      <c r="DZS9797"/>
      <c r="DZT9797"/>
      <c r="DZU9797"/>
      <c r="DZV9797"/>
      <c r="DZW9797"/>
      <c r="DZX9797"/>
      <c r="DZY9797"/>
      <c r="DZZ9797"/>
      <c r="EAA9797"/>
      <c r="EAB9797"/>
      <c r="EAC9797"/>
      <c r="EAD9797"/>
      <c r="EAE9797"/>
      <c r="EAF9797"/>
      <c r="EAG9797"/>
      <c r="EAH9797"/>
    </row>
    <row r="9798" spans="38:89 3390:3414" x14ac:dyDescent="0.3"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  <c r="BE9798"/>
      <c r="BF9798"/>
      <c r="BG9798"/>
      <c r="BH9798"/>
      <c r="BI9798"/>
      <c r="BJ9798"/>
      <c r="BK9798"/>
      <c r="BL9798"/>
      <c r="BM9798"/>
      <c r="BN9798"/>
      <c r="BO9798"/>
      <c r="BP9798"/>
      <c r="BQ9798"/>
      <c r="BR9798"/>
      <c r="BS9798"/>
      <c r="BT9798"/>
      <c r="BU9798"/>
      <c r="BV9798"/>
      <c r="BW9798"/>
      <c r="BX9798"/>
      <c r="BY9798"/>
      <c r="BZ9798"/>
      <c r="CA9798"/>
      <c r="CB9798"/>
      <c r="CC9798"/>
      <c r="CD9798"/>
      <c r="CE9798"/>
      <c r="CF9798"/>
      <c r="CG9798"/>
      <c r="CH9798"/>
      <c r="CI9798"/>
      <c r="CJ9798"/>
      <c r="CK9798"/>
      <c r="DZJ9798"/>
      <c r="DZK9798"/>
      <c r="DZL9798"/>
      <c r="DZM9798"/>
      <c r="DZN9798"/>
      <c r="DZO9798"/>
      <c r="DZP9798"/>
      <c r="DZQ9798"/>
      <c r="DZR9798"/>
      <c r="DZS9798"/>
      <c r="DZT9798"/>
      <c r="DZU9798"/>
      <c r="DZV9798"/>
      <c r="DZW9798"/>
      <c r="DZX9798"/>
      <c r="DZY9798"/>
      <c r="DZZ9798"/>
      <c r="EAA9798"/>
      <c r="EAB9798"/>
      <c r="EAC9798"/>
      <c r="EAD9798"/>
      <c r="EAE9798"/>
      <c r="EAF9798"/>
      <c r="EAG9798"/>
      <c r="EAH9798"/>
    </row>
    <row r="9799" spans="38:89 3390:3414" x14ac:dyDescent="0.3"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  <c r="BE9799"/>
      <c r="BF9799"/>
      <c r="BG9799"/>
      <c r="BH9799"/>
      <c r="BI9799"/>
      <c r="BJ9799"/>
      <c r="BK9799"/>
      <c r="BL9799"/>
      <c r="BM9799"/>
      <c r="BN9799"/>
      <c r="BO9799"/>
      <c r="BP9799"/>
      <c r="BQ9799"/>
      <c r="BR9799"/>
      <c r="BS9799"/>
      <c r="BT9799"/>
      <c r="BU9799"/>
      <c r="BV9799"/>
      <c r="BW9799"/>
      <c r="BX9799"/>
      <c r="BY9799"/>
      <c r="BZ9799"/>
      <c r="CA9799"/>
      <c r="CB9799"/>
      <c r="CC9799"/>
      <c r="CD9799"/>
      <c r="CE9799"/>
      <c r="CF9799"/>
      <c r="CG9799"/>
      <c r="CH9799"/>
      <c r="CI9799"/>
      <c r="CJ9799"/>
      <c r="CK9799"/>
      <c r="DZJ9799"/>
      <c r="DZK9799"/>
      <c r="DZL9799"/>
      <c r="DZM9799"/>
      <c r="DZN9799"/>
      <c r="DZO9799"/>
      <c r="DZP9799"/>
      <c r="DZQ9799"/>
      <c r="DZR9799"/>
      <c r="DZS9799"/>
      <c r="DZT9799"/>
      <c r="DZU9799"/>
      <c r="DZV9799"/>
      <c r="DZW9799"/>
      <c r="DZX9799"/>
      <c r="DZY9799"/>
      <c r="DZZ9799"/>
      <c r="EAA9799"/>
      <c r="EAB9799"/>
      <c r="EAC9799"/>
      <c r="EAD9799"/>
      <c r="EAE9799"/>
      <c r="EAF9799"/>
      <c r="EAG9799"/>
      <c r="EAH9799"/>
    </row>
    <row r="9800" spans="38:89 3390:3414" x14ac:dyDescent="0.3"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  <c r="BE9800"/>
      <c r="BF9800"/>
      <c r="BG9800"/>
      <c r="BH9800"/>
      <c r="BI9800"/>
      <c r="BJ9800"/>
      <c r="BK9800"/>
      <c r="BL9800"/>
      <c r="BM9800"/>
      <c r="BN9800"/>
      <c r="BO9800"/>
      <c r="BP9800"/>
      <c r="BQ9800"/>
      <c r="BR9800"/>
      <c r="BS9800"/>
      <c r="BT9800"/>
      <c r="BU9800"/>
      <c r="BV9800"/>
      <c r="BW9800"/>
      <c r="BX9800"/>
      <c r="BY9800"/>
      <c r="BZ9800"/>
      <c r="CA9800"/>
      <c r="CB9800"/>
      <c r="CC9800"/>
      <c r="CD9800"/>
      <c r="CE9800"/>
      <c r="CF9800"/>
      <c r="CG9800"/>
      <c r="CH9800"/>
      <c r="CI9800"/>
      <c r="CJ9800"/>
      <c r="CK9800"/>
      <c r="DZJ9800"/>
      <c r="DZK9800"/>
      <c r="DZL9800"/>
      <c r="DZM9800"/>
      <c r="DZN9800"/>
      <c r="DZO9800"/>
      <c r="DZP9800"/>
      <c r="DZQ9800"/>
      <c r="DZR9800"/>
      <c r="DZS9800"/>
      <c r="DZT9800"/>
      <c r="DZU9800"/>
      <c r="DZV9800"/>
      <c r="DZW9800"/>
      <c r="DZX9800"/>
      <c r="DZY9800"/>
      <c r="DZZ9800"/>
      <c r="EAA9800"/>
      <c r="EAB9800"/>
      <c r="EAC9800"/>
      <c r="EAD9800"/>
      <c r="EAE9800"/>
      <c r="EAF9800"/>
      <c r="EAG9800"/>
      <c r="EAH9800"/>
    </row>
    <row r="9801" spans="38:89 3390:3414" x14ac:dyDescent="0.3"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  <c r="BE9801"/>
      <c r="BF9801"/>
      <c r="BG9801"/>
      <c r="BH9801"/>
      <c r="BI9801"/>
      <c r="BJ9801"/>
      <c r="BK9801"/>
      <c r="BL9801"/>
      <c r="BM9801"/>
      <c r="BN9801"/>
      <c r="BO9801"/>
      <c r="BP9801"/>
      <c r="BQ9801"/>
      <c r="BR9801"/>
      <c r="BS9801"/>
      <c r="BT9801"/>
      <c r="BU9801"/>
      <c r="BV9801"/>
      <c r="BW9801"/>
      <c r="BX9801"/>
      <c r="BY9801"/>
      <c r="BZ9801"/>
      <c r="CA9801"/>
      <c r="CB9801"/>
      <c r="CC9801"/>
      <c r="CD9801"/>
      <c r="CE9801"/>
      <c r="CF9801"/>
      <c r="CG9801"/>
      <c r="CH9801"/>
      <c r="CI9801"/>
      <c r="CJ9801"/>
      <c r="CK9801"/>
      <c r="DZJ9801"/>
      <c r="DZK9801"/>
      <c r="DZL9801"/>
      <c r="DZM9801"/>
      <c r="DZN9801"/>
      <c r="DZO9801"/>
      <c r="DZP9801"/>
      <c r="DZQ9801"/>
      <c r="DZR9801"/>
      <c r="DZS9801"/>
      <c r="DZT9801"/>
      <c r="DZU9801"/>
      <c r="DZV9801"/>
      <c r="DZW9801"/>
      <c r="DZX9801"/>
      <c r="DZY9801"/>
      <c r="DZZ9801"/>
      <c r="EAA9801"/>
      <c r="EAB9801"/>
      <c r="EAC9801"/>
      <c r="EAD9801"/>
      <c r="EAE9801"/>
      <c r="EAF9801"/>
      <c r="EAG9801"/>
      <c r="EAH9801"/>
    </row>
    <row r="9802" spans="38:89 3390:3414" x14ac:dyDescent="0.3"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  <c r="BE9802"/>
      <c r="BF9802"/>
      <c r="BG9802"/>
      <c r="BH9802"/>
      <c r="BI9802"/>
      <c r="BJ9802"/>
      <c r="BK9802"/>
      <c r="BL9802"/>
      <c r="BM9802"/>
      <c r="BN9802"/>
      <c r="BO9802"/>
      <c r="BP9802"/>
      <c r="BQ9802"/>
      <c r="BR9802"/>
      <c r="BS9802"/>
      <c r="BT9802"/>
      <c r="BU9802"/>
      <c r="BV9802"/>
      <c r="BW9802"/>
      <c r="BX9802"/>
      <c r="BY9802"/>
      <c r="BZ9802"/>
      <c r="CA9802"/>
      <c r="CB9802"/>
      <c r="CC9802"/>
      <c r="CD9802"/>
      <c r="CE9802"/>
      <c r="CF9802"/>
      <c r="CG9802"/>
      <c r="CH9802"/>
      <c r="CI9802"/>
      <c r="CJ9802"/>
      <c r="CK9802"/>
      <c r="DZJ9802"/>
      <c r="DZK9802"/>
      <c r="DZL9802"/>
      <c r="DZM9802"/>
      <c r="DZN9802"/>
      <c r="DZO9802"/>
      <c r="DZP9802"/>
      <c r="DZQ9802"/>
      <c r="DZR9802"/>
      <c r="DZS9802"/>
      <c r="DZT9802"/>
      <c r="DZU9802"/>
      <c r="DZV9802"/>
      <c r="DZW9802"/>
      <c r="DZX9802"/>
      <c r="DZY9802"/>
      <c r="DZZ9802"/>
      <c r="EAA9802"/>
      <c r="EAB9802"/>
      <c r="EAC9802"/>
      <c r="EAD9802"/>
      <c r="EAE9802"/>
      <c r="EAF9802"/>
      <c r="EAG9802"/>
      <c r="EAH9802"/>
    </row>
    <row r="9803" spans="38:89 3390:3414" x14ac:dyDescent="0.3"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  <c r="BE9803"/>
      <c r="BF9803"/>
      <c r="BG9803"/>
      <c r="BH9803"/>
      <c r="BI9803"/>
      <c r="BJ9803"/>
      <c r="BK9803"/>
      <c r="BL9803"/>
      <c r="BM9803"/>
      <c r="BN9803"/>
      <c r="BO9803"/>
      <c r="BP9803"/>
      <c r="BQ9803"/>
      <c r="BR9803"/>
      <c r="BS9803"/>
      <c r="BT9803"/>
      <c r="BU9803"/>
      <c r="BV9803"/>
      <c r="BW9803"/>
      <c r="BX9803"/>
      <c r="BY9803"/>
      <c r="BZ9803"/>
      <c r="CA9803"/>
      <c r="CB9803"/>
      <c r="CC9803"/>
      <c r="CD9803"/>
      <c r="CE9803"/>
      <c r="CF9803"/>
      <c r="CG9803"/>
      <c r="CH9803"/>
      <c r="CI9803"/>
      <c r="CJ9803"/>
      <c r="CK9803"/>
      <c r="DZJ9803"/>
      <c r="DZK9803"/>
      <c r="DZL9803"/>
      <c r="DZM9803"/>
      <c r="DZN9803"/>
      <c r="DZO9803"/>
      <c r="DZP9803"/>
      <c r="DZQ9803"/>
      <c r="DZR9803"/>
      <c r="DZS9803"/>
      <c r="DZT9803"/>
      <c r="DZU9803"/>
      <c r="DZV9803"/>
      <c r="DZW9803"/>
      <c r="DZX9803"/>
      <c r="DZY9803"/>
      <c r="DZZ9803"/>
      <c r="EAA9803"/>
      <c r="EAB9803"/>
      <c r="EAC9803"/>
      <c r="EAD9803"/>
      <c r="EAE9803"/>
      <c r="EAF9803"/>
      <c r="EAG9803"/>
      <c r="EAH9803"/>
    </row>
    <row r="9804" spans="38:89 3390:3414" x14ac:dyDescent="0.3"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  <c r="BE9804"/>
      <c r="BF9804"/>
      <c r="BG9804"/>
      <c r="BH9804"/>
      <c r="BI9804"/>
      <c r="BJ9804"/>
      <c r="BK9804"/>
      <c r="BL9804"/>
      <c r="BM9804"/>
      <c r="BN9804"/>
      <c r="BO9804"/>
      <c r="BP9804"/>
      <c r="BQ9804"/>
      <c r="BR9804"/>
      <c r="BS9804"/>
      <c r="BT9804"/>
      <c r="BU9804"/>
      <c r="BV9804"/>
      <c r="BW9804"/>
      <c r="BX9804"/>
      <c r="BY9804"/>
      <c r="BZ9804"/>
      <c r="CA9804"/>
      <c r="CB9804"/>
      <c r="CC9804"/>
      <c r="CD9804"/>
      <c r="CE9804"/>
      <c r="CF9804"/>
      <c r="CG9804"/>
      <c r="CH9804"/>
      <c r="CI9804"/>
      <c r="CJ9804"/>
      <c r="CK9804"/>
      <c r="DZJ9804"/>
      <c r="DZK9804"/>
      <c r="DZL9804"/>
      <c r="DZM9804"/>
      <c r="DZN9804"/>
      <c r="DZO9804"/>
      <c r="DZP9804"/>
      <c r="DZQ9804"/>
      <c r="DZR9804"/>
      <c r="DZS9804"/>
      <c r="DZT9804"/>
      <c r="DZU9804"/>
      <c r="DZV9804"/>
      <c r="DZW9804"/>
      <c r="DZX9804"/>
      <c r="DZY9804"/>
      <c r="DZZ9804"/>
      <c r="EAA9804"/>
      <c r="EAB9804"/>
      <c r="EAC9804"/>
      <c r="EAD9804"/>
      <c r="EAE9804"/>
      <c r="EAF9804"/>
      <c r="EAG9804"/>
      <c r="EAH9804"/>
    </row>
    <row r="9805" spans="38:89 3390:3414" x14ac:dyDescent="0.3"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  <c r="BE9805"/>
      <c r="BF9805"/>
      <c r="BG9805"/>
      <c r="BH9805"/>
      <c r="BI9805"/>
      <c r="BJ9805"/>
      <c r="BK9805"/>
      <c r="BL9805"/>
      <c r="BM9805"/>
      <c r="BN9805"/>
      <c r="BO9805"/>
      <c r="BP9805"/>
      <c r="BQ9805"/>
      <c r="BR9805"/>
      <c r="BS9805"/>
      <c r="BT9805"/>
      <c r="BU9805"/>
      <c r="BV9805"/>
      <c r="BW9805"/>
      <c r="BX9805"/>
      <c r="BY9805"/>
      <c r="BZ9805"/>
      <c r="CA9805"/>
      <c r="CB9805"/>
      <c r="CC9805"/>
      <c r="CD9805"/>
      <c r="CE9805"/>
      <c r="CF9805"/>
      <c r="CG9805"/>
      <c r="CH9805"/>
      <c r="CI9805"/>
      <c r="CJ9805"/>
      <c r="CK9805"/>
      <c r="DZJ9805"/>
      <c r="DZK9805"/>
      <c r="DZL9805"/>
      <c r="DZM9805"/>
      <c r="DZN9805"/>
      <c r="DZO9805"/>
      <c r="DZP9805"/>
      <c r="DZQ9805"/>
      <c r="DZR9805"/>
      <c r="DZS9805"/>
      <c r="DZT9805"/>
      <c r="DZU9805"/>
      <c r="DZV9805"/>
      <c r="DZW9805"/>
      <c r="DZX9805"/>
      <c r="DZY9805"/>
      <c r="DZZ9805"/>
      <c r="EAA9805"/>
      <c r="EAB9805"/>
      <c r="EAC9805"/>
      <c r="EAD9805"/>
      <c r="EAE9805"/>
      <c r="EAF9805"/>
      <c r="EAG9805"/>
      <c r="EAH9805"/>
    </row>
    <row r="9806" spans="38:89 3390:3414" x14ac:dyDescent="0.3"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  <c r="BE9806"/>
      <c r="BF9806"/>
      <c r="BG9806"/>
      <c r="BH9806"/>
      <c r="BI9806"/>
      <c r="BJ9806"/>
      <c r="BK9806"/>
      <c r="BL9806"/>
      <c r="BM9806"/>
      <c r="BN9806"/>
      <c r="BO9806"/>
      <c r="BP9806"/>
      <c r="BQ9806"/>
      <c r="BR9806"/>
      <c r="BS9806"/>
      <c r="BT9806"/>
      <c r="BU9806"/>
      <c r="BV9806"/>
      <c r="BW9806"/>
      <c r="BX9806"/>
      <c r="BY9806"/>
      <c r="BZ9806"/>
      <c r="CA9806"/>
      <c r="CB9806"/>
      <c r="CC9806"/>
      <c r="CD9806"/>
      <c r="CE9806"/>
      <c r="CF9806"/>
      <c r="CG9806"/>
      <c r="CH9806"/>
      <c r="CI9806"/>
      <c r="CJ9806"/>
      <c r="CK9806"/>
      <c r="DZJ9806"/>
      <c r="DZK9806"/>
      <c r="DZL9806"/>
      <c r="DZM9806"/>
      <c r="DZN9806"/>
      <c r="DZO9806"/>
      <c r="DZP9806"/>
      <c r="DZQ9806"/>
      <c r="DZR9806"/>
      <c r="DZS9806"/>
      <c r="DZT9806"/>
      <c r="DZU9806"/>
      <c r="DZV9806"/>
      <c r="DZW9806"/>
      <c r="DZX9806"/>
      <c r="DZY9806"/>
      <c r="DZZ9806"/>
      <c r="EAA9806"/>
      <c r="EAB9806"/>
      <c r="EAC9806"/>
      <c r="EAD9806"/>
      <c r="EAE9806"/>
      <c r="EAF9806"/>
      <c r="EAG9806"/>
      <c r="EAH9806"/>
    </row>
    <row r="9807" spans="38:89 3390:3414" x14ac:dyDescent="0.3"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  <c r="BE9807"/>
      <c r="BF9807"/>
      <c r="BG9807"/>
      <c r="BH9807"/>
      <c r="BI9807"/>
      <c r="BJ9807"/>
      <c r="BK9807"/>
      <c r="BL9807"/>
      <c r="BM9807"/>
      <c r="BN9807"/>
      <c r="BO9807"/>
      <c r="BP9807"/>
      <c r="BQ9807"/>
      <c r="BR9807"/>
      <c r="BS9807"/>
      <c r="BT9807"/>
      <c r="BU9807"/>
      <c r="BV9807"/>
      <c r="BW9807"/>
      <c r="BX9807"/>
      <c r="BY9807"/>
      <c r="BZ9807"/>
      <c r="CA9807"/>
      <c r="CB9807"/>
      <c r="CC9807"/>
      <c r="CD9807"/>
      <c r="CE9807"/>
      <c r="CF9807"/>
      <c r="CG9807"/>
      <c r="CH9807"/>
      <c r="CI9807"/>
      <c r="CJ9807"/>
      <c r="CK9807"/>
      <c r="DZJ9807"/>
      <c r="DZK9807"/>
      <c r="DZL9807"/>
      <c r="DZM9807"/>
      <c r="DZN9807"/>
      <c r="DZO9807"/>
      <c r="DZP9807"/>
      <c r="DZQ9807"/>
      <c r="DZR9807"/>
      <c r="DZS9807"/>
      <c r="DZT9807"/>
      <c r="DZU9807"/>
      <c r="DZV9807"/>
      <c r="DZW9807"/>
      <c r="DZX9807"/>
      <c r="DZY9807"/>
      <c r="DZZ9807"/>
      <c r="EAA9807"/>
      <c r="EAB9807"/>
      <c r="EAC9807"/>
      <c r="EAD9807"/>
      <c r="EAE9807"/>
      <c r="EAF9807"/>
      <c r="EAG9807"/>
      <c r="EAH9807"/>
    </row>
    <row r="9808" spans="38:89 3390:3414" x14ac:dyDescent="0.3"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  <c r="BE9808"/>
      <c r="BF9808"/>
      <c r="BG9808"/>
      <c r="BH9808"/>
      <c r="BI9808"/>
      <c r="BJ9808"/>
      <c r="BK9808"/>
      <c r="BL9808"/>
      <c r="BM9808"/>
      <c r="BN9808"/>
      <c r="BO9808"/>
      <c r="BP9808"/>
      <c r="BQ9808"/>
      <c r="BR9808"/>
      <c r="BS9808"/>
      <c r="BT9808"/>
      <c r="BU9808"/>
      <c r="BV9808"/>
      <c r="BW9808"/>
      <c r="BX9808"/>
      <c r="BY9808"/>
      <c r="BZ9808"/>
      <c r="CA9808"/>
      <c r="CB9808"/>
      <c r="CC9808"/>
      <c r="CD9808"/>
      <c r="CE9808"/>
      <c r="CF9808"/>
      <c r="CG9808"/>
      <c r="CH9808"/>
      <c r="CI9808"/>
      <c r="CJ9808"/>
      <c r="CK9808"/>
      <c r="DZJ9808"/>
      <c r="DZK9808"/>
      <c r="DZL9808"/>
      <c r="DZM9808"/>
      <c r="DZN9808"/>
      <c r="DZO9808"/>
      <c r="DZP9808"/>
      <c r="DZQ9808"/>
      <c r="DZR9808"/>
      <c r="DZS9808"/>
      <c r="DZT9808"/>
      <c r="DZU9808"/>
      <c r="DZV9808"/>
      <c r="DZW9808"/>
      <c r="DZX9808"/>
      <c r="DZY9808"/>
      <c r="DZZ9808"/>
      <c r="EAA9808"/>
      <c r="EAB9808"/>
      <c r="EAC9808"/>
      <c r="EAD9808"/>
      <c r="EAE9808"/>
      <c r="EAF9808"/>
      <c r="EAG9808"/>
      <c r="EAH9808"/>
    </row>
    <row r="9809" spans="38:89 3390:3414" x14ac:dyDescent="0.3"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  <c r="BE9809"/>
      <c r="BF9809"/>
      <c r="BG9809"/>
      <c r="BH9809"/>
      <c r="BI9809"/>
      <c r="BJ9809"/>
      <c r="BK9809"/>
      <c r="BL9809"/>
      <c r="BM9809"/>
      <c r="BN9809"/>
      <c r="BO9809"/>
      <c r="BP9809"/>
      <c r="BQ9809"/>
      <c r="BR9809"/>
      <c r="BS9809"/>
      <c r="BT9809"/>
      <c r="BU9809"/>
      <c r="BV9809"/>
      <c r="BW9809"/>
      <c r="BX9809"/>
      <c r="BY9809"/>
      <c r="BZ9809"/>
      <c r="CA9809"/>
      <c r="CB9809"/>
      <c r="CC9809"/>
      <c r="CD9809"/>
      <c r="CE9809"/>
      <c r="CF9809"/>
      <c r="CG9809"/>
      <c r="CH9809"/>
      <c r="CI9809"/>
      <c r="CJ9809"/>
      <c r="CK9809"/>
      <c r="DZJ9809"/>
      <c r="DZK9809"/>
      <c r="DZL9809"/>
      <c r="DZM9809"/>
      <c r="DZN9809"/>
      <c r="DZO9809"/>
      <c r="DZP9809"/>
      <c r="DZQ9809"/>
      <c r="DZR9809"/>
      <c r="DZS9809"/>
      <c r="DZT9809"/>
      <c r="DZU9809"/>
      <c r="DZV9809"/>
      <c r="DZW9809"/>
      <c r="DZX9809"/>
      <c r="DZY9809"/>
      <c r="DZZ9809"/>
      <c r="EAA9809"/>
      <c r="EAB9809"/>
      <c r="EAC9809"/>
      <c r="EAD9809"/>
      <c r="EAE9809"/>
      <c r="EAF9809"/>
      <c r="EAG9809"/>
      <c r="EAH9809"/>
    </row>
    <row r="9810" spans="38:89 3390:3414" x14ac:dyDescent="0.3"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  <c r="BE9810"/>
      <c r="BF9810"/>
      <c r="BG9810"/>
      <c r="BH9810"/>
      <c r="BI9810"/>
      <c r="BJ9810"/>
      <c r="BK9810"/>
      <c r="BL9810"/>
      <c r="BM9810"/>
      <c r="BN9810"/>
      <c r="BO9810"/>
      <c r="BP9810"/>
      <c r="BQ9810"/>
      <c r="BR9810"/>
      <c r="BS9810"/>
      <c r="BT9810"/>
      <c r="BU9810"/>
      <c r="BV9810"/>
      <c r="BW9810"/>
      <c r="BX9810"/>
      <c r="BY9810"/>
      <c r="BZ9810"/>
      <c r="CA9810"/>
      <c r="CB9810"/>
      <c r="CC9810"/>
      <c r="CD9810"/>
      <c r="CE9810"/>
      <c r="CF9810"/>
      <c r="CG9810"/>
      <c r="CH9810"/>
      <c r="CI9810"/>
      <c r="CJ9810"/>
      <c r="CK9810"/>
      <c r="DZJ9810"/>
      <c r="DZK9810"/>
      <c r="DZL9810"/>
      <c r="DZM9810"/>
      <c r="DZN9810"/>
      <c r="DZO9810"/>
      <c r="DZP9810"/>
      <c r="DZQ9810"/>
      <c r="DZR9810"/>
      <c r="DZS9810"/>
      <c r="DZT9810"/>
      <c r="DZU9810"/>
      <c r="DZV9810"/>
      <c r="DZW9810"/>
      <c r="DZX9810"/>
      <c r="DZY9810"/>
      <c r="DZZ9810"/>
      <c r="EAA9810"/>
      <c r="EAB9810"/>
      <c r="EAC9810"/>
      <c r="EAD9810"/>
      <c r="EAE9810"/>
      <c r="EAF9810"/>
      <c r="EAG9810"/>
      <c r="EAH9810"/>
    </row>
    <row r="9811" spans="38:89 3390:3414" x14ac:dyDescent="0.3"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  <c r="BE9811"/>
      <c r="BF9811"/>
      <c r="BG9811"/>
      <c r="BH9811"/>
      <c r="BI9811"/>
      <c r="BJ9811"/>
      <c r="BK9811"/>
      <c r="BL9811"/>
      <c r="BM9811"/>
      <c r="BN9811"/>
      <c r="BO9811"/>
      <c r="BP9811"/>
      <c r="BQ9811"/>
      <c r="BR9811"/>
      <c r="BS9811"/>
      <c r="BT9811"/>
      <c r="BU9811"/>
      <c r="BV9811"/>
      <c r="BW9811"/>
      <c r="BX9811"/>
      <c r="BY9811"/>
      <c r="BZ9811"/>
      <c r="CA9811"/>
      <c r="CB9811"/>
      <c r="CC9811"/>
      <c r="CD9811"/>
      <c r="CE9811"/>
      <c r="CF9811"/>
      <c r="CG9811"/>
      <c r="CH9811"/>
      <c r="CI9811"/>
      <c r="CJ9811"/>
      <c r="CK9811"/>
      <c r="DZJ9811"/>
      <c r="DZK9811"/>
      <c r="DZL9811"/>
      <c r="DZM9811"/>
      <c r="DZN9811"/>
      <c r="DZO9811"/>
      <c r="DZP9811"/>
      <c r="DZQ9811"/>
      <c r="DZR9811"/>
      <c r="DZS9811"/>
      <c r="DZT9811"/>
      <c r="DZU9811"/>
      <c r="DZV9811"/>
      <c r="DZW9811"/>
      <c r="DZX9811"/>
      <c r="DZY9811"/>
      <c r="DZZ9811"/>
      <c r="EAA9811"/>
      <c r="EAB9811"/>
      <c r="EAC9811"/>
      <c r="EAD9811"/>
      <c r="EAE9811"/>
      <c r="EAF9811"/>
      <c r="EAG9811"/>
      <c r="EAH9811"/>
    </row>
    <row r="9812" spans="38:89 3390:3414" x14ac:dyDescent="0.3"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  <c r="BE9812"/>
      <c r="BF9812"/>
      <c r="BG9812"/>
      <c r="BH9812"/>
      <c r="BI9812"/>
      <c r="BJ9812"/>
      <c r="BK9812"/>
      <c r="BL9812"/>
      <c r="BM9812"/>
      <c r="BN9812"/>
      <c r="BO9812"/>
      <c r="BP9812"/>
      <c r="BQ9812"/>
      <c r="BR9812"/>
      <c r="BS9812"/>
      <c r="BT9812"/>
      <c r="BU9812"/>
      <c r="BV9812"/>
      <c r="BW9812"/>
      <c r="BX9812"/>
      <c r="BY9812"/>
      <c r="BZ9812"/>
      <c r="CA9812"/>
      <c r="CB9812"/>
      <c r="CC9812"/>
      <c r="CD9812"/>
      <c r="CE9812"/>
      <c r="CF9812"/>
      <c r="CG9812"/>
      <c r="CH9812"/>
      <c r="CI9812"/>
      <c r="CJ9812"/>
      <c r="CK9812"/>
      <c r="DZJ9812"/>
      <c r="DZK9812"/>
      <c r="DZL9812"/>
      <c r="DZM9812"/>
      <c r="DZN9812"/>
      <c r="DZO9812"/>
      <c r="DZP9812"/>
      <c r="DZQ9812"/>
      <c r="DZR9812"/>
      <c r="DZS9812"/>
      <c r="DZT9812"/>
      <c r="DZU9812"/>
      <c r="DZV9812"/>
      <c r="DZW9812"/>
      <c r="DZX9812"/>
      <c r="DZY9812"/>
      <c r="DZZ9812"/>
      <c r="EAA9812"/>
      <c r="EAB9812"/>
      <c r="EAC9812"/>
      <c r="EAD9812"/>
      <c r="EAE9812"/>
      <c r="EAF9812"/>
      <c r="EAG9812"/>
      <c r="EAH9812"/>
    </row>
    <row r="9813" spans="38:89 3390:3414" x14ac:dyDescent="0.3"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  <c r="BE9813"/>
      <c r="BF9813"/>
      <c r="BG9813"/>
      <c r="BH9813"/>
      <c r="BI9813"/>
      <c r="BJ9813"/>
      <c r="BK9813"/>
      <c r="BL9813"/>
      <c r="BM9813"/>
      <c r="BN9813"/>
      <c r="BO9813"/>
      <c r="BP9813"/>
      <c r="BQ9813"/>
      <c r="BR9813"/>
      <c r="BS9813"/>
      <c r="BT9813"/>
      <c r="BU9813"/>
      <c r="BV9813"/>
      <c r="BW9813"/>
      <c r="BX9813"/>
      <c r="BY9813"/>
      <c r="BZ9813"/>
      <c r="CA9813"/>
      <c r="CB9813"/>
      <c r="CC9813"/>
      <c r="CD9813"/>
      <c r="CE9813"/>
      <c r="CF9813"/>
      <c r="CG9813"/>
      <c r="CH9813"/>
      <c r="CI9813"/>
      <c r="CJ9813"/>
      <c r="CK9813"/>
      <c r="DZJ9813"/>
      <c r="DZK9813"/>
      <c r="DZL9813"/>
      <c r="DZM9813"/>
      <c r="DZN9813"/>
      <c r="DZO9813"/>
      <c r="DZP9813"/>
      <c r="DZQ9813"/>
      <c r="DZR9813"/>
      <c r="DZS9813"/>
      <c r="DZT9813"/>
      <c r="DZU9813"/>
      <c r="DZV9813"/>
      <c r="DZW9813"/>
      <c r="DZX9813"/>
      <c r="DZY9813"/>
      <c r="DZZ9813"/>
      <c r="EAA9813"/>
      <c r="EAB9813"/>
      <c r="EAC9813"/>
      <c r="EAD9813"/>
      <c r="EAE9813"/>
      <c r="EAF9813"/>
      <c r="EAG9813"/>
      <c r="EAH9813"/>
    </row>
    <row r="9814" spans="38:89 3390:3414" x14ac:dyDescent="0.3"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  <c r="BE9814"/>
      <c r="BF9814"/>
      <c r="BG9814"/>
      <c r="BH9814"/>
      <c r="BI9814"/>
      <c r="BJ9814"/>
      <c r="BK9814"/>
      <c r="BL9814"/>
      <c r="BM9814"/>
      <c r="BN9814"/>
      <c r="BO9814"/>
      <c r="BP9814"/>
      <c r="BQ9814"/>
      <c r="BR9814"/>
      <c r="BS9814"/>
      <c r="BT9814"/>
      <c r="BU9814"/>
      <c r="BV9814"/>
      <c r="BW9814"/>
      <c r="BX9814"/>
      <c r="BY9814"/>
      <c r="BZ9814"/>
      <c r="CA9814"/>
      <c r="CB9814"/>
      <c r="CC9814"/>
      <c r="CD9814"/>
      <c r="CE9814"/>
      <c r="CF9814"/>
      <c r="CG9814"/>
      <c r="CH9814"/>
      <c r="CI9814"/>
      <c r="CJ9814"/>
      <c r="CK9814"/>
      <c r="DZJ9814"/>
      <c r="DZK9814"/>
      <c r="DZL9814"/>
      <c r="DZM9814"/>
      <c r="DZN9814"/>
      <c r="DZO9814"/>
      <c r="DZP9814"/>
      <c r="DZQ9814"/>
      <c r="DZR9814"/>
      <c r="DZS9814"/>
      <c r="DZT9814"/>
      <c r="DZU9814"/>
      <c r="DZV9814"/>
      <c r="DZW9814"/>
      <c r="DZX9814"/>
      <c r="DZY9814"/>
      <c r="DZZ9814"/>
      <c r="EAA9814"/>
      <c r="EAB9814"/>
      <c r="EAC9814"/>
      <c r="EAD9814"/>
      <c r="EAE9814"/>
      <c r="EAF9814"/>
      <c r="EAG9814"/>
      <c r="EAH9814"/>
    </row>
    <row r="9815" spans="38:89 3390:3414" x14ac:dyDescent="0.3"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  <c r="BE9815"/>
      <c r="BF9815"/>
      <c r="BG9815"/>
      <c r="BH9815"/>
      <c r="BI9815"/>
      <c r="BJ9815"/>
      <c r="BK9815"/>
      <c r="BL9815"/>
      <c r="BM9815"/>
      <c r="BN9815"/>
      <c r="BO9815"/>
      <c r="BP9815"/>
      <c r="BQ9815"/>
      <c r="BR9815"/>
      <c r="BS9815"/>
      <c r="BT9815"/>
      <c r="BU9815"/>
      <c r="BV9815"/>
      <c r="BW9815"/>
      <c r="BX9815"/>
      <c r="BY9815"/>
      <c r="BZ9815"/>
      <c r="CA9815"/>
      <c r="CB9815"/>
      <c r="CC9815"/>
      <c r="CD9815"/>
      <c r="CE9815"/>
      <c r="CF9815"/>
      <c r="CG9815"/>
      <c r="CH9815"/>
      <c r="CI9815"/>
      <c r="CJ9815"/>
      <c r="CK9815"/>
      <c r="DZJ9815"/>
      <c r="DZK9815"/>
      <c r="DZL9815"/>
      <c r="DZM9815"/>
      <c r="DZN9815"/>
      <c r="DZO9815"/>
      <c r="DZP9815"/>
      <c r="DZQ9815"/>
      <c r="DZR9815"/>
      <c r="DZS9815"/>
      <c r="DZT9815"/>
      <c r="DZU9815"/>
      <c r="DZV9815"/>
      <c r="DZW9815"/>
      <c r="DZX9815"/>
      <c r="DZY9815"/>
      <c r="DZZ9815"/>
      <c r="EAA9815"/>
      <c r="EAB9815"/>
      <c r="EAC9815"/>
      <c r="EAD9815"/>
      <c r="EAE9815"/>
      <c r="EAF9815"/>
      <c r="EAG9815"/>
      <c r="EAH9815"/>
    </row>
    <row r="9816" spans="38:89 3390:3414" x14ac:dyDescent="0.3"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  <c r="BE9816"/>
      <c r="BF9816"/>
      <c r="BG9816"/>
      <c r="BH9816"/>
      <c r="BI9816"/>
      <c r="BJ9816"/>
      <c r="BK9816"/>
      <c r="BL9816"/>
      <c r="BM9816"/>
      <c r="BN9816"/>
      <c r="BO9816"/>
      <c r="BP9816"/>
      <c r="BQ9816"/>
      <c r="BR9816"/>
      <c r="BS9816"/>
      <c r="BT9816"/>
      <c r="BU9816"/>
      <c r="BV9816"/>
      <c r="BW9816"/>
      <c r="BX9816"/>
      <c r="BY9816"/>
      <c r="BZ9816"/>
      <c r="CA9816"/>
      <c r="CB9816"/>
      <c r="CC9816"/>
      <c r="CD9816"/>
      <c r="CE9816"/>
      <c r="CF9816"/>
      <c r="CG9816"/>
      <c r="CH9816"/>
      <c r="CI9816"/>
      <c r="CJ9816"/>
      <c r="CK9816"/>
      <c r="DZJ9816"/>
      <c r="DZK9816"/>
      <c r="DZL9816"/>
      <c r="DZM9816"/>
      <c r="DZN9816"/>
      <c r="DZO9816"/>
      <c r="DZP9816"/>
      <c r="DZQ9816"/>
      <c r="DZR9816"/>
      <c r="DZS9816"/>
      <c r="DZT9816"/>
      <c r="DZU9816"/>
      <c r="DZV9816"/>
      <c r="DZW9816"/>
      <c r="DZX9816"/>
      <c r="DZY9816"/>
      <c r="DZZ9816"/>
      <c r="EAA9816"/>
      <c r="EAB9816"/>
      <c r="EAC9816"/>
      <c r="EAD9816"/>
      <c r="EAE9816"/>
      <c r="EAF9816"/>
      <c r="EAG9816"/>
      <c r="EAH9816"/>
    </row>
    <row r="9817" spans="38:89 3390:3414" x14ac:dyDescent="0.3"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  <c r="BE9817"/>
      <c r="BF9817"/>
      <c r="BG9817"/>
      <c r="BH9817"/>
      <c r="BI9817"/>
      <c r="BJ9817"/>
      <c r="BK9817"/>
      <c r="BL9817"/>
      <c r="BM9817"/>
      <c r="BN9817"/>
      <c r="BO9817"/>
      <c r="BP9817"/>
      <c r="BQ9817"/>
      <c r="BR9817"/>
      <c r="BS9817"/>
      <c r="BT9817"/>
      <c r="BU9817"/>
      <c r="BV9817"/>
      <c r="BW9817"/>
      <c r="BX9817"/>
      <c r="BY9817"/>
      <c r="BZ9817"/>
      <c r="CA9817"/>
      <c r="CB9817"/>
      <c r="CC9817"/>
      <c r="CD9817"/>
      <c r="CE9817"/>
      <c r="CF9817"/>
      <c r="CG9817"/>
      <c r="CH9817"/>
      <c r="CI9817"/>
      <c r="CJ9817"/>
      <c r="CK9817"/>
      <c r="DZJ9817"/>
      <c r="DZK9817"/>
      <c r="DZL9817"/>
      <c r="DZM9817"/>
      <c r="DZN9817"/>
      <c r="DZO9817"/>
      <c r="DZP9817"/>
      <c r="DZQ9817"/>
      <c r="DZR9817"/>
      <c r="DZS9817"/>
      <c r="DZT9817"/>
      <c r="DZU9817"/>
      <c r="DZV9817"/>
      <c r="DZW9817"/>
      <c r="DZX9817"/>
      <c r="DZY9817"/>
      <c r="DZZ9817"/>
      <c r="EAA9817"/>
      <c r="EAB9817"/>
      <c r="EAC9817"/>
      <c r="EAD9817"/>
      <c r="EAE9817"/>
      <c r="EAF9817"/>
      <c r="EAG9817"/>
      <c r="EAH9817"/>
    </row>
    <row r="9818" spans="38:89 3390:3414" x14ac:dyDescent="0.3"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  <c r="BE9818"/>
      <c r="BF9818"/>
      <c r="BG9818"/>
      <c r="BH9818"/>
      <c r="BI9818"/>
      <c r="BJ9818"/>
      <c r="BK9818"/>
      <c r="BL9818"/>
      <c r="BM9818"/>
      <c r="BN9818"/>
      <c r="BO9818"/>
      <c r="BP9818"/>
      <c r="BQ9818"/>
      <c r="BR9818"/>
      <c r="BS9818"/>
      <c r="BT9818"/>
      <c r="BU9818"/>
      <c r="BV9818"/>
      <c r="BW9818"/>
      <c r="BX9818"/>
      <c r="BY9818"/>
      <c r="BZ9818"/>
      <c r="CA9818"/>
      <c r="CB9818"/>
      <c r="CC9818"/>
      <c r="CD9818"/>
      <c r="CE9818"/>
      <c r="CF9818"/>
      <c r="CG9818"/>
      <c r="CH9818"/>
      <c r="CI9818"/>
      <c r="CJ9818"/>
      <c r="CK9818"/>
      <c r="DZJ9818"/>
      <c r="DZK9818"/>
      <c r="DZL9818"/>
      <c r="DZM9818"/>
      <c r="DZN9818"/>
      <c r="DZO9818"/>
      <c r="DZP9818"/>
      <c r="DZQ9818"/>
      <c r="DZR9818"/>
      <c r="DZS9818"/>
      <c r="DZT9818"/>
      <c r="DZU9818"/>
      <c r="DZV9818"/>
      <c r="DZW9818"/>
      <c r="DZX9818"/>
      <c r="DZY9818"/>
      <c r="DZZ9818"/>
      <c r="EAA9818"/>
      <c r="EAB9818"/>
      <c r="EAC9818"/>
      <c r="EAD9818"/>
      <c r="EAE9818"/>
      <c r="EAF9818"/>
      <c r="EAG9818"/>
      <c r="EAH9818"/>
    </row>
    <row r="9819" spans="38:89 3390:3414" x14ac:dyDescent="0.3"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  <c r="BE9819"/>
      <c r="BF9819"/>
      <c r="BG9819"/>
      <c r="BH9819"/>
      <c r="BI9819"/>
      <c r="BJ9819"/>
      <c r="BK9819"/>
      <c r="BL9819"/>
      <c r="BM9819"/>
      <c r="BN9819"/>
      <c r="BO9819"/>
      <c r="BP9819"/>
      <c r="BQ9819"/>
      <c r="BR9819"/>
      <c r="BS9819"/>
      <c r="BT9819"/>
      <c r="BU9819"/>
      <c r="BV9819"/>
      <c r="BW9819"/>
      <c r="BX9819"/>
      <c r="BY9819"/>
      <c r="BZ9819"/>
      <c r="CA9819"/>
      <c r="CB9819"/>
      <c r="CC9819"/>
      <c r="CD9819"/>
      <c r="CE9819"/>
      <c r="CF9819"/>
      <c r="CG9819"/>
      <c r="CH9819"/>
      <c r="CI9819"/>
      <c r="CJ9819"/>
      <c r="CK9819"/>
      <c r="DZJ9819"/>
      <c r="DZK9819"/>
      <c r="DZL9819"/>
      <c r="DZM9819"/>
      <c r="DZN9819"/>
      <c r="DZO9819"/>
      <c r="DZP9819"/>
      <c r="DZQ9819"/>
      <c r="DZR9819"/>
      <c r="DZS9819"/>
      <c r="DZT9819"/>
      <c r="DZU9819"/>
      <c r="DZV9819"/>
      <c r="DZW9819"/>
      <c r="DZX9819"/>
      <c r="DZY9819"/>
      <c r="DZZ9819"/>
      <c r="EAA9819"/>
      <c r="EAB9819"/>
      <c r="EAC9819"/>
      <c r="EAD9819"/>
      <c r="EAE9819"/>
      <c r="EAF9819"/>
      <c r="EAG9819"/>
      <c r="EAH9819"/>
    </row>
    <row r="9820" spans="38:89 3390:3414" x14ac:dyDescent="0.3"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  <c r="BE9820"/>
      <c r="BF9820"/>
      <c r="BG9820"/>
      <c r="BH9820"/>
      <c r="BI9820"/>
      <c r="BJ9820"/>
      <c r="BK9820"/>
      <c r="BL9820"/>
      <c r="BM9820"/>
      <c r="BN9820"/>
      <c r="BO9820"/>
      <c r="BP9820"/>
      <c r="BQ9820"/>
      <c r="BR9820"/>
      <c r="BS9820"/>
      <c r="BT9820"/>
      <c r="BU9820"/>
      <c r="BV9820"/>
      <c r="BW9820"/>
      <c r="BX9820"/>
      <c r="BY9820"/>
      <c r="BZ9820"/>
      <c r="CA9820"/>
      <c r="CB9820"/>
      <c r="CC9820"/>
      <c r="CD9820"/>
      <c r="CE9820"/>
      <c r="CF9820"/>
      <c r="CG9820"/>
      <c r="CH9820"/>
      <c r="CI9820"/>
      <c r="CJ9820"/>
      <c r="CK9820"/>
      <c r="DZJ9820"/>
      <c r="DZK9820"/>
      <c r="DZL9820"/>
      <c r="DZM9820"/>
      <c r="DZN9820"/>
      <c r="DZO9820"/>
      <c r="DZP9820"/>
      <c r="DZQ9820"/>
      <c r="DZR9820"/>
      <c r="DZS9820"/>
      <c r="DZT9820"/>
      <c r="DZU9820"/>
      <c r="DZV9820"/>
      <c r="DZW9820"/>
      <c r="DZX9820"/>
      <c r="DZY9820"/>
      <c r="DZZ9820"/>
      <c r="EAA9820"/>
      <c r="EAB9820"/>
      <c r="EAC9820"/>
      <c r="EAD9820"/>
      <c r="EAE9820"/>
      <c r="EAF9820"/>
      <c r="EAG9820"/>
      <c r="EAH9820"/>
    </row>
    <row r="9821" spans="38:89 3390:3414" x14ac:dyDescent="0.3"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  <c r="BE9821"/>
      <c r="BF9821"/>
      <c r="BG9821"/>
      <c r="BH9821"/>
      <c r="BI9821"/>
      <c r="BJ9821"/>
      <c r="BK9821"/>
      <c r="BL9821"/>
      <c r="BM9821"/>
      <c r="BN9821"/>
      <c r="BO9821"/>
      <c r="BP9821"/>
      <c r="BQ9821"/>
      <c r="BR9821"/>
      <c r="BS9821"/>
      <c r="BT9821"/>
      <c r="BU9821"/>
      <c r="BV9821"/>
      <c r="BW9821"/>
      <c r="BX9821"/>
      <c r="BY9821"/>
      <c r="BZ9821"/>
      <c r="CA9821"/>
      <c r="CB9821"/>
      <c r="CC9821"/>
      <c r="CD9821"/>
      <c r="CE9821"/>
      <c r="CF9821"/>
      <c r="CG9821"/>
      <c r="CH9821"/>
      <c r="CI9821"/>
      <c r="CJ9821"/>
      <c r="CK9821"/>
      <c r="DZJ9821"/>
      <c r="DZK9821"/>
      <c r="DZL9821"/>
      <c r="DZM9821"/>
      <c r="DZN9821"/>
      <c r="DZO9821"/>
      <c r="DZP9821"/>
      <c r="DZQ9821"/>
      <c r="DZR9821"/>
      <c r="DZS9821"/>
      <c r="DZT9821"/>
      <c r="DZU9821"/>
      <c r="DZV9821"/>
      <c r="DZW9821"/>
      <c r="DZX9821"/>
      <c r="DZY9821"/>
      <c r="DZZ9821"/>
      <c r="EAA9821"/>
      <c r="EAB9821"/>
      <c r="EAC9821"/>
      <c r="EAD9821"/>
      <c r="EAE9821"/>
      <c r="EAF9821"/>
      <c r="EAG9821"/>
      <c r="EAH9821"/>
    </row>
    <row r="9822" spans="38:89 3390:3414" x14ac:dyDescent="0.3"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  <c r="BE9822"/>
      <c r="BF9822"/>
      <c r="BG9822"/>
      <c r="BH9822"/>
      <c r="BI9822"/>
      <c r="BJ9822"/>
      <c r="BK9822"/>
      <c r="BL9822"/>
      <c r="BM9822"/>
      <c r="BN9822"/>
      <c r="BO9822"/>
      <c r="BP9822"/>
      <c r="BQ9822"/>
      <c r="BR9822"/>
      <c r="BS9822"/>
      <c r="BT9822"/>
      <c r="BU9822"/>
      <c r="BV9822"/>
      <c r="BW9822"/>
      <c r="BX9822"/>
      <c r="BY9822"/>
      <c r="BZ9822"/>
      <c r="CA9822"/>
      <c r="CB9822"/>
      <c r="CC9822"/>
      <c r="CD9822"/>
      <c r="CE9822"/>
      <c r="CF9822"/>
      <c r="CG9822"/>
      <c r="CH9822"/>
      <c r="CI9822"/>
      <c r="CJ9822"/>
      <c r="CK9822"/>
      <c r="DZJ9822"/>
      <c r="DZK9822"/>
      <c r="DZL9822"/>
      <c r="DZM9822"/>
      <c r="DZN9822"/>
      <c r="DZO9822"/>
      <c r="DZP9822"/>
      <c r="DZQ9822"/>
      <c r="DZR9822"/>
      <c r="DZS9822"/>
      <c r="DZT9822"/>
      <c r="DZU9822"/>
      <c r="DZV9822"/>
      <c r="DZW9822"/>
      <c r="DZX9822"/>
      <c r="DZY9822"/>
      <c r="DZZ9822"/>
      <c r="EAA9822"/>
      <c r="EAB9822"/>
      <c r="EAC9822"/>
      <c r="EAD9822"/>
      <c r="EAE9822"/>
      <c r="EAF9822"/>
      <c r="EAG9822"/>
      <c r="EAH9822"/>
    </row>
    <row r="9823" spans="38:89 3390:3414" x14ac:dyDescent="0.3"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  <c r="BE9823"/>
      <c r="BF9823"/>
      <c r="BG9823"/>
      <c r="BH9823"/>
      <c r="BI9823"/>
      <c r="BJ9823"/>
      <c r="BK9823"/>
      <c r="BL9823"/>
      <c r="BM9823"/>
      <c r="BN9823"/>
      <c r="BO9823"/>
      <c r="BP9823"/>
      <c r="BQ9823"/>
      <c r="BR9823"/>
      <c r="BS9823"/>
      <c r="BT9823"/>
      <c r="BU9823"/>
      <c r="BV9823"/>
      <c r="BW9823"/>
      <c r="BX9823"/>
      <c r="BY9823"/>
      <c r="BZ9823"/>
      <c r="CA9823"/>
      <c r="CB9823"/>
      <c r="CC9823"/>
      <c r="CD9823"/>
      <c r="CE9823"/>
      <c r="CF9823"/>
      <c r="CG9823"/>
      <c r="CH9823"/>
      <c r="CI9823"/>
      <c r="CJ9823"/>
      <c r="CK9823"/>
      <c r="DZJ9823"/>
      <c r="DZK9823"/>
      <c r="DZL9823"/>
      <c r="DZM9823"/>
      <c r="DZN9823"/>
      <c r="DZO9823"/>
      <c r="DZP9823"/>
      <c r="DZQ9823"/>
      <c r="DZR9823"/>
      <c r="DZS9823"/>
      <c r="DZT9823"/>
      <c r="DZU9823"/>
      <c r="DZV9823"/>
      <c r="DZW9823"/>
      <c r="DZX9823"/>
      <c r="DZY9823"/>
      <c r="DZZ9823"/>
      <c r="EAA9823"/>
      <c r="EAB9823"/>
      <c r="EAC9823"/>
      <c r="EAD9823"/>
      <c r="EAE9823"/>
      <c r="EAF9823"/>
      <c r="EAG9823"/>
      <c r="EAH9823"/>
    </row>
    <row r="9824" spans="38:89 3390:3414" x14ac:dyDescent="0.3"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  <c r="BE9824"/>
      <c r="BF9824"/>
      <c r="BG9824"/>
      <c r="BH9824"/>
      <c r="BI9824"/>
      <c r="BJ9824"/>
      <c r="BK9824"/>
      <c r="BL9824"/>
      <c r="BM9824"/>
      <c r="BN9824"/>
      <c r="BO9824"/>
      <c r="BP9824"/>
      <c r="BQ9824"/>
      <c r="BR9824"/>
      <c r="BS9824"/>
      <c r="BT9824"/>
      <c r="BU9824"/>
      <c r="BV9824"/>
      <c r="BW9824"/>
      <c r="BX9824"/>
      <c r="BY9824"/>
      <c r="BZ9824"/>
      <c r="CA9824"/>
      <c r="CB9824"/>
      <c r="CC9824"/>
      <c r="CD9824"/>
      <c r="CE9824"/>
      <c r="CF9824"/>
      <c r="CG9824"/>
      <c r="CH9824"/>
      <c r="CI9824"/>
      <c r="CJ9824"/>
      <c r="CK9824"/>
      <c r="DZJ9824"/>
      <c r="DZK9824"/>
      <c r="DZL9824"/>
      <c r="DZM9824"/>
      <c r="DZN9824"/>
      <c r="DZO9824"/>
      <c r="DZP9824"/>
      <c r="DZQ9824"/>
      <c r="DZR9824"/>
      <c r="DZS9824"/>
      <c r="DZT9824"/>
      <c r="DZU9824"/>
      <c r="DZV9824"/>
      <c r="DZW9824"/>
      <c r="DZX9824"/>
      <c r="DZY9824"/>
      <c r="DZZ9824"/>
      <c r="EAA9824"/>
      <c r="EAB9824"/>
      <c r="EAC9824"/>
      <c r="EAD9824"/>
      <c r="EAE9824"/>
      <c r="EAF9824"/>
      <c r="EAG9824"/>
      <c r="EAH9824"/>
    </row>
    <row r="9825" spans="38:89 3390:3414" x14ac:dyDescent="0.3"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  <c r="BE9825"/>
      <c r="BF9825"/>
      <c r="BG9825"/>
      <c r="BH9825"/>
      <c r="BI9825"/>
      <c r="BJ9825"/>
      <c r="BK9825"/>
      <c r="BL9825"/>
      <c r="BM9825"/>
      <c r="BN9825"/>
      <c r="BO9825"/>
      <c r="BP9825"/>
      <c r="BQ9825"/>
      <c r="BR9825"/>
      <c r="BS9825"/>
      <c r="BT9825"/>
      <c r="BU9825"/>
      <c r="BV9825"/>
      <c r="BW9825"/>
      <c r="BX9825"/>
      <c r="BY9825"/>
      <c r="BZ9825"/>
      <c r="CA9825"/>
      <c r="CB9825"/>
      <c r="CC9825"/>
      <c r="CD9825"/>
      <c r="CE9825"/>
      <c r="CF9825"/>
      <c r="CG9825"/>
      <c r="CH9825"/>
      <c r="CI9825"/>
      <c r="CJ9825"/>
      <c r="CK9825"/>
      <c r="DZJ9825"/>
      <c r="DZK9825"/>
      <c r="DZL9825"/>
      <c r="DZM9825"/>
      <c r="DZN9825"/>
      <c r="DZO9825"/>
      <c r="DZP9825"/>
      <c r="DZQ9825"/>
      <c r="DZR9825"/>
      <c r="DZS9825"/>
      <c r="DZT9825"/>
      <c r="DZU9825"/>
      <c r="DZV9825"/>
      <c r="DZW9825"/>
      <c r="DZX9825"/>
      <c r="DZY9825"/>
      <c r="DZZ9825"/>
      <c r="EAA9825"/>
      <c r="EAB9825"/>
      <c r="EAC9825"/>
      <c r="EAD9825"/>
      <c r="EAE9825"/>
      <c r="EAF9825"/>
      <c r="EAG9825"/>
      <c r="EAH9825"/>
    </row>
    <row r="9826" spans="38:89 3390:3414" x14ac:dyDescent="0.3"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  <c r="BE9826"/>
      <c r="BF9826"/>
      <c r="BG9826"/>
      <c r="BH9826"/>
      <c r="BI9826"/>
      <c r="BJ9826"/>
      <c r="BK9826"/>
      <c r="BL9826"/>
      <c r="BM9826"/>
      <c r="BN9826"/>
      <c r="BO9826"/>
      <c r="BP9826"/>
      <c r="BQ9826"/>
      <c r="BR9826"/>
      <c r="BS9826"/>
      <c r="BT9826"/>
      <c r="BU9826"/>
      <c r="BV9826"/>
      <c r="BW9826"/>
      <c r="BX9826"/>
      <c r="BY9826"/>
      <c r="BZ9826"/>
      <c r="CA9826"/>
      <c r="CB9826"/>
      <c r="CC9826"/>
      <c r="CD9826"/>
      <c r="CE9826"/>
      <c r="CF9826"/>
      <c r="CG9826"/>
      <c r="CH9826"/>
      <c r="CI9826"/>
      <c r="CJ9826"/>
      <c r="CK9826"/>
      <c r="DZJ9826"/>
      <c r="DZK9826"/>
      <c r="DZL9826"/>
      <c r="DZM9826"/>
      <c r="DZN9826"/>
      <c r="DZO9826"/>
      <c r="DZP9826"/>
      <c r="DZQ9826"/>
      <c r="DZR9826"/>
      <c r="DZS9826"/>
      <c r="DZT9826"/>
      <c r="DZU9826"/>
      <c r="DZV9826"/>
      <c r="DZW9826"/>
      <c r="DZX9826"/>
      <c r="DZY9826"/>
      <c r="DZZ9826"/>
      <c r="EAA9826"/>
      <c r="EAB9826"/>
      <c r="EAC9826"/>
      <c r="EAD9826"/>
      <c r="EAE9826"/>
      <c r="EAF9826"/>
      <c r="EAG9826"/>
      <c r="EAH9826"/>
    </row>
    <row r="9827" spans="38:89 3390:3414" x14ac:dyDescent="0.3"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  <c r="BE9827"/>
      <c r="BF9827"/>
      <c r="BG9827"/>
      <c r="BH9827"/>
      <c r="BI9827"/>
      <c r="BJ9827"/>
      <c r="BK9827"/>
      <c r="BL9827"/>
      <c r="BM9827"/>
      <c r="BN9827"/>
      <c r="BO9827"/>
      <c r="BP9827"/>
      <c r="BQ9827"/>
      <c r="BR9827"/>
      <c r="BS9827"/>
      <c r="BT9827"/>
      <c r="BU9827"/>
      <c r="BV9827"/>
      <c r="BW9827"/>
      <c r="BX9827"/>
      <c r="BY9827"/>
      <c r="BZ9827"/>
      <c r="CA9827"/>
      <c r="CB9827"/>
      <c r="CC9827"/>
      <c r="CD9827"/>
      <c r="CE9827"/>
      <c r="CF9827"/>
      <c r="CG9827"/>
      <c r="CH9827"/>
      <c r="CI9827"/>
      <c r="CJ9827"/>
      <c r="CK9827"/>
      <c r="DZJ9827"/>
      <c r="DZK9827"/>
      <c r="DZL9827"/>
      <c r="DZM9827"/>
      <c r="DZN9827"/>
      <c r="DZO9827"/>
      <c r="DZP9827"/>
      <c r="DZQ9827"/>
      <c r="DZR9827"/>
      <c r="DZS9827"/>
      <c r="DZT9827"/>
      <c r="DZU9827"/>
      <c r="DZV9827"/>
      <c r="DZW9827"/>
      <c r="DZX9827"/>
      <c r="DZY9827"/>
      <c r="DZZ9827"/>
      <c r="EAA9827"/>
      <c r="EAB9827"/>
      <c r="EAC9827"/>
      <c r="EAD9827"/>
      <c r="EAE9827"/>
      <c r="EAF9827"/>
      <c r="EAG9827"/>
      <c r="EAH9827"/>
    </row>
    <row r="9828" spans="38:89 3390:3414" x14ac:dyDescent="0.3"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  <c r="BE9828"/>
      <c r="BF9828"/>
      <c r="BG9828"/>
      <c r="BH9828"/>
      <c r="BI9828"/>
      <c r="BJ9828"/>
      <c r="BK9828"/>
      <c r="BL9828"/>
      <c r="BM9828"/>
      <c r="BN9828"/>
      <c r="BO9828"/>
      <c r="BP9828"/>
      <c r="BQ9828"/>
      <c r="BR9828"/>
      <c r="BS9828"/>
      <c r="BT9828"/>
      <c r="BU9828"/>
      <c r="BV9828"/>
      <c r="BW9828"/>
      <c r="BX9828"/>
      <c r="BY9828"/>
      <c r="BZ9828"/>
      <c r="CA9828"/>
      <c r="CB9828"/>
      <c r="CC9828"/>
      <c r="CD9828"/>
      <c r="CE9828"/>
      <c r="CF9828"/>
      <c r="CG9828"/>
      <c r="CH9828"/>
      <c r="CI9828"/>
      <c r="CJ9828"/>
      <c r="CK9828"/>
      <c r="DZJ9828"/>
      <c r="DZK9828"/>
      <c r="DZL9828"/>
      <c r="DZM9828"/>
      <c r="DZN9828"/>
      <c r="DZO9828"/>
      <c r="DZP9828"/>
      <c r="DZQ9828"/>
      <c r="DZR9828"/>
      <c r="DZS9828"/>
      <c r="DZT9828"/>
      <c r="DZU9828"/>
      <c r="DZV9828"/>
      <c r="DZW9828"/>
      <c r="DZX9828"/>
      <c r="DZY9828"/>
      <c r="DZZ9828"/>
      <c r="EAA9828"/>
      <c r="EAB9828"/>
      <c r="EAC9828"/>
      <c r="EAD9828"/>
      <c r="EAE9828"/>
      <c r="EAF9828"/>
      <c r="EAG9828"/>
      <c r="EAH9828"/>
    </row>
    <row r="9829" spans="38:89 3390:3414" x14ac:dyDescent="0.3"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  <c r="BE9829"/>
      <c r="BF9829"/>
      <c r="BG9829"/>
      <c r="BH9829"/>
      <c r="BI9829"/>
      <c r="BJ9829"/>
      <c r="BK9829"/>
      <c r="BL9829"/>
      <c r="BM9829"/>
      <c r="BN9829"/>
      <c r="BO9829"/>
      <c r="BP9829"/>
      <c r="BQ9829"/>
      <c r="BR9829"/>
      <c r="BS9829"/>
      <c r="BT9829"/>
      <c r="BU9829"/>
      <c r="BV9829"/>
      <c r="BW9829"/>
      <c r="BX9829"/>
      <c r="BY9829"/>
      <c r="BZ9829"/>
      <c r="CA9829"/>
      <c r="CB9829"/>
      <c r="CC9829"/>
      <c r="CD9829"/>
      <c r="CE9829"/>
      <c r="CF9829"/>
      <c r="CG9829"/>
      <c r="CH9829"/>
      <c r="CI9829"/>
      <c r="CJ9829"/>
      <c r="CK9829"/>
      <c r="DZJ9829"/>
      <c r="DZK9829"/>
      <c r="DZL9829"/>
      <c r="DZM9829"/>
      <c r="DZN9829"/>
      <c r="DZO9829"/>
      <c r="DZP9829"/>
      <c r="DZQ9829"/>
      <c r="DZR9829"/>
      <c r="DZS9829"/>
      <c r="DZT9829"/>
      <c r="DZU9829"/>
      <c r="DZV9829"/>
      <c r="DZW9829"/>
      <c r="DZX9829"/>
      <c r="DZY9829"/>
      <c r="DZZ9829"/>
      <c r="EAA9829"/>
      <c r="EAB9829"/>
      <c r="EAC9829"/>
      <c r="EAD9829"/>
      <c r="EAE9829"/>
      <c r="EAF9829"/>
      <c r="EAG9829"/>
      <c r="EAH9829"/>
    </row>
    <row r="9830" spans="38:89 3390:3414" x14ac:dyDescent="0.3"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  <c r="BE9830"/>
      <c r="BF9830"/>
      <c r="BG9830"/>
      <c r="BH9830"/>
      <c r="BI9830"/>
      <c r="BJ9830"/>
      <c r="BK9830"/>
      <c r="BL9830"/>
      <c r="BM9830"/>
      <c r="BN9830"/>
      <c r="BO9830"/>
      <c r="BP9830"/>
      <c r="BQ9830"/>
      <c r="BR9830"/>
      <c r="BS9830"/>
      <c r="BT9830"/>
      <c r="BU9830"/>
      <c r="BV9830"/>
      <c r="BW9830"/>
      <c r="BX9830"/>
      <c r="BY9830"/>
      <c r="BZ9830"/>
      <c r="CA9830"/>
      <c r="CB9830"/>
      <c r="CC9830"/>
      <c r="CD9830"/>
      <c r="CE9830"/>
      <c r="CF9830"/>
      <c r="CG9830"/>
      <c r="CH9830"/>
      <c r="CI9830"/>
      <c r="CJ9830"/>
      <c r="CK9830"/>
      <c r="DZJ9830"/>
      <c r="DZK9830"/>
      <c r="DZL9830"/>
      <c r="DZM9830"/>
      <c r="DZN9830"/>
      <c r="DZO9830"/>
      <c r="DZP9830"/>
      <c r="DZQ9830"/>
      <c r="DZR9830"/>
      <c r="DZS9830"/>
      <c r="DZT9830"/>
      <c r="DZU9830"/>
      <c r="DZV9830"/>
      <c r="DZW9830"/>
      <c r="DZX9830"/>
      <c r="DZY9830"/>
      <c r="DZZ9830"/>
      <c r="EAA9830"/>
      <c r="EAB9830"/>
      <c r="EAC9830"/>
      <c r="EAD9830"/>
      <c r="EAE9830"/>
      <c r="EAF9830"/>
      <c r="EAG9830"/>
      <c r="EAH9830"/>
    </row>
    <row r="9831" spans="38:89 3390:3414" x14ac:dyDescent="0.3"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  <c r="BE9831"/>
      <c r="BF9831"/>
      <c r="BG9831"/>
      <c r="BH9831"/>
      <c r="BI9831"/>
      <c r="BJ9831"/>
      <c r="BK9831"/>
      <c r="BL9831"/>
      <c r="BM9831"/>
      <c r="BN9831"/>
      <c r="BO9831"/>
      <c r="BP9831"/>
      <c r="BQ9831"/>
      <c r="BR9831"/>
      <c r="BS9831"/>
      <c r="BT9831"/>
      <c r="BU9831"/>
      <c r="BV9831"/>
      <c r="BW9831"/>
      <c r="BX9831"/>
      <c r="BY9831"/>
      <c r="BZ9831"/>
      <c r="CA9831"/>
      <c r="CB9831"/>
      <c r="CC9831"/>
      <c r="CD9831"/>
      <c r="CE9831"/>
      <c r="CF9831"/>
      <c r="CG9831"/>
      <c r="CH9831"/>
      <c r="CI9831"/>
      <c r="CJ9831"/>
      <c r="CK9831"/>
      <c r="DZJ9831"/>
      <c r="DZK9831"/>
      <c r="DZL9831"/>
      <c r="DZM9831"/>
      <c r="DZN9831"/>
      <c r="DZO9831"/>
      <c r="DZP9831"/>
      <c r="DZQ9831"/>
      <c r="DZR9831"/>
      <c r="DZS9831"/>
      <c r="DZT9831"/>
      <c r="DZU9831"/>
      <c r="DZV9831"/>
      <c r="DZW9831"/>
      <c r="DZX9831"/>
      <c r="DZY9831"/>
      <c r="DZZ9831"/>
      <c r="EAA9831"/>
      <c r="EAB9831"/>
      <c r="EAC9831"/>
      <c r="EAD9831"/>
      <c r="EAE9831"/>
      <c r="EAF9831"/>
      <c r="EAG9831"/>
      <c r="EAH9831"/>
    </row>
    <row r="9832" spans="38:89 3390:3414" x14ac:dyDescent="0.3"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  <c r="BE9832"/>
      <c r="BF9832"/>
      <c r="BG9832"/>
      <c r="BH9832"/>
      <c r="BI9832"/>
      <c r="BJ9832"/>
      <c r="BK9832"/>
      <c r="BL9832"/>
      <c r="BM9832"/>
      <c r="BN9832"/>
      <c r="BO9832"/>
      <c r="BP9832"/>
      <c r="BQ9832"/>
      <c r="BR9832"/>
      <c r="BS9832"/>
      <c r="BT9832"/>
      <c r="BU9832"/>
      <c r="BV9832"/>
      <c r="BW9832"/>
      <c r="BX9832"/>
      <c r="BY9832"/>
      <c r="BZ9832"/>
      <c r="CA9832"/>
      <c r="CB9832"/>
      <c r="CC9832"/>
      <c r="CD9832"/>
      <c r="CE9832"/>
      <c r="CF9832"/>
      <c r="CG9832"/>
      <c r="CH9832"/>
      <c r="CI9832"/>
      <c r="CJ9832"/>
      <c r="CK9832"/>
      <c r="DZJ9832"/>
      <c r="DZK9832"/>
      <c r="DZL9832"/>
      <c r="DZM9832"/>
      <c r="DZN9832"/>
      <c r="DZO9832"/>
      <c r="DZP9832"/>
      <c r="DZQ9832"/>
      <c r="DZR9832"/>
      <c r="DZS9832"/>
      <c r="DZT9832"/>
      <c r="DZU9832"/>
      <c r="DZV9832"/>
      <c r="DZW9832"/>
      <c r="DZX9832"/>
      <c r="DZY9832"/>
      <c r="DZZ9832"/>
      <c r="EAA9832"/>
      <c r="EAB9832"/>
      <c r="EAC9832"/>
      <c r="EAD9832"/>
      <c r="EAE9832"/>
      <c r="EAF9832"/>
      <c r="EAG9832"/>
      <c r="EAH9832"/>
    </row>
    <row r="9833" spans="38:89 3390:3414" x14ac:dyDescent="0.3"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  <c r="BE9833"/>
      <c r="BF9833"/>
      <c r="BG9833"/>
      <c r="BH9833"/>
      <c r="BI9833"/>
      <c r="BJ9833"/>
      <c r="BK9833"/>
      <c r="BL9833"/>
      <c r="BM9833"/>
      <c r="BN9833"/>
      <c r="BO9833"/>
      <c r="BP9833"/>
      <c r="BQ9833"/>
      <c r="BR9833"/>
      <c r="BS9833"/>
      <c r="BT9833"/>
      <c r="BU9833"/>
      <c r="BV9833"/>
      <c r="BW9833"/>
      <c r="BX9833"/>
      <c r="BY9833"/>
      <c r="BZ9833"/>
      <c r="CA9833"/>
      <c r="CB9833"/>
      <c r="CC9833"/>
      <c r="CD9833"/>
      <c r="CE9833"/>
      <c r="CF9833"/>
      <c r="CG9833"/>
      <c r="CH9833"/>
      <c r="CI9833"/>
      <c r="CJ9833"/>
      <c r="CK9833"/>
      <c r="DZJ9833"/>
      <c r="DZK9833"/>
      <c r="DZL9833"/>
      <c r="DZM9833"/>
      <c r="DZN9833"/>
      <c r="DZO9833"/>
      <c r="DZP9833"/>
      <c r="DZQ9833"/>
      <c r="DZR9833"/>
      <c r="DZS9833"/>
      <c r="DZT9833"/>
      <c r="DZU9833"/>
      <c r="DZV9833"/>
      <c r="DZW9833"/>
      <c r="DZX9833"/>
      <c r="DZY9833"/>
      <c r="DZZ9833"/>
      <c r="EAA9833"/>
      <c r="EAB9833"/>
      <c r="EAC9833"/>
      <c r="EAD9833"/>
      <c r="EAE9833"/>
      <c r="EAF9833"/>
      <c r="EAG9833"/>
      <c r="EAH9833"/>
    </row>
    <row r="9834" spans="38:89 3390:3414" x14ac:dyDescent="0.3"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  <c r="BE9834"/>
      <c r="BF9834"/>
      <c r="BG9834"/>
      <c r="BH9834"/>
      <c r="BI9834"/>
      <c r="BJ9834"/>
      <c r="BK9834"/>
      <c r="BL9834"/>
      <c r="BM9834"/>
      <c r="BN9834"/>
      <c r="BO9834"/>
      <c r="BP9834"/>
      <c r="BQ9834"/>
      <c r="BR9834"/>
      <c r="BS9834"/>
      <c r="BT9834"/>
      <c r="BU9834"/>
      <c r="BV9834"/>
      <c r="BW9834"/>
      <c r="BX9834"/>
      <c r="BY9834"/>
      <c r="BZ9834"/>
      <c r="CA9834"/>
      <c r="CB9834"/>
      <c r="CC9834"/>
      <c r="CD9834"/>
      <c r="CE9834"/>
      <c r="CF9834"/>
      <c r="CG9834"/>
      <c r="CH9834"/>
      <c r="CI9834"/>
      <c r="CJ9834"/>
      <c r="CK9834"/>
      <c r="DZJ9834"/>
      <c r="DZK9834"/>
      <c r="DZL9834"/>
      <c r="DZM9834"/>
      <c r="DZN9834"/>
      <c r="DZO9834"/>
      <c r="DZP9834"/>
      <c r="DZQ9834"/>
      <c r="DZR9834"/>
      <c r="DZS9834"/>
      <c r="DZT9834"/>
      <c r="DZU9834"/>
      <c r="DZV9834"/>
      <c r="DZW9834"/>
      <c r="DZX9834"/>
      <c r="DZY9834"/>
      <c r="DZZ9834"/>
      <c r="EAA9834"/>
      <c r="EAB9834"/>
      <c r="EAC9834"/>
      <c r="EAD9834"/>
      <c r="EAE9834"/>
      <c r="EAF9834"/>
      <c r="EAG9834"/>
      <c r="EAH9834"/>
    </row>
    <row r="9835" spans="38:89 3390:3414" x14ac:dyDescent="0.3"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  <c r="BE9835"/>
      <c r="BF9835"/>
      <c r="BG9835"/>
      <c r="BH9835"/>
      <c r="BI9835"/>
      <c r="BJ9835"/>
      <c r="BK9835"/>
      <c r="BL9835"/>
      <c r="BM9835"/>
      <c r="BN9835"/>
      <c r="BO9835"/>
      <c r="BP9835"/>
      <c r="BQ9835"/>
      <c r="BR9835"/>
      <c r="BS9835"/>
      <c r="BT9835"/>
      <c r="BU9835"/>
      <c r="BV9835"/>
      <c r="BW9835"/>
      <c r="BX9835"/>
      <c r="BY9835"/>
      <c r="BZ9835"/>
      <c r="CA9835"/>
      <c r="CB9835"/>
      <c r="CC9835"/>
      <c r="CD9835"/>
      <c r="CE9835"/>
      <c r="CF9835"/>
      <c r="CG9835"/>
      <c r="CH9835"/>
      <c r="CI9835"/>
      <c r="CJ9835"/>
      <c r="CK9835"/>
      <c r="DZJ9835"/>
      <c r="DZK9835"/>
      <c r="DZL9835"/>
      <c r="DZM9835"/>
      <c r="DZN9835"/>
      <c r="DZO9835"/>
      <c r="DZP9835"/>
      <c r="DZQ9835"/>
      <c r="DZR9835"/>
      <c r="DZS9835"/>
      <c r="DZT9835"/>
      <c r="DZU9835"/>
      <c r="DZV9835"/>
      <c r="DZW9835"/>
      <c r="DZX9835"/>
      <c r="DZY9835"/>
      <c r="DZZ9835"/>
      <c r="EAA9835"/>
      <c r="EAB9835"/>
      <c r="EAC9835"/>
      <c r="EAD9835"/>
      <c r="EAE9835"/>
      <c r="EAF9835"/>
      <c r="EAG9835"/>
      <c r="EAH9835"/>
    </row>
    <row r="9836" spans="38:89 3390:3414" x14ac:dyDescent="0.3"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  <c r="BE9836"/>
      <c r="BF9836"/>
      <c r="BG9836"/>
      <c r="BH9836"/>
      <c r="BI9836"/>
      <c r="BJ9836"/>
      <c r="BK9836"/>
      <c r="BL9836"/>
      <c r="BM9836"/>
      <c r="BN9836"/>
      <c r="BO9836"/>
      <c r="BP9836"/>
      <c r="BQ9836"/>
      <c r="BR9836"/>
      <c r="BS9836"/>
      <c r="BT9836"/>
      <c r="BU9836"/>
      <c r="BV9836"/>
      <c r="BW9836"/>
      <c r="BX9836"/>
      <c r="BY9836"/>
      <c r="BZ9836"/>
      <c r="CA9836"/>
      <c r="CB9836"/>
      <c r="CC9836"/>
      <c r="CD9836"/>
      <c r="CE9836"/>
      <c r="CF9836"/>
      <c r="CG9836"/>
      <c r="CH9836"/>
      <c r="CI9836"/>
      <c r="CJ9836"/>
      <c r="CK9836"/>
      <c r="DZJ9836"/>
      <c r="DZK9836"/>
      <c r="DZL9836"/>
      <c r="DZM9836"/>
      <c r="DZN9836"/>
      <c r="DZO9836"/>
      <c r="DZP9836"/>
      <c r="DZQ9836"/>
      <c r="DZR9836"/>
      <c r="DZS9836"/>
      <c r="DZT9836"/>
      <c r="DZU9836"/>
      <c r="DZV9836"/>
      <c r="DZW9836"/>
      <c r="DZX9836"/>
      <c r="DZY9836"/>
      <c r="DZZ9836"/>
      <c r="EAA9836"/>
      <c r="EAB9836"/>
      <c r="EAC9836"/>
      <c r="EAD9836"/>
      <c r="EAE9836"/>
      <c r="EAF9836"/>
      <c r="EAG9836"/>
      <c r="EAH9836"/>
    </row>
    <row r="9837" spans="38:89 3390:3414" x14ac:dyDescent="0.3"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  <c r="BE9837"/>
      <c r="BF9837"/>
      <c r="BG9837"/>
      <c r="BH9837"/>
      <c r="BI9837"/>
      <c r="BJ9837"/>
      <c r="BK9837"/>
      <c r="BL9837"/>
      <c r="BM9837"/>
      <c r="BN9837"/>
      <c r="BO9837"/>
      <c r="BP9837"/>
      <c r="BQ9837"/>
      <c r="BR9837"/>
      <c r="BS9837"/>
      <c r="BT9837"/>
      <c r="BU9837"/>
      <c r="BV9837"/>
      <c r="BW9837"/>
      <c r="BX9837"/>
      <c r="BY9837"/>
      <c r="BZ9837"/>
      <c r="CA9837"/>
      <c r="CB9837"/>
      <c r="CC9837"/>
      <c r="CD9837"/>
      <c r="CE9837"/>
      <c r="CF9837"/>
      <c r="CG9837"/>
      <c r="CH9837"/>
      <c r="CI9837"/>
      <c r="CJ9837"/>
      <c r="CK9837"/>
      <c r="DZJ9837"/>
      <c r="DZK9837"/>
      <c r="DZL9837"/>
      <c r="DZM9837"/>
      <c r="DZN9837"/>
      <c r="DZO9837"/>
      <c r="DZP9837"/>
      <c r="DZQ9837"/>
      <c r="DZR9837"/>
      <c r="DZS9837"/>
      <c r="DZT9837"/>
      <c r="DZU9837"/>
      <c r="DZV9837"/>
      <c r="DZW9837"/>
      <c r="DZX9837"/>
      <c r="DZY9837"/>
      <c r="DZZ9837"/>
      <c r="EAA9837"/>
      <c r="EAB9837"/>
      <c r="EAC9837"/>
      <c r="EAD9837"/>
      <c r="EAE9837"/>
      <c r="EAF9837"/>
      <c r="EAG9837"/>
      <c r="EAH9837"/>
    </row>
    <row r="9838" spans="38:89 3390:3414" x14ac:dyDescent="0.3"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  <c r="BE9838"/>
      <c r="BF9838"/>
      <c r="BG9838"/>
      <c r="BH9838"/>
      <c r="BI9838"/>
      <c r="BJ9838"/>
      <c r="BK9838"/>
      <c r="BL9838"/>
      <c r="BM9838"/>
      <c r="BN9838"/>
      <c r="BO9838"/>
      <c r="BP9838"/>
      <c r="BQ9838"/>
      <c r="BR9838"/>
      <c r="BS9838"/>
      <c r="BT9838"/>
      <c r="BU9838"/>
      <c r="BV9838"/>
      <c r="BW9838"/>
      <c r="BX9838"/>
      <c r="BY9838"/>
      <c r="BZ9838"/>
      <c r="CA9838"/>
      <c r="CB9838"/>
      <c r="CC9838"/>
      <c r="CD9838"/>
      <c r="CE9838"/>
      <c r="CF9838"/>
      <c r="CG9838"/>
      <c r="CH9838"/>
      <c r="CI9838"/>
      <c r="CJ9838"/>
      <c r="CK9838"/>
      <c r="DZJ9838"/>
      <c r="DZK9838"/>
      <c r="DZL9838"/>
      <c r="DZM9838"/>
      <c r="DZN9838"/>
      <c r="DZO9838"/>
      <c r="DZP9838"/>
      <c r="DZQ9838"/>
      <c r="DZR9838"/>
      <c r="DZS9838"/>
      <c r="DZT9838"/>
      <c r="DZU9838"/>
      <c r="DZV9838"/>
      <c r="DZW9838"/>
      <c r="DZX9838"/>
      <c r="DZY9838"/>
      <c r="DZZ9838"/>
      <c r="EAA9838"/>
      <c r="EAB9838"/>
      <c r="EAC9838"/>
      <c r="EAD9838"/>
      <c r="EAE9838"/>
      <c r="EAF9838"/>
      <c r="EAG9838"/>
      <c r="EAH9838"/>
    </row>
    <row r="9839" spans="38:89 3390:3414" x14ac:dyDescent="0.3"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  <c r="BE9839"/>
      <c r="BF9839"/>
      <c r="BG9839"/>
      <c r="BH9839"/>
      <c r="BI9839"/>
      <c r="BJ9839"/>
      <c r="BK9839"/>
      <c r="BL9839"/>
      <c r="BM9839"/>
      <c r="BN9839"/>
      <c r="BO9839"/>
      <c r="BP9839"/>
      <c r="BQ9839"/>
      <c r="BR9839"/>
      <c r="BS9839"/>
      <c r="BT9839"/>
      <c r="BU9839"/>
      <c r="BV9839"/>
      <c r="BW9839"/>
      <c r="BX9839"/>
      <c r="BY9839"/>
      <c r="BZ9839"/>
      <c r="CA9839"/>
      <c r="CB9839"/>
      <c r="CC9839"/>
      <c r="CD9839"/>
      <c r="CE9839"/>
      <c r="CF9839"/>
      <c r="CG9839"/>
      <c r="CH9839"/>
      <c r="CI9839"/>
      <c r="CJ9839"/>
      <c r="CK9839"/>
      <c r="DZJ9839"/>
      <c r="DZK9839"/>
      <c r="DZL9839"/>
      <c r="DZM9839"/>
      <c r="DZN9839"/>
      <c r="DZO9839"/>
      <c r="DZP9839"/>
      <c r="DZQ9839"/>
      <c r="DZR9839"/>
      <c r="DZS9839"/>
      <c r="DZT9839"/>
      <c r="DZU9839"/>
      <c r="DZV9839"/>
      <c r="DZW9839"/>
      <c r="DZX9839"/>
      <c r="DZY9839"/>
      <c r="DZZ9839"/>
      <c r="EAA9839"/>
      <c r="EAB9839"/>
      <c r="EAC9839"/>
      <c r="EAD9839"/>
      <c r="EAE9839"/>
      <c r="EAF9839"/>
      <c r="EAG9839"/>
      <c r="EAH9839"/>
    </row>
    <row r="9840" spans="38:89 3390:3414" x14ac:dyDescent="0.3"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  <c r="BE9840"/>
      <c r="BF9840"/>
      <c r="BG9840"/>
      <c r="BH9840"/>
      <c r="BI9840"/>
      <c r="BJ9840"/>
      <c r="BK9840"/>
      <c r="BL9840"/>
      <c r="BM9840"/>
      <c r="BN9840"/>
      <c r="BO9840"/>
      <c r="BP9840"/>
      <c r="BQ9840"/>
      <c r="BR9840"/>
      <c r="BS9840"/>
      <c r="BT9840"/>
      <c r="BU9840"/>
      <c r="BV9840"/>
      <c r="BW9840"/>
      <c r="BX9840"/>
      <c r="BY9840"/>
      <c r="BZ9840"/>
      <c r="CA9840"/>
      <c r="CB9840"/>
      <c r="CC9840"/>
      <c r="CD9840"/>
      <c r="CE9840"/>
      <c r="CF9840"/>
      <c r="CG9840"/>
      <c r="CH9840"/>
      <c r="CI9840"/>
      <c r="CJ9840"/>
      <c r="CK9840"/>
      <c r="DZJ9840"/>
      <c r="DZK9840"/>
      <c r="DZL9840"/>
      <c r="DZM9840"/>
      <c r="DZN9840"/>
      <c r="DZO9840"/>
      <c r="DZP9840"/>
      <c r="DZQ9840"/>
      <c r="DZR9840"/>
      <c r="DZS9840"/>
      <c r="DZT9840"/>
      <c r="DZU9840"/>
      <c r="DZV9840"/>
      <c r="DZW9840"/>
      <c r="DZX9840"/>
      <c r="DZY9840"/>
      <c r="DZZ9840"/>
      <c r="EAA9840"/>
      <c r="EAB9840"/>
      <c r="EAC9840"/>
      <c r="EAD9840"/>
      <c r="EAE9840"/>
      <c r="EAF9840"/>
      <c r="EAG9840"/>
      <c r="EAH9840"/>
    </row>
    <row r="9841" spans="38:89 3390:3414" x14ac:dyDescent="0.3"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  <c r="BE9841"/>
      <c r="BF9841"/>
      <c r="BG9841"/>
      <c r="BH9841"/>
      <c r="BI9841"/>
      <c r="BJ9841"/>
      <c r="BK9841"/>
      <c r="BL9841"/>
      <c r="BM9841"/>
      <c r="BN9841"/>
      <c r="BO9841"/>
      <c r="BP9841"/>
      <c r="BQ9841"/>
      <c r="BR9841"/>
      <c r="BS9841"/>
      <c r="BT9841"/>
      <c r="BU9841"/>
      <c r="BV9841"/>
      <c r="BW9841"/>
      <c r="BX9841"/>
      <c r="BY9841"/>
      <c r="BZ9841"/>
      <c r="CA9841"/>
      <c r="CB9841"/>
      <c r="CC9841"/>
      <c r="CD9841"/>
      <c r="CE9841"/>
      <c r="CF9841"/>
      <c r="CG9841"/>
      <c r="CH9841"/>
      <c r="CI9841"/>
      <c r="CJ9841"/>
      <c r="CK9841"/>
      <c r="DZJ9841"/>
      <c r="DZK9841"/>
      <c r="DZL9841"/>
      <c r="DZM9841"/>
      <c r="DZN9841"/>
      <c r="DZO9841"/>
      <c r="DZP9841"/>
      <c r="DZQ9841"/>
      <c r="DZR9841"/>
      <c r="DZS9841"/>
      <c r="DZT9841"/>
      <c r="DZU9841"/>
      <c r="DZV9841"/>
      <c r="DZW9841"/>
      <c r="DZX9841"/>
      <c r="DZY9841"/>
      <c r="DZZ9841"/>
      <c r="EAA9841"/>
      <c r="EAB9841"/>
      <c r="EAC9841"/>
      <c r="EAD9841"/>
      <c r="EAE9841"/>
      <c r="EAF9841"/>
      <c r="EAG9841"/>
      <c r="EAH9841"/>
    </row>
    <row r="9842" spans="38:89 3390:3414" x14ac:dyDescent="0.3"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  <c r="BE9842"/>
      <c r="BF9842"/>
      <c r="BG9842"/>
      <c r="BH9842"/>
      <c r="BI9842"/>
      <c r="BJ9842"/>
      <c r="BK9842"/>
      <c r="BL9842"/>
      <c r="BM9842"/>
      <c r="BN9842"/>
      <c r="BO9842"/>
      <c r="BP9842"/>
      <c r="BQ9842"/>
      <c r="BR9842"/>
      <c r="BS9842"/>
      <c r="BT9842"/>
      <c r="BU9842"/>
      <c r="BV9842"/>
      <c r="BW9842"/>
      <c r="BX9842"/>
      <c r="BY9842"/>
      <c r="BZ9842"/>
      <c r="CA9842"/>
      <c r="CB9842"/>
      <c r="CC9842"/>
      <c r="CD9842"/>
      <c r="CE9842"/>
      <c r="CF9842"/>
      <c r="CG9842"/>
      <c r="CH9842"/>
      <c r="CI9842"/>
      <c r="CJ9842"/>
      <c r="CK9842"/>
      <c r="DZJ9842"/>
      <c r="DZK9842"/>
      <c r="DZL9842"/>
      <c r="DZM9842"/>
      <c r="DZN9842"/>
      <c r="DZO9842"/>
      <c r="DZP9842"/>
      <c r="DZQ9842"/>
      <c r="DZR9842"/>
      <c r="DZS9842"/>
      <c r="DZT9842"/>
      <c r="DZU9842"/>
      <c r="DZV9842"/>
      <c r="DZW9842"/>
      <c r="DZX9842"/>
      <c r="DZY9842"/>
      <c r="DZZ9842"/>
      <c r="EAA9842"/>
      <c r="EAB9842"/>
      <c r="EAC9842"/>
      <c r="EAD9842"/>
      <c r="EAE9842"/>
      <c r="EAF9842"/>
      <c r="EAG9842"/>
      <c r="EAH9842"/>
    </row>
    <row r="9843" spans="38:89 3390:3414" x14ac:dyDescent="0.3"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  <c r="BE9843"/>
      <c r="BF9843"/>
      <c r="BG9843"/>
      <c r="BH9843"/>
      <c r="BI9843"/>
      <c r="BJ9843"/>
      <c r="BK9843"/>
      <c r="BL9843"/>
      <c r="BM9843"/>
      <c r="BN9843"/>
      <c r="BO9843"/>
      <c r="BP9843"/>
      <c r="BQ9843"/>
      <c r="BR9843"/>
      <c r="BS9843"/>
      <c r="BT9843"/>
      <c r="BU9843"/>
      <c r="BV9843"/>
      <c r="BW9843"/>
      <c r="BX9843"/>
      <c r="BY9843"/>
      <c r="BZ9843"/>
      <c r="CA9843"/>
      <c r="CB9843"/>
      <c r="CC9843"/>
      <c r="CD9843"/>
      <c r="CE9843"/>
      <c r="CF9843"/>
      <c r="CG9843"/>
      <c r="CH9843"/>
      <c r="CI9843"/>
      <c r="CJ9843"/>
      <c r="CK9843"/>
      <c r="DZJ9843"/>
      <c r="DZK9843"/>
      <c r="DZL9843"/>
      <c r="DZM9843"/>
      <c r="DZN9843"/>
      <c r="DZO9843"/>
      <c r="DZP9843"/>
      <c r="DZQ9843"/>
      <c r="DZR9843"/>
      <c r="DZS9843"/>
      <c r="DZT9843"/>
      <c r="DZU9843"/>
      <c r="DZV9843"/>
      <c r="DZW9843"/>
      <c r="DZX9843"/>
      <c r="DZY9843"/>
      <c r="DZZ9843"/>
      <c r="EAA9843"/>
      <c r="EAB9843"/>
      <c r="EAC9843"/>
      <c r="EAD9843"/>
      <c r="EAE9843"/>
      <c r="EAF9843"/>
      <c r="EAG9843"/>
      <c r="EAH9843"/>
    </row>
    <row r="9844" spans="38:89 3390:3414" x14ac:dyDescent="0.3"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  <c r="BE9844"/>
      <c r="BF9844"/>
      <c r="BG9844"/>
      <c r="BH9844"/>
      <c r="BI9844"/>
      <c r="BJ9844"/>
      <c r="BK9844"/>
      <c r="BL9844"/>
      <c r="BM9844"/>
      <c r="BN9844"/>
      <c r="BO9844"/>
      <c r="BP9844"/>
      <c r="BQ9844"/>
      <c r="BR9844"/>
      <c r="BS9844"/>
      <c r="BT9844"/>
      <c r="BU9844"/>
      <c r="BV9844"/>
      <c r="BW9844"/>
      <c r="BX9844"/>
      <c r="BY9844"/>
      <c r="BZ9844"/>
      <c r="CA9844"/>
      <c r="CB9844"/>
      <c r="CC9844"/>
      <c r="CD9844"/>
      <c r="CE9844"/>
      <c r="CF9844"/>
      <c r="CG9844"/>
      <c r="CH9844"/>
      <c r="CI9844"/>
      <c r="CJ9844"/>
      <c r="CK9844"/>
      <c r="DZJ9844"/>
      <c r="DZK9844"/>
      <c r="DZL9844"/>
      <c r="DZM9844"/>
      <c r="DZN9844"/>
      <c r="DZO9844"/>
      <c r="DZP9844"/>
      <c r="DZQ9844"/>
      <c r="DZR9844"/>
      <c r="DZS9844"/>
      <c r="DZT9844"/>
      <c r="DZU9844"/>
      <c r="DZV9844"/>
      <c r="DZW9844"/>
      <c r="DZX9844"/>
      <c r="DZY9844"/>
      <c r="DZZ9844"/>
      <c r="EAA9844"/>
      <c r="EAB9844"/>
      <c r="EAC9844"/>
      <c r="EAD9844"/>
      <c r="EAE9844"/>
      <c r="EAF9844"/>
      <c r="EAG9844"/>
      <c r="EAH9844"/>
    </row>
    <row r="9845" spans="38:89 3390:3414" x14ac:dyDescent="0.3"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  <c r="BE9845"/>
      <c r="BF9845"/>
      <c r="BG9845"/>
      <c r="BH9845"/>
      <c r="BI9845"/>
      <c r="BJ9845"/>
      <c r="BK9845"/>
      <c r="BL9845"/>
      <c r="BM9845"/>
      <c r="BN9845"/>
      <c r="BO9845"/>
      <c r="BP9845"/>
      <c r="BQ9845"/>
      <c r="BR9845"/>
      <c r="BS9845"/>
      <c r="BT9845"/>
      <c r="BU9845"/>
      <c r="BV9845"/>
      <c r="BW9845"/>
      <c r="BX9845"/>
      <c r="BY9845"/>
      <c r="BZ9845"/>
      <c r="CA9845"/>
      <c r="CB9845"/>
      <c r="CC9845"/>
      <c r="CD9845"/>
      <c r="CE9845"/>
      <c r="CF9845"/>
      <c r="CG9845"/>
      <c r="CH9845"/>
      <c r="CI9845"/>
      <c r="CJ9845"/>
      <c r="CK9845"/>
      <c r="DZJ9845"/>
      <c r="DZK9845"/>
      <c r="DZL9845"/>
      <c r="DZM9845"/>
      <c r="DZN9845"/>
      <c r="DZO9845"/>
      <c r="DZP9845"/>
      <c r="DZQ9845"/>
      <c r="DZR9845"/>
      <c r="DZS9845"/>
      <c r="DZT9845"/>
      <c r="DZU9845"/>
      <c r="DZV9845"/>
      <c r="DZW9845"/>
      <c r="DZX9845"/>
      <c r="DZY9845"/>
      <c r="DZZ9845"/>
      <c r="EAA9845"/>
      <c r="EAB9845"/>
      <c r="EAC9845"/>
      <c r="EAD9845"/>
      <c r="EAE9845"/>
      <c r="EAF9845"/>
      <c r="EAG9845"/>
      <c r="EAH9845"/>
    </row>
    <row r="9846" spans="38:89 3390:3414" x14ac:dyDescent="0.3"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  <c r="BE9846"/>
      <c r="BF9846"/>
      <c r="BG9846"/>
      <c r="BH9846"/>
      <c r="BI9846"/>
      <c r="BJ9846"/>
      <c r="BK9846"/>
      <c r="BL9846"/>
      <c r="BM9846"/>
      <c r="BN9846"/>
      <c r="BO9846"/>
      <c r="BP9846"/>
      <c r="BQ9846"/>
      <c r="BR9846"/>
      <c r="BS9846"/>
      <c r="BT9846"/>
      <c r="BU9846"/>
      <c r="BV9846"/>
      <c r="BW9846"/>
      <c r="BX9846"/>
      <c r="BY9846"/>
      <c r="BZ9846"/>
      <c r="CA9846"/>
      <c r="CB9846"/>
      <c r="CC9846"/>
      <c r="CD9846"/>
      <c r="CE9846"/>
      <c r="CF9846"/>
      <c r="CG9846"/>
      <c r="CH9846"/>
      <c r="CI9846"/>
      <c r="CJ9846"/>
      <c r="CK9846"/>
      <c r="DZJ9846"/>
      <c r="DZK9846"/>
      <c r="DZL9846"/>
      <c r="DZM9846"/>
      <c r="DZN9846"/>
      <c r="DZO9846"/>
      <c r="DZP9846"/>
      <c r="DZQ9846"/>
      <c r="DZR9846"/>
      <c r="DZS9846"/>
      <c r="DZT9846"/>
      <c r="DZU9846"/>
      <c r="DZV9846"/>
      <c r="DZW9846"/>
      <c r="DZX9846"/>
      <c r="DZY9846"/>
      <c r="DZZ9846"/>
      <c r="EAA9846"/>
      <c r="EAB9846"/>
      <c r="EAC9846"/>
      <c r="EAD9846"/>
      <c r="EAE9846"/>
      <c r="EAF9846"/>
      <c r="EAG9846"/>
      <c r="EAH9846"/>
    </row>
    <row r="9847" spans="38:89 3390:3414" x14ac:dyDescent="0.3"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  <c r="BE9847"/>
      <c r="BF9847"/>
      <c r="BG9847"/>
      <c r="BH9847"/>
      <c r="BI9847"/>
      <c r="BJ9847"/>
      <c r="BK9847"/>
      <c r="BL9847"/>
      <c r="BM9847"/>
      <c r="BN9847"/>
      <c r="BO9847"/>
      <c r="BP9847"/>
      <c r="BQ9847"/>
      <c r="BR9847"/>
      <c r="BS9847"/>
      <c r="BT9847"/>
      <c r="BU9847"/>
      <c r="BV9847"/>
      <c r="BW9847"/>
      <c r="BX9847"/>
      <c r="BY9847"/>
      <c r="BZ9847"/>
      <c r="CA9847"/>
      <c r="CB9847"/>
      <c r="CC9847"/>
      <c r="CD9847"/>
      <c r="CE9847"/>
      <c r="CF9847"/>
      <c r="CG9847"/>
      <c r="CH9847"/>
      <c r="CI9847"/>
      <c r="CJ9847"/>
      <c r="CK9847"/>
      <c r="DZJ9847"/>
      <c r="DZK9847"/>
      <c r="DZL9847"/>
      <c r="DZM9847"/>
      <c r="DZN9847"/>
      <c r="DZO9847"/>
      <c r="DZP9847"/>
      <c r="DZQ9847"/>
      <c r="DZR9847"/>
      <c r="DZS9847"/>
      <c r="DZT9847"/>
      <c r="DZU9847"/>
      <c r="DZV9847"/>
      <c r="DZW9847"/>
      <c r="DZX9847"/>
      <c r="DZY9847"/>
      <c r="DZZ9847"/>
      <c r="EAA9847"/>
      <c r="EAB9847"/>
      <c r="EAC9847"/>
      <c r="EAD9847"/>
      <c r="EAE9847"/>
      <c r="EAF9847"/>
      <c r="EAG9847"/>
      <c r="EAH9847"/>
    </row>
    <row r="9848" spans="38:89 3390:3414" x14ac:dyDescent="0.3"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  <c r="BE9848"/>
      <c r="BF9848"/>
      <c r="BG9848"/>
      <c r="BH9848"/>
      <c r="BI9848"/>
      <c r="BJ9848"/>
      <c r="BK9848"/>
      <c r="BL9848"/>
      <c r="BM9848"/>
      <c r="BN9848"/>
      <c r="BO9848"/>
      <c r="BP9848"/>
      <c r="BQ9848"/>
      <c r="BR9848"/>
      <c r="BS9848"/>
      <c r="BT9848"/>
      <c r="BU9848"/>
      <c r="BV9848"/>
      <c r="BW9848"/>
      <c r="BX9848"/>
      <c r="BY9848"/>
      <c r="BZ9848"/>
      <c r="CA9848"/>
      <c r="CB9848"/>
      <c r="CC9848"/>
      <c r="CD9848"/>
      <c r="CE9848"/>
      <c r="CF9848"/>
      <c r="CG9848"/>
      <c r="CH9848"/>
      <c r="CI9848"/>
      <c r="CJ9848"/>
      <c r="CK9848"/>
      <c r="DZJ9848"/>
      <c r="DZK9848"/>
      <c r="DZL9848"/>
      <c r="DZM9848"/>
      <c r="DZN9848"/>
      <c r="DZO9848"/>
      <c r="DZP9848"/>
      <c r="DZQ9848"/>
      <c r="DZR9848"/>
      <c r="DZS9848"/>
      <c r="DZT9848"/>
      <c r="DZU9848"/>
      <c r="DZV9848"/>
      <c r="DZW9848"/>
      <c r="DZX9848"/>
      <c r="DZY9848"/>
      <c r="DZZ9848"/>
      <c r="EAA9848"/>
      <c r="EAB9848"/>
      <c r="EAC9848"/>
      <c r="EAD9848"/>
      <c r="EAE9848"/>
      <c r="EAF9848"/>
      <c r="EAG9848"/>
      <c r="EAH9848"/>
    </row>
    <row r="9849" spans="38:89 3390:3414" x14ac:dyDescent="0.3"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  <c r="BE9849"/>
      <c r="BF9849"/>
      <c r="BG9849"/>
      <c r="BH9849"/>
      <c r="BI9849"/>
      <c r="BJ9849"/>
      <c r="BK9849"/>
      <c r="BL9849"/>
      <c r="BM9849"/>
      <c r="BN9849"/>
      <c r="BO9849"/>
      <c r="BP9849"/>
      <c r="BQ9849"/>
      <c r="BR9849"/>
      <c r="BS9849"/>
      <c r="BT9849"/>
      <c r="BU9849"/>
      <c r="BV9849"/>
      <c r="BW9849"/>
      <c r="BX9849"/>
      <c r="BY9849"/>
      <c r="BZ9849"/>
      <c r="CA9849"/>
      <c r="CB9849"/>
      <c r="CC9849"/>
      <c r="CD9849"/>
      <c r="CE9849"/>
      <c r="CF9849"/>
      <c r="CG9849"/>
      <c r="CH9849"/>
      <c r="CI9849"/>
      <c r="CJ9849"/>
      <c r="CK9849"/>
      <c r="DZJ9849"/>
      <c r="DZK9849"/>
      <c r="DZL9849"/>
      <c r="DZM9849"/>
      <c r="DZN9849"/>
      <c r="DZO9849"/>
      <c r="DZP9849"/>
      <c r="DZQ9849"/>
      <c r="DZR9849"/>
      <c r="DZS9849"/>
      <c r="DZT9849"/>
      <c r="DZU9849"/>
      <c r="DZV9849"/>
      <c r="DZW9849"/>
      <c r="DZX9849"/>
      <c r="DZY9849"/>
      <c r="DZZ9849"/>
      <c r="EAA9849"/>
      <c r="EAB9849"/>
      <c r="EAC9849"/>
      <c r="EAD9849"/>
      <c r="EAE9849"/>
      <c r="EAF9849"/>
      <c r="EAG9849"/>
      <c r="EAH9849"/>
    </row>
    <row r="9850" spans="38:89 3390:3414" x14ac:dyDescent="0.3"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  <c r="BE9850"/>
      <c r="BF9850"/>
      <c r="BG9850"/>
      <c r="BH9850"/>
      <c r="BI9850"/>
      <c r="BJ9850"/>
      <c r="BK9850"/>
      <c r="BL9850"/>
      <c r="BM9850"/>
      <c r="BN9850"/>
      <c r="BO9850"/>
      <c r="BP9850"/>
      <c r="BQ9850"/>
      <c r="BR9850"/>
      <c r="BS9850"/>
      <c r="BT9850"/>
      <c r="BU9850"/>
      <c r="BV9850"/>
      <c r="BW9850"/>
      <c r="BX9850"/>
      <c r="BY9850"/>
      <c r="BZ9850"/>
      <c r="CA9850"/>
      <c r="CB9850"/>
      <c r="CC9850"/>
      <c r="CD9850"/>
      <c r="CE9850"/>
      <c r="CF9850"/>
      <c r="CG9850"/>
      <c r="CH9850"/>
      <c r="CI9850"/>
      <c r="CJ9850"/>
      <c r="CK9850"/>
      <c r="DZJ9850"/>
      <c r="DZK9850"/>
      <c r="DZL9850"/>
      <c r="DZM9850"/>
      <c r="DZN9850"/>
      <c r="DZO9850"/>
      <c r="DZP9850"/>
      <c r="DZQ9850"/>
      <c r="DZR9850"/>
      <c r="DZS9850"/>
      <c r="DZT9850"/>
      <c r="DZU9850"/>
      <c r="DZV9850"/>
      <c r="DZW9850"/>
      <c r="DZX9850"/>
      <c r="DZY9850"/>
      <c r="DZZ9850"/>
      <c r="EAA9850"/>
      <c r="EAB9850"/>
      <c r="EAC9850"/>
      <c r="EAD9850"/>
      <c r="EAE9850"/>
      <c r="EAF9850"/>
      <c r="EAG9850"/>
      <c r="EAH9850"/>
    </row>
    <row r="9851" spans="38:89 3390:3414" x14ac:dyDescent="0.3"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  <c r="BE9851"/>
      <c r="BF9851"/>
      <c r="BG9851"/>
      <c r="BH9851"/>
      <c r="BI9851"/>
      <c r="BJ9851"/>
      <c r="BK9851"/>
      <c r="BL9851"/>
      <c r="BM9851"/>
      <c r="BN9851"/>
      <c r="BO9851"/>
      <c r="BP9851"/>
      <c r="BQ9851"/>
      <c r="BR9851"/>
      <c r="BS9851"/>
      <c r="BT9851"/>
      <c r="BU9851"/>
      <c r="BV9851"/>
      <c r="BW9851"/>
      <c r="BX9851"/>
      <c r="BY9851"/>
      <c r="BZ9851"/>
      <c r="CA9851"/>
      <c r="CB9851"/>
      <c r="CC9851"/>
      <c r="CD9851"/>
      <c r="CE9851"/>
      <c r="CF9851"/>
      <c r="CG9851"/>
      <c r="CH9851"/>
      <c r="CI9851"/>
      <c r="CJ9851"/>
      <c r="CK9851"/>
      <c r="DZJ9851"/>
      <c r="DZK9851"/>
      <c r="DZL9851"/>
      <c r="DZM9851"/>
      <c r="DZN9851"/>
      <c r="DZO9851"/>
      <c r="DZP9851"/>
      <c r="DZQ9851"/>
      <c r="DZR9851"/>
      <c r="DZS9851"/>
      <c r="DZT9851"/>
      <c r="DZU9851"/>
      <c r="DZV9851"/>
      <c r="DZW9851"/>
      <c r="DZX9851"/>
      <c r="DZY9851"/>
      <c r="DZZ9851"/>
      <c r="EAA9851"/>
      <c r="EAB9851"/>
      <c r="EAC9851"/>
      <c r="EAD9851"/>
      <c r="EAE9851"/>
      <c r="EAF9851"/>
      <c r="EAG9851"/>
      <c r="EAH9851"/>
    </row>
    <row r="9852" spans="38:89 3390:3414" x14ac:dyDescent="0.3"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  <c r="BE9852"/>
      <c r="BF9852"/>
      <c r="BG9852"/>
      <c r="BH9852"/>
      <c r="BI9852"/>
      <c r="BJ9852"/>
      <c r="BK9852"/>
      <c r="BL9852"/>
      <c r="BM9852"/>
      <c r="BN9852"/>
      <c r="BO9852"/>
      <c r="BP9852"/>
      <c r="BQ9852"/>
      <c r="BR9852"/>
      <c r="BS9852"/>
      <c r="BT9852"/>
      <c r="BU9852"/>
      <c r="BV9852"/>
      <c r="BW9852"/>
      <c r="BX9852"/>
      <c r="BY9852"/>
      <c r="BZ9852"/>
      <c r="CA9852"/>
      <c r="CB9852"/>
      <c r="CC9852"/>
      <c r="CD9852"/>
      <c r="CE9852"/>
      <c r="CF9852"/>
      <c r="CG9852"/>
      <c r="CH9852"/>
      <c r="CI9852"/>
      <c r="CJ9852"/>
      <c r="CK9852"/>
      <c r="DZJ9852"/>
      <c r="DZK9852"/>
      <c r="DZL9852"/>
      <c r="DZM9852"/>
      <c r="DZN9852"/>
      <c r="DZO9852"/>
      <c r="DZP9852"/>
      <c r="DZQ9852"/>
      <c r="DZR9852"/>
      <c r="DZS9852"/>
      <c r="DZT9852"/>
      <c r="DZU9852"/>
      <c r="DZV9852"/>
      <c r="DZW9852"/>
      <c r="DZX9852"/>
      <c r="DZY9852"/>
      <c r="DZZ9852"/>
      <c r="EAA9852"/>
      <c r="EAB9852"/>
      <c r="EAC9852"/>
      <c r="EAD9852"/>
      <c r="EAE9852"/>
      <c r="EAF9852"/>
      <c r="EAG9852"/>
      <c r="EAH9852"/>
    </row>
    <row r="9853" spans="38:89 3390:3414" x14ac:dyDescent="0.3"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  <c r="BE9853"/>
      <c r="BF9853"/>
      <c r="BG9853"/>
      <c r="BH9853"/>
      <c r="BI9853"/>
      <c r="BJ9853"/>
      <c r="BK9853"/>
      <c r="BL9853"/>
      <c r="BM9853"/>
      <c r="BN9853"/>
      <c r="BO9853"/>
      <c r="BP9853"/>
      <c r="BQ9853"/>
      <c r="BR9853"/>
      <c r="BS9853"/>
      <c r="BT9853"/>
      <c r="BU9853"/>
      <c r="BV9853"/>
      <c r="BW9853"/>
      <c r="BX9853"/>
      <c r="BY9853"/>
      <c r="BZ9853"/>
      <c r="CA9853"/>
      <c r="CB9853"/>
      <c r="CC9853"/>
      <c r="CD9853"/>
      <c r="CE9853"/>
      <c r="CF9853"/>
      <c r="CG9853"/>
      <c r="CH9853"/>
      <c r="CI9853"/>
      <c r="CJ9853"/>
      <c r="CK9853"/>
      <c r="DZJ9853"/>
      <c r="DZK9853"/>
      <c r="DZL9853"/>
      <c r="DZM9853"/>
      <c r="DZN9853"/>
      <c r="DZO9853"/>
      <c r="DZP9853"/>
      <c r="DZQ9853"/>
      <c r="DZR9853"/>
      <c r="DZS9853"/>
      <c r="DZT9853"/>
      <c r="DZU9853"/>
      <c r="DZV9853"/>
      <c r="DZW9853"/>
      <c r="DZX9853"/>
      <c r="DZY9853"/>
      <c r="DZZ9853"/>
      <c r="EAA9853"/>
      <c r="EAB9853"/>
      <c r="EAC9853"/>
      <c r="EAD9853"/>
      <c r="EAE9853"/>
      <c r="EAF9853"/>
      <c r="EAG9853"/>
      <c r="EAH9853"/>
    </row>
    <row r="9854" spans="38:89 3390:3414" x14ac:dyDescent="0.3"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  <c r="BE9854"/>
      <c r="BF9854"/>
      <c r="BG9854"/>
      <c r="BH9854"/>
      <c r="BI9854"/>
      <c r="BJ9854"/>
      <c r="BK9854"/>
      <c r="BL9854"/>
      <c r="BM9854"/>
      <c r="BN9854"/>
      <c r="BO9854"/>
      <c r="BP9854"/>
      <c r="BQ9854"/>
      <c r="BR9854"/>
      <c r="BS9854"/>
      <c r="BT9854"/>
      <c r="BU9854"/>
      <c r="BV9854"/>
      <c r="BW9854"/>
      <c r="BX9854"/>
      <c r="BY9854"/>
      <c r="BZ9854"/>
      <c r="CA9854"/>
      <c r="CB9854"/>
      <c r="CC9854"/>
      <c r="CD9854"/>
      <c r="CE9854"/>
      <c r="CF9854"/>
      <c r="CG9854"/>
      <c r="CH9854"/>
      <c r="CI9854"/>
      <c r="CJ9854"/>
      <c r="CK9854"/>
      <c r="DZJ9854"/>
      <c r="DZK9854"/>
      <c r="DZL9854"/>
      <c r="DZM9854"/>
      <c r="DZN9854"/>
      <c r="DZO9854"/>
      <c r="DZP9854"/>
      <c r="DZQ9854"/>
      <c r="DZR9854"/>
      <c r="DZS9854"/>
      <c r="DZT9854"/>
      <c r="DZU9854"/>
      <c r="DZV9854"/>
      <c r="DZW9854"/>
      <c r="DZX9854"/>
      <c r="DZY9854"/>
      <c r="DZZ9854"/>
      <c r="EAA9854"/>
      <c r="EAB9854"/>
      <c r="EAC9854"/>
      <c r="EAD9854"/>
      <c r="EAE9854"/>
      <c r="EAF9854"/>
      <c r="EAG9854"/>
      <c r="EAH9854"/>
    </row>
    <row r="9855" spans="38:89 3390:3414" x14ac:dyDescent="0.3"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  <c r="BE9855"/>
      <c r="BF9855"/>
      <c r="BG9855"/>
      <c r="BH9855"/>
      <c r="BI9855"/>
      <c r="BJ9855"/>
      <c r="BK9855"/>
      <c r="BL9855"/>
      <c r="BM9855"/>
      <c r="BN9855"/>
      <c r="BO9855"/>
      <c r="BP9855"/>
      <c r="BQ9855"/>
      <c r="BR9855"/>
      <c r="BS9855"/>
      <c r="BT9855"/>
      <c r="BU9855"/>
      <c r="BV9855"/>
      <c r="BW9855"/>
      <c r="BX9855"/>
      <c r="BY9855"/>
      <c r="BZ9855"/>
      <c r="CA9855"/>
      <c r="CB9855"/>
      <c r="CC9855"/>
      <c r="CD9855"/>
      <c r="CE9855"/>
      <c r="CF9855"/>
      <c r="CG9855"/>
      <c r="CH9855"/>
      <c r="CI9855"/>
      <c r="CJ9855"/>
      <c r="CK9855"/>
      <c r="DZJ9855"/>
      <c r="DZK9855"/>
      <c r="DZL9855"/>
      <c r="DZM9855"/>
      <c r="DZN9855"/>
      <c r="DZO9855"/>
      <c r="DZP9855"/>
      <c r="DZQ9855"/>
      <c r="DZR9855"/>
      <c r="DZS9855"/>
      <c r="DZT9855"/>
      <c r="DZU9855"/>
      <c r="DZV9855"/>
      <c r="DZW9855"/>
      <c r="DZX9855"/>
      <c r="DZY9855"/>
      <c r="DZZ9855"/>
      <c r="EAA9855"/>
      <c r="EAB9855"/>
      <c r="EAC9855"/>
      <c r="EAD9855"/>
      <c r="EAE9855"/>
      <c r="EAF9855"/>
      <c r="EAG9855"/>
      <c r="EAH9855"/>
    </row>
    <row r="9856" spans="38:89 3390:3414" x14ac:dyDescent="0.3"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  <c r="BE9856"/>
      <c r="BF9856"/>
      <c r="BG9856"/>
      <c r="BH9856"/>
      <c r="BI9856"/>
      <c r="BJ9856"/>
      <c r="BK9856"/>
      <c r="BL9856"/>
      <c r="BM9856"/>
      <c r="BN9856"/>
      <c r="BO9856"/>
      <c r="BP9856"/>
      <c r="BQ9856"/>
      <c r="BR9856"/>
      <c r="BS9856"/>
      <c r="BT9856"/>
      <c r="BU9856"/>
      <c r="BV9856"/>
      <c r="BW9856"/>
      <c r="BX9856"/>
      <c r="BY9856"/>
      <c r="BZ9856"/>
      <c r="CA9856"/>
      <c r="CB9856"/>
      <c r="CC9856"/>
      <c r="CD9856"/>
      <c r="CE9856"/>
      <c r="CF9856"/>
      <c r="CG9856"/>
      <c r="CH9856"/>
      <c r="CI9856"/>
      <c r="CJ9856"/>
      <c r="CK9856"/>
      <c r="DZJ9856"/>
      <c r="DZK9856"/>
      <c r="DZL9856"/>
      <c r="DZM9856"/>
      <c r="DZN9856"/>
      <c r="DZO9856"/>
      <c r="DZP9856"/>
      <c r="DZQ9856"/>
      <c r="DZR9856"/>
      <c r="DZS9856"/>
      <c r="DZT9856"/>
      <c r="DZU9856"/>
      <c r="DZV9856"/>
      <c r="DZW9856"/>
      <c r="DZX9856"/>
      <c r="DZY9856"/>
      <c r="DZZ9856"/>
      <c r="EAA9856"/>
      <c r="EAB9856"/>
      <c r="EAC9856"/>
      <c r="EAD9856"/>
      <c r="EAE9856"/>
      <c r="EAF9856"/>
      <c r="EAG9856"/>
      <c r="EAH9856"/>
    </row>
    <row r="9857" spans="38:89 3390:3414" x14ac:dyDescent="0.3"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  <c r="BE9857"/>
      <c r="BF9857"/>
      <c r="BG9857"/>
      <c r="BH9857"/>
      <c r="BI9857"/>
      <c r="BJ9857"/>
      <c r="BK9857"/>
      <c r="BL9857"/>
      <c r="BM9857"/>
      <c r="BN9857"/>
      <c r="BO9857"/>
      <c r="BP9857"/>
      <c r="BQ9857"/>
      <c r="BR9857"/>
      <c r="BS9857"/>
      <c r="BT9857"/>
      <c r="BU9857"/>
      <c r="BV9857"/>
      <c r="BW9857"/>
      <c r="BX9857"/>
      <c r="BY9857"/>
      <c r="BZ9857"/>
      <c r="CA9857"/>
      <c r="CB9857"/>
      <c r="CC9857"/>
      <c r="CD9857"/>
      <c r="CE9857"/>
      <c r="CF9857"/>
      <c r="CG9857"/>
      <c r="CH9857"/>
      <c r="CI9857"/>
      <c r="CJ9857"/>
      <c r="CK9857"/>
      <c r="DZJ9857"/>
      <c r="DZK9857"/>
      <c r="DZL9857"/>
      <c r="DZM9857"/>
      <c r="DZN9857"/>
      <c r="DZO9857"/>
      <c r="DZP9857"/>
      <c r="DZQ9857"/>
      <c r="DZR9857"/>
      <c r="DZS9857"/>
      <c r="DZT9857"/>
      <c r="DZU9857"/>
      <c r="DZV9857"/>
      <c r="DZW9857"/>
      <c r="DZX9857"/>
      <c r="DZY9857"/>
      <c r="DZZ9857"/>
      <c r="EAA9857"/>
      <c r="EAB9857"/>
      <c r="EAC9857"/>
      <c r="EAD9857"/>
      <c r="EAE9857"/>
      <c r="EAF9857"/>
      <c r="EAG9857"/>
      <c r="EAH9857"/>
    </row>
    <row r="9858" spans="38:89 3390:3414" x14ac:dyDescent="0.3"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  <c r="BE9858"/>
      <c r="BF9858"/>
      <c r="BG9858"/>
      <c r="BH9858"/>
      <c r="BI9858"/>
      <c r="BJ9858"/>
      <c r="BK9858"/>
      <c r="BL9858"/>
      <c r="BM9858"/>
      <c r="BN9858"/>
      <c r="BO9858"/>
      <c r="BP9858"/>
      <c r="BQ9858"/>
      <c r="BR9858"/>
      <c r="BS9858"/>
      <c r="BT9858"/>
      <c r="BU9858"/>
      <c r="BV9858"/>
      <c r="BW9858"/>
      <c r="BX9858"/>
      <c r="BY9858"/>
      <c r="BZ9858"/>
      <c r="CA9858"/>
      <c r="CB9858"/>
      <c r="CC9858"/>
      <c r="CD9858"/>
      <c r="CE9858"/>
      <c r="CF9858"/>
      <c r="CG9858"/>
      <c r="CH9858"/>
      <c r="CI9858"/>
      <c r="CJ9858"/>
      <c r="CK9858"/>
      <c r="DZJ9858"/>
      <c r="DZK9858"/>
      <c r="DZL9858"/>
      <c r="DZM9858"/>
      <c r="DZN9858"/>
      <c r="DZO9858"/>
      <c r="DZP9858"/>
      <c r="DZQ9858"/>
      <c r="DZR9858"/>
      <c r="DZS9858"/>
      <c r="DZT9858"/>
      <c r="DZU9858"/>
      <c r="DZV9858"/>
      <c r="DZW9858"/>
      <c r="DZX9858"/>
      <c r="DZY9858"/>
      <c r="DZZ9858"/>
      <c r="EAA9858"/>
      <c r="EAB9858"/>
      <c r="EAC9858"/>
      <c r="EAD9858"/>
      <c r="EAE9858"/>
      <c r="EAF9858"/>
      <c r="EAG9858"/>
      <c r="EAH9858"/>
    </row>
    <row r="9859" spans="38:89 3390:3414" x14ac:dyDescent="0.3"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  <c r="BE9859"/>
      <c r="BF9859"/>
      <c r="BG9859"/>
      <c r="BH9859"/>
      <c r="BI9859"/>
      <c r="BJ9859"/>
      <c r="BK9859"/>
      <c r="BL9859"/>
      <c r="BM9859"/>
      <c r="BN9859"/>
      <c r="BO9859"/>
      <c r="BP9859"/>
      <c r="BQ9859"/>
      <c r="BR9859"/>
      <c r="BS9859"/>
      <c r="BT9859"/>
      <c r="BU9859"/>
      <c r="BV9859"/>
      <c r="BW9859"/>
      <c r="BX9859"/>
      <c r="BY9859"/>
      <c r="BZ9859"/>
      <c r="CA9859"/>
      <c r="CB9859"/>
      <c r="CC9859"/>
      <c r="CD9859"/>
      <c r="CE9859"/>
      <c r="CF9859"/>
      <c r="CG9859"/>
      <c r="CH9859"/>
      <c r="CI9859"/>
      <c r="CJ9859"/>
      <c r="CK9859"/>
      <c r="DZJ9859"/>
      <c r="DZK9859"/>
      <c r="DZL9859"/>
      <c r="DZM9859"/>
      <c r="DZN9859"/>
      <c r="DZO9859"/>
      <c r="DZP9859"/>
      <c r="DZQ9859"/>
      <c r="DZR9859"/>
      <c r="DZS9859"/>
      <c r="DZT9859"/>
      <c r="DZU9859"/>
      <c r="DZV9859"/>
      <c r="DZW9859"/>
      <c r="DZX9859"/>
      <c r="DZY9859"/>
      <c r="DZZ9859"/>
      <c r="EAA9859"/>
      <c r="EAB9859"/>
      <c r="EAC9859"/>
      <c r="EAD9859"/>
      <c r="EAE9859"/>
      <c r="EAF9859"/>
      <c r="EAG9859"/>
      <c r="EAH9859"/>
    </row>
    <row r="9860" spans="38:89 3390:3414" x14ac:dyDescent="0.3"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  <c r="BE9860"/>
      <c r="BF9860"/>
      <c r="BG9860"/>
      <c r="BH9860"/>
      <c r="BI9860"/>
      <c r="BJ9860"/>
      <c r="BK9860"/>
      <c r="BL9860"/>
      <c r="BM9860"/>
      <c r="BN9860"/>
      <c r="BO9860"/>
      <c r="BP9860"/>
      <c r="BQ9860"/>
      <c r="BR9860"/>
      <c r="BS9860"/>
      <c r="BT9860"/>
      <c r="BU9860"/>
      <c r="BV9860"/>
      <c r="BW9860"/>
      <c r="BX9860"/>
      <c r="BY9860"/>
      <c r="BZ9860"/>
      <c r="CA9860"/>
      <c r="CB9860"/>
      <c r="CC9860"/>
      <c r="CD9860"/>
      <c r="CE9860"/>
      <c r="CF9860"/>
      <c r="CG9860"/>
      <c r="CH9860"/>
      <c r="CI9860"/>
      <c r="CJ9860"/>
      <c r="CK9860"/>
      <c r="DZJ9860"/>
      <c r="DZK9860"/>
      <c r="DZL9860"/>
      <c r="DZM9860"/>
      <c r="DZN9860"/>
      <c r="DZO9860"/>
      <c r="DZP9860"/>
      <c r="DZQ9860"/>
      <c r="DZR9860"/>
      <c r="DZS9860"/>
      <c r="DZT9860"/>
      <c r="DZU9860"/>
      <c r="DZV9860"/>
      <c r="DZW9860"/>
      <c r="DZX9860"/>
      <c r="DZY9860"/>
      <c r="DZZ9860"/>
      <c r="EAA9860"/>
      <c r="EAB9860"/>
      <c r="EAC9860"/>
      <c r="EAD9860"/>
      <c r="EAE9860"/>
      <c r="EAF9860"/>
      <c r="EAG9860"/>
      <c r="EAH9860"/>
    </row>
    <row r="9861" spans="38:89 3390:3414" x14ac:dyDescent="0.3"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  <c r="BE9861"/>
      <c r="BF9861"/>
      <c r="BG9861"/>
      <c r="BH9861"/>
      <c r="BI9861"/>
      <c r="BJ9861"/>
      <c r="BK9861"/>
      <c r="BL9861"/>
      <c r="BM9861"/>
      <c r="BN9861"/>
      <c r="BO9861"/>
      <c r="BP9861"/>
      <c r="BQ9861"/>
      <c r="BR9861"/>
      <c r="BS9861"/>
      <c r="BT9861"/>
      <c r="BU9861"/>
      <c r="BV9861"/>
      <c r="BW9861"/>
      <c r="BX9861"/>
      <c r="BY9861"/>
      <c r="BZ9861"/>
      <c r="CA9861"/>
      <c r="CB9861"/>
      <c r="CC9861"/>
      <c r="CD9861"/>
      <c r="CE9861"/>
      <c r="CF9861"/>
      <c r="CG9861"/>
      <c r="CH9861"/>
      <c r="CI9861"/>
      <c r="CJ9861"/>
      <c r="CK9861"/>
      <c r="DZJ9861"/>
      <c r="DZK9861"/>
      <c r="DZL9861"/>
      <c r="DZM9861"/>
      <c r="DZN9861"/>
      <c r="DZO9861"/>
      <c r="DZP9861"/>
      <c r="DZQ9861"/>
      <c r="DZR9861"/>
      <c r="DZS9861"/>
      <c r="DZT9861"/>
      <c r="DZU9861"/>
      <c r="DZV9861"/>
      <c r="DZW9861"/>
      <c r="DZX9861"/>
      <c r="DZY9861"/>
      <c r="DZZ9861"/>
      <c r="EAA9861"/>
      <c r="EAB9861"/>
      <c r="EAC9861"/>
      <c r="EAD9861"/>
      <c r="EAE9861"/>
      <c r="EAF9861"/>
      <c r="EAG9861"/>
      <c r="EAH9861"/>
    </row>
    <row r="9862" spans="38:89 3390:3414" x14ac:dyDescent="0.3"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  <c r="BE9862"/>
      <c r="BF9862"/>
      <c r="BG9862"/>
      <c r="BH9862"/>
      <c r="BI9862"/>
      <c r="BJ9862"/>
      <c r="BK9862"/>
      <c r="BL9862"/>
      <c r="BM9862"/>
      <c r="BN9862"/>
      <c r="BO9862"/>
      <c r="BP9862"/>
      <c r="BQ9862"/>
      <c r="BR9862"/>
      <c r="BS9862"/>
      <c r="BT9862"/>
      <c r="BU9862"/>
      <c r="BV9862"/>
      <c r="BW9862"/>
      <c r="BX9862"/>
      <c r="BY9862"/>
      <c r="BZ9862"/>
      <c r="CA9862"/>
      <c r="CB9862"/>
      <c r="CC9862"/>
      <c r="CD9862"/>
      <c r="CE9862"/>
      <c r="CF9862"/>
      <c r="CG9862"/>
      <c r="CH9862"/>
      <c r="CI9862"/>
      <c r="CJ9862"/>
      <c r="CK9862"/>
      <c r="DZJ9862"/>
      <c r="DZK9862"/>
      <c r="DZL9862"/>
      <c r="DZM9862"/>
      <c r="DZN9862"/>
      <c r="DZO9862"/>
      <c r="DZP9862"/>
      <c r="DZQ9862"/>
      <c r="DZR9862"/>
      <c r="DZS9862"/>
      <c r="DZT9862"/>
      <c r="DZU9862"/>
      <c r="DZV9862"/>
      <c r="DZW9862"/>
      <c r="DZX9862"/>
      <c r="DZY9862"/>
      <c r="DZZ9862"/>
      <c r="EAA9862"/>
      <c r="EAB9862"/>
      <c r="EAC9862"/>
      <c r="EAD9862"/>
      <c r="EAE9862"/>
      <c r="EAF9862"/>
      <c r="EAG9862"/>
      <c r="EAH9862"/>
    </row>
    <row r="9863" spans="38:89 3390:3414" x14ac:dyDescent="0.3"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  <c r="BE9863"/>
      <c r="BF9863"/>
      <c r="BG9863"/>
      <c r="BH9863"/>
      <c r="BI9863"/>
      <c r="BJ9863"/>
      <c r="BK9863"/>
      <c r="BL9863"/>
      <c r="BM9863"/>
      <c r="BN9863"/>
      <c r="BO9863"/>
      <c r="BP9863"/>
      <c r="BQ9863"/>
      <c r="BR9863"/>
      <c r="BS9863"/>
      <c r="BT9863"/>
      <c r="BU9863"/>
      <c r="BV9863"/>
      <c r="BW9863"/>
      <c r="BX9863"/>
      <c r="BY9863"/>
      <c r="BZ9863"/>
      <c r="CA9863"/>
      <c r="CB9863"/>
      <c r="CC9863"/>
      <c r="CD9863"/>
      <c r="CE9863"/>
      <c r="CF9863"/>
      <c r="CG9863"/>
      <c r="CH9863"/>
      <c r="CI9863"/>
      <c r="CJ9863"/>
      <c r="CK9863"/>
      <c r="DZJ9863"/>
      <c r="DZK9863"/>
      <c r="DZL9863"/>
      <c r="DZM9863"/>
      <c r="DZN9863"/>
      <c r="DZO9863"/>
      <c r="DZP9863"/>
      <c r="DZQ9863"/>
      <c r="DZR9863"/>
      <c r="DZS9863"/>
      <c r="DZT9863"/>
      <c r="DZU9863"/>
      <c r="DZV9863"/>
      <c r="DZW9863"/>
      <c r="DZX9863"/>
      <c r="DZY9863"/>
      <c r="DZZ9863"/>
      <c r="EAA9863"/>
      <c r="EAB9863"/>
      <c r="EAC9863"/>
      <c r="EAD9863"/>
      <c r="EAE9863"/>
      <c r="EAF9863"/>
      <c r="EAG9863"/>
      <c r="EAH9863"/>
    </row>
    <row r="9864" spans="38:89 3390:3414" x14ac:dyDescent="0.3"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  <c r="BE9864"/>
      <c r="BF9864"/>
      <c r="BG9864"/>
      <c r="BH9864"/>
      <c r="BI9864"/>
      <c r="BJ9864"/>
      <c r="BK9864"/>
      <c r="BL9864"/>
      <c r="BM9864"/>
      <c r="BN9864"/>
      <c r="BO9864"/>
      <c r="BP9864"/>
      <c r="BQ9864"/>
      <c r="BR9864"/>
      <c r="BS9864"/>
      <c r="BT9864"/>
      <c r="BU9864"/>
      <c r="BV9864"/>
      <c r="BW9864"/>
      <c r="BX9864"/>
      <c r="BY9864"/>
      <c r="BZ9864"/>
      <c r="CA9864"/>
      <c r="CB9864"/>
      <c r="CC9864"/>
      <c r="CD9864"/>
      <c r="CE9864"/>
      <c r="CF9864"/>
      <c r="CG9864"/>
      <c r="CH9864"/>
      <c r="CI9864"/>
      <c r="CJ9864"/>
      <c r="CK9864"/>
      <c r="DZJ9864"/>
      <c r="DZK9864"/>
      <c r="DZL9864"/>
      <c r="DZM9864"/>
      <c r="DZN9864"/>
      <c r="DZO9864"/>
      <c r="DZP9864"/>
      <c r="DZQ9864"/>
      <c r="DZR9864"/>
      <c r="DZS9864"/>
      <c r="DZT9864"/>
      <c r="DZU9864"/>
      <c r="DZV9864"/>
      <c r="DZW9864"/>
      <c r="DZX9864"/>
      <c r="DZY9864"/>
      <c r="DZZ9864"/>
      <c r="EAA9864"/>
      <c r="EAB9864"/>
      <c r="EAC9864"/>
      <c r="EAD9864"/>
      <c r="EAE9864"/>
      <c r="EAF9864"/>
      <c r="EAG9864"/>
      <c r="EAH9864"/>
    </row>
    <row r="9865" spans="38:89 3390:3414" x14ac:dyDescent="0.3"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  <c r="BE9865"/>
      <c r="BF9865"/>
      <c r="BG9865"/>
      <c r="BH9865"/>
      <c r="BI9865"/>
      <c r="BJ9865"/>
      <c r="BK9865"/>
      <c r="BL9865"/>
      <c r="BM9865"/>
      <c r="BN9865"/>
      <c r="BO9865"/>
      <c r="BP9865"/>
      <c r="BQ9865"/>
      <c r="BR9865"/>
      <c r="BS9865"/>
      <c r="BT9865"/>
      <c r="BU9865"/>
      <c r="BV9865"/>
      <c r="BW9865"/>
      <c r="BX9865"/>
      <c r="BY9865"/>
      <c r="BZ9865"/>
      <c r="CA9865"/>
      <c r="CB9865"/>
      <c r="CC9865"/>
      <c r="CD9865"/>
      <c r="CE9865"/>
      <c r="CF9865"/>
      <c r="CG9865"/>
      <c r="CH9865"/>
      <c r="CI9865"/>
      <c r="CJ9865"/>
      <c r="CK9865"/>
      <c r="DZJ9865"/>
      <c r="DZK9865"/>
      <c r="DZL9865"/>
      <c r="DZM9865"/>
      <c r="DZN9865"/>
      <c r="DZO9865"/>
      <c r="DZP9865"/>
      <c r="DZQ9865"/>
      <c r="DZR9865"/>
      <c r="DZS9865"/>
      <c r="DZT9865"/>
      <c r="DZU9865"/>
      <c r="DZV9865"/>
      <c r="DZW9865"/>
      <c r="DZX9865"/>
      <c r="DZY9865"/>
      <c r="DZZ9865"/>
      <c r="EAA9865"/>
      <c r="EAB9865"/>
      <c r="EAC9865"/>
      <c r="EAD9865"/>
      <c r="EAE9865"/>
      <c r="EAF9865"/>
      <c r="EAG9865"/>
      <c r="EAH9865"/>
    </row>
    <row r="9866" spans="38:89 3390:3414" x14ac:dyDescent="0.3"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  <c r="BE9866"/>
      <c r="BF9866"/>
      <c r="BG9866"/>
      <c r="BH9866"/>
      <c r="BI9866"/>
      <c r="BJ9866"/>
      <c r="BK9866"/>
      <c r="BL9866"/>
      <c r="BM9866"/>
      <c r="BN9866"/>
      <c r="BO9866"/>
      <c r="BP9866"/>
      <c r="BQ9866"/>
      <c r="BR9866"/>
      <c r="BS9866"/>
      <c r="BT9866"/>
      <c r="BU9866"/>
      <c r="BV9866"/>
      <c r="BW9866"/>
      <c r="BX9866"/>
      <c r="BY9866"/>
      <c r="BZ9866"/>
      <c r="CA9866"/>
      <c r="CB9866"/>
      <c r="CC9866"/>
      <c r="CD9866"/>
      <c r="CE9866"/>
      <c r="CF9866"/>
      <c r="CG9866"/>
      <c r="CH9866"/>
      <c r="CI9866"/>
      <c r="CJ9866"/>
      <c r="CK9866"/>
      <c r="DZJ9866"/>
      <c r="DZK9866"/>
      <c r="DZL9866"/>
      <c r="DZM9866"/>
      <c r="DZN9866"/>
      <c r="DZO9866"/>
      <c r="DZP9866"/>
      <c r="DZQ9866"/>
      <c r="DZR9866"/>
      <c r="DZS9866"/>
      <c r="DZT9866"/>
      <c r="DZU9866"/>
      <c r="DZV9866"/>
      <c r="DZW9866"/>
      <c r="DZX9866"/>
      <c r="DZY9866"/>
      <c r="DZZ9866"/>
      <c r="EAA9866"/>
      <c r="EAB9866"/>
      <c r="EAC9866"/>
      <c r="EAD9866"/>
      <c r="EAE9866"/>
      <c r="EAF9866"/>
      <c r="EAG9866"/>
      <c r="EAH9866"/>
    </row>
    <row r="9867" spans="38:89 3390:3414" x14ac:dyDescent="0.3"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  <c r="BE9867"/>
      <c r="BF9867"/>
      <c r="BG9867"/>
      <c r="BH9867"/>
      <c r="BI9867"/>
      <c r="BJ9867"/>
      <c r="BK9867"/>
      <c r="BL9867"/>
      <c r="BM9867"/>
      <c r="BN9867"/>
      <c r="BO9867"/>
      <c r="BP9867"/>
      <c r="BQ9867"/>
      <c r="BR9867"/>
      <c r="BS9867"/>
      <c r="BT9867"/>
      <c r="BU9867"/>
      <c r="BV9867"/>
      <c r="BW9867"/>
      <c r="BX9867"/>
      <c r="BY9867"/>
      <c r="BZ9867"/>
      <c r="CA9867"/>
      <c r="CB9867"/>
      <c r="CC9867"/>
      <c r="CD9867"/>
      <c r="CE9867"/>
      <c r="CF9867"/>
      <c r="CG9867"/>
      <c r="CH9867"/>
      <c r="CI9867"/>
      <c r="CJ9867"/>
      <c r="CK9867"/>
      <c r="DZJ9867"/>
      <c r="DZK9867"/>
      <c r="DZL9867"/>
      <c r="DZM9867"/>
      <c r="DZN9867"/>
      <c r="DZO9867"/>
      <c r="DZP9867"/>
      <c r="DZQ9867"/>
      <c r="DZR9867"/>
      <c r="DZS9867"/>
      <c r="DZT9867"/>
      <c r="DZU9867"/>
      <c r="DZV9867"/>
      <c r="DZW9867"/>
      <c r="DZX9867"/>
      <c r="DZY9867"/>
      <c r="DZZ9867"/>
      <c r="EAA9867"/>
      <c r="EAB9867"/>
      <c r="EAC9867"/>
      <c r="EAD9867"/>
      <c r="EAE9867"/>
      <c r="EAF9867"/>
      <c r="EAG9867"/>
      <c r="EAH9867"/>
    </row>
    <row r="9868" spans="38:89 3390:3414" x14ac:dyDescent="0.3"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  <c r="BE9868"/>
      <c r="BF9868"/>
      <c r="BG9868"/>
      <c r="BH9868"/>
      <c r="BI9868"/>
      <c r="BJ9868"/>
      <c r="BK9868"/>
      <c r="BL9868"/>
      <c r="BM9868"/>
      <c r="BN9868"/>
      <c r="BO9868"/>
      <c r="BP9868"/>
      <c r="BQ9868"/>
      <c r="BR9868"/>
      <c r="BS9868"/>
      <c r="BT9868"/>
      <c r="BU9868"/>
      <c r="BV9868"/>
      <c r="BW9868"/>
      <c r="BX9868"/>
      <c r="BY9868"/>
      <c r="BZ9868"/>
      <c r="CA9868"/>
      <c r="CB9868"/>
      <c r="CC9868"/>
      <c r="CD9868"/>
      <c r="CE9868"/>
      <c r="CF9868"/>
      <c r="CG9868"/>
      <c r="CH9868"/>
      <c r="CI9868"/>
      <c r="CJ9868"/>
      <c r="CK9868"/>
      <c r="DZJ9868"/>
      <c r="DZK9868"/>
      <c r="DZL9868"/>
      <c r="DZM9868"/>
      <c r="DZN9868"/>
      <c r="DZO9868"/>
      <c r="DZP9868"/>
      <c r="DZQ9868"/>
      <c r="DZR9868"/>
      <c r="DZS9868"/>
      <c r="DZT9868"/>
      <c r="DZU9868"/>
      <c r="DZV9868"/>
      <c r="DZW9868"/>
      <c r="DZX9868"/>
      <c r="DZY9868"/>
      <c r="DZZ9868"/>
      <c r="EAA9868"/>
      <c r="EAB9868"/>
      <c r="EAC9868"/>
      <c r="EAD9868"/>
      <c r="EAE9868"/>
      <c r="EAF9868"/>
      <c r="EAG9868"/>
      <c r="EAH9868"/>
    </row>
    <row r="9869" spans="38:89 3390:3414" x14ac:dyDescent="0.3"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  <c r="BE9869"/>
      <c r="BF9869"/>
      <c r="BG9869"/>
      <c r="BH9869"/>
      <c r="BI9869"/>
      <c r="BJ9869"/>
      <c r="BK9869"/>
      <c r="BL9869"/>
      <c r="BM9869"/>
      <c r="BN9869"/>
      <c r="BO9869"/>
      <c r="BP9869"/>
      <c r="BQ9869"/>
      <c r="BR9869"/>
      <c r="BS9869"/>
      <c r="BT9869"/>
      <c r="BU9869"/>
      <c r="BV9869"/>
      <c r="BW9869"/>
      <c r="BX9869"/>
      <c r="BY9869"/>
      <c r="BZ9869"/>
      <c r="CA9869"/>
      <c r="CB9869"/>
      <c r="CC9869"/>
      <c r="CD9869"/>
      <c r="CE9869"/>
      <c r="CF9869"/>
      <c r="CG9869"/>
      <c r="CH9869"/>
      <c r="CI9869"/>
      <c r="CJ9869"/>
      <c r="CK9869"/>
      <c r="DZJ9869"/>
      <c r="DZK9869"/>
      <c r="DZL9869"/>
      <c r="DZM9869"/>
      <c r="DZN9869"/>
      <c r="DZO9869"/>
      <c r="DZP9869"/>
      <c r="DZQ9869"/>
      <c r="DZR9869"/>
      <c r="DZS9869"/>
      <c r="DZT9869"/>
      <c r="DZU9869"/>
      <c r="DZV9869"/>
      <c r="DZW9869"/>
      <c r="DZX9869"/>
      <c r="DZY9869"/>
      <c r="DZZ9869"/>
      <c r="EAA9869"/>
      <c r="EAB9869"/>
      <c r="EAC9869"/>
      <c r="EAD9869"/>
      <c r="EAE9869"/>
      <c r="EAF9869"/>
      <c r="EAG9869"/>
      <c r="EAH9869"/>
    </row>
    <row r="9870" spans="38:89 3390:3414" x14ac:dyDescent="0.3"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  <c r="BE9870"/>
      <c r="BF9870"/>
      <c r="BG9870"/>
      <c r="BH9870"/>
      <c r="BI9870"/>
      <c r="BJ9870"/>
      <c r="BK9870"/>
      <c r="BL9870"/>
      <c r="BM9870"/>
      <c r="BN9870"/>
      <c r="BO9870"/>
      <c r="BP9870"/>
      <c r="BQ9870"/>
      <c r="BR9870"/>
      <c r="BS9870"/>
      <c r="BT9870"/>
      <c r="BU9870"/>
      <c r="BV9870"/>
      <c r="BW9870"/>
      <c r="BX9870"/>
      <c r="BY9870"/>
      <c r="BZ9870"/>
      <c r="CA9870"/>
      <c r="CB9870"/>
      <c r="CC9870"/>
      <c r="CD9870"/>
      <c r="CE9870"/>
      <c r="CF9870"/>
      <c r="CG9870"/>
      <c r="CH9870"/>
      <c r="CI9870"/>
      <c r="CJ9870"/>
      <c r="CK9870"/>
      <c r="DZJ9870"/>
      <c r="DZK9870"/>
      <c r="DZL9870"/>
      <c r="DZM9870"/>
      <c r="DZN9870"/>
      <c r="DZO9870"/>
      <c r="DZP9870"/>
      <c r="DZQ9870"/>
      <c r="DZR9870"/>
      <c r="DZS9870"/>
      <c r="DZT9870"/>
      <c r="DZU9870"/>
      <c r="DZV9870"/>
      <c r="DZW9870"/>
      <c r="DZX9870"/>
      <c r="DZY9870"/>
      <c r="DZZ9870"/>
      <c r="EAA9870"/>
      <c r="EAB9870"/>
      <c r="EAC9870"/>
      <c r="EAD9870"/>
      <c r="EAE9870"/>
      <c r="EAF9870"/>
      <c r="EAG9870"/>
      <c r="EAH9870"/>
    </row>
    <row r="9871" spans="38:89 3390:3414" x14ac:dyDescent="0.3"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  <c r="BE9871"/>
      <c r="BF9871"/>
      <c r="BG9871"/>
      <c r="BH9871"/>
      <c r="BI9871"/>
      <c r="BJ9871"/>
      <c r="BK9871"/>
      <c r="BL9871"/>
      <c r="BM9871"/>
      <c r="BN9871"/>
      <c r="BO9871"/>
      <c r="BP9871"/>
      <c r="BQ9871"/>
      <c r="BR9871"/>
      <c r="BS9871"/>
      <c r="BT9871"/>
      <c r="BU9871"/>
      <c r="BV9871"/>
      <c r="BW9871"/>
      <c r="BX9871"/>
      <c r="BY9871"/>
      <c r="BZ9871"/>
      <c r="CA9871"/>
      <c r="CB9871"/>
      <c r="CC9871"/>
      <c r="CD9871"/>
      <c r="CE9871"/>
      <c r="CF9871"/>
      <c r="CG9871"/>
      <c r="CH9871"/>
      <c r="CI9871"/>
      <c r="CJ9871"/>
      <c r="CK9871"/>
      <c r="DZJ9871"/>
      <c r="DZK9871"/>
      <c r="DZL9871"/>
      <c r="DZM9871"/>
      <c r="DZN9871"/>
      <c r="DZO9871"/>
      <c r="DZP9871"/>
      <c r="DZQ9871"/>
      <c r="DZR9871"/>
      <c r="DZS9871"/>
      <c r="DZT9871"/>
      <c r="DZU9871"/>
      <c r="DZV9871"/>
      <c r="DZW9871"/>
      <c r="DZX9871"/>
      <c r="DZY9871"/>
      <c r="DZZ9871"/>
      <c r="EAA9871"/>
      <c r="EAB9871"/>
      <c r="EAC9871"/>
      <c r="EAD9871"/>
      <c r="EAE9871"/>
      <c r="EAF9871"/>
      <c r="EAG9871"/>
      <c r="EAH9871"/>
    </row>
    <row r="9872" spans="38:89 3390:3414" x14ac:dyDescent="0.3"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  <c r="BE9872"/>
      <c r="BF9872"/>
      <c r="BG9872"/>
      <c r="BH9872"/>
      <c r="BI9872"/>
      <c r="BJ9872"/>
      <c r="BK9872"/>
      <c r="BL9872"/>
      <c r="BM9872"/>
      <c r="BN9872"/>
      <c r="BO9872"/>
      <c r="BP9872"/>
      <c r="BQ9872"/>
      <c r="BR9872"/>
      <c r="BS9872"/>
      <c r="BT9872"/>
      <c r="BU9872"/>
      <c r="BV9872"/>
      <c r="BW9872"/>
      <c r="BX9872"/>
      <c r="BY9872"/>
      <c r="BZ9872"/>
      <c r="CA9872"/>
      <c r="CB9872"/>
      <c r="CC9872"/>
      <c r="CD9872"/>
      <c r="CE9872"/>
      <c r="CF9872"/>
      <c r="CG9872"/>
      <c r="CH9872"/>
      <c r="CI9872"/>
      <c r="CJ9872"/>
      <c r="CK9872"/>
      <c r="DZJ9872"/>
      <c r="DZK9872"/>
      <c r="DZL9872"/>
      <c r="DZM9872"/>
      <c r="DZN9872"/>
      <c r="DZO9872"/>
      <c r="DZP9872"/>
      <c r="DZQ9872"/>
      <c r="DZR9872"/>
      <c r="DZS9872"/>
      <c r="DZT9872"/>
      <c r="DZU9872"/>
      <c r="DZV9872"/>
      <c r="DZW9872"/>
      <c r="DZX9872"/>
      <c r="DZY9872"/>
      <c r="DZZ9872"/>
      <c r="EAA9872"/>
      <c r="EAB9872"/>
      <c r="EAC9872"/>
      <c r="EAD9872"/>
      <c r="EAE9872"/>
      <c r="EAF9872"/>
      <c r="EAG9872"/>
      <c r="EAH9872"/>
    </row>
    <row r="9873" spans="38:89 3390:3414" x14ac:dyDescent="0.3"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  <c r="BE9873"/>
      <c r="BF9873"/>
      <c r="BG9873"/>
      <c r="BH9873"/>
      <c r="BI9873"/>
      <c r="BJ9873"/>
      <c r="BK9873"/>
      <c r="BL9873"/>
      <c r="BM9873"/>
      <c r="BN9873"/>
      <c r="BO9873"/>
      <c r="BP9873"/>
      <c r="BQ9873"/>
      <c r="BR9873"/>
      <c r="BS9873"/>
      <c r="BT9873"/>
      <c r="BU9873"/>
      <c r="BV9873"/>
      <c r="BW9873"/>
      <c r="BX9873"/>
      <c r="BY9873"/>
      <c r="BZ9873"/>
      <c r="CA9873"/>
      <c r="CB9873"/>
      <c r="CC9873"/>
      <c r="CD9873"/>
      <c r="CE9873"/>
      <c r="CF9873"/>
      <c r="CG9873"/>
      <c r="CH9873"/>
      <c r="CI9873"/>
      <c r="CJ9873"/>
      <c r="CK9873"/>
      <c r="DZJ9873"/>
      <c r="DZK9873"/>
      <c r="DZL9873"/>
      <c r="DZM9873"/>
      <c r="DZN9873"/>
      <c r="DZO9873"/>
      <c r="DZP9873"/>
      <c r="DZQ9873"/>
      <c r="DZR9873"/>
      <c r="DZS9873"/>
      <c r="DZT9873"/>
      <c r="DZU9873"/>
      <c r="DZV9873"/>
      <c r="DZW9873"/>
      <c r="DZX9873"/>
      <c r="DZY9873"/>
      <c r="DZZ9873"/>
      <c r="EAA9873"/>
      <c r="EAB9873"/>
      <c r="EAC9873"/>
      <c r="EAD9873"/>
      <c r="EAE9873"/>
      <c r="EAF9873"/>
      <c r="EAG9873"/>
      <c r="EAH9873"/>
    </row>
    <row r="9874" spans="38:89 3390:3414" x14ac:dyDescent="0.3"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  <c r="BE9874"/>
      <c r="BF9874"/>
      <c r="BG9874"/>
      <c r="BH9874"/>
      <c r="BI9874"/>
      <c r="BJ9874"/>
      <c r="BK9874"/>
      <c r="BL9874"/>
      <c r="BM9874"/>
      <c r="BN9874"/>
      <c r="BO9874"/>
      <c r="BP9874"/>
      <c r="BQ9874"/>
      <c r="BR9874"/>
      <c r="BS9874"/>
      <c r="BT9874"/>
      <c r="BU9874"/>
      <c r="BV9874"/>
      <c r="BW9874"/>
      <c r="BX9874"/>
      <c r="BY9874"/>
      <c r="BZ9874"/>
      <c r="CA9874"/>
      <c r="CB9874"/>
      <c r="CC9874"/>
      <c r="CD9874"/>
      <c r="CE9874"/>
      <c r="CF9874"/>
      <c r="CG9874"/>
      <c r="CH9874"/>
      <c r="CI9874"/>
      <c r="CJ9874"/>
      <c r="CK9874"/>
      <c r="DZJ9874"/>
      <c r="DZK9874"/>
      <c r="DZL9874"/>
      <c r="DZM9874"/>
      <c r="DZN9874"/>
      <c r="DZO9874"/>
      <c r="DZP9874"/>
      <c r="DZQ9874"/>
      <c r="DZR9874"/>
      <c r="DZS9874"/>
      <c r="DZT9874"/>
      <c r="DZU9874"/>
      <c r="DZV9874"/>
      <c r="DZW9874"/>
      <c r="DZX9874"/>
      <c r="DZY9874"/>
      <c r="DZZ9874"/>
      <c r="EAA9874"/>
      <c r="EAB9874"/>
      <c r="EAC9874"/>
      <c r="EAD9874"/>
      <c r="EAE9874"/>
      <c r="EAF9874"/>
      <c r="EAG9874"/>
      <c r="EAH9874"/>
    </row>
    <row r="9875" spans="38:89 3390:3414" x14ac:dyDescent="0.3"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  <c r="BE9875"/>
      <c r="BF9875"/>
      <c r="BG9875"/>
      <c r="BH9875"/>
      <c r="BI9875"/>
      <c r="BJ9875"/>
      <c r="BK9875"/>
      <c r="BL9875"/>
      <c r="BM9875"/>
      <c r="BN9875"/>
      <c r="BO9875"/>
      <c r="BP9875"/>
      <c r="BQ9875"/>
      <c r="BR9875"/>
      <c r="BS9875"/>
      <c r="BT9875"/>
      <c r="BU9875"/>
      <c r="BV9875"/>
      <c r="BW9875"/>
      <c r="BX9875"/>
      <c r="BY9875"/>
      <c r="BZ9875"/>
      <c r="CA9875"/>
      <c r="CB9875"/>
      <c r="CC9875"/>
      <c r="CD9875"/>
      <c r="CE9875"/>
      <c r="CF9875"/>
      <c r="CG9875"/>
      <c r="CH9875"/>
      <c r="CI9875"/>
      <c r="CJ9875"/>
      <c r="CK9875"/>
      <c r="DZJ9875"/>
      <c r="DZK9875"/>
      <c r="DZL9875"/>
      <c r="DZM9875"/>
      <c r="DZN9875"/>
      <c r="DZO9875"/>
      <c r="DZP9875"/>
      <c r="DZQ9875"/>
      <c r="DZR9875"/>
      <c r="DZS9875"/>
      <c r="DZT9875"/>
      <c r="DZU9875"/>
      <c r="DZV9875"/>
      <c r="DZW9875"/>
      <c r="DZX9875"/>
      <c r="DZY9875"/>
      <c r="DZZ9875"/>
      <c r="EAA9875"/>
      <c r="EAB9875"/>
      <c r="EAC9875"/>
      <c r="EAD9875"/>
      <c r="EAE9875"/>
      <c r="EAF9875"/>
      <c r="EAG9875"/>
      <c r="EAH9875"/>
    </row>
    <row r="9876" spans="38:89 3390:3414" x14ac:dyDescent="0.3"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  <c r="BE9876"/>
      <c r="BF9876"/>
      <c r="BG9876"/>
      <c r="BH9876"/>
      <c r="BI9876"/>
      <c r="BJ9876"/>
      <c r="BK9876"/>
      <c r="BL9876"/>
      <c r="BM9876"/>
      <c r="BN9876"/>
      <c r="BO9876"/>
      <c r="BP9876"/>
      <c r="BQ9876"/>
      <c r="BR9876"/>
      <c r="BS9876"/>
      <c r="BT9876"/>
      <c r="BU9876"/>
      <c r="BV9876"/>
      <c r="BW9876"/>
      <c r="BX9876"/>
      <c r="BY9876"/>
      <c r="BZ9876"/>
      <c r="CA9876"/>
      <c r="CB9876"/>
      <c r="CC9876"/>
      <c r="CD9876"/>
      <c r="CE9876"/>
      <c r="CF9876"/>
      <c r="CG9876"/>
      <c r="CH9876"/>
      <c r="CI9876"/>
      <c r="CJ9876"/>
      <c r="CK9876"/>
      <c r="DZJ9876"/>
      <c r="DZK9876"/>
      <c r="DZL9876"/>
      <c r="DZM9876"/>
      <c r="DZN9876"/>
      <c r="DZO9876"/>
      <c r="DZP9876"/>
      <c r="DZQ9876"/>
      <c r="DZR9876"/>
      <c r="DZS9876"/>
      <c r="DZT9876"/>
      <c r="DZU9876"/>
      <c r="DZV9876"/>
      <c r="DZW9876"/>
      <c r="DZX9876"/>
      <c r="DZY9876"/>
      <c r="DZZ9876"/>
      <c r="EAA9876"/>
      <c r="EAB9876"/>
      <c r="EAC9876"/>
      <c r="EAD9876"/>
      <c r="EAE9876"/>
      <c r="EAF9876"/>
      <c r="EAG9876"/>
      <c r="EAH9876"/>
    </row>
    <row r="9877" spans="38:89 3390:3414" x14ac:dyDescent="0.3"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  <c r="BE9877"/>
      <c r="BF9877"/>
      <c r="BG9877"/>
      <c r="BH9877"/>
      <c r="BI9877"/>
      <c r="BJ9877"/>
      <c r="BK9877"/>
      <c r="BL9877"/>
      <c r="BM9877"/>
      <c r="BN9877"/>
      <c r="BO9877"/>
      <c r="BP9877"/>
      <c r="BQ9877"/>
      <c r="BR9877"/>
      <c r="BS9877"/>
      <c r="BT9877"/>
      <c r="BU9877"/>
      <c r="BV9877"/>
      <c r="BW9877"/>
      <c r="BX9877"/>
      <c r="BY9877"/>
      <c r="BZ9877"/>
      <c r="CA9877"/>
      <c r="CB9877"/>
      <c r="CC9877"/>
      <c r="CD9877"/>
      <c r="CE9877"/>
      <c r="CF9877"/>
      <c r="CG9877"/>
      <c r="CH9877"/>
      <c r="CI9877"/>
      <c r="CJ9877"/>
      <c r="CK9877"/>
      <c r="DZJ9877"/>
      <c r="DZK9877"/>
      <c r="DZL9877"/>
      <c r="DZM9877"/>
      <c r="DZN9877"/>
      <c r="DZO9877"/>
      <c r="DZP9877"/>
      <c r="DZQ9877"/>
      <c r="DZR9877"/>
      <c r="DZS9877"/>
      <c r="DZT9877"/>
      <c r="DZU9877"/>
      <c r="DZV9877"/>
      <c r="DZW9877"/>
      <c r="DZX9877"/>
      <c r="DZY9877"/>
      <c r="DZZ9877"/>
      <c r="EAA9877"/>
      <c r="EAB9877"/>
      <c r="EAC9877"/>
      <c r="EAD9877"/>
      <c r="EAE9877"/>
      <c r="EAF9877"/>
      <c r="EAG9877"/>
      <c r="EAH9877"/>
    </row>
    <row r="9878" spans="38:89 3390:3414" x14ac:dyDescent="0.3"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  <c r="BE9878"/>
      <c r="BF9878"/>
      <c r="BG9878"/>
      <c r="BH9878"/>
      <c r="BI9878"/>
      <c r="BJ9878"/>
      <c r="BK9878"/>
      <c r="BL9878"/>
      <c r="BM9878"/>
      <c r="BN9878"/>
      <c r="BO9878"/>
      <c r="BP9878"/>
      <c r="BQ9878"/>
      <c r="BR9878"/>
      <c r="BS9878"/>
      <c r="BT9878"/>
      <c r="BU9878"/>
      <c r="BV9878"/>
      <c r="BW9878"/>
      <c r="BX9878"/>
      <c r="BY9878"/>
      <c r="BZ9878"/>
      <c r="CA9878"/>
      <c r="CB9878"/>
      <c r="CC9878"/>
      <c r="CD9878"/>
      <c r="CE9878"/>
      <c r="CF9878"/>
      <c r="CG9878"/>
      <c r="CH9878"/>
      <c r="CI9878"/>
      <c r="CJ9878"/>
      <c r="CK9878"/>
      <c r="DZJ9878"/>
      <c r="DZK9878"/>
      <c r="DZL9878"/>
      <c r="DZM9878"/>
      <c r="DZN9878"/>
      <c r="DZO9878"/>
      <c r="DZP9878"/>
      <c r="DZQ9878"/>
      <c r="DZR9878"/>
      <c r="DZS9878"/>
      <c r="DZT9878"/>
      <c r="DZU9878"/>
      <c r="DZV9878"/>
      <c r="DZW9878"/>
      <c r="DZX9878"/>
      <c r="DZY9878"/>
      <c r="DZZ9878"/>
      <c r="EAA9878"/>
      <c r="EAB9878"/>
      <c r="EAC9878"/>
      <c r="EAD9878"/>
      <c r="EAE9878"/>
      <c r="EAF9878"/>
      <c r="EAG9878"/>
      <c r="EAH9878"/>
    </row>
    <row r="9879" spans="38:89 3390:3414" x14ac:dyDescent="0.3"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  <c r="BE9879"/>
      <c r="BF9879"/>
      <c r="BG9879"/>
      <c r="BH9879"/>
      <c r="BI9879"/>
      <c r="BJ9879"/>
      <c r="BK9879"/>
      <c r="BL9879"/>
      <c r="BM9879"/>
      <c r="BN9879"/>
      <c r="BO9879"/>
      <c r="BP9879"/>
      <c r="BQ9879"/>
      <c r="BR9879"/>
      <c r="BS9879"/>
      <c r="BT9879"/>
      <c r="BU9879"/>
      <c r="BV9879"/>
      <c r="BW9879"/>
      <c r="BX9879"/>
      <c r="BY9879"/>
      <c r="BZ9879"/>
      <c r="CA9879"/>
      <c r="CB9879"/>
      <c r="CC9879"/>
      <c r="CD9879"/>
      <c r="CE9879"/>
      <c r="CF9879"/>
      <c r="CG9879"/>
      <c r="CH9879"/>
      <c r="CI9879"/>
      <c r="CJ9879"/>
      <c r="CK9879"/>
      <c r="DZJ9879"/>
      <c r="DZK9879"/>
      <c r="DZL9879"/>
      <c r="DZM9879"/>
      <c r="DZN9879"/>
      <c r="DZO9879"/>
      <c r="DZP9879"/>
      <c r="DZQ9879"/>
      <c r="DZR9879"/>
      <c r="DZS9879"/>
      <c r="DZT9879"/>
      <c r="DZU9879"/>
      <c r="DZV9879"/>
      <c r="DZW9879"/>
      <c r="DZX9879"/>
      <c r="DZY9879"/>
      <c r="DZZ9879"/>
      <c r="EAA9879"/>
      <c r="EAB9879"/>
      <c r="EAC9879"/>
      <c r="EAD9879"/>
      <c r="EAE9879"/>
      <c r="EAF9879"/>
      <c r="EAG9879"/>
      <c r="EAH9879"/>
    </row>
    <row r="9880" spans="38:89 3390:3414" x14ac:dyDescent="0.3"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  <c r="BE9880"/>
      <c r="BF9880"/>
      <c r="BG9880"/>
      <c r="BH9880"/>
      <c r="BI9880"/>
      <c r="BJ9880"/>
      <c r="BK9880"/>
      <c r="BL9880"/>
      <c r="BM9880"/>
      <c r="BN9880"/>
      <c r="BO9880"/>
      <c r="BP9880"/>
      <c r="BQ9880"/>
      <c r="BR9880"/>
      <c r="BS9880"/>
      <c r="BT9880"/>
      <c r="BU9880"/>
      <c r="BV9880"/>
      <c r="BW9880"/>
      <c r="BX9880"/>
      <c r="BY9880"/>
      <c r="BZ9880"/>
      <c r="CA9880"/>
      <c r="CB9880"/>
      <c r="CC9880"/>
      <c r="CD9880"/>
      <c r="CE9880"/>
      <c r="CF9880"/>
      <c r="CG9880"/>
      <c r="CH9880"/>
      <c r="CI9880"/>
      <c r="CJ9880"/>
      <c r="CK9880"/>
      <c r="DZJ9880"/>
      <c r="DZK9880"/>
      <c r="DZL9880"/>
      <c r="DZM9880"/>
      <c r="DZN9880"/>
      <c r="DZO9880"/>
      <c r="DZP9880"/>
      <c r="DZQ9880"/>
      <c r="DZR9880"/>
      <c r="DZS9880"/>
      <c r="DZT9880"/>
      <c r="DZU9880"/>
      <c r="DZV9880"/>
      <c r="DZW9880"/>
      <c r="DZX9880"/>
      <c r="DZY9880"/>
      <c r="DZZ9880"/>
      <c r="EAA9880"/>
      <c r="EAB9880"/>
      <c r="EAC9880"/>
      <c r="EAD9880"/>
      <c r="EAE9880"/>
      <c r="EAF9880"/>
      <c r="EAG9880"/>
      <c r="EAH9880"/>
    </row>
    <row r="9881" spans="38:89 3390:3414" x14ac:dyDescent="0.3"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  <c r="BE9881"/>
      <c r="BF9881"/>
      <c r="BG9881"/>
      <c r="BH9881"/>
      <c r="BI9881"/>
      <c r="BJ9881"/>
      <c r="BK9881"/>
      <c r="BL9881"/>
      <c r="BM9881"/>
      <c r="BN9881"/>
      <c r="BO9881"/>
      <c r="BP9881"/>
      <c r="BQ9881"/>
      <c r="BR9881"/>
      <c r="BS9881"/>
      <c r="BT9881"/>
      <c r="BU9881"/>
      <c r="BV9881"/>
      <c r="BW9881"/>
      <c r="BX9881"/>
      <c r="BY9881"/>
      <c r="BZ9881"/>
      <c r="CA9881"/>
      <c r="CB9881"/>
      <c r="CC9881"/>
      <c r="CD9881"/>
      <c r="CE9881"/>
      <c r="CF9881"/>
      <c r="CG9881"/>
      <c r="CH9881"/>
      <c r="CI9881"/>
      <c r="CJ9881"/>
      <c r="CK9881"/>
      <c r="DZJ9881"/>
      <c r="DZK9881"/>
      <c r="DZL9881"/>
      <c r="DZM9881"/>
      <c r="DZN9881"/>
      <c r="DZO9881"/>
      <c r="DZP9881"/>
      <c r="DZQ9881"/>
      <c r="DZR9881"/>
      <c r="DZS9881"/>
      <c r="DZT9881"/>
      <c r="DZU9881"/>
      <c r="DZV9881"/>
      <c r="DZW9881"/>
      <c r="DZX9881"/>
      <c r="DZY9881"/>
      <c r="DZZ9881"/>
      <c r="EAA9881"/>
      <c r="EAB9881"/>
      <c r="EAC9881"/>
      <c r="EAD9881"/>
      <c r="EAE9881"/>
      <c r="EAF9881"/>
      <c r="EAG9881"/>
      <c r="EAH9881"/>
    </row>
    <row r="9882" spans="38:89 3390:3414" x14ac:dyDescent="0.3"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  <c r="BE9882"/>
      <c r="BF9882"/>
      <c r="BG9882"/>
      <c r="BH9882"/>
      <c r="BI9882"/>
      <c r="BJ9882"/>
      <c r="BK9882"/>
      <c r="BL9882"/>
      <c r="BM9882"/>
      <c r="BN9882"/>
      <c r="BO9882"/>
      <c r="BP9882"/>
      <c r="BQ9882"/>
      <c r="BR9882"/>
      <c r="BS9882"/>
      <c r="BT9882"/>
      <c r="BU9882"/>
      <c r="BV9882"/>
      <c r="BW9882"/>
      <c r="BX9882"/>
      <c r="BY9882"/>
      <c r="BZ9882"/>
      <c r="CA9882"/>
      <c r="CB9882"/>
      <c r="CC9882"/>
      <c r="CD9882"/>
      <c r="CE9882"/>
      <c r="CF9882"/>
      <c r="CG9882"/>
      <c r="CH9882"/>
      <c r="CI9882"/>
      <c r="CJ9882"/>
      <c r="CK9882"/>
      <c r="DZJ9882"/>
      <c r="DZK9882"/>
      <c r="DZL9882"/>
      <c r="DZM9882"/>
      <c r="DZN9882"/>
      <c r="DZO9882"/>
      <c r="DZP9882"/>
      <c r="DZQ9882"/>
      <c r="DZR9882"/>
      <c r="DZS9882"/>
      <c r="DZT9882"/>
      <c r="DZU9882"/>
      <c r="DZV9882"/>
      <c r="DZW9882"/>
      <c r="DZX9882"/>
      <c r="DZY9882"/>
      <c r="DZZ9882"/>
      <c r="EAA9882"/>
      <c r="EAB9882"/>
      <c r="EAC9882"/>
      <c r="EAD9882"/>
      <c r="EAE9882"/>
      <c r="EAF9882"/>
      <c r="EAG9882"/>
      <c r="EAH9882"/>
    </row>
    <row r="9883" spans="38:89 3390:3414" x14ac:dyDescent="0.3"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  <c r="BE9883"/>
      <c r="BF9883"/>
      <c r="BG9883"/>
      <c r="BH9883"/>
      <c r="BI9883"/>
      <c r="BJ9883"/>
      <c r="BK9883"/>
      <c r="BL9883"/>
      <c r="BM9883"/>
      <c r="BN9883"/>
      <c r="BO9883"/>
      <c r="BP9883"/>
      <c r="BQ9883"/>
      <c r="BR9883"/>
      <c r="BS9883"/>
      <c r="BT9883"/>
      <c r="BU9883"/>
      <c r="BV9883"/>
      <c r="BW9883"/>
      <c r="BX9883"/>
      <c r="BY9883"/>
      <c r="BZ9883"/>
      <c r="CA9883"/>
      <c r="CB9883"/>
      <c r="CC9883"/>
      <c r="CD9883"/>
      <c r="CE9883"/>
      <c r="CF9883"/>
      <c r="CG9883"/>
      <c r="CH9883"/>
      <c r="CI9883"/>
      <c r="CJ9883"/>
      <c r="CK9883"/>
      <c r="DZJ9883"/>
      <c r="DZK9883"/>
      <c r="DZL9883"/>
      <c r="DZM9883"/>
      <c r="DZN9883"/>
      <c r="DZO9883"/>
      <c r="DZP9883"/>
      <c r="DZQ9883"/>
      <c r="DZR9883"/>
      <c r="DZS9883"/>
      <c r="DZT9883"/>
      <c r="DZU9883"/>
      <c r="DZV9883"/>
      <c r="DZW9883"/>
      <c r="DZX9883"/>
      <c r="DZY9883"/>
      <c r="DZZ9883"/>
      <c r="EAA9883"/>
      <c r="EAB9883"/>
      <c r="EAC9883"/>
      <c r="EAD9883"/>
      <c r="EAE9883"/>
      <c r="EAF9883"/>
      <c r="EAG9883"/>
      <c r="EAH9883"/>
    </row>
    <row r="9884" spans="38:89 3390:3414" x14ac:dyDescent="0.3"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  <c r="BE9884"/>
      <c r="BF9884"/>
      <c r="BG9884"/>
      <c r="BH9884"/>
      <c r="BI9884"/>
      <c r="BJ9884"/>
      <c r="BK9884"/>
      <c r="BL9884"/>
      <c r="BM9884"/>
      <c r="BN9884"/>
      <c r="BO9884"/>
      <c r="BP9884"/>
      <c r="BQ9884"/>
      <c r="BR9884"/>
      <c r="BS9884"/>
      <c r="BT9884"/>
      <c r="BU9884"/>
      <c r="BV9884"/>
      <c r="BW9884"/>
      <c r="BX9884"/>
      <c r="BY9884"/>
      <c r="BZ9884"/>
      <c r="CA9884"/>
      <c r="CB9884"/>
      <c r="CC9884"/>
      <c r="CD9884"/>
      <c r="CE9884"/>
      <c r="CF9884"/>
      <c r="CG9884"/>
      <c r="CH9884"/>
      <c r="CI9884"/>
      <c r="CJ9884"/>
      <c r="CK9884"/>
      <c r="DZJ9884"/>
      <c r="DZK9884"/>
      <c r="DZL9884"/>
      <c r="DZM9884"/>
      <c r="DZN9884"/>
      <c r="DZO9884"/>
      <c r="DZP9884"/>
      <c r="DZQ9884"/>
      <c r="DZR9884"/>
      <c r="DZS9884"/>
      <c r="DZT9884"/>
      <c r="DZU9884"/>
      <c r="DZV9884"/>
      <c r="DZW9884"/>
      <c r="DZX9884"/>
      <c r="DZY9884"/>
      <c r="DZZ9884"/>
      <c r="EAA9884"/>
      <c r="EAB9884"/>
      <c r="EAC9884"/>
      <c r="EAD9884"/>
      <c r="EAE9884"/>
      <c r="EAF9884"/>
      <c r="EAG9884"/>
      <c r="EAH9884"/>
    </row>
    <row r="9885" spans="38:89 3390:3414" x14ac:dyDescent="0.3"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  <c r="BE9885"/>
      <c r="BF9885"/>
      <c r="BG9885"/>
      <c r="BH9885"/>
      <c r="BI9885"/>
      <c r="BJ9885"/>
      <c r="BK9885"/>
      <c r="BL9885"/>
      <c r="BM9885"/>
      <c r="BN9885"/>
      <c r="BO9885"/>
      <c r="BP9885"/>
      <c r="BQ9885"/>
      <c r="BR9885"/>
      <c r="BS9885"/>
      <c r="BT9885"/>
      <c r="BU9885"/>
      <c r="BV9885"/>
      <c r="BW9885"/>
      <c r="BX9885"/>
      <c r="BY9885"/>
      <c r="BZ9885"/>
      <c r="CA9885"/>
      <c r="CB9885"/>
      <c r="CC9885"/>
      <c r="CD9885"/>
      <c r="CE9885"/>
      <c r="CF9885"/>
      <c r="CG9885"/>
      <c r="CH9885"/>
      <c r="CI9885"/>
      <c r="CJ9885"/>
      <c r="CK9885"/>
      <c r="DZJ9885"/>
      <c r="DZK9885"/>
      <c r="DZL9885"/>
      <c r="DZM9885"/>
      <c r="DZN9885"/>
      <c r="DZO9885"/>
      <c r="DZP9885"/>
      <c r="DZQ9885"/>
      <c r="DZR9885"/>
      <c r="DZS9885"/>
      <c r="DZT9885"/>
      <c r="DZU9885"/>
      <c r="DZV9885"/>
      <c r="DZW9885"/>
      <c r="DZX9885"/>
      <c r="DZY9885"/>
      <c r="DZZ9885"/>
      <c r="EAA9885"/>
      <c r="EAB9885"/>
      <c r="EAC9885"/>
      <c r="EAD9885"/>
      <c r="EAE9885"/>
      <c r="EAF9885"/>
      <c r="EAG9885"/>
      <c r="EAH9885"/>
    </row>
    <row r="9886" spans="38:89 3390:3414" x14ac:dyDescent="0.3"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  <c r="BE9886"/>
      <c r="BF9886"/>
      <c r="BG9886"/>
      <c r="BH9886"/>
      <c r="BI9886"/>
      <c r="BJ9886"/>
      <c r="BK9886"/>
      <c r="BL9886"/>
      <c r="BM9886"/>
      <c r="BN9886"/>
      <c r="BO9886"/>
      <c r="BP9886"/>
      <c r="BQ9886"/>
      <c r="BR9886"/>
      <c r="BS9886"/>
      <c r="BT9886"/>
      <c r="BU9886"/>
      <c r="BV9886"/>
      <c r="BW9886"/>
      <c r="BX9886"/>
      <c r="BY9886"/>
      <c r="BZ9886"/>
      <c r="CA9886"/>
      <c r="CB9886"/>
      <c r="CC9886"/>
      <c r="CD9886"/>
      <c r="CE9886"/>
      <c r="CF9886"/>
      <c r="CG9886"/>
      <c r="CH9886"/>
      <c r="CI9886"/>
      <c r="CJ9886"/>
      <c r="CK9886"/>
      <c r="DZJ9886"/>
      <c r="DZK9886"/>
      <c r="DZL9886"/>
      <c r="DZM9886"/>
      <c r="DZN9886"/>
      <c r="DZO9886"/>
      <c r="DZP9886"/>
      <c r="DZQ9886"/>
      <c r="DZR9886"/>
      <c r="DZS9886"/>
      <c r="DZT9886"/>
      <c r="DZU9886"/>
      <c r="DZV9886"/>
      <c r="DZW9886"/>
      <c r="DZX9886"/>
      <c r="DZY9886"/>
      <c r="DZZ9886"/>
      <c r="EAA9886"/>
      <c r="EAB9886"/>
      <c r="EAC9886"/>
      <c r="EAD9886"/>
      <c r="EAE9886"/>
      <c r="EAF9886"/>
      <c r="EAG9886"/>
      <c r="EAH9886"/>
    </row>
    <row r="9887" spans="38:89 3390:3414" x14ac:dyDescent="0.3"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  <c r="BE9887"/>
      <c r="BF9887"/>
      <c r="BG9887"/>
      <c r="BH9887"/>
      <c r="BI9887"/>
      <c r="BJ9887"/>
      <c r="BK9887"/>
      <c r="BL9887"/>
      <c r="BM9887"/>
      <c r="BN9887"/>
      <c r="BO9887"/>
      <c r="BP9887"/>
      <c r="BQ9887"/>
      <c r="BR9887"/>
      <c r="BS9887"/>
      <c r="BT9887"/>
      <c r="BU9887"/>
      <c r="BV9887"/>
      <c r="BW9887"/>
      <c r="BX9887"/>
      <c r="BY9887"/>
      <c r="BZ9887"/>
      <c r="CA9887"/>
      <c r="CB9887"/>
      <c r="CC9887"/>
      <c r="CD9887"/>
      <c r="CE9887"/>
      <c r="CF9887"/>
      <c r="CG9887"/>
      <c r="CH9887"/>
      <c r="CI9887"/>
      <c r="CJ9887"/>
      <c r="CK9887"/>
      <c r="DZJ9887"/>
      <c r="DZK9887"/>
      <c r="DZL9887"/>
      <c r="DZM9887"/>
      <c r="DZN9887"/>
      <c r="DZO9887"/>
      <c r="DZP9887"/>
      <c r="DZQ9887"/>
      <c r="DZR9887"/>
      <c r="DZS9887"/>
      <c r="DZT9887"/>
      <c r="DZU9887"/>
      <c r="DZV9887"/>
      <c r="DZW9887"/>
      <c r="DZX9887"/>
      <c r="DZY9887"/>
      <c r="DZZ9887"/>
      <c r="EAA9887"/>
      <c r="EAB9887"/>
      <c r="EAC9887"/>
      <c r="EAD9887"/>
      <c r="EAE9887"/>
      <c r="EAF9887"/>
      <c r="EAG9887"/>
      <c r="EAH9887"/>
    </row>
    <row r="9888" spans="38:89 3390:3414" x14ac:dyDescent="0.3"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  <c r="BE9888"/>
      <c r="BF9888"/>
      <c r="BG9888"/>
      <c r="BH9888"/>
      <c r="BI9888"/>
      <c r="BJ9888"/>
      <c r="BK9888"/>
      <c r="BL9888"/>
      <c r="BM9888"/>
      <c r="BN9888"/>
      <c r="BO9888"/>
      <c r="BP9888"/>
      <c r="BQ9888"/>
      <c r="BR9888"/>
      <c r="BS9888"/>
      <c r="BT9888"/>
      <c r="BU9888"/>
      <c r="BV9888"/>
      <c r="BW9888"/>
      <c r="BX9888"/>
      <c r="BY9888"/>
      <c r="BZ9888"/>
      <c r="CA9888"/>
      <c r="CB9888"/>
      <c r="CC9888"/>
      <c r="CD9888"/>
      <c r="CE9888"/>
      <c r="CF9888"/>
      <c r="CG9888"/>
      <c r="CH9888"/>
      <c r="CI9888"/>
      <c r="CJ9888"/>
      <c r="CK9888"/>
      <c r="DZJ9888"/>
      <c r="DZK9888"/>
      <c r="DZL9888"/>
      <c r="DZM9888"/>
      <c r="DZN9888"/>
      <c r="DZO9888"/>
      <c r="DZP9888"/>
      <c r="DZQ9888"/>
      <c r="DZR9888"/>
      <c r="DZS9888"/>
      <c r="DZT9888"/>
      <c r="DZU9888"/>
      <c r="DZV9888"/>
      <c r="DZW9888"/>
      <c r="DZX9888"/>
      <c r="DZY9888"/>
      <c r="DZZ9888"/>
      <c r="EAA9888"/>
      <c r="EAB9888"/>
      <c r="EAC9888"/>
      <c r="EAD9888"/>
      <c r="EAE9888"/>
      <c r="EAF9888"/>
      <c r="EAG9888"/>
      <c r="EAH9888"/>
    </row>
    <row r="9889" spans="38:89 3390:3414" x14ac:dyDescent="0.3"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  <c r="BE9889"/>
      <c r="BF9889"/>
      <c r="BG9889"/>
      <c r="BH9889"/>
      <c r="BI9889"/>
      <c r="BJ9889"/>
      <c r="BK9889"/>
      <c r="BL9889"/>
      <c r="BM9889"/>
      <c r="BN9889"/>
      <c r="BO9889"/>
      <c r="BP9889"/>
      <c r="BQ9889"/>
      <c r="BR9889"/>
      <c r="BS9889"/>
      <c r="BT9889"/>
      <c r="BU9889"/>
      <c r="BV9889"/>
      <c r="BW9889"/>
      <c r="BX9889"/>
      <c r="BY9889"/>
      <c r="BZ9889"/>
      <c r="CA9889"/>
      <c r="CB9889"/>
      <c r="CC9889"/>
      <c r="CD9889"/>
      <c r="CE9889"/>
      <c r="CF9889"/>
      <c r="CG9889"/>
      <c r="CH9889"/>
      <c r="CI9889"/>
      <c r="CJ9889"/>
      <c r="CK9889"/>
      <c r="DZJ9889"/>
      <c r="DZK9889"/>
      <c r="DZL9889"/>
      <c r="DZM9889"/>
      <c r="DZN9889"/>
      <c r="DZO9889"/>
      <c r="DZP9889"/>
      <c r="DZQ9889"/>
      <c r="DZR9889"/>
      <c r="DZS9889"/>
      <c r="DZT9889"/>
      <c r="DZU9889"/>
      <c r="DZV9889"/>
      <c r="DZW9889"/>
      <c r="DZX9889"/>
      <c r="DZY9889"/>
      <c r="DZZ9889"/>
      <c r="EAA9889"/>
      <c r="EAB9889"/>
      <c r="EAC9889"/>
      <c r="EAD9889"/>
      <c r="EAE9889"/>
      <c r="EAF9889"/>
      <c r="EAG9889"/>
      <c r="EAH9889"/>
    </row>
    <row r="9890" spans="38:89 3390:3414" x14ac:dyDescent="0.3"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  <c r="BE9890"/>
      <c r="BF9890"/>
      <c r="BG9890"/>
      <c r="BH9890"/>
      <c r="BI9890"/>
      <c r="BJ9890"/>
      <c r="BK9890"/>
      <c r="BL9890"/>
      <c r="BM9890"/>
      <c r="BN9890"/>
      <c r="BO9890"/>
      <c r="BP9890"/>
      <c r="BQ9890"/>
      <c r="BR9890"/>
      <c r="BS9890"/>
      <c r="BT9890"/>
      <c r="BU9890"/>
      <c r="BV9890"/>
      <c r="BW9890"/>
      <c r="BX9890"/>
      <c r="BY9890"/>
      <c r="BZ9890"/>
      <c r="CA9890"/>
      <c r="CB9890"/>
      <c r="CC9890"/>
      <c r="CD9890"/>
      <c r="CE9890"/>
      <c r="CF9890"/>
      <c r="CG9890"/>
      <c r="CH9890"/>
      <c r="CI9890"/>
      <c r="CJ9890"/>
      <c r="CK9890"/>
      <c r="DZJ9890"/>
      <c r="DZK9890"/>
      <c r="DZL9890"/>
      <c r="DZM9890"/>
      <c r="DZN9890"/>
      <c r="DZO9890"/>
      <c r="DZP9890"/>
      <c r="DZQ9890"/>
      <c r="DZR9890"/>
      <c r="DZS9890"/>
      <c r="DZT9890"/>
      <c r="DZU9890"/>
      <c r="DZV9890"/>
      <c r="DZW9890"/>
      <c r="DZX9890"/>
      <c r="DZY9890"/>
      <c r="DZZ9890"/>
      <c r="EAA9890"/>
      <c r="EAB9890"/>
      <c r="EAC9890"/>
      <c r="EAD9890"/>
      <c r="EAE9890"/>
      <c r="EAF9890"/>
      <c r="EAG9890"/>
      <c r="EAH9890"/>
    </row>
    <row r="9891" spans="38:89 3390:3414" x14ac:dyDescent="0.3"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  <c r="BE9891"/>
      <c r="BF9891"/>
      <c r="BG9891"/>
      <c r="BH9891"/>
      <c r="BI9891"/>
      <c r="BJ9891"/>
      <c r="BK9891"/>
      <c r="BL9891"/>
      <c r="BM9891"/>
      <c r="BN9891"/>
      <c r="BO9891"/>
      <c r="BP9891"/>
      <c r="BQ9891"/>
      <c r="BR9891"/>
      <c r="BS9891"/>
      <c r="BT9891"/>
      <c r="BU9891"/>
      <c r="BV9891"/>
      <c r="BW9891"/>
      <c r="BX9891"/>
      <c r="BY9891"/>
      <c r="BZ9891"/>
      <c r="CA9891"/>
      <c r="CB9891"/>
      <c r="CC9891"/>
      <c r="CD9891"/>
      <c r="CE9891"/>
      <c r="CF9891"/>
      <c r="CG9891"/>
      <c r="CH9891"/>
      <c r="CI9891"/>
      <c r="CJ9891"/>
      <c r="CK9891"/>
      <c r="DZJ9891"/>
      <c r="DZK9891"/>
      <c r="DZL9891"/>
      <c r="DZM9891"/>
      <c r="DZN9891"/>
      <c r="DZO9891"/>
      <c r="DZP9891"/>
      <c r="DZQ9891"/>
      <c r="DZR9891"/>
      <c r="DZS9891"/>
      <c r="DZT9891"/>
      <c r="DZU9891"/>
      <c r="DZV9891"/>
      <c r="DZW9891"/>
      <c r="DZX9891"/>
      <c r="DZY9891"/>
      <c r="DZZ9891"/>
      <c r="EAA9891"/>
      <c r="EAB9891"/>
      <c r="EAC9891"/>
      <c r="EAD9891"/>
      <c r="EAE9891"/>
      <c r="EAF9891"/>
      <c r="EAG9891"/>
      <c r="EAH9891"/>
    </row>
    <row r="9892" spans="38:89 3390:3414" x14ac:dyDescent="0.3"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  <c r="BE9892"/>
      <c r="BF9892"/>
      <c r="BG9892"/>
      <c r="BH9892"/>
      <c r="BI9892"/>
      <c r="BJ9892"/>
      <c r="BK9892"/>
      <c r="BL9892"/>
      <c r="BM9892"/>
      <c r="BN9892"/>
      <c r="BO9892"/>
      <c r="BP9892"/>
      <c r="BQ9892"/>
      <c r="BR9892"/>
      <c r="BS9892"/>
      <c r="BT9892"/>
      <c r="BU9892"/>
      <c r="BV9892"/>
      <c r="BW9892"/>
      <c r="BX9892"/>
      <c r="BY9892"/>
      <c r="BZ9892"/>
      <c r="CA9892"/>
      <c r="CB9892"/>
      <c r="CC9892"/>
      <c r="CD9892"/>
      <c r="CE9892"/>
      <c r="CF9892"/>
      <c r="CG9892"/>
      <c r="CH9892"/>
      <c r="CI9892"/>
      <c r="CJ9892"/>
      <c r="CK9892"/>
      <c r="DZJ9892"/>
      <c r="DZK9892"/>
      <c r="DZL9892"/>
      <c r="DZM9892"/>
      <c r="DZN9892"/>
      <c r="DZO9892"/>
      <c r="DZP9892"/>
      <c r="DZQ9892"/>
      <c r="DZR9892"/>
      <c r="DZS9892"/>
      <c r="DZT9892"/>
      <c r="DZU9892"/>
      <c r="DZV9892"/>
      <c r="DZW9892"/>
      <c r="DZX9892"/>
      <c r="DZY9892"/>
      <c r="DZZ9892"/>
      <c r="EAA9892"/>
      <c r="EAB9892"/>
      <c r="EAC9892"/>
      <c r="EAD9892"/>
      <c r="EAE9892"/>
      <c r="EAF9892"/>
      <c r="EAG9892"/>
      <c r="EAH9892"/>
    </row>
    <row r="9893" spans="38:89 3390:3414" x14ac:dyDescent="0.3"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  <c r="BE9893"/>
      <c r="BF9893"/>
      <c r="BG9893"/>
      <c r="BH9893"/>
      <c r="BI9893"/>
      <c r="BJ9893"/>
      <c r="BK9893"/>
      <c r="BL9893"/>
      <c r="BM9893"/>
      <c r="BN9893"/>
      <c r="BO9893"/>
      <c r="BP9893"/>
      <c r="BQ9893"/>
      <c r="BR9893"/>
      <c r="BS9893"/>
      <c r="BT9893"/>
      <c r="BU9893"/>
      <c r="BV9893"/>
      <c r="BW9893"/>
      <c r="BX9893"/>
      <c r="BY9893"/>
      <c r="BZ9893"/>
      <c r="CA9893"/>
      <c r="CB9893"/>
      <c r="CC9893"/>
      <c r="CD9893"/>
      <c r="CE9893"/>
      <c r="CF9893"/>
      <c r="CG9893"/>
      <c r="CH9893"/>
      <c r="CI9893"/>
      <c r="CJ9893"/>
      <c r="CK9893"/>
      <c r="DZJ9893"/>
      <c r="DZK9893"/>
      <c r="DZL9893"/>
      <c r="DZM9893"/>
      <c r="DZN9893"/>
      <c r="DZO9893"/>
      <c r="DZP9893"/>
      <c r="DZQ9893"/>
      <c r="DZR9893"/>
      <c r="DZS9893"/>
      <c r="DZT9893"/>
      <c r="DZU9893"/>
      <c r="DZV9893"/>
      <c r="DZW9893"/>
      <c r="DZX9893"/>
      <c r="DZY9893"/>
      <c r="DZZ9893"/>
      <c r="EAA9893"/>
      <c r="EAB9893"/>
      <c r="EAC9893"/>
      <c r="EAD9893"/>
      <c r="EAE9893"/>
      <c r="EAF9893"/>
      <c r="EAG9893"/>
      <c r="EAH9893"/>
    </row>
    <row r="9894" spans="38:89 3390:3414" x14ac:dyDescent="0.3"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  <c r="BE9894"/>
      <c r="BF9894"/>
      <c r="BG9894"/>
      <c r="BH9894"/>
      <c r="BI9894"/>
      <c r="BJ9894"/>
      <c r="BK9894"/>
      <c r="BL9894"/>
      <c r="BM9894"/>
      <c r="BN9894"/>
      <c r="BO9894"/>
      <c r="BP9894"/>
      <c r="BQ9894"/>
      <c r="BR9894"/>
      <c r="BS9894"/>
      <c r="BT9894"/>
      <c r="BU9894"/>
      <c r="BV9894"/>
      <c r="BW9894"/>
      <c r="BX9894"/>
      <c r="BY9894"/>
      <c r="BZ9894"/>
      <c r="CA9894"/>
      <c r="CB9894"/>
      <c r="CC9894"/>
      <c r="CD9894"/>
      <c r="CE9894"/>
      <c r="CF9894"/>
      <c r="CG9894"/>
      <c r="CH9894"/>
      <c r="CI9894"/>
      <c r="CJ9894"/>
      <c r="CK9894"/>
      <c r="DZJ9894"/>
      <c r="DZK9894"/>
      <c r="DZL9894"/>
      <c r="DZM9894"/>
      <c r="DZN9894"/>
      <c r="DZO9894"/>
      <c r="DZP9894"/>
      <c r="DZQ9894"/>
      <c r="DZR9894"/>
      <c r="DZS9894"/>
      <c r="DZT9894"/>
      <c r="DZU9894"/>
      <c r="DZV9894"/>
      <c r="DZW9894"/>
      <c r="DZX9894"/>
      <c r="DZY9894"/>
      <c r="DZZ9894"/>
      <c r="EAA9894"/>
      <c r="EAB9894"/>
      <c r="EAC9894"/>
      <c r="EAD9894"/>
      <c r="EAE9894"/>
      <c r="EAF9894"/>
      <c r="EAG9894"/>
      <c r="EAH9894"/>
    </row>
    <row r="9895" spans="38:89 3390:3414" x14ac:dyDescent="0.3"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  <c r="BE9895"/>
      <c r="BF9895"/>
      <c r="BG9895"/>
      <c r="BH9895"/>
      <c r="BI9895"/>
      <c r="BJ9895"/>
      <c r="BK9895"/>
      <c r="BL9895"/>
      <c r="BM9895"/>
      <c r="BN9895"/>
      <c r="BO9895"/>
      <c r="BP9895"/>
      <c r="BQ9895"/>
      <c r="BR9895"/>
      <c r="BS9895"/>
      <c r="BT9895"/>
      <c r="BU9895"/>
      <c r="BV9895"/>
      <c r="BW9895"/>
      <c r="BX9895"/>
      <c r="BY9895"/>
      <c r="BZ9895"/>
      <c r="CA9895"/>
      <c r="CB9895"/>
      <c r="CC9895"/>
      <c r="CD9895"/>
      <c r="CE9895"/>
      <c r="CF9895"/>
      <c r="CG9895"/>
      <c r="CH9895"/>
      <c r="CI9895"/>
      <c r="CJ9895"/>
      <c r="CK9895"/>
      <c r="DZJ9895"/>
      <c r="DZK9895"/>
      <c r="DZL9895"/>
      <c r="DZM9895"/>
      <c r="DZN9895"/>
      <c r="DZO9895"/>
      <c r="DZP9895"/>
      <c r="DZQ9895"/>
      <c r="DZR9895"/>
      <c r="DZS9895"/>
      <c r="DZT9895"/>
      <c r="DZU9895"/>
      <c r="DZV9895"/>
      <c r="DZW9895"/>
      <c r="DZX9895"/>
      <c r="DZY9895"/>
      <c r="DZZ9895"/>
      <c r="EAA9895"/>
      <c r="EAB9895"/>
      <c r="EAC9895"/>
      <c r="EAD9895"/>
      <c r="EAE9895"/>
      <c r="EAF9895"/>
      <c r="EAG9895"/>
      <c r="EAH9895"/>
    </row>
    <row r="9896" spans="38:89 3390:3414" x14ac:dyDescent="0.3"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  <c r="BE9896"/>
      <c r="BF9896"/>
      <c r="BG9896"/>
      <c r="BH9896"/>
      <c r="BI9896"/>
      <c r="BJ9896"/>
      <c r="BK9896"/>
      <c r="BL9896"/>
      <c r="BM9896"/>
      <c r="BN9896"/>
      <c r="BO9896"/>
      <c r="BP9896"/>
      <c r="BQ9896"/>
      <c r="BR9896"/>
      <c r="BS9896"/>
      <c r="BT9896"/>
      <c r="BU9896"/>
      <c r="BV9896"/>
      <c r="BW9896"/>
      <c r="BX9896"/>
      <c r="BY9896"/>
      <c r="BZ9896"/>
      <c r="CA9896"/>
      <c r="CB9896"/>
      <c r="CC9896"/>
      <c r="CD9896"/>
      <c r="CE9896"/>
      <c r="CF9896"/>
      <c r="CG9896"/>
      <c r="CH9896"/>
      <c r="CI9896"/>
      <c r="CJ9896"/>
      <c r="CK9896"/>
      <c r="DZJ9896"/>
      <c r="DZK9896"/>
      <c r="DZL9896"/>
      <c r="DZM9896"/>
      <c r="DZN9896"/>
      <c r="DZO9896"/>
      <c r="DZP9896"/>
      <c r="DZQ9896"/>
      <c r="DZR9896"/>
      <c r="DZS9896"/>
      <c r="DZT9896"/>
      <c r="DZU9896"/>
      <c r="DZV9896"/>
      <c r="DZW9896"/>
      <c r="DZX9896"/>
      <c r="DZY9896"/>
      <c r="DZZ9896"/>
      <c r="EAA9896"/>
      <c r="EAB9896"/>
      <c r="EAC9896"/>
      <c r="EAD9896"/>
      <c r="EAE9896"/>
      <c r="EAF9896"/>
      <c r="EAG9896"/>
      <c r="EAH9896"/>
    </row>
    <row r="9897" spans="38:89 3390:3414" x14ac:dyDescent="0.3"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  <c r="BE9897"/>
      <c r="BF9897"/>
      <c r="BG9897"/>
      <c r="BH9897"/>
      <c r="BI9897"/>
      <c r="BJ9897"/>
      <c r="BK9897"/>
      <c r="BL9897"/>
      <c r="BM9897"/>
      <c r="BN9897"/>
      <c r="BO9897"/>
      <c r="BP9897"/>
      <c r="BQ9897"/>
      <c r="BR9897"/>
      <c r="BS9897"/>
      <c r="BT9897"/>
      <c r="BU9897"/>
      <c r="BV9897"/>
      <c r="BW9897"/>
      <c r="BX9897"/>
      <c r="BY9897"/>
      <c r="BZ9897"/>
      <c r="CA9897"/>
      <c r="CB9897"/>
      <c r="CC9897"/>
      <c r="CD9897"/>
      <c r="CE9897"/>
      <c r="CF9897"/>
      <c r="CG9897"/>
      <c r="CH9897"/>
      <c r="CI9897"/>
      <c r="CJ9897"/>
      <c r="CK9897"/>
      <c r="DZJ9897"/>
      <c r="DZK9897"/>
      <c r="DZL9897"/>
      <c r="DZM9897"/>
      <c r="DZN9897"/>
      <c r="DZO9897"/>
      <c r="DZP9897"/>
      <c r="DZQ9897"/>
      <c r="DZR9897"/>
      <c r="DZS9897"/>
      <c r="DZT9897"/>
      <c r="DZU9897"/>
      <c r="DZV9897"/>
      <c r="DZW9897"/>
      <c r="DZX9897"/>
      <c r="DZY9897"/>
      <c r="DZZ9897"/>
      <c r="EAA9897"/>
      <c r="EAB9897"/>
      <c r="EAC9897"/>
      <c r="EAD9897"/>
      <c r="EAE9897"/>
      <c r="EAF9897"/>
      <c r="EAG9897"/>
      <c r="EAH9897"/>
    </row>
    <row r="9898" spans="38:89 3390:3414" x14ac:dyDescent="0.3"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  <c r="BE9898"/>
      <c r="BF9898"/>
      <c r="BG9898"/>
      <c r="BH9898"/>
      <c r="BI9898"/>
      <c r="BJ9898"/>
      <c r="BK9898"/>
      <c r="BL9898"/>
      <c r="BM9898"/>
      <c r="BN9898"/>
      <c r="BO9898"/>
      <c r="BP9898"/>
      <c r="BQ9898"/>
      <c r="BR9898"/>
      <c r="BS9898"/>
      <c r="BT9898"/>
      <c r="BU9898"/>
      <c r="BV9898"/>
      <c r="BW9898"/>
      <c r="BX9898"/>
      <c r="BY9898"/>
      <c r="BZ9898"/>
      <c r="CA9898"/>
      <c r="CB9898"/>
      <c r="CC9898"/>
      <c r="CD9898"/>
      <c r="CE9898"/>
      <c r="CF9898"/>
      <c r="CG9898"/>
      <c r="CH9898"/>
      <c r="CI9898"/>
      <c r="CJ9898"/>
      <c r="CK9898"/>
      <c r="DZJ9898"/>
      <c r="DZK9898"/>
      <c r="DZL9898"/>
      <c r="DZM9898"/>
      <c r="DZN9898"/>
      <c r="DZO9898"/>
      <c r="DZP9898"/>
      <c r="DZQ9898"/>
      <c r="DZR9898"/>
      <c r="DZS9898"/>
      <c r="DZT9898"/>
      <c r="DZU9898"/>
      <c r="DZV9898"/>
      <c r="DZW9898"/>
      <c r="DZX9898"/>
      <c r="DZY9898"/>
      <c r="DZZ9898"/>
      <c r="EAA9898"/>
      <c r="EAB9898"/>
      <c r="EAC9898"/>
      <c r="EAD9898"/>
      <c r="EAE9898"/>
      <c r="EAF9898"/>
      <c r="EAG9898"/>
      <c r="EAH9898"/>
    </row>
    <row r="9899" spans="38:89 3390:3414" x14ac:dyDescent="0.3"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  <c r="BE9899"/>
      <c r="BF9899"/>
      <c r="BG9899"/>
      <c r="BH9899"/>
      <c r="BI9899"/>
      <c r="BJ9899"/>
      <c r="BK9899"/>
      <c r="BL9899"/>
      <c r="BM9899"/>
      <c r="BN9899"/>
      <c r="BO9899"/>
      <c r="BP9899"/>
      <c r="BQ9899"/>
      <c r="BR9899"/>
      <c r="BS9899"/>
      <c r="BT9899"/>
      <c r="BU9899"/>
      <c r="BV9899"/>
      <c r="BW9899"/>
      <c r="BX9899"/>
      <c r="BY9899"/>
      <c r="BZ9899"/>
      <c r="CA9899"/>
      <c r="CB9899"/>
      <c r="CC9899"/>
      <c r="CD9899"/>
      <c r="CE9899"/>
      <c r="CF9899"/>
      <c r="CG9899"/>
      <c r="CH9899"/>
      <c r="CI9899"/>
      <c r="CJ9899"/>
      <c r="CK9899"/>
      <c r="DZJ9899"/>
      <c r="DZK9899"/>
      <c r="DZL9899"/>
      <c r="DZM9899"/>
      <c r="DZN9899"/>
      <c r="DZO9899"/>
      <c r="DZP9899"/>
      <c r="DZQ9899"/>
      <c r="DZR9899"/>
      <c r="DZS9899"/>
      <c r="DZT9899"/>
      <c r="DZU9899"/>
      <c r="DZV9899"/>
      <c r="DZW9899"/>
      <c r="DZX9899"/>
      <c r="DZY9899"/>
      <c r="DZZ9899"/>
      <c r="EAA9899"/>
      <c r="EAB9899"/>
      <c r="EAC9899"/>
      <c r="EAD9899"/>
      <c r="EAE9899"/>
      <c r="EAF9899"/>
      <c r="EAG9899"/>
      <c r="EAH9899"/>
    </row>
    <row r="9900" spans="38:89 3390:3414" x14ac:dyDescent="0.3"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  <c r="BE9900"/>
      <c r="BF9900"/>
      <c r="BG9900"/>
      <c r="BH9900"/>
      <c r="BI9900"/>
      <c r="BJ9900"/>
      <c r="BK9900"/>
      <c r="BL9900"/>
      <c r="BM9900"/>
      <c r="BN9900"/>
      <c r="BO9900"/>
      <c r="BP9900"/>
      <c r="BQ9900"/>
      <c r="BR9900"/>
      <c r="BS9900"/>
      <c r="BT9900"/>
      <c r="BU9900"/>
      <c r="BV9900"/>
      <c r="BW9900"/>
      <c r="BX9900"/>
      <c r="BY9900"/>
      <c r="BZ9900"/>
      <c r="CA9900"/>
      <c r="CB9900"/>
      <c r="CC9900"/>
      <c r="CD9900"/>
      <c r="CE9900"/>
      <c r="CF9900"/>
      <c r="CG9900"/>
      <c r="CH9900"/>
      <c r="CI9900"/>
      <c r="CJ9900"/>
      <c r="CK9900"/>
      <c r="DZJ9900"/>
      <c r="DZK9900"/>
      <c r="DZL9900"/>
      <c r="DZM9900"/>
      <c r="DZN9900"/>
      <c r="DZO9900"/>
      <c r="DZP9900"/>
      <c r="DZQ9900"/>
      <c r="DZR9900"/>
      <c r="DZS9900"/>
      <c r="DZT9900"/>
      <c r="DZU9900"/>
      <c r="DZV9900"/>
      <c r="DZW9900"/>
      <c r="DZX9900"/>
      <c r="DZY9900"/>
      <c r="DZZ9900"/>
      <c r="EAA9900"/>
      <c r="EAB9900"/>
      <c r="EAC9900"/>
      <c r="EAD9900"/>
      <c r="EAE9900"/>
      <c r="EAF9900"/>
      <c r="EAG9900"/>
      <c r="EAH9900"/>
    </row>
    <row r="9901" spans="38:89 3390:3414" x14ac:dyDescent="0.3"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  <c r="BE9901"/>
      <c r="BF9901"/>
      <c r="BG9901"/>
      <c r="BH9901"/>
      <c r="BI9901"/>
      <c r="BJ9901"/>
      <c r="BK9901"/>
      <c r="BL9901"/>
      <c r="BM9901"/>
      <c r="BN9901"/>
      <c r="BO9901"/>
      <c r="BP9901"/>
      <c r="BQ9901"/>
      <c r="BR9901"/>
      <c r="BS9901"/>
      <c r="BT9901"/>
      <c r="BU9901"/>
      <c r="BV9901"/>
      <c r="BW9901"/>
      <c r="BX9901"/>
      <c r="BY9901"/>
      <c r="BZ9901"/>
      <c r="CA9901"/>
      <c r="CB9901"/>
      <c r="CC9901"/>
      <c r="CD9901"/>
      <c r="CE9901"/>
      <c r="CF9901"/>
      <c r="CG9901"/>
      <c r="CH9901"/>
      <c r="CI9901"/>
      <c r="CJ9901"/>
      <c r="CK9901"/>
      <c r="DZJ9901"/>
      <c r="DZK9901"/>
      <c r="DZL9901"/>
      <c r="DZM9901"/>
      <c r="DZN9901"/>
      <c r="DZO9901"/>
      <c r="DZP9901"/>
      <c r="DZQ9901"/>
      <c r="DZR9901"/>
      <c r="DZS9901"/>
      <c r="DZT9901"/>
      <c r="DZU9901"/>
      <c r="DZV9901"/>
      <c r="DZW9901"/>
      <c r="DZX9901"/>
      <c r="DZY9901"/>
      <c r="DZZ9901"/>
      <c r="EAA9901"/>
      <c r="EAB9901"/>
      <c r="EAC9901"/>
      <c r="EAD9901"/>
      <c r="EAE9901"/>
      <c r="EAF9901"/>
      <c r="EAG9901"/>
      <c r="EAH9901"/>
    </row>
    <row r="9902" spans="38:89 3390:3414" x14ac:dyDescent="0.3"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  <c r="BE9902"/>
      <c r="BF9902"/>
      <c r="BG9902"/>
      <c r="BH9902"/>
      <c r="BI9902"/>
      <c r="BJ9902"/>
      <c r="BK9902"/>
      <c r="BL9902"/>
      <c r="BM9902"/>
      <c r="BN9902"/>
      <c r="BO9902"/>
      <c r="BP9902"/>
      <c r="BQ9902"/>
      <c r="BR9902"/>
      <c r="BS9902"/>
      <c r="BT9902"/>
      <c r="BU9902"/>
      <c r="BV9902"/>
      <c r="BW9902"/>
      <c r="BX9902"/>
      <c r="BY9902"/>
      <c r="BZ9902"/>
      <c r="CA9902"/>
      <c r="CB9902"/>
      <c r="CC9902"/>
      <c r="CD9902"/>
      <c r="CE9902"/>
      <c r="CF9902"/>
      <c r="CG9902"/>
      <c r="CH9902"/>
      <c r="CI9902"/>
      <c r="CJ9902"/>
      <c r="CK9902"/>
      <c r="DZJ9902"/>
      <c r="DZK9902"/>
      <c r="DZL9902"/>
      <c r="DZM9902"/>
      <c r="DZN9902"/>
      <c r="DZO9902"/>
      <c r="DZP9902"/>
      <c r="DZQ9902"/>
      <c r="DZR9902"/>
      <c r="DZS9902"/>
      <c r="DZT9902"/>
      <c r="DZU9902"/>
      <c r="DZV9902"/>
      <c r="DZW9902"/>
      <c r="DZX9902"/>
      <c r="DZY9902"/>
      <c r="DZZ9902"/>
      <c r="EAA9902"/>
      <c r="EAB9902"/>
      <c r="EAC9902"/>
      <c r="EAD9902"/>
      <c r="EAE9902"/>
      <c r="EAF9902"/>
      <c r="EAG9902"/>
      <c r="EAH9902"/>
    </row>
    <row r="9903" spans="38:89 3390:3414" x14ac:dyDescent="0.3"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  <c r="BE9903"/>
      <c r="BF9903"/>
      <c r="BG9903"/>
      <c r="BH9903"/>
      <c r="BI9903"/>
      <c r="BJ9903"/>
      <c r="BK9903"/>
      <c r="BL9903"/>
      <c r="BM9903"/>
      <c r="BN9903"/>
      <c r="BO9903"/>
      <c r="BP9903"/>
      <c r="BQ9903"/>
      <c r="BR9903"/>
      <c r="BS9903"/>
      <c r="BT9903"/>
      <c r="BU9903"/>
      <c r="BV9903"/>
      <c r="BW9903"/>
      <c r="BX9903"/>
      <c r="BY9903"/>
      <c r="BZ9903"/>
      <c r="CA9903"/>
      <c r="CB9903"/>
      <c r="CC9903"/>
      <c r="CD9903"/>
      <c r="CE9903"/>
      <c r="CF9903"/>
      <c r="CG9903"/>
      <c r="CH9903"/>
      <c r="CI9903"/>
      <c r="CJ9903"/>
      <c r="CK9903"/>
      <c r="DZJ9903"/>
      <c r="DZK9903"/>
      <c r="DZL9903"/>
      <c r="DZM9903"/>
      <c r="DZN9903"/>
      <c r="DZO9903"/>
      <c r="DZP9903"/>
      <c r="DZQ9903"/>
      <c r="DZR9903"/>
      <c r="DZS9903"/>
      <c r="DZT9903"/>
      <c r="DZU9903"/>
      <c r="DZV9903"/>
      <c r="DZW9903"/>
      <c r="DZX9903"/>
      <c r="DZY9903"/>
      <c r="DZZ9903"/>
      <c r="EAA9903"/>
      <c r="EAB9903"/>
      <c r="EAC9903"/>
      <c r="EAD9903"/>
      <c r="EAE9903"/>
      <c r="EAF9903"/>
      <c r="EAG9903"/>
      <c r="EAH9903"/>
    </row>
    <row r="9904" spans="38:89 3390:3414" x14ac:dyDescent="0.3"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  <c r="BE9904"/>
      <c r="BF9904"/>
      <c r="BG9904"/>
      <c r="BH9904"/>
      <c r="BI9904"/>
      <c r="BJ9904"/>
      <c r="BK9904"/>
      <c r="BL9904"/>
      <c r="BM9904"/>
      <c r="BN9904"/>
      <c r="BO9904"/>
      <c r="BP9904"/>
      <c r="BQ9904"/>
      <c r="BR9904"/>
      <c r="BS9904"/>
      <c r="BT9904"/>
      <c r="BU9904"/>
      <c r="BV9904"/>
      <c r="BW9904"/>
      <c r="BX9904"/>
      <c r="BY9904"/>
      <c r="BZ9904"/>
      <c r="CA9904"/>
      <c r="CB9904"/>
      <c r="CC9904"/>
      <c r="CD9904"/>
      <c r="CE9904"/>
      <c r="CF9904"/>
      <c r="CG9904"/>
      <c r="CH9904"/>
      <c r="CI9904"/>
      <c r="CJ9904"/>
      <c r="CK9904"/>
      <c r="DZJ9904"/>
      <c r="DZK9904"/>
      <c r="DZL9904"/>
      <c r="DZM9904"/>
      <c r="DZN9904"/>
      <c r="DZO9904"/>
      <c r="DZP9904"/>
      <c r="DZQ9904"/>
      <c r="DZR9904"/>
      <c r="DZS9904"/>
      <c r="DZT9904"/>
      <c r="DZU9904"/>
      <c r="DZV9904"/>
      <c r="DZW9904"/>
      <c r="DZX9904"/>
      <c r="DZY9904"/>
      <c r="DZZ9904"/>
      <c r="EAA9904"/>
      <c r="EAB9904"/>
      <c r="EAC9904"/>
      <c r="EAD9904"/>
      <c r="EAE9904"/>
      <c r="EAF9904"/>
      <c r="EAG9904"/>
      <c r="EAH9904"/>
    </row>
    <row r="9905" spans="38:89 3390:3414" x14ac:dyDescent="0.3"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  <c r="BE9905"/>
      <c r="BF9905"/>
      <c r="BG9905"/>
      <c r="BH9905"/>
      <c r="BI9905"/>
      <c r="BJ9905"/>
      <c r="BK9905"/>
      <c r="BL9905"/>
      <c r="BM9905"/>
      <c r="BN9905"/>
      <c r="BO9905"/>
      <c r="BP9905"/>
      <c r="BQ9905"/>
      <c r="BR9905"/>
      <c r="BS9905"/>
      <c r="BT9905"/>
      <c r="BU9905"/>
      <c r="BV9905"/>
      <c r="BW9905"/>
      <c r="BX9905"/>
      <c r="BY9905"/>
      <c r="BZ9905"/>
      <c r="CA9905"/>
      <c r="CB9905"/>
      <c r="CC9905"/>
      <c r="CD9905"/>
      <c r="CE9905"/>
      <c r="CF9905"/>
      <c r="CG9905"/>
      <c r="CH9905"/>
      <c r="CI9905"/>
      <c r="CJ9905"/>
      <c r="CK9905"/>
      <c r="DZJ9905"/>
      <c r="DZK9905"/>
      <c r="DZL9905"/>
      <c r="DZM9905"/>
      <c r="DZN9905"/>
      <c r="DZO9905"/>
      <c r="DZP9905"/>
      <c r="DZQ9905"/>
      <c r="DZR9905"/>
      <c r="DZS9905"/>
      <c r="DZT9905"/>
      <c r="DZU9905"/>
      <c r="DZV9905"/>
      <c r="DZW9905"/>
      <c r="DZX9905"/>
      <c r="DZY9905"/>
      <c r="DZZ9905"/>
      <c r="EAA9905"/>
      <c r="EAB9905"/>
      <c r="EAC9905"/>
      <c r="EAD9905"/>
      <c r="EAE9905"/>
      <c r="EAF9905"/>
      <c r="EAG9905"/>
      <c r="EAH9905"/>
    </row>
    <row r="9906" spans="38:89 3390:3414" x14ac:dyDescent="0.3"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  <c r="BE9906"/>
      <c r="BF9906"/>
      <c r="BG9906"/>
      <c r="BH9906"/>
      <c r="BI9906"/>
      <c r="BJ9906"/>
      <c r="BK9906"/>
      <c r="BL9906"/>
      <c r="BM9906"/>
      <c r="BN9906"/>
      <c r="BO9906"/>
      <c r="BP9906"/>
      <c r="BQ9906"/>
      <c r="BR9906"/>
      <c r="BS9906"/>
      <c r="BT9906"/>
      <c r="BU9906"/>
      <c r="BV9906"/>
      <c r="BW9906"/>
      <c r="BX9906"/>
      <c r="BY9906"/>
      <c r="BZ9906"/>
      <c r="CA9906"/>
      <c r="CB9906"/>
      <c r="CC9906"/>
      <c r="CD9906"/>
      <c r="CE9906"/>
      <c r="CF9906"/>
      <c r="CG9906"/>
      <c r="CH9906"/>
      <c r="CI9906"/>
      <c r="CJ9906"/>
      <c r="CK9906"/>
      <c r="DZJ9906"/>
      <c r="DZK9906"/>
      <c r="DZL9906"/>
      <c r="DZM9906"/>
      <c r="DZN9906"/>
      <c r="DZO9906"/>
      <c r="DZP9906"/>
      <c r="DZQ9906"/>
      <c r="DZR9906"/>
      <c r="DZS9906"/>
      <c r="DZT9906"/>
      <c r="DZU9906"/>
      <c r="DZV9906"/>
      <c r="DZW9906"/>
      <c r="DZX9906"/>
      <c r="DZY9906"/>
      <c r="DZZ9906"/>
      <c r="EAA9906"/>
      <c r="EAB9906"/>
      <c r="EAC9906"/>
      <c r="EAD9906"/>
      <c r="EAE9906"/>
      <c r="EAF9906"/>
      <c r="EAG9906"/>
      <c r="EAH9906"/>
    </row>
    <row r="9907" spans="38:89 3390:3414" x14ac:dyDescent="0.3"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  <c r="BE9907"/>
      <c r="BF9907"/>
      <c r="BG9907"/>
      <c r="BH9907"/>
      <c r="BI9907"/>
      <c r="BJ9907"/>
      <c r="BK9907"/>
      <c r="BL9907"/>
      <c r="BM9907"/>
      <c r="BN9907"/>
      <c r="BO9907"/>
      <c r="BP9907"/>
      <c r="BQ9907"/>
      <c r="BR9907"/>
      <c r="BS9907"/>
      <c r="BT9907"/>
      <c r="BU9907"/>
      <c r="BV9907"/>
      <c r="BW9907"/>
      <c r="BX9907"/>
      <c r="BY9907"/>
      <c r="BZ9907"/>
      <c r="CA9907"/>
      <c r="CB9907"/>
      <c r="CC9907"/>
      <c r="CD9907"/>
      <c r="CE9907"/>
      <c r="CF9907"/>
      <c r="CG9907"/>
      <c r="CH9907"/>
      <c r="CI9907"/>
      <c r="CJ9907"/>
      <c r="CK9907"/>
      <c r="DZJ9907"/>
      <c r="DZK9907"/>
      <c r="DZL9907"/>
      <c r="DZM9907"/>
      <c r="DZN9907"/>
      <c r="DZO9907"/>
      <c r="DZP9907"/>
      <c r="DZQ9907"/>
      <c r="DZR9907"/>
      <c r="DZS9907"/>
      <c r="DZT9907"/>
      <c r="DZU9907"/>
      <c r="DZV9907"/>
      <c r="DZW9907"/>
      <c r="DZX9907"/>
      <c r="DZY9907"/>
      <c r="DZZ9907"/>
      <c r="EAA9907"/>
      <c r="EAB9907"/>
      <c r="EAC9907"/>
      <c r="EAD9907"/>
      <c r="EAE9907"/>
      <c r="EAF9907"/>
      <c r="EAG9907"/>
      <c r="EAH9907"/>
    </row>
    <row r="9908" spans="38:89 3390:3414" x14ac:dyDescent="0.3"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  <c r="BE9908"/>
      <c r="BF9908"/>
      <c r="BG9908"/>
      <c r="BH9908"/>
      <c r="BI9908"/>
      <c r="BJ9908"/>
      <c r="BK9908"/>
      <c r="BL9908"/>
      <c r="BM9908"/>
      <c r="BN9908"/>
      <c r="BO9908"/>
      <c r="BP9908"/>
      <c r="BQ9908"/>
      <c r="BR9908"/>
      <c r="BS9908"/>
      <c r="BT9908"/>
      <c r="BU9908"/>
      <c r="BV9908"/>
      <c r="BW9908"/>
      <c r="BX9908"/>
      <c r="BY9908"/>
      <c r="BZ9908"/>
      <c r="CA9908"/>
      <c r="CB9908"/>
      <c r="CC9908"/>
      <c r="CD9908"/>
      <c r="CE9908"/>
      <c r="CF9908"/>
      <c r="CG9908"/>
      <c r="CH9908"/>
      <c r="CI9908"/>
      <c r="CJ9908"/>
      <c r="CK9908"/>
      <c r="DZJ9908"/>
      <c r="DZK9908"/>
      <c r="DZL9908"/>
      <c r="DZM9908"/>
      <c r="DZN9908"/>
      <c r="DZO9908"/>
      <c r="DZP9908"/>
      <c r="DZQ9908"/>
      <c r="DZR9908"/>
      <c r="DZS9908"/>
      <c r="DZT9908"/>
      <c r="DZU9908"/>
      <c r="DZV9908"/>
      <c r="DZW9908"/>
      <c r="DZX9908"/>
      <c r="DZY9908"/>
      <c r="DZZ9908"/>
      <c r="EAA9908"/>
      <c r="EAB9908"/>
      <c r="EAC9908"/>
      <c r="EAD9908"/>
      <c r="EAE9908"/>
      <c r="EAF9908"/>
      <c r="EAG9908"/>
      <c r="EAH9908"/>
    </row>
    <row r="9909" spans="38:89 3390:3414" x14ac:dyDescent="0.3"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  <c r="BE9909"/>
      <c r="BF9909"/>
      <c r="BG9909"/>
      <c r="BH9909"/>
      <c r="BI9909"/>
      <c r="BJ9909"/>
      <c r="BK9909"/>
      <c r="BL9909"/>
      <c r="BM9909"/>
      <c r="BN9909"/>
      <c r="BO9909"/>
      <c r="BP9909"/>
      <c r="BQ9909"/>
      <c r="BR9909"/>
      <c r="BS9909"/>
      <c r="BT9909"/>
      <c r="BU9909"/>
      <c r="BV9909"/>
      <c r="BW9909"/>
      <c r="BX9909"/>
      <c r="BY9909"/>
      <c r="BZ9909"/>
      <c r="CA9909"/>
      <c r="CB9909"/>
      <c r="CC9909"/>
      <c r="CD9909"/>
      <c r="CE9909"/>
      <c r="CF9909"/>
      <c r="CG9909"/>
      <c r="CH9909"/>
      <c r="CI9909"/>
      <c r="CJ9909"/>
      <c r="CK9909"/>
      <c r="DZJ9909"/>
      <c r="DZK9909"/>
      <c r="DZL9909"/>
      <c r="DZM9909"/>
      <c r="DZN9909"/>
      <c r="DZO9909"/>
      <c r="DZP9909"/>
      <c r="DZQ9909"/>
      <c r="DZR9909"/>
      <c r="DZS9909"/>
      <c r="DZT9909"/>
      <c r="DZU9909"/>
      <c r="DZV9909"/>
      <c r="DZW9909"/>
      <c r="DZX9909"/>
      <c r="DZY9909"/>
      <c r="DZZ9909"/>
      <c r="EAA9909"/>
      <c r="EAB9909"/>
      <c r="EAC9909"/>
      <c r="EAD9909"/>
      <c r="EAE9909"/>
      <c r="EAF9909"/>
      <c r="EAG9909"/>
      <c r="EAH9909"/>
    </row>
    <row r="9910" spans="38:89 3390:3414" x14ac:dyDescent="0.3"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  <c r="BE9910"/>
      <c r="BF9910"/>
      <c r="BG9910"/>
      <c r="BH9910"/>
      <c r="BI9910"/>
      <c r="BJ9910"/>
      <c r="BK9910"/>
      <c r="BL9910"/>
      <c r="BM9910"/>
      <c r="BN9910"/>
      <c r="BO9910"/>
      <c r="BP9910"/>
      <c r="BQ9910"/>
      <c r="BR9910"/>
      <c r="BS9910"/>
      <c r="BT9910"/>
      <c r="BU9910"/>
      <c r="BV9910"/>
      <c r="BW9910"/>
      <c r="BX9910"/>
      <c r="BY9910"/>
      <c r="BZ9910"/>
      <c r="CA9910"/>
      <c r="CB9910"/>
      <c r="CC9910"/>
      <c r="CD9910"/>
      <c r="CE9910"/>
      <c r="CF9910"/>
      <c r="CG9910"/>
      <c r="CH9910"/>
      <c r="CI9910"/>
      <c r="CJ9910"/>
      <c r="CK9910"/>
      <c r="DZJ9910"/>
      <c r="DZK9910"/>
      <c r="DZL9910"/>
      <c r="DZM9910"/>
      <c r="DZN9910"/>
      <c r="DZO9910"/>
      <c r="DZP9910"/>
      <c r="DZQ9910"/>
      <c r="DZR9910"/>
      <c r="DZS9910"/>
      <c r="DZT9910"/>
      <c r="DZU9910"/>
      <c r="DZV9910"/>
      <c r="DZW9910"/>
      <c r="DZX9910"/>
      <c r="DZY9910"/>
      <c r="DZZ9910"/>
      <c r="EAA9910"/>
      <c r="EAB9910"/>
      <c r="EAC9910"/>
      <c r="EAD9910"/>
      <c r="EAE9910"/>
      <c r="EAF9910"/>
      <c r="EAG9910"/>
      <c r="EAH9910"/>
    </row>
    <row r="9911" spans="38:89 3390:3414" x14ac:dyDescent="0.3"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  <c r="BE9911"/>
      <c r="BF9911"/>
      <c r="BG9911"/>
      <c r="BH9911"/>
      <c r="BI9911"/>
      <c r="BJ9911"/>
      <c r="BK9911"/>
      <c r="BL9911"/>
      <c r="BM9911"/>
      <c r="BN9911"/>
      <c r="BO9911"/>
      <c r="BP9911"/>
      <c r="BQ9911"/>
      <c r="BR9911"/>
      <c r="BS9911"/>
      <c r="BT9911"/>
      <c r="BU9911"/>
      <c r="BV9911"/>
      <c r="BW9911"/>
      <c r="BX9911"/>
      <c r="BY9911"/>
      <c r="BZ9911"/>
      <c r="CA9911"/>
      <c r="CB9911"/>
      <c r="CC9911"/>
      <c r="CD9911"/>
      <c r="CE9911"/>
      <c r="CF9911"/>
      <c r="CG9911"/>
      <c r="CH9911"/>
      <c r="CI9911"/>
      <c r="CJ9911"/>
      <c r="CK9911"/>
      <c r="DZJ9911"/>
      <c r="DZK9911"/>
      <c r="DZL9911"/>
      <c r="DZM9911"/>
      <c r="DZN9911"/>
      <c r="DZO9911"/>
      <c r="DZP9911"/>
      <c r="DZQ9911"/>
      <c r="DZR9911"/>
      <c r="DZS9911"/>
      <c r="DZT9911"/>
      <c r="DZU9911"/>
      <c r="DZV9911"/>
      <c r="DZW9911"/>
      <c r="DZX9911"/>
      <c r="DZY9911"/>
      <c r="DZZ9911"/>
      <c r="EAA9911"/>
      <c r="EAB9911"/>
      <c r="EAC9911"/>
      <c r="EAD9911"/>
      <c r="EAE9911"/>
      <c r="EAF9911"/>
      <c r="EAG9911"/>
      <c r="EAH9911"/>
    </row>
    <row r="9912" spans="38:89 3390:3414" x14ac:dyDescent="0.3"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  <c r="BE9912"/>
      <c r="BF9912"/>
      <c r="BG9912"/>
      <c r="BH9912"/>
      <c r="BI9912"/>
      <c r="BJ9912"/>
      <c r="BK9912"/>
      <c r="BL9912"/>
      <c r="BM9912"/>
      <c r="BN9912"/>
      <c r="BO9912"/>
      <c r="BP9912"/>
      <c r="BQ9912"/>
      <c r="BR9912"/>
      <c r="BS9912"/>
      <c r="BT9912"/>
      <c r="BU9912"/>
      <c r="BV9912"/>
      <c r="BW9912"/>
      <c r="BX9912"/>
      <c r="BY9912"/>
      <c r="BZ9912"/>
      <c r="CA9912"/>
      <c r="CB9912"/>
      <c r="CC9912"/>
      <c r="CD9912"/>
      <c r="CE9912"/>
      <c r="CF9912"/>
      <c r="CG9912"/>
      <c r="CH9912"/>
      <c r="CI9912"/>
      <c r="CJ9912"/>
      <c r="CK9912"/>
      <c r="DZJ9912"/>
      <c r="DZK9912"/>
      <c r="DZL9912"/>
      <c r="DZM9912"/>
      <c r="DZN9912"/>
      <c r="DZO9912"/>
      <c r="DZP9912"/>
      <c r="DZQ9912"/>
      <c r="DZR9912"/>
      <c r="DZS9912"/>
      <c r="DZT9912"/>
      <c r="DZU9912"/>
      <c r="DZV9912"/>
      <c r="DZW9912"/>
      <c r="DZX9912"/>
      <c r="DZY9912"/>
      <c r="DZZ9912"/>
      <c r="EAA9912"/>
      <c r="EAB9912"/>
      <c r="EAC9912"/>
      <c r="EAD9912"/>
      <c r="EAE9912"/>
      <c r="EAF9912"/>
      <c r="EAG9912"/>
      <c r="EAH9912"/>
    </row>
    <row r="9913" spans="38:89 3390:3414" x14ac:dyDescent="0.3"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  <c r="BE9913"/>
      <c r="BF9913"/>
      <c r="BG9913"/>
      <c r="BH9913"/>
      <c r="BI9913"/>
      <c r="BJ9913"/>
      <c r="BK9913"/>
      <c r="BL9913"/>
      <c r="BM9913"/>
      <c r="BN9913"/>
      <c r="BO9913"/>
      <c r="BP9913"/>
      <c r="BQ9913"/>
      <c r="BR9913"/>
      <c r="BS9913"/>
      <c r="BT9913"/>
      <c r="BU9913"/>
      <c r="BV9913"/>
      <c r="BW9913"/>
      <c r="BX9913"/>
      <c r="BY9913"/>
      <c r="BZ9913"/>
      <c r="CA9913"/>
      <c r="CB9913"/>
      <c r="CC9913"/>
      <c r="CD9913"/>
      <c r="CE9913"/>
      <c r="CF9913"/>
      <c r="CG9913"/>
      <c r="CH9913"/>
      <c r="CI9913"/>
      <c r="CJ9913"/>
      <c r="CK9913"/>
      <c r="DZJ9913"/>
      <c r="DZK9913"/>
      <c r="DZL9913"/>
      <c r="DZM9913"/>
      <c r="DZN9913"/>
      <c r="DZO9913"/>
      <c r="DZP9913"/>
      <c r="DZQ9913"/>
      <c r="DZR9913"/>
      <c r="DZS9913"/>
      <c r="DZT9913"/>
      <c r="DZU9913"/>
      <c r="DZV9913"/>
      <c r="DZW9913"/>
      <c r="DZX9913"/>
      <c r="DZY9913"/>
      <c r="DZZ9913"/>
      <c r="EAA9913"/>
      <c r="EAB9913"/>
      <c r="EAC9913"/>
      <c r="EAD9913"/>
      <c r="EAE9913"/>
      <c r="EAF9913"/>
      <c r="EAG9913"/>
      <c r="EAH9913"/>
    </row>
    <row r="9914" spans="38:89 3390:3414" x14ac:dyDescent="0.3"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  <c r="BE9914"/>
      <c r="BF9914"/>
      <c r="BG9914"/>
      <c r="BH9914"/>
      <c r="BI9914"/>
      <c r="BJ9914"/>
      <c r="BK9914"/>
      <c r="BL9914"/>
      <c r="BM9914"/>
      <c r="BN9914"/>
      <c r="BO9914"/>
      <c r="BP9914"/>
      <c r="BQ9914"/>
      <c r="BR9914"/>
      <c r="BS9914"/>
      <c r="BT9914"/>
      <c r="BU9914"/>
      <c r="BV9914"/>
      <c r="BW9914"/>
      <c r="BX9914"/>
      <c r="BY9914"/>
      <c r="BZ9914"/>
      <c r="CA9914"/>
      <c r="CB9914"/>
      <c r="CC9914"/>
      <c r="CD9914"/>
      <c r="CE9914"/>
      <c r="CF9914"/>
      <c r="CG9914"/>
      <c r="CH9914"/>
      <c r="CI9914"/>
      <c r="CJ9914"/>
      <c r="CK9914"/>
      <c r="DZJ9914"/>
      <c r="DZK9914"/>
      <c r="DZL9914"/>
      <c r="DZM9914"/>
      <c r="DZN9914"/>
      <c r="DZO9914"/>
      <c r="DZP9914"/>
      <c r="DZQ9914"/>
      <c r="DZR9914"/>
      <c r="DZS9914"/>
      <c r="DZT9914"/>
      <c r="DZU9914"/>
      <c r="DZV9914"/>
      <c r="DZW9914"/>
      <c r="DZX9914"/>
      <c r="DZY9914"/>
      <c r="DZZ9914"/>
      <c r="EAA9914"/>
      <c r="EAB9914"/>
      <c r="EAC9914"/>
      <c r="EAD9914"/>
      <c r="EAE9914"/>
      <c r="EAF9914"/>
      <c r="EAG9914"/>
      <c r="EAH9914"/>
    </row>
    <row r="9915" spans="38:89 3390:3414" x14ac:dyDescent="0.3"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  <c r="BE9915"/>
      <c r="BF9915"/>
      <c r="BG9915"/>
      <c r="BH9915"/>
      <c r="BI9915"/>
      <c r="BJ9915"/>
      <c r="BK9915"/>
      <c r="BL9915"/>
      <c r="BM9915"/>
      <c r="BN9915"/>
      <c r="BO9915"/>
      <c r="BP9915"/>
      <c r="BQ9915"/>
      <c r="BR9915"/>
      <c r="BS9915"/>
      <c r="BT9915"/>
      <c r="BU9915"/>
      <c r="BV9915"/>
      <c r="BW9915"/>
      <c r="BX9915"/>
      <c r="BY9915"/>
      <c r="BZ9915"/>
      <c r="CA9915"/>
      <c r="CB9915"/>
      <c r="CC9915"/>
      <c r="CD9915"/>
      <c r="CE9915"/>
      <c r="CF9915"/>
      <c r="CG9915"/>
      <c r="CH9915"/>
      <c r="CI9915"/>
      <c r="CJ9915"/>
      <c r="CK9915"/>
      <c r="DZJ9915"/>
      <c r="DZK9915"/>
      <c r="DZL9915"/>
      <c r="DZM9915"/>
      <c r="DZN9915"/>
      <c r="DZO9915"/>
      <c r="DZP9915"/>
      <c r="DZQ9915"/>
      <c r="DZR9915"/>
      <c r="DZS9915"/>
      <c r="DZT9915"/>
      <c r="DZU9915"/>
      <c r="DZV9915"/>
      <c r="DZW9915"/>
      <c r="DZX9915"/>
      <c r="DZY9915"/>
      <c r="DZZ9915"/>
      <c r="EAA9915"/>
      <c r="EAB9915"/>
      <c r="EAC9915"/>
      <c r="EAD9915"/>
      <c r="EAE9915"/>
      <c r="EAF9915"/>
      <c r="EAG9915"/>
      <c r="EAH9915"/>
    </row>
    <row r="9916" spans="38:89 3390:3414" x14ac:dyDescent="0.3"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  <c r="BE9916"/>
      <c r="BF9916"/>
      <c r="BG9916"/>
      <c r="BH9916"/>
      <c r="BI9916"/>
      <c r="BJ9916"/>
      <c r="BK9916"/>
      <c r="BL9916"/>
      <c r="BM9916"/>
      <c r="BN9916"/>
      <c r="BO9916"/>
      <c r="BP9916"/>
      <c r="BQ9916"/>
      <c r="BR9916"/>
      <c r="BS9916"/>
      <c r="BT9916"/>
      <c r="BU9916"/>
      <c r="BV9916"/>
      <c r="BW9916"/>
      <c r="BX9916"/>
      <c r="BY9916"/>
      <c r="BZ9916"/>
      <c r="CA9916"/>
      <c r="CB9916"/>
      <c r="CC9916"/>
      <c r="CD9916"/>
      <c r="CE9916"/>
      <c r="CF9916"/>
      <c r="CG9916"/>
      <c r="CH9916"/>
      <c r="CI9916"/>
      <c r="CJ9916"/>
      <c r="CK9916"/>
      <c r="DZJ9916"/>
      <c r="DZK9916"/>
      <c r="DZL9916"/>
      <c r="DZM9916"/>
      <c r="DZN9916"/>
      <c r="DZO9916"/>
      <c r="DZP9916"/>
      <c r="DZQ9916"/>
      <c r="DZR9916"/>
      <c r="DZS9916"/>
      <c r="DZT9916"/>
      <c r="DZU9916"/>
      <c r="DZV9916"/>
      <c r="DZW9916"/>
      <c r="DZX9916"/>
      <c r="DZY9916"/>
      <c r="DZZ9916"/>
      <c r="EAA9916"/>
      <c r="EAB9916"/>
      <c r="EAC9916"/>
      <c r="EAD9916"/>
      <c r="EAE9916"/>
      <c r="EAF9916"/>
      <c r="EAG9916"/>
      <c r="EAH9916"/>
    </row>
    <row r="9917" spans="38:89 3390:3414" x14ac:dyDescent="0.3"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  <c r="BE9917"/>
      <c r="BF9917"/>
      <c r="BG9917"/>
      <c r="BH9917"/>
      <c r="BI9917"/>
      <c r="BJ9917"/>
      <c r="BK9917"/>
      <c r="BL9917"/>
      <c r="BM9917"/>
      <c r="BN9917"/>
      <c r="BO9917"/>
      <c r="BP9917"/>
      <c r="BQ9917"/>
      <c r="BR9917"/>
      <c r="BS9917"/>
      <c r="BT9917"/>
      <c r="BU9917"/>
      <c r="BV9917"/>
      <c r="BW9917"/>
      <c r="BX9917"/>
      <c r="BY9917"/>
      <c r="BZ9917"/>
      <c r="CA9917"/>
      <c r="CB9917"/>
      <c r="CC9917"/>
      <c r="CD9917"/>
      <c r="CE9917"/>
      <c r="CF9917"/>
      <c r="CG9917"/>
      <c r="CH9917"/>
      <c r="CI9917"/>
      <c r="CJ9917"/>
      <c r="CK9917"/>
      <c r="DZJ9917"/>
      <c r="DZK9917"/>
      <c r="DZL9917"/>
      <c r="DZM9917"/>
      <c r="DZN9917"/>
      <c r="DZO9917"/>
      <c r="DZP9917"/>
      <c r="DZQ9917"/>
      <c r="DZR9917"/>
      <c r="DZS9917"/>
      <c r="DZT9917"/>
      <c r="DZU9917"/>
      <c r="DZV9917"/>
      <c r="DZW9917"/>
      <c r="DZX9917"/>
      <c r="DZY9917"/>
      <c r="DZZ9917"/>
      <c r="EAA9917"/>
      <c r="EAB9917"/>
      <c r="EAC9917"/>
      <c r="EAD9917"/>
      <c r="EAE9917"/>
      <c r="EAF9917"/>
      <c r="EAG9917"/>
      <c r="EAH9917"/>
    </row>
    <row r="9918" spans="38:89 3390:3414" x14ac:dyDescent="0.3"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  <c r="BE9918"/>
      <c r="BF9918"/>
      <c r="BG9918"/>
      <c r="BH9918"/>
      <c r="BI9918"/>
      <c r="BJ9918"/>
      <c r="BK9918"/>
      <c r="BL9918"/>
      <c r="BM9918"/>
      <c r="BN9918"/>
      <c r="BO9918"/>
      <c r="BP9918"/>
      <c r="BQ9918"/>
      <c r="BR9918"/>
      <c r="BS9918"/>
      <c r="BT9918"/>
      <c r="BU9918"/>
      <c r="BV9918"/>
      <c r="BW9918"/>
      <c r="BX9918"/>
      <c r="BY9918"/>
      <c r="BZ9918"/>
      <c r="CA9918"/>
      <c r="CB9918"/>
      <c r="CC9918"/>
      <c r="CD9918"/>
      <c r="CE9918"/>
      <c r="CF9918"/>
      <c r="CG9918"/>
      <c r="CH9918"/>
      <c r="CI9918"/>
      <c r="CJ9918"/>
      <c r="CK9918"/>
      <c r="DZJ9918"/>
      <c r="DZK9918"/>
      <c r="DZL9918"/>
      <c r="DZM9918"/>
      <c r="DZN9918"/>
      <c r="DZO9918"/>
      <c r="DZP9918"/>
      <c r="DZQ9918"/>
      <c r="DZR9918"/>
      <c r="DZS9918"/>
      <c r="DZT9918"/>
      <c r="DZU9918"/>
      <c r="DZV9918"/>
      <c r="DZW9918"/>
      <c r="DZX9918"/>
      <c r="DZY9918"/>
      <c r="DZZ9918"/>
      <c r="EAA9918"/>
      <c r="EAB9918"/>
      <c r="EAC9918"/>
      <c r="EAD9918"/>
      <c r="EAE9918"/>
      <c r="EAF9918"/>
      <c r="EAG9918"/>
      <c r="EAH9918"/>
    </row>
    <row r="9919" spans="38:89 3390:3414" x14ac:dyDescent="0.3"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  <c r="BE9919"/>
      <c r="BF9919"/>
      <c r="BG9919"/>
      <c r="BH9919"/>
      <c r="BI9919"/>
      <c r="BJ9919"/>
      <c r="BK9919"/>
      <c r="BL9919"/>
      <c r="BM9919"/>
      <c r="BN9919"/>
      <c r="BO9919"/>
      <c r="BP9919"/>
      <c r="BQ9919"/>
      <c r="BR9919"/>
      <c r="BS9919"/>
      <c r="BT9919"/>
      <c r="BU9919"/>
      <c r="BV9919"/>
      <c r="BW9919"/>
      <c r="BX9919"/>
      <c r="BY9919"/>
      <c r="BZ9919"/>
      <c r="CA9919"/>
      <c r="CB9919"/>
      <c r="CC9919"/>
      <c r="CD9919"/>
      <c r="CE9919"/>
      <c r="CF9919"/>
      <c r="CG9919"/>
      <c r="CH9919"/>
      <c r="CI9919"/>
      <c r="CJ9919"/>
      <c r="CK9919"/>
      <c r="DZJ9919"/>
      <c r="DZK9919"/>
      <c r="DZL9919"/>
      <c r="DZM9919"/>
      <c r="DZN9919"/>
      <c r="DZO9919"/>
      <c r="DZP9919"/>
      <c r="DZQ9919"/>
      <c r="DZR9919"/>
      <c r="DZS9919"/>
      <c r="DZT9919"/>
      <c r="DZU9919"/>
      <c r="DZV9919"/>
      <c r="DZW9919"/>
      <c r="DZX9919"/>
      <c r="DZY9919"/>
      <c r="DZZ9919"/>
      <c r="EAA9919"/>
      <c r="EAB9919"/>
      <c r="EAC9919"/>
      <c r="EAD9919"/>
      <c r="EAE9919"/>
      <c r="EAF9919"/>
      <c r="EAG9919"/>
      <c r="EAH9919"/>
    </row>
    <row r="9920" spans="38:89 3390:3414" x14ac:dyDescent="0.3"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  <c r="BE9920"/>
      <c r="BF9920"/>
      <c r="BG9920"/>
      <c r="BH9920"/>
      <c r="BI9920"/>
      <c r="BJ9920"/>
      <c r="BK9920"/>
      <c r="BL9920"/>
      <c r="BM9920"/>
      <c r="BN9920"/>
      <c r="BO9920"/>
      <c r="BP9920"/>
      <c r="BQ9920"/>
      <c r="BR9920"/>
      <c r="BS9920"/>
      <c r="BT9920"/>
      <c r="BU9920"/>
      <c r="BV9920"/>
      <c r="BW9920"/>
      <c r="BX9920"/>
      <c r="BY9920"/>
      <c r="BZ9920"/>
      <c r="CA9920"/>
      <c r="CB9920"/>
      <c r="CC9920"/>
      <c r="CD9920"/>
      <c r="CE9920"/>
      <c r="CF9920"/>
      <c r="CG9920"/>
      <c r="CH9920"/>
      <c r="CI9920"/>
      <c r="CJ9920"/>
      <c r="CK9920"/>
      <c r="DZJ9920"/>
      <c r="DZK9920"/>
      <c r="DZL9920"/>
      <c r="DZM9920"/>
      <c r="DZN9920"/>
      <c r="DZO9920"/>
      <c r="DZP9920"/>
      <c r="DZQ9920"/>
      <c r="DZR9920"/>
      <c r="DZS9920"/>
      <c r="DZT9920"/>
      <c r="DZU9920"/>
      <c r="DZV9920"/>
      <c r="DZW9920"/>
      <c r="DZX9920"/>
      <c r="DZY9920"/>
      <c r="DZZ9920"/>
      <c r="EAA9920"/>
      <c r="EAB9920"/>
      <c r="EAC9920"/>
      <c r="EAD9920"/>
      <c r="EAE9920"/>
      <c r="EAF9920"/>
      <c r="EAG9920"/>
      <c r="EAH9920"/>
    </row>
    <row r="9921" spans="38:89 3390:3414" x14ac:dyDescent="0.3"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  <c r="BE9921"/>
      <c r="BF9921"/>
      <c r="BG9921"/>
      <c r="BH9921"/>
      <c r="BI9921"/>
      <c r="BJ9921"/>
      <c r="BK9921"/>
      <c r="BL9921"/>
      <c r="BM9921"/>
      <c r="BN9921"/>
      <c r="BO9921"/>
      <c r="BP9921"/>
      <c r="BQ9921"/>
      <c r="BR9921"/>
      <c r="BS9921"/>
      <c r="BT9921"/>
      <c r="BU9921"/>
      <c r="BV9921"/>
      <c r="BW9921"/>
      <c r="BX9921"/>
      <c r="BY9921"/>
      <c r="BZ9921"/>
      <c r="CA9921"/>
      <c r="CB9921"/>
      <c r="CC9921"/>
      <c r="CD9921"/>
      <c r="CE9921"/>
      <c r="CF9921"/>
      <c r="CG9921"/>
      <c r="CH9921"/>
      <c r="CI9921"/>
      <c r="CJ9921"/>
      <c r="CK9921"/>
      <c r="DZJ9921"/>
      <c r="DZK9921"/>
      <c r="DZL9921"/>
      <c r="DZM9921"/>
      <c r="DZN9921"/>
      <c r="DZO9921"/>
      <c r="DZP9921"/>
      <c r="DZQ9921"/>
      <c r="DZR9921"/>
      <c r="DZS9921"/>
      <c r="DZT9921"/>
      <c r="DZU9921"/>
      <c r="DZV9921"/>
      <c r="DZW9921"/>
      <c r="DZX9921"/>
      <c r="DZY9921"/>
      <c r="DZZ9921"/>
      <c r="EAA9921"/>
      <c r="EAB9921"/>
      <c r="EAC9921"/>
      <c r="EAD9921"/>
      <c r="EAE9921"/>
      <c r="EAF9921"/>
      <c r="EAG9921"/>
      <c r="EAH9921"/>
    </row>
    <row r="9922" spans="38:89 3390:3414" x14ac:dyDescent="0.3"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  <c r="BE9922"/>
      <c r="BF9922"/>
      <c r="BG9922"/>
      <c r="BH9922"/>
      <c r="BI9922"/>
      <c r="BJ9922"/>
      <c r="BK9922"/>
      <c r="BL9922"/>
      <c r="BM9922"/>
      <c r="BN9922"/>
      <c r="BO9922"/>
      <c r="BP9922"/>
      <c r="BQ9922"/>
      <c r="BR9922"/>
      <c r="BS9922"/>
      <c r="BT9922"/>
      <c r="BU9922"/>
      <c r="BV9922"/>
      <c r="BW9922"/>
      <c r="BX9922"/>
      <c r="BY9922"/>
      <c r="BZ9922"/>
      <c r="CA9922"/>
      <c r="CB9922"/>
      <c r="CC9922"/>
      <c r="CD9922"/>
      <c r="CE9922"/>
      <c r="CF9922"/>
      <c r="CG9922"/>
      <c r="CH9922"/>
      <c r="CI9922"/>
      <c r="CJ9922"/>
      <c r="CK9922"/>
      <c r="DZJ9922"/>
      <c r="DZK9922"/>
      <c r="DZL9922"/>
      <c r="DZM9922"/>
      <c r="DZN9922"/>
      <c r="DZO9922"/>
      <c r="DZP9922"/>
      <c r="DZQ9922"/>
      <c r="DZR9922"/>
      <c r="DZS9922"/>
      <c r="DZT9922"/>
      <c r="DZU9922"/>
      <c r="DZV9922"/>
      <c r="DZW9922"/>
      <c r="DZX9922"/>
      <c r="DZY9922"/>
      <c r="DZZ9922"/>
      <c r="EAA9922"/>
      <c r="EAB9922"/>
      <c r="EAC9922"/>
      <c r="EAD9922"/>
      <c r="EAE9922"/>
      <c r="EAF9922"/>
      <c r="EAG9922"/>
      <c r="EAH9922"/>
    </row>
    <row r="9923" spans="38:89 3390:3414" x14ac:dyDescent="0.3"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  <c r="BE9923"/>
      <c r="BF9923"/>
      <c r="BG9923"/>
      <c r="BH9923"/>
      <c r="BI9923"/>
      <c r="BJ9923"/>
      <c r="BK9923"/>
      <c r="BL9923"/>
      <c r="BM9923"/>
      <c r="BN9923"/>
      <c r="BO9923"/>
      <c r="BP9923"/>
      <c r="BQ9923"/>
      <c r="BR9923"/>
      <c r="BS9923"/>
      <c r="BT9923"/>
      <c r="BU9923"/>
      <c r="BV9923"/>
      <c r="BW9923"/>
      <c r="BX9923"/>
      <c r="BY9923"/>
      <c r="BZ9923"/>
      <c r="CA9923"/>
      <c r="CB9923"/>
      <c r="CC9923"/>
      <c r="CD9923"/>
      <c r="CE9923"/>
      <c r="CF9923"/>
      <c r="CG9923"/>
      <c r="CH9923"/>
      <c r="CI9923"/>
      <c r="CJ9923"/>
      <c r="CK9923"/>
      <c r="DZJ9923"/>
      <c r="DZK9923"/>
      <c r="DZL9923"/>
      <c r="DZM9923"/>
      <c r="DZN9923"/>
      <c r="DZO9923"/>
      <c r="DZP9923"/>
      <c r="DZQ9923"/>
      <c r="DZR9923"/>
      <c r="DZS9923"/>
      <c r="DZT9923"/>
      <c r="DZU9923"/>
      <c r="DZV9923"/>
      <c r="DZW9923"/>
      <c r="DZX9923"/>
      <c r="DZY9923"/>
      <c r="DZZ9923"/>
      <c r="EAA9923"/>
      <c r="EAB9923"/>
      <c r="EAC9923"/>
      <c r="EAD9923"/>
      <c r="EAE9923"/>
      <c r="EAF9923"/>
      <c r="EAG9923"/>
      <c r="EAH9923"/>
    </row>
    <row r="9924" spans="38:89 3390:3414" x14ac:dyDescent="0.3"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  <c r="BE9924"/>
      <c r="BF9924"/>
      <c r="BG9924"/>
      <c r="BH9924"/>
      <c r="BI9924"/>
      <c r="BJ9924"/>
      <c r="BK9924"/>
      <c r="BL9924"/>
      <c r="BM9924"/>
      <c r="BN9924"/>
      <c r="BO9924"/>
      <c r="BP9924"/>
      <c r="BQ9924"/>
      <c r="BR9924"/>
      <c r="BS9924"/>
      <c r="BT9924"/>
      <c r="BU9924"/>
      <c r="BV9924"/>
      <c r="BW9924"/>
      <c r="BX9924"/>
      <c r="BY9924"/>
      <c r="BZ9924"/>
      <c r="CA9924"/>
      <c r="CB9924"/>
      <c r="CC9924"/>
      <c r="CD9924"/>
      <c r="CE9924"/>
      <c r="CF9924"/>
      <c r="CG9924"/>
      <c r="CH9924"/>
      <c r="CI9924"/>
      <c r="CJ9924"/>
      <c r="CK9924"/>
      <c r="DZJ9924"/>
      <c r="DZK9924"/>
      <c r="DZL9924"/>
      <c r="DZM9924"/>
      <c r="DZN9924"/>
      <c r="DZO9924"/>
      <c r="DZP9924"/>
      <c r="DZQ9924"/>
      <c r="DZR9924"/>
      <c r="DZS9924"/>
      <c r="DZT9924"/>
      <c r="DZU9924"/>
      <c r="DZV9924"/>
      <c r="DZW9924"/>
      <c r="DZX9924"/>
      <c r="DZY9924"/>
      <c r="DZZ9924"/>
      <c r="EAA9924"/>
      <c r="EAB9924"/>
      <c r="EAC9924"/>
      <c r="EAD9924"/>
      <c r="EAE9924"/>
      <c r="EAF9924"/>
      <c r="EAG9924"/>
      <c r="EAH9924"/>
    </row>
    <row r="9925" spans="38:89 3390:3414" x14ac:dyDescent="0.3"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  <c r="BE9925"/>
      <c r="BF9925"/>
      <c r="BG9925"/>
      <c r="BH9925"/>
      <c r="BI9925"/>
      <c r="BJ9925"/>
      <c r="BK9925"/>
      <c r="BL9925"/>
      <c r="BM9925"/>
      <c r="BN9925"/>
      <c r="BO9925"/>
      <c r="BP9925"/>
      <c r="BQ9925"/>
      <c r="BR9925"/>
      <c r="BS9925"/>
      <c r="BT9925"/>
      <c r="BU9925"/>
      <c r="BV9925"/>
      <c r="BW9925"/>
      <c r="BX9925"/>
      <c r="BY9925"/>
      <c r="BZ9925"/>
      <c r="CA9925"/>
      <c r="CB9925"/>
      <c r="CC9925"/>
      <c r="CD9925"/>
      <c r="CE9925"/>
      <c r="CF9925"/>
      <c r="CG9925"/>
      <c r="CH9925"/>
      <c r="CI9925"/>
      <c r="CJ9925"/>
      <c r="CK9925"/>
      <c r="DZJ9925"/>
      <c r="DZK9925"/>
      <c r="DZL9925"/>
      <c r="DZM9925"/>
      <c r="DZN9925"/>
      <c r="DZO9925"/>
      <c r="DZP9925"/>
      <c r="DZQ9925"/>
      <c r="DZR9925"/>
      <c r="DZS9925"/>
      <c r="DZT9925"/>
      <c r="DZU9925"/>
      <c r="DZV9925"/>
      <c r="DZW9925"/>
      <c r="DZX9925"/>
      <c r="DZY9925"/>
      <c r="DZZ9925"/>
      <c r="EAA9925"/>
      <c r="EAB9925"/>
      <c r="EAC9925"/>
      <c r="EAD9925"/>
      <c r="EAE9925"/>
      <c r="EAF9925"/>
      <c r="EAG9925"/>
      <c r="EAH9925"/>
    </row>
    <row r="9926" spans="38:89 3390:3414" x14ac:dyDescent="0.3"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  <c r="BE9926"/>
      <c r="BF9926"/>
      <c r="BG9926"/>
      <c r="BH9926"/>
      <c r="BI9926"/>
      <c r="BJ9926"/>
      <c r="BK9926"/>
      <c r="BL9926"/>
      <c r="BM9926"/>
      <c r="BN9926"/>
      <c r="BO9926"/>
      <c r="BP9926"/>
      <c r="BQ9926"/>
      <c r="BR9926"/>
      <c r="BS9926"/>
      <c r="BT9926"/>
      <c r="BU9926"/>
      <c r="BV9926"/>
      <c r="BW9926"/>
      <c r="BX9926"/>
      <c r="BY9926"/>
      <c r="BZ9926"/>
      <c r="CA9926"/>
      <c r="CB9926"/>
      <c r="CC9926"/>
      <c r="CD9926"/>
      <c r="CE9926"/>
      <c r="CF9926"/>
      <c r="CG9926"/>
      <c r="CH9926"/>
      <c r="CI9926"/>
      <c r="CJ9926"/>
      <c r="CK9926"/>
      <c r="DZJ9926"/>
      <c r="DZK9926"/>
      <c r="DZL9926"/>
      <c r="DZM9926"/>
      <c r="DZN9926"/>
      <c r="DZO9926"/>
      <c r="DZP9926"/>
      <c r="DZQ9926"/>
      <c r="DZR9926"/>
      <c r="DZS9926"/>
      <c r="DZT9926"/>
      <c r="DZU9926"/>
      <c r="DZV9926"/>
      <c r="DZW9926"/>
      <c r="DZX9926"/>
      <c r="DZY9926"/>
      <c r="DZZ9926"/>
      <c r="EAA9926"/>
      <c r="EAB9926"/>
      <c r="EAC9926"/>
      <c r="EAD9926"/>
      <c r="EAE9926"/>
      <c r="EAF9926"/>
      <c r="EAG9926"/>
      <c r="EAH9926"/>
    </row>
    <row r="9927" spans="38:89 3390:3414" x14ac:dyDescent="0.3"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  <c r="BE9927"/>
      <c r="BF9927"/>
      <c r="BG9927"/>
      <c r="BH9927"/>
      <c r="BI9927"/>
      <c r="BJ9927"/>
      <c r="BK9927"/>
      <c r="BL9927"/>
      <c r="BM9927"/>
      <c r="BN9927"/>
      <c r="BO9927"/>
      <c r="BP9927"/>
      <c r="BQ9927"/>
      <c r="BR9927"/>
      <c r="BS9927"/>
      <c r="BT9927"/>
      <c r="BU9927"/>
      <c r="BV9927"/>
      <c r="BW9927"/>
      <c r="BX9927"/>
      <c r="BY9927"/>
      <c r="BZ9927"/>
      <c r="CA9927"/>
      <c r="CB9927"/>
      <c r="CC9927"/>
      <c r="CD9927"/>
      <c r="CE9927"/>
      <c r="CF9927"/>
      <c r="CG9927"/>
      <c r="CH9927"/>
      <c r="CI9927"/>
      <c r="CJ9927"/>
      <c r="CK9927"/>
      <c r="DZJ9927"/>
      <c r="DZK9927"/>
      <c r="DZL9927"/>
      <c r="DZM9927"/>
      <c r="DZN9927"/>
      <c r="DZO9927"/>
      <c r="DZP9927"/>
      <c r="DZQ9927"/>
      <c r="DZR9927"/>
      <c r="DZS9927"/>
      <c r="DZT9927"/>
      <c r="DZU9927"/>
      <c r="DZV9927"/>
      <c r="DZW9927"/>
      <c r="DZX9927"/>
      <c r="DZY9927"/>
      <c r="DZZ9927"/>
      <c r="EAA9927"/>
      <c r="EAB9927"/>
      <c r="EAC9927"/>
      <c r="EAD9927"/>
      <c r="EAE9927"/>
      <c r="EAF9927"/>
      <c r="EAG9927"/>
      <c r="EAH9927"/>
    </row>
    <row r="9928" spans="38:89 3390:3414" x14ac:dyDescent="0.3"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  <c r="BE9928"/>
      <c r="BF9928"/>
      <c r="BG9928"/>
      <c r="BH9928"/>
      <c r="BI9928"/>
      <c r="BJ9928"/>
      <c r="BK9928"/>
      <c r="BL9928"/>
      <c r="BM9928"/>
      <c r="BN9928"/>
      <c r="BO9928"/>
      <c r="BP9928"/>
      <c r="BQ9928"/>
      <c r="BR9928"/>
      <c r="BS9928"/>
      <c r="BT9928"/>
      <c r="BU9928"/>
      <c r="BV9928"/>
      <c r="BW9928"/>
      <c r="BX9928"/>
      <c r="BY9928"/>
      <c r="BZ9928"/>
      <c r="CA9928"/>
      <c r="CB9928"/>
      <c r="CC9928"/>
      <c r="CD9928"/>
      <c r="CE9928"/>
      <c r="CF9928"/>
      <c r="CG9928"/>
      <c r="CH9928"/>
      <c r="CI9928"/>
      <c r="CJ9928"/>
      <c r="CK9928"/>
      <c r="DZJ9928"/>
      <c r="DZK9928"/>
      <c r="DZL9928"/>
      <c r="DZM9928"/>
      <c r="DZN9928"/>
      <c r="DZO9928"/>
      <c r="DZP9928"/>
      <c r="DZQ9928"/>
      <c r="DZR9928"/>
      <c r="DZS9928"/>
      <c r="DZT9928"/>
      <c r="DZU9928"/>
      <c r="DZV9928"/>
      <c r="DZW9928"/>
      <c r="DZX9928"/>
      <c r="DZY9928"/>
      <c r="DZZ9928"/>
      <c r="EAA9928"/>
      <c r="EAB9928"/>
      <c r="EAC9928"/>
      <c r="EAD9928"/>
      <c r="EAE9928"/>
      <c r="EAF9928"/>
      <c r="EAG9928"/>
      <c r="EAH9928"/>
    </row>
    <row r="9929" spans="38:89 3390:3414" x14ac:dyDescent="0.3"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  <c r="BE9929"/>
      <c r="BF9929"/>
      <c r="BG9929"/>
      <c r="BH9929"/>
      <c r="BI9929"/>
      <c r="BJ9929"/>
      <c r="BK9929"/>
      <c r="BL9929"/>
      <c r="BM9929"/>
      <c r="BN9929"/>
      <c r="BO9929"/>
      <c r="BP9929"/>
      <c r="BQ9929"/>
      <c r="BR9929"/>
      <c r="BS9929"/>
      <c r="BT9929"/>
      <c r="BU9929"/>
      <c r="BV9929"/>
      <c r="BW9929"/>
      <c r="BX9929"/>
      <c r="BY9929"/>
      <c r="BZ9929"/>
      <c r="CA9929"/>
      <c r="CB9929"/>
      <c r="CC9929"/>
      <c r="CD9929"/>
      <c r="CE9929"/>
      <c r="CF9929"/>
      <c r="CG9929"/>
      <c r="CH9929"/>
      <c r="CI9929"/>
      <c r="CJ9929"/>
      <c r="CK9929"/>
      <c r="DZJ9929"/>
      <c r="DZK9929"/>
      <c r="DZL9929"/>
      <c r="DZM9929"/>
      <c r="DZN9929"/>
      <c r="DZO9929"/>
      <c r="DZP9929"/>
      <c r="DZQ9929"/>
      <c r="DZR9929"/>
      <c r="DZS9929"/>
      <c r="DZT9929"/>
      <c r="DZU9929"/>
      <c r="DZV9929"/>
      <c r="DZW9929"/>
      <c r="DZX9929"/>
      <c r="DZY9929"/>
      <c r="DZZ9929"/>
      <c r="EAA9929"/>
      <c r="EAB9929"/>
      <c r="EAC9929"/>
      <c r="EAD9929"/>
      <c r="EAE9929"/>
      <c r="EAF9929"/>
      <c r="EAG9929"/>
      <c r="EAH9929"/>
    </row>
    <row r="9930" spans="38:89 3390:3414" x14ac:dyDescent="0.3"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  <c r="BE9930"/>
      <c r="BF9930"/>
      <c r="BG9930"/>
      <c r="BH9930"/>
      <c r="BI9930"/>
      <c r="BJ9930"/>
      <c r="BK9930"/>
      <c r="BL9930"/>
      <c r="BM9930"/>
      <c r="BN9930"/>
      <c r="BO9930"/>
      <c r="BP9930"/>
      <c r="BQ9930"/>
      <c r="BR9930"/>
      <c r="BS9930"/>
      <c r="BT9930"/>
      <c r="BU9930"/>
      <c r="BV9930"/>
      <c r="BW9930"/>
      <c r="BX9930"/>
      <c r="BY9930"/>
      <c r="BZ9930"/>
      <c r="CA9930"/>
      <c r="CB9930"/>
      <c r="CC9930"/>
      <c r="CD9930"/>
      <c r="CE9930"/>
      <c r="CF9930"/>
      <c r="CG9930"/>
      <c r="CH9930"/>
      <c r="CI9930"/>
      <c r="CJ9930"/>
      <c r="CK9930"/>
      <c r="DZJ9930"/>
      <c r="DZK9930"/>
      <c r="DZL9930"/>
      <c r="DZM9930"/>
      <c r="DZN9930"/>
      <c r="DZO9930"/>
      <c r="DZP9930"/>
      <c r="DZQ9930"/>
      <c r="DZR9930"/>
      <c r="DZS9930"/>
      <c r="DZT9930"/>
      <c r="DZU9930"/>
      <c r="DZV9930"/>
      <c r="DZW9930"/>
      <c r="DZX9930"/>
      <c r="DZY9930"/>
      <c r="DZZ9930"/>
      <c r="EAA9930"/>
      <c r="EAB9930"/>
      <c r="EAC9930"/>
      <c r="EAD9930"/>
      <c r="EAE9930"/>
      <c r="EAF9930"/>
      <c r="EAG9930"/>
      <c r="EAH9930"/>
    </row>
    <row r="9931" spans="38:89 3390:3414" x14ac:dyDescent="0.3"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  <c r="BE9931"/>
      <c r="BF9931"/>
      <c r="BG9931"/>
      <c r="BH9931"/>
      <c r="BI9931"/>
      <c r="BJ9931"/>
      <c r="BK9931"/>
      <c r="BL9931"/>
      <c r="BM9931"/>
      <c r="BN9931"/>
      <c r="BO9931"/>
      <c r="BP9931"/>
      <c r="BQ9931"/>
      <c r="BR9931"/>
      <c r="BS9931"/>
      <c r="BT9931"/>
      <c r="BU9931"/>
      <c r="BV9931"/>
      <c r="BW9931"/>
      <c r="BX9931"/>
      <c r="BY9931"/>
      <c r="BZ9931"/>
      <c r="CA9931"/>
      <c r="CB9931"/>
      <c r="CC9931"/>
      <c r="CD9931"/>
      <c r="CE9931"/>
      <c r="CF9931"/>
      <c r="CG9931"/>
      <c r="CH9931"/>
      <c r="CI9931"/>
      <c r="CJ9931"/>
      <c r="CK9931"/>
      <c r="DZJ9931"/>
      <c r="DZK9931"/>
      <c r="DZL9931"/>
      <c r="DZM9931"/>
      <c r="DZN9931"/>
      <c r="DZO9931"/>
      <c r="DZP9931"/>
      <c r="DZQ9931"/>
      <c r="DZR9931"/>
      <c r="DZS9931"/>
      <c r="DZT9931"/>
      <c r="DZU9931"/>
      <c r="DZV9931"/>
      <c r="DZW9931"/>
      <c r="DZX9931"/>
      <c r="DZY9931"/>
      <c r="DZZ9931"/>
      <c r="EAA9931"/>
      <c r="EAB9931"/>
      <c r="EAC9931"/>
      <c r="EAD9931"/>
      <c r="EAE9931"/>
      <c r="EAF9931"/>
      <c r="EAG9931"/>
      <c r="EAH9931"/>
    </row>
    <row r="9932" spans="38:89 3390:3414" x14ac:dyDescent="0.3"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  <c r="BE9932"/>
      <c r="BF9932"/>
      <c r="BG9932"/>
      <c r="BH9932"/>
      <c r="BI9932"/>
      <c r="BJ9932"/>
      <c r="BK9932"/>
      <c r="BL9932"/>
      <c r="BM9932"/>
      <c r="BN9932"/>
      <c r="BO9932"/>
      <c r="BP9932"/>
      <c r="BQ9932"/>
      <c r="BR9932"/>
      <c r="BS9932"/>
      <c r="BT9932"/>
      <c r="BU9932"/>
      <c r="BV9932"/>
      <c r="BW9932"/>
      <c r="BX9932"/>
      <c r="BY9932"/>
      <c r="BZ9932"/>
      <c r="CA9932"/>
      <c r="CB9932"/>
      <c r="CC9932"/>
      <c r="CD9932"/>
      <c r="CE9932"/>
      <c r="CF9932"/>
      <c r="CG9932"/>
      <c r="CH9932"/>
      <c r="CI9932"/>
      <c r="CJ9932"/>
      <c r="CK9932"/>
      <c r="DZJ9932"/>
      <c r="DZK9932"/>
      <c r="DZL9932"/>
      <c r="DZM9932"/>
      <c r="DZN9932"/>
      <c r="DZO9932"/>
      <c r="DZP9932"/>
      <c r="DZQ9932"/>
      <c r="DZR9932"/>
      <c r="DZS9932"/>
      <c r="DZT9932"/>
      <c r="DZU9932"/>
      <c r="DZV9932"/>
      <c r="DZW9932"/>
      <c r="DZX9932"/>
      <c r="DZY9932"/>
      <c r="DZZ9932"/>
      <c r="EAA9932"/>
      <c r="EAB9932"/>
      <c r="EAC9932"/>
      <c r="EAD9932"/>
      <c r="EAE9932"/>
      <c r="EAF9932"/>
      <c r="EAG9932"/>
      <c r="EAH9932"/>
    </row>
    <row r="9933" spans="38:89 3390:3414" x14ac:dyDescent="0.3"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  <c r="BE9933"/>
      <c r="BF9933"/>
      <c r="BG9933"/>
      <c r="BH9933"/>
      <c r="BI9933"/>
      <c r="BJ9933"/>
      <c r="BK9933"/>
      <c r="BL9933"/>
      <c r="BM9933"/>
      <c r="BN9933"/>
      <c r="BO9933"/>
      <c r="BP9933"/>
      <c r="BQ9933"/>
      <c r="BR9933"/>
      <c r="BS9933"/>
      <c r="BT9933"/>
      <c r="BU9933"/>
      <c r="BV9933"/>
      <c r="BW9933"/>
      <c r="BX9933"/>
      <c r="BY9933"/>
      <c r="BZ9933"/>
      <c r="CA9933"/>
      <c r="CB9933"/>
      <c r="CC9933"/>
      <c r="CD9933"/>
      <c r="CE9933"/>
      <c r="CF9933"/>
      <c r="CG9933"/>
      <c r="CH9933"/>
      <c r="CI9933"/>
      <c r="CJ9933"/>
      <c r="CK9933"/>
      <c r="DZJ9933"/>
      <c r="DZK9933"/>
      <c r="DZL9933"/>
      <c r="DZM9933"/>
      <c r="DZN9933"/>
      <c r="DZO9933"/>
      <c r="DZP9933"/>
      <c r="DZQ9933"/>
      <c r="DZR9933"/>
      <c r="DZS9933"/>
      <c r="DZT9933"/>
      <c r="DZU9933"/>
      <c r="DZV9933"/>
      <c r="DZW9933"/>
      <c r="DZX9933"/>
      <c r="DZY9933"/>
      <c r="DZZ9933"/>
      <c r="EAA9933"/>
      <c r="EAB9933"/>
      <c r="EAC9933"/>
      <c r="EAD9933"/>
      <c r="EAE9933"/>
      <c r="EAF9933"/>
      <c r="EAG9933"/>
      <c r="EAH9933"/>
    </row>
    <row r="9934" spans="38:89 3390:3414" x14ac:dyDescent="0.3"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  <c r="BE9934"/>
      <c r="BF9934"/>
      <c r="BG9934"/>
      <c r="BH9934"/>
      <c r="BI9934"/>
      <c r="BJ9934"/>
      <c r="BK9934"/>
      <c r="BL9934"/>
      <c r="BM9934"/>
      <c r="BN9934"/>
      <c r="BO9934"/>
      <c r="BP9934"/>
      <c r="BQ9934"/>
      <c r="BR9934"/>
      <c r="BS9934"/>
      <c r="BT9934"/>
      <c r="BU9934"/>
      <c r="BV9934"/>
      <c r="BW9934"/>
      <c r="BX9934"/>
      <c r="BY9934"/>
      <c r="BZ9934"/>
      <c r="CA9934"/>
      <c r="CB9934"/>
      <c r="CC9934"/>
      <c r="CD9934"/>
      <c r="CE9934"/>
      <c r="CF9934"/>
      <c r="CG9934"/>
      <c r="CH9934"/>
      <c r="CI9934"/>
      <c r="CJ9934"/>
      <c r="CK9934"/>
      <c r="DZJ9934"/>
      <c r="DZK9934"/>
      <c r="DZL9934"/>
      <c r="DZM9934"/>
      <c r="DZN9934"/>
      <c r="DZO9934"/>
      <c r="DZP9934"/>
      <c r="DZQ9934"/>
      <c r="DZR9934"/>
      <c r="DZS9934"/>
      <c r="DZT9934"/>
      <c r="DZU9934"/>
      <c r="DZV9934"/>
      <c r="DZW9934"/>
      <c r="DZX9934"/>
      <c r="DZY9934"/>
      <c r="DZZ9934"/>
      <c r="EAA9934"/>
      <c r="EAB9934"/>
      <c r="EAC9934"/>
      <c r="EAD9934"/>
      <c r="EAE9934"/>
      <c r="EAF9934"/>
      <c r="EAG9934"/>
      <c r="EAH9934"/>
    </row>
    <row r="9935" spans="38:89 3390:3414" x14ac:dyDescent="0.3"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  <c r="BE9935"/>
      <c r="BF9935"/>
      <c r="BG9935"/>
      <c r="BH9935"/>
      <c r="BI9935"/>
      <c r="BJ9935"/>
      <c r="BK9935"/>
      <c r="BL9935"/>
      <c r="BM9935"/>
      <c r="BN9935"/>
      <c r="BO9935"/>
      <c r="BP9935"/>
      <c r="BQ9935"/>
      <c r="BR9935"/>
      <c r="BS9935"/>
      <c r="BT9935"/>
      <c r="BU9935"/>
      <c r="BV9935"/>
      <c r="BW9935"/>
      <c r="BX9935"/>
      <c r="BY9935"/>
      <c r="BZ9935"/>
      <c r="CA9935"/>
      <c r="CB9935"/>
      <c r="CC9935"/>
      <c r="CD9935"/>
      <c r="CE9935"/>
      <c r="CF9935"/>
      <c r="CG9935"/>
      <c r="CH9935"/>
      <c r="CI9935"/>
      <c r="CJ9935"/>
      <c r="CK9935"/>
      <c r="DZJ9935"/>
      <c r="DZK9935"/>
      <c r="DZL9935"/>
      <c r="DZM9935"/>
      <c r="DZN9935"/>
      <c r="DZO9935"/>
      <c r="DZP9935"/>
      <c r="DZQ9935"/>
      <c r="DZR9935"/>
      <c r="DZS9935"/>
      <c r="DZT9935"/>
      <c r="DZU9935"/>
      <c r="DZV9935"/>
      <c r="DZW9935"/>
      <c r="DZX9935"/>
      <c r="DZY9935"/>
      <c r="DZZ9935"/>
      <c r="EAA9935"/>
      <c r="EAB9935"/>
      <c r="EAC9935"/>
      <c r="EAD9935"/>
      <c r="EAE9935"/>
      <c r="EAF9935"/>
      <c r="EAG9935"/>
      <c r="EAH9935"/>
    </row>
    <row r="9936" spans="38:89 3390:3414" x14ac:dyDescent="0.3"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  <c r="BE9936"/>
      <c r="BF9936"/>
      <c r="BG9936"/>
      <c r="BH9936"/>
      <c r="BI9936"/>
      <c r="BJ9936"/>
      <c r="BK9936"/>
      <c r="BL9936"/>
      <c r="BM9936"/>
      <c r="BN9936"/>
      <c r="BO9936"/>
      <c r="BP9936"/>
      <c r="BQ9936"/>
      <c r="BR9936"/>
      <c r="BS9936"/>
      <c r="BT9936"/>
      <c r="BU9936"/>
      <c r="BV9936"/>
      <c r="BW9936"/>
      <c r="BX9936"/>
      <c r="BY9936"/>
      <c r="BZ9936"/>
      <c r="CA9936"/>
      <c r="CB9936"/>
      <c r="CC9936"/>
      <c r="CD9936"/>
      <c r="CE9936"/>
      <c r="CF9936"/>
      <c r="CG9936"/>
      <c r="CH9936"/>
      <c r="CI9936"/>
      <c r="CJ9936"/>
      <c r="CK9936"/>
      <c r="DZJ9936"/>
      <c r="DZK9936"/>
      <c r="DZL9936"/>
      <c r="DZM9936"/>
      <c r="DZN9936"/>
      <c r="DZO9936"/>
      <c r="DZP9936"/>
      <c r="DZQ9936"/>
      <c r="DZR9936"/>
      <c r="DZS9936"/>
      <c r="DZT9936"/>
      <c r="DZU9936"/>
      <c r="DZV9936"/>
      <c r="DZW9936"/>
      <c r="DZX9936"/>
      <c r="DZY9936"/>
      <c r="DZZ9936"/>
      <c r="EAA9936"/>
      <c r="EAB9936"/>
      <c r="EAC9936"/>
      <c r="EAD9936"/>
      <c r="EAE9936"/>
      <c r="EAF9936"/>
      <c r="EAG9936"/>
      <c r="EAH9936"/>
    </row>
    <row r="9937" spans="38:89 3390:3414" x14ac:dyDescent="0.3"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  <c r="BE9937"/>
      <c r="BF9937"/>
      <c r="BG9937"/>
      <c r="BH9937"/>
      <c r="BI9937"/>
      <c r="BJ9937"/>
      <c r="BK9937"/>
      <c r="BL9937"/>
      <c r="BM9937"/>
      <c r="BN9937"/>
      <c r="BO9937"/>
      <c r="BP9937"/>
      <c r="BQ9937"/>
      <c r="BR9937"/>
      <c r="BS9937"/>
      <c r="BT9937"/>
      <c r="BU9937"/>
      <c r="BV9937"/>
      <c r="BW9937"/>
      <c r="BX9937"/>
      <c r="BY9937"/>
      <c r="BZ9937"/>
      <c r="CA9937"/>
      <c r="CB9937"/>
      <c r="CC9937"/>
      <c r="CD9937"/>
      <c r="CE9937"/>
      <c r="CF9937"/>
      <c r="CG9937"/>
      <c r="CH9937"/>
      <c r="CI9937"/>
      <c r="CJ9937"/>
      <c r="CK9937"/>
      <c r="DZJ9937"/>
      <c r="DZK9937"/>
      <c r="DZL9937"/>
      <c r="DZM9937"/>
      <c r="DZN9937"/>
      <c r="DZO9937"/>
      <c r="DZP9937"/>
      <c r="DZQ9937"/>
      <c r="DZR9937"/>
      <c r="DZS9937"/>
      <c r="DZT9937"/>
      <c r="DZU9937"/>
      <c r="DZV9937"/>
      <c r="DZW9937"/>
      <c r="DZX9937"/>
      <c r="DZY9937"/>
      <c r="DZZ9937"/>
      <c r="EAA9937"/>
      <c r="EAB9937"/>
      <c r="EAC9937"/>
      <c r="EAD9937"/>
      <c r="EAE9937"/>
      <c r="EAF9937"/>
      <c r="EAG9937"/>
      <c r="EAH9937"/>
    </row>
    <row r="9938" spans="38:89 3390:3414" x14ac:dyDescent="0.3"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  <c r="BE9938"/>
      <c r="BF9938"/>
      <c r="BG9938"/>
      <c r="BH9938"/>
      <c r="BI9938"/>
      <c r="BJ9938"/>
      <c r="BK9938"/>
      <c r="BL9938"/>
      <c r="BM9938"/>
      <c r="BN9938"/>
      <c r="BO9938"/>
      <c r="BP9938"/>
      <c r="BQ9938"/>
      <c r="BR9938"/>
      <c r="BS9938"/>
      <c r="BT9938"/>
      <c r="BU9938"/>
      <c r="BV9938"/>
      <c r="BW9938"/>
      <c r="BX9938"/>
      <c r="BY9938"/>
      <c r="BZ9938"/>
      <c r="CA9938"/>
      <c r="CB9938"/>
      <c r="CC9938"/>
      <c r="CD9938"/>
      <c r="CE9938"/>
      <c r="CF9938"/>
      <c r="CG9938"/>
      <c r="CH9938"/>
      <c r="CI9938"/>
      <c r="CJ9938"/>
      <c r="CK9938"/>
      <c r="DZJ9938"/>
      <c r="DZK9938"/>
      <c r="DZL9938"/>
      <c r="DZM9938"/>
      <c r="DZN9938"/>
      <c r="DZO9938"/>
      <c r="DZP9938"/>
      <c r="DZQ9938"/>
      <c r="DZR9938"/>
      <c r="DZS9938"/>
      <c r="DZT9938"/>
      <c r="DZU9938"/>
      <c r="DZV9938"/>
      <c r="DZW9938"/>
      <c r="DZX9938"/>
      <c r="DZY9938"/>
      <c r="DZZ9938"/>
      <c r="EAA9938"/>
      <c r="EAB9938"/>
      <c r="EAC9938"/>
      <c r="EAD9938"/>
      <c r="EAE9938"/>
      <c r="EAF9938"/>
      <c r="EAG9938"/>
      <c r="EAH9938"/>
    </row>
    <row r="9939" spans="38:89 3390:3414" x14ac:dyDescent="0.3"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  <c r="BE9939"/>
      <c r="BF9939"/>
      <c r="BG9939"/>
      <c r="BH9939"/>
      <c r="BI9939"/>
      <c r="BJ9939"/>
      <c r="BK9939"/>
      <c r="BL9939"/>
      <c r="BM9939"/>
      <c r="BN9939"/>
      <c r="BO9939"/>
      <c r="BP9939"/>
      <c r="BQ9939"/>
      <c r="BR9939"/>
      <c r="BS9939"/>
      <c r="BT9939"/>
      <c r="BU9939"/>
      <c r="BV9939"/>
      <c r="BW9939"/>
      <c r="BX9939"/>
      <c r="BY9939"/>
      <c r="BZ9939"/>
      <c r="CA9939"/>
      <c r="CB9939"/>
      <c r="CC9939"/>
      <c r="CD9939"/>
      <c r="CE9939"/>
      <c r="CF9939"/>
      <c r="CG9939"/>
      <c r="CH9939"/>
      <c r="CI9939"/>
      <c r="CJ9939"/>
      <c r="CK9939"/>
      <c r="DZJ9939"/>
      <c r="DZK9939"/>
      <c r="DZL9939"/>
      <c r="DZM9939"/>
      <c r="DZN9939"/>
      <c r="DZO9939"/>
      <c r="DZP9939"/>
      <c r="DZQ9939"/>
      <c r="DZR9939"/>
      <c r="DZS9939"/>
      <c r="DZT9939"/>
      <c r="DZU9939"/>
      <c r="DZV9939"/>
      <c r="DZW9939"/>
      <c r="DZX9939"/>
      <c r="DZY9939"/>
      <c r="DZZ9939"/>
      <c r="EAA9939"/>
      <c r="EAB9939"/>
      <c r="EAC9939"/>
      <c r="EAD9939"/>
      <c r="EAE9939"/>
      <c r="EAF9939"/>
      <c r="EAG9939"/>
      <c r="EAH9939"/>
    </row>
    <row r="9940" spans="38:89 3390:3414" x14ac:dyDescent="0.3"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  <c r="BE9940"/>
      <c r="BF9940"/>
      <c r="BG9940"/>
      <c r="BH9940"/>
      <c r="BI9940"/>
      <c r="BJ9940"/>
      <c r="BK9940"/>
      <c r="BL9940"/>
      <c r="BM9940"/>
      <c r="BN9940"/>
      <c r="BO9940"/>
      <c r="BP9940"/>
      <c r="BQ9940"/>
      <c r="BR9940"/>
      <c r="BS9940"/>
      <c r="BT9940"/>
      <c r="BU9940"/>
      <c r="BV9940"/>
      <c r="BW9940"/>
      <c r="BX9940"/>
      <c r="BY9940"/>
      <c r="BZ9940"/>
      <c r="CA9940"/>
      <c r="CB9940"/>
      <c r="CC9940"/>
      <c r="CD9940"/>
      <c r="CE9940"/>
      <c r="CF9940"/>
      <c r="CG9940"/>
      <c r="CH9940"/>
      <c r="CI9940"/>
      <c r="CJ9940"/>
      <c r="CK9940"/>
      <c r="DZJ9940"/>
      <c r="DZK9940"/>
      <c r="DZL9940"/>
      <c r="DZM9940"/>
      <c r="DZN9940"/>
      <c r="DZO9940"/>
      <c r="DZP9940"/>
      <c r="DZQ9940"/>
      <c r="DZR9940"/>
      <c r="DZS9940"/>
      <c r="DZT9940"/>
      <c r="DZU9940"/>
      <c r="DZV9940"/>
      <c r="DZW9940"/>
      <c r="DZX9940"/>
      <c r="DZY9940"/>
      <c r="DZZ9940"/>
      <c r="EAA9940"/>
      <c r="EAB9940"/>
      <c r="EAC9940"/>
      <c r="EAD9940"/>
      <c r="EAE9940"/>
      <c r="EAF9940"/>
      <c r="EAG9940"/>
      <c r="EAH9940"/>
    </row>
    <row r="9941" spans="38:89 3390:3414" x14ac:dyDescent="0.3"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  <c r="BE9941"/>
      <c r="BF9941"/>
      <c r="BG9941"/>
      <c r="BH9941"/>
      <c r="BI9941"/>
      <c r="BJ9941"/>
      <c r="BK9941"/>
      <c r="BL9941"/>
      <c r="BM9941"/>
      <c r="BN9941"/>
      <c r="BO9941"/>
      <c r="BP9941"/>
      <c r="BQ9941"/>
      <c r="BR9941"/>
      <c r="BS9941"/>
      <c r="BT9941"/>
      <c r="BU9941"/>
      <c r="BV9941"/>
      <c r="BW9941"/>
      <c r="BX9941"/>
      <c r="BY9941"/>
      <c r="BZ9941"/>
      <c r="CA9941"/>
      <c r="CB9941"/>
      <c r="CC9941"/>
      <c r="CD9941"/>
      <c r="CE9941"/>
      <c r="CF9941"/>
      <c r="CG9941"/>
      <c r="CH9941"/>
      <c r="CI9941"/>
      <c r="CJ9941"/>
      <c r="CK9941"/>
      <c r="DZJ9941"/>
      <c r="DZK9941"/>
      <c r="DZL9941"/>
      <c r="DZM9941"/>
      <c r="DZN9941"/>
      <c r="DZO9941"/>
      <c r="DZP9941"/>
      <c r="DZQ9941"/>
      <c r="DZR9941"/>
      <c r="DZS9941"/>
      <c r="DZT9941"/>
      <c r="DZU9941"/>
      <c r="DZV9941"/>
      <c r="DZW9941"/>
      <c r="DZX9941"/>
      <c r="DZY9941"/>
      <c r="DZZ9941"/>
      <c r="EAA9941"/>
      <c r="EAB9941"/>
      <c r="EAC9941"/>
      <c r="EAD9941"/>
      <c r="EAE9941"/>
      <c r="EAF9941"/>
      <c r="EAG9941"/>
      <c r="EAH9941"/>
    </row>
    <row r="9942" spans="38:89 3390:3414" x14ac:dyDescent="0.3"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  <c r="BE9942"/>
      <c r="BF9942"/>
      <c r="BG9942"/>
      <c r="BH9942"/>
      <c r="BI9942"/>
      <c r="BJ9942"/>
      <c r="BK9942"/>
      <c r="BL9942"/>
      <c r="BM9942"/>
      <c r="BN9942"/>
      <c r="BO9942"/>
      <c r="BP9942"/>
      <c r="BQ9942"/>
      <c r="BR9942"/>
      <c r="BS9942"/>
      <c r="BT9942"/>
      <c r="BU9942"/>
      <c r="BV9942"/>
      <c r="BW9942"/>
      <c r="BX9942"/>
      <c r="BY9942"/>
      <c r="BZ9942"/>
      <c r="CA9942"/>
      <c r="CB9942"/>
      <c r="CC9942"/>
      <c r="CD9942"/>
      <c r="CE9942"/>
      <c r="CF9942"/>
      <c r="CG9942"/>
      <c r="CH9942"/>
      <c r="CI9942"/>
      <c r="CJ9942"/>
      <c r="CK9942"/>
      <c r="DZJ9942"/>
      <c r="DZK9942"/>
      <c r="DZL9942"/>
      <c r="DZM9942"/>
      <c r="DZN9942"/>
      <c r="DZO9942"/>
      <c r="DZP9942"/>
      <c r="DZQ9942"/>
      <c r="DZR9942"/>
      <c r="DZS9942"/>
      <c r="DZT9942"/>
      <c r="DZU9942"/>
      <c r="DZV9942"/>
      <c r="DZW9942"/>
      <c r="DZX9942"/>
      <c r="DZY9942"/>
      <c r="DZZ9942"/>
      <c r="EAA9942"/>
      <c r="EAB9942"/>
      <c r="EAC9942"/>
      <c r="EAD9942"/>
      <c r="EAE9942"/>
      <c r="EAF9942"/>
      <c r="EAG9942"/>
      <c r="EAH9942"/>
    </row>
    <row r="9943" spans="38:89 3390:3414" x14ac:dyDescent="0.3"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  <c r="BE9943"/>
      <c r="BF9943"/>
      <c r="BG9943"/>
      <c r="BH9943"/>
      <c r="BI9943"/>
      <c r="BJ9943"/>
      <c r="BK9943"/>
      <c r="BL9943"/>
      <c r="BM9943"/>
      <c r="BN9943"/>
      <c r="BO9943"/>
      <c r="BP9943"/>
      <c r="BQ9943"/>
      <c r="BR9943"/>
      <c r="BS9943"/>
      <c r="BT9943"/>
      <c r="BU9943"/>
      <c r="BV9943"/>
      <c r="BW9943"/>
      <c r="BX9943"/>
      <c r="BY9943"/>
      <c r="BZ9943"/>
      <c r="CA9943"/>
      <c r="CB9943"/>
      <c r="CC9943"/>
      <c r="CD9943"/>
      <c r="CE9943"/>
      <c r="CF9943"/>
      <c r="CG9943"/>
      <c r="CH9943"/>
      <c r="CI9943"/>
      <c r="CJ9943"/>
      <c r="CK9943"/>
      <c r="DZJ9943"/>
      <c r="DZK9943"/>
      <c r="DZL9943"/>
      <c r="DZM9943"/>
      <c r="DZN9943"/>
      <c r="DZO9943"/>
      <c r="DZP9943"/>
      <c r="DZQ9943"/>
      <c r="DZR9943"/>
      <c r="DZS9943"/>
      <c r="DZT9943"/>
      <c r="DZU9943"/>
      <c r="DZV9943"/>
      <c r="DZW9943"/>
      <c r="DZX9943"/>
      <c r="DZY9943"/>
      <c r="DZZ9943"/>
      <c r="EAA9943"/>
      <c r="EAB9943"/>
      <c r="EAC9943"/>
      <c r="EAD9943"/>
      <c r="EAE9943"/>
      <c r="EAF9943"/>
      <c r="EAG9943"/>
      <c r="EAH9943"/>
    </row>
    <row r="9944" spans="38:89 3390:3414" x14ac:dyDescent="0.3"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  <c r="BE9944"/>
      <c r="BF9944"/>
      <c r="BG9944"/>
      <c r="BH9944"/>
      <c r="BI9944"/>
      <c r="BJ9944"/>
      <c r="BK9944"/>
      <c r="BL9944"/>
      <c r="BM9944"/>
      <c r="BN9944"/>
      <c r="BO9944"/>
      <c r="BP9944"/>
      <c r="BQ9944"/>
      <c r="BR9944"/>
      <c r="BS9944"/>
      <c r="BT9944"/>
      <c r="BU9944"/>
      <c r="BV9944"/>
      <c r="BW9944"/>
      <c r="BX9944"/>
      <c r="BY9944"/>
      <c r="BZ9944"/>
      <c r="CA9944"/>
      <c r="CB9944"/>
      <c r="CC9944"/>
      <c r="CD9944"/>
      <c r="CE9944"/>
      <c r="CF9944"/>
      <c r="CG9944"/>
      <c r="CH9944"/>
      <c r="CI9944"/>
      <c r="CJ9944"/>
      <c r="CK9944"/>
      <c r="DZJ9944"/>
      <c r="DZK9944"/>
      <c r="DZL9944"/>
      <c r="DZM9944"/>
      <c r="DZN9944"/>
      <c r="DZO9944"/>
      <c r="DZP9944"/>
      <c r="DZQ9944"/>
      <c r="DZR9944"/>
      <c r="DZS9944"/>
      <c r="DZT9944"/>
      <c r="DZU9944"/>
      <c r="DZV9944"/>
      <c r="DZW9944"/>
      <c r="DZX9944"/>
      <c r="DZY9944"/>
      <c r="DZZ9944"/>
      <c r="EAA9944"/>
      <c r="EAB9944"/>
      <c r="EAC9944"/>
      <c r="EAD9944"/>
      <c r="EAE9944"/>
      <c r="EAF9944"/>
      <c r="EAG9944"/>
      <c r="EAH9944"/>
    </row>
    <row r="9945" spans="38:89 3390:3414" x14ac:dyDescent="0.3"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  <c r="BE9945"/>
      <c r="BF9945"/>
      <c r="BG9945"/>
      <c r="BH9945"/>
      <c r="BI9945"/>
      <c r="BJ9945"/>
      <c r="BK9945"/>
      <c r="BL9945"/>
      <c r="BM9945"/>
      <c r="BN9945"/>
      <c r="BO9945"/>
      <c r="BP9945"/>
      <c r="BQ9945"/>
      <c r="BR9945"/>
      <c r="BS9945"/>
      <c r="BT9945"/>
      <c r="BU9945"/>
      <c r="BV9945"/>
      <c r="BW9945"/>
      <c r="BX9945"/>
      <c r="BY9945"/>
      <c r="BZ9945"/>
      <c r="CA9945"/>
      <c r="CB9945"/>
      <c r="CC9945"/>
      <c r="CD9945"/>
      <c r="CE9945"/>
      <c r="CF9945"/>
      <c r="CG9945"/>
      <c r="CH9945"/>
      <c r="CI9945"/>
      <c r="CJ9945"/>
      <c r="CK9945"/>
      <c r="DZJ9945"/>
      <c r="DZK9945"/>
      <c r="DZL9945"/>
      <c r="DZM9945"/>
      <c r="DZN9945"/>
      <c r="DZO9945"/>
      <c r="DZP9945"/>
      <c r="DZQ9945"/>
      <c r="DZR9945"/>
      <c r="DZS9945"/>
      <c r="DZT9945"/>
      <c r="DZU9945"/>
      <c r="DZV9945"/>
      <c r="DZW9945"/>
      <c r="DZX9945"/>
      <c r="DZY9945"/>
      <c r="DZZ9945"/>
      <c r="EAA9945"/>
      <c r="EAB9945"/>
      <c r="EAC9945"/>
      <c r="EAD9945"/>
      <c r="EAE9945"/>
      <c r="EAF9945"/>
      <c r="EAG9945"/>
      <c r="EAH9945"/>
    </row>
    <row r="9946" spans="38:89 3390:3414" x14ac:dyDescent="0.3"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  <c r="BE9946"/>
      <c r="BF9946"/>
      <c r="BG9946"/>
      <c r="BH9946"/>
      <c r="BI9946"/>
      <c r="BJ9946"/>
      <c r="BK9946"/>
      <c r="BL9946"/>
      <c r="BM9946"/>
      <c r="BN9946"/>
      <c r="BO9946"/>
      <c r="BP9946"/>
      <c r="BQ9946"/>
      <c r="BR9946"/>
      <c r="BS9946"/>
      <c r="BT9946"/>
      <c r="BU9946"/>
      <c r="BV9946"/>
      <c r="BW9946"/>
      <c r="BX9946"/>
      <c r="BY9946"/>
      <c r="BZ9946"/>
      <c r="CA9946"/>
      <c r="CB9946"/>
      <c r="CC9946"/>
      <c r="CD9946"/>
      <c r="CE9946"/>
      <c r="CF9946"/>
      <c r="CG9946"/>
      <c r="CH9946"/>
      <c r="CI9946"/>
      <c r="CJ9946"/>
      <c r="CK9946"/>
      <c r="DZJ9946"/>
      <c r="DZK9946"/>
      <c r="DZL9946"/>
      <c r="DZM9946"/>
      <c r="DZN9946"/>
      <c r="DZO9946"/>
      <c r="DZP9946"/>
      <c r="DZQ9946"/>
      <c r="DZR9946"/>
      <c r="DZS9946"/>
      <c r="DZT9946"/>
      <c r="DZU9946"/>
      <c r="DZV9946"/>
      <c r="DZW9946"/>
      <c r="DZX9946"/>
      <c r="DZY9946"/>
      <c r="DZZ9946"/>
      <c r="EAA9946"/>
      <c r="EAB9946"/>
      <c r="EAC9946"/>
      <c r="EAD9946"/>
      <c r="EAE9946"/>
      <c r="EAF9946"/>
      <c r="EAG9946"/>
      <c r="EAH9946"/>
    </row>
    <row r="9947" spans="38:89 3390:3414" x14ac:dyDescent="0.3"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  <c r="BE9947"/>
      <c r="BF9947"/>
      <c r="BG9947"/>
      <c r="BH9947"/>
      <c r="BI9947"/>
      <c r="BJ9947"/>
      <c r="BK9947"/>
      <c r="BL9947"/>
      <c r="BM9947"/>
      <c r="BN9947"/>
      <c r="BO9947"/>
      <c r="BP9947"/>
      <c r="BQ9947"/>
      <c r="BR9947"/>
      <c r="BS9947"/>
      <c r="BT9947"/>
      <c r="BU9947"/>
      <c r="BV9947"/>
      <c r="BW9947"/>
      <c r="BX9947"/>
      <c r="BY9947"/>
      <c r="BZ9947"/>
      <c r="CA9947"/>
      <c r="CB9947"/>
      <c r="CC9947"/>
      <c r="CD9947"/>
      <c r="CE9947"/>
      <c r="CF9947"/>
      <c r="CG9947"/>
      <c r="CH9947"/>
      <c r="CI9947"/>
      <c r="CJ9947"/>
      <c r="CK9947"/>
      <c r="DZJ9947"/>
      <c r="DZK9947"/>
      <c r="DZL9947"/>
      <c r="DZM9947"/>
      <c r="DZN9947"/>
      <c r="DZO9947"/>
      <c r="DZP9947"/>
      <c r="DZQ9947"/>
      <c r="DZR9947"/>
      <c r="DZS9947"/>
      <c r="DZT9947"/>
      <c r="DZU9947"/>
      <c r="DZV9947"/>
      <c r="DZW9947"/>
      <c r="DZX9947"/>
      <c r="DZY9947"/>
      <c r="DZZ9947"/>
      <c r="EAA9947"/>
      <c r="EAB9947"/>
      <c r="EAC9947"/>
      <c r="EAD9947"/>
      <c r="EAE9947"/>
      <c r="EAF9947"/>
      <c r="EAG9947"/>
      <c r="EAH9947"/>
    </row>
    <row r="9948" spans="38:89 3390:3414" x14ac:dyDescent="0.3"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  <c r="BE9948"/>
      <c r="BF9948"/>
      <c r="BG9948"/>
      <c r="BH9948"/>
      <c r="BI9948"/>
      <c r="BJ9948"/>
      <c r="BK9948"/>
      <c r="BL9948"/>
      <c r="BM9948"/>
      <c r="BN9948"/>
      <c r="BO9948"/>
      <c r="BP9948"/>
      <c r="BQ9948"/>
      <c r="BR9948"/>
      <c r="BS9948"/>
      <c r="BT9948"/>
      <c r="BU9948"/>
      <c r="BV9948"/>
      <c r="BW9948"/>
      <c r="BX9948"/>
      <c r="BY9948"/>
      <c r="BZ9948"/>
      <c r="CA9948"/>
      <c r="CB9948"/>
      <c r="CC9948"/>
      <c r="CD9948"/>
      <c r="CE9948"/>
      <c r="CF9948"/>
      <c r="CG9948"/>
      <c r="CH9948"/>
      <c r="CI9948"/>
      <c r="CJ9948"/>
      <c r="CK9948"/>
      <c r="DZJ9948"/>
      <c r="DZK9948"/>
      <c r="DZL9948"/>
      <c r="DZM9948"/>
      <c r="DZN9948"/>
      <c r="DZO9948"/>
      <c r="DZP9948"/>
      <c r="DZQ9948"/>
      <c r="DZR9948"/>
      <c r="DZS9948"/>
      <c r="DZT9948"/>
      <c r="DZU9948"/>
      <c r="DZV9948"/>
      <c r="DZW9948"/>
      <c r="DZX9948"/>
      <c r="DZY9948"/>
      <c r="DZZ9948"/>
      <c r="EAA9948"/>
      <c r="EAB9948"/>
      <c r="EAC9948"/>
      <c r="EAD9948"/>
      <c r="EAE9948"/>
      <c r="EAF9948"/>
      <c r="EAG9948"/>
      <c r="EAH9948"/>
    </row>
    <row r="9949" spans="38:89 3390:3414" x14ac:dyDescent="0.3"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  <c r="BE9949"/>
      <c r="BF9949"/>
      <c r="BG9949"/>
      <c r="BH9949"/>
      <c r="BI9949"/>
      <c r="BJ9949"/>
      <c r="BK9949"/>
      <c r="BL9949"/>
      <c r="BM9949"/>
      <c r="BN9949"/>
      <c r="BO9949"/>
      <c r="BP9949"/>
      <c r="BQ9949"/>
      <c r="BR9949"/>
      <c r="BS9949"/>
      <c r="BT9949"/>
      <c r="BU9949"/>
      <c r="BV9949"/>
      <c r="BW9949"/>
      <c r="BX9949"/>
      <c r="BY9949"/>
      <c r="BZ9949"/>
      <c r="CA9949"/>
      <c r="CB9949"/>
      <c r="CC9949"/>
      <c r="CD9949"/>
      <c r="CE9949"/>
      <c r="CF9949"/>
      <c r="CG9949"/>
      <c r="CH9949"/>
      <c r="CI9949"/>
      <c r="CJ9949"/>
      <c r="CK9949"/>
      <c r="DZJ9949"/>
      <c r="DZK9949"/>
      <c r="DZL9949"/>
      <c r="DZM9949"/>
      <c r="DZN9949"/>
      <c r="DZO9949"/>
      <c r="DZP9949"/>
      <c r="DZQ9949"/>
      <c r="DZR9949"/>
      <c r="DZS9949"/>
      <c r="DZT9949"/>
      <c r="DZU9949"/>
      <c r="DZV9949"/>
      <c r="DZW9949"/>
      <c r="DZX9949"/>
      <c r="DZY9949"/>
      <c r="DZZ9949"/>
      <c r="EAA9949"/>
      <c r="EAB9949"/>
      <c r="EAC9949"/>
      <c r="EAD9949"/>
      <c r="EAE9949"/>
      <c r="EAF9949"/>
      <c r="EAG9949"/>
      <c r="EAH9949"/>
    </row>
    <row r="9950" spans="38:89 3390:3414" x14ac:dyDescent="0.3"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  <c r="BE9950"/>
      <c r="BF9950"/>
      <c r="BG9950"/>
      <c r="BH9950"/>
      <c r="BI9950"/>
      <c r="BJ9950"/>
      <c r="BK9950"/>
      <c r="BL9950"/>
      <c r="BM9950"/>
      <c r="BN9950"/>
      <c r="BO9950"/>
      <c r="BP9950"/>
      <c r="BQ9950"/>
      <c r="BR9950"/>
      <c r="BS9950"/>
      <c r="BT9950"/>
      <c r="BU9950"/>
      <c r="BV9950"/>
      <c r="BW9950"/>
      <c r="BX9950"/>
      <c r="BY9950"/>
      <c r="BZ9950"/>
      <c r="CA9950"/>
      <c r="CB9950"/>
      <c r="CC9950"/>
      <c r="CD9950"/>
      <c r="CE9950"/>
      <c r="CF9950"/>
      <c r="CG9950"/>
      <c r="CH9950"/>
      <c r="CI9950"/>
      <c r="CJ9950"/>
      <c r="CK9950"/>
      <c r="DZJ9950"/>
      <c r="DZK9950"/>
      <c r="DZL9950"/>
      <c r="DZM9950"/>
      <c r="DZN9950"/>
      <c r="DZO9950"/>
      <c r="DZP9950"/>
      <c r="DZQ9950"/>
      <c r="DZR9950"/>
      <c r="DZS9950"/>
      <c r="DZT9950"/>
      <c r="DZU9950"/>
      <c r="DZV9950"/>
      <c r="DZW9950"/>
      <c r="DZX9950"/>
      <c r="DZY9950"/>
      <c r="DZZ9950"/>
      <c r="EAA9950"/>
      <c r="EAB9950"/>
      <c r="EAC9950"/>
      <c r="EAD9950"/>
      <c r="EAE9950"/>
      <c r="EAF9950"/>
      <c r="EAG9950"/>
      <c r="EAH9950"/>
    </row>
    <row r="9951" spans="38:89 3390:3414" x14ac:dyDescent="0.3"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  <c r="BE9951"/>
      <c r="BF9951"/>
      <c r="BG9951"/>
      <c r="BH9951"/>
      <c r="BI9951"/>
      <c r="BJ9951"/>
      <c r="BK9951"/>
      <c r="BL9951"/>
      <c r="BM9951"/>
      <c r="BN9951"/>
      <c r="BO9951"/>
      <c r="BP9951"/>
      <c r="BQ9951"/>
      <c r="BR9951"/>
      <c r="BS9951"/>
      <c r="BT9951"/>
      <c r="BU9951"/>
      <c r="BV9951"/>
      <c r="BW9951"/>
      <c r="BX9951"/>
      <c r="BY9951"/>
      <c r="BZ9951"/>
      <c r="CA9951"/>
      <c r="CB9951"/>
      <c r="CC9951"/>
      <c r="CD9951"/>
      <c r="CE9951"/>
      <c r="CF9951"/>
      <c r="CG9951"/>
      <c r="CH9951"/>
      <c r="CI9951"/>
      <c r="CJ9951"/>
      <c r="CK9951"/>
      <c r="DZJ9951"/>
      <c r="DZK9951"/>
      <c r="DZL9951"/>
      <c r="DZM9951"/>
      <c r="DZN9951"/>
      <c r="DZO9951"/>
      <c r="DZP9951"/>
      <c r="DZQ9951"/>
      <c r="DZR9951"/>
      <c r="DZS9951"/>
      <c r="DZT9951"/>
      <c r="DZU9951"/>
      <c r="DZV9951"/>
      <c r="DZW9951"/>
      <c r="DZX9951"/>
      <c r="DZY9951"/>
      <c r="DZZ9951"/>
      <c r="EAA9951"/>
      <c r="EAB9951"/>
      <c r="EAC9951"/>
      <c r="EAD9951"/>
      <c r="EAE9951"/>
      <c r="EAF9951"/>
      <c r="EAG9951"/>
      <c r="EAH9951"/>
    </row>
    <row r="9952" spans="38:89 3390:3414" x14ac:dyDescent="0.3"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  <c r="BE9952"/>
      <c r="BF9952"/>
      <c r="BG9952"/>
      <c r="BH9952"/>
      <c r="BI9952"/>
      <c r="BJ9952"/>
      <c r="BK9952"/>
      <c r="BL9952"/>
      <c r="BM9952"/>
      <c r="BN9952"/>
      <c r="BO9952"/>
      <c r="BP9952"/>
      <c r="BQ9952"/>
      <c r="BR9952"/>
      <c r="BS9952"/>
      <c r="BT9952"/>
      <c r="BU9952"/>
      <c r="BV9952"/>
      <c r="BW9952"/>
      <c r="BX9952"/>
      <c r="BY9952"/>
      <c r="BZ9952"/>
      <c r="CA9952"/>
      <c r="CB9952"/>
      <c r="CC9952"/>
      <c r="CD9952"/>
      <c r="CE9952"/>
      <c r="CF9952"/>
      <c r="CG9952"/>
      <c r="CH9952"/>
      <c r="CI9952"/>
      <c r="CJ9952"/>
      <c r="CK9952"/>
      <c r="DZJ9952"/>
      <c r="DZK9952"/>
      <c r="DZL9952"/>
      <c r="DZM9952"/>
      <c r="DZN9952"/>
      <c r="DZO9952"/>
      <c r="DZP9952"/>
      <c r="DZQ9952"/>
      <c r="DZR9952"/>
      <c r="DZS9952"/>
      <c r="DZT9952"/>
      <c r="DZU9952"/>
      <c r="DZV9952"/>
      <c r="DZW9952"/>
      <c r="DZX9952"/>
      <c r="DZY9952"/>
      <c r="DZZ9952"/>
      <c r="EAA9952"/>
      <c r="EAB9952"/>
      <c r="EAC9952"/>
      <c r="EAD9952"/>
      <c r="EAE9952"/>
      <c r="EAF9952"/>
      <c r="EAG9952"/>
      <c r="EAH9952"/>
    </row>
    <row r="9953" spans="38:89 3390:3414" x14ac:dyDescent="0.3"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  <c r="BE9953"/>
      <c r="BF9953"/>
      <c r="BG9953"/>
      <c r="BH9953"/>
      <c r="BI9953"/>
      <c r="BJ9953"/>
      <c r="BK9953"/>
      <c r="BL9953"/>
      <c r="BM9953"/>
      <c r="BN9953"/>
      <c r="BO9953"/>
      <c r="BP9953"/>
      <c r="BQ9953"/>
      <c r="BR9953"/>
      <c r="BS9953"/>
      <c r="BT9953"/>
      <c r="BU9953"/>
      <c r="BV9953"/>
      <c r="BW9953"/>
      <c r="BX9953"/>
      <c r="BY9953"/>
      <c r="BZ9953"/>
      <c r="CA9953"/>
      <c r="CB9953"/>
      <c r="CC9953"/>
      <c r="CD9953"/>
      <c r="CE9953"/>
      <c r="CF9953"/>
      <c r="CG9953"/>
      <c r="CH9953"/>
      <c r="CI9953"/>
      <c r="CJ9953"/>
      <c r="CK9953"/>
      <c r="DZJ9953"/>
      <c r="DZK9953"/>
      <c r="DZL9953"/>
      <c r="DZM9953"/>
      <c r="DZN9953"/>
      <c r="DZO9953"/>
      <c r="DZP9953"/>
      <c r="DZQ9953"/>
      <c r="DZR9953"/>
      <c r="DZS9953"/>
      <c r="DZT9953"/>
      <c r="DZU9953"/>
      <c r="DZV9953"/>
      <c r="DZW9953"/>
      <c r="DZX9953"/>
      <c r="DZY9953"/>
      <c r="DZZ9953"/>
      <c r="EAA9953"/>
      <c r="EAB9953"/>
      <c r="EAC9953"/>
      <c r="EAD9953"/>
      <c r="EAE9953"/>
      <c r="EAF9953"/>
      <c r="EAG9953"/>
      <c r="EAH9953"/>
    </row>
    <row r="9954" spans="38:89 3390:3414" x14ac:dyDescent="0.3"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  <c r="BE9954"/>
      <c r="BF9954"/>
      <c r="BG9954"/>
      <c r="BH9954"/>
      <c r="BI9954"/>
      <c r="BJ9954"/>
      <c r="BK9954"/>
      <c r="BL9954"/>
      <c r="BM9954"/>
      <c r="BN9954"/>
      <c r="BO9954"/>
      <c r="BP9954"/>
      <c r="BQ9954"/>
      <c r="BR9954"/>
      <c r="BS9954"/>
      <c r="BT9954"/>
      <c r="BU9954"/>
      <c r="BV9954"/>
      <c r="BW9954"/>
      <c r="BX9954"/>
      <c r="BY9954"/>
      <c r="BZ9954"/>
      <c r="CA9954"/>
      <c r="CB9954"/>
      <c r="CC9954"/>
      <c r="CD9954"/>
      <c r="CE9954"/>
      <c r="CF9954"/>
      <c r="CG9954"/>
      <c r="CH9954"/>
      <c r="CI9954"/>
      <c r="CJ9954"/>
      <c r="CK9954"/>
      <c r="DZJ9954"/>
      <c r="DZK9954"/>
      <c r="DZL9954"/>
      <c r="DZM9954"/>
      <c r="DZN9954"/>
      <c r="DZO9954"/>
      <c r="DZP9954"/>
      <c r="DZQ9954"/>
      <c r="DZR9954"/>
      <c r="DZS9954"/>
      <c r="DZT9954"/>
      <c r="DZU9954"/>
      <c r="DZV9954"/>
      <c r="DZW9954"/>
      <c r="DZX9954"/>
      <c r="DZY9954"/>
      <c r="DZZ9954"/>
      <c r="EAA9954"/>
      <c r="EAB9954"/>
      <c r="EAC9954"/>
      <c r="EAD9954"/>
      <c r="EAE9954"/>
      <c r="EAF9954"/>
      <c r="EAG9954"/>
      <c r="EAH9954"/>
    </row>
    <row r="9955" spans="38:89 3390:3414" x14ac:dyDescent="0.3"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  <c r="BE9955"/>
      <c r="BF9955"/>
      <c r="BG9955"/>
      <c r="BH9955"/>
      <c r="BI9955"/>
      <c r="BJ9955"/>
      <c r="BK9955"/>
      <c r="BL9955"/>
      <c r="BM9955"/>
      <c r="BN9955"/>
      <c r="BO9955"/>
      <c r="BP9955"/>
      <c r="BQ9955"/>
      <c r="BR9955"/>
      <c r="BS9955"/>
      <c r="BT9955"/>
      <c r="BU9955"/>
      <c r="BV9955"/>
      <c r="BW9955"/>
      <c r="BX9955"/>
      <c r="BY9955"/>
      <c r="BZ9955"/>
      <c r="CA9955"/>
      <c r="CB9955"/>
      <c r="CC9955"/>
      <c r="CD9955"/>
      <c r="CE9955"/>
      <c r="CF9955"/>
      <c r="CG9955"/>
      <c r="CH9955"/>
      <c r="CI9955"/>
      <c r="CJ9955"/>
      <c r="CK9955"/>
      <c r="DZJ9955"/>
      <c r="DZK9955"/>
      <c r="DZL9955"/>
      <c r="DZM9955"/>
      <c r="DZN9955"/>
      <c r="DZO9955"/>
      <c r="DZP9955"/>
      <c r="DZQ9955"/>
      <c r="DZR9955"/>
      <c r="DZS9955"/>
      <c r="DZT9955"/>
      <c r="DZU9955"/>
      <c r="DZV9955"/>
      <c r="DZW9955"/>
      <c r="DZX9955"/>
      <c r="DZY9955"/>
      <c r="DZZ9955"/>
      <c r="EAA9955"/>
      <c r="EAB9955"/>
      <c r="EAC9955"/>
      <c r="EAD9955"/>
      <c r="EAE9955"/>
      <c r="EAF9955"/>
      <c r="EAG9955"/>
      <c r="EAH9955"/>
    </row>
    <row r="9956" spans="38:89 3390:3414" x14ac:dyDescent="0.3"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  <c r="BE9956"/>
      <c r="BF9956"/>
      <c r="BG9956"/>
      <c r="BH9956"/>
      <c r="BI9956"/>
      <c r="BJ9956"/>
      <c r="BK9956"/>
      <c r="BL9956"/>
      <c r="BM9956"/>
      <c r="BN9956"/>
      <c r="BO9956"/>
      <c r="BP9956"/>
      <c r="BQ9956"/>
      <c r="BR9956"/>
      <c r="BS9956"/>
      <c r="BT9956"/>
      <c r="BU9956"/>
      <c r="BV9956"/>
      <c r="BW9956"/>
      <c r="BX9956"/>
      <c r="BY9956"/>
      <c r="BZ9956"/>
      <c r="CA9956"/>
      <c r="CB9956"/>
      <c r="CC9956"/>
      <c r="CD9956"/>
      <c r="CE9956"/>
      <c r="CF9956"/>
      <c r="CG9956"/>
      <c r="CH9956"/>
      <c r="CI9956"/>
      <c r="CJ9956"/>
      <c r="CK9956"/>
      <c r="DZJ9956"/>
      <c r="DZK9956"/>
      <c r="DZL9956"/>
      <c r="DZM9956"/>
      <c r="DZN9956"/>
      <c r="DZO9956"/>
      <c r="DZP9956"/>
      <c r="DZQ9956"/>
      <c r="DZR9956"/>
      <c r="DZS9956"/>
      <c r="DZT9956"/>
      <c r="DZU9956"/>
      <c r="DZV9956"/>
      <c r="DZW9956"/>
      <c r="DZX9956"/>
      <c r="DZY9956"/>
      <c r="DZZ9956"/>
      <c r="EAA9956"/>
      <c r="EAB9956"/>
      <c r="EAC9956"/>
      <c r="EAD9956"/>
      <c r="EAE9956"/>
      <c r="EAF9956"/>
      <c r="EAG9956"/>
      <c r="EAH9956"/>
    </row>
    <row r="9957" spans="38:89 3390:3414" x14ac:dyDescent="0.3"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  <c r="BE9957"/>
      <c r="BF9957"/>
      <c r="BG9957"/>
      <c r="BH9957"/>
      <c r="BI9957"/>
      <c r="BJ9957"/>
      <c r="BK9957"/>
      <c r="BL9957"/>
      <c r="BM9957"/>
      <c r="BN9957"/>
      <c r="BO9957"/>
      <c r="BP9957"/>
      <c r="BQ9957"/>
      <c r="BR9957"/>
      <c r="BS9957"/>
      <c r="BT9957"/>
      <c r="BU9957"/>
      <c r="BV9957"/>
      <c r="BW9957"/>
      <c r="BX9957"/>
      <c r="BY9957"/>
      <c r="BZ9957"/>
      <c r="CA9957"/>
      <c r="CB9957"/>
      <c r="CC9957"/>
      <c r="CD9957"/>
      <c r="CE9957"/>
      <c r="CF9957"/>
      <c r="CG9957"/>
      <c r="CH9957"/>
      <c r="CI9957"/>
      <c r="CJ9957"/>
      <c r="CK9957"/>
      <c r="DZJ9957"/>
      <c r="DZK9957"/>
      <c r="DZL9957"/>
      <c r="DZM9957"/>
      <c r="DZN9957"/>
      <c r="DZO9957"/>
      <c r="DZP9957"/>
      <c r="DZQ9957"/>
      <c r="DZR9957"/>
      <c r="DZS9957"/>
      <c r="DZT9957"/>
      <c r="DZU9957"/>
      <c r="DZV9957"/>
      <c r="DZW9957"/>
      <c r="DZX9957"/>
      <c r="DZY9957"/>
      <c r="DZZ9957"/>
      <c r="EAA9957"/>
      <c r="EAB9957"/>
      <c r="EAC9957"/>
      <c r="EAD9957"/>
      <c r="EAE9957"/>
      <c r="EAF9957"/>
      <c r="EAG9957"/>
      <c r="EAH9957"/>
    </row>
    <row r="9958" spans="38:89 3390:3414" x14ac:dyDescent="0.3"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  <c r="BE9958"/>
      <c r="BF9958"/>
      <c r="BG9958"/>
      <c r="BH9958"/>
      <c r="BI9958"/>
      <c r="BJ9958"/>
      <c r="BK9958"/>
      <c r="BL9958"/>
      <c r="BM9958"/>
      <c r="BN9958"/>
      <c r="BO9958"/>
      <c r="BP9958"/>
      <c r="BQ9958"/>
      <c r="BR9958"/>
      <c r="BS9958"/>
      <c r="BT9958"/>
      <c r="BU9958"/>
      <c r="BV9958"/>
      <c r="BW9958"/>
      <c r="BX9958"/>
      <c r="BY9958"/>
      <c r="BZ9958"/>
      <c r="CA9958"/>
      <c r="CB9958"/>
      <c r="CC9958"/>
      <c r="CD9958"/>
      <c r="CE9958"/>
      <c r="CF9958"/>
      <c r="CG9958"/>
      <c r="CH9958"/>
      <c r="CI9958"/>
      <c r="CJ9958"/>
      <c r="CK9958"/>
      <c r="DZJ9958"/>
      <c r="DZK9958"/>
      <c r="DZL9958"/>
      <c r="DZM9958"/>
      <c r="DZN9958"/>
      <c r="DZO9958"/>
      <c r="DZP9958"/>
      <c r="DZQ9958"/>
      <c r="DZR9958"/>
      <c r="DZS9958"/>
      <c r="DZT9958"/>
      <c r="DZU9958"/>
      <c r="DZV9958"/>
      <c r="DZW9958"/>
      <c r="DZX9958"/>
      <c r="DZY9958"/>
      <c r="DZZ9958"/>
      <c r="EAA9958"/>
      <c r="EAB9958"/>
      <c r="EAC9958"/>
      <c r="EAD9958"/>
      <c r="EAE9958"/>
      <c r="EAF9958"/>
      <c r="EAG9958"/>
      <c r="EAH9958"/>
    </row>
    <row r="9959" spans="38:89 3390:3414" x14ac:dyDescent="0.3"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  <c r="BE9959"/>
      <c r="BF9959"/>
      <c r="BG9959"/>
      <c r="BH9959"/>
      <c r="BI9959"/>
      <c r="BJ9959"/>
      <c r="BK9959"/>
      <c r="BL9959"/>
      <c r="BM9959"/>
      <c r="BN9959"/>
      <c r="BO9959"/>
      <c r="BP9959"/>
      <c r="BQ9959"/>
      <c r="BR9959"/>
      <c r="BS9959"/>
      <c r="BT9959"/>
      <c r="BU9959"/>
      <c r="BV9959"/>
      <c r="BW9959"/>
      <c r="BX9959"/>
      <c r="BY9959"/>
      <c r="BZ9959"/>
      <c r="CA9959"/>
      <c r="CB9959"/>
      <c r="CC9959"/>
      <c r="CD9959"/>
      <c r="CE9959"/>
      <c r="CF9959"/>
      <c r="CG9959"/>
      <c r="CH9959"/>
      <c r="CI9959"/>
      <c r="CJ9959"/>
      <c r="CK9959"/>
      <c r="DZJ9959"/>
      <c r="DZK9959"/>
      <c r="DZL9959"/>
      <c r="DZM9959"/>
      <c r="DZN9959"/>
      <c r="DZO9959"/>
      <c r="DZP9959"/>
      <c r="DZQ9959"/>
      <c r="DZR9959"/>
      <c r="DZS9959"/>
      <c r="DZT9959"/>
      <c r="DZU9959"/>
      <c r="DZV9959"/>
      <c r="DZW9959"/>
      <c r="DZX9959"/>
      <c r="DZY9959"/>
      <c r="DZZ9959"/>
      <c r="EAA9959"/>
      <c r="EAB9959"/>
      <c r="EAC9959"/>
      <c r="EAD9959"/>
      <c r="EAE9959"/>
      <c r="EAF9959"/>
      <c r="EAG9959"/>
      <c r="EAH9959"/>
    </row>
    <row r="9960" spans="38:89 3390:3414" x14ac:dyDescent="0.3"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  <c r="BE9960"/>
      <c r="BF9960"/>
      <c r="BG9960"/>
      <c r="BH9960"/>
      <c r="BI9960"/>
      <c r="BJ9960"/>
      <c r="BK9960"/>
      <c r="BL9960"/>
      <c r="BM9960"/>
      <c r="BN9960"/>
      <c r="BO9960"/>
      <c r="BP9960"/>
      <c r="BQ9960"/>
      <c r="BR9960"/>
      <c r="BS9960"/>
      <c r="BT9960"/>
      <c r="BU9960"/>
      <c r="BV9960"/>
      <c r="BW9960"/>
      <c r="BX9960"/>
      <c r="BY9960"/>
      <c r="BZ9960"/>
      <c r="CA9960"/>
      <c r="CB9960"/>
      <c r="CC9960"/>
      <c r="CD9960"/>
      <c r="CE9960"/>
      <c r="CF9960"/>
      <c r="CG9960"/>
      <c r="CH9960"/>
      <c r="CI9960"/>
      <c r="CJ9960"/>
      <c r="CK9960"/>
      <c r="DZJ9960"/>
      <c r="DZK9960"/>
      <c r="DZL9960"/>
      <c r="DZM9960"/>
      <c r="DZN9960"/>
      <c r="DZO9960"/>
      <c r="DZP9960"/>
      <c r="DZQ9960"/>
      <c r="DZR9960"/>
      <c r="DZS9960"/>
      <c r="DZT9960"/>
      <c r="DZU9960"/>
      <c r="DZV9960"/>
      <c r="DZW9960"/>
      <c r="DZX9960"/>
      <c r="DZY9960"/>
      <c r="DZZ9960"/>
      <c r="EAA9960"/>
      <c r="EAB9960"/>
      <c r="EAC9960"/>
      <c r="EAD9960"/>
      <c r="EAE9960"/>
      <c r="EAF9960"/>
      <c r="EAG9960"/>
      <c r="EAH9960"/>
    </row>
    <row r="9961" spans="38:89 3390:3414" x14ac:dyDescent="0.3"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  <c r="BE9961"/>
      <c r="BF9961"/>
      <c r="BG9961"/>
      <c r="BH9961"/>
      <c r="BI9961"/>
      <c r="BJ9961"/>
      <c r="BK9961"/>
      <c r="BL9961"/>
      <c r="BM9961"/>
      <c r="BN9961"/>
      <c r="BO9961"/>
      <c r="BP9961"/>
      <c r="BQ9961"/>
      <c r="BR9961"/>
      <c r="BS9961"/>
      <c r="BT9961"/>
      <c r="BU9961"/>
      <c r="BV9961"/>
      <c r="BW9961"/>
      <c r="BX9961"/>
      <c r="BY9961"/>
      <c r="BZ9961"/>
      <c r="CA9961"/>
      <c r="CB9961"/>
      <c r="CC9961"/>
      <c r="CD9961"/>
      <c r="CE9961"/>
      <c r="CF9961"/>
      <c r="CG9961"/>
      <c r="CH9961"/>
      <c r="CI9961"/>
      <c r="CJ9961"/>
      <c r="CK9961"/>
      <c r="DZJ9961"/>
      <c r="DZK9961"/>
      <c r="DZL9961"/>
      <c r="DZM9961"/>
      <c r="DZN9961"/>
      <c r="DZO9961"/>
      <c r="DZP9961"/>
      <c r="DZQ9961"/>
      <c r="DZR9961"/>
      <c r="DZS9961"/>
      <c r="DZT9961"/>
      <c r="DZU9961"/>
      <c r="DZV9961"/>
      <c r="DZW9961"/>
      <c r="DZX9961"/>
      <c r="DZY9961"/>
      <c r="DZZ9961"/>
      <c r="EAA9961"/>
      <c r="EAB9961"/>
      <c r="EAC9961"/>
      <c r="EAD9961"/>
      <c r="EAE9961"/>
      <c r="EAF9961"/>
      <c r="EAG9961"/>
      <c r="EAH9961"/>
    </row>
    <row r="9962" spans="38:89 3390:3414" x14ac:dyDescent="0.3"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  <c r="BE9962"/>
      <c r="BF9962"/>
      <c r="BG9962"/>
      <c r="BH9962"/>
      <c r="BI9962"/>
      <c r="BJ9962"/>
      <c r="BK9962"/>
      <c r="BL9962"/>
      <c r="BM9962"/>
      <c r="BN9962"/>
      <c r="BO9962"/>
      <c r="BP9962"/>
      <c r="BQ9962"/>
      <c r="BR9962"/>
      <c r="BS9962"/>
      <c r="BT9962"/>
      <c r="BU9962"/>
      <c r="BV9962"/>
      <c r="BW9962"/>
      <c r="BX9962"/>
      <c r="BY9962"/>
      <c r="BZ9962"/>
      <c r="CA9962"/>
      <c r="CB9962"/>
      <c r="CC9962"/>
      <c r="CD9962"/>
      <c r="CE9962"/>
      <c r="CF9962"/>
      <c r="CG9962"/>
      <c r="CH9962"/>
      <c r="CI9962"/>
      <c r="CJ9962"/>
      <c r="CK9962"/>
      <c r="DZJ9962"/>
      <c r="DZK9962"/>
      <c r="DZL9962"/>
      <c r="DZM9962"/>
      <c r="DZN9962"/>
      <c r="DZO9962"/>
      <c r="DZP9962"/>
      <c r="DZQ9962"/>
      <c r="DZR9962"/>
      <c r="DZS9962"/>
      <c r="DZT9962"/>
      <c r="DZU9962"/>
      <c r="DZV9962"/>
      <c r="DZW9962"/>
      <c r="DZX9962"/>
      <c r="DZY9962"/>
      <c r="DZZ9962"/>
      <c r="EAA9962"/>
      <c r="EAB9962"/>
      <c r="EAC9962"/>
      <c r="EAD9962"/>
      <c r="EAE9962"/>
      <c r="EAF9962"/>
      <c r="EAG9962"/>
      <c r="EAH9962"/>
    </row>
    <row r="9963" spans="38:89 3390:3414" x14ac:dyDescent="0.3"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  <c r="BE9963"/>
      <c r="BF9963"/>
      <c r="BG9963"/>
      <c r="BH9963"/>
      <c r="BI9963"/>
      <c r="BJ9963"/>
      <c r="BK9963"/>
      <c r="BL9963"/>
      <c r="BM9963"/>
      <c r="BN9963"/>
      <c r="BO9963"/>
      <c r="BP9963"/>
      <c r="BQ9963"/>
      <c r="BR9963"/>
      <c r="BS9963"/>
      <c r="BT9963"/>
      <c r="BU9963"/>
      <c r="BV9963"/>
      <c r="BW9963"/>
      <c r="BX9963"/>
      <c r="BY9963"/>
      <c r="BZ9963"/>
      <c r="CA9963"/>
      <c r="CB9963"/>
      <c r="CC9963"/>
      <c r="CD9963"/>
      <c r="CE9963"/>
      <c r="CF9963"/>
      <c r="CG9963"/>
      <c r="CH9963"/>
      <c r="CI9963"/>
      <c r="CJ9963"/>
      <c r="CK9963"/>
      <c r="DZJ9963"/>
      <c r="DZK9963"/>
      <c r="DZL9963"/>
      <c r="DZM9963"/>
      <c r="DZN9963"/>
      <c r="DZO9963"/>
      <c r="DZP9963"/>
      <c r="DZQ9963"/>
      <c r="DZR9963"/>
      <c r="DZS9963"/>
      <c r="DZT9963"/>
      <c r="DZU9963"/>
      <c r="DZV9963"/>
      <c r="DZW9963"/>
      <c r="DZX9963"/>
      <c r="DZY9963"/>
      <c r="DZZ9963"/>
      <c r="EAA9963"/>
      <c r="EAB9963"/>
      <c r="EAC9963"/>
      <c r="EAD9963"/>
      <c r="EAE9963"/>
      <c r="EAF9963"/>
      <c r="EAG9963"/>
      <c r="EAH9963"/>
    </row>
    <row r="9964" spans="38:89 3390:3414" x14ac:dyDescent="0.3"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  <c r="BE9964"/>
      <c r="BF9964"/>
      <c r="BG9964"/>
      <c r="BH9964"/>
      <c r="BI9964"/>
      <c r="BJ9964"/>
      <c r="BK9964"/>
      <c r="BL9964"/>
      <c r="BM9964"/>
      <c r="BN9964"/>
      <c r="BO9964"/>
      <c r="BP9964"/>
      <c r="BQ9964"/>
      <c r="BR9964"/>
      <c r="BS9964"/>
      <c r="BT9964"/>
      <c r="BU9964"/>
      <c r="BV9964"/>
      <c r="BW9964"/>
      <c r="BX9964"/>
      <c r="BY9964"/>
      <c r="BZ9964"/>
      <c r="CA9964"/>
      <c r="CB9964"/>
      <c r="CC9964"/>
      <c r="CD9964"/>
      <c r="CE9964"/>
      <c r="CF9964"/>
      <c r="CG9964"/>
      <c r="CH9964"/>
      <c r="CI9964"/>
      <c r="CJ9964"/>
      <c r="CK9964"/>
      <c r="DZJ9964"/>
      <c r="DZK9964"/>
      <c r="DZL9964"/>
      <c r="DZM9964"/>
      <c r="DZN9964"/>
      <c r="DZO9964"/>
      <c r="DZP9964"/>
      <c r="DZQ9964"/>
      <c r="DZR9964"/>
      <c r="DZS9964"/>
      <c r="DZT9964"/>
      <c r="DZU9964"/>
      <c r="DZV9964"/>
      <c r="DZW9964"/>
      <c r="DZX9964"/>
      <c r="DZY9964"/>
      <c r="DZZ9964"/>
      <c r="EAA9964"/>
      <c r="EAB9964"/>
      <c r="EAC9964"/>
      <c r="EAD9964"/>
      <c r="EAE9964"/>
      <c r="EAF9964"/>
      <c r="EAG9964"/>
      <c r="EAH9964"/>
    </row>
    <row r="9965" spans="38:89 3390:3414" x14ac:dyDescent="0.3"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  <c r="BE9965"/>
      <c r="BF9965"/>
      <c r="BG9965"/>
      <c r="BH9965"/>
      <c r="BI9965"/>
      <c r="BJ9965"/>
      <c r="BK9965"/>
      <c r="BL9965"/>
      <c r="BM9965"/>
      <c r="BN9965"/>
      <c r="BO9965"/>
      <c r="BP9965"/>
      <c r="BQ9965"/>
      <c r="BR9965"/>
      <c r="BS9965"/>
      <c r="BT9965"/>
      <c r="BU9965"/>
      <c r="BV9965"/>
      <c r="BW9965"/>
      <c r="BX9965"/>
      <c r="BY9965"/>
      <c r="BZ9965"/>
      <c r="CA9965"/>
      <c r="CB9965"/>
      <c r="CC9965"/>
      <c r="CD9965"/>
      <c r="CE9965"/>
      <c r="CF9965"/>
      <c r="CG9965"/>
      <c r="CH9965"/>
      <c r="CI9965"/>
      <c r="CJ9965"/>
      <c r="CK9965"/>
      <c r="DZJ9965"/>
      <c r="DZK9965"/>
      <c r="DZL9965"/>
      <c r="DZM9965"/>
      <c r="DZN9965"/>
      <c r="DZO9965"/>
      <c r="DZP9965"/>
      <c r="DZQ9965"/>
      <c r="DZR9965"/>
      <c r="DZS9965"/>
      <c r="DZT9965"/>
      <c r="DZU9965"/>
      <c r="DZV9965"/>
      <c r="DZW9965"/>
      <c r="DZX9965"/>
      <c r="DZY9965"/>
      <c r="DZZ9965"/>
      <c r="EAA9965"/>
      <c r="EAB9965"/>
      <c r="EAC9965"/>
      <c r="EAD9965"/>
      <c r="EAE9965"/>
      <c r="EAF9965"/>
      <c r="EAG9965"/>
      <c r="EAH9965"/>
    </row>
    <row r="9966" spans="38:89 3390:3414" x14ac:dyDescent="0.3"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  <c r="BE9966"/>
      <c r="BF9966"/>
      <c r="BG9966"/>
      <c r="BH9966"/>
      <c r="BI9966"/>
      <c r="BJ9966"/>
      <c r="BK9966"/>
      <c r="BL9966"/>
      <c r="BM9966"/>
      <c r="BN9966"/>
      <c r="BO9966"/>
      <c r="BP9966"/>
      <c r="BQ9966"/>
      <c r="BR9966"/>
      <c r="BS9966"/>
      <c r="BT9966"/>
      <c r="BU9966"/>
      <c r="BV9966"/>
      <c r="BW9966"/>
      <c r="BX9966"/>
      <c r="BY9966"/>
      <c r="BZ9966"/>
      <c r="CA9966"/>
      <c r="CB9966"/>
      <c r="CC9966"/>
      <c r="CD9966"/>
      <c r="CE9966"/>
      <c r="CF9966"/>
      <c r="CG9966"/>
      <c r="CH9966"/>
      <c r="CI9966"/>
      <c r="CJ9966"/>
      <c r="CK9966"/>
      <c r="DZJ9966"/>
      <c r="DZK9966"/>
      <c r="DZL9966"/>
      <c r="DZM9966"/>
      <c r="DZN9966"/>
      <c r="DZO9966"/>
      <c r="DZP9966"/>
      <c r="DZQ9966"/>
      <c r="DZR9966"/>
      <c r="DZS9966"/>
      <c r="DZT9966"/>
      <c r="DZU9966"/>
      <c r="DZV9966"/>
      <c r="DZW9966"/>
      <c r="DZX9966"/>
      <c r="DZY9966"/>
      <c r="DZZ9966"/>
      <c r="EAA9966"/>
      <c r="EAB9966"/>
      <c r="EAC9966"/>
      <c r="EAD9966"/>
      <c r="EAE9966"/>
      <c r="EAF9966"/>
      <c r="EAG9966"/>
      <c r="EAH9966"/>
    </row>
    <row r="9967" spans="38:89 3390:3414" x14ac:dyDescent="0.3"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  <c r="BE9967"/>
      <c r="BF9967"/>
      <c r="BG9967"/>
      <c r="BH9967"/>
      <c r="BI9967"/>
      <c r="BJ9967"/>
      <c r="BK9967"/>
      <c r="BL9967"/>
      <c r="BM9967"/>
      <c r="BN9967"/>
      <c r="BO9967"/>
      <c r="BP9967"/>
      <c r="BQ9967"/>
      <c r="BR9967"/>
      <c r="BS9967"/>
      <c r="BT9967"/>
      <c r="BU9967"/>
      <c r="BV9967"/>
      <c r="BW9967"/>
      <c r="BX9967"/>
      <c r="BY9967"/>
      <c r="BZ9967"/>
      <c r="CA9967"/>
      <c r="CB9967"/>
      <c r="CC9967"/>
      <c r="CD9967"/>
      <c r="CE9967"/>
      <c r="CF9967"/>
      <c r="CG9967"/>
      <c r="CH9967"/>
      <c r="CI9967"/>
      <c r="CJ9967"/>
      <c r="CK9967"/>
      <c r="DZJ9967"/>
      <c r="DZK9967"/>
      <c r="DZL9967"/>
      <c r="DZM9967"/>
      <c r="DZN9967"/>
      <c r="DZO9967"/>
      <c r="DZP9967"/>
      <c r="DZQ9967"/>
      <c r="DZR9967"/>
      <c r="DZS9967"/>
      <c r="DZT9967"/>
      <c r="DZU9967"/>
      <c r="DZV9967"/>
      <c r="DZW9967"/>
      <c r="DZX9967"/>
      <c r="DZY9967"/>
      <c r="DZZ9967"/>
      <c r="EAA9967"/>
      <c r="EAB9967"/>
      <c r="EAC9967"/>
      <c r="EAD9967"/>
      <c r="EAE9967"/>
      <c r="EAF9967"/>
      <c r="EAG9967"/>
      <c r="EAH9967"/>
    </row>
    <row r="9968" spans="38:89 3390:3414" x14ac:dyDescent="0.3"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  <c r="BE9968"/>
      <c r="BF9968"/>
      <c r="BG9968"/>
      <c r="BH9968"/>
      <c r="BI9968"/>
      <c r="BJ9968"/>
      <c r="BK9968"/>
      <c r="BL9968"/>
      <c r="BM9968"/>
      <c r="BN9968"/>
      <c r="BO9968"/>
      <c r="BP9968"/>
      <c r="BQ9968"/>
      <c r="BR9968"/>
      <c r="BS9968"/>
      <c r="BT9968"/>
      <c r="BU9968"/>
      <c r="BV9968"/>
      <c r="BW9968"/>
      <c r="BX9968"/>
      <c r="BY9968"/>
      <c r="BZ9968"/>
      <c r="CA9968"/>
      <c r="CB9968"/>
      <c r="CC9968"/>
      <c r="CD9968"/>
      <c r="CE9968"/>
      <c r="CF9968"/>
      <c r="CG9968"/>
      <c r="CH9968"/>
      <c r="CI9968"/>
      <c r="CJ9968"/>
      <c r="CK9968"/>
      <c r="DZJ9968"/>
      <c r="DZK9968"/>
      <c r="DZL9968"/>
      <c r="DZM9968"/>
      <c r="DZN9968"/>
      <c r="DZO9968"/>
      <c r="DZP9968"/>
      <c r="DZQ9968"/>
      <c r="DZR9968"/>
      <c r="DZS9968"/>
      <c r="DZT9968"/>
      <c r="DZU9968"/>
      <c r="DZV9968"/>
      <c r="DZW9968"/>
      <c r="DZX9968"/>
      <c r="DZY9968"/>
      <c r="DZZ9968"/>
      <c r="EAA9968"/>
      <c r="EAB9968"/>
      <c r="EAC9968"/>
      <c r="EAD9968"/>
      <c r="EAE9968"/>
      <c r="EAF9968"/>
      <c r="EAG9968"/>
      <c r="EAH9968"/>
    </row>
    <row r="9969" spans="38:89 3390:3414" x14ac:dyDescent="0.3"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  <c r="BE9969"/>
      <c r="BF9969"/>
      <c r="BG9969"/>
      <c r="BH9969"/>
      <c r="BI9969"/>
      <c r="BJ9969"/>
      <c r="BK9969"/>
      <c r="BL9969"/>
      <c r="BM9969"/>
      <c r="BN9969"/>
      <c r="BO9969"/>
      <c r="BP9969"/>
      <c r="BQ9969"/>
      <c r="BR9969"/>
      <c r="BS9969"/>
      <c r="BT9969"/>
      <c r="BU9969"/>
      <c r="BV9969"/>
      <c r="BW9969"/>
      <c r="BX9969"/>
      <c r="BY9969"/>
      <c r="BZ9969"/>
      <c r="CA9969"/>
      <c r="CB9969"/>
      <c r="CC9969"/>
      <c r="CD9969"/>
      <c r="CE9969"/>
      <c r="CF9969"/>
      <c r="CG9969"/>
      <c r="CH9969"/>
      <c r="CI9969"/>
      <c r="CJ9969"/>
      <c r="CK9969"/>
      <c r="DZJ9969"/>
      <c r="DZK9969"/>
      <c r="DZL9969"/>
      <c r="DZM9969"/>
      <c r="DZN9969"/>
      <c r="DZO9969"/>
      <c r="DZP9969"/>
      <c r="DZQ9969"/>
      <c r="DZR9969"/>
      <c r="DZS9969"/>
      <c r="DZT9969"/>
      <c r="DZU9969"/>
      <c r="DZV9969"/>
      <c r="DZW9969"/>
      <c r="DZX9969"/>
      <c r="DZY9969"/>
      <c r="DZZ9969"/>
      <c r="EAA9969"/>
      <c r="EAB9969"/>
      <c r="EAC9969"/>
      <c r="EAD9969"/>
      <c r="EAE9969"/>
      <c r="EAF9969"/>
      <c r="EAG9969"/>
      <c r="EAH9969"/>
    </row>
    <row r="9970" spans="38:89 3390:3414" x14ac:dyDescent="0.3"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  <c r="BE9970"/>
      <c r="BF9970"/>
      <c r="BG9970"/>
      <c r="BH9970"/>
      <c r="BI9970"/>
      <c r="BJ9970"/>
      <c r="BK9970"/>
      <c r="BL9970"/>
      <c r="BM9970"/>
      <c r="BN9970"/>
      <c r="BO9970"/>
      <c r="BP9970"/>
      <c r="BQ9970"/>
      <c r="BR9970"/>
      <c r="BS9970"/>
      <c r="BT9970"/>
      <c r="BU9970"/>
      <c r="BV9970"/>
      <c r="BW9970"/>
      <c r="BX9970"/>
      <c r="BY9970"/>
      <c r="BZ9970"/>
      <c r="CA9970"/>
      <c r="CB9970"/>
      <c r="CC9970"/>
      <c r="CD9970"/>
      <c r="CE9970"/>
      <c r="CF9970"/>
      <c r="CG9970"/>
      <c r="CH9970"/>
      <c r="CI9970"/>
      <c r="CJ9970"/>
      <c r="CK9970"/>
      <c r="DZJ9970"/>
      <c r="DZK9970"/>
      <c r="DZL9970"/>
      <c r="DZM9970"/>
      <c r="DZN9970"/>
      <c r="DZO9970"/>
      <c r="DZP9970"/>
      <c r="DZQ9970"/>
      <c r="DZR9970"/>
      <c r="DZS9970"/>
      <c r="DZT9970"/>
      <c r="DZU9970"/>
      <c r="DZV9970"/>
      <c r="DZW9970"/>
      <c r="DZX9970"/>
      <c r="DZY9970"/>
      <c r="DZZ9970"/>
      <c r="EAA9970"/>
      <c r="EAB9970"/>
      <c r="EAC9970"/>
      <c r="EAD9970"/>
      <c r="EAE9970"/>
      <c r="EAF9970"/>
      <c r="EAG9970"/>
      <c r="EAH9970"/>
    </row>
    <row r="9971" spans="38:89 3390:3414" x14ac:dyDescent="0.3"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  <c r="BE9971"/>
      <c r="BF9971"/>
      <c r="BG9971"/>
      <c r="BH9971"/>
      <c r="BI9971"/>
      <c r="BJ9971"/>
      <c r="BK9971"/>
      <c r="BL9971"/>
      <c r="BM9971"/>
      <c r="BN9971"/>
      <c r="BO9971"/>
      <c r="BP9971"/>
      <c r="BQ9971"/>
      <c r="BR9971"/>
      <c r="BS9971"/>
      <c r="BT9971"/>
      <c r="BU9971"/>
      <c r="BV9971"/>
      <c r="BW9971"/>
      <c r="BX9971"/>
      <c r="BY9971"/>
      <c r="BZ9971"/>
      <c r="CA9971"/>
      <c r="CB9971"/>
      <c r="CC9971"/>
      <c r="CD9971"/>
      <c r="CE9971"/>
      <c r="CF9971"/>
      <c r="CG9971"/>
      <c r="CH9971"/>
      <c r="CI9971"/>
      <c r="CJ9971"/>
      <c r="CK9971"/>
      <c r="DZJ9971"/>
      <c r="DZK9971"/>
      <c r="DZL9971"/>
      <c r="DZM9971"/>
      <c r="DZN9971"/>
      <c r="DZO9971"/>
      <c r="DZP9971"/>
      <c r="DZQ9971"/>
      <c r="DZR9971"/>
      <c r="DZS9971"/>
      <c r="DZT9971"/>
      <c r="DZU9971"/>
      <c r="DZV9971"/>
      <c r="DZW9971"/>
      <c r="DZX9971"/>
      <c r="DZY9971"/>
      <c r="DZZ9971"/>
      <c r="EAA9971"/>
      <c r="EAB9971"/>
      <c r="EAC9971"/>
      <c r="EAD9971"/>
      <c r="EAE9971"/>
      <c r="EAF9971"/>
      <c r="EAG9971"/>
      <c r="EAH9971"/>
    </row>
    <row r="9972" spans="38:89 3390:3414" x14ac:dyDescent="0.3"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  <c r="BE9972"/>
      <c r="BF9972"/>
      <c r="BG9972"/>
      <c r="BH9972"/>
      <c r="BI9972"/>
      <c r="BJ9972"/>
      <c r="BK9972"/>
      <c r="BL9972"/>
      <c r="BM9972"/>
      <c r="BN9972"/>
      <c r="BO9972"/>
      <c r="BP9972"/>
      <c r="BQ9972"/>
      <c r="BR9972"/>
      <c r="BS9972"/>
      <c r="BT9972"/>
      <c r="BU9972"/>
      <c r="BV9972"/>
      <c r="BW9972"/>
      <c r="BX9972"/>
      <c r="BY9972"/>
      <c r="BZ9972"/>
      <c r="CA9972"/>
      <c r="CB9972"/>
      <c r="CC9972"/>
      <c r="CD9972"/>
      <c r="CE9972"/>
      <c r="CF9972"/>
      <c r="CG9972"/>
      <c r="CH9972"/>
      <c r="CI9972"/>
      <c r="CJ9972"/>
      <c r="CK9972"/>
      <c r="DZJ9972"/>
      <c r="DZK9972"/>
      <c r="DZL9972"/>
      <c r="DZM9972"/>
      <c r="DZN9972"/>
      <c r="DZO9972"/>
      <c r="DZP9972"/>
      <c r="DZQ9972"/>
      <c r="DZR9972"/>
      <c r="DZS9972"/>
      <c r="DZT9972"/>
      <c r="DZU9972"/>
      <c r="DZV9972"/>
      <c r="DZW9972"/>
      <c r="DZX9972"/>
      <c r="DZY9972"/>
      <c r="DZZ9972"/>
      <c r="EAA9972"/>
      <c r="EAB9972"/>
      <c r="EAC9972"/>
      <c r="EAD9972"/>
      <c r="EAE9972"/>
      <c r="EAF9972"/>
      <c r="EAG9972"/>
      <c r="EAH9972"/>
    </row>
    <row r="9973" spans="38:89 3390:3414" x14ac:dyDescent="0.3"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  <c r="BE9973"/>
      <c r="BF9973"/>
      <c r="BG9973"/>
      <c r="BH9973"/>
      <c r="BI9973"/>
      <c r="BJ9973"/>
      <c r="BK9973"/>
      <c r="BL9973"/>
      <c r="BM9973"/>
      <c r="BN9973"/>
      <c r="BO9973"/>
      <c r="BP9973"/>
      <c r="BQ9973"/>
      <c r="BR9973"/>
      <c r="BS9973"/>
      <c r="BT9973"/>
      <c r="BU9973"/>
      <c r="BV9973"/>
      <c r="BW9973"/>
      <c r="BX9973"/>
      <c r="BY9973"/>
      <c r="BZ9973"/>
      <c r="CA9973"/>
      <c r="CB9973"/>
      <c r="CC9973"/>
      <c r="CD9973"/>
      <c r="CE9973"/>
      <c r="CF9973"/>
      <c r="CG9973"/>
      <c r="CH9973"/>
      <c r="CI9973"/>
      <c r="CJ9973"/>
      <c r="CK9973"/>
      <c r="DZJ9973"/>
      <c r="DZK9973"/>
      <c r="DZL9973"/>
      <c r="DZM9973"/>
      <c r="DZN9973"/>
      <c r="DZO9973"/>
      <c r="DZP9973"/>
      <c r="DZQ9973"/>
      <c r="DZR9973"/>
      <c r="DZS9973"/>
      <c r="DZT9973"/>
      <c r="DZU9973"/>
      <c r="DZV9973"/>
      <c r="DZW9973"/>
      <c r="DZX9973"/>
      <c r="DZY9973"/>
      <c r="DZZ9973"/>
      <c r="EAA9973"/>
      <c r="EAB9973"/>
      <c r="EAC9973"/>
      <c r="EAD9973"/>
      <c r="EAE9973"/>
      <c r="EAF9973"/>
      <c r="EAG9973"/>
      <c r="EAH9973"/>
    </row>
    <row r="9974" spans="38:89 3390:3414" x14ac:dyDescent="0.3"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  <c r="BE9974"/>
      <c r="BF9974"/>
      <c r="BG9974"/>
      <c r="BH9974"/>
      <c r="BI9974"/>
      <c r="BJ9974"/>
      <c r="BK9974"/>
      <c r="BL9974"/>
      <c r="BM9974"/>
      <c r="BN9974"/>
      <c r="BO9974"/>
      <c r="BP9974"/>
      <c r="BQ9974"/>
      <c r="BR9974"/>
      <c r="BS9974"/>
      <c r="BT9974"/>
      <c r="BU9974"/>
      <c r="BV9974"/>
      <c r="BW9974"/>
      <c r="BX9974"/>
      <c r="BY9974"/>
      <c r="BZ9974"/>
      <c r="CA9974"/>
      <c r="CB9974"/>
      <c r="CC9974"/>
      <c r="CD9974"/>
      <c r="CE9974"/>
      <c r="CF9974"/>
      <c r="CG9974"/>
      <c r="CH9974"/>
      <c r="CI9974"/>
      <c r="CJ9974"/>
      <c r="CK9974"/>
      <c r="DZJ9974"/>
      <c r="DZK9974"/>
      <c r="DZL9974"/>
      <c r="DZM9974"/>
      <c r="DZN9974"/>
      <c r="DZO9974"/>
      <c r="DZP9974"/>
      <c r="DZQ9974"/>
      <c r="DZR9974"/>
      <c r="DZS9974"/>
      <c r="DZT9974"/>
      <c r="DZU9974"/>
      <c r="DZV9974"/>
      <c r="DZW9974"/>
      <c r="DZX9974"/>
      <c r="DZY9974"/>
      <c r="DZZ9974"/>
      <c r="EAA9974"/>
      <c r="EAB9974"/>
      <c r="EAC9974"/>
      <c r="EAD9974"/>
      <c r="EAE9974"/>
      <c r="EAF9974"/>
      <c r="EAG9974"/>
      <c r="EAH9974"/>
    </row>
    <row r="9975" spans="38:89 3390:3414" x14ac:dyDescent="0.3"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  <c r="BE9975"/>
      <c r="BF9975"/>
      <c r="BG9975"/>
      <c r="BH9975"/>
      <c r="BI9975"/>
      <c r="BJ9975"/>
      <c r="BK9975"/>
      <c r="BL9975"/>
      <c r="BM9975"/>
      <c r="BN9975"/>
      <c r="BO9975"/>
      <c r="BP9975"/>
      <c r="BQ9975"/>
      <c r="BR9975"/>
      <c r="BS9975"/>
      <c r="BT9975"/>
      <c r="BU9975"/>
      <c r="BV9975"/>
      <c r="BW9975"/>
      <c r="BX9975"/>
      <c r="BY9975"/>
      <c r="BZ9975"/>
      <c r="CA9975"/>
      <c r="CB9975"/>
      <c r="CC9975"/>
      <c r="CD9975"/>
      <c r="CE9975"/>
      <c r="CF9975"/>
      <c r="CG9975"/>
      <c r="CH9975"/>
      <c r="CI9975"/>
      <c r="CJ9975"/>
      <c r="CK9975"/>
      <c r="DZJ9975"/>
      <c r="DZK9975"/>
      <c r="DZL9975"/>
      <c r="DZM9975"/>
      <c r="DZN9975"/>
      <c r="DZO9975"/>
      <c r="DZP9975"/>
      <c r="DZQ9975"/>
      <c r="DZR9975"/>
      <c r="DZS9975"/>
      <c r="DZT9975"/>
      <c r="DZU9975"/>
      <c r="DZV9975"/>
      <c r="DZW9975"/>
      <c r="DZX9975"/>
      <c r="DZY9975"/>
      <c r="DZZ9975"/>
      <c r="EAA9975"/>
      <c r="EAB9975"/>
      <c r="EAC9975"/>
      <c r="EAD9975"/>
      <c r="EAE9975"/>
      <c r="EAF9975"/>
      <c r="EAG9975"/>
      <c r="EAH9975"/>
    </row>
    <row r="9976" spans="38:89 3390:3414" x14ac:dyDescent="0.3"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  <c r="BE9976"/>
      <c r="BF9976"/>
      <c r="BG9976"/>
      <c r="BH9976"/>
      <c r="BI9976"/>
      <c r="BJ9976"/>
      <c r="BK9976"/>
      <c r="BL9976"/>
      <c r="BM9976"/>
      <c r="BN9976"/>
      <c r="BO9976"/>
      <c r="BP9976"/>
      <c r="BQ9976"/>
      <c r="BR9976"/>
      <c r="BS9976"/>
      <c r="BT9976"/>
      <c r="BU9976"/>
      <c r="BV9976"/>
      <c r="BW9976"/>
      <c r="BX9976"/>
      <c r="BY9976"/>
      <c r="BZ9976"/>
      <c r="CA9976"/>
      <c r="CB9976"/>
      <c r="CC9976"/>
      <c r="CD9976"/>
      <c r="CE9976"/>
      <c r="CF9976"/>
      <c r="CG9976"/>
      <c r="CH9976"/>
      <c r="CI9976"/>
      <c r="CJ9976"/>
      <c r="CK9976"/>
      <c r="DZJ9976"/>
      <c r="DZK9976"/>
      <c r="DZL9976"/>
      <c r="DZM9976"/>
      <c r="DZN9976"/>
      <c r="DZO9976"/>
      <c r="DZP9976"/>
      <c r="DZQ9976"/>
      <c r="DZR9976"/>
      <c r="DZS9976"/>
      <c r="DZT9976"/>
      <c r="DZU9976"/>
      <c r="DZV9976"/>
      <c r="DZW9976"/>
      <c r="DZX9976"/>
      <c r="DZY9976"/>
      <c r="DZZ9976"/>
      <c r="EAA9976"/>
      <c r="EAB9976"/>
      <c r="EAC9976"/>
      <c r="EAD9976"/>
      <c r="EAE9976"/>
      <c r="EAF9976"/>
      <c r="EAG9976"/>
      <c r="EAH9976"/>
    </row>
    <row r="9977" spans="38:89 3390:3414" x14ac:dyDescent="0.3"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  <c r="BE9977"/>
      <c r="BF9977"/>
      <c r="BG9977"/>
      <c r="BH9977"/>
      <c r="BI9977"/>
      <c r="BJ9977"/>
      <c r="BK9977"/>
      <c r="BL9977"/>
      <c r="BM9977"/>
      <c r="BN9977"/>
      <c r="BO9977"/>
      <c r="BP9977"/>
      <c r="BQ9977"/>
      <c r="BR9977"/>
      <c r="BS9977"/>
      <c r="BT9977"/>
      <c r="BU9977"/>
      <c r="BV9977"/>
      <c r="BW9977"/>
      <c r="BX9977"/>
      <c r="BY9977"/>
      <c r="BZ9977"/>
      <c r="CA9977"/>
      <c r="CB9977"/>
      <c r="CC9977"/>
      <c r="CD9977"/>
      <c r="CE9977"/>
      <c r="CF9977"/>
      <c r="CG9977"/>
      <c r="CH9977"/>
      <c r="CI9977"/>
      <c r="CJ9977"/>
      <c r="CK9977"/>
      <c r="DZJ9977"/>
      <c r="DZK9977"/>
      <c r="DZL9977"/>
      <c r="DZM9977"/>
      <c r="DZN9977"/>
      <c r="DZO9977"/>
      <c r="DZP9977"/>
      <c r="DZQ9977"/>
      <c r="DZR9977"/>
      <c r="DZS9977"/>
      <c r="DZT9977"/>
      <c r="DZU9977"/>
      <c r="DZV9977"/>
      <c r="DZW9977"/>
      <c r="DZX9977"/>
      <c r="DZY9977"/>
      <c r="DZZ9977"/>
      <c r="EAA9977"/>
      <c r="EAB9977"/>
      <c r="EAC9977"/>
      <c r="EAD9977"/>
      <c r="EAE9977"/>
      <c r="EAF9977"/>
      <c r="EAG9977"/>
      <c r="EAH9977"/>
    </row>
    <row r="9978" spans="38:89 3390:3414" x14ac:dyDescent="0.3"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  <c r="BE9978"/>
      <c r="BF9978"/>
      <c r="BG9978"/>
      <c r="BH9978"/>
      <c r="BI9978"/>
      <c r="BJ9978"/>
      <c r="BK9978"/>
      <c r="BL9978"/>
      <c r="BM9978"/>
      <c r="BN9978"/>
      <c r="BO9978"/>
      <c r="BP9978"/>
      <c r="BQ9978"/>
      <c r="BR9978"/>
      <c r="BS9978"/>
      <c r="BT9978"/>
      <c r="BU9978"/>
      <c r="BV9978"/>
      <c r="BW9978"/>
      <c r="BX9978"/>
      <c r="BY9978"/>
      <c r="BZ9978"/>
      <c r="CA9978"/>
      <c r="CB9978"/>
      <c r="CC9978"/>
      <c r="CD9978"/>
      <c r="CE9978"/>
      <c r="CF9978"/>
      <c r="CG9978"/>
      <c r="CH9978"/>
      <c r="CI9978"/>
      <c r="CJ9978"/>
      <c r="CK9978"/>
      <c r="DZJ9978"/>
      <c r="DZK9978"/>
      <c r="DZL9978"/>
      <c r="DZM9978"/>
      <c r="DZN9978"/>
      <c r="DZO9978"/>
      <c r="DZP9978"/>
      <c r="DZQ9978"/>
      <c r="DZR9978"/>
      <c r="DZS9978"/>
      <c r="DZT9978"/>
      <c r="DZU9978"/>
      <c r="DZV9978"/>
      <c r="DZW9978"/>
      <c r="DZX9978"/>
      <c r="DZY9978"/>
      <c r="DZZ9978"/>
      <c r="EAA9978"/>
      <c r="EAB9978"/>
      <c r="EAC9978"/>
      <c r="EAD9978"/>
      <c r="EAE9978"/>
      <c r="EAF9978"/>
      <c r="EAG9978"/>
      <c r="EAH9978"/>
    </row>
    <row r="9979" spans="38:89 3390:3414" x14ac:dyDescent="0.3"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  <c r="BE9979"/>
      <c r="BF9979"/>
      <c r="BG9979"/>
      <c r="BH9979"/>
      <c r="BI9979"/>
      <c r="BJ9979"/>
      <c r="BK9979"/>
      <c r="BL9979"/>
      <c r="BM9979"/>
      <c r="BN9979"/>
      <c r="BO9979"/>
      <c r="BP9979"/>
      <c r="BQ9979"/>
      <c r="BR9979"/>
      <c r="BS9979"/>
      <c r="BT9979"/>
      <c r="BU9979"/>
      <c r="BV9979"/>
      <c r="BW9979"/>
      <c r="BX9979"/>
      <c r="BY9979"/>
      <c r="BZ9979"/>
      <c r="CA9979"/>
      <c r="CB9979"/>
      <c r="CC9979"/>
      <c r="CD9979"/>
      <c r="CE9979"/>
      <c r="CF9979"/>
      <c r="CG9979"/>
      <c r="CH9979"/>
      <c r="CI9979"/>
      <c r="CJ9979"/>
      <c r="CK9979"/>
      <c r="DZJ9979"/>
      <c r="DZK9979"/>
      <c r="DZL9979"/>
      <c r="DZM9979"/>
      <c r="DZN9979"/>
      <c r="DZO9979"/>
      <c r="DZP9979"/>
      <c r="DZQ9979"/>
      <c r="DZR9979"/>
      <c r="DZS9979"/>
      <c r="DZT9979"/>
      <c r="DZU9979"/>
      <c r="DZV9979"/>
      <c r="DZW9979"/>
      <c r="DZX9979"/>
      <c r="DZY9979"/>
      <c r="DZZ9979"/>
      <c r="EAA9979"/>
      <c r="EAB9979"/>
      <c r="EAC9979"/>
      <c r="EAD9979"/>
      <c r="EAE9979"/>
      <c r="EAF9979"/>
      <c r="EAG9979"/>
      <c r="EAH9979"/>
    </row>
    <row r="9980" spans="38:89 3390:3414" x14ac:dyDescent="0.3"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  <c r="BE9980"/>
      <c r="BF9980"/>
      <c r="BG9980"/>
      <c r="BH9980"/>
      <c r="BI9980"/>
      <c r="BJ9980"/>
      <c r="BK9980"/>
      <c r="BL9980"/>
      <c r="BM9980"/>
      <c r="BN9980"/>
      <c r="BO9980"/>
      <c r="BP9980"/>
      <c r="BQ9980"/>
      <c r="BR9980"/>
      <c r="BS9980"/>
      <c r="BT9980"/>
      <c r="BU9980"/>
      <c r="BV9980"/>
      <c r="BW9980"/>
      <c r="BX9980"/>
      <c r="BY9980"/>
      <c r="BZ9980"/>
      <c r="CA9980"/>
      <c r="CB9980"/>
      <c r="CC9980"/>
      <c r="CD9980"/>
      <c r="CE9980"/>
      <c r="CF9980"/>
      <c r="CG9980"/>
      <c r="CH9980"/>
      <c r="CI9980"/>
      <c r="CJ9980"/>
      <c r="CK9980"/>
      <c r="DZJ9980"/>
      <c r="DZK9980"/>
      <c r="DZL9980"/>
      <c r="DZM9980"/>
      <c r="DZN9980"/>
      <c r="DZO9980"/>
      <c r="DZP9980"/>
      <c r="DZQ9980"/>
      <c r="DZR9980"/>
      <c r="DZS9980"/>
      <c r="DZT9980"/>
      <c r="DZU9980"/>
      <c r="DZV9980"/>
      <c r="DZW9980"/>
      <c r="DZX9980"/>
      <c r="DZY9980"/>
      <c r="DZZ9980"/>
      <c r="EAA9980"/>
      <c r="EAB9980"/>
      <c r="EAC9980"/>
      <c r="EAD9980"/>
      <c r="EAE9980"/>
      <c r="EAF9980"/>
      <c r="EAG9980"/>
      <c r="EAH9980"/>
    </row>
    <row r="9981" spans="38:89 3390:3414" x14ac:dyDescent="0.3"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  <c r="BE9981"/>
      <c r="BF9981"/>
      <c r="BG9981"/>
      <c r="BH9981"/>
      <c r="BI9981"/>
      <c r="BJ9981"/>
      <c r="BK9981"/>
      <c r="BL9981"/>
      <c r="BM9981"/>
      <c r="BN9981"/>
      <c r="BO9981"/>
      <c r="BP9981"/>
      <c r="BQ9981"/>
      <c r="BR9981"/>
      <c r="BS9981"/>
      <c r="BT9981"/>
      <c r="BU9981"/>
      <c r="BV9981"/>
      <c r="BW9981"/>
      <c r="BX9981"/>
      <c r="BY9981"/>
      <c r="BZ9981"/>
      <c r="CA9981"/>
      <c r="CB9981"/>
      <c r="CC9981"/>
      <c r="CD9981"/>
      <c r="CE9981"/>
      <c r="CF9981"/>
      <c r="CG9981"/>
      <c r="CH9981"/>
      <c r="CI9981"/>
      <c r="CJ9981"/>
      <c r="CK9981"/>
      <c r="DZJ9981"/>
      <c r="DZK9981"/>
      <c r="DZL9981"/>
      <c r="DZM9981"/>
      <c r="DZN9981"/>
      <c r="DZO9981"/>
      <c r="DZP9981"/>
      <c r="DZQ9981"/>
      <c r="DZR9981"/>
      <c r="DZS9981"/>
      <c r="DZT9981"/>
      <c r="DZU9981"/>
      <c r="DZV9981"/>
      <c r="DZW9981"/>
      <c r="DZX9981"/>
      <c r="DZY9981"/>
      <c r="DZZ9981"/>
      <c r="EAA9981"/>
      <c r="EAB9981"/>
      <c r="EAC9981"/>
      <c r="EAD9981"/>
      <c r="EAE9981"/>
      <c r="EAF9981"/>
      <c r="EAG9981"/>
      <c r="EAH9981"/>
    </row>
    <row r="9982" spans="38:89 3390:3414" x14ac:dyDescent="0.3"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  <c r="BE9982"/>
      <c r="BF9982"/>
      <c r="BG9982"/>
      <c r="BH9982"/>
      <c r="BI9982"/>
      <c r="BJ9982"/>
      <c r="BK9982"/>
      <c r="BL9982"/>
      <c r="BM9982"/>
      <c r="BN9982"/>
      <c r="BO9982"/>
      <c r="BP9982"/>
      <c r="BQ9982"/>
      <c r="BR9982"/>
      <c r="BS9982"/>
      <c r="BT9982"/>
      <c r="BU9982"/>
      <c r="BV9982"/>
      <c r="BW9982"/>
      <c r="BX9982"/>
      <c r="BY9982"/>
      <c r="BZ9982"/>
      <c r="CA9982"/>
      <c r="CB9982"/>
      <c r="CC9982"/>
      <c r="CD9982"/>
      <c r="CE9982"/>
      <c r="CF9982"/>
      <c r="CG9982"/>
      <c r="CH9982"/>
      <c r="CI9982"/>
      <c r="CJ9982"/>
      <c r="CK9982"/>
      <c r="DZJ9982"/>
      <c r="DZK9982"/>
      <c r="DZL9982"/>
      <c r="DZM9982"/>
      <c r="DZN9982"/>
      <c r="DZO9982"/>
      <c r="DZP9982"/>
      <c r="DZQ9982"/>
      <c r="DZR9982"/>
      <c r="DZS9982"/>
      <c r="DZT9982"/>
      <c r="DZU9982"/>
      <c r="DZV9982"/>
      <c r="DZW9982"/>
      <c r="DZX9982"/>
      <c r="DZY9982"/>
      <c r="DZZ9982"/>
      <c r="EAA9982"/>
      <c r="EAB9982"/>
      <c r="EAC9982"/>
      <c r="EAD9982"/>
      <c r="EAE9982"/>
      <c r="EAF9982"/>
      <c r="EAG9982"/>
      <c r="EAH9982"/>
    </row>
    <row r="9983" spans="38:89 3390:3414" x14ac:dyDescent="0.3"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  <c r="BE9983"/>
      <c r="BF9983"/>
      <c r="BG9983"/>
      <c r="BH9983"/>
      <c r="BI9983"/>
      <c r="BJ9983"/>
      <c r="BK9983"/>
      <c r="BL9983"/>
      <c r="BM9983"/>
      <c r="BN9983"/>
      <c r="BO9983"/>
      <c r="BP9983"/>
      <c r="BQ9983"/>
      <c r="BR9983"/>
      <c r="BS9983"/>
      <c r="BT9983"/>
      <c r="BU9983"/>
      <c r="BV9983"/>
      <c r="BW9983"/>
      <c r="BX9983"/>
      <c r="BY9983"/>
      <c r="BZ9983"/>
      <c r="CA9983"/>
      <c r="CB9983"/>
      <c r="CC9983"/>
      <c r="CD9983"/>
      <c r="CE9983"/>
      <c r="CF9983"/>
      <c r="CG9983"/>
      <c r="CH9983"/>
      <c r="CI9983"/>
      <c r="CJ9983"/>
      <c r="CK9983"/>
      <c r="DZJ9983"/>
      <c r="DZK9983"/>
      <c r="DZL9983"/>
      <c r="DZM9983"/>
      <c r="DZN9983"/>
      <c r="DZO9983"/>
      <c r="DZP9983"/>
      <c r="DZQ9983"/>
      <c r="DZR9983"/>
      <c r="DZS9983"/>
      <c r="DZT9983"/>
      <c r="DZU9983"/>
      <c r="DZV9983"/>
      <c r="DZW9983"/>
      <c r="DZX9983"/>
      <c r="DZY9983"/>
      <c r="DZZ9983"/>
      <c r="EAA9983"/>
      <c r="EAB9983"/>
      <c r="EAC9983"/>
      <c r="EAD9983"/>
      <c r="EAE9983"/>
      <c r="EAF9983"/>
      <c r="EAG9983"/>
      <c r="EAH9983"/>
    </row>
    <row r="9984" spans="38:89 3390:3414" x14ac:dyDescent="0.3"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  <c r="BE9984"/>
      <c r="BF9984"/>
      <c r="BG9984"/>
      <c r="BH9984"/>
      <c r="BI9984"/>
      <c r="BJ9984"/>
      <c r="BK9984"/>
      <c r="BL9984"/>
      <c r="BM9984"/>
      <c r="BN9984"/>
      <c r="BO9984"/>
      <c r="BP9984"/>
      <c r="BQ9984"/>
      <c r="BR9984"/>
      <c r="BS9984"/>
      <c r="BT9984"/>
      <c r="BU9984"/>
      <c r="BV9984"/>
      <c r="BW9984"/>
      <c r="BX9984"/>
      <c r="BY9984"/>
      <c r="BZ9984"/>
      <c r="CA9984"/>
      <c r="CB9984"/>
      <c r="CC9984"/>
      <c r="CD9984"/>
      <c r="CE9984"/>
      <c r="CF9984"/>
      <c r="CG9984"/>
      <c r="CH9984"/>
      <c r="CI9984"/>
      <c r="CJ9984"/>
      <c r="CK9984"/>
      <c r="DZJ9984"/>
      <c r="DZK9984"/>
      <c r="DZL9984"/>
      <c r="DZM9984"/>
      <c r="DZN9984"/>
      <c r="DZO9984"/>
      <c r="DZP9984"/>
      <c r="DZQ9984"/>
      <c r="DZR9984"/>
      <c r="DZS9984"/>
      <c r="DZT9984"/>
      <c r="DZU9984"/>
      <c r="DZV9984"/>
      <c r="DZW9984"/>
      <c r="DZX9984"/>
      <c r="DZY9984"/>
      <c r="DZZ9984"/>
      <c r="EAA9984"/>
      <c r="EAB9984"/>
      <c r="EAC9984"/>
      <c r="EAD9984"/>
      <c r="EAE9984"/>
      <c r="EAF9984"/>
      <c r="EAG9984"/>
      <c r="EAH9984"/>
    </row>
    <row r="9985" spans="38:89 3390:3414" x14ac:dyDescent="0.3"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  <c r="BE9985"/>
      <c r="BF9985"/>
      <c r="BG9985"/>
      <c r="BH9985"/>
      <c r="BI9985"/>
      <c r="BJ9985"/>
      <c r="BK9985"/>
      <c r="BL9985"/>
      <c r="BM9985"/>
      <c r="BN9985"/>
      <c r="BO9985"/>
      <c r="BP9985"/>
      <c r="BQ9985"/>
      <c r="BR9985"/>
      <c r="BS9985"/>
      <c r="BT9985"/>
      <c r="BU9985"/>
      <c r="BV9985"/>
      <c r="BW9985"/>
      <c r="BX9985"/>
      <c r="BY9985"/>
      <c r="BZ9985"/>
      <c r="CA9985"/>
      <c r="CB9985"/>
      <c r="CC9985"/>
      <c r="CD9985"/>
      <c r="CE9985"/>
      <c r="CF9985"/>
      <c r="CG9985"/>
      <c r="CH9985"/>
      <c r="CI9985"/>
      <c r="CJ9985"/>
      <c r="CK9985"/>
      <c r="DZJ9985"/>
      <c r="DZK9985"/>
      <c r="DZL9985"/>
      <c r="DZM9985"/>
      <c r="DZN9985"/>
      <c r="DZO9985"/>
      <c r="DZP9985"/>
      <c r="DZQ9985"/>
      <c r="DZR9985"/>
      <c r="DZS9985"/>
      <c r="DZT9985"/>
      <c r="DZU9985"/>
      <c r="DZV9985"/>
      <c r="DZW9985"/>
      <c r="DZX9985"/>
      <c r="DZY9985"/>
      <c r="DZZ9985"/>
      <c r="EAA9985"/>
      <c r="EAB9985"/>
      <c r="EAC9985"/>
      <c r="EAD9985"/>
      <c r="EAE9985"/>
      <c r="EAF9985"/>
      <c r="EAG9985"/>
      <c r="EAH9985"/>
    </row>
    <row r="9986" spans="38:89 3390:3414" x14ac:dyDescent="0.3"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  <c r="BE9986"/>
      <c r="BF9986"/>
      <c r="BG9986"/>
      <c r="BH9986"/>
      <c r="BI9986"/>
      <c r="BJ9986"/>
      <c r="BK9986"/>
      <c r="BL9986"/>
      <c r="BM9986"/>
      <c r="BN9986"/>
      <c r="BO9986"/>
      <c r="BP9986"/>
      <c r="BQ9986"/>
      <c r="BR9986"/>
      <c r="BS9986"/>
      <c r="BT9986"/>
      <c r="BU9986"/>
      <c r="BV9986"/>
      <c r="BW9986"/>
      <c r="BX9986"/>
      <c r="BY9986"/>
      <c r="BZ9986"/>
      <c r="CA9986"/>
      <c r="CB9986"/>
      <c r="CC9986"/>
      <c r="CD9986"/>
      <c r="CE9986"/>
      <c r="CF9986"/>
      <c r="CG9986"/>
      <c r="CH9986"/>
      <c r="CI9986"/>
      <c r="CJ9986"/>
      <c r="CK9986"/>
      <c r="DZJ9986"/>
      <c r="DZK9986"/>
      <c r="DZL9986"/>
      <c r="DZM9986"/>
      <c r="DZN9986"/>
      <c r="DZO9986"/>
      <c r="DZP9986"/>
      <c r="DZQ9986"/>
      <c r="DZR9986"/>
      <c r="DZS9986"/>
      <c r="DZT9986"/>
      <c r="DZU9986"/>
      <c r="DZV9986"/>
      <c r="DZW9986"/>
      <c r="DZX9986"/>
      <c r="DZY9986"/>
      <c r="DZZ9986"/>
      <c r="EAA9986"/>
      <c r="EAB9986"/>
      <c r="EAC9986"/>
      <c r="EAD9986"/>
      <c r="EAE9986"/>
      <c r="EAF9986"/>
      <c r="EAG9986"/>
      <c r="EAH9986"/>
    </row>
    <row r="9987" spans="38:89 3390:3414" x14ac:dyDescent="0.3"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  <c r="BE9987"/>
      <c r="BF9987"/>
      <c r="BG9987"/>
      <c r="BH9987"/>
      <c r="BI9987"/>
      <c r="BJ9987"/>
      <c r="BK9987"/>
      <c r="BL9987"/>
      <c r="BM9987"/>
      <c r="BN9987"/>
      <c r="BO9987"/>
      <c r="BP9987"/>
      <c r="BQ9987"/>
      <c r="BR9987"/>
      <c r="BS9987"/>
      <c r="BT9987"/>
      <c r="BU9987"/>
      <c r="BV9987"/>
      <c r="BW9987"/>
      <c r="BX9987"/>
      <c r="BY9987"/>
      <c r="BZ9987"/>
      <c r="CA9987"/>
      <c r="CB9987"/>
      <c r="CC9987"/>
      <c r="CD9987"/>
      <c r="CE9987"/>
      <c r="CF9987"/>
      <c r="CG9987"/>
      <c r="CH9987"/>
      <c r="CI9987"/>
      <c r="CJ9987"/>
      <c r="CK9987"/>
      <c r="DZJ9987"/>
      <c r="DZK9987"/>
      <c r="DZL9987"/>
      <c r="DZM9987"/>
      <c r="DZN9987"/>
      <c r="DZO9987"/>
      <c r="DZP9987"/>
      <c r="DZQ9987"/>
      <c r="DZR9987"/>
      <c r="DZS9987"/>
      <c r="DZT9987"/>
      <c r="DZU9987"/>
      <c r="DZV9987"/>
      <c r="DZW9987"/>
      <c r="DZX9987"/>
      <c r="DZY9987"/>
      <c r="DZZ9987"/>
      <c r="EAA9987"/>
      <c r="EAB9987"/>
      <c r="EAC9987"/>
      <c r="EAD9987"/>
      <c r="EAE9987"/>
      <c r="EAF9987"/>
      <c r="EAG9987"/>
      <c r="EAH9987"/>
    </row>
    <row r="9988" spans="38:89 3390:3414" x14ac:dyDescent="0.3"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  <c r="BE9988"/>
      <c r="BF9988"/>
      <c r="BG9988"/>
      <c r="BH9988"/>
      <c r="BI9988"/>
      <c r="BJ9988"/>
      <c r="BK9988"/>
      <c r="BL9988"/>
      <c r="BM9988"/>
      <c r="BN9988"/>
      <c r="BO9988"/>
      <c r="BP9988"/>
      <c r="BQ9988"/>
      <c r="BR9988"/>
      <c r="BS9988"/>
      <c r="BT9988"/>
      <c r="BU9988"/>
      <c r="BV9988"/>
      <c r="BW9988"/>
      <c r="BX9988"/>
      <c r="BY9988"/>
      <c r="BZ9988"/>
      <c r="CA9988"/>
      <c r="CB9988"/>
      <c r="CC9988"/>
      <c r="CD9988"/>
      <c r="CE9988"/>
      <c r="CF9988"/>
      <c r="CG9988"/>
      <c r="CH9988"/>
      <c r="CI9988"/>
      <c r="CJ9988"/>
      <c r="CK9988"/>
      <c r="DZJ9988"/>
      <c r="DZK9988"/>
      <c r="DZL9988"/>
      <c r="DZM9988"/>
      <c r="DZN9988"/>
      <c r="DZO9988"/>
      <c r="DZP9988"/>
      <c r="DZQ9988"/>
      <c r="DZR9988"/>
      <c r="DZS9988"/>
      <c r="DZT9988"/>
      <c r="DZU9988"/>
      <c r="DZV9988"/>
      <c r="DZW9988"/>
      <c r="DZX9988"/>
      <c r="DZY9988"/>
      <c r="DZZ9988"/>
      <c r="EAA9988"/>
      <c r="EAB9988"/>
      <c r="EAC9988"/>
      <c r="EAD9988"/>
      <c r="EAE9988"/>
      <c r="EAF9988"/>
      <c r="EAG9988"/>
      <c r="EAH9988"/>
    </row>
    <row r="9989" spans="38:89 3390:3414" x14ac:dyDescent="0.3"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  <c r="BE9989"/>
      <c r="BF9989"/>
      <c r="BG9989"/>
      <c r="BH9989"/>
      <c r="BI9989"/>
      <c r="BJ9989"/>
      <c r="BK9989"/>
      <c r="BL9989"/>
      <c r="BM9989"/>
      <c r="BN9989"/>
      <c r="BO9989"/>
      <c r="BP9989"/>
      <c r="BQ9989"/>
      <c r="BR9989"/>
      <c r="BS9989"/>
      <c r="BT9989"/>
      <c r="BU9989"/>
      <c r="BV9989"/>
      <c r="BW9989"/>
      <c r="BX9989"/>
      <c r="BY9989"/>
      <c r="BZ9989"/>
      <c r="CA9989"/>
      <c r="CB9989"/>
      <c r="CC9989"/>
      <c r="CD9989"/>
      <c r="CE9989"/>
      <c r="CF9989"/>
      <c r="CG9989"/>
      <c r="CH9989"/>
      <c r="CI9989"/>
      <c r="CJ9989"/>
      <c r="CK9989"/>
      <c r="DZJ9989"/>
      <c r="DZK9989"/>
      <c r="DZL9989"/>
      <c r="DZM9989"/>
      <c r="DZN9989"/>
      <c r="DZO9989"/>
      <c r="DZP9989"/>
      <c r="DZQ9989"/>
      <c r="DZR9989"/>
      <c r="DZS9989"/>
      <c r="DZT9989"/>
      <c r="DZU9989"/>
      <c r="DZV9989"/>
      <c r="DZW9989"/>
      <c r="DZX9989"/>
      <c r="DZY9989"/>
      <c r="DZZ9989"/>
      <c r="EAA9989"/>
      <c r="EAB9989"/>
      <c r="EAC9989"/>
      <c r="EAD9989"/>
      <c r="EAE9989"/>
      <c r="EAF9989"/>
      <c r="EAG9989"/>
      <c r="EAH9989"/>
    </row>
    <row r="9990" spans="38:89 3390:3414" x14ac:dyDescent="0.3"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  <c r="BE9990"/>
      <c r="BF9990"/>
      <c r="BG9990"/>
      <c r="BH9990"/>
      <c r="BI9990"/>
      <c r="BJ9990"/>
      <c r="BK9990"/>
      <c r="BL9990"/>
      <c r="BM9990"/>
      <c r="BN9990"/>
      <c r="BO9990"/>
      <c r="BP9990"/>
      <c r="BQ9990"/>
      <c r="BR9990"/>
      <c r="BS9990"/>
      <c r="BT9990"/>
      <c r="BU9990"/>
      <c r="BV9990"/>
      <c r="BW9990"/>
      <c r="BX9990"/>
      <c r="BY9990"/>
      <c r="BZ9990"/>
      <c r="CA9990"/>
      <c r="CB9990"/>
      <c r="CC9990"/>
      <c r="CD9990"/>
      <c r="CE9990"/>
      <c r="CF9990"/>
      <c r="CG9990"/>
      <c r="CH9990"/>
      <c r="CI9990"/>
      <c r="CJ9990"/>
      <c r="CK9990"/>
      <c r="DZJ9990"/>
      <c r="DZK9990"/>
      <c r="DZL9990"/>
      <c r="DZM9990"/>
      <c r="DZN9990"/>
      <c r="DZO9990"/>
      <c r="DZP9990"/>
      <c r="DZQ9990"/>
      <c r="DZR9990"/>
      <c r="DZS9990"/>
      <c r="DZT9990"/>
      <c r="DZU9990"/>
      <c r="DZV9990"/>
      <c r="DZW9990"/>
      <c r="DZX9990"/>
      <c r="DZY9990"/>
      <c r="DZZ9990"/>
      <c r="EAA9990"/>
      <c r="EAB9990"/>
      <c r="EAC9990"/>
      <c r="EAD9990"/>
      <c r="EAE9990"/>
      <c r="EAF9990"/>
      <c r="EAG9990"/>
      <c r="EAH9990"/>
    </row>
    <row r="9991" spans="38:89 3390:3414" x14ac:dyDescent="0.3"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  <c r="BE9991"/>
      <c r="BF9991"/>
      <c r="BG9991"/>
      <c r="BH9991"/>
      <c r="BI9991"/>
      <c r="BJ9991"/>
      <c r="BK9991"/>
      <c r="BL9991"/>
      <c r="BM9991"/>
      <c r="BN9991"/>
      <c r="BO9991"/>
      <c r="BP9991"/>
      <c r="BQ9991"/>
      <c r="BR9991"/>
      <c r="BS9991"/>
      <c r="BT9991"/>
      <c r="BU9991"/>
      <c r="BV9991"/>
      <c r="BW9991"/>
      <c r="BX9991"/>
      <c r="BY9991"/>
      <c r="BZ9991"/>
      <c r="CA9991"/>
      <c r="CB9991"/>
      <c r="CC9991"/>
      <c r="CD9991"/>
      <c r="CE9991"/>
      <c r="CF9991"/>
      <c r="CG9991"/>
      <c r="CH9991"/>
      <c r="CI9991"/>
      <c r="CJ9991"/>
      <c r="CK9991"/>
      <c r="DZJ9991"/>
      <c r="DZK9991"/>
      <c r="DZL9991"/>
      <c r="DZM9991"/>
      <c r="DZN9991"/>
      <c r="DZO9991"/>
      <c r="DZP9991"/>
      <c r="DZQ9991"/>
      <c r="DZR9991"/>
      <c r="DZS9991"/>
      <c r="DZT9991"/>
      <c r="DZU9991"/>
      <c r="DZV9991"/>
      <c r="DZW9991"/>
      <c r="DZX9991"/>
      <c r="DZY9991"/>
      <c r="DZZ9991"/>
      <c r="EAA9991"/>
      <c r="EAB9991"/>
      <c r="EAC9991"/>
      <c r="EAD9991"/>
      <c r="EAE9991"/>
      <c r="EAF9991"/>
      <c r="EAG9991"/>
      <c r="EAH9991"/>
    </row>
    <row r="9992" spans="38:89 3390:3414" x14ac:dyDescent="0.3"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  <c r="BE9992"/>
      <c r="BF9992"/>
      <c r="BG9992"/>
      <c r="BH9992"/>
      <c r="BI9992"/>
      <c r="BJ9992"/>
      <c r="BK9992"/>
      <c r="BL9992"/>
      <c r="BM9992"/>
      <c r="BN9992"/>
      <c r="BO9992"/>
      <c r="BP9992"/>
      <c r="BQ9992"/>
      <c r="BR9992"/>
      <c r="BS9992"/>
      <c r="BT9992"/>
      <c r="BU9992"/>
      <c r="BV9992"/>
      <c r="BW9992"/>
      <c r="BX9992"/>
      <c r="BY9992"/>
      <c r="BZ9992"/>
      <c r="CA9992"/>
      <c r="CB9992"/>
      <c r="CC9992"/>
      <c r="CD9992"/>
      <c r="CE9992"/>
      <c r="CF9992"/>
      <c r="CG9992"/>
      <c r="CH9992"/>
      <c r="CI9992"/>
      <c r="CJ9992"/>
      <c r="CK9992"/>
      <c r="DZJ9992"/>
      <c r="DZK9992"/>
      <c r="DZL9992"/>
      <c r="DZM9992"/>
      <c r="DZN9992"/>
      <c r="DZO9992"/>
      <c r="DZP9992"/>
      <c r="DZQ9992"/>
      <c r="DZR9992"/>
      <c r="DZS9992"/>
      <c r="DZT9992"/>
      <c r="DZU9992"/>
      <c r="DZV9992"/>
      <c r="DZW9992"/>
      <c r="DZX9992"/>
      <c r="DZY9992"/>
      <c r="DZZ9992"/>
      <c r="EAA9992"/>
      <c r="EAB9992"/>
      <c r="EAC9992"/>
      <c r="EAD9992"/>
      <c r="EAE9992"/>
      <c r="EAF9992"/>
      <c r="EAG9992"/>
      <c r="EAH9992"/>
    </row>
    <row r="9993" spans="38:89 3390:3414" x14ac:dyDescent="0.3"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  <c r="BE9993"/>
      <c r="BF9993"/>
      <c r="BG9993"/>
      <c r="BH9993"/>
      <c r="BI9993"/>
      <c r="BJ9993"/>
      <c r="BK9993"/>
      <c r="BL9993"/>
      <c r="BM9993"/>
      <c r="BN9993"/>
      <c r="BO9993"/>
      <c r="BP9993"/>
      <c r="BQ9993"/>
      <c r="BR9993"/>
      <c r="BS9993"/>
      <c r="BT9993"/>
      <c r="BU9993"/>
      <c r="BV9993"/>
      <c r="BW9993"/>
      <c r="BX9993"/>
      <c r="BY9993"/>
      <c r="BZ9993"/>
      <c r="CA9993"/>
      <c r="CB9993"/>
      <c r="CC9993"/>
      <c r="CD9993"/>
      <c r="CE9993"/>
      <c r="CF9993"/>
      <c r="CG9993"/>
      <c r="CH9993"/>
      <c r="CI9993"/>
      <c r="CJ9993"/>
      <c r="CK9993"/>
      <c r="DZJ9993"/>
      <c r="DZK9993"/>
      <c r="DZL9993"/>
      <c r="DZM9993"/>
      <c r="DZN9993"/>
      <c r="DZO9993"/>
      <c r="DZP9993"/>
      <c r="DZQ9993"/>
      <c r="DZR9993"/>
      <c r="DZS9993"/>
      <c r="DZT9993"/>
      <c r="DZU9993"/>
      <c r="DZV9993"/>
      <c r="DZW9993"/>
      <c r="DZX9993"/>
      <c r="DZY9993"/>
      <c r="DZZ9993"/>
      <c r="EAA9993"/>
      <c r="EAB9993"/>
      <c r="EAC9993"/>
      <c r="EAD9993"/>
      <c r="EAE9993"/>
      <c r="EAF9993"/>
      <c r="EAG9993"/>
      <c r="EAH9993"/>
    </row>
    <row r="9994" spans="38:89 3390:3414" x14ac:dyDescent="0.3"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  <c r="BE9994"/>
      <c r="BF9994"/>
      <c r="BG9994"/>
      <c r="BH9994"/>
      <c r="BI9994"/>
      <c r="BJ9994"/>
      <c r="BK9994"/>
      <c r="BL9994"/>
      <c r="BM9994"/>
      <c r="BN9994"/>
      <c r="BO9994"/>
      <c r="BP9994"/>
      <c r="BQ9994"/>
      <c r="BR9994"/>
      <c r="BS9994"/>
      <c r="BT9994"/>
      <c r="BU9994"/>
      <c r="BV9994"/>
      <c r="BW9994"/>
      <c r="BX9994"/>
      <c r="BY9994"/>
      <c r="BZ9994"/>
      <c r="CA9994"/>
      <c r="CB9994"/>
      <c r="CC9994"/>
      <c r="CD9994"/>
      <c r="CE9994"/>
      <c r="CF9994"/>
      <c r="CG9994"/>
      <c r="CH9994"/>
      <c r="CI9994"/>
      <c r="CJ9994"/>
      <c r="CK9994"/>
      <c r="DZJ9994"/>
      <c r="DZK9994"/>
      <c r="DZL9994"/>
      <c r="DZM9994"/>
      <c r="DZN9994"/>
      <c r="DZO9994"/>
      <c r="DZP9994"/>
      <c r="DZQ9994"/>
      <c r="DZR9994"/>
      <c r="DZS9994"/>
      <c r="DZT9994"/>
      <c r="DZU9994"/>
      <c r="DZV9994"/>
      <c r="DZW9994"/>
      <c r="DZX9994"/>
      <c r="DZY9994"/>
      <c r="DZZ9994"/>
      <c r="EAA9994"/>
      <c r="EAB9994"/>
      <c r="EAC9994"/>
      <c r="EAD9994"/>
      <c r="EAE9994"/>
      <c r="EAF9994"/>
      <c r="EAG9994"/>
      <c r="EAH9994"/>
    </row>
    <row r="9995" spans="38:89 3390:3414" x14ac:dyDescent="0.3"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  <c r="BE9995"/>
      <c r="BF9995"/>
      <c r="BG9995"/>
      <c r="BH9995"/>
      <c r="BI9995"/>
      <c r="BJ9995"/>
      <c r="BK9995"/>
      <c r="BL9995"/>
      <c r="BM9995"/>
      <c r="BN9995"/>
      <c r="BO9995"/>
      <c r="BP9995"/>
      <c r="BQ9995"/>
      <c r="BR9995"/>
      <c r="BS9995"/>
      <c r="BT9995"/>
      <c r="BU9995"/>
      <c r="BV9995"/>
      <c r="BW9995"/>
      <c r="BX9995"/>
      <c r="BY9995"/>
      <c r="BZ9995"/>
      <c r="CA9995"/>
      <c r="CB9995"/>
      <c r="CC9995"/>
      <c r="CD9995"/>
      <c r="CE9995"/>
      <c r="CF9995"/>
      <c r="CG9995"/>
      <c r="CH9995"/>
      <c r="CI9995"/>
      <c r="CJ9995"/>
      <c r="CK9995"/>
      <c r="DZJ9995"/>
      <c r="DZK9995"/>
      <c r="DZL9995"/>
      <c r="DZM9995"/>
      <c r="DZN9995"/>
      <c r="DZO9995"/>
      <c r="DZP9995"/>
      <c r="DZQ9995"/>
      <c r="DZR9995"/>
      <c r="DZS9995"/>
      <c r="DZT9995"/>
      <c r="DZU9995"/>
      <c r="DZV9995"/>
      <c r="DZW9995"/>
      <c r="DZX9995"/>
      <c r="DZY9995"/>
      <c r="DZZ9995"/>
      <c r="EAA9995"/>
      <c r="EAB9995"/>
      <c r="EAC9995"/>
      <c r="EAD9995"/>
      <c r="EAE9995"/>
      <c r="EAF9995"/>
      <c r="EAG9995"/>
      <c r="EAH9995"/>
    </row>
    <row r="9996" spans="38:89 3390:3414" x14ac:dyDescent="0.3"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  <c r="BE9996"/>
      <c r="BF9996"/>
      <c r="BG9996"/>
      <c r="BH9996"/>
      <c r="BI9996"/>
      <c r="BJ9996"/>
      <c r="BK9996"/>
      <c r="BL9996"/>
      <c r="BM9996"/>
      <c r="BN9996"/>
      <c r="BO9996"/>
      <c r="BP9996"/>
      <c r="BQ9996"/>
      <c r="BR9996"/>
      <c r="BS9996"/>
      <c r="BT9996"/>
      <c r="BU9996"/>
      <c r="BV9996"/>
      <c r="BW9996"/>
      <c r="BX9996"/>
      <c r="BY9996"/>
      <c r="BZ9996"/>
      <c r="CA9996"/>
      <c r="CB9996"/>
      <c r="CC9996"/>
      <c r="CD9996"/>
      <c r="CE9996"/>
      <c r="CF9996"/>
      <c r="CG9996"/>
      <c r="CH9996"/>
      <c r="CI9996"/>
      <c r="CJ9996"/>
      <c r="CK9996"/>
      <c r="DZJ9996"/>
      <c r="DZK9996"/>
      <c r="DZL9996"/>
      <c r="DZM9996"/>
      <c r="DZN9996"/>
      <c r="DZO9996"/>
      <c r="DZP9996"/>
      <c r="DZQ9996"/>
      <c r="DZR9996"/>
      <c r="DZS9996"/>
      <c r="DZT9996"/>
      <c r="DZU9996"/>
      <c r="DZV9996"/>
      <c r="DZW9996"/>
      <c r="DZX9996"/>
      <c r="DZY9996"/>
      <c r="DZZ9996"/>
      <c r="EAA9996"/>
      <c r="EAB9996"/>
      <c r="EAC9996"/>
      <c r="EAD9996"/>
      <c r="EAE9996"/>
      <c r="EAF9996"/>
      <c r="EAG9996"/>
      <c r="EAH9996"/>
    </row>
    <row r="9997" spans="38:89 3390:3414" x14ac:dyDescent="0.3"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  <c r="BE9997"/>
      <c r="BF9997"/>
      <c r="BG9997"/>
      <c r="BH9997"/>
      <c r="BI9997"/>
      <c r="BJ9997"/>
      <c r="BK9997"/>
      <c r="BL9997"/>
      <c r="BM9997"/>
      <c r="BN9997"/>
      <c r="BO9997"/>
      <c r="BP9997"/>
      <c r="BQ9997"/>
      <c r="BR9997"/>
      <c r="BS9997"/>
      <c r="BT9997"/>
      <c r="BU9997"/>
      <c r="BV9997"/>
      <c r="BW9997"/>
      <c r="BX9997"/>
      <c r="BY9997"/>
      <c r="BZ9997"/>
      <c r="CA9997"/>
      <c r="CB9997"/>
      <c r="CC9997"/>
      <c r="CD9997"/>
      <c r="CE9997"/>
      <c r="CF9997"/>
      <c r="CG9997"/>
      <c r="CH9997"/>
      <c r="CI9997"/>
      <c r="CJ9997"/>
      <c r="CK9997"/>
      <c r="DZJ9997"/>
      <c r="DZK9997"/>
      <c r="DZL9997"/>
      <c r="DZM9997"/>
      <c r="DZN9997"/>
      <c r="DZO9997"/>
      <c r="DZP9997"/>
      <c r="DZQ9997"/>
      <c r="DZR9997"/>
      <c r="DZS9997"/>
      <c r="DZT9997"/>
      <c r="DZU9997"/>
      <c r="DZV9997"/>
      <c r="DZW9997"/>
      <c r="DZX9997"/>
      <c r="DZY9997"/>
      <c r="DZZ9997"/>
      <c r="EAA9997"/>
      <c r="EAB9997"/>
      <c r="EAC9997"/>
      <c r="EAD9997"/>
      <c r="EAE9997"/>
      <c r="EAF9997"/>
      <c r="EAG9997"/>
      <c r="EAH9997"/>
    </row>
    <row r="9998" spans="38:89 3390:3414" x14ac:dyDescent="0.3"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  <c r="BE9998"/>
      <c r="BF9998"/>
      <c r="BG9998"/>
      <c r="BH9998"/>
      <c r="BI9998"/>
      <c r="BJ9998"/>
      <c r="BK9998"/>
      <c r="BL9998"/>
      <c r="BM9998"/>
      <c r="BN9998"/>
      <c r="BO9998"/>
      <c r="BP9998"/>
      <c r="BQ9998"/>
      <c r="BR9998"/>
      <c r="BS9998"/>
      <c r="BT9998"/>
      <c r="BU9998"/>
      <c r="BV9998"/>
      <c r="BW9998"/>
      <c r="BX9998"/>
      <c r="BY9998"/>
      <c r="BZ9998"/>
      <c r="CA9998"/>
      <c r="CB9998"/>
      <c r="CC9998"/>
      <c r="CD9998"/>
      <c r="CE9998"/>
      <c r="CF9998"/>
      <c r="CG9998"/>
      <c r="CH9998"/>
      <c r="CI9998"/>
      <c r="CJ9998"/>
      <c r="CK9998"/>
      <c r="DZJ9998"/>
      <c r="DZK9998"/>
      <c r="DZL9998"/>
      <c r="DZM9998"/>
      <c r="DZN9998"/>
      <c r="DZO9998"/>
      <c r="DZP9998"/>
      <c r="DZQ9998"/>
      <c r="DZR9998"/>
      <c r="DZS9998"/>
      <c r="DZT9998"/>
      <c r="DZU9998"/>
      <c r="DZV9998"/>
      <c r="DZW9998"/>
      <c r="DZX9998"/>
      <c r="DZY9998"/>
      <c r="DZZ9998"/>
      <c r="EAA9998"/>
      <c r="EAB9998"/>
      <c r="EAC9998"/>
      <c r="EAD9998"/>
      <c r="EAE9998"/>
      <c r="EAF9998"/>
      <c r="EAG9998"/>
      <c r="EAH9998"/>
    </row>
  </sheetData>
  <phoneticPr fontId="2" type="noConversion"/>
  <conditionalFormatting sqref="RZ2:RZ21">
    <cfRule type="cellIs" dxfId="296" priority="371" operator="equal">
      <formula>"错误"</formula>
    </cfRule>
    <cfRule type="cellIs" dxfId="295" priority="372" operator="equal">
      <formula>"OK"</formula>
    </cfRule>
  </conditionalFormatting>
  <conditionalFormatting sqref="RW2:RW3 RW5:RW21">
    <cfRule type="cellIs" dxfId="294" priority="370" operator="equal">
      <formula>""</formula>
    </cfRule>
  </conditionalFormatting>
  <conditionalFormatting sqref="RW4">
    <cfRule type="cellIs" dxfId="293" priority="369" operator="equal">
      <formula>""</formula>
    </cfRule>
  </conditionalFormatting>
  <conditionalFormatting sqref="SG2:SG21">
    <cfRule type="cellIs" dxfId="292" priority="367" operator="equal">
      <formula>"错误"</formula>
    </cfRule>
    <cfRule type="cellIs" dxfId="291" priority="368" operator="equal">
      <formula>"OK"</formula>
    </cfRule>
  </conditionalFormatting>
  <conditionalFormatting sqref="SD2 SD5:SD21">
    <cfRule type="cellIs" dxfId="290" priority="366" operator="equal">
      <formula>""</formula>
    </cfRule>
  </conditionalFormatting>
  <conditionalFormatting sqref="SD4">
    <cfRule type="cellIs" dxfId="289" priority="365" operator="equal">
      <formula>""</formula>
    </cfRule>
  </conditionalFormatting>
  <conditionalFormatting sqref="SD3">
    <cfRule type="cellIs" dxfId="288" priority="364" operator="equal">
      <formula>""</formula>
    </cfRule>
  </conditionalFormatting>
  <conditionalFormatting sqref="SU2:SU21">
    <cfRule type="cellIs" dxfId="287" priority="357" operator="equal">
      <formula>"错误"</formula>
    </cfRule>
    <cfRule type="cellIs" dxfId="286" priority="358" operator="equal">
      <formula>"OK"</formula>
    </cfRule>
  </conditionalFormatting>
  <conditionalFormatting sqref="SR2 SR5:SR21">
    <cfRule type="cellIs" dxfId="285" priority="356" operator="equal">
      <formula>""</formula>
    </cfRule>
  </conditionalFormatting>
  <conditionalFormatting sqref="SR4">
    <cfRule type="cellIs" dxfId="284" priority="355" operator="equal">
      <formula>""</formula>
    </cfRule>
  </conditionalFormatting>
  <conditionalFormatting sqref="SR3">
    <cfRule type="cellIs" dxfId="283" priority="354" operator="equal">
      <formula>""</formula>
    </cfRule>
  </conditionalFormatting>
  <conditionalFormatting sqref="TB2:TB21">
    <cfRule type="cellIs" dxfId="282" priority="352" operator="equal">
      <formula>"错误"</formula>
    </cfRule>
    <cfRule type="cellIs" dxfId="281" priority="353" operator="equal">
      <formula>"OK"</formula>
    </cfRule>
  </conditionalFormatting>
  <conditionalFormatting sqref="SY2 SY5:SY21">
    <cfRule type="cellIs" dxfId="280" priority="351" operator="equal">
      <formula>""</formula>
    </cfRule>
  </conditionalFormatting>
  <conditionalFormatting sqref="SY4">
    <cfRule type="cellIs" dxfId="279" priority="350" operator="equal">
      <formula>""</formula>
    </cfRule>
  </conditionalFormatting>
  <conditionalFormatting sqref="SY3">
    <cfRule type="cellIs" dxfId="278" priority="349" operator="equal">
      <formula>""</formula>
    </cfRule>
  </conditionalFormatting>
  <conditionalFormatting sqref="EVA2:EVA21">
    <cfRule type="cellIs" dxfId="277" priority="343" operator="equal">
      <formula>"错误"</formula>
    </cfRule>
    <cfRule type="cellIs" dxfId="276" priority="344" operator="equal">
      <formula>"OK"</formula>
    </cfRule>
  </conditionalFormatting>
  <conditionalFormatting sqref="EVC2:EVC21">
    <cfRule type="cellIs" dxfId="275" priority="341" operator="equal">
      <formula>"错误"</formula>
    </cfRule>
    <cfRule type="cellIs" dxfId="274" priority="342" operator="equal">
      <formula>"OK"</formula>
    </cfRule>
  </conditionalFormatting>
  <conditionalFormatting sqref="EVE2:EVE21">
    <cfRule type="cellIs" dxfId="273" priority="339" operator="equal">
      <formula>"错误"</formula>
    </cfRule>
    <cfRule type="cellIs" dxfId="272" priority="340" operator="equal">
      <formula>"OK"</formula>
    </cfRule>
  </conditionalFormatting>
  <conditionalFormatting sqref="EVG2:EVG21">
    <cfRule type="cellIs" dxfId="271" priority="337" operator="equal">
      <formula>"错误"</formula>
    </cfRule>
    <cfRule type="cellIs" dxfId="270" priority="338" operator="equal">
      <formula>"OK"</formula>
    </cfRule>
  </conditionalFormatting>
  <conditionalFormatting sqref="EVI2:EVI21">
    <cfRule type="cellIs" dxfId="269" priority="335" operator="equal">
      <formula>"错误"</formula>
    </cfRule>
    <cfRule type="cellIs" dxfId="268" priority="336" operator="equal">
      <formula>"OK"</formula>
    </cfRule>
  </conditionalFormatting>
  <conditionalFormatting sqref="EVK2:EVK21">
    <cfRule type="cellIs" dxfId="267" priority="333" operator="equal">
      <formula>"错误"</formula>
    </cfRule>
    <cfRule type="cellIs" dxfId="266" priority="334" operator="equal">
      <formula>"OK"</formula>
    </cfRule>
  </conditionalFormatting>
  <conditionalFormatting sqref="EVM2:EVM21">
    <cfRule type="cellIs" dxfId="265" priority="331" operator="equal">
      <formula>"错误"</formula>
    </cfRule>
    <cfRule type="cellIs" dxfId="264" priority="332" operator="equal">
      <formula>"OK"</formula>
    </cfRule>
  </conditionalFormatting>
  <conditionalFormatting sqref="EVO2:EVO21">
    <cfRule type="cellIs" dxfId="263" priority="329" operator="equal">
      <formula>"错误"</formula>
    </cfRule>
    <cfRule type="cellIs" dxfId="262" priority="330" operator="equal">
      <formula>"OK"</formula>
    </cfRule>
  </conditionalFormatting>
  <conditionalFormatting sqref="EVQ2:EVQ21">
    <cfRule type="cellIs" dxfId="261" priority="327" operator="equal">
      <formula>"错误"</formula>
    </cfRule>
    <cfRule type="cellIs" dxfId="260" priority="328" operator="equal">
      <formula>"OK"</formula>
    </cfRule>
  </conditionalFormatting>
  <conditionalFormatting sqref="EVS2:EVS21">
    <cfRule type="cellIs" dxfId="259" priority="325" operator="equal">
      <formula>"错误"</formula>
    </cfRule>
    <cfRule type="cellIs" dxfId="258" priority="326" operator="equal">
      <formula>"OK"</formula>
    </cfRule>
  </conditionalFormatting>
  <conditionalFormatting sqref="EVU2:EVU21">
    <cfRule type="cellIs" dxfId="257" priority="323" operator="equal">
      <formula>"错误"</formula>
    </cfRule>
    <cfRule type="cellIs" dxfId="256" priority="324" operator="equal">
      <formula>"OK"</formula>
    </cfRule>
  </conditionalFormatting>
  <conditionalFormatting sqref="EVW2:EVW21">
    <cfRule type="cellIs" dxfId="255" priority="321" operator="equal">
      <formula>"错误"</formula>
    </cfRule>
    <cfRule type="cellIs" dxfId="254" priority="322" operator="equal">
      <formula>"OK"</formula>
    </cfRule>
  </conditionalFormatting>
  <conditionalFormatting sqref="EVY2:EVY21">
    <cfRule type="cellIs" dxfId="253" priority="319" operator="equal">
      <formula>"错误"</formula>
    </cfRule>
    <cfRule type="cellIs" dxfId="252" priority="320" operator="equal">
      <formula>"OK"</formula>
    </cfRule>
  </conditionalFormatting>
  <conditionalFormatting sqref="EWA2:EWA21">
    <cfRule type="cellIs" dxfId="251" priority="317" operator="equal">
      <formula>"错误"</formula>
    </cfRule>
    <cfRule type="cellIs" dxfId="250" priority="318" operator="equal">
      <formula>"OK"</formula>
    </cfRule>
  </conditionalFormatting>
  <conditionalFormatting sqref="EWC2:EWC21">
    <cfRule type="cellIs" dxfId="249" priority="315" operator="equal">
      <formula>"错误"</formula>
    </cfRule>
    <cfRule type="cellIs" dxfId="248" priority="316" operator="equal">
      <formula>"OK"</formula>
    </cfRule>
  </conditionalFormatting>
  <conditionalFormatting sqref="EWE2:EWE21">
    <cfRule type="cellIs" dxfId="247" priority="313" operator="equal">
      <formula>"错误"</formula>
    </cfRule>
    <cfRule type="cellIs" dxfId="246" priority="314" operator="equal">
      <formula>"OK"</formula>
    </cfRule>
  </conditionalFormatting>
  <conditionalFormatting sqref="EWG2:EWG21">
    <cfRule type="cellIs" dxfId="245" priority="311" operator="equal">
      <formula>"错误"</formula>
    </cfRule>
    <cfRule type="cellIs" dxfId="244" priority="312" operator="equal">
      <formula>"OK"</formula>
    </cfRule>
  </conditionalFormatting>
  <conditionalFormatting sqref="EWI2:EWI21">
    <cfRule type="cellIs" dxfId="243" priority="309" operator="equal">
      <formula>"错误"</formula>
    </cfRule>
    <cfRule type="cellIs" dxfId="242" priority="310" operator="equal">
      <formula>"OK"</formula>
    </cfRule>
  </conditionalFormatting>
  <conditionalFormatting sqref="EWK2:EWK21">
    <cfRule type="cellIs" dxfId="241" priority="307" operator="equal">
      <formula>"错误"</formula>
    </cfRule>
    <cfRule type="cellIs" dxfId="240" priority="308" operator="equal">
      <formula>"OK"</formula>
    </cfRule>
  </conditionalFormatting>
  <conditionalFormatting sqref="EWM2:EWM21">
    <cfRule type="cellIs" dxfId="239" priority="305" operator="equal">
      <formula>"错误"</formula>
    </cfRule>
    <cfRule type="cellIs" dxfId="238" priority="306" operator="equal">
      <formula>"OK"</formula>
    </cfRule>
  </conditionalFormatting>
  <conditionalFormatting sqref="EOX2:EOX21">
    <cfRule type="cellIs" dxfId="237" priority="296" operator="equal">
      <formula>""</formula>
    </cfRule>
  </conditionalFormatting>
  <conditionalFormatting sqref="EOZ2:EOZ21">
    <cfRule type="cellIs" dxfId="236" priority="295" operator="equal">
      <formula>""</formula>
    </cfRule>
  </conditionalFormatting>
  <conditionalFormatting sqref="TP2:TP21">
    <cfRule type="cellIs" dxfId="235" priority="278" operator="equal">
      <formula>"错误"</formula>
    </cfRule>
    <cfRule type="cellIs" dxfId="234" priority="279" operator="equal">
      <formula>"OK"</formula>
    </cfRule>
  </conditionalFormatting>
  <conditionalFormatting sqref="TM2 TM4:TM21">
    <cfRule type="cellIs" dxfId="233" priority="277" operator="equal">
      <formula>""</formula>
    </cfRule>
  </conditionalFormatting>
  <conditionalFormatting sqref="TM3">
    <cfRule type="cellIs" dxfId="232" priority="276" operator="equal">
      <formula>""</formula>
    </cfRule>
  </conditionalFormatting>
  <conditionalFormatting sqref="TW2:TW21">
    <cfRule type="cellIs" dxfId="231" priority="274" operator="equal">
      <formula>"错误"</formula>
    </cfRule>
    <cfRule type="cellIs" dxfId="230" priority="275" operator="equal">
      <formula>"OK"</formula>
    </cfRule>
  </conditionalFormatting>
  <conditionalFormatting sqref="TT2 TT5:TT21">
    <cfRule type="cellIs" dxfId="229" priority="273" operator="equal">
      <formula>""</formula>
    </cfRule>
  </conditionalFormatting>
  <conditionalFormatting sqref="TT3:TT4">
    <cfRule type="cellIs" dxfId="228" priority="272" operator="equal">
      <formula>""</formula>
    </cfRule>
  </conditionalFormatting>
  <conditionalFormatting sqref="UD2:UD21">
    <cfRule type="cellIs" dxfId="227" priority="270" operator="equal">
      <formula>"错误"</formula>
    </cfRule>
    <cfRule type="cellIs" dxfId="226" priority="271" operator="equal">
      <formula>"OK"</formula>
    </cfRule>
  </conditionalFormatting>
  <conditionalFormatting sqref="UA2 UA5:UA21">
    <cfRule type="cellIs" dxfId="225" priority="269" operator="equal">
      <formula>""</formula>
    </cfRule>
  </conditionalFormatting>
  <conditionalFormatting sqref="UA3:UA4">
    <cfRule type="cellIs" dxfId="224" priority="268" operator="equal">
      <formula>""</formula>
    </cfRule>
  </conditionalFormatting>
  <conditionalFormatting sqref="UK2:UK21">
    <cfRule type="cellIs" dxfId="223" priority="266" operator="equal">
      <formula>"错误"</formula>
    </cfRule>
    <cfRule type="cellIs" dxfId="222" priority="267" operator="equal">
      <formula>"OK"</formula>
    </cfRule>
  </conditionalFormatting>
  <conditionalFormatting sqref="UH2 UH5:UH21">
    <cfRule type="cellIs" dxfId="221" priority="265" operator="equal">
      <formula>""</formula>
    </cfRule>
  </conditionalFormatting>
  <conditionalFormatting sqref="UH3:UH4">
    <cfRule type="cellIs" dxfId="220" priority="264" operator="equal">
      <formula>""</formula>
    </cfRule>
  </conditionalFormatting>
  <conditionalFormatting sqref="UR2:UR21">
    <cfRule type="cellIs" dxfId="219" priority="262" operator="equal">
      <formula>"错误"</formula>
    </cfRule>
    <cfRule type="cellIs" dxfId="218" priority="263" operator="equal">
      <formula>"OK"</formula>
    </cfRule>
  </conditionalFormatting>
  <conditionalFormatting sqref="UO2 UO4:UO21">
    <cfRule type="cellIs" dxfId="217" priority="261" operator="equal">
      <formula>""</formula>
    </cfRule>
  </conditionalFormatting>
  <conditionalFormatting sqref="UO3">
    <cfRule type="cellIs" dxfId="216" priority="260" operator="equal">
      <formula>""</formula>
    </cfRule>
  </conditionalFormatting>
  <conditionalFormatting sqref="UY2:UY21">
    <cfRule type="cellIs" dxfId="215" priority="258" operator="equal">
      <formula>"错误"</formula>
    </cfRule>
    <cfRule type="cellIs" dxfId="214" priority="259" operator="equal">
      <formula>"OK"</formula>
    </cfRule>
  </conditionalFormatting>
  <conditionalFormatting sqref="UV2 UV4:UV21">
    <cfRule type="cellIs" dxfId="213" priority="257" operator="equal">
      <formula>""</formula>
    </cfRule>
  </conditionalFormatting>
  <conditionalFormatting sqref="UV3">
    <cfRule type="cellIs" dxfId="212" priority="256" operator="equal">
      <formula>""</formula>
    </cfRule>
  </conditionalFormatting>
  <conditionalFormatting sqref="VF2:VF21">
    <cfRule type="cellIs" dxfId="211" priority="254" operator="equal">
      <formula>"错误"</formula>
    </cfRule>
    <cfRule type="cellIs" dxfId="210" priority="255" operator="equal">
      <formula>"OK"</formula>
    </cfRule>
  </conditionalFormatting>
  <conditionalFormatting sqref="VC2 VC5:VC21">
    <cfRule type="cellIs" dxfId="209" priority="253" operator="equal">
      <formula>""</formula>
    </cfRule>
  </conditionalFormatting>
  <conditionalFormatting sqref="VC3:VC4">
    <cfRule type="cellIs" dxfId="208" priority="252" operator="equal">
      <formula>""</formula>
    </cfRule>
  </conditionalFormatting>
  <conditionalFormatting sqref="VM2:VM21">
    <cfRule type="cellIs" dxfId="207" priority="250" operator="equal">
      <formula>"错误"</formula>
    </cfRule>
    <cfRule type="cellIs" dxfId="206" priority="251" operator="equal">
      <formula>"OK"</formula>
    </cfRule>
  </conditionalFormatting>
  <conditionalFormatting sqref="VJ2 VJ5:VJ21">
    <cfRule type="cellIs" dxfId="205" priority="249" operator="equal">
      <formula>""</formula>
    </cfRule>
  </conditionalFormatting>
  <conditionalFormatting sqref="VJ3:VJ4">
    <cfRule type="cellIs" dxfId="204" priority="248" operator="equal">
      <formula>""</formula>
    </cfRule>
  </conditionalFormatting>
  <conditionalFormatting sqref="VT2:VT21">
    <cfRule type="cellIs" dxfId="203" priority="246" operator="equal">
      <formula>"错误"</formula>
    </cfRule>
    <cfRule type="cellIs" dxfId="202" priority="247" operator="equal">
      <formula>"OK"</formula>
    </cfRule>
  </conditionalFormatting>
  <conditionalFormatting sqref="VQ2 VQ5:VQ21">
    <cfRule type="cellIs" dxfId="201" priority="245" operator="equal">
      <formula>""</formula>
    </cfRule>
  </conditionalFormatting>
  <conditionalFormatting sqref="VQ3:VQ4">
    <cfRule type="cellIs" dxfId="200" priority="244" operator="equal">
      <formula>""</formula>
    </cfRule>
  </conditionalFormatting>
  <conditionalFormatting sqref="WA2:WA21">
    <cfRule type="cellIs" dxfId="199" priority="238" operator="equal">
      <formula>"错误"</formula>
    </cfRule>
    <cfRule type="cellIs" dxfId="198" priority="239" operator="equal">
      <formula>"OK"</formula>
    </cfRule>
  </conditionalFormatting>
  <conditionalFormatting sqref="VX2 VX5:VX21">
    <cfRule type="cellIs" dxfId="197" priority="237" operator="equal">
      <formula>""</formula>
    </cfRule>
  </conditionalFormatting>
  <conditionalFormatting sqref="VX3:VX4">
    <cfRule type="cellIs" dxfId="196" priority="236" operator="equal">
      <formula>""</formula>
    </cfRule>
  </conditionalFormatting>
  <conditionalFormatting sqref="WH2:WH21">
    <cfRule type="cellIs" dxfId="195" priority="230" operator="equal">
      <formula>"错误"</formula>
    </cfRule>
    <cfRule type="cellIs" dxfId="194" priority="231" operator="equal">
      <formula>"OK"</formula>
    </cfRule>
  </conditionalFormatting>
  <conditionalFormatting sqref="WE6:WE21 WE2:WE3">
    <cfRule type="cellIs" dxfId="193" priority="229" operator="equal">
      <formula>""</formula>
    </cfRule>
  </conditionalFormatting>
  <conditionalFormatting sqref="WE4">
    <cfRule type="cellIs" dxfId="192" priority="228" operator="equal">
      <formula>""</formula>
    </cfRule>
  </conditionalFormatting>
  <conditionalFormatting sqref="WE5">
    <cfRule type="cellIs" dxfId="191" priority="227" operator="equal">
      <formula>""</formula>
    </cfRule>
  </conditionalFormatting>
  <conditionalFormatting sqref="WO2:WO21">
    <cfRule type="cellIs" dxfId="190" priority="225" operator="equal">
      <formula>"错误"</formula>
    </cfRule>
    <cfRule type="cellIs" dxfId="189" priority="226" operator="equal">
      <formula>"OK"</formula>
    </cfRule>
  </conditionalFormatting>
  <conditionalFormatting sqref="WL2:WL3 WL5:WL21">
    <cfRule type="cellIs" dxfId="188" priority="224" operator="equal">
      <formula>""</formula>
    </cfRule>
  </conditionalFormatting>
  <conditionalFormatting sqref="WL4">
    <cfRule type="cellIs" dxfId="187" priority="223" operator="equal">
      <formula>""</formula>
    </cfRule>
  </conditionalFormatting>
  <conditionalFormatting sqref="WV2:WV21">
    <cfRule type="cellIs" dxfId="186" priority="221" operator="equal">
      <formula>"错误"</formula>
    </cfRule>
    <cfRule type="cellIs" dxfId="185" priority="222" operator="equal">
      <formula>"OK"</formula>
    </cfRule>
  </conditionalFormatting>
  <conditionalFormatting sqref="WS2:WS3 WS6:WS21">
    <cfRule type="cellIs" dxfId="184" priority="220" operator="equal">
      <formula>""</formula>
    </cfRule>
  </conditionalFormatting>
  <conditionalFormatting sqref="WS4">
    <cfRule type="cellIs" dxfId="183" priority="219" operator="equal">
      <formula>""</formula>
    </cfRule>
  </conditionalFormatting>
  <conditionalFormatting sqref="WS5">
    <cfRule type="cellIs" dxfId="182" priority="218" operator="equal">
      <formula>""</formula>
    </cfRule>
  </conditionalFormatting>
  <conditionalFormatting sqref="XC2:XC21">
    <cfRule type="cellIs" dxfId="181" priority="216" operator="equal">
      <formula>"错误"</formula>
    </cfRule>
    <cfRule type="cellIs" dxfId="180" priority="217" operator="equal">
      <formula>"OK"</formula>
    </cfRule>
  </conditionalFormatting>
  <conditionalFormatting sqref="WZ2:WZ21">
    <cfRule type="cellIs" dxfId="179" priority="215" operator="equal">
      <formula>""</formula>
    </cfRule>
  </conditionalFormatting>
  <conditionalFormatting sqref="XJ2:XJ21">
    <cfRule type="cellIs" dxfId="178" priority="213" operator="equal">
      <formula>"错误"</formula>
    </cfRule>
    <cfRule type="cellIs" dxfId="177" priority="214" operator="equal">
      <formula>"OK"</formula>
    </cfRule>
  </conditionalFormatting>
  <conditionalFormatting sqref="XG2:XG21">
    <cfRule type="cellIs" dxfId="176" priority="212" operator="equal">
      <formula>""</formula>
    </cfRule>
  </conditionalFormatting>
  <conditionalFormatting sqref="XQ2:XQ21">
    <cfRule type="cellIs" dxfId="175" priority="210" operator="equal">
      <formula>"错误"</formula>
    </cfRule>
    <cfRule type="cellIs" dxfId="174" priority="211" operator="equal">
      <formula>"OK"</formula>
    </cfRule>
  </conditionalFormatting>
  <conditionalFormatting sqref="XN2:XN21">
    <cfRule type="cellIs" dxfId="173" priority="209" operator="equal">
      <formula>""</formula>
    </cfRule>
  </conditionalFormatting>
  <conditionalFormatting sqref="XX2:XX21">
    <cfRule type="cellIs" dxfId="172" priority="207" operator="equal">
      <formula>"错误"</formula>
    </cfRule>
    <cfRule type="cellIs" dxfId="171" priority="208" operator="equal">
      <formula>"OK"</formula>
    </cfRule>
  </conditionalFormatting>
  <conditionalFormatting sqref="XU2:XU21">
    <cfRule type="cellIs" dxfId="170" priority="206" operator="equal">
      <formula>""</formula>
    </cfRule>
  </conditionalFormatting>
  <conditionalFormatting sqref="YE2:YE21">
    <cfRule type="cellIs" dxfId="169" priority="204" operator="equal">
      <formula>"错误"</formula>
    </cfRule>
    <cfRule type="cellIs" dxfId="168" priority="205" operator="equal">
      <formula>"OK"</formula>
    </cfRule>
  </conditionalFormatting>
  <conditionalFormatting sqref="YB2:YB21">
    <cfRule type="cellIs" dxfId="167" priority="203" operator="equal">
      <formula>""</formula>
    </cfRule>
  </conditionalFormatting>
  <conditionalFormatting sqref="YL2:YL21">
    <cfRule type="cellIs" dxfId="166" priority="201" operator="equal">
      <formula>"错误"</formula>
    </cfRule>
    <cfRule type="cellIs" dxfId="165" priority="202" operator="equal">
      <formula>"OK"</formula>
    </cfRule>
  </conditionalFormatting>
  <conditionalFormatting sqref="YI2:YI21">
    <cfRule type="cellIs" dxfId="164" priority="200" operator="equal">
      <formula>""</formula>
    </cfRule>
  </conditionalFormatting>
  <conditionalFormatting sqref="YS2:YS21">
    <cfRule type="cellIs" dxfId="163" priority="198" operator="equal">
      <formula>"错误"</formula>
    </cfRule>
    <cfRule type="cellIs" dxfId="162" priority="199" operator="equal">
      <formula>"OK"</formula>
    </cfRule>
  </conditionalFormatting>
  <conditionalFormatting sqref="YP6:YP21">
    <cfRule type="cellIs" dxfId="161" priority="197" operator="equal">
      <formula>""</formula>
    </cfRule>
  </conditionalFormatting>
  <conditionalFormatting sqref="YP2:YP3">
    <cfRule type="cellIs" dxfId="160" priority="196" operator="equal">
      <formula>""</formula>
    </cfRule>
  </conditionalFormatting>
  <conditionalFormatting sqref="YP4">
    <cfRule type="cellIs" dxfId="159" priority="195" operator="equal">
      <formula>""</formula>
    </cfRule>
  </conditionalFormatting>
  <conditionalFormatting sqref="YP5">
    <cfRule type="cellIs" dxfId="158" priority="194" operator="equal">
      <formula>""</formula>
    </cfRule>
  </conditionalFormatting>
  <conditionalFormatting sqref="YZ2:YZ21">
    <cfRule type="cellIs" dxfId="157" priority="192" operator="equal">
      <formula>"错误"</formula>
    </cfRule>
    <cfRule type="cellIs" dxfId="156" priority="193" operator="equal">
      <formula>"OK"</formula>
    </cfRule>
  </conditionalFormatting>
  <conditionalFormatting sqref="YW6:YW21">
    <cfRule type="cellIs" dxfId="155" priority="191" operator="equal">
      <formula>""</formula>
    </cfRule>
  </conditionalFormatting>
  <conditionalFormatting sqref="YW2:YW3">
    <cfRule type="cellIs" dxfId="154" priority="190" operator="equal">
      <formula>""</formula>
    </cfRule>
  </conditionalFormatting>
  <conditionalFormatting sqref="YW4">
    <cfRule type="cellIs" dxfId="153" priority="189" operator="equal">
      <formula>""</formula>
    </cfRule>
  </conditionalFormatting>
  <conditionalFormatting sqref="YW5">
    <cfRule type="cellIs" dxfId="152" priority="188" operator="equal">
      <formula>""</formula>
    </cfRule>
  </conditionalFormatting>
  <conditionalFormatting sqref="ZG2:ZG21">
    <cfRule type="cellIs" dxfId="151" priority="186" operator="equal">
      <formula>"错误"</formula>
    </cfRule>
    <cfRule type="cellIs" dxfId="150" priority="187" operator="equal">
      <formula>"OK"</formula>
    </cfRule>
  </conditionalFormatting>
  <conditionalFormatting sqref="ZD6:ZD21">
    <cfRule type="cellIs" dxfId="149" priority="185" operator="equal">
      <formula>""</formula>
    </cfRule>
  </conditionalFormatting>
  <conditionalFormatting sqref="ZD2:ZD3">
    <cfRule type="cellIs" dxfId="148" priority="184" operator="equal">
      <formula>""</formula>
    </cfRule>
  </conditionalFormatting>
  <conditionalFormatting sqref="ZD4">
    <cfRule type="cellIs" dxfId="147" priority="183" operator="equal">
      <formula>""</formula>
    </cfRule>
  </conditionalFormatting>
  <conditionalFormatting sqref="ZD5">
    <cfRule type="cellIs" dxfId="146" priority="182" operator="equal">
      <formula>""</formula>
    </cfRule>
  </conditionalFormatting>
  <conditionalFormatting sqref="ZN2:ZN21">
    <cfRule type="cellIs" dxfId="145" priority="180" operator="equal">
      <formula>"错误"</formula>
    </cfRule>
    <cfRule type="cellIs" dxfId="144" priority="181" operator="equal">
      <formula>"OK"</formula>
    </cfRule>
  </conditionalFormatting>
  <conditionalFormatting sqref="ZK4:ZK21">
    <cfRule type="cellIs" dxfId="143" priority="179" operator="equal">
      <formula>""</formula>
    </cfRule>
  </conditionalFormatting>
  <conditionalFormatting sqref="ZK2:ZK3">
    <cfRule type="cellIs" dxfId="142" priority="178" operator="equal">
      <formula>""</formula>
    </cfRule>
  </conditionalFormatting>
  <conditionalFormatting sqref="ZU2:ZU21">
    <cfRule type="cellIs" dxfId="141" priority="176" operator="equal">
      <formula>"错误"</formula>
    </cfRule>
    <cfRule type="cellIs" dxfId="140" priority="177" operator="equal">
      <formula>"OK"</formula>
    </cfRule>
  </conditionalFormatting>
  <conditionalFormatting sqref="ZR14:ZR21">
    <cfRule type="cellIs" dxfId="139" priority="175" operator="equal">
      <formula>""</formula>
    </cfRule>
  </conditionalFormatting>
  <conditionalFormatting sqref="ZR2:ZR5">
    <cfRule type="cellIs" dxfId="138" priority="174" operator="equal">
      <formula>""</formula>
    </cfRule>
  </conditionalFormatting>
  <conditionalFormatting sqref="ZR6:ZR11">
    <cfRule type="cellIs" dxfId="137" priority="173" operator="equal">
      <formula>""</formula>
    </cfRule>
  </conditionalFormatting>
  <conditionalFormatting sqref="ZR12:ZR13">
    <cfRule type="cellIs" dxfId="136" priority="172" operator="equal">
      <formula>""</formula>
    </cfRule>
  </conditionalFormatting>
  <conditionalFormatting sqref="AAB2:AAB21">
    <cfRule type="cellIs" dxfId="135" priority="170" operator="equal">
      <formula>"错误"</formula>
    </cfRule>
    <cfRule type="cellIs" dxfId="134" priority="171" operator="equal">
      <formula>"OK"</formula>
    </cfRule>
  </conditionalFormatting>
  <conditionalFormatting sqref="ZY4:ZY21">
    <cfRule type="cellIs" dxfId="133" priority="169" operator="equal">
      <formula>""</formula>
    </cfRule>
  </conditionalFormatting>
  <conditionalFormatting sqref="ZY2:ZY3">
    <cfRule type="cellIs" dxfId="132" priority="168" operator="equal">
      <formula>""</formula>
    </cfRule>
  </conditionalFormatting>
  <conditionalFormatting sqref="AAI2:AAI21">
    <cfRule type="cellIs" dxfId="131" priority="166" operator="equal">
      <formula>"错误"</formula>
    </cfRule>
    <cfRule type="cellIs" dxfId="130" priority="167" operator="equal">
      <formula>"OK"</formula>
    </cfRule>
  </conditionalFormatting>
  <conditionalFormatting sqref="AAF4:AAF21">
    <cfRule type="cellIs" dxfId="129" priority="165" operator="equal">
      <formula>""</formula>
    </cfRule>
  </conditionalFormatting>
  <conditionalFormatting sqref="AAF2:AAF3">
    <cfRule type="cellIs" dxfId="128" priority="164" operator="equal">
      <formula>""</formula>
    </cfRule>
  </conditionalFormatting>
  <conditionalFormatting sqref="AAP2:AAP21">
    <cfRule type="cellIs" dxfId="127" priority="162" operator="equal">
      <formula>"错误"</formula>
    </cfRule>
    <cfRule type="cellIs" dxfId="126" priority="163" operator="equal">
      <formula>"OK"</formula>
    </cfRule>
  </conditionalFormatting>
  <conditionalFormatting sqref="AAM4:AAM21">
    <cfRule type="cellIs" dxfId="125" priority="161" operator="equal">
      <formula>""</formula>
    </cfRule>
  </conditionalFormatting>
  <conditionalFormatting sqref="AAM2:AAM3">
    <cfRule type="cellIs" dxfId="124" priority="160" operator="equal">
      <formula>""</formula>
    </cfRule>
  </conditionalFormatting>
  <conditionalFormatting sqref="AAW2:AAW21">
    <cfRule type="cellIs" dxfId="123" priority="158" operator="equal">
      <formula>"错误"</formula>
    </cfRule>
    <cfRule type="cellIs" dxfId="122" priority="159" operator="equal">
      <formula>"OK"</formula>
    </cfRule>
  </conditionalFormatting>
  <conditionalFormatting sqref="AAT5:AAT21">
    <cfRule type="cellIs" dxfId="121" priority="157" operator="equal">
      <formula>""</formula>
    </cfRule>
  </conditionalFormatting>
  <conditionalFormatting sqref="AAT2:AAT3">
    <cfRule type="cellIs" dxfId="120" priority="156" operator="equal">
      <formula>""</formula>
    </cfRule>
  </conditionalFormatting>
  <conditionalFormatting sqref="AAT4">
    <cfRule type="cellIs" dxfId="119" priority="155" operator="equal">
      <formula>""</formula>
    </cfRule>
  </conditionalFormatting>
  <conditionalFormatting sqref="ABD2:ABD21">
    <cfRule type="cellIs" dxfId="118" priority="153" operator="equal">
      <formula>"错误"</formula>
    </cfRule>
    <cfRule type="cellIs" dxfId="117" priority="154" operator="equal">
      <formula>"OK"</formula>
    </cfRule>
  </conditionalFormatting>
  <conditionalFormatting sqref="ABA4:ABA21">
    <cfRule type="cellIs" dxfId="116" priority="152" operator="equal">
      <formula>""</formula>
    </cfRule>
  </conditionalFormatting>
  <conditionalFormatting sqref="ABA2:ABA3">
    <cfRule type="cellIs" dxfId="115" priority="151" operator="equal">
      <formula>""</formula>
    </cfRule>
  </conditionalFormatting>
  <conditionalFormatting sqref="ABK2:ABK21">
    <cfRule type="cellIs" dxfId="114" priority="144" operator="equal">
      <formula>"错误"</formula>
    </cfRule>
    <cfRule type="cellIs" dxfId="113" priority="145" operator="equal">
      <formula>"OK"</formula>
    </cfRule>
  </conditionalFormatting>
  <conditionalFormatting sqref="ABH6:ABH21">
    <cfRule type="cellIs" dxfId="112" priority="143" operator="equal">
      <formula>""</formula>
    </cfRule>
  </conditionalFormatting>
  <conditionalFormatting sqref="ABH2:ABH3">
    <cfRule type="cellIs" dxfId="111" priority="142" operator="equal">
      <formula>""</formula>
    </cfRule>
  </conditionalFormatting>
  <conditionalFormatting sqref="ABH4">
    <cfRule type="cellIs" dxfId="110" priority="141" operator="equal">
      <formula>""</formula>
    </cfRule>
  </conditionalFormatting>
  <conditionalFormatting sqref="ABH5">
    <cfRule type="cellIs" dxfId="109" priority="140" operator="equal">
      <formula>""</formula>
    </cfRule>
  </conditionalFormatting>
  <conditionalFormatting sqref="ABR2:ABR21">
    <cfRule type="cellIs" dxfId="108" priority="138" operator="equal">
      <formula>"错误"</formula>
    </cfRule>
    <cfRule type="cellIs" dxfId="107" priority="139" operator="equal">
      <formula>"OK"</formula>
    </cfRule>
  </conditionalFormatting>
  <conditionalFormatting sqref="ABO6:ABO21">
    <cfRule type="cellIs" dxfId="106" priority="137" operator="equal">
      <formula>""</formula>
    </cfRule>
  </conditionalFormatting>
  <conditionalFormatting sqref="ABO2:ABO3">
    <cfRule type="cellIs" dxfId="105" priority="136" operator="equal">
      <formula>""</formula>
    </cfRule>
  </conditionalFormatting>
  <conditionalFormatting sqref="ABO4">
    <cfRule type="cellIs" dxfId="104" priority="135" operator="equal">
      <formula>""</formula>
    </cfRule>
  </conditionalFormatting>
  <conditionalFormatting sqref="ABO5">
    <cfRule type="cellIs" dxfId="103" priority="134" operator="equal">
      <formula>""</formula>
    </cfRule>
  </conditionalFormatting>
  <conditionalFormatting sqref="ABY2:ABY21">
    <cfRule type="cellIs" dxfId="102" priority="132" operator="equal">
      <formula>"错误"</formula>
    </cfRule>
    <cfRule type="cellIs" dxfId="101" priority="133" operator="equal">
      <formula>"OK"</formula>
    </cfRule>
  </conditionalFormatting>
  <conditionalFormatting sqref="ABV4:ABV21">
    <cfRule type="cellIs" dxfId="100" priority="131" operator="equal">
      <formula>""</formula>
    </cfRule>
  </conditionalFormatting>
  <conditionalFormatting sqref="ABV2:ABV3">
    <cfRule type="cellIs" dxfId="99" priority="130" operator="equal">
      <formula>""</formula>
    </cfRule>
  </conditionalFormatting>
  <conditionalFormatting sqref="ACM2:ACM21">
    <cfRule type="cellIs" dxfId="98" priority="123" operator="equal">
      <formula>"错误"</formula>
    </cfRule>
    <cfRule type="cellIs" dxfId="97" priority="124" operator="equal">
      <formula>"OK"</formula>
    </cfRule>
  </conditionalFormatting>
  <conditionalFormatting sqref="ACJ4:ACJ21">
    <cfRule type="cellIs" dxfId="96" priority="122" operator="equal">
      <formula>""</formula>
    </cfRule>
  </conditionalFormatting>
  <conditionalFormatting sqref="ACJ2:ACJ3">
    <cfRule type="cellIs" dxfId="95" priority="121" operator="equal">
      <formula>""</formula>
    </cfRule>
  </conditionalFormatting>
  <conditionalFormatting sqref="ACT2:ACT21">
    <cfRule type="cellIs" dxfId="94" priority="114" operator="equal">
      <formula>"错误"</formula>
    </cfRule>
    <cfRule type="cellIs" dxfId="93" priority="115" operator="equal">
      <formula>"OK"</formula>
    </cfRule>
  </conditionalFormatting>
  <conditionalFormatting sqref="ACQ8:ACQ21">
    <cfRule type="cellIs" dxfId="92" priority="113" operator="equal">
      <formula>""</formula>
    </cfRule>
  </conditionalFormatting>
  <conditionalFormatting sqref="ACQ2:ACQ3">
    <cfRule type="cellIs" dxfId="91" priority="112" operator="equal">
      <formula>""</formula>
    </cfRule>
  </conditionalFormatting>
  <conditionalFormatting sqref="ACQ4">
    <cfRule type="cellIs" dxfId="90" priority="111" operator="equal">
      <formula>""</formula>
    </cfRule>
  </conditionalFormatting>
  <conditionalFormatting sqref="ACQ5:ACQ7">
    <cfRule type="cellIs" dxfId="89" priority="110" operator="equal">
      <formula>""</formula>
    </cfRule>
  </conditionalFormatting>
  <conditionalFormatting sqref="ADA2:ADA21">
    <cfRule type="cellIs" dxfId="88" priority="108" operator="equal">
      <formula>"错误"</formula>
    </cfRule>
    <cfRule type="cellIs" dxfId="87" priority="109" operator="equal">
      <formula>"OK"</formula>
    </cfRule>
  </conditionalFormatting>
  <conditionalFormatting sqref="ACX8:ACX21">
    <cfRule type="cellIs" dxfId="86" priority="107" operator="equal">
      <formula>""</formula>
    </cfRule>
  </conditionalFormatting>
  <conditionalFormatting sqref="ACX2:ACX3">
    <cfRule type="cellIs" dxfId="85" priority="106" operator="equal">
      <formula>""</formula>
    </cfRule>
  </conditionalFormatting>
  <conditionalFormatting sqref="ACX4">
    <cfRule type="cellIs" dxfId="84" priority="105" operator="equal">
      <formula>""</formula>
    </cfRule>
  </conditionalFormatting>
  <conditionalFormatting sqref="ACX5:ACX7">
    <cfRule type="cellIs" dxfId="83" priority="104" operator="equal">
      <formula>""</formula>
    </cfRule>
  </conditionalFormatting>
  <conditionalFormatting sqref="ADH2:ADH21">
    <cfRule type="cellIs" dxfId="82" priority="102" operator="equal">
      <formula>"错误"</formula>
    </cfRule>
    <cfRule type="cellIs" dxfId="81" priority="103" operator="equal">
      <formula>"OK"</formula>
    </cfRule>
  </conditionalFormatting>
  <conditionalFormatting sqref="ADE4:ADE21">
    <cfRule type="cellIs" dxfId="80" priority="101" operator="equal">
      <formula>""</formula>
    </cfRule>
  </conditionalFormatting>
  <conditionalFormatting sqref="ADE2:ADE3">
    <cfRule type="cellIs" dxfId="79" priority="100" operator="equal">
      <formula>""</formula>
    </cfRule>
  </conditionalFormatting>
  <conditionalFormatting sqref="ADO2:ADO21">
    <cfRule type="cellIs" dxfId="78" priority="98" operator="equal">
      <formula>"错误"</formula>
    </cfRule>
    <cfRule type="cellIs" dxfId="77" priority="99" operator="equal">
      <formula>"OK"</formula>
    </cfRule>
  </conditionalFormatting>
  <conditionalFormatting sqref="ADL5:ADL21">
    <cfRule type="cellIs" dxfId="76" priority="97" operator="equal">
      <formula>""</formula>
    </cfRule>
  </conditionalFormatting>
  <conditionalFormatting sqref="ADL2:ADL3">
    <cfRule type="cellIs" dxfId="75" priority="96" operator="equal">
      <formula>""</formula>
    </cfRule>
  </conditionalFormatting>
  <conditionalFormatting sqref="ADL4">
    <cfRule type="cellIs" dxfId="74" priority="95" operator="equal">
      <formula>""</formula>
    </cfRule>
  </conditionalFormatting>
  <conditionalFormatting sqref="EPD8:EPD21">
    <cfRule type="cellIs" dxfId="73" priority="92" operator="equal">
      <formula>""</formula>
    </cfRule>
  </conditionalFormatting>
  <conditionalFormatting sqref="EPF8:EPF21">
    <cfRule type="cellIs" dxfId="72" priority="91" operator="equal">
      <formula>""</formula>
    </cfRule>
  </conditionalFormatting>
  <conditionalFormatting sqref="EPD2:EPD7">
    <cfRule type="cellIs" dxfId="71" priority="90" operator="equal">
      <formula>""</formula>
    </cfRule>
  </conditionalFormatting>
  <conditionalFormatting sqref="EPF2:EPF7">
    <cfRule type="cellIs" dxfId="70" priority="89" operator="equal">
      <formula>""</formula>
    </cfRule>
  </conditionalFormatting>
  <conditionalFormatting sqref="EPJ12:EPJ21">
    <cfRule type="cellIs" dxfId="69" priority="84" operator="equal">
      <formula>""</formula>
    </cfRule>
  </conditionalFormatting>
  <conditionalFormatting sqref="EPL12:EPL21">
    <cfRule type="cellIs" dxfId="68" priority="83" operator="equal">
      <formula>""</formula>
    </cfRule>
  </conditionalFormatting>
  <conditionalFormatting sqref="EPJ2:EPJ11">
    <cfRule type="cellIs" dxfId="67" priority="82" operator="equal">
      <formula>""</formula>
    </cfRule>
  </conditionalFormatting>
  <conditionalFormatting sqref="EPL2:EPL11">
    <cfRule type="cellIs" dxfId="66" priority="81" operator="equal">
      <formula>""</formula>
    </cfRule>
  </conditionalFormatting>
  <conditionalFormatting sqref="EPP12:EPP21">
    <cfRule type="cellIs" dxfId="65" priority="80" operator="equal">
      <formula>""</formula>
    </cfRule>
  </conditionalFormatting>
  <conditionalFormatting sqref="EPR12:EPR21">
    <cfRule type="cellIs" dxfId="64" priority="79" operator="equal">
      <formula>""</formula>
    </cfRule>
  </conditionalFormatting>
  <conditionalFormatting sqref="EPP2:EPP11">
    <cfRule type="cellIs" dxfId="63" priority="78" operator="equal">
      <formula>""</formula>
    </cfRule>
  </conditionalFormatting>
  <conditionalFormatting sqref="EPR2:EPR11">
    <cfRule type="cellIs" dxfId="62" priority="77" operator="equal">
      <formula>""</formula>
    </cfRule>
  </conditionalFormatting>
  <conditionalFormatting sqref="EPV12:EPV21">
    <cfRule type="cellIs" dxfId="61" priority="76" operator="equal">
      <formula>""</formula>
    </cfRule>
  </conditionalFormatting>
  <conditionalFormatting sqref="EPX12:EPX21">
    <cfRule type="cellIs" dxfId="60" priority="75" operator="equal">
      <formula>""</formula>
    </cfRule>
  </conditionalFormatting>
  <conditionalFormatting sqref="EPV2:EPV11">
    <cfRule type="cellIs" dxfId="59" priority="74" operator="equal">
      <formula>""</formula>
    </cfRule>
  </conditionalFormatting>
  <conditionalFormatting sqref="EPX2:EPX11">
    <cfRule type="cellIs" dxfId="58" priority="73" operator="equal">
      <formula>""</formula>
    </cfRule>
  </conditionalFormatting>
  <conditionalFormatting sqref="EQB12:EQB21">
    <cfRule type="cellIs" dxfId="57" priority="72" operator="equal">
      <formula>""</formula>
    </cfRule>
  </conditionalFormatting>
  <conditionalFormatting sqref="EQD12:EQD21">
    <cfRule type="cellIs" dxfId="56" priority="71" operator="equal">
      <formula>""</formula>
    </cfRule>
  </conditionalFormatting>
  <conditionalFormatting sqref="EQB2:EQB11">
    <cfRule type="cellIs" dxfId="55" priority="70" operator="equal">
      <formula>""</formula>
    </cfRule>
  </conditionalFormatting>
  <conditionalFormatting sqref="EQD2:EQD11">
    <cfRule type="cellIs" dxfId="54" priority="69" operator="equal">
      <formula>""</formula>
    </cfRule>
  </conditionalFormatting>
  <conditionalFormatting sqref="ADV2:ADV21">
    <cfRule type="cellIs" dxfId="53" priority="67" operator="equal">
      <formula>"错误"</formula>
    </cfRule>
    <cfRule type="cellIs" dxfId="52" priority="68" operator="equal">
      <formula>"OK"</formula>
    </cfRule>
  </conditionalFormatting>
  <conditionalFormatting sqref="ADS6:ADS21">
    <cfRule type="cellIs" dxfId="51" priority="66" operator="equal">
      <formula>""</formula>
    </cfRule>
  </conditionalFormatting>
  <conditionalFormatting sqref="ADS2:ADS3">
    <cfRule type="cellIs" dxfId="50" priority="65" operator="equal">
      <formula>""</formula>
    </cfRule>
  </conditionalFormatting>
  <conditionalFormatting sqref="ADS4">
    <cfRule type="cellIs" dxfId="49" priority="64" operator="equal">
      <formula>""</formula>
    </cfRule>
  </conditionalFormatting>
  <conditionalFormatting sqref="ADS5">
    <cfRule type="cellIs" dxfId="48" priority="63" operator="equal">
      <formula>""</formula>
    </cfRule>
  </conditionalFormatting>
  <conditionalFormatting sqref="AEJ2:AEJ21">
    <cfRule type="cellIs" dxfId="47" priority="55" operator="equal">
      <formula>"错误"</formula>
    </cfRule>
    <cfRule type="cellIs" dxfId="46" priority="56" operator="equal">
      <formula>"OK"</formula>
    </cfRule>
  </conditionalFormatting>
  <conditionalFormatting sqref="AEG4:AEG21">
    <cfRule type="cellIs" dxfId="45" priority="54" operator="equal">
      <formula>""</formula>
    </cfRule>
  </conditionalFormatting>
  <conditionalFormatting sqref="AEG2:AEG3">
    <cfRule type="cellIs" dxfId="44" priority="53" operator="equal">
      <formula>""</formula>
    </cfRule>
  </conditionalFormatting>
  <conditionalFormatting sqref="AEQ2:AEQ21">
    <cfRule type="cellIs" dxfId="43" priority="51" operator="equal">
      <formula>"错误"</formula>
    </cfRule>
    <cfRule type="cellIs" dxfId="42" priority="52" operator="equal">
      <formula>"OK"</formula>
    </cfRule>
  </conditionalFormatting>
  <conditionalFormatting sqref="AEN4:AEN21">
    <cfRule type="cellIs" dxfId="41" priority="50" operator="equal">
      <formula>""</formula>
    </cfRule>
  </conditionalFormatting>
  <conditionalFormatting sqref="AEN2:AEN3">
    <cfRule type="cellIs" dxfId="40" priority="49" operator="equal">
      <formula>""</formula>
    </cfRule>
  </conditionalFormatting>
  <conditionalFormatting sqref="AEX2:AEX21">
    <cfRule type="cellIs" dxfId="39" priority="47" operator="equal">
      <formula>"错误"</formula>
    </cfRule>
    <cfRule type="cellIs" dxfId="38" priority="48" operator="equal">
      <formula>"OK"</formula>
    </cfRule>
  </conditionalFormatting>
  <conditionalFormatting sqref="AEU4:AEU21">
    <cfRule type="cellIs" dxfId="37" priority="46" operator="equal">
      <formula>""</formula>
    </cfRule>
  </conditionalFormatting>
  <conditionalFormatting sqref="AEU2:AEU3">
    <cfRule type="cellIs" dxfId="36" priority="45" operator="equal">
      <formula>""</formula>
    </cfRule>
  </conditionalFormatting>
  <conditionalFormatting sqref="AFE2:AFE21">
    <cfRule type="cellIs" dxfId="35" priority="43" operator="equal">
      <formula>"错误"</formula>
    </cfRule>
    <cfRule type="cellIs" dxfId="34" priority="44" operator="equal">
      <formula>"OK"</formula>
    </cfRule>
  </conditionalFormatting>
  <conditionalFormatting sqref="AFB4:AFB21">
    <cfRule type="cellIs" dxfId="33" priority="42" operator="equal">
      <formula>""</formula>
    </cfRule>
  </conditionalFormatting>
  <conditionalFormatting sqref="AFB2:AFB3">
    <cfRule type="cellIs" dxfId="32" priority="41" operator="equal">
      <formula>""</formula>
    </cfRule>
  </conditionalFormatting>
  <conditionalFormatting sqref="AFL2:AFL21">
    <cfRule type="cellIs" dxfId="31" priority="39" operator="equal">
      <formula>"错误"</formula>
    </cfRule>
    <cfRule type="cellIs" dxfId="30" priority="40" operator="equal">
      <formula>"OK"</formula>
    </cfRule>
  </conditionalFormatting>
  <conditionalFormatting sqref="AFI4:AFI21">
    <cfRule type="cellIs" dxfId="29" priority="38" operator="equal">
      <formula>""</formula>
    </cfRule>
  </conditionalFormatting>
  <conditionalFormatting sqref="AFI2:AFI3">
    <cfRule type="cellIs" dxfId="28" priority="37" operator="equal">
      <formula>""</formula>
    </cfRule>
  </conditionalFormatting>
  <conditionalFormatting sqref="TI2:TI21">
    <cfRule type="cellIs" dxfId="27" priority="29" operator="equal">
      <formula>"错误"</formula>
    </cfRule>
    <cfRule type="cellIs" dxfId="26" priority="30" operator="equal">
      <formula>"OK"</formula>
    </cfRule>
  </conditionalFormatting>
  <conditionalFormatting sqref="TF4">
    <cfRule type="cellIs" dxfId="25" priority="27" operator="equal">
      <formula>""</formula>
    </cfRule>
  </conditionalFormatting>
  <conditionalFormatting sqref="TF2 TF6:TF21">
    <cfRule type="cellIs" dxfId="24" priority="28" operator="equal">
      <formula>""</formula>
    </cfRule>
  </conditionalFormatting>
  <conditionalFormatting sqref="TF3">
    <cfRule type="cellIs" dxfId="23" priority="26" operator="equal">
      <formula>""</formula>
    </cfRule>
  </conditionalFormatting>
  <conditionalFormatting sqref="TF5">
    <cfRule type="cellIs" dxfId="22" priority="25" operator="equal">
      <formula>""</formula>
    </cfRule>
  </conditionalFormatting>
  <conditionalFormatting sqref="SN2:SN21">
    <cfRule type="cellIs" dxfId="21" priority="17" operator="equal">
      <formula>"错误"</formula>
    </cfRule>
    <cfRule type="cellIs" dxfId="20" priority="18" operator="equal">
      <formula>"OK"</formula>
    </cfRule>
  </conditionalFormatting>
  <conditionalFormatting sqref="SK2 SK6:SK21">
    <cfRule type="cellIs" dxfId="19" priority="16" operator="equal">
      <formula>""</formula>
    </cfRule>
  </conditionalFormatting>
  <conditionalFormatting sqref="SK3">
    <cfRule type="cellIs" dxfId="18" priority="15" operator="equal">
      <formula>""</formula>
    </cfRule>
  </conditionalFormatting>
  <conditionalFormatting sqref="SK4">
    <cfRule type="cellIs" dxfId="17" priority="14" operator="equal">
      <formula>""</formula>
    </cfRule>
  </conditionalFormatting>
  <conditionalFormatting sqref="SK5">
    <cfRule type="cellIs" dxfId="16" priority="13" operator="equal">
      <formula>""</formula>
    </cfRule>
  </conditionalFormatting>
  <conditionalFormatting sqref="AEC2:AEC21">
    <cfRule type="cellIs" dxfId="15" priority="11" operator="equal">
      <formula>"错误"</formula>
    </cfRule>
    <cfRule type="cellIs" dxfId="14" priority="12" operator="equal">
      <formula>"OK"</formula>
    </cfRule>
  </conditionalFormatting>
  <conditionalFormatting sqref="ADZ6:ADZ21">
    <cfRule type="cellIs" dxfId="13" priority="10" operator="equal">
      <formula>""</formula>
    </cfRule>
  </conditionalFormatting>
  <conditionalFormatting sqref="ADZ2:ADZ3">
    <cfRule type="cellIs" dxfId="12" priority="9" operator="equal">
      <formula>""</formula>
    </cfRule>
  </conditionalFormatting>
  <conditionalFormatting sqref="ADZ4">
    <cfRule type="cellIs" dxfId="11" priority="8" operator="equal">
      <formula>""</formula>
    </cfRule>
  </conditionalFormatting>
  <conditionalFormatting sqref="ADZ5">
    <cfRule type="cellIs" dxfId="10" priority="7" operator="equal">
      <formula>""</formula>
    </cfRule>
  </conditionalFormatting>
  <conditionalFormatting sqref="ACF2:ACF21">
    <cfRule type="cellIs" dxfId="9" priority="5" operator="equal">
      <formula>"错误"</formula>
    </cfRule>
    <cfRule type="cellIs" dxfId="8" priority="6" operator="equal">
      <formula>"OK"</formula>
    </cfRule>
  </conditionalFormatting>
  <conditionalFormatting sqref="ACC6:ACC21">
    <cfRule type="cellIs" dxfId="7" priority="4" operator="equal">
      <formula>""</formula>
    </cfRule>
  </conditionalFormatting>
  <conditionalFormatting sqref="ACC2:ACC3">
    <cfRule type="cellIs" dxfId="6" priority="3" operator="equal">
      <formula>""</formula>
    </cfRule>
  </conditionalFormatting>
  <conditionalFormatting sqref="ACC4">
    <cfRule type="cellIs" dxfId="5" priority="2" operator="equal">
      <formula>""</formula>
    </cfRule>
  </conditionalFormatting>
  <conditionalFormatting sqref="ACC5">
    <cfRule type="cellIs" dxfId="4" priority="1" operator="equal">
      <formula>""</formula>
    </cfRule>
  </conditionalFormatting>
  <dataValidations count="7">
    <dataValidation type="list" allowBlank="1" showInputMessage="1" showErrorMessage="1" sqref="AL1:CK1">
      <formula1>OFFSET($D$3,,,20-COUNTBLANK($D$3:$D$22))</formula1>
    </dataValidation>
    <dataValidation type="list" allowBlank="1" showInputMessage="1" showErrorMessage="1" sqref="AS10 BN10 BT10 BW10 CD10 AS17 AY10 BB10:BC10 BC17 BE10 BK10:BL10 BN17 BL17 AL3:CK3 AN10">
      <formula1>"JE,Doc,自己"</formula1>
    </dataValidation>
    <dataValidation type="list" allowBlank="1" showInputMessage="1" showErrorMessage="1" sqref="BK12:BL12 AS12 BN19 DZJ12 BT12 BW12 CD12 AS19 AY12 BB12:BC12 BC19 BE12 EAF12 BL19 BN12 DZR12 DZL12:DZN12 EAB12 DZJ5:EAH5 AL5:CK5 AN12">
      <formula1>"值,公式"</formula1>
    </dataValidation>
    <dataValidation type="list" allowBlank="1" showInputMessage="1" showErrorMessage="1" sqref="SR2:SR21 SY2:SY21 RW2:RW21 SD2:SD21 TF2:TF21 EOX2:EOX21 AFI2:AFI21 TM2:TM21 TT2:TT21 UA2:UA21 UH2:UH21 UO2:UO21 UV2:UV21 VC2:VC21 VJ2:VJ21 VQ2:VQ21 VX2:VX21 WE2:WE21 WL2:WL21 WS2:WS21 WZ2:WZ21 XG2:XG21 XN2:XN21 XU2:XU21 YB2:YB21 YI2:YI21 YP2:YP21 YW2:YW21 ZD2:ZD21 ZK2:ZK21 ZR2:ZR21 ZY2:ZY21 AAF2:AAF21 AAM2:AAM21 AAT2:AAT21 ABA2:ABA21 ABH2:ABH21 ABO2:ABO21 ABV2:ABV21 ACJ2:ACJ21 ADZ2:ADZ21 ACQ2:ACQ21 ACX2:ACX21 ADE2:ADE21 ADL2:ADL21 EPD2:EPD21 EPJ2:EPJ21 EPP2:EPP21 EPV2:EPV21 EQB2:EQB21 ADS2:ADS21 SK2:SK21 AEG2:AEG21 AEN2:AEN21 AEU2:AEU21 AFB2:AFB21 ACC2:ACC21">
      <formula1>"'=,&lt;,&gt;,&lt;=,&gt;=,&lt;&gt;"</formula1>
    </dataValidation>
    <dataValidation type="list" allowBlank="1" showInputMessage="1" showErrorMessage="1" sqref="DZJ10 DZR10 DZL10:DZN10 EAB10 EAF10 DZJ3:EAH3">
      <formula1>"JE,Doc"</formula1>
    </dataValidation>
    <dataValidation type="list" allowBlank="1" showInputMessage="1" showErrorMessage="1" sqref="DZJ1:EAH1">
      <formula1>OFFSET($M$3,,,20-COUNTBLANK($M$3:$M$22))</formula1>
    </dataValidation>
    <dataValidation type="list" allowBlank="1" showInputMessage="1" showErrorMessage="1" sqref="EOZ2:EOZ21 RP2:RP7 EPF2:EPF21 EPL2:EPL21 EPR2:EPR21 EPX2:EPX21 EQD2:EQD21">
      <formula1>"是,否"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IF(AN3="自己",$Q$2,IF(AN3="JE",OFFSET(设置!#REF!,,,20-COUNTBLANK(设置!#REF!)),OFFSET(设置!#REF!,,,20-COUNTBLANK(设置!#REF!))))</xm:f>
          </x14:formula1>
          <xm:sqref>BL18 BN4 BC18 BC11 AY11 BN11 BE4 BL11 AN11</xm:sqref>
        </x14:dataValidation>
        <x14:dataValidation type="list" allowBlank="1" showInputMessage="1" showErrorMessage="1">
          <x14:formula1>
            <xm:f>IF(DZJ3="JE",OFFSET(设置!#REF!,,,20-COUNTBLANK(设置!#REF!)),OFFSET(设置!#REF!,,,20-COUNTBLANK(设置!#REF!)))</xm:f>
          </x14:formula1>
          <xm:sqref>DZJ11 DZJ4:DZL4 DZL11</xm:sqref>
        </x14:dataValidation>
        <x14:dataValidation type="list" allowBlank="1" showInputMessage="1" showErrorMessage="1">
          <x14:formula1>
            <xm:f>IF(AL3="自己",$Q$2,IF(AL3="JE",OFFSET(设置!$S$3,,,20-COUNTBLANK(设置!$S$3:$S$22)),OFFSET(设置!$H$3,,,20-COUNTBLANK(设置!$H$3:$H$22))))</xm:f>
          </x14:formula1>
          <xm:sqref>BT11 BW11 CD11 AS11 AS18 BB11 BE11 BO4:CK4 BK11 BN18 BF4:BM4 AL4:BD4</xm:sqref>
        </x14:dataValidation>
        <x14:dataValidation type="list" allowBlank="1" showInputMessage="1" showErrorMessage="1">
          <x14:formula1>
            <xm:f>IF(DZM3="JE",OFFSET(设置!$S$3,,,20-COUNTBLANK(设置!$S$3:$S$22)),OFFSET(设置!$H$3,,,20-COUNTBLANK(设置!$H$3:$H$22)))</xm:f>
          </x14:formula1>
          <xm:sqref>DZM11:DZN11 DZR11 EAB11 EAF11 DZM4:EAH4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opLeftCell="A2" zoomScale="90" zoomScaleNormal="90" workbookViewId="0">
      <selection activeCell="E8" sqref="E8"/>
    </sheetView>
  </sheetViews>
  <sheetFormatPr defaultRowHeight="13.5" x14ac:dyDescent="0.15"/>
  <cols>
    <col min="1" max="1" width="7.375" bestFit="1" customWidth="1"/>
    <col min="2" max="2" width="58.75" customWidth="1"/>
    <col min="3" max="3" width="44" customWidth="1"/>
    <col min="4" max="4" width="45.25" customWidth="1"/>
    <col min="5" max="5" width="23" bestFit="1" customWidth="1"/>
  </cols>
  <sheetData>
    <row r="1" spans="1:5" s="25" customFormat="1" ht="16.5" x14ac:dyDescent="0.3">
      <c r="A1" s="1" t="s">
        <v>220</v>
      </c>
      <c r="B1" s="1" t="s">
        <v>221</v>
      </c>
      <c r="C1" s="1" t="s">
        <v>222</v>
      </c>
      <c r="D1" s="1" t="s">
        <v>223</v>
      </c>
      <c r="E1" s="1" t="s">
        <v>224</v>
      </c>
    </row>
    <row r="2" spans="1:5" s="25" customFormat="1" ht="16.5" customHeight="1" x14ac:dyDescent="0.3">
      <c r="A2" s="26" t="s">
        <v>225</v>
      </c>
      <c r="B2" s="27" t="s">
        <v>226</v>
      </c>
      <c r="C2" s="11" t="s">
        <v>227</v>
      </c>
      <c r="D2" s="11" t="s">
        <v>380</v>
      </c>
      <c r="E2" s="28">
        <v>43616</v>
      </c>
    </row>
    <row r="3" spans="1:5" s="25" customFormat="1" ht="129" customHeight="1" x14ac:dyDescent="0.3">
      <c r="A3" s="26" t="s">
        <v>228</v>
      </c>
      <c r="B3" s="29" t="s">
        <v>229</v>
      </c>
      <c r="C3" s="11"/>
      <c r="D3" s="29" t="s">
        <v>230</v>
      </c>
      <c r="E3" s="28" t="s">
        <v>231</v>
      </c>
    </row>
    <row r="4" spans="1:5" s="25" customFormat="1" ht="33" x14ac:dyDescent="0.3">
      <c r="A4" s="26" t="s">
        <v>232</v>
      </c>
      <c r="B4" s="29" t="s">
        <v>233</v>
      </c>
      <c r="C4" s="11" t="s">
        <v>234</v>
      </c>
      <c r="D4" s="30" t="s">
        <v>235</v>
      </c>
      <c r="E4" s="28">
        <v>43818</v>
      </c>
    </row>
    <row r="5" spans="1:5" ht="207" customHeight="1" x14ac:dyDescent="0.15">
      <c r="A5" s="26" t="s">
        <v>236</v>
      </c>
      <c r="B5" s="29" t="s">
        <v>506</v>
      </c>
      <c r="C5" s="56" t="s">
        <v>670</v>
      </c>
      <c r="D5" s="30" t="s">
        <v>722</v>
      </c>
      <c r="E5" s="28" t="s">
        <v>672</v>
      </c>
    </row>
    <row r="6" spans="1:5" ht="33" x14ac:dyDescent="0.15">
      <c r="A6" s="26" t="s">
        <v>719</v>
      </c>
      <c r="B6" s="29" t="s">
        <v>720</v>
      </c>
      <c r="C6" s="56" t="s">
        <v>721</v>
      </c>
      <c r="D6" s="56" t="s">
        <v>721</v>
      </c>
      <c r="E6" s="28">
        <v>44055</v>
      </c>
    </row>
    <row r="7" spans="1:5" ht="33" x14ac:dyDescent="0.15">
      <c r="A7" s="26" t="s">
        <v>761</v>
      </c>
      <c r="B7" s="29" t="s">
        <v>760</v>
      </c>
      <c r="C7" s="56" t="s">
        <v>721</v>
      </c>
      <c r="D7" s="56" t="s">
        <v>721</v>
      </c>
      <c r="E7" s="28">
        <v>44117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设置</vt:lpstr>
      <vt:lpstr>JE</vt:lpstr>
      <vt:lpstr>JE检测</vt:lpstr>
      <vt:lpstr>Recon</vt:lpstr>
      <vt:lpstr>Recon检测</vt:lpstr>
      <vt:lpstr>数据库</vt:lpstr>
      <vt:lpstr>版本信息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黄军毅</cp:lastModifiedBy>
  <dcterms:created xsi:type="dcterms:W3CDTF">2006-09-16T00:00:00Z</dcterms:created>
  <dcterms:modified xsi:type="dcterms:W3CDTF">2020-11-13T02:40:02Z</dcterms:modified>
</cp:coreProperties>
</file>